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Arjan\Dropbox\Ronde van de Achterhoek\2026\Route &amp; Gravel\"/>
    </mc:Choice>
  </mc:AlternateContent>
  <xr:revisionPtr revIDLastSave="0" documentId="13_ncr:1_{CD1C7B77-2E9F-46BA-9933-6B85966989AC}" xr6:coauthVersionLast="47" xr6:coauthVersionMax="47" xr10:uidLastSave="{00000000-0000-0000-0000-000000000000}"/>
  <bookViews>
    <workbookView xWindow="-108" yWindow="-108" windowWidth="23256" windowHeight="12456" tabRatio="601" xr2:uid="{00000000-000D-0000-FFFF-FFFF00000000}"/>
  </bookViews>
  <sheets>
    <sheet name="route" sheetId="1" r:id="rId1"/>
    <sheet name="Handleiding" sheetId="7" r:id="rId2"/>
    <sheet name="logboek" sheetId="5" r:id="rId3"/>
    <sheet name="Blad1" sheetId="6" state="hidden" r:id="rId4"/>
    <sheet name="keuze lijst" sheetId="10" state="hidden" r:id="rId5"/>
  </sheets>
  <externalReferences>
    <externalReference r:id="rId6"/>
  </externalReferences>
  <definedNames>
    <definedName name="_xlnm._FilterDatabase" localSheetId="0" hidden="1">route!$L$1:$L$2654</definedName>
    <definedName name="_xlnm.Print_Area" localSheetId="1">Handleiding!$B$1:$C$21</definedName>
    <definedName name="_xlnm.Print_Area" localSheetId="0">route!$A$1:$L$1504</definedName>
    <definedName name="gem" localSheetId="3">[1]route!#REF!</definedName>
    <definedName name="gem">route!#REF!</definedName>
    <definedName name="min">route!$F$5</definedName>
    <definedName name="REF">route!$B$2</definedName>
    <definedName name="uur" localSheetId="3">Blad1!$E$5</definedName>
    <definedName name="uur">route!$E$5</definedName>
  </definedNames>
  <calcPr calcId="181029" calcOnSave="0"/>
</workbook>
</file>

<file path=xl/calcChain.xml><?xml version="1.0" encoding="utf-8"?>
<calcChain xmlns="http://schemas.openxmlformats.org/spreadsheetml/2006/main">
  <c r="H9" i="1" l="1"/>
  <c r="L5" i="1"/>
  <c r="C2" i="10" a="1"/>
  <c r="C2" i="10" s="1"/>
  <c r="F3" i="10" a="1"/>
  <c r="F3" i="10" s="1"/>
  <c r="B5" i="6" l="1"/>
  <c r="A5" i="6"/>
  <c r="I6" i="6" s="1"/>
  <c r="D194" i="6"/>
  <c r="A2600" i="1" l="1"/>
  <c r="A2601" i="1"/>
  <c r="A2602" i="1"/>
  <c r="A2603" i="1"/>
  <c r="A2604" i="1"/>
  <c r="A2605" i="1"/>
  <c r="A2606" i="1"/>
  <c r="A2607" i="1"/>
  <c r="A2608" i="1"/>
  <c r="A2609" i="1"/>
  <c r="A2610" i="1"/>
  <c r="A2611" i="1"/>
  <c r="A2612" i="1"/>
  <c r="A2613" i="1"/>
  <c r="A2614" i="1"/>
  <c r="A2615" i="1"/>
  <c r="A2616" i="1"/>
  <c r="A2617" i="1"/>
  <c r="A2618" i="1"/>
  <c r="A2619" i="1"/>
  <c r="A2620" i="1"/>
  <c r="A2621" i="1"/>
  <c r="A2622" i="1"/>
  <c r="A2623" i="1"/>
  <c r="A2624" i="1"/>
  <c r="A2625" i="1"/>
  <c r="A2626" i="1"/>
  <c r="A2627" i="1"/>
  <c r="A2628" i="1"/>
  <c r="A2629" i="1"/>
  <c r="A2630" i="1"/>
  <c r="A2631" i="1"/>
  <c r="A2632" i="1"/>
  <c r="A2633" i="1"/>
  <c r="A2634" i="1"/>
  <c r="A2635" i="1"/>
  <c r="A2636" i="1"/>
  <c r="A2637" i="1"/>
  <c r="A2638" i="1"/>
  <c r="A2639" i="1"/>
  <c r="A2640" i="1"/>
  <c r="A2641" i="1"/>
  <c r="A2642" i="1"/>
  <c r="A2643" i="1"/>
  <c r="A2644" i="1"/>
  <c r="A2645" i="1"/>
  <c r="A2646" i="1"/>
  <c r="A2647" i="1"/>
  <c r="A2648" i="1"/>
  <c r="A2649" i="1"/>
  <c r="A2650" i="1"/>
  <c r="A2651" i="1"/>
  <c r="A2652" i="1"/>
  <c r="A2653" i="1"/>
  <c r="A2654"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7"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7"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001" i="1"/>
  <c r="L1002" i="1"/>
  <c r="L1003" i="1"/>
  <c r="L1004" i="1"/>
  <c r="L1005" i="1"/>
  <c r="L1006" i="1"/>
  <c r="L1007" i="1"/>
  <c r="L1008" i="1"/>
  <c r="L1009" i="1"/>
  <c r="L1010" i="1"/>
  <c r="L1011" i="1"/>
  <c r="L1012" i="1"/>
  <c r="L1013" i="1"/>
  <c r="L1014" i="1"/>
  <c r="L1015" i="1"/>
  <c r="L1016" i="1"/>
  <c r="L1017" i="1"/>
  <c r="L1018" i="1"/>
  <c r="L1019" i="1"/>
  <c r="L1020" i="1"/>
  <c r="L1021" i="1"/>
  <c r="L1022" i="1"/>
  <c r="L1023" i="1"/>
  <c r="L1024" i="1"/>
  <c r="L1025" i="1"/>
  <c r="L1026" i="1"/>
  <c r="L1027" i="1"/>
  <c r="L1028" i="1"/>
  <c r="L1029" i="1"/>
  <c r="L1030" i="1"/>
  <c r="L1031" i="1"/>
  <c r="L1032" i="1"/>
  <c r="L1033" i="1"/>
  <c r="L1034" i="1"/>
  <c r="L1035" i="1"/>
  <c r="L1036" i="1"/>
  <c r="L1037" i="1"/>
  <c r="L1038" i="1"/>
  <c r="L1039" i="1"/>
  <c r="L1040" i="1"/>
  <c r="L1041" i="1"/>
  <c r="L1042" i="1"/>
  <c r="L1043" i="1"/>
  <c r="L1044" i="1"/>
  <c r="L1045" i="1"/>
  <c r="L1046" i="1"/>
  <c r="L1047" i="1"/>
  <c r="L1048" i="1"/>
  <c r="L1049" i="1"/>
  <c r="L1050" i="1"/>
  <c r="L1051" i="1"/>
  <c r="L1052" i="1"/>
  <c r="L1053" i="1"/>
  <c r="L1054" i="1"/>
  <c r="L1055" i="1"/>
  <c r="L1056" i="1"/>
  <c r="L1057" i="1"/>
  <c r="L1058" i="1"/>
  <c r="L1059" i="1"/>
  <c r="L1060" i="1"/>
  <c r="L1061" i="1"/>
  <c r="L1062" i="1"/>
  <c r="L1063" i="1"/>
  <c r="L1064" i="1"/>
  <c r="L1065" i="1"/>
  <c r="L1066" i="1"/>
  <c r="L1067" i="1"/>
  <c r="L1068" i="1"/>
  <c r="L1069" i="1"/>
  <c r="L1070" i="1"/>
  <c r="L1071" i="1"/>
  <c r="L1072" i="1"/>
  <c r="L1073" i="1"/>
  <c r="L1074" i="1"/>
  <c r="L1075" i="1"/>
  <c r="L1076" i="1"/>
  <c r="L1077" i="1"/>
  <c r="L1078" i="1"/>
  <c r="L1079" i="1"/>
  <c r="L1080" i="1"/>
  <c r="L1081" i="1"/>
  <c r="L1082" i="1"/>
  <c r="L1083" i="1"/>
  <c r="L1084" i="1"/>
  <c r="L1085" i="1"/>
  <c r="L1086" i="1"/>
  <c r="L1087" i="1"/>
  <c r="L1088" i="1"/>
  <c r="L1089" i="1"/>
  <c r="L1090" i="1"/>
  <c r="L1091" i="1"/>
  <c r="L1092" i="1"/>
  <c r="L1093" i="1"/>
  <c r="L1094" i="1"/>
  <c r="L1095" i="1"/>
  <c r="L1096" i="1"/>
  <c r="L1097" i="1"/>
  <c r="L1098" i="1"/>
  <c r="L1099" i="1"/>
  <c r="L1100" i="1"/>
  <c r="L1101" i="1"/>
  <c r="L1102" i="1"/>
  <c r="L1103" i="1"/>
  <c r="L1104" i="1"/>
  <c r="L1105" i="1"/>
  <c r="L1106" i="1"/>
  <c r="L1107" i="1"/>
  <c r="L1108" i="1"/>
  <c r="L1109" i="1"/>
  <c r="L1110" i="1"/>
  <c r="L1111" i="1"/>
  <c r="L1112" i="1"/>
  <c r="L1113" i="1"/>
  <c r="L1114" i="1"/>
  <c r="L1115" i="1"/>
  <c r="L1116" i="1"/>
  <c r="L1117" i="1"/>
  <c r="L1118" i="1"/>
  <c r="L1119" i="1"/>
  <c r="L1120" i="1"/>
  <c r="L1121" i="1"/>
  <c r="L1122" i="1"/>
  <c r="L1123" i="1"/>
  <c r="L1124" i="1"/>
  <c r="L1125" i="1"/>
  <c r="L1126" i="1"/>
  <c r="L1127" i="1"/>
  <c r="L1128" i="1"/>
  <c r="L1129" i="1"/>
  <c r="L1130" i="1"/>
  <c r="L1131" i="1"/>
  <c r="L1132" i="1"/>
  <c r="L1133" i="1"/>
  <c r="L1134" i="1"/>
  <c r="L1135" i="1"/>
  <c r="L1136" i="1"/>
  <c r="L1137" i="1"/>
  <c r="L1138" i="1"/>
  <c r="L1139" i="1"/>
  <c r="L1140" i="1"/>
  <c r="L1141" i="1"/>
  <c r="L1142" i="1"/>
  <c r="L1143" i="1"/>
  <c r="L1144" i="1"/>
  <c r="L1145" i="1"/>
  <c r="L1146" i="1"/>
  <c r="L1147" i="1"/>
  <c r="L1148" i="1"/>
  <c r="L1149" i="1"/>
  <c r="L1150" i="1"/>
  <c r="L1151" i="1"/>
  <c r="L1152" i="1"/>
  <c r="L1153" i="1"/>
  <c r="L1154" i="1"/>
  <c r="L1155" i="1"/>
  <c r="L1156" i="1"/>
  <c r="L1157" i="1"/>
  <c r="L1158" i="1"/>
  <c r="L1159" i="1"/>
  <c r="L1160" i="1"/>
  <c r="L1161" i="1"/>
  <c r="L1162" i="1"/>
  <c r="L1163" i="1"/>
  <c r="L1164" i="1"/>
  <c r="L1165" i="1"/>
  <c r="L1166" i="1"/>
  <c r="L1167" i="1"/>
  <c r="L1168" i="1"/>
  <c r="L1169" i="1"/>
  <c r="L1170" i="1"/>
  <c r="L1171" i="1"/>
  <c r="L1172" i="1"/>
  <c r="L1173" i="1"/>
  <c r="L1174" i="1"/>
  <c r="L1175" i="1"/>
  <c r="L1176" i="1"/>
  <c r="L1177" i="1"/>
  <c r="L1178" i="1"/>
  <c r="L1179" i="1"/>
  <c r="L1180" i="1"/>
  <c r="L1181" i="1"/>
  <c r="L1182" i="1"/>
  <c r="L1183" i="1"/>
  <c r="L1184" i="1"/>
  <c r="L1185" i="1"/>
  <c r="L1186" i="1"/>
  <c r="L1187" i="1"/>
  <c r="L1188" i="1"/>
  <c r="L1189" i="1"/>
  <c r="L1190" i="1"/>
  <c r="L1191" i="1"/>
  <c r="L1192" i="1"/>
  <c r="L1193" i="1"/>
  <c r="L1194" i="1"/>
  <c r="L1195" i="1"/>
  <c r="L1196" i="1"/>
  <c r="L1197" i="1"/>
  <c r="L1198" i="1"/>
  <c r="L1199" i="1"/>
  <c r="L1200" i="1"/>
  <c r="L1201" i="1"/>
  <c r="L1202" i="1"/>
  <c r="L1203" i="1"/>
  <c r="L1204" i="1"/>
  <c r="L1205" i="1"/>
  <c r="L1206" i="1"/>
  <c r="L1207" i="1"/>
  <c r="L1208" i="1"/>
  <c r="L1209" i="1"/>
  <c r="L1210" i="1"/>
  <c r="L1211" i="1"/>
  <c r="L1212" i="1"/>
  <c r="L1213" i="1"/>
  <c r="L1214" i="1"/>
  <c r="L1215" i="1"/>
  <c r="L1216" i="1"/>
  <c r="L1217" i="1"/>
  <c r="L1218" i="1"/>
  <c r="L1219" i="1"/>
  <c r="L1220" i="1"/>
  <c r="L1221" i="1"/>
  <c r="L1222" i="1"/>
  <c r="L1223" i="1"/>
  <c r="L1224" i="1"/>
  <c r="L1225" i="1"/>
  <c r="L1226" i="1"/>
  <c r="L1227" i="1"/>
  <c r="L1228" i="1"/>
  <c r="L1229" i="1"/>
  <c r="L1230" i="1"/>
  <c r="L1231" i="1"/>
  <c r="L1232" i="1"/>
  <c r="L1233" i="1"/>
  <c r="L1234" i="1"/>
  <c r="L1235" i="1"/>
  <c r="L1236" i="1"/>
  <c r="L1237" i="1"/>
  <c r="L1238" i="1"/>
  <c r="L1239" i="1"/>
  <c r="L1240" i="1"/>
  <c r="L1241" i="1"/>
  <c r="L1242" i="1"/>
  <c r="L1243" i="1"/>
  <c r="L1244" i="1"/>
  <c r="L1245" i="1"/>
  <c r="L1246" i="1"/>
  <c r="L1247" i="1"/>
  <c r="L1248" i="1"/>
  <c r="L1249" i="1"/>
  <c r="L1250" i="1"/>
  <c r="L1251" i="1"/>
  <c r="L1252" i="1"/>
  <c r="L1253" i="1"/>
  <c r="L1254" i="1"/>
  <c r="L1255" i="1"/>
  <c r="L1256" i="1"/>
  <c r="L1257" i="1"/>
  <c r="L1258" i="1"/>
  <c r="L1259" i="1"/>
  <c r="L1260" i="1"/>
  <c r="L1261" i="1"/>
  <c r="L1262" i="1"/>
  <c r="L1263" i="1"/>
  <c r="L1264" i="1"/>
  <c r="L1265" i="1"/>
  <c r="L1266" i="1"/>
  <c r="L1267" i="1"/>
  <c r="L1268" i="1"/>
  <c r="L1269" i="1"/>
  <c r="L1270" i="1"/>
  <c r="L1271" i="1"/>
  <c r="L1272" i="1"/>
  <c r="L1273" i="1"/>
  <c r="L1274" i="1"/>
  <c r="L1275" i="1"/>
  <c r="L1276" i="1"/>
  <c r="L1277" i="1"/>
  <c r="L1278" i="1"/>
  <c r="L1279" i="1"/>
  <c r="L1280" i="1"/>
  <c r="L1281" i="1"/>
  <c r="L1282" i="1"/>
  <c r="L1283" i="1"/>
  <c r="L1284" i="1"/>
  <c r="L1285" i="1"/>
  <c r="L1286" i="1"/>
  <c r="L1287" i="1"/>
  <c r="L1288" i="1"/>
  <c r="L1289" i="1"/>
  <c r="L1290" i="1"/>
  <c r="L1291" i="1"/>
  <c r="L1292" i="1"/>
  <c r="L1293" i="1"/>
  <c r="L1294" i="1"/>
  <c r="L1295" i="1"/>
  <c r="L1296" i="1"/>
  <c r="L1297" i="1"/>
  <c r="L1298" i="1"/>
  <c r="L1299" i="1"/>
  <c r="L1300" i="1"/>
  <c r="L1301" i="1"/>
  <c r="L1302" i="1"/>
  <c r="L1303" i="1"/>
  <c r="L1304" i="1"/>
  <c r="L1305" i="1"/>
  <c r="L1306" i="1"/>
  <c r="L1307" i="1"/>
  <c r="L1308" i="1"/>
  <c r="L1309" i="1"/>
  <c r="L1310" i="1"/>
  <c r="L1311" i="1"/>
  <c r="L1312" i="1"/>
  <c r="L1313" i="1"/>
  <c r="L1314" i="1"/>
  <c r="L1315" i="1"/>
  <c r="L1316" i="1"/>
  <c r="L1317" i="1"/>
  <c r="L1318" i="1"/>
  <c r="L1319" i="1"/>
  <c r="L1320" i="1"/>
  <c r="L1321" i="1"/>
  <c r="L1322" i="1"/>
  <c r="L1323" i="1"/>
  <c r="L1324" i="1"/>
  <c r="L1325" i="1"/>
  <c r="L1326" i="1"/>
  <c r="L1327" i="1"/>
  <c r="L1328" i="1"/>
  <c r="L1329" i="1"/>
  <c r="L1330" i="1"/>
  <c r="L1331" i="1"/>
  <c r="L1332" i="1"/>
  <c r="L1333" i="1"/>
  <c r="L1334" i="1"/>
  <c r="L1335" i="1"/>
  <c r="L1336" i="1"/>
  <c r="L1337" i="1"/>
  <c r="L1338" i="1"/>
  <c r="L1339" i="1"/>
  <c r="L1340" i="1"/>
  <c r="L1341" i="1"/>
  <c r="L1342" i="1"/>
  <c r="L1343" i="1"/>
  <c r="L1344" i="1"/>
  <c r="L1345" i="1"/>
  <c r="L1346" i="1"/>
  <c r="L1347" i="1"/>
  <c r="L1348" i="1"/>
  <c r="L1349" i="1"/>
  <c r="L1350" i="1"/>
  <c r="L1351" i="1"/>
  <c r="L1352" i="1"/>
  <c r="L1353" i="1"/>
  <c r="L1354" i="1"/>
  <c r="L1355" i="1"/>
  <c r="L1356" i="1"/>
  <c r="L1357" i="1"/>
  <c r="L1358" i="1"/>
  <c r="L1359" i="1"/>
  <c r="L1360" i="1"/>
  <c r="L1361" i="1"/>
  <c r="L1362" i="1"/>
  <c r="L1363" i="1"/>
  <c r="L1364" i="1"/>
  <c r="L1365" i="1"/>
  <c r="L1366" i="1"/>
  <c r="L1367" i="1"/>
  <c r="L1368" i="1"/>
  <c r="L1369" i="1"/>
  <c r="L1370" i="1"/>
  <c r="L1371" i="1"/>
  <c r="L1372" i="1"/>
  <c r="L1373" i="1"/>
  <c r="L1374" i="1"/>
  <c r="L1375" i="1"/>
  <c r="L1376" i="1"/>
  <c r="L1377" i="1"/>
  <c r="L1378" i="1"/>
  <c r="L1379" i="1"/>
  <c r="L1380" i="1"/>
  <c r="L1381" i="1"/>
  <c r="L1382" i="1"/>
  <c r="L1383" i="1"/>
  <c r="L1384" i="1"/>
  <c r="L1385" i="1"/>
  <c r="L1386" i="1"/>
  <c r="L1387" i="1"/>
  <c r="L1388" i="1"/>
  <c r="L1389" i="1"/>
  <c r="L1390" i="1"/>
  <c r="L1391" i="1"/>
  <c r="L1392" i="1"/>
  <c r="L1393" i="1"/>
  <c r="L1394" i="1"/>
  <c r="L1395" i="1"/>
  <c r="L1396" i="1"/>
  <c r="L1397" i="1"/>
  <c r="L1398" i="1"/>
  <c r="L1399" i="1"/>
  <c r="L1400" i="1"/>
  <c r="L1401" i="1"/>
  <c r="L1402" i="1"/>
  <c r="L1403" i="1"/>
  <c r="L1404" i="1"/>
  <c r="L1405" i="1"/>
  <c r="L1406" i="1"/>
  <c r="L1407" i="1"/>
  <c r="L1408" i="1"/>
  <c r="L1409" i="1"/>
  <c r="L1410" i="1"/>
  <c r="L1411" i="1"/>
  <c r="L1412" i="1"/>
  <c r="L1413" i="1"/>
  <c r="L1414" i="1"/>
  <c r="L1415" i="1"/>
  <c r="L1416" i="1"/>
  <c r="L1417" i="1"/>
  <c r="L1418" i="1"/>
  <c r="L1419" i="1"/>
  <c r="L1420" i="1"/>
  <c r="L1421" i="1"/>
  <c r="L1422" i="1"/>
  <c r="L1423" i="1"/>
  <c r="L1424" i="1"/>
  <c r="L1425" i="1"/>
  <c r="L1426" i="1"/>
  <c r="L1427" i="1"/>
  <c r="L1428" i="1"/>
  <c r="L1429" i="1"/>
  <c r="L1430" i="1"/>
  <c r="L1431" i="1"/>
  <c r="L1432" i="1"/>
  <c r="L1433" i="1"/>
  <c r="L1434" i="1"/>
  <c r="L1435" i="1"/>
  <c r="L1436" i="1"/>
  <c r="L1437" i="1"/>
  <c r="L1438" i="1"/>
  <c r="L1439" i="1"/>
  <c r="L1440" i="1"/>
  <c r="L1441" i="1"/>
  <c r="L1442" i="1"/>
  <c r="L1443" i="1"/>
  <c r="L1444" i="1"/>
  <c r="L1445" i="1"/>
  <c r="L1446" i="1"/>
  <c r="L1447" i="1"/>
  <c r="L1448" i="1"/>
  <c r="L1449" i="1"/>
  <c r="L1450" i="1"/>
  <c r="L1451" i="1"/>
  <c r="L1452" i="1"/>
  <c r="L1453" i="1"/>
  <c r="L1454" i="1"/>
  <c r="L1455" i="1"/>
  <c r="L1456" i="1"/>
  <c r="L1457" i="1"/>
  <c r="L1458" i="1"/>
  <c r="L1459" i="1"/>
  <c r="L1460" i="1"/>
  <c r="L1461" i="1"/>
  <c r="L1462" i="1"/>
  <c r="L1463" i="1"/>
  <c r="L1464" i="1"/>
  <c r="L1465" i="1"/>
  <c r="L1466" i="1"/>
  <c r="L1467" i="1"/>
  <c r="L1468" i="1"/>
  <c r="L1469" i="1"/>
  <c r="L1470" i="1"/>
  <c r="L1471" i="1"/>
  <c r="L1472" i="1"/>
  <c r="L1473" i="1"/>
  <c r="L1474" i="1"/>
  <c r="L1475" i="1"/>
  <c r="L1476" i="1"/>
  <c r="L1477" i="1"/>
  <c r="L1478" i="1"/>
  <c r="L1479" i="1"/>
  <c r="L1480" i="1"/>
  <c r="L1481" i="1"/>
  <c r="L1482" i="1"/>
  <c r="L1483" i="1"/>
  <c r="L1484" i="1"/>
  <c r="L1485" i="1"/>
  <c r="L1486" i="1"/>
  <c r="L1487" i="1"/>
  <c r="L1488" i="1"/>
  <c r="L1489" i="1"/>
  <c r="L1490" i="1"/>
  <c r="L1491" i="1"/>
  <c r="L1492" i="1"/>
  <c r="L1493" i="1"/>
  <c r="L1494" i="1"/>
  <c r="L1495" i="1"/>
  <c r="L1496" i="1"/>
  <c r="L1497" i="1"/>
  <c r="L1498" i="1"/>
  <c r="L1499" i="1"/>
  <c r="L1500" i="1"/>
  <c r="L1501" i="1"/>
  <c r="L1502" i="1"/>
  <c r="L1503" i="1"/>
  <c r="L1504" i="1"/>
  <c r="L1505" i="1"/>
  <c r="L1506" i="1"/>
  <c r="L1507" i="1"/>
  <c r="L1508" i="1"/>
  <c r="L1509" i="1"/>
  <c r="L1510" i="1"/>
  <c r="L1511" i="1"/>
  <c r="L1512" i="1"/>
  <c r="L1513" i="1"/>
  <c r="L1514" i="1"/>
  <c r="L1515" i="1"/>
  <c r="L1516" i="1"/>
  <c r="L1517" i="1"/>
  <c r="L1518" i="1"/>
  <c r="L1519" i="1"/>
  <c r="L1520" i="1"/>
  <c r="L1521" i="1"/>
  <c r="L1522" i="1"/>
  <c r="L1523" i="1"/>
  <c r="L1524" i="1"/>
  <c r="L1525" i="1"/>
  <c r="L1526" i="1"/>
  <c r="L1527" i="1"/>
  <c r="L1528" i="1"/>
  <c r="L1529" i="1"/>
  <c r="L1530" i="1"/>
  <c r="L1531" i="1"/>
  <c r="L1532" i="1"/>
  <c r="L1533" i="1"/>
  <c r="L1534" i="1"/>
  <c r="L1535" i="1"/>
  <c r="L1536" i="1"/>
  <c r="L1537" i="1"/>
  <c r="L1538" i="1"/>
  <c r="L1539" i="1"/>
  <c r="L1540" i="1"/>
  <c r="L1541" i="1"/>
  <c r="L1542" i="1"/>
  <c r="L1543" i="1"/>
  <c r="L1544" i="1"/>
  <c r="L1545" i="1"/>
  <c r="L1546" i="1"/>
  <c r="L1547" i="1"/>
  <c r="L1548" i="1"/>
  <c r="L1549" i="1"/>
  <c r="L1550" i="1"/>
  <c r="L1551" i="1"/>
  <c r="L1552" i="1"/>
  <c r="L1553" i="1"/>
  <c r="L1554" i="1"/>
  <c r="L1555" i="1"/>
  <c r="L1556" i="1"/>
  <c r="L1557" i="1"/>
  <c r="L1558" i="1"/>
  <c r="L1559" i="1"/>
  <c r="L1560" i="1"/>
  <c r="L1561" i="1"/>
  <c r="L1562" i="1"/>
  <c r="L1563" i="1"/>
  <c r="L1564" i="1"/>
  <c r="L1565" i="1"/>
  <c r="L1566" i="1"/>
  <c r="L1567" i="1"/>
  <c r="L1568" i="1"/>
  <c r="L1569" i="1"/>
  <c r="L1570" i="1"/>
  <c r="L1571" i="1"/>
  <c r="L1572" i="1"/>
  <c r="L1573" i="1"/>
  <c r="L1574" i="1"/>
  <c r="L1575" i="1"/>
  <c r="L1576" i="1"/>
  <c r="L1577" i="1"/>
  <c r="L1578" i="1"/>
  <c r="L1579" i="1"/>
  <c r="L1580" i="1"/>
  <c r="L1581" i="1"/>
  <c r="L1582" i="1"/>
  <c r="L1583" i="1"/>
  <c r="L1584" i="1"/>
  <c r="L1585" i="1"/>
  <c r="L1586" i="1"/>
  <c r="L1587" i="1"/>
  <c r="L1588" i="1"/>
  <c r="L1589" i="1"/>
  <c r="L1590" i="1"/>
  <c r="L1591" i="1"/>
  <c r="L1592" i="1"/>
  <c r="L1593" i="1"/>
  <c r="L1594" i="1"/>
  <c r="L1595" i="1"/>
  <c r="L1596" i="1"/>
  <c r="L1597" i="1"/>
  <c r="L1598" i="1"/>
  <c r="L1599" i="1"/>
  <c r="L1600" i="1"/>
  <c r="L1601" i="1"/>
  <c r="L1602" i="1"/>
  <c r="L1603" i="1"/>
  <c r="L1604" i="1"/>
  <c r="L1605" i="1"/>
  <c r="L1606" i="1"/>
  <c r="L1607" i="1"/>
  <c r="L1608" i="1"/>
  <c r="L1609" i="1"/>
  <c r="L1610" i="1"/>
  <c r="L1611" i="1"/>
  <c r="L1612" i="1"/>
  <c r="L1613" i="1"/>
  <c r="L1614" i="1"/>
  <c r="L1615" i="1"/>
  <c r="L1616" i="1"/>
  <c r="L1617" i="1"/>
  <c r="L1618" i="1"/>
  <c r="L1619" i="1"/>
  <c r="L1620" i="1"/>
  <c r="L1621" i="1"/>
  <c r="L1622" i="1"/>
  <c r="L1623" i="1"/>
  <c r="L1624" i="1"/>
  <c r="L1625" i="1"/>
  <c r="L1626" i="1"/>
  <c r="L1627" i="1"/>
  <c r="L1628" i="1"/>
  <c r="L1629" i="1"/>
  <c r="L1630" i="1"/>
  <c r="L1631" i="1"/>
  <c r="L1632" i="1"/>
  <c r="L1633" i="1"/>
  <c r="L1634" i="1"/>
  <c r="L1635" i="1"/>
  <c r="L1636" i="1"/>
  <c r="L1637" i="1"/>
  <c r="L1638" i="1"/>
  <c r="L1639" i="1"/>
  <c r="L1640" i="1"/>
  <c r="L1641" i="1"/>
  <c r="L1642" i="1"/>
  <c r="L1643" i="1"/>
  <c r="L1644" i="1"/>
  <c r="L1645" i="1"/>
  <c r="L1646" i="1"/>
  <c r="L1647" i="1"/>
  <c r="L1648" i="1"/>
  <c r="L1649" i="1"/>
  <c r="L1650" i="1"/>
  <c r="L1651" i="1"/>
  <c r="L1652" i="1"/>
  <c r="L1653" i="1"/>
  <c r="L1654" i="1"/>
  <c r="L1655" i="1"/>
  <c r="L1656" i="1"/>
  <c r="L1657" i="1"/>
  <c r="L1658" i="1"/>
  <c r="L1659" i="1"/>
  <c r="L1660" i="1"/>
  <c r="L1661" i="1"/>
  <c r="L1662" i="1"/>
  <c r="L1663" i="1"/>
  <c r="L1664" i="1"/>
  <c r="L1665" i="1"/>
  <c r="L1666" i="1"/>
  <c r="L1667" i="1"/>
  <c r="L1668" i="1"/>
  <c r="L1669" i="1"/>
  <c r="L1670" i="1"/>
  <c r="L1671" i="1"/>
  <c r="L1672" i="1"/>
  <c r="L1673" i="1"/>
  <c r="L1674" i="1"/>
  <c r="L1675" i="1"/>
  <c r="L1676" i="1"/>
  <c r="L1677" i="1"/>
  <c r="L1678" i="1"/>
  <c r="L1679" i="1"/>
  <c r="L1680" i="1"/>
  <c r="L1681" i="1"/>
  <c r="L1682" i="1"/>
  <c r="L1683" i="1"/>
  <c r="L1684" i="1"/>
  <c r="L1685" i="1"/>
  <c r="L1686" i="1"/>
  <c r="L1687" i="1"/>
  <c r="L1688" i="1"/>
  <c r="L1689" i="1"/>
  <c r="L1690" i="1"/>
  <c r="L1691" i="1"/>
  <c r="L1692" i="1"/>
  <c r="L1693" i="1"/>
  <c r="L1694" i="1"/>
  <c r="L1695" i="1"/>
  <c r="L1696" i="1"/>
  <c r="L1697" i="1"/>
  <c r="L1698" i="1"/>
  <c r="L1699" i="1"/>
  <c r="L1700" i="1"/>
  <c r="L1701" i="1"/>
  <c r="L1702" i="1"/>
  <c r="L1703" i="1"/>
  <c r="L1704" i="1"/>
  <c r="L1705" i="1"/>
  <c r="L1706" i="1"/>
  <c r="L1707" i="1"/>
  <c r="L1708" i="1"/>
  <c r="L1709" i="1"/>
  <c r="L1710" i="1"/>
  <c r="L1711" i="1"/>
  <c r="L1712" i="1"/>
  <c r="L1713" i="1"/>
  <c r="L1714" i="1"/>
  <c r="L1715" i="1"/>
  <c r="L1716" i="1"/>
  <c r="L1717" i="1"/>
  <c r="L1718" i="1"/>
  <c r="L1719" i="1"/>
  <c r="L1720" i="1"/>
  <c r="L1721" i="1"/>
  <c r="L1722" i="1"/>
  <c r="L1723" i="1"/>
  <c r="L1724" i="1"/>
  <c r="L1725" i="1"/>
  <c r="L1726" i="1"/>
  <c r="L1727" i="1"/>
  <c r="L1728" i="1"/>
  <c r="L1729" i="1"/>
  <c r="L1730" i="1"/>
  <c r="L1731" i="1"/>
  <c r="L1732" i="1"/>
  <c r="L1733" i="1"/>
  <c r="L1734" i="1"/>
  <c r="L1735" i="1"/>
  <c r="L1736" i="1"/>
  <c r="L1737" i="1"/>
  <c r="L1738" i="1"/>
  <c r="L1739" i="1"/>
  <c r="L1740" i="1"/>
  <c r="L1741" i="1"/>
  <c r="L1742" i="1"/>
  <c r="L1743" i="1"/>
  <c r="L1744" i="1"/>
  <c r="L1745" i="1"/>
  <c r="L1746" i="1"/>
  <c r="L1747" i="1"/>
  <c r="L1748" i="1"/>
  <c r="L1749" i="1"/>
  <c r="L1750" i="1"/>
  <c r="L1751" i="1"/>
  <c r="L1752" i="1"/>
  <c r="L1753" i="1"/>
  <c r="L1754" i="1"/>
  <c r="L1755" i="1"/>
  <c r="L1756" i="1"/>
  <c r="L1757" i="1"/>
  <c r="L1758" i="1"/>
  <c r="L1759" i="1"/>
  <c r="L1760" i="1"/>
  <c r="L1761" i="1"/>
  <c r="L1762" i="1"/>
  <c r="L1763" i="1"/>
  <c r="L1764" i="1"/>
  <c r="L1765" i="1"/>
  <c r="L1766" i="1"/>
  <c r="L1767" i="1"/>
  <c r="L1768" i="1"/>
  <c r="L1769" i="1"/>
  <c r="L1770" i="1"/>
  <c r="L1771" i="1"/>
  <c r="L1772" i="1"/>
  <c r="L1773" i="1"/>
  <c r="L1774" i="1"/>
  <c r="L1775" i="1"/>
  <c r="L1776" i="1"/>
  <c r="L1777" i="1"/>
  <c r="L1778" i="1"/>
  <c r="L1779" i="1"/>
  <c r="L1780" i="1"/>
  <c r="L1781" i="1"/>
  <c r="L1782" i="1"/>
  <c r="L1783" i="1"/>
  <c r="L1784" i="1"/>
  <c r="L1785" i="1"/>
  <c r="L1786" i="1"/>
  <c r="L1787" i="1"/>
  <c r="L1788" i="1"/>
  <c r="L1789" i="1"/>
  <c r="L1790" i="1"/>
  <c r="L1791" i="1"/>
  <c r="L1792" i="1"/>
  <c r="L1793" i="1"/>
  <c r="L1794" i="1"/>
  <c r="L1795" i="1"/>
  <c r="L1796" i="1"/>
  <c r="L1797" i="1"/>
  <c r="L1798" i="1"/>
  <c r="L1799" i="1"/>
  <c r="L1800" i="1"/>
  <c r="L1801" i="1"/>
  <c r="L1802" i="1"/>
  <c r="L1803" i="1"/>
  <c r="L1804" i="1"/>
  <c r="L1805" i="1"/>
  <c r="L1806" i="1"/>
  <c r="L1807" i="1"/>
  <c r="L1808" i="1"/>
  <c r="L1809" i="1"/>
  <c r="L1810" i="1"/>
  <c r="L1811" i="1"/>
  <c r="L1812" i="1"/>
  <c r="L1813" i="1"/>
  <c r="L1814" i="1"/>
  <c r="L1815" i="1"/>
  <c r="L1816" i="1"/>
  <c r="L1817" i="1"/>
  <c r="L1818" i="1"/>
  <c r="L1819" i="1"/>
  <c r="L1820" i="1"/>
  <c r="L1821" i="1"/>
  <c r="L1822" i="1"/>
  <c r="L1823" i="1"/>
  <c r="L1824" i="1"/>
  <c r="L1825" i="1"/>
  <c r="L1826" i="1"/>
  <c r="L1827" i="1"/>
  <c r="L1828" i="1"/>
  <c r="L1829" i="1"/>
  <c r="L1830" i="1"/>
  <c r="L1831" i="1"/>
  <c r="L1832" i="1"/>
  <c r="L1833" i="1"/>
  <c r="L1834" i="1"/>
  <c r="L1835" i="1"/>
  <c r="L1836" i="1"/>
  <c r="L1837" i="1"/>
  <c r="L1838" i="1"/>
  <c r="L1839" i="1"/>
  <c r="L1840" i="1"/>
  <c r="L1841" i="1"/>
  <c r="L1842" i="1"/>
  <c r="L1843" i="1"/>
  <c r="L1844" i="1"/>
  <c r="L1845" i="1"/>
  <c r="L1846" i="1"/>
  <c r="L1847" i="1"/>
  <c r="L1848" i="1"/>
  <c r="L1849" i="1"/>
  <c r="L1850" i="1"/>
  <c r="L1851" i="1"/>
  <c r="L1852" i="1"/>
  <c r="L1853" i="1"/>
  <c r="L1854" i="1"/>
  <c r="L1855" i="1"/>
  <c r="L1856" i="1"/>
  <c r="L1857" i="1"/>
  <c r="L1858" i="1"/>
  <c r="L1859" i="1"/>
  <c r="L1860" i="1"/>
  <c r="L1861" i="1"/>
  <c r="L1862" i="1"/>
  <c r="L1863" i="1"/>
  <c r="L1864" i="1"/>
  <c r="L1865" i="1"/>
  <c r="L1866" i="1"/>
  <c r="L1867" i="1"/>
  <c r="L1868" i="1"/>
  <c r="L1869" i="1"/>
  <c r="L1870" i="1"/>
  <c r="L1871" i="1"/>
  <c r="L1872" i="1"/>
  <c r="L1873" i="1"/>
  <c r="L1874" i="1"/>
  <c r="L1875" i="1"/>
  <c r="L1876" i="1"/>
  <c r="L1877" i="1"/>
  <c r="L1878" i="1"/>
  <c r="L1879" i="1"/>
  <c r="L1880" i="1"/>
  <c r="L1881" i="1"/>
  <c r="L1882" i="1"/>
  <c r="L1883" i="1"/>
  <c r="L1884" i="1"/>
  <c r="L1885" i="1"/>
  <c r="L1886" i="1"/>
  <c r="L1887" i="1"/>
  <c r="L1888" i="1"/>
  <c r="L1889" i="1"/>
  <c r="L1890" i="1"/>
  <c r="L1891" i="1"/>
  <c r="L1892" i="1"/>
  <c r="L1893" i="1"/>
  <c r="L1894" i="1"/>
  <c r="L1895" i="1"/>
  <c r="L1896" i="1"/>
  <c r="L1897" i="1"/>
  <c r="L1898" i="1"/>
  <c r="L1899" i="1"/>
  <c r="L1900" i="1"/>
  <c r="L1901" i="1"/>
  <c r="L1902" i="1"/>
  <c r="L1903" i="1"/>
  <c r="L1904" i="1"/>
  <c r="L1905" i="1"/>
  <c r="L1906" i="1"/>
  <c r="L1907" i="1"/>
  <c r="L1908" i="1"/>
  <c r="L1909" i="1"/>
  <c r="L1910" i="1"/>
  <c r="L1911" i="1"/>
  <c r="L1912" i="1"/>
  <c r="L1913" i="1"/>
  <c r="L1914" i="1"/>
  <c r="L1915" i="1"/>
  <c r="L1916" i="1"/>
  <c r="L1917" i="1"/>
  <c r="L1918" i="1"/>
  <c r="L1919" i="1"/>
  <c r="L1920" i="1"/>
  <c r="L1921" i="1"/>
  <c r="L1922" i="1"/>
  <c r="L1923" i="1"/>
  <c r="L1924" i="1"/>
  <c r="L1925" i="1"/>
  <c r="L1926" i="1"/>
  <c r="L1927" i="1"/>
  <c r="L1928" i="1"/>
  <c r="L1929" i="1"/>
  <c r="L1930" i="1"/>
  <c r="L1931" i="1"/>
  <c r="L1932" i="1"/>
  <c r="L1933" i="1"/>
  <c r="L1934" i="1"/>
  <c r="L1935" i="1"/>
  <c r="L1936" i="1"/>
  <c r="L1937" i="1"/>
  <c r="L1938" i="1"/>
  <c r="L1939" i="1"/>
  <c r="L1940" i="1"/>
  <c r="L1941" i="1"/>
  <c r="L1942" i="1"/>
  <c r="L1943" i="1"/>
  <c r="L1944" i="1"/>
  <c r="L1945" i="1"/>
  <c r="L1946" i="1"/>
  <c r="L1947" i="1"/>
  <c r="L1948" i="1"/>
  <c r="L1949" i="1"/>
  <c r="L1950" i="1"/>
  <c r="L1951" i="1"/>
  <c r="L1952" i="1"/>
  <c r="L1953" i="1"/>
  <c r="L1954" i="1"/>
  <c r="L1955" i="1"/>
  <c r="L1956" i="1"/>
  <c r="L1957" i="1"/>
  <c r="L1958" i="1"/>
  <c r="L1959" i="1"/>
  <c r="L1960" i="1"/>
  <c r="L1961" i="1"/>
  <c r="L1962" i="1"/>
  <c r="L1963" i="1"/>
  <c r="L1964" i="1"/>
  <c r="L1965" i="1"/>
  <c r="L1966" i="1"/>
  <c r="L1967" i="1"/>
  <c r="L1968" i="1"/>
  <c r="L1969" i="1"/>
  <c r="L1970" i="1"/>
  <c r="L1971" i="1"/>
  <c r="L1972" i="1"/>
  <c r="L1973" i="1"/>
  <c r="L1974" i="1"/>
  <c r="L1975" i="1"/>
  <c r="L1976" i="1"/>
  <c r="L1977" i="1"/>
  <c r="L1978" i="1"/>
  <c r="L1979" i="1"/>
  <c r="L1980" i="1"/>
  <c r="L1981" i="1"/>
  <c r="L1982" i="1"/>
  <c r="L1983" i="1"/>
  <c r="L1984" i="1"/>
  <c r="L1985" i="1"/>
  <c r="L1986" i="1"/>
  <c r="L1987" i="1"/>
  <c r="L1988" i="1"/>
  <c r="L1989" i="1"/>
  <c r="L1990" i="1"/>
  <c r="L1991" i="1"/>
  <c r="L1992" i="1"/>
  <c r="L1993" i="1"/>
  <c r="L1994" i="1"/>
  <c r="L1995" i="1"/>
  <c r="L1996" i="1"/>
  <c r="L1997" i="1"/>
  <c r="L1998" i="1"/>
  <c r="L1999" i="1"/>
  <c r="L2000" i="1"/>
  <c r="L2001" i="1"/>
  <c r="L2002" i="1"/>
  <c r="L2003" i="1"/>
  <c r="L2004" i="1"/>
  <c r="L2005" i="1"/>
  <c r="L2006" i="1"/>
  <c r="L2007" i="1"/>
  <c r="L2008" i="1"/>
  <c r="L2009" i="1"/>
  <c r="L2010" i="1"/>
  <c r="L2011" i="1"/>
  <c r="L2012" i="1"/>
  <c r="L2013" i="1"/>
  <c r="L2014" i="1"/>
  <c r="L2015" i="1"/>
  <c r="L2016" i="1"/>
  <c r="L2017" i="1"/>
  <c r="L2018" i="1"/>
  <c r="L2019" i="1"/>
  <c r="L2020" i="1"/>
  <c r="L2021" i="1"/>
  <c r="L2022" i="1"/>
  <c r="L2023" i="1"/>
  <c r="L2024" i="1"/>
  <c r="L2025" i="1"/>
  <c r="L2026" i="1"/>
  <c r="L2027" i="1"/>
  <c r="L2028" i="1"/>
  <c r="L2029" i="1"/>
  <c r="L2030" i="1"/>
  <c r="L2031" i="1"/>
  <c r="L2032" i="1"/>
  <c r="L2033" i="1"/>
  <c r="L2034" i="1"/>
  <c r="L2035" i="1"/>
  <c r="L2036" i="1"/>
  <c r="L2037" i="1"/>
  <c r="L2038" i="1"/>
  <c r="L2039" i="1"/>
  <c r="L2040" i="1"/>
  <c r="L2041" i="1"/>
  <c r="L2042" i="1"/>
  <c r="L2043" i="1"/>
  <c r="L2044" i="1"/>
  <c r="L2045" i="1"/>
  <c r="L2046" i="1"/>
  <c r="L2047" i="1"/>
  <c r="L2048" i="1"/>
  <c r="L2049" i="1"/>
  <c r="L2050" i="1"/>
  <c r="L2051" i="1"/>
  <c r="L2052" i="1"/>
  <c r="L2053" i="1"/>
  <c r="L2054" i="1"/>
  <c r="L2055" i="1"/>
  <c r="L2056" i="1"/>
  <c r="L2057" i="1"/>
  <c r="L2058" i="1"/>
  <c r="L2059" i="1"/>
  <c r="L2060" i="1"/>
  <c r="L2061" i="1"/>
  <c r="L2062" i="1"/>
  <c r="L2063" i="1"/>
  <c r="L2064" i="1"/>
  <c r="L2065" i="1"/>
  <c r="L2066" i="1"/>
  <c r="L2067" i="1"/>
  <c r="L2068" i="1"/>
  <c r="L2069" i="1"/>
  <c r="L2070" i="1"/>
  <c r="L2071" i="1"/>
  <c r="L2072" i="1"/>
  <c r="L2073" i="1"/>
  <c r="L2074" i="1"/>
  <c r="L2075" i="1"/>
  <c r="L2076" i="1"/>
  <c r="L2077" i="1"/>
  <c r="L2078" i="1"/>
  <c r="L2079" i="1"/>
  <c r="L2080" i="1"/>
  <c r="L2081" i="1"/>
  <c r="L2082" i="1"/>
  <c r="L2083" i="1"/>
  <c r="L2084" i="1"/>
  <c r="L2085" i="1"/>
  <c r="L2086" i="1"/>
  <c r="L2087" i="1"/>
  <c r="L2088" i="1"/>
  <c r="L2089" i="1"/>
  <c r="L2090" i="1"/>
  <c r="L2091" i="1"/>
  <c r="L2092" i="1"/>
  <c r="L2093" i="1"/>
  <c r="L2094" i="1"/>
  <c r="L2095" i="1"/>
  <c r="L2096" i="1"/>
  <c r="L2097" i="1"/>
  <c r="L2098" i="1"/>
  <c r="L2099" i="1"/>
  <c r="L2100" i="1"/>
  <c r="L2101" i="1"/>
  <c r="L2102" i="1"/>
  <c r="L2103" i="1"/>
  <c r="L2104" i="1"/>
  <c r="L2105" i="1"/>
  <c r="L2106" i="1"/>
  <c r="L2107" i="1"/>
  <c r="L2108" i="1"/>
  <c r="L2109" i="1"/>
  <c r="L2110" i="1"/>
  <c r="L2111" i="1"/>
  <c r="L2112" i="1"/>
  <c r="L2113" i="1"/>
  <c r="L2114" i="1"/>
  <c r="L2115" i="1"/>
  <c r="L2116" i="1"/>
  <c r="L2117" i="1"/>
  <c r="L2118" i="1"/>
  <c r="L2119" i="1"/>
  <c r="L2120" i="1"/>
  <c r="L2121" i="1"/>
  <c r="L2122" i="1"/>
  <c r="L2123" i="1"/>
  <c r="L2124" i="1"/>
  <c r="L2125" i="1"/>
  <c r="L2126" i="1"/>
  <c r="L2127" i="1"/>
  <c r="L2128" i="1"/>
  <c r="L2129" i="1"/>
  <c r="L2130" i="1"/>
  <c r="L2131" i="1"/>
  <c r="L2132" i="1"/>
  <c r="L2133" i="1"/>
  <c r="L2134" i="1"/>
  <c r="L2135" i="1"/>
  <c r="L2136" i="1"/>
  <c r="L2137" i="1"/>
  <c r="L2138" i="1"/>
  <c r="L2139" i="1"/>
  <c r="L2140" i="1"/>
  <c r="L2141" i="1"/>
  <c r="L2142" i="1"/>
  <c r="L2143" i="1"/>
  <c r="L2144" i="1"/>
  <c r="L2145" i="1"/>
  <c r="L2146" i="1"/>
  <c r="L2147" i="1"/>
  <c r="L2148" i="1"/>
  <c r="L2149" i="1"/>
  <c r="L2150" i="1"/>
  <c r="L2151" i="1"/>
  <c r="L2152" i="1"/>
  <c r="L2153" i="1"/>
  <c r="L2154" i="1"/>
  <c r="L2155" i="1"/>
  <c r="L2156" i="1"/>
  <c r="L2157" i="1"/>
  <c r="L2158" i="1"/>
  <c r="L2159" i="1"/>
  <c r="L2160" i="1"/>
  <c r="L2161" i="1"/>
  <c r="L2162" i="1"/>
  <c r="L2163" i="1"/>
  <c r="L2164" i="1"/>
  <c r="L2165" i="1"/>
  <c r="L2166" i="1"/>
  <c r="L2167" i="1"/>
  <c r="L2168" i="1"/>
  <c r="L2169" i="1"/>
  <c r="L2170" i="1"/>
  <c r="L2171" i="1"/>
  <c r="L2172" i="1"/>
  <c r="L2173" i="1"/>
  <c r="L2174" i="1"/>
  <c r="L2175" i="1"/>
  <c r="L2176" i="1"/>
  <c r="L2177" i="1"/>
  <c r="L2178" i="1"/>
  <c r="L2179" i="1"/>
  <c r="L2180" i="1"/>
  <c r="L2181" i="1"/>
  <c r="L2182" i="1"/>
  <c r="L2183" i="1"/>
  <c r="L2184" i="1"/>
  <c r="L2185" i="1"/>
  <c r="L2186" i="1"/>
  <c r="L2187" i="1"/>
  <c r="L2188" i="1"/>
  <c r="L2189" i="1"/>
  <c r="L2190" i="1"/>
  <c r="L2191" i="1"/>
  <c r="L2192" i="1"/>
  <c r="L2193" i="1"/>
  <c r="L2194" i="1"/>
  <c r="L2195" i="1"/>
  <c r="L2196" i="1"/>
  <c r="L2197" i="1"/>
  <c r="L2198" i="1"/>
  <c r="L2199" i="1"/>
  <c r="L2200" i="1"/>
  <c r="L2201" i="1"/>
  <c r="L2202" i="1"/>
  <c r="L2203" i="1"/>
  <c r="L2204" i="1"/>
  <c r="L2205" i="1"/>
  <c r="L2206" i="1"/>
  <c r="L2207" i="1"/>
  <c r="L2208" i="1"/>
  <c r="L2209" i="1"/>
  <c r="L2210" i="1"/>
  <c r="L2211" i="1"/>
  <c r="L2212" i="1"/>
  <c r="L2213" i="1"/>
  <c r="L2214" i="1"/>
  <c r="L2215" i="1"/>
  <c r="L2216" i="1"/>
  <c r="L2217" i="1"/>
  <c r="L2218" i="1"/>
  <c r="L2219" i="1"/>
  <c r="L2220" i="1"/>
  <c r="L2221" i="1"/>
  <c r="L2222" i="1"/>
  <c r="L2223" i="1"/>
  <c r="L2224" i="1"/>
  <c r="L2225" i="1"/>
  <c r="L2226" i="1"/>
  <c r="L2227" i="1"/>
  <c r="L2228" i="1"/>
  <c r="L2229" i="1"/>
  <c r="L2230" i="1"/>
  <c r="L2231" i="1"/>
  <c r="L2232" i="1"/>
  <c r="L2233" i="1"/>
  <c r="L2234" i="1"/>
  <c r="L2235" i="1"/>
  <c r="L2236" i="1"/>
  <c r="L2237" i="1"/>
  <c r="L2238" i="1"/>
  <c r="L2239" i="1"/>
  <c r="L2240" i="1"/>
  <c r="L2241" i="1"/>
  <c r="L2242" i="1"/>
  <c r="L2243" i="1"/>
  <c r="L2244" i="1"/>
  <c r="L2245" i="1"/>
  <c r="L2246" i="1"/>
  <c r="L2247" i="1"/>
  <c r="L2248" i="1"/>
  <c r="L2249" i="1"/>
  <c r="L2250" i="1"/>
  <c r="L2251" i="1"/>
  <c r="L2252" i="1"/>
  <c r="L2253" i="1"/>
  <c r="L2254" i="1"/>
  <c r="L2255" i="1"/>
  <c r="L2256" i="1"/>
  <c r="L2257" i="1"/>
  <c r="L2258" i="1"/>
  <c r="L2259" i="1"/>
  <c r="L2260" i="1"/>
  <c r="L2261" i="1"/>
  <c r="L2262" i="1"/>
  <c r="L2263" i="1"/>
  <c r="L2264" i="1"/>
  <c r="L2265" i="1"/>
  <c r="L2266" i="1"/>
  <c r="L2267" i="1"/>
  <c r="L2268" i="1"/>
  <c r="L2269" i="1"/>
  <c r="L2270" i="1"/>
  <c r="L2271" i="1"/>
  <c r="L2272" i="1"/>
  <c r="L2273" i="1"/>
  <c r="L2274" i="1"/>
  <c r="L2275" i="1"/>
  <c r="L2276" i="1"/>
  <c r="L2277" i="1"/>
  <c r="L2278" i="1"/>
  <c r="L2279" i="1"/>
  <c r="L2280" i="1"/>
  <c r="L2281" i="1"/>
  <c r="L2282" i="1"/>
  <c r="L2283" i="1"/>
  <c r="L2284" i="1"/>
  <c r="L2285" i="1"/>
  <c r="L2286" i="1"/>
  <c r="L2287" i="1"/>
  <c r="L2288" i="1"/>
  <c r="L2289" i="1"/>
  <c r="L2290" i="1"/>
  <c r="L2291" i="1"/>
  <c r="L2292" i="1"/>
  <c r="L2293" i="1"/>
  <c r="L2294" i="1"/>
  <c r="L2295" i="1"/>
  <c r="L2296" i="1"/>
  <c r="L2297" i="1"/>
  <c r="L2298" i="1"/>
  <c r="L2299" i="1"/>
  <c r="L2300" i="1"/>
  <c r="L2301" i="1"/>
  <c r="L2302" i="1"/>
  <c r="L2303" i="1"/>
  <c r="L2304" i="1"/>
  <c r="L2305" i="1"/>
  <c r="L2306" i="1"/>
  <c r="L2307" i="1"/>
  <c r="L2308" i="1"/>
  <c r="L2309" i="1"/>
  <c r="L2310" i="1"/>
  <c r="L2311" i="1"/>
  <c r="L2312" i="1"/>
  <c r="L2313" i="1"/>
  <c r="L2314" i="1"/>
  <c r="L2315" i="1"/>
  <c r="L2316" i="1"/>
  <c r="L2317" i="1"/>
  <c r="L2318" i="1"/>
  <c r="L2319" i="1"/>
  <c r="L2320" i="1"/>
  <c r="L2321" i="1"/>
  <c r="L2322" i="1"/>
  <c r="L2323" i="1"/>
  <c r="L2324" i="1"/>
  <c r="L2325" i="1"/>
  <c r="L2326" i="1"/>
  <c r="L2327" i="1"/>
  <c r="L2328" i="1"/>
  <c r="L2329" i="1"/>
  <c r="L2330" i="1"/>
  <c r="L2331" i="1"/>
  <c r="L2332" i="1"/>
  <c r="L2333" i="1"/>
  <c r="L2334" i="1"/>
  <c r="L2335" i="1"/>
  <c r="L2336" i="1"/>
  <c r="L2337" i="1"/>
  <c r="L2338" i="1"/>
  <c r="L2339" i="1"/>
  <c r="L2340" i="1"/>
  <c r="L2341" i="1"/>
  <c r="L2342" i="1"/>
  <c r="L2343" i="1"/>
  <c r="L2344" i="1"/>
  <c r="L2345" i="1"/>
  <c r="L2346" i="1"/>
  <c r="L2347" i="1"/>
  <c r="L2348" i="1"/>
  <c r="L2349" i="1"/>
  <c r="L2350" i="1"/>
  <c r="L2351" i="1"/>
  <c r="L2352" i="1"/>
  <c r="L2353" i="1"/>
  <c r="L2354" i="1"/>
  <c r="L2355" i="1"/>
  <c r="L2356" i="1"/>
  <c r="L2357" i="1"/>
  <c r="L2358" i="1"/>
  <c r="L2359" i="1"/>
  <c r="L2360" i="1"/>
  <c r="L2361" i="1"/>
  <c r="L2362" i="1"/>
  <c r="L2363" i="1"/>
  <c r="L2364" i="1"/>
  <c r="L2365" i="1"/>
  <c r="L2366" i="1"/>
  <c r="L2367" i="1"/>
  <c r="L2368" i="1"/>
  <c r="L2369" i="1"/>
  <c r="L2370" i="1"/>
  <c r="L2371" i="1"/>
  <c r="L2372" i="1"/>
  <c r="L2373" i="1"/>
  <c r="L2374" i="1"/>
  <c r="L2375" i="1"/>
  <c r="L2376" i="1"/>
  <c r="L2377" i="1"/>
  <c r="L2378" i="1"/>
  <c r="L2379" i="1"/>
  <c r="L2380" i="1"/>
  <c r="L2381" i="1"/>
  <c r="L2382" i="1"/>
  <c r="L2383" i="1"/>
  <c r="L2384" i="1"/>
  <c r="L2385" i="1"/>
  <c r="L2386" i="1"/>
  <c r="L2387" i="1"/>
  <c r="L2388" i="1"/>
  <c r="L2389" i="1"/>
  <c r="L2390" i="1"/>
  <c r="L2391" i="1"/>
  <c r="L2392" i="1"/>
  <c r="L2393" i="1"/>
  <c r="L2394" i="1"/>
  <c r="L2395" i="1"/>
  <c r="L2396" i="1"/>
  <c r="L2397" i="1"/>
  <c r="L2398" i="1"/>
  <c r="L2399" i="1"/>
  <c r="L2400" i="1"/>
  <c r="L2401" i="1"/>
  <c r="L2402" i="1"/>
  <c r="L2403" i="1"/>
  <c r="L2404" i="1"/>
  <c r="L2405" i="1"/>
  <c r="L2406" i="1"/>
  <c r="L2407" i="1"/>
  <c r="L2408" i="1"/>
  <c r="L2409" i="1"/>
  <c r="L2410" i="1"/>
  <c r="L2411" i="1"/>
  <c r="L2412" i="1"/>
  <c r="L2413" i="1"/>
  <c r="L2414" i="1"/>
  <c r="L2415" i="1"/>
  <c r="L2416" i="1"/>
  <c r="L2417" i="1"/>
  <c r="L2418" i="1"/>
  <c r="L2419" i="1"/>
  <c r="L2420" i="1"/>
  <c r="L2421" i="1"/>
  <c r="L2422" i="1"/>
  <c r="L2423" i="1"/>
  <c r="L2424" i="1"/>
  <c r="L2425" i="1"/>
  <c r="L2426" i="1"/>
  <c r="L2427" i="1"/>
  <c r="L2428" i="1"/>
  <c r="L2429" i="1"/>
  <c r="L2430" i="1"/>
  <c r="L2431" i="1"/>
  <c r="L2432" i="1"/>
  <c r="L2433" i="1"/>
  <c r="L2434" i="1"/>
  <c r="L2435" i="1"/>
  <c r="L2436" i="1"/>
  <c r="L2437" i="1"/>
  <c r="L2438" i="1"/>
  <c r="L2439" i="1"/>
  <c r="L2440" i="1"/>
  <c r="L2441" i="1"/>
  <c r="L2442" i="1"/>
  <c r="L2443" i="1"/>
  <c r="L2444" i="1"/>
  <c r="L2445" i="1"/>
  <c r="L2446" i="1"/>
  <c r="L2447" i="1"/>
  <c r="L2448" i="1"/>
  <c r="L2449" i="1"/>
  <c r="L2450" i="1"/>
  <c r="L2451" i="1"/>
  <c r="L2452" i="1"/>
  <c r="L2453" i="1"/>
  <c r="L2454" i="1"/>
  <c r="L2455" i="1"/>
  <c r="L2456" i="1"/>
  <c r="L2457" i="1"/>
  <c r="L2458" i="1"/>
  <c r="L2459" i="1"/>
  <c r="L2460" i="1"/>
  <c r="L2461" i="1"/>
  <c r="L2462" i="1"/>
  <c r="L2463" i="1"/>
  <c r="L2464" i="1"/>
  <c r="L2465" i="1"/>
  <c r="L2466" i="1"/>
  <c r="L2467" i="1"/>
  <c r="L2468" i="1"/>
  <c r="L2469" i="1"/>
  <c r="L2470" i="1"/>
  <c r="L2471" i="1"/>
  <c r="L2472" i="1"/>
  <c r="L2473" i="1"/>
  <c r="L2474" i="1"/>
  <c r="L2475" i="1"/>
  <c r="L2476" i="1"/>
  <c r="L2477" i="1"/>
  <c r="L2478" i="1"/>
  <c r="L2479" i="1"/>
  <c r="L2480" i="1"/>
  <c r="L2481" i="1"/>
  <c r="L2482" i="1"/>
  <c r="L2483" i="1"/>
  <c r="L2484" i="1"/>
  <c r="L2485" i="1"/>
  <c r="L2486" i="1"/>
  <c r="L2487" i="1"/>
  <c r="L2488" i="1"/>
  <c r="L2489" i="1"/>
  <c r="L2490" i="1"/>
  <c r="L2491" i="1"/>
  <c r="L2492" i="1"/>
  <c r="L2493" i="1"/>
  <c r="L2494" i="1"/>
  <c r="L2495" i="1"/>
  <c r="L2496" i="1"/>
  <c r="L2497" i="1"/>
  <c r="L2498" i="1"/>
  <c r="L2499" i="1"/>
  <c r="L2500" i="1"/>
  <c r="L2501" i="1"/>
  <c r="L2502" i="1"/>
  <c r="L2503" i="1"/>
  <c r="L2504" i="1"/>
  <c r="L2505" i="1"/>
  <c r="L2506" i="1"/>
  <c r="L2507" i="1"/>
  <c r="L2508" i="1"/>
  <c r="L2509" i="1"/>
  <c r="L2510" i="1"/>
  <c r="L2511" i="1"/>
  <c r="L2512" i="1"/>
  <c r="L2513" i="1"/>
  <c r="L2514" i="1"/>
  <c r="L2515" i="1"/>
  <c r="L2516" i="1"/>
  <c r="L2517" i="1"/>
  <c r="L2518" i="1"/>
  <c r="L2519" i="1"/>
  <c r="L2520" i="1"/>
  <c r="L2521" i="1"/>
  <c r="L2522" i="1"/>
  <c r="L2523" i="1"/>
  <c r="L2524" i="1"/>
  <c r="L2525" i="1"/>
  <c r="L2526" i="1"/>
  <c r="L2527" i="1"/>
  <c r="L2528" i="1"/>
  <c r="L2529" i="1"/>
  <c r="L2530" i="1"/>
  <c r="L2531" i="1"/>
  <c r="L2532" i="1"/>
  <c r="L2533" i="1"/>
  <c r="L2534" i="1"/>
  <c r="L2535" i="1"/>
  <c r="L2536" i="1"/>
  <c r="L2537" i="1"/>
  <c r="L2538" i="1"/>
  <c r="L2539" i="1"/>
  <c r="L2540" i="1"/>
  <c r="L2541" i="1"/>
  <c r="L2542" i="1"/>
  <c r="L2543" i="1"/>
  <c r="L2544" i="1"/>
  <c r="L2545" i="1"/>
  <c r="L2546" i="1"/>
  <c r="L2547" i="1"/>
  <c r="L2548" i="1"/>
  <c r="L2549" i="1"/>
  <c r="L2550" i="1"/>
  <c r="L2551" i="1"/>
  <c r="L2552" i="1"/>
  <c r="L2553" i="1"/>
  <c r="L2554" i="1"/>
  <c r="L2555" i="1"/>
  <c r="L2556" i="1"/>
  <c r="L2557" i="1"/>
  <c r="L2558" i="1"/>
  <c r="L2559" i="1"/>
  <c r="L2560" i="1"/>
  <c r="L2561" i="1"/>
  <c r="L2562" i="1"/>
  <c r="L2563" i="1"/>
  <c r="L2564" i="1"/>
  <c r="L2565" i="1"/>
  <c r="L2566" i="1"/>
  <c r="L2567" i="1"/>
  <c r="L2568" i="1"/>
  <c r="L2569" i="1"/>
  <c r="L2570" i="1"/>
  <c r="L2571" i="1"/>
  <c r="L2572" i="1"/>
  <c r="L2573" i="1"/>
  <c r="L2574" i="1"/>
  <c r="L2575" i="1"/>
  <c r="L2576" i="1"/>
  <c r="L2577" i="1"/>
  <c r="L2578" i="1"/>
  <c r="L2579" i="1"/>
  <c r="L2580" i="1"/>
  <c r="L2581" i="1"/>
  <c r="L2582" i="1"/>
  <c r="L2583" i="1"/>
  <c r="L2584" i="1"/>
  <c r="L2585" i="1"/>
  <c r="L2586" i="1"/>
  <c r="L2587" i="1"/>
  <c r="L2588" i="1"/>
  <c r="L2589" i="1"/>
  <c r="L2590" i="1"/>
  <c r="L2591" i="1"/>
  <c r="L2592" i="1"/>
  <c r="L2593" i="1"/>
  <c r="L2594" i="1"/>
  <c r="L2595" i="1"/>
  <c r="L2596" i="1"/>
  <c r="L2597" i="1"/>
  <c r="L2598" i="1"/>
  <c r="L2599" i="1"/>
  <c r="L2600" i="1"/>
  <c r="L2601" i="1"/>
  <c r="L2602" i="1"/>
  <c r="L2603" i="1"/>
  <c r="L202" i="1"/>
  <c r="F2600" i="1"/>
  <c r="F2601" i="1"/>
  <c r="F2602" i="1"/>
  <c r="F2603" i="1"/>
  <c r="F2604" i="1"/>
  <c r="F2605" i="1"/>
  <c r="F2606" i="1"/>
  <c r="F2607" i="1"/>
  <c r="F2608" i="1"/>
  <c r="F2609" i="1"/>
  <c r="F2610" i="1"/>
  <c r="F2611" i="1"/>
  <c r="F2612" i="1"/>
  <c r="F2613" i="1"/>
  <c r="F2614" i="1"/>
  <c r="F2615" i="1"/>
  <c r="F2616" i="1"/>
  <c r="F2617" i="1"/>
  <c r="F2618" i="1"/>
  <c r="F2619" i="1"/>
  <c r="F2620" i="1"/>
  <c r="F2621" i="1"/>
  <c r="F2622" i="1"/>
  <c r="F2623" i="1"/>
  <c r="F2624" i="1"/>
  <c r="F2625" i="1"/>
  <c r="F2626" i="1"/>
  <c r="F2627" i="1"/>
  <c r="F2628" i="1"/>
  <c r="F2629" i="1"/>
  <c r="F2630" i="1"/>
  <c r="F2631" i="1"/>
  <c r="F2632" i="1"/>
  <c r="F2633" i="1"/>
  <c r="F2634" i="1"/>
  <c r="F2635" i="1"/>
  <c r="F2636" i="1"/>
  <c r="F2637" i="1"/>
  <c r="F2638" i="1"/>
  <c r="F2639" i="1"/>
  <c r="F2640" i="1"/>
  <c r="F2641" i="1"/>
  <c r="F2642" i="1"/>
  <c r="F2643" i="1"/>
  <c r="F2644" i="1"/>
  <c r="F2645" i="1"/>
  <c r="F2646" i="1"/>
  <c r="F2647" i="1"/>
  <c r="F2648" i="1"/>
  <c r="F2649" i="1"/>
  <c r="F2650" i="1"/>
  <c r="F2651" i="1"/>
  <c r="F2652" i="1"/>
  <c r="F2653" i="1"/>
  <c r="F2654" i="1"/>
  <c r="C2600" i="1"/>
  <c r="C2601" i="1"/>
  <c r="C2602" i="1"/>
  <c r="C2603" i="1"/>
  <c r="C2604" i="1"/>
  <c r="C2605" i="1"/>
  <c r="C2606" i="1"/>
  <c r="C2607" i="1"/>
  <c r="C2608" i="1"/>
  <c r="C2609" i="1"/>
  <c r="C2610" i="1"/>
  <c r="C2611" i="1"/>
  <c r="C2612" i="1"/>
  <c r="C2613" i="1"/>
  <c r="C2614" i="1"/>
  <c r="C2615" i="1"/>
  <c r="C2616" i="1"/>
  <c r="C2617" i="1"/>
  <c r="C2618" i="1"/>
  <c r="C2619" i="1"/>
  <c r="C2620" i="1"/>
  <c r="C2621" i="1"/>
  <c r="C2622" i="1"/>
  <c r="C2623" i="1"/>
  <c r="C2624" i="1"/>
  <c r="C2625" i="1"/>
  <c r="C2626" i="1"/>
  <c r="C2627" i="1"/>
  <c r="C2628" i="1"/>
  <c r="C2629" i="1"/>
  <c r="C2630" i="1"/>
  <c r="C2631" i="1"/>
  <c r="C2632" i="1"/>
  <c r="C2633" i="1"/>
  <c r="C2634" i="1"/>
  <c r="C2635" i="1"/>
  <c r="C2636" i="1"/>
  <c r="C2637" i="1"/>
  <c r="C2638" i="1"/>
  <c r="C2639" i="1"/>
  <c r="C2640" i="1"/>
  <c r="C2641" i="1"/>
  <c r="C2642" i="1"/>
  <c r="C2643" i="1"/>
  <c r="C2644" i="1"/>
  <c r="C2645" i="1"/>
  <c r="C2646" i="1"/>
  <c r="C2647" i="1"/>
  <c r="C2648" i="1"/>
  <c r="C2649" i="1"/>
  <c r="C2650" i="1"/>
  <c r="C2651" i="1"/>
  <c r="C2652" i="1"/>
  <c r="C2653" i="1"/>
  <c r="C2654" i="1"/>
  <c r="B2600" i="1"/>
  <c r="B2601" i="1"/>
  <c r="B2602" i="1"/>
  <c r="B2603" i="1"/>
  <c r="B2604" i="1"/>
  <c r="B2605" i="1"/>
  <c r="B2606" i="1"/>
  <c r="B2607" i="1"/>
  <c r="B2608" i="1"/>
  <c r="B2609" i="1"/>
  <c r="B2610" i="1"/>
  <c r="B2611" i="1"/>
  <c r="B2612" i="1"/>
  <c r="B2613" i="1"/>
  <c r="B2614" i="1"/>
  <c r="B2615" i="1"/>
  <c r="B2616" i="1"/>
  <c r="B2617" i="1"/>
  <c r="B2618" i="1"/>
  <c r="B2619" i="1"/>
  <c r="B2620" i="1"/>
  <c r="B2621" i="1"/>
  <c r="B2622" i="1"/>
  <c r="B2623" i="1"/>
  <c r="B2624" i="1"/>
  <c r="B2625" i="1"/>
  <c r="B2626" i="1"/>
  <c r="B2627" i="1"/>
  <c r="B2628" i="1"/>
  <c r="B2629" i="1"/>
  <c r="B2630" i="1"/>
  <c r="B2631" i="1"/>
  <c r="B2632" i="1"/>
  <c r="B2633" i="1"/>
  <c r="B2634" i="1"/>
  <c r="B2635" i="1"/>
  <c r="B2636" i="1"/>
  <c r="B2637" i="1"/>
  <c r="B2638" i="1"/>
  <c r="B2639" i="1"/>
  <c r="B2640" i="1"/>
  <c r="B2641" i="1"/>
  <c r="B2642" i="1"/>
  <c r="B2643" i="1"/>
  <c r="B2644" i="1"/>
  <c r="B2645" i="1"/>
  <c r="B2646" i="1"/>
  <c r="B2647" i="1"/>
  <c r="B2648" i="1"/>
  <c r="B2649" i="1"/>
  <c r="B2650" i="1"/>
  <c r="B2651" i="1"/>
  <c r="B2652" i="1"/>
  <c r="B2653" i="1"/>
  <c r="B2654" i="1"/>
  <c r="W2601" i="6"/>
  <c r="I2600" i="6"/>
  <c r="I2601" i="6"/>
  <c r="I2602" i="6"/>
  <c r="I2603" i="6"/>
  <c r="I2604" i="6"/>
  <c r="I2605" i="6"/>
  <c r="I2606" i="6"/>
  <c r="I2607" i="6"/>
  <c r="I2608" i="6"/>
  <c r="I2609" i="6"/>
  <c r="I2610" i="6"/>
  <c r="I2611" i="6"/>
  <c r="I2612" i="6"/>
  <c r="I2613" i="6"/>
  <c r="I2614" i="6"/>
  <c r="F2601" i="6"/>
  <c r="F2602" i="6"/>
  <c r="F2603" i="6"/>
  <c r="F2604" i="6"/>
  <c r="F2605" i="6"/>
  <c r="F2606" i="6"/>
  <c r="F2607" i="6"/>
  <c r="F2608" i="6"/>
  <c r="F2609" i="6"/>
  <c r="F2610" i="6"/>
  <c r="F2611" i="6"/>
  <c r="F2612" i="6"/>
  <c r="F2613" i="6"/>
  <c r="F2614" i="6"/>
  <c r="F2600" i="6"/>
  <c r="S2601" i="6"/>
  <c r="L203" i="1" l="1"/>
  <c r="L204" i="1" s="1"/>
  <c r="L205" i="1" s="1"/>
  <c r="L206" i="1" s="1"/>
  <c r="L207" i="1" s="1"/>
  <c r="L208" i="1" s="1"/>
  <c r="L209" i="1" s="1"/>
  <c r="L210" i="1" s="1"/>
  <c r="L211" i="1" s="1"/>
  <c r="L212" i="1" s="1"/>
  <c r="L213" i="1" s="1"/>
  <c r="L214" i="1" s="1"/>
  <c r="L215" i="1" s="1"/>
  <c r="L216" i="1" s="1"/>
  <c r="L217" i="1" s="1"/>
  <c r="L218" i="1" s="1"/>
  <c r="L219" i="1" s="1"/>
  <c r="L220" i="1" s="1"/>
  <c r="L221" i="1" s="1"/>
  <c r="L222" i="1" s="1"/>
  <c r="L223" i="1" s="1"/>
  <c r="L224" i="1" s="1"/>
  <c r="L225" i="1" s="1"/>
  <c r="L226" i="1" s="1"/>
  <c r="L227" i="1" s="1"/>
  <c r="L228" i="1" s="1"/>
  <c r="L229" i="1" s="1"/>
  <c r="L230" i="1" s="1"/>
  <c r="L231" i="1" s="1"/>
  <c r="L232" i="1" s="1"/>
  <c r="L233" i="1" s="1"/>
  <c r="L234" i="1" s="1"/>
  <c r="L235" i="1" s="1"/>
  <c r="L236" i="1" s="1"/>
  <c r="L237" i="1" s="1"/>
  <c r="L238" i="1" s="1"/>
  <c r="L239" i="1" s="1"/>
  <c r="L240" i="1" s="1"/>
  <c r="L241" i="1" s="1"/>
  <c r="L242" i="1" s="1"/>
  <c r="L243" i="1" s="1"/>
  <c r="L244" i="1" s="1"/>
  <c r="L245" i="1" s="1"/>
  <c r="L246" i="1" s="1"/>
  <c r="L247" i="1" s="1"/>
  <c r="L248" i="1" s="1"/>
  <c r="L249" i="1" s="1"/>
  <c r="L250" i="1" s="1"/>
  <c r="L251" i="1" s="1"/>
  <c r="L252" i="1" s="1"/>
  <c r="L253" i="1" s="1"/>
  <c r="L254" i="1" s="1"/>
  <c r="L255" i="1" s="1"/>
  <c r="L256" i="1" s="1"/>
  <c r="L257" i="1" s="1"/>
  <c r="L258" i="1" s="1"/>
  <c r="L259" i="1" s="1"/>
  <c r="L260" i="1" s="1"/>
  <c r="L261" i="1" s="1"/>
  <c r="L262" i="1" s="1"/>
  <c r="L263" i="1" s="1"/>
  <c r="L264" i="1" s="1"/>
  <c r="L265" i="1" s="1"/>
  <c r="L266" i="1" s="1"/>
  <c r="L267" i="1" s="1"/>
  <c r="L268" i="1" s="1"/>
  <c r="L269" i="1" s="1"/>
  <c r="L270" i="1" s="1"/>
  <c r="L271" i="1" s="1"/>
  <c r="L272" i="1" s="1"/>
  <c r="L273" i="1" s="1"/>
  <c r="L274" i="1" s="1"/>
  <c r="L275" i="1" s="1"/>
  <c r="L276" i="1" s="1"/>
  <c r="L277" i="1" s="1"/>
  <c r="L278" i="1" s="1"/>
  <c r="L279" i="1" s="1"/>
  <c r="L280" i="1" s="1"/>
  <c r="L281" i="1" s="1"/>
  <c r="L282" i="1" s="1"/>
  <c r="L283" i="1" s="1"/>
  <c r="L284" i="1" s="1"/>
  <c r="L285" i="1" s="1"/>
  <c r="L286" i="1" s="1"/>
  <c r="L287" i="1" s="1"/>
  <c r="L288" i="1" s="1"/>
  <c r="L289" i="1" s="1"/>
  <c r="L290" i="1" s="1"/>
  <c r="L291" i="1" s="1"/>
  <c r="L292" i="1" s="1"/>
  <c r="L293" i="1" s="1"/>
  <c r="L294" i="1" s="1"/>
  <c r="L295" i="1" s="1"/>
  <c r="L296" i="1" s="1"/>
  <c r="L297" i="1" s="1"/>
  <c r="L298" i="1" s="1"/>
  <c r="L299" i="1" s="1"/>
  <c r="L300" i="1" s="1"/>
  <c r="L301" i="1" s="1"/>
  <c r="L302" i="1" s="1"/>
  <c r="L303" i="1" s="1"/>
  <c r="L304" i="1" s="1"/>
  <c r="L305" i="1" s="1"/>
  <c r="L306" i="1" s="1"/>
  <c r="L307" i="1" s="1"/>
  <c r="L308" i="1" s="1"/>
  <c r="L309" i="1" s="1"/>
  <c r="L310" i="1" s="1"/>
  <c r="L311" i="1" s="1"/>
  <c r="L312" i="1" s="1"/>
  <c r="L313" i="1" s="1"/>
  <c r="L314" i="1" s="1"/>
  <c r="L315" i="1" s="1"/>
  <c r="L316" i="1" s="1"/>
  <c r="L317" i="1" s="1"/>
  <c r="L318" i="1" s="1"/>
  <c r="L319" i="1" s="1"/>
  <c r="L320" i="1" s="1"/>
  <c r="L321" i="1" s="1"/>
  <c r="L322" i="1" s="1"/>
  <c r="L323" i="1" s="1"/>
  <c r="L324" i="1" s="1"/>
  <c r="L325" i="1" s="1"/>
  <c r="L326" i="1" s="1"/>
  <c r="L327" i="1" s="1"/>
  <c r="L328" i="1" s="1"/>
  <c r="L329" i="1" s="1"/>
  <c r="L330" i="1" s="1"/>
  <c r="L331" i="1" s="1"/>
  <c r="L332" i="1" s="1"/>
  <c r="L333" i="1" s="1"/>
  <c r="L334" i="1" s="1"/>
  <c r="L335" i="1" s="1"/>
  <c r="L336" i="1" s="1"/>
  <c r="L337" i="1" s="1"/>
  <c r="L338" i="1" s="1"/>
  <c r="L339" i="1" s="1"/>
  <c r="L340" i="1" s="1"/>
  <c r="L341" i="1" s="1"/>
  <c r="L342" i="1" s="1"/>
  <c r="L343" i="1" s="1"/>
  <c r="L344" i="1" s="1"/>
  <c r="L345" i="1" s="1"/>
  <c r="L346" i="1" s="1"/>
  <c r="L347" i="1" s="1"/>
  <c r="L348" i="1" s="1"/>
  <c r="L349" i="1" s="1"/>
  <c r="L350" i="1" s="1"/>
  <c r="L351" i="1" s="1"/>
  <c r="L352" i="1" s="1"/>
  <c r="L353" i="1" s="1"/>
  <c r="L354" i="1" s="1"/>
  <c r="L355" i="1" s="1"/>
  <c r="L356" i="1" s="1"/>
  <c r="L357" i="1" s="1"/>
  <c r="L358" i="1" s="1"/>
  <c r="L359" i="1" s="1"/>
  <c r="L360" i="1" s="1"/>
  <c r="L361" i="1" s="1"/>
  <c r="L362" i="1" s="1"/>
  <c r="L363" i="1" s="1"/>
  <c r="L364" i="1" s="1"/>
  <c r="L365" i="1" s="1"/>
  <c r="L366" i="1" s="1"/>
  <c r="L367" i="1" s="1"/>
  <c r="L368" i="1" s="1"/>
  <c r="L369" i="1" s="1"/>
  <c r="L370" i="1" s="1"/>
  <c r="L371" i="1" s="1"/>
  <c r="L372" i="1" s="1"/>
  <c r="L373" i="1" s="1"/>
  <c r="L374" i="1" s="1"/>
  <c r="L375" i="1" s="1"/>
  <c r="L376" i="1" s="1"/>
  <c r="L377" i="1" s="1"/>
  <c r="L378" i="1" s="1"/>
  <c r="L379" i="1" s="1"/>
  <c r="L380" i="1" s="1"/>
  <c r="L381" i="1" s="1"/>
  <c r="L382" i="1" s="1"/>
  <c r="L383" i="1" s="1"/>
  <c r="L384" i="1" s="1"/>
  <c r="L385" i="1" s="1"/>
  <c r="L386" i="1" s="1"/>
  <c r="L387" i="1" s="1"/>
  <c r="L388" i="1" s="1"/>
  <c r="L389" i="1" s="1"/>
  <c r="L390" i="1" s="1"/>
  <c r="L391" i="1" s="1"/>
  <c r="L392" i="1" s="1"/>
  <c r="L393" i="1" s="1"/>
  <c r="L394" i="1" s="1"/>
  <c r="L395" i="1" s="1"/>
  <c r="L396" i="1" s="1"/>
  <c r="L397" i="1" s="1"/>
  <c r="L398" i="1" s="1"/>
  <c r="L399" i="1" s="1"/>
  <c r="L400" i="1" s="1"/>
  <c r="L401" i="1" s="1"/>
  <c r="L402" i="1" s="1"/>
  <c r="L403" i="1" s="1"/>
  <c r="L404" i="1" s="1"/>
  <c r="L405" i="1" s="1"/>
  <c r="L406" i="1" s="1"/>
  <c r="L407" i="1" s="1"/>
  <c r="L408" i="1" s="1"/>
  <c r="L409" i="1" s="1"/>
  <c r="L410" i="1" s="1"/>
  <c r="L411" i="1" s="1"/>
  <c r="L412" i="1" s="1"/>
  <c r="L413" i="1" s="1"/>
  <c r="L414" i="1" s="1"/>
  <c r="L415" i="1" s="1"/>
  <c r="L416" i="1" s="1"/>
  <c r="L417" i="1" s="1"/>
  <c r="L418" i="1" s="1"/>
  <c r="L419" i="1" s="1"/>
  <c r="L420" i="1" s="1"/>
  <c r="L421" i="1" s="1"/>
  <c r="L422" i="1" s="1"/>
  <c r="L423" i="1" s="1"/>
  <c r="L424" i="1" s="1"/>
  <c r="L425" i="1" s="1"/>
  <c r="L426" i="1" s="1"/>
  <c r="L427" i="1" s="1"/>
  <c r="L428" i="1" s="1"/>
  <c r="L429" i="1" s="1"/>
  <c r="L430" i="1" s="1"/>
  <c r="L431" i="1" s="1"/>
  <c r="L432" i="1" s="1"/>
  <c r="L433" i="1" s="1"/>
  <c r="L434" i="1" s="1"/>
  <c r="L435" i="1" s="1"/>
  <c r="L436" i="1" s="1"/>
  <c r="L437" i="1" s="1"/>
  <c r="L438" i="1" s="1"/>
  <c r="L439" i="1" s="1"/>
  <c r="L440" i="1" s="1"/>
  <c r="L441" i="1" s="1"/>
  <c r="L442" i="1" s="1"/>
  <c r="L443" i="1" s="1"/>
  <c r="L444" i="1" s="1"/>
  <c r="L445" i="1" s="1"/>
  <c r="L446" i="1" s="1"/>
  <c r="L447" i="1" s="1"/>
  <c r="L448" i="1" s="1"/>
  <c r="L449" i="1" s="1"/>
  <c r="L450" i="1" s="1"/>
  <c r="L451" i="1" s="1"/>
  <c r="L452" i="1" s="1"/>
  <c r="L453" i="1" s="1"/>
  <c r="L454" i="1" s="1"/>
  <c r="L455" i="1" s="1"/>
  <c r="L456" i="1" s="1"/>
  <c r="L457" i="1" s="1"/>
  <c r="L458" i="1" s="1"/>
  <c r="L459" i="1" s="1"/>
  <c r="L460" i="1" s="1"/>
  <c r="L461" i="1" s="1"/>
  <c r="L462" i="1" s="1"/>
  <c r="L463" i="1" s="1"/>
  <c r="L464" i="1" s="1"/>
  <c r="L465" i="1" s="1"/>
  <c r="L466" i="1" s="1"/>
  <c r="L467" i="1" s="1"/>
  <c r="L468" i="1" s="1"/>
  <c r="L469" i="1" s="1"/>
  <c r="L470" i="1" s="1"/>
  <c r="L471" i="1" s="1"/>
  <c r="L472" i="1" s="1"/>
  <c r="L473" i="1" s="1"/>
  <c r="L474" i="1" s="1"/>
  <c r="L475" i="1" s="1"/>
  <c r="L476" i="1" s="1"/>
  <c r="L477" i="1" s="1"/>
  <c r="L478" i="1" s="1"/>
  <c r="L479" i="1" s="1"/>
  <c r="L480" i="1" s="1"/>
  <c r="L481" i="1" s="1"/>
  <c r="L482" i="1" s="1"/>
  <c r="L483" i="1" s="1"/>
  <c r="L484" i="1" s="1"/>
  <c r="L485" i="1" s="1"/>
  <c r="L486" i="1" s="1"/>
  <c r="L487" i="1" s="1"/>
  <c r="L488" i="1" s="1"/>
  <c r="L489" i="1" s="1"/>
  <c r="L490" i="1" s="1"/>
  <c r="L491" i="1" s="1"/>
  <c r="L492" i="1" s="1"/>
  <c r="L493" i="1" s="1"/>
  <c r="L494" i="1" s="1"/>
  <c r="L495" i="1" s="1"/>
  <c r="L496" i="1" s="1"/>
  <c r="L497" i="1" s="1"/>
  <c r="L498" i="1" s="1"/>
  <c r="L499" i="1" s="1"/>
  <c r="L500" i="1" s="1"/>
  <c r="L501" i="1" s="1"/>
  <c r="L502" i="1" s="1"/>
  <c r="L503" i="1" s="1"/>
  <c r="L504" i="1" s="1"/>
  <c r="L505" i="1" s="1"/>
  <c r="L506" i="1" s="1"/>
  <c r="L507" i="1" s="1"/>
  <c r="L508" i="1" s="1"/>
  <c r="L509" i="1" s="1"/>
  <c r="L510" i="1" s="1"/>
  <c r="L511" i="1" s="1"/>
  <c r="L512" i="1" s="1"/>
  <c r="L513" i="1" s="1"/>
  <c r="L514" i="1" s="1"/>
  <c r="L515" i="1" s="1"/>
  <c r="L516" i="1" s="1"/>
  <c r="L517" i="1" s="1"/>
  <c r="L518" i="1" s="1"/>
  <c r="L519" i="1" s="1"/>
  <c r="L520" i="1" s="1"/>
  <c r="L521" i="1" s="1"/>
  <c r="L522" i="1" s="1"/>
  <c r="L523" i="1" s="1"/>
  <c r="L524" i="1" s="1"/>
  <c r="L525" i="1" s="1"/>
  <c r="L526" i="1" s="1"/>
  <c r="L527" i="1" s="1"/>
  <c r="L528" i="1" s="1"/>
  <c r="L529" i="1" s="1"/>
  <c r="L530" i="1" s="1"/>
  <c r="L531" i="1" s="1"/>
  <c r="L532" i="1" s="1"/>
  <c r="L533" i="1" s="1"/>
  <c r="L534" i="1" s="1"/>
  <c r="L535" i="1" s="1"/>
  <c r="L536" i="1" s="1"/>
  <c r="L537" i="1" s="1"/>
  <c r="L538" i="1" s="1"/>
  <c r="L539" i="1" s="1"/>
  <c r="L540" i="1" s="1"/>
  <c r="L541" i="1" s="1"/>
  <c r="L542" i="1" s="1"/>
  <c r="L543" i="1" s="1"/>
  <c r="L544" i="1" s="1"/>
  <c r="L545" i="1" s="1"/>
  <c r="L546" i="1" s="1"/>
  <c r="L547" i="1" s="1"/>
  <c r="L548" i="1" s="1"/>
  <c r="L549" i="1" s="1"/>
  <c r="L550" i="1" s="1"/>
  <c r="L551" i="1" s="1"/>
  <c r="L552" i="1" s="1"/>
  <c r="L553" i="1" s="1"/>
  <c r="L554" i="1" s="1"/>
  <c r="L555" i="1" s="1"/>
  <c r="L556" i="1" s="1"/>
  <c r="L557" i="1" s="1"/>
  <c r="L558" i="1" s="1"/>
  <c r="L559" i="1" s="1"/>
  <c r="L560" i="1" s="1"/>
  <c r="L561" i="1" s="1"/>
  <c r="L562" i="1" s="1"/>
  <c r="L563" i="1" s="1"/>
  <c r="L564" i="1" s="1"/>
  <c r="L565" i="1" s="1"/>
  <c r="L566" i="1" s="1"/>
  <c r="L567" i="1" s="1"/>
  <c r="L568" i="1" s="1"/>
  <c r="L569" i="1" s="1"/>
  <c r="L570" i="1" s="1"/>
  <c r="L571" i="1" s="1"/>
  <c r="L572" i="1" s="1"/>
  <c r="L573" i="1" s="1"/>
  <c r="L574" i="1" s="1"/>
  <c r="L575" i="1" s="1"/>
  <c r="L576" i="1" s="1"/>
  <c r="L577" i="1" s="1"/>
  <c r="L578" i="1" s="1"/>
  <c r="L579" i="1" s="1"/>
  <c r="L580" i="1" s="1"/>
  <c r="L581" i="1" s="1"/>
  <c r="L582" i="1" s="1"/>
  <c r="L583" i="1" s="1"/>
  <c r="L584" i="1" s="1"/>
  <c r="L585" i="1" s="1"/>
  <c r="L586" i="1" s="1"/>
  <c r="L587" i="1" s="1"/>
  <c r="L588" i="1" s="1"/>
  <c r="L589" i="1" s="1"/>
  <c r="L590" i="1" s="1"/>
  <c r="L591" i="1" s="1"/>
  <c r="L592" i="1" s="1"/>
  <c r="L593" i="1" s="1"/>
  <c r="L594" i="1" s="1"/>
  <c r="L595" i="1" s="1"/>
  <c r="L596" i="1" s="1"/>
  <c r="L597" i="1" s="1"/>
  <c r="L598" i="1" s="1"/>
  <c r="L599" i="1" s="1"/>
  <c r="L600" i="1" s="1"/>
  <c r="L601" i="1" s="1"/>
  <c r="L602" i="1" s="1"/>
  <c r="L603" i="1" s="1"/>
  <c r="L604" i="1" s="1"/>
  <c r="L605" i="1" s="1"/>
  <c r="L606" i="1" s="1"/>
  <c r="L607" i="1" s="1"/>
  <c r="L608" i="1" s="1"/>
  <c r="L609" i="1" s="1"/>
  <c r="L610" i="1" s="1"/>
  <c r="L611" i="1" s="1"/>
  <c r="L612" i="1" s="1"/>
  <c r="L613" i="1" s="1"/>
  <c r="L614" i="1" s="1"/>
  <c r="L615" i="1" s="1"/>
  <c r="L616" i="1" s="1"/>
  <c r="L617" i="1" s="1"/>
  <c r="L618" i="1" s="1"/>
  <c r="L619" i="1" s="1"/>
  <c r="L620" i="1" s="1"/>
  <c r="L621" i="1" s="1"/>
  <c r="L622" i="1" s="1"/>
  <c r="L623" i="1" s="1"/>
  <c r="L624" i="1" s="1"/>
  <c r="L625" i="1" s="1"/>
  <c r="L626" i="1" s="1"/>
  <c r="L627" i="1" s="1"/>
  <c r="L628" i="1" s="1"/>
  <c r="L629" i="1" s="1"/>
  <c r="L630" i="1" s="1"/>
  <c r="L631" i="1" s="1"/>
  <c r="L632" i="1" s="1"/>
  <c r="L633" i="1" s="1"/>
  <c r="L634" i="1" s="1"/>
  <c r="L635" i="1" s="1"/>
  <c r="L636" i="1" s="1"/>
  <c r="L637" i="1" s="1"/>
  <c r="L638" i="1" s="1"/>
  <c r="L639" i="1" s="1"/>
  <c r="L640" i="1" s="1"/>
  <c r="L641" i="1" s="1"/>
  <c r="L642" i="1" s="1"/>
  <c r="L643" i="1" s="1"/>
  <c r="L644" i="1" s="1"/>
  <c r="L645" i="1" s="1"/>
  <c r="L646" i="1" s="1"/>
  <c r="L647" i="1" s="1"/>
  <c r="L648" i="1" s="1"/>
  <c r="L649" i="1" s="1"/>
  <c r="L650" i="1" s="1"/>
  <c r="L651" i="1" s="1"/>
  <c r="L652" i="1" s="1"/>
  <c r="L653" i="1" s="1"/>
  <c r="L654" i="1" s="1"/>
  <c r="L655" i="1" s="1"/>
  <c r="L656" i="1" s="1"/>
  <c r="L657" i="1" s="1"/>
  <c r="L658" i="1" s="1"/>
  <c r="L659" i="1" s="1"/>
  <c r="L660" i="1" s="1"/>
  <c r="L661" i="1" s="1"/>
  <c r="L662" i="1" s="1"/>
  <c r="L663" i="1" s="1"/>
  <c r="L664" i="1" s="1"/>
  <c r="L665" i="1" s="1"/>
  <c r="L666" i="1" s="1"/>
  <c r="L667" i="1" s="1"/>
  <c r="L668" i="1" s="1"/>
  <c r="L669" i="1" s="1"/>
  <c r="L670" i="1" s="1"/>
  <c r="L671" i="1" s="1"/>
  <c r="L672" i="1" s="1"/>
  <c r="L673" i="1" s="1"/>
  <c r="L674" i="1" s="1"/>
  <c r="L675" i="1" s="1"/>
  <c r="L676" i="1" s="1"/>
  <c r="L677" i="1" s="1"/>
  <c r="L678" i="1" s="1"/>
  <c r="L679" i="1" s="1"/>
  <c r="L680" i="1" s="1"/>
  <c r="L681" i="1" s="1"/>
  <c r="L682" i="1" s="1"/>
  <c r="L683" i="1" s="1"/>
  <c r="L684" i="1" s="1"/>
  <c r="L685" i="1" s="1"/>
  <c r="L686" i="1" s="1"/>
  <c r="L687" i="1" s="1"/>
  <c r="L688" i="1" s="1"/>
  <c r="L689" i="1" s="1"/>
  <c r="L690" i="1" s="1"/>
  <c r="L691" i="1" s="1"/>
  <c r="L692" i="1" s="1"/>
  <c r="L693" i="1" s="1"/>
  <c r="L694" i="1" s="1"/>
  <c r="L695" i="1" s="1"/>
  <c r="L696" i="1" s="1"/>
  <c r="L697" i="1" s="1"/>
  <c r="L698" i="1" s="1"/>
  <c r="L699" i="1" s="1"/>
  <c r="L700" i="1" s="1"/>
  <c r="L701" i="1" s="1"/>
  <c r="L702" i="1" s="1"/>
  <c r="L703" i="1" s="1"/>
  <c r="L704" i="1" s="1"/>
  <c r="L705" i="1" s="1"/>
  <c r="L706" i="1" s="1"/>
  <c r="L707" i="1" s="1"/>
  <c r="L708" i="1" s="1"/>
  <c r="L709" i="1" s="1"/>
  <c r="L710" i="1" s="1"/>
  <c r="L711" i="1" s="1"/>
  <c r="L712" i="1" s="1"/>
  <c r="L713" i="1" s="1"/>
  <c r="L714" i="1" s="1"/>
  <c r="L715" i="1" s="1"/>
  <c r="L716" i="1" s="1"/>
  <c r="L717" i="1" s="1"/>
  <c r="L718" i="1" s="1"/>
  <c r="L719" i="1" s="1"/>
  <c r="L720" i="1" s="1"/>
  <c r="L721" i="1" s="1"/>
  <c r="L722" i="1" s="1"/>
  <c r="L723" i="1" s="1"/>
  <c r="L724" i="1" s="1"/>
  <c r="L725" i="1" s="1"/>
  <c r="L726" i="1" s="1"/>
  <c r="L727" i="1" s="1"/>
  <c r="L728" i="1" s="1"/>
  <c r="L729" i="1" s="1"/>
  <c r="L730" i="1" s="1"/>
  <c r="L731" i="1" s="1"/>
  <c r="L732" i="1" s="1"/>
  <c r="L733" i="1" s="1"/>
  <c r="L734" i="1" s="1"/>
  <c r="L735" i="1" s="1"/>
  <c r="L736" i="1" s="1"/>
  <c r="L737" i="1" s="1"/>
  <c r="L738" i="1" s="1"/>
  <c r="L739" i="1" s="1"/>
  <c r="L740" i="1" s="1"/>
  <c r="L741" i="1" s="1"/>
  <c r="L742" i="1" s="1"/>
  <c r="L743" i="1" s="1"/>
  <c r="L744" i="1" s="1"/>
  <c r="L745" i="1" s="1"/>
  <c r="L746" i="1" s="1"/>
  <c r="L747" i="1" s="1"/>
  <c r="L748" i="1" s="1"/>
  <c r="L749" i="1" s="1"/>
  <c r="L750" i="1" s="1"/>
  <c r="L751" i="1" s="1"/>
  <c r="L752" i="1" s="1"/>
  <c r="L753" i="1" s="1"/>
  <c r="L754" i="1" s="1"/>
  <c r="L755" i="1" s="1"/>
  <c r="L756" i="1" s="1"/>
  <c r="L757" i="1" s="1"/>
  <c r="L758" i="1" s="1"/>
  <c r="L759" i="1" s="1"/>
  <c r="L760" i="1" s="1"/>
  <c r="L761" i="1" s="1"/>
  <c r="L762" i="1" s="1"/>
  <c r="L763" i="1" s="1"/>
  <c r="L764" i="1" s="1"/>
  <c r="L765" i="1" s="1"/>
  <c r="L766" i="1" s="1"/>
  <c r="L767" i="1" s="1"/>
  <c r="W2602" i="6"/>
  <c r="G2607" i="6"/>
  <c r="J2607" i="6"/>
  <c r="G2613" i="6"/>
  <c r="J2613" i="6"/>
  <c r="J2614" i="6"/>
  <c r="G2614" i="6"/>
  <c r="G2606" i="6"/>
  <c r="J2606" i="6"/>
  <c r="G2605" i="6"/>
  <c r="J2605" i="6"/>
  <c r="J2603" i="6"/>
  <c r="G2603" i="6"/>
  <c r="G2612" i="6"/>
  <c r="J2612" i="6"/>
  <c r="J2604" i="6"/>
  <c r="G2604" i="6"/>
  <c r="J2611" i="6"/>
  <c r="G2611" i="6"/>
  <c r="J2610" i="6"/>
  <c r="G2610" i="6"/>
  <c r="J2602" i="6"/>
  <c r="G2602" i="6"/>
  <c r="J2609" i="6"/>
  <c r="G2609" i="6"/>
  <c r="G2601" i="6"/>
  <c r="J2601" i="6"/>
  <c r="G2608" i="6"/>
  <c r="J2608" i="6"/>
  <c r="G2600" i="6"/>
  <c r="J2600" i="6"/>
  <c r="U2601" i="6"/>
  <c r="Q2601" i="6"/>
  <c r="R2601" i="6"/>
  <c r="P2601" i="6"/>
  <c r="T2601" i="6"/>
  <c r="O2601" i="6"/>
  <c r="V2601" i="6" l="1"/>
  <c r="W2603" i="6"/>
  <c r="E5" i="6"/>
  <c r="T2602" i="6"/>
  <c r="R2602" i="6"/>
  <c r="S2602" i="6"/>
  <c r="U2602" i="6"/>
  <c r="Q2602" i="6"/>
  <c r="P2602" i="6"/>
  <c r="O2602" i="6"/>
  <c r="V2602" i="6" l="1"/>
  <c r="W2604" i="6"/>
  <c r="H8" i="1"/>
  <c r="O2603" i="6"/>
  <c r="U2603" i="6"/>
  <c r="Q2603" i="6"/>
  <c r="T2603" i="6"/>
  <c r="S2603" i="6"/>
  <c r="P2603" i="6"/>
  <c r="R2603" i="6"/>
  <c r="V2603" i="6" l="1"/>
  <c r="W2605" i="6"/>
  <c r="I2599" i="6"/>
  <c r="I2598" i="6"/>
  <c r="I2597" i="6"/>
  <c r="I2596" i="6"/>
  <c r="I2595" i="6"/>
  <c r="I2594" i="6"/>
  <c r="I2593" i="6"/>
  <c r="I2592" i="6"/>
  <c r="I2591" i="6"/>
  <c r="I2590" i="6"/>
  <c r="I2589" i="6"/>
  <c r="I2588" i="6"/>
  <c r="I2587" i="6"/>
  <c r="I2586" i="6"/>
  <c r="I2585" i="6"/>
  <c r="I2584" i="6"/>
  <c r="I2583" i="6"/>
  <c r="I2582" i="6"/>
  <c r="I2581" i="6"/>
  <c r="I2580" i="6"/>
  <c r="I2579" i="6"/>
  <c r="I2578" i="6"/>
  <c r="I2577" i="6"/>
  <c r="I2576" i="6"/>
  <c r="I2575" i="6"/>
  <c r="I2574" i="6"/>
  <c r="I2573" i="6"/>
  <c r="I2572" i="6"/>
  <c r="I2571" i="6"/>
  <c r="I2570" i="6"/>
  <c r="I2569" i="6"/>
  <c r="I2568" i="6"/>
  <c r="I2567" i="6"/>
  <c r="I2566" i="6"/>
  <c r="I2565" i="6"/>
  <c r="I2564" i="6"/>
  <c r="I2563" i="6"/>
  <c r="I2562" i="6"/>
  <c r="I2561" i="6"/>
  <c r="I2560" i="6"/>
  <c r="I2559" i="6"/>
  <c r="I2558" i="6"/>
  <c r="I2557" i="6"/>
  <c r="I2556" i="6"/>
  <c r="I2555" i="6"/>
  <c r="I2554" i="6"/>
  <c r="I2553" i="6"/>
  <c r="I2552" i="6"/>
  <c r="I2551" i="6"/>
  <c r="I2550" i="6"/>
  <c r="I2549" i="6"/>
  <c r="I2548" i="6"/>
  <c r="I2547" i="6"/>
  <c r="I2546" i="6"/>
  <c r="I2545" i="6"/>
  <c r="I2544" i="6"/>
  <c r="I2543" i="6"/>
  <c r="I2542" i="6"/>
  <c r="I2541" i="6"/>
  <c r="I2540" i="6"/>
  <c r="I2539" i="6"/>
  <c r="I2538" i="6"/>
  <c r="I2537" i="6"/>
  <c r="I2536" i="6"/>
  <c r="I2535" i="6"/>
  <c r="I2534" i="6"/>
  <c r="I2533" i="6"/>
  <c r="I2532" i="6"/>
  <c r="I2531" i="6"/>
  <c r="I2530" i="6"/>
  <c r="I2529" i="6"/>
  <c r="I2528" i="6"/>
  <c r="I2527" i="6"/>
  <c r="I2526" i="6"/>
  <c r="I2525" i="6"/>
  <c r="I2524" i="6"/>
  <c r="I2523" i="6"/>
  <c r="I2522" i="6"/>
  <c r="I2521" i="6"/>
  <c r="I2520" i="6"/>
  <c r="I2519" i="6"/>
  <c r="I2518" i="6"/>
  <c r="I2517" i="6"/>
  <c r="I2516" i="6"/>
  <c r="I2515" i="6"/>
  <c r="I2514" i="6"/>
  <c r="I2513" i="6"/>
  <c r="I2512" i="6"/>
  <c r="I2511" i="6"/>
  <c r="I2510" i="6"/>
  <c r="I2509" i="6"/>
  <c r="I2508" i="6"/>
  <c r="I2507" i="6"/>
  <c r="I2506" i="6"/>
  <c r="I2505" i="6"/>
  <c r="I2504" i="6"/>
  <c r="I2503" i="6"/>
  <c r="I2502" i="6"/>
  <c r="I2501" i="6"/>
  <c r="I2500" i="6"/>
  <c r="I2499" i="6"/>
  <c r="I2498" i="6"/>
  <c r="I2497" i="6"/>
  <c r="I2496" i="6"/>
  <c r="I2495" i="6"/>
  <c r="I2494" i="6"/>
  <c r="I2493" i="6"/>
  <c r="I2492" i="6"/>
  <c r="I2491" i="6"/>
  <c r="I2490" i="6"/>
  <c r="I2489" i="6"/>
  <c r="I2488" i="6"/>
  <c r="I2487" i="6"/>
  <c r="I2486" i="6"/>
  <c r="I2485" i="6"/>
  <c r="I2484" i="6"/>
  <c r="I2483" i="6"/>
  <c r="I2482" i="6"/>
  <c r="I2481" i="6"/>
  <c r="I2480" i="6"/>
  <c r="I2479" i="6"/>
  <c r="I2478" i="6"/>
  <c r="I2477" i="6"/>
  <c r="I2476" i="6"/>
  <c r="I2475" i="6"/>
  <c r="I2474" i="6"/>
  <c r="I2473" i="6"/>
  <c r="I2472" i="6"/>
  <c r="I2471" i="6"/>
  <c r="I2470" i="6"/>
  <c r="I2469" i="6"/>
  <c r="I2468" i="6"/>
  <c r="I2467" i="6"/>
  <c r="I2466" i="6"/>
  <c r="I2465" i="6"/>
  <c r="I2464" i="6"/>
  <c r="I2463" i="6"/>
  <c r="I2462" i="6"/>
  <c r="I2461" i="6"/>
  <c r="I2460" i="6"/>
  <c r="I2459" i="6"/>
  <c r="I2458" i="6"/>
  <c r="I2457" i="6"/>
  <c r="I2456" i="6"/>
  <c r="I2455" i="6"/>
  <c r="I2454" i="6"/>
  <c r="I2453" i="6"/>
  <c r="I2452" i="6"/>
  <c r="I2451" i="6"/>
  <c r="I2450" i="6"/>
  <c r="I2449" i="6"/>
  <c r="I2448" i="6"/>
  <c r="I2447" i="6"/>
  <c r="I2446" i="6"/>
  <c r="I2445" i="6"/>
  <c r="I2444" i="6"/>
  <c r="I2443" i="6"/>
  <c r="I2442" i="6"/>
  <c r="I2441" i="6"/>
  <c r="I2440" i="6"/>
  <c r="I2439" i="6"/>
  <c r="I2438" i="6"/>
  <c r="I2437" i="6"/>
  <c r="I2436" i="6"/>
  <c r="I2435" i="6"/>
  <c r="I2434" i="6"/>
  <c r="I2433" i="6"/>
  <c r="I2432" i="6"/>
  <c r="I2431" i="6"/>
  <c r="I2430" i="6"/>
  <c r="I2429" i="6"/>
  <c r="I2428" i="6"/>
  <c r="I2427" i="6"/>
  <c r="I2426" i="6"/>
  <c r="I2425" i="6"/>
  <c r="I2424" i="6"/>
  <c r="I2423" i="6"/>
  <c r="I2422" i="6"/>
  <c r="I2421" i="6"/>
  <c r="I2420" i="6"/>
  <c r="I2419" i="6"/>
  <c r="I2418" i="6"/>
  <c r="I2417" i="6"/>
  <c r="I2416" i="6"/>
  <c r="I2415" i="6"/>
  <c r="I2414" i="6"/>
  <c r="I2413" i="6"/>
  <c r="I2412" i="6"/>
  <c r="I2411" i="6"/>
  <c r="I2410" i="6"/>
  <c r="I2409" i="6"/>
  <c r="I2408" i="6"/>
  <c r="I2407" i="6"/>
  <c r="I2406" i="6"/>
  <c r="I2405" i="6"/>
  <c r="I2404" i="6"/>
  <c r="I2403" i="6"/>
  <c r="I2402" i="6"/>
  <c r="I2401" i="6"/>
  <c r="I2400" i="6"/>
  <c r="I2399" i="6"/>
  <c r="I2398" i="6"/>
  <c r="I2397" i="6"/>
  <c r="I2396" i="6"/>
  <c r="I2395" i="6"/>
  <c r="I2394" i="6"/>
  <c r="I2393" i="6"/>
  <c r="I2392" i="6"/>
  <c r="I2391" i="6"/>
  <c r="I2390" i="6"/>
  <c r="I2389" i="6"/>
  <c r="I2388" i="6"/>
  <c r="I2387" i="6"/>
  <c r="I2386" i="6"/>
  <c r="I2385" i="6"/>
  <c r="I2384" i="6"/>
  <c r="I2383" i="6"/>
  <c r="I2382" i="6"/>
  <c r="I2381" i="6"/>
  <c r="I2380" i="6"/>
  <c r="I2379" i="6"/>
  <c r="I2378" i="6"/>
  <c r="I2377" i="6"/>
  <c r="I2376" i="6"/>
  <c r="I2375" i="6"/>
  <c r="I2374" i="6"/>
  <c r="I2373" i="6"/>
  <c r="I2372" i="6"/>
  <c r="I2371" i="6"/>
  <c r="I2370" i="6"/>
  <c r="I2369" i="6"/>
  <c r="I2368" i="6"/>
  <c r="I2367" i="6"/>
  <c r="I2366" i="6"/>
  <c r="I2365" i="6"/>
  <c r="I2364" i="6"/>
  <c r="I2363" i="6"/>
  <c r="I2362" i="6"/>
  <c r="I2361" i="6"/>
  <c r="I2360" i="6"/>
  <c r="I2359" i="6"/>
  <c r="I2358" i="6"/>
  <c r="I2357" i="6"/>
  <c r="I2356" i="6"/>
  <c r="I2355" i="6"/>
  <c r="I2354" i="6"/>
  <c r="I2353" i="6"/>
  <c r="I2352" i="6"/>
  <c r="I2351" i="6"/>
  <c r="I2350" i="6"/>
  <c r="I2349" i="6"/>
  <c r="I2348" i="6"/>
  <c r="I2347" i="6"/>
  <c r="I2346" i="6"/>
  <c r="I2345" i="6"/>
  <c r="I2344" i="6"/>
  <c r="I2343" i="6"/>
  <c r="I2342" i="6"/>
  <c r="I2341" i="6"/>
  <c r="I2340" i="6"/>
  <c r="I2339" i="6"/>
  <c r="I2338" i="6"/>
  <c r="I2337" i="6"/>
  <c r="I2336" i="6"/>
  <c r="I2335" i="6"/>
  <c r="I2334" i="6"/>
  <c r="I2333" i="6"/>
  <c r="I2332" i="6"/>
  <c r="I2331" i="6"/>
  <c r="I2330" i="6"/>
  <c r="I2329" i="6"/>
  <c r="I2328" i="6"/>
  <c r="I2327" i="6"/>
  <c r="I2326" i="6"/>
  <c r="I2325" i="6"/>
  <c r="I2324" i="6"/>
  <c r="I2323" i="6"/>
  <c r="I2322" i="6"/>
  <c r="I2321" i="6"/>
  <c r="I2320" i="6"/>
  <c r="I2319" i="6"/>
  <c r="I2318" i="6"/>
  <c r="I2317" i="6"/>
  <c r="I2316" i="6"/>
  <c r="I2315" i="6"/>
  <c r="I2314" i="6"/>
  <c r="I2313" i="6"/>
  <c r="I2312" i="6"/>
  <c r="I2311" i="6"/>
  <c r="I2310" i="6"/>
  <c r="I2309" i="6"/>
  <c r="I2308" i="6"/>
  <c r="I2307" i="6"/>
  <c r="I2306" i="6"/>
  <c r="I2305" i="6"/>
  <c r="I2304" i="6"/>
  <c r="I2303" i="6"/>
  <c r="I2302" i="6"/>
  <c r="I2301" i="6"/>
  <c r="I2300" i="6"/>
  <c r="I2299" i="6"/>
  <c r="I2298" i="6"/>
  <c r="I2297" i="6"/>
  <c r="I2296" i="6"/>
  <c r="I2295" i="6"/>
  <c r="I2294" i="6"/>
  <c r="I2293" i="6"/>
  <c r="I2292" i="6"/>
  <c r="I2291" i="6"/>
  <c r="I2290" i="6"/>
  <c r="I2289" i="6"/>
  <c r="I2288" i="6"/>
  <c r="I2287" i="6"/>
  <c r="I2286" i="6"/>
  <c r="I2285" i="6"/>
  <c r="I2284" i="6"/>
  <c r="I2283" i="6"/>
  <c r="I2282" i="6"/>
  <c r="I2281" i="6"/>
  <c r="I2280" i="6"/>
  <c r="I2279" i="6"/>
  <c r="I2278" i="6"/>
  <c r="I2277" i="6"/>
  <c r="I2276" i="6"/>
  <c r="I2275" i="6"/>
  <c r="I2274" i="6"/>
  <c r="I2273" i="6"/>
  <c r="I2272" i="6"/>
  <c r="I2271" i="6"/>
  <c r="I2270" i="6"/>
  <c r="I2269" i="6"/>
  <c r="I2268" i="6"/>
  <c r="I2267" i="6"/>
  <c r="I2266" i="6"/>
  <c r="I2265" i="6"/>
  <c r="I2264" i="6"/>
  <c r="I2263" i="6"/>
  <c r="I2262" i="6"/>
  <c r="I2261" i="6"/>
  <c r="I2260" i="6"/>
  <c r="I2259" i="6"/>
  <c r="I2258" i="6"/>
  <c r="I2257" i="6"/>
  <c r="I2256" i="6"/>
  <c r="I2255" i="6"/>
  <c r="I2254" i="6"/>
  <c r="I2253" i="6"/>
  <c r="I2252" i="6"/>
  <c r="I2251" i="6"/>
  <c r="I2250" i="6"/>
  <c r="I2249" i="6"/>
  <c r="I2248" i="6"/>
  <c r="I2247" i="6"/>
  <c r="I2246" i="6"/>
  <c r="I2245" i="6"/>
  <c r="I2244" i="6"/>
  <c r="I2243" i="6"/>
  <c r="I2242" i="6"/>
  <c r="I2241" i="6"/>
  <c r="I2240" i="6"/>
  <c r="I2239" i="6"/>
  <c r="I2238" i="6"/>
  <c r="I2237" i="6"/>
  <c r="I2236" i="6"/>
  <c r="I2235" i="6"/>
  <c r="I2234" i="6"/>
  <c r="I2233" i="6"/>
  <c r="I2232" i="6"/>
  <c r="I2231" i="6"/>
  <c r="I2230" i="6"/>
  <c r="I2229" i="6"/>
  <c r="I2228" i="6"/>
  <c r="I2227" i="6"/>
  <c r="I2226" i="6"/>
  <c r="I2225" i="6"/>
  <c r="I2224" i="6"/>
  <c r="I2223" i="6"/>
  <c r="I2222" i="6"/>
  <c r="I2221" i="6"/>
  <c r="I2220" i="6"/>
  <c r="I2219" i="6"/>
  <c r="I2218" i="6"/>
  <c r="I2217" i="6"/>
  <c r="I2216" i="6"/>
  <c r="I2215" i="6"/>
  <c r="I2214" i="6"/>
  <c r="I2213" i="6"/>
  <c r="I2212" i="6"/>
  <c r="I2211" i="6"/>
  <c r="I2210" i="6"/>
  <c r="I2209" i="6"/>
  <c r="I2208" i="6"/>
  <c r="I2207" i="6"/>
  <c r="I2206" i="6"/>
  <c r="I2205" i="6"/>
  <c r="I2204" i="6"/>
  <c r="I2203" i="6"/>
  <c r="I2202" i="6"/>
  <c r="I2201" i="6"/>
  <c r="I2200" i="6"/>
  <c r="I2199" i="6"/>
  <c r="I2198" i="6"/>
  <c r="I2197" i="6"/>
  <c r="I2196" i="6"/>
  <c r="I2195" i="6"/>
  <c r="I2194" i="6"/>
  <c r="I2193" i="6"/>
  <c r="I2192" i="6"/>
  <c r="I2191" i="6"/>
  <c r="I2190" i="6"/>
  <c r="I2189" i="6"/>
  <c r="I2188" i="6"/>
  <c r="I2187" i="6"/>
  <c r="I2186" i="6"/>
  <c r="I2185" i="6"/>
  <c r="I2184" i="6"/>
  <c r="I2183" i="6"/>
  <c r="I2182" i="6"/>
  <c r="I2181" i="6"/>
  <c r="I2180" i="6"/>
  <c r="I2179" i="6"/>
  <c r="I2178" i="6"/>
  <c r="I2177" i="6"/>
  <c r="I2176" i="6"/>
  <c r="I2175" i="6"/>
  <c r="I2174" i="6"/>
  <c r="I2173" i="6"/>
  <c r="I2172" i="6"/>
  <c r="I2171" i="6"/>
  <c r="I2170" i="6"/>
  <c r="I2169" i="6"/>
  <c r="I2168" i="6"/>
  <c r="I2167" i="6"/>
  <c r="I2166" i="6"/>
  <c r="I2165" i="6"/>
  <c r="I2164" i="6"/>
  <c r="I2163" i="6"/>
  <c r="I2162" i="6"/>
  <c r="I2161" i="6"/>
  <c r="I2160" i="6"/>
  <c r="I2159" i="6"/>
  <c r="I2158" i="6"/>
  <c r="I2157" i="6"/>
  <c r="I2156" i="6"/>
  <c r="I2155" i="6"/>
  <c r="I2154" i="6"/>
  <c r="I2153" i="6"/>
  <c r="I2152" i="6"/>
  <c r="I2151" i="6"/>
  <c r="I2150" i="6"/>
  <c r="I2149" i="6"/>
  <c r="I2148" i="6"/>
  <c r="I2147" i="6"/>
  <c r="I2146" i="6"/>
  <c r="I2145" i="6"/>
  <c r="I2144" i="6"/>
  <c r="I2143" i="6"/>
  <c r="I2142" i="6"/>
  <c r="I2141" i="6"/>
  <c r="I2140" i="6"/>
  <c r="I2139" i="6"/>
  <c r="I2138" i="6"/>
  <c r="I2137" i="6"/>
  <c r="I2136" i="6"/>
  <c r="I2135" i="6"/>
  <c r="I2134" i="6"/>
  <c r="I2133" i="6"/>
  <c r="I2132" i="6"/>
  <c r="I2131" i="6"/>
  <c r="I2130" i="6"/>
  <c r="I2129" i="6"/>
  <c r="I2128" i="6"/>
  <c r="I2127" i="6"/>
  <c r="I2126" i="6"/>
  <c r="I2125" i="6"/>
  <c r="I2124" i="6"/>
  <c r="I2123" i="6"/>
  <c r="I2122" i="6"/>
  <c r="I2121" i="6"/>
  <c r="I2120" i="6"/>
  <c r="I2119" i="6"/>
  <c r="I2118" i="6"/>
  <c r="I2117" i="6"/>
  <c r="I2116" i="6"/>
  <c r="I2115" i="6"/>
  <c r="I2114" i="6"/>
  <c r="I2113" i="6"/>
  <c r="I2112" i="6"/>
  <c r="I2111" i="6"/>
  <c r="I2110" i="6"/>
  <c r="I2109" i="6"/>
  <c r="I2108" i="6"/>
  <c r="I2107" i="6"/>
  <c r="I2106" i="6"/>
  <c r="I2105" i="6"/>
  <c r="I2104" i="6"/>
  <c r="I2103" i="6"/>
  <c r="I2102" i="6"/>
  <c r="I2101" i="6"/>
  <c r="I2100" i="6"/>
  <c r="I2099" i="6"/>
  <c r="I2098" i="6"/>
  <c r="I2097" i="6"/>
  <c r="I2096" i="6"/>
  <c r="I2095" i="6"/>
  <c r="I2094" i="6"/>
  <c r="I2093" i="6"/>
  <c r="I2092" i="6"/>
  <c r="I2091" i="6"/>
  <c r="I2090" i="6"/>
  <c r="I2089" i="6"/>
  <c r="I2088" i="6"/>
  <c r="I2087" i="6"/>
  <c r="I2086" i="6"/>
  <c r="I2085" i="6"/>
  <c r="I2084" i="6"/>
  <c r="I2083" i="6"/>
  <c r="I2082" i="6"/>
  <c r="I2081" i="6"/>
  <c r="I2080" i="6"/>
  <c r="I2079" i="6"/>
  <c r="I2078" i="6"/>
  <c r="I2077" i="6"/>
  <c r="I2076" i="6"/>
  <c r="I2075" i="6"/>
  <c r="I2074" i="6"/>
  <c r="I2073" i="6"/>
  <c r="I2072" i="6"/>
  <c r="I2071" i="6"/>
  <c r="I2070" i="6"/>
  <c r="I2069" i="6"/>
  <c r="I2068" i="6"/>
  <c r="I2067" i="6"/>
  <c r="I2066" i="6"/>
  <c r="I2065" i="6"/>
  <c r="I2064" i="6"/>
  <c r="I2063" i="6"/>
  <c r="I2062" i="6"/>
  <c r="I2061" i="6"/>
  <c r="I2060" i="6"/>
  <c r="I2059" i="6"/>
  <c r="I2058" i="6"/>
  <c r="I2057" i="6"/>
  <c r="I2056" i="6"/>
  <c r="I2055" i="6"/>
  <c r="I2054" i="6"/>
  <c r="I2053" i="6"/>
  <c r="I2052" i="6"/>
  <c r="I2051" i="6"/>
  <c r="I2050" i="6"/>
  <c r="I2049" i="6"/>
  <c r="I2048" i="6"/>
  <c r="I2047" i="6"/>
  <c r="I2046" i="6"/>
  <c r="I2045" i="6"/>
  <c r="I2044" i="6"/>
  <c r="I2043" i="6"/>
  <c r="I2042" i="6"/>
  <c r="I2041" i="6"/>
  <c r="I2040" i="6"/>
  <c r="I2039" i="6"/>
  <c r="I2038" i="6"/>
  <c r="I2037" i="6"/>
  <c r="I2036" i="6"/>
  <c r="I2035" i="6"/>
  <c r="I2034" i="6"/>
  <c r="I2033" i="6"/>
  <c r="I2032" i="6"/>
  <c r="I2031" i="6"/>
  <c r="I2030" i="6"/>
  <c r="I2029" i="6"/>
  <c r="I2028" i="6"/>
  <c r="I2027" i="6"/>
  <c r="I2026" i="6"/>
  <c r="I2025" i="6"/>
  <c r="I2024" i="6"/>
  <c r="I2023" i="6"/>
  <c r="I2022" i="6"/>
  <c r="I2021" i="6"/>
  <c r="I2020" i="6"/>
  <c r="I2019" i="6"/>
  <c r="I2018" i="6"/>
  <c r="I2017" i="6"/>
  <c r="I2016" i="6"/>
  <c r="I2015" i="6"/>
  <c r="I2014" i="6"/>
  <c r="I2013" i="6"/>
  <c r="I2012" i="6"/>
  <c r="I2011" i="6"/>
  <c r="I2010" i="6"/>
  <c r="I2009" i="6"/>
  <c r="I2008" i="6"/>
  <c r="I2007" i="6"/>
  <c r="I2006" i="6"/>
  <c r="I2005" i="6"/>
  <c r="I2004" i="6"/>
  <c r="I2003" i="6"/>
  <c r="I2002" i="6"/>
  <c r="I2001" i="6"/>
  <c r="I2000" i="6"/>
  <c r="I1999" i="6"/>
  <c r="I1998" i="6"/>
  <c r="I1997" i="6"/>
  <c r="I1996" i="6"/>
  <c r="I1995" i="6"/>
  <c r="I1994" i="6"/>
  <c r="I1993" i="6"/>
  <c r="I1992" i="6"/>
  <c r="I1991" i="6"/>
  <c r="I1990" i="6"/>
  <c r="I1989" i="6"/>
  <c r="I1988" i="6"/>
  <c r="I1987" i="6"/>
  <c r="I1986" i="6"/>
  <c r="I1985" i="6"/>
  <c r="I1984" i="6"/>
  <c r="I1983" i="6"/>
  <c r="I1982" i="6"/>
  <c r="I1981" i="6"/>
  <c r="I1980" i="6"/>
  <c r="I1979" i="6"/>
  <c r="I1978" i="6"/>
  <c r="I1977" i="6"/>
  <c r="I1976" i="6"/>
  <c r="I1975" i="6"/>
  <c r="I1974" i="6"/>
  <c r="I1973" i="6"/>
  <c r="I1972" i="6"/>
  <c r="I1971" i="6"/>
  <c r="I1970" i="6"/>
  <c r="I1969" i="6"/>
  <c r="I1968" i="6"/>
  <c r="I1967" i="6"/>
  <c r="I1966" i="6"/>
  <c r="I1965" i="6"/>
  <c r="I1964" i="6"/>
  <c r="I1963" i="6"/>
  <c r="I1962" i="6"/>
  <c r="I1961" i="6"/>
  <c r="I1960" i="6"/>
  <c r="I1959" i="6"/>
  <c r="I1958" i="6"/>
  <c r="I1957" i="6"/>
  <c r="I1956" i="6"/>
  <c r="I1955" i="6"/>
  <c r="I1954" i="6"/>
  <c r="I1953" i="6"/>
  <c r="I1952" i="6"/>
  <c r="I1951" i="6"/>
  <c r="I1950" i="6"/>
  <c r="I1949" i="6"/>
  <c r="I1948" i="6"/>
  <c r="I1947" i="6"/>
  <c r="I1946" i="6"/>
  <c r="I1945" i="6"/>
  <c r="I1944" i="6"/>
  <c r="I1943" i="6"/>
  <c r="I1942" i="6"/>
  <c r="I1941" i="6"/>
  <c r="I1940" i="6"/>
  <c r="I1939" i="6"/>
  <c r="I1938" i="6"/>
  <c r="I1937" i="6"/>
  <c r="I1936" i="6"/>
  <c r="I1935" i="6"/>
  <c r="I1934" i="6"/>
  <c r="I1933" i="6"/>
  <c r="I1932" i="6"/>
  <c r="I1931" i="6"/>
  <c r="I1930" i="6"/>
  <c r="I1929" i="6"/>
  <c r="I1928" i="6"/>
  <c r="I1927" i="6"/>
  <c r="I1926" i="6"/>
  <c r="I1925" i="6"/>
  <c r="I1924" i="6"/>
  <c r="I1923" i="6"/>
  <c r="I1922" i="6"/>
  <c r="I1921" i="6"/>
  <c r="I1920" i="6"/>
  <c r="I1919" i="6"/>
  <c r="I1918" i="6"/>
  <c r="I1917" i="6"/>
  <c r="I1916" i="6"/>
  <c r="I1915" i="6"/>
  <c r="I1914" i="6"/>
  <c r="I1913" i="6"/>
  <c r="I1912" i="6"/>
  <c r="I1911" i="6"/>
  <c r="I1910" i="6"/>
  <c r="I1909" i="6"/>
  <c r="I1908" i="6"/>
  <c r="I1907" i="6"/>
  <c r="I1906" i="6"/>
  <c r="I1905" i="6"/>
  <c r="I1904" i="6"/>
  <c r="I1903" i="6"/>
  <c r="I1902" i="6"/>
  <c r="I1901" i="6"/>
  <c r="I1900" i="6"/>
  <c r="I1899" i="6"/>
  <c r="I1898" i="6"/>
  <c r="I1897" i="6"/>
  <c r="I1896" i="6"/>
  <c r="I1895" i="6"/>
  <c r="I1894" i="6"/>
  <c r="I1893" i="6"/>
  <c r="I1892" i="6"/>
  <c r="I1891" i="6"/>
  <c r="I1890" i="6"/>
  <c r="I1889" i="6"/>
  <c r="I1888" i="6"/>
  <c r="I1887" i="6"/>
  <c r="I1886" i="6"/>
  <c r="I1885" i="6"/>
  <c r="I1884" i="6"/>
  <c r="I1883" i="6"/>
  <c r="I1882" i="6"/>
  <c r="I1881" i="6"/>
  <c r="I1880" i="6"/>
  <c r="I1879" i="6"/>
  <c r="I1878" i="6"/>
  <c r="I1877" i="6"/>
  <c r="I1876" i="6"/>
  <c r="I1875" i="6"/>
  <c r="I1874" i="6"/>
  <c r="I1873" i="6"/>
  <c r="I1872" i="6"/>
  <c r="I1871" i="6"/>
  <c r="I1870" i="6"/>
  <c r="I1869" i="6"/>
  <c r="I1868" i="6"/>
  <c r="I1867" i="6"/>
  <c r="I1866" i="6"/>
  <c r="I1865" i="6"/>
  <c r="I1864" i="6"/>
  <c r="I1863" i="6"/>
  <c r="I1862" i="6"/>
  <c r="I1861" i="6"/>
  <c r="I1860" i="6"/>
  <c r="I1859" i="6"/>
  <c r="I1858" i="6"/>
  <c r="I1857" i="6"/>
  <c r="I1856" i="6"/>
  <c r="I1855" i="6"/>
  <c r="I1854" i="6"/>
  <c r="I1853" i="6"/>
  <c r="I1852" i="6"/>
  <c r="I1851" i="6"/>
  <c r="I1850" i="6"/>
  <c r="I1849" i="6"/>
  <c r="I1848" i="6"/>
  <c r="I1847" i="6"/>
  <c r="I1846" i="6"/>
  <c r="I1845" i="6"/>
  <c r="I1844" i="6"/>
  <c r="I1843" i="6"/>
  <c r="I1842" i="6"/>
  <c r="I1841" i="6"/>
  <c r="I1840" i="6"/>
  <c r="I1839" i="6"/>
  <c r="I1838" i="6"/>
  <c r="I1837" i="6"/>
  <c r="I1836" i="6"/>
  <c r="I1835" i="6"/>
  <c r="I1834" i="6"/>
  <c r="I1833" i="6"/>
  <c r="I1832" i="6"/>
  <c r="I1831" i="6"/>
  <c r="I1830" i="6"/>
  <c r="I1829" i="6"/>
  <c r="I1828" i="6"/>
  <c r="I1827" i="6"/>
  <c r="I1826" i="6"/>
  <c r="I1825" i="6"/>
  <c r="I1824" i="6"/>
  <c r="I1823" i="6"/>
  <c r="I1822" i="6"/>
  <c r="I1821" i="6"/>
  <c r="I1820" i="6"/>
  <c r="I1819" i="6"/>
  <c r="I1818" i="6"/>
  <c r="I1817" i="6"/>
  <c r="I1816" i="6"/>
  <c r="I1815" i="6"/>
  <c r="I1814" i="6"/>
  <c r="I1813" i="6"/>
  <c r="I1812" i="6"/>
  <c r="I1811" i="6"/>
  <c r="I1810" i="6"/>
  <c r="I1809" i="6"/>
  <c r="I1808" i="6"/>
  <c r="I1807" i="6"/>
  <c r="I1806" i="6"/>
  <c r="I1805" i="6"/>
  <c r="I1804" i="6"/>
  <c r="I1803" i="6"/>
  <c r="I1802" i="6"/>
  <c r="I1801" i="6"/>
  <c r="I1800" i="6"/>
  <c r="I1799" i="6"/>
  <c r="I1798" i="6"/>
  <c r="I1797" i="6"/>
  <c r="I1796" i="6"/>
  <c r="I1795" i="6"/>
  <c r="I1794" i="6"/>
  <c r="I1793" i="6"/>
  <c r="I1792" i="6"/>
  <c r="I1791" i="6"/>
  <c r="I1790" i="6"/>
  <c r="I1789" i="6"/>
  <c r="I1788" i="6"/>
  <c r="I1787" i="6"/>
  <c r="I1786" i="6"/>
  <c r="I1785" i="6"/>
  <c r="I1784" i="6"/>
  <c r="I1783" i="6"/>
  <c r="I1782" i="6"/>
  <c r="I1781" i="6"/>
  <c r="I1780" i="6"/>
  <c r="I1779" i="6"/>
  <c r="I1778" i="6"/>
  <c r="I1777" i="6"/>
  <c r="I1776" i="6"/>
  <c r="I1775" i="6"/>
  <c r="I1774" i="6"/>
  <c r="I1773" i="6"/>
  <c r="I1772" i="6"/>
  <c r="I1771" i="6"/>
  <c r="I1770" i="6"/>
  <c r="I1769" i="6"/>
  <c r="I1768" i="6"/>
  <c r="I1767" i="6"/>
  <c r="I1766" i="6"/>
  <c r="I1765" i="6"/>
  <c r="I1764" i="6"/>
  <c r="I1763" i="6"/>
  <c r="I1762" i="6"/>
  <c r="I1761" i="6"/>
  <c r="I1760" i="6"/>
  <c r="I1759" i="6"/>
  <c r="I1758" i="6"/>
  <c r="I1757" i="6"/>
  <c r="I1756" i="6"/>
  <c r="I1755" i="6"/>
  <c r="I1754" i="6"/>
  <c r="I1753" i="6"/>
  <c r="I1752" i="6"/>
  <c r="I1751" i="6"/>
  <c r="I1750" i="6"/>
  <c r="I1749" i="6"/>
  <c r="I1748" i="6"/>
  <c r="I1747" i="6"/>
  <c r="I1746" i="6"/>
  <c r="I1745" i="6"/>
  <c r="I1744" i="6"/>
  <c r="I1743" i="6"/>
  <c r="I1742" i="6"/>
  <c r="I1741" i="6"/>
  <c r="I1740" i="6"/>
  <c r="I1739" i="6"/>
  <c r="I1738" i="6"/>
  <c r="I1737" i="6"/>
  <c r="I1736" i="6"/>
  <c r="I1735" i="6"/>
  <c r="I1734" i="6"/>
  <c r="I1733" i="6"/>
  <c r="I1732" i="6"/>
  <c r="I1731" i="6"/>
  <c r="I1730" i="6"/>
  <c r="I1729" i="6"/>
  <c r="I1728" i="6"/>
  <c r="I1727" i="6"/>
  <c r="I1726" i="6"/>
  <c r="I1725" i="6"/>
  <c r="I1724" i="6"/>
  <c r="I1723" i="6"/>
  <c r="I1722" i="6"/>
  <c r="I1721" i="6"/>
  <c r="I1720" i="6"/>
  <c r="I1719" i="6"/>
  <c r="I1718" i="6"/>
  <c r="I1717" i="6"/>
  <c r="I1716" i="6"/>
  <c r="I1715" i="6"/>
  <c r="I1714" i="6"/>
  <c r="I1713" i="6"/>
  <c r="I1712" i="6"/>
  <c r="I1711" i="6"/>
  <c r="I1710" i="6"/>
  <c r="I1709" i="6"/>
  <c r="I1708" i="6"/>
  <c r="I1707" i="6"/>
  <c r="I1706" i="6"/>
  <c r="I1705" i="6"/>
  <c r="I1704" i="6"/>
  <c r="I1703" i="6"/>
  <c r="I1702" i="6"/>
  <c r="I1701" i="6"/>
  <c r="I1700" i="6"/>
  <c r="I1699" i="6"/>
  <c r="I1698" i="6"/>
  <c r="I1697" i="6"/>
  <c r="I1696" i="6"/>
  <c r="I1695" i="6"/>
  <c r="I1694" i="6"/>
  <c r="I1693" i="6"/>
  <c r="I1692" i="6"/>
  <c r="I1691" i="6"/>
  <c r="I1690" i="6"/>
  <c r="I1689" i="6"/>
  <c r="I1688" i="6"/>
  <c r="I1687" i="6"/>
  <c r="I1686" i="6"/>
  <c r="I1685" i="6"/>
  <c r="I1684" i="6"/>
  <c r="I1683" i="6"/>
  <c r="I1682" i="6"/>
  <c r="I1681" i="6"/>
  <c r="I1680" i="6"/>
  <c r="I1679" i="6"/>
  <c r="I1678" i="6"/>
  <c r="I1677" i="6"/>
  <c r="I1676" i="6"/>
  <c r="I1675" i="6"/>
  <c r="I1674" i="6"/>
  <c r="I1673" i="6"/>
  <c r="I1672" i="6"/>
  <c r="I1671" i="6"/>
  <c r="I1670" i="6"/>
  <c r="I1669" i="6"/>
  <c r="I1668" i="6"/>
  <c r="I1667" i="6"/>
  <c r="I1666" i="6"/>
  <c r="I1665" i="6"/>
  <c r="I1664" i="6"/>
  <c r="I1663" i="6"/>
  <c r="I1662" i="6"/>
  <c r="I1661" i="6"/>
  <c r="I1660" i="6"/>
  <c r="I1659" i="6"/>
  <c r="I1658" i="6"/>
  <c r="I1657" i="6"/>
  <c r="I1656" i="6"/>
  <c r="I1655" i="6"/>
  <c r="I1654" i="6"/>
  <c r="I1653" i="6"/>
  <c r="I1652" i="6"/>
  <c r="I1651" i="6"/>
  <c r="I1650" i="6"/>
  <c r="I1649" i="6"/>
  <c r="I1648" i="6"/>
  <c r="I1647" i="6"/>
  <c r="I1646" i="6"/>
  <c r="I1645" i="6"/>
  <c r="I1644" i="6"/>
  <c r="I1643" i="6"/>
  <c r="I1642" i="6"/>
  <c r="I1641" i="6"/>
  <c r="I1640" i="6"/>
  <c r="I1639" i="6"/>
  <c r="I1638" i="6"/>
  <c r="I1637" i="6"/>
  <c r="I1636" i="6"/>
  <c r="I1635" i="6"/>
  <c r="I1634" i="6"/>
  <c r="I1633" i="6"/>
  <c r="I1632" i="6"/>
  <c r="I1631" i="6"/>
  <c r="I1630" i="6"/>
  <c r="I1629" i="6"/>
  <c r="I1628" i="6"/>
  <c r="I1627" i="6"/>
  <c r="I1626" i="6"/>
  <c r="I1625" i="6"/>
  <c r="I1624" i="6"/>
  <c r="I1623" i="6"/>
  <c r="I1622" i="6"/>
  <c r="I1621" i="6"/>
  <c r="I1620" i="6"/>
  <c r="I1619" i="6"/>
  <c r="I1618" i="6"/>
  <c r="I1617" i="6"/>
  <c r="I1616" i="6"/>
  <c r="I1615" i="6"/>
  <c r="I1614" i="6"/>
  <c r="I1613" i="6"/>
  <c r="I1612" i="6"/>
  <c r="I1611" i="6"/>
  <c r="I1610" i="6"/>
  <c r="I1609" i="6"/>
  <c r="I1608" i="6"/>
  <c r="I1607" i="6"/>
  <c r="I1606" i="6"/>
  <c r="I1605" i="6"/>
  <c r="I1604" i="6"/>
  <c r="I1603" i="6"/>
  <c r="I1602" i="6"/>
  <c r="I1601" i="6"/>
  <c r="I1600" i="6"/>
  <c r="I1599" i="6"/>
  <c r="I1598" i="6"/>
  <c r="I1597" i="6"/>
  <c r="I1596" i="6"/>
  <c r="I1595" i="6"/>
  <c r="I1594" i="6"/>
  <c r="I1593" i="6"/>
  <c r="I1592" i="6"/>
  <c r="I1591" i="6"/>
  <c r="I1590" i="6"/>
  <c r="I1589" i="6"/>
  <c r="I1588" i="6"/>
  <c r="I1587" i="6"/>
  <c r="I1586" i="6"/>
  <c r="I1585" i="6"/>
  <c r="I1584" i="6"/>
  <c r="I1583" i="6"/>
  <c r="I1582" i="6"/>
  <c r="I1581" i="6"/>
  <c r="I1580" i="6"/>
  <c r="I1579" i="6"/>
  <c r="I1578" i="6"/>
  <c r="I1577" i="6"/>
  <c r="I1576" i="6"/>
  <c r="I1575" i="6"/>
  <c r="I1574" i="6"/>
  <c r="I1573" i="6"/>
  <c r="I1572" i="6"/>
  <c r="I1571" i="6"/>
  <c r="I1570" i="6"/>
  <c r="I1569" i="6"/>
  <c r="I1568" i="6"/>
  <c r="I1567" i="6"/>
  <c r="I1566" i="6"/>
  <c r="I1565" i="6"/>
  <c r="I1564" i="6"/>
  <c r="I1563" i="6"/>
  <c r="I1562" i="6"/>
  <c r="I1561" i="6"/>
  <c r="I1560" i="6"/>
  <c r="I1559" i="6"/>
  <c r="I1558" i="6"/>
  <c r="I1557" i="6"/>
  <c r="I1556" i="6"/>
  <c r="I1555" i="6"/>
  <c r="I1554" i="6"/>
  <c r="I1553" i="6"/>
  <c r="I1552" i="6"/>
  <c r="I1551" i="6"/>
  <c r="I1550" i="6"/>
  <c r="I1549" i="6"/>
  <c r="I1548" i="6"/>
  <c r="I1547" i="6"/>
  <c r="I1546" i="6"/>
  <c r="I1545" i="6"/>
  <c r="I1544" i="6"/>
  <c r="I1543" i="6"/>
  <c r="I1542" i="6"/>
  <c r="I1541" i="6"/>
  <c r="I1540" i="6"/>
  <c r="I1539" i="6"/>
  <c r="I1538" i="6"/>
  <c r="I1537" i="6"/>
  <c r="I1536" i="6"/>
  <c r="I1535" i="6"/>
  <c r="I1534" i="6"/>
  <c r="I1533" i="6"/>
  <c r="I1532" i="6"/>
  <c r="I1531" i="6"/>
  <c r="I1530" i="6"/>
  <c r="I1529" i="6"/>
  <c r="I1528" i="6"/>
  <c r="I1527" i="6"/>
  <c r="I1526" i="6"/>
  <c r="I1525" i="6"/>
  <c r="I1524" i="6"/>
  <c r="I1523" i="6"/>
  <c r="I1522" i="6"/>
  <c r="I1521" i="6"/>
  <c r="I1520" i="6"/>
  <c r="I1519" i="6"/>
  <c r="I1518" i="6"/>
  <c r="I1517" i="6"/>
  <c r="I1516" i="6"/>
  <c r="I1515" i="6"/>
  <c r="I1514" i="6"/>
  <c r="I1513" i="6"/>
  <c r="I1512" i="6"/>
  <c r="I1511" i="6"/>
  <c r="I1510" i="6"/>
  <c r="I1509" i="6"/>
  <c r="I1508" i="6"/>
  <c r="I1507" i="6"/>
  <c r="I1506" i="6"/>
  <c r="I1505" i="6"/>
  <c r="I1504" i="6"/>
  <c r="I1503" i="6"/>
  <c r="I1502" i="6"/>
  <c r="I1501" i="6"/>
  <c r="I1500" i="6"/>
  <c r="I1499" i="6"/>
  <c r="I1498" i="6"/>
  <c r="I1497" i="6"/>
  <c r="I1496" i="6"/>
  <c r="I1495" i="6"/>
  <c r="I1494" i="6"/>
  <c r="I1493" i="6"/>
  <c r="I1492" i="6"/>
  <c r="I1491" i="6"/>
  <c r="I1490" i="6"/>
  <c r="I1489" i="6"/>
  <c r="I1488" i="6"/>
  <c r="I1487" i="6"/>
  <c r="I1486" i="6"/>
  <c r="I1485" i="6"/>
  <c r="I1484" i="6"/>
  <c r="I1483" i="6"/>
  <c r="I1482" i="6"/>
  <c r="I1481" i="6"/>
  <c r="I1480" i="6"/>
  <c r="I1479" i="6"/>
  <c r="I1478" i="6"/>
  <c r="I1477" i="6"/>
  <c r="I1476" i="6"/>
  <c r="I1475" i="6"/>
  <c r="I1474" i="6"/>
  <c r="I1473" i="6"/>
  <c r="I1472" i="6"/>
  <c r="I1471" i="6"/>
  <c r="I1470" i="6"/>
  <c r="I1469" i="6"/>
  <c r="I1468" i="6"/>
  <c r="I1467" i="6"/>
  <c r="I1466" i="6"/>
  <c r="I1465" i="6"/>
  <c r="I1464" i="6"/>
  <c r="I1463" i="6"/>
  <c r="I1462" i="6"/>
  <c r="I1461" i="6"/>
  <c r="I1460" i="6"/>
  <c r="I1459" i="6"/>
  <c r="I1458" i="6"/>
  <c r="I1457" i="6"/>
  <c r="I1456" i="6"/>
  <c r="I1455" i="6"/>
  <c r="I1454" i="6"/>
  <c r="I1453" i="6"/>
  <c r="I1452" i="6"/>
  <c r="I1451" i="6"/>
  <c r="I1450" i="6"/>
  <c r="I1449" i="6"/>
  <c r="I1448" i="6"/>
  <c r="I1447" i="6"/>
  <c r="I1446" i="6"/>
  <c r="I1445" i="6"/>
  <c r="I1444" i="6"/>
  <c r="I1443" i="6"/>
  <c r="I1442" i="6"/>
  <c r="I1441" i="6"/>
  <c r="I1440" i="6"/>
  <c r="I1439" i="6"/>
  <c r="I1438" i="6"/>
  <c r="I1437" i="6"/>
  <c r="I1436" i="6"/>
  <c r="I1435" i="6"/>
  <c r="I1434" i="6"/>
  <c r="I1433" i="6"/>
  <c r="I1432" i="6"/>
  <c r="I1431" i="6"/>
  <c r="I1430" i="6"/>
  <c r="I1429" i="6"/>
  <c r="I1428" i="6"/>
  <c r="I1427" i="6"/>
  <c r="I1426" i="6"/>
  <c r="I1425" i="6"/>
  <c r="I1424" i="6"/>
  <c r="I1423" i="6"/>
  <c r="I1422" i="6"/>
  <c r="I1421" i="6"/>
  <c r="I1420" i="6"/>
  <c r="I1419" i="6"/>
  <c r="I1418" i="6"/>
  <c r="I1417" i="6"/>
  <c r="I1416" i="6"/>
  <c r="I1415" i="6"/>
  <c r="I1414" i="6"/>
  <c r="I1413" i="6"/>
  <c r="I1412" i="6"/>
  <c r="I1411" i="6"/>
  <c r="I1410" i="6"/>
  <c r="I1409" i="6"/>
  <c r="I1408" i="6"/>
  <c r="I1407" i="6"/>
  <c r="I1406" i="6"/>
  <c r="I1405" i="6"/>
  <c r="I1404" i="6"/>
  <c r="I1403" i="6"/>
  <c r="I1402" i="6"/>
  <c r="I1401" i="6"/>
  <c r="I1400" i="6"/>
  <c r="I1399" i="6"/>
  <c r="I1398" i="6"/>
  <c r="I1397" i="6"/>
  <c r="I1396" i="6"/>
  <c r="I1395" i="6"/>
  <c r="I1394" i="6"/>
  <c r="I1393" i="6"/>
  <c r="I1392" i="6"/>
  <c r="I1391" i="6"/>
  <c r="I1390" i="6"/>
  <c r="I1389" i="6"/>
  <c r="I1388" i="6"/>
  <c r="I1387" i="6"/>
  <c r="I1386" i="6"/>
  <c r="I1385" i="6"/>
  <c r="I1384" i="6"/>
  <c r="I1383" i="6"/>
  <c r="I1382" i="6"/>
  <c r="I1381" i="6"/>
  <c r="I1380" i="6"/>
  <c r="I1379" i="6"/>
  <c r="I1378" i="6"/>
  <c r="I1377" i="6"/>
  <c r="I1376" i="6"/>
  <c r="I1375" i="6"/>
  <c r="I1374" i="6"/>
  <c r="I1373" i="6"/>
  <c r="I1372" i="6"/>
  <c r="I1371" i="6"/>
  <c r="I1370" i="6"/>
  <c r="I1369" i="6"/>
  <c r="I1368" i="6"/>
  <c r="I1367" i="6"/>
  <c r="I1366" i="6"/>
  <c r="I1365" i="6"/>
  <c r="I1364" i="6"/>
  <c r="I1363" i="6"/>
  <c r="I1362" i="6"/>
  <c r="I1361" i="6"/>
  <c r="I1360" i="6"/>
  <c r="I1359" i="6"/>
  <c r="I1358" i="6"/>
  <c r="I1357" i="6"/>
  <c r="I1356" i="6"/>
  <c r="I1355" i="6"/>
  <c r="I1354" i="6"/>
  <c r="I1353" i="6"/>
  <c r="I1352" i="6"/>
  <c r="I1351" i="6"/>
  <c r="I1350" i="6"/>
  <c r="I1349" i="6"/>
  <c r="I1348" i="6"/>
  <c r="I1347" i="6"/>
  <c r="I1346" i="6"/>
  <c r="I1345" i="6"/>
  <c r="I1344" i="6"/>
  <c r="I1343" i="6"/>
  <c r="I1342" i="6"/>
  <c r="I1341" i="6"/>
  <c r="I1340" i="6"/>
  <c r="I1339" i="6"/>
  <c r="I1338" i="6"/>
  <c r="I1337" i="6"/>
  <c r="I1336" i="6"/>
  <c r="I1335" i="6"/>
  <c r="I1334" i="6"/>
  <c r="I1333" i="6"/>
  <c r="I1332" i="6"/>
  <c r="I1331" i="6"/>
  <c r="I1330" i="6"/>
  <c r="I1329" i="6"/>
  <c r="I1328" i="6"/>
  <c r="I1327" i="6"/>
  <c r="I1326" i="6"/>
  <c r="I1325" i="6"/>
  <c r="I1324" i="6"/>
  <c r="I1323" i="6"/>
  <c r="I1322" i="6"/>
  <c r="I1321" i="6"/>
  <c r="I1320" i="6"/>
  <c r="I1319" i="6"/>
  <c r="I1318" i="6"/>
  <c r="I1317" i="6"/>
  <c r="I1316" i="6"/>
  <c r="I1315" i="6"/>
  <c r="I1314" i="6"/>
  <c r="I1313" i="6"/>
  <c r="I1312" i="6"/>
  <c r="I1311" i="6"/>
  <c r="I1310" i="6"/>
  <c r="I1309" i="6"/>
  <c r="I1308" i="6"/>
  <c r="I1307" i="6"/>
  <c r="I1306" i="6"/>
  <c r="I1305" i="6"/>
  <c r="I1304" i="6"/>
  <c r="I1303" i="6"/>
  <c r="I1302" i="6"/>
  <c r="I1301" i="6"/>
  <c r="I1300" i="6"/>
  <c r="I1299" i="6"/>
  <c r="I1298" i="6"/>
  <c r="I1297" i="6"/>
  <c r="I1296" i="6"/>
  <c r="I1295" i="6"/>
  <c r="I1294" i="6"/>
  <c r="I1293" i="6"/>
  <c r="I1292" i="6"/>
  <c r="I1291" i="6"/>
  <c r="I1290" i="6"/>
  <c r="I1289" i="6"/>
  <c r="I1288" i="6"/>
  <c r="I1287" i="6"/>
  <c r="I1286" i="6"/>
  <c r="I1285" i="6"/>
  <c r="I1284" i="6"/>
  <c r="I1283" i="6"/>
  <c r="I1282" i="6"/>
  <c r="I1281" i="6"/>
  <c r="I1280" i="6"/>
  <c r="I1279" i="6"/>
  <c r="I1278" i="6"/>
  <c r="I1277" i="6"/>
  <c r="I1276" i="6"/>
  <c r="I1275" i="6"/>
  <c r="I1274" i="6"/>
  <c r="I1273" i="6"/>
  <c r="I1272" i="6"/>
  <c r="I1271" i="6"/>
  <c r="I1270" i="6"/>
  <c r="I1269" i="6"/>
  <c r="I1268" i="6"/>
  <c r="I1267" i="6"/>
  <c r="I1266" i="6"/>
  <c r="I1265" i="6"/>
  <c r="I1264" i="6"/>
  <c r="I1263" i="6"/>
  <c r="I1262" i="6"/>
  <c r="I1261" i="6"/>
  <c r="I1260" i="6"/>
  <c r="I1259" i="6"/>
  <c r="I1258" i="6"/>
  <c r="I1257" i="6"/>
  <c r="I1256" i="6"/>
  <c r="I1255" i="6"/>
  <c r="I1254" i="6"/>
  <c r="I1253" i="6"/>
  <c r="I1252" i="6"/>
  <c r="I1251" i="6"/>
  <c r="I1250" i="6"/>
  <c r="I1249" i="6"/>
  <c r="I1248" i="6"/>
  <c r="I1247" i="6"/>
  <c r="I1246" i="6"/>
  <c r="I1245" i="6"/>
  <c r="I1244" i="6"/>
  <c r="I1243" i="6"/>
  <c r="I1242" i="6"/>
  <c r="I1241" i="6"/>
  <c r="I1240" i="6"/>
  <c r="I1239" i="6"/>
  <c r="I1238" i="6"/>
  <c r="I1237" i="6"/>
  <c r="I1236" i="6"/>
  <c r="I1235" i="6"/>
  <c r="I1234" i="6"/>
  <c r="I1233" i="6"/>
  <c r="I1232" i="6"/>
  <c r="I1231" i="6"/>
  <c r="I1230" i="6"/>
  <c r="I1229" i="6"/>
  <c r="I1228" i="6"/>
  <c r="I1227" i="6"/>
  <c r="I1226" i="6"/>
  <c r="I1225" i="6"/>
  <c r="I1224" i="6"/>
  <c r="I1223" i="6"/>
  <c r="I1222" i="6"/>
  <c r="I1221" i="6"/>
  <c r="I1220" i="6"/>
  <c r="I1219" i="6"/>
  <c r="I1218" i="6"/>
  <c r="I1217" i="6"/>
  <c r="I1216" i="6"/>
  <c r="I1215" i="6"/>
  <c r="I1214" i="6"/>
  <c r="I1213" i="6"/>
  <c r="I1212" i="6"/>
  <c r="I1211" i="6"/>
  <c r="I1210" i="6"/>
  <c r="I1209" i="6"/>
  <c r="I1208" i="6"/>
  <c r="I1207" i="6"/>
  <c r="I1206" i="6"/>
  <c r="I1205" i="6"/>
  <c r="I1204" i="6"/>
  <c r="I1203" i="6"/>
  <c r="I1202" i="6"/>
  <c r="I1201" i="6"/>
  <c r="I1200" i="6"/>
  <c r="I1199" i="6"/>
  <c r="I1198" i="6"/>
  <c r="I1197" i="6"/>
  <c r="I1196" i="6"/>
  <c r="I1195" i="6"/>
  <c r="I1194" i="6"/>
  <c r="I1193" i="6"/>
  <c r="I1192" i="6"/>
  <c r="I1191" i="6"/>
  <c r="I1190" i="6"/>
  <c r="I1189" i="6"/>
  <c r="I1188" i="6"/>
  <c r="I1187" i="6"/>
  <c r="I1186" i="6"/>
  <c r="I1185" i="6"/>
  <c r="I1184" i="6"/>
  <c r="I1183" i="6"/>
  <c r="I1182" i="6"/>
  <c r="I1181" i="6"/>
  <c r="I1180" i="6"/>
  <c r="I1179" i="6"/>
  <c r="I1178" i="6"/>
  <c r="I1177" i="6"/>
  <c r="I1176" i="6"/>
  <c r="I1175" i="6"/>
  <c r="I1174" i="6"/>
  <c r="I1173" i="6"/>
  <c r="I1172" i="6"/>
  <c r="I1171" i="6"/>
  <c r="I1170" i="6"/>
  <c r="I1169" i="6"/>
  <c r="I1168" i="6"/>
  <c r="I1167" i="6"/>
  <c r="I1166" i="6"/>
  <c r="I1165" i="6"/>
  <c r="I1164" i="6"/>
  <c r="I1163" i="6"/>
  <c r="I1162" i="6"/>
  <c r="I1161" i="6"/>
  <c r="I1160" i="6"/>
  <c r="I1159" i="6"/>
  <c r="I1158" i="6"/>
  <c r="I1157" i="6"/>
  <c r="I1156" i="6"/>
  <c r="I1155" i="6"/>
  <c r="I1154" i="6"/>
  <c r="I1153" i="6"/>
  <c r="I1152" i="6"/>
  <c r="I1151" i="6"/>
  <c r="I1150" i="6"/>
  <c r="I1149" i="6"/>
  <c r="I1148" i="6"/>
  <c r="I1147" i="6"/>
  <c r="I1146" i="6"/>
  <c r="I1145" i="6"/>
  <c r="I1144" i="6"/>
  <c r="I1143" i="6"/>
  <c r="I1142" i="6"/>
  <c r="I1141" i="6"/>
  <c r="I1140" i="6"/>
  <c r="I1139" i="6"/>
  <c r="I1138" i="6"/>
  <c r="I1137" i="6"/>
  <c r="I1136" i="6"/>
  <c r="I1135" i="6"/>
  <c r="I1134" i="6"/>
  <c r="I1133" i="6"/>
  <c r="I1132" i="6"/>
  <c r="I1131" i="6"/>
  <c r="I1130" i="6"/>
  <c r="I1129" i="6"/>
  <c r="I1128" i="6"/>
  <c r="I1127" i="6"/>
  <c r="I1126" i="6"/>
  <c r="I1125" i="6"/>
  <c r="I1124" i="6"/>
  <c r="I1123" i="6"/>
  <c r="I1122" i="6"/>
  <c r="I1121" i="6"/>
  <c r="I1120" i="6"/>
  <c r="I1119" i="6"/>
  <c r="I1118" i="6"/>
  <c r="I1117" i="6"/>
  <c r="I1116" i="6"/>
  <c r="I1115" i="6"/>
  <c r="I1114" i="6"/>
  <c r="I1113" i="6"/>
  <c r="I1112" i="6"/>
  <c r="I1111" i="6"/>
  <c r="I1110" i="6"/>
  <c r="I1109" i="6"/>
  <c r="I1108" i="6"/>
  <c r="I1107" i="6"/>
  <c r="I1106" i="6"/>
  <c r="I1105" i="6"/>
  <c r="I1104" i="6"/>
  <c r="I1103" i="6"/>
  <c r="I1102" i="6"/>
  <c r="I1101" i="6"/>
  <c r="I1100" i="6"/>
  <c r="I1099" i="6"/>
  <c r="I1098" i="6"/>
  <c r="I1097" i="6"/>
  <c r="I1096" i="6"/>
  <c r="I1095" i="6"/>
  <c r="I1094" i="6"/>
  <c r="I1093" i="6"/>
  <c r="I1092" i="6"/>
  <c r="I1091" i="6"/>
  <c r="I1090" i="6"/>
  <c r="I1089" i="6"/>
  <c r="I1088" i="6"/>
  <c r="I1087" i="6"/>
  <c r="I1086" i="6"/>
  <c r="I1085" i="6"/>
  <c r="I1084" i="6"/>
  <c r="I1083" i="6"/>
  <c r="I1082" i="6"/>
  <c r="I1081" i="6"/>
  <c r="I1080" i="6"/>
  <c r="I1079" i="6"/>
  <c r="I1078" i="6"/>
  <c r="I1077" i="6"/>
  <c r="I1076" i="6"/>
  <c r="I1075" i="6"/>
  <c r="I1074" i="6"/>
  <c r="I1073" i="6"/>
  <c r="I1072" i="6"/>
  <c r="I1071" i="6"/>
  <c r="I1070" i="6"/>
  <c r="I1069" i="6"/>
  <c r="I1068" i="6"/>
  <c r="I1067" i="6"/>
  <c r="I1066" i="6"/>
  <c r="I1065" i="6"/>
  <c r="I1064" i="6"/>
  <c r="I1063" i="6"/>
  <c r="I1062" i="6"/>
  <c r="I1061" i="6"/>
  <c r="I1060" i="6"/>
  <c r="I1059" i="6"/>
  <c r="I1058" i="6"/>
  <c r="I1057" i="6"/>
  <c r="I1056" i="6"/>
  <c r="I1055" i="6"/>
  <c r="I1054" i="6"/>
  <c r="I1053" i="6"/>
  <c r="I1052" i="6"/>
  <c r="I1051" i="6"/>
  <c r="I1050" i="6"/>
  <c r="I1049" i="6"/>
  <c r="I1048" i="6"/>
  <c r="I1047" i="6"/>
  <c r="I1046" i="6"/>
  <c r="I1045" i="6"/>
  <c r="I1044" i="6"/>
  <c r="I1043" i="6"/>
  <c r="I1042" i="6"/>
  <c r="I1041" i="6"/>
  <c r="I1040" i="6"/>
  <c r="I1039" i="6"/>
  <c r="I1038" i="6"/>
  <c r="I1037" i="6"/>
  <c r="I1036" i="6"/>
  <c r="I1035" i="6"/>
  <c r="I1034" i="6"/>
  <c r="I1033" i="6"/>
  <c r="I1032" i="6"/>
  <c r="I1031" i="6"/>
  <c r="I1030" i="6"/>
  <c r="I1029" i="6"/>
  <c r="I1028" i="6"/>
  <c r="I1027" i="6"/>
  <c r="I1026" i="6"/>
  <c r="I1025" i="6"/>
  <c r="I1024" i="6"/>
  <c r="I1023" i="6"/>
  <c r="I1022" i="6"/>
  <c r="I1021" i="6"/>
  <c r="I1020" i="6"/>
  <c r="I1019" i="6"/>
  <c r="I1018" i="6"/>
  <c r="I1017" i="6"/>
  <c r="I1016" i="6"/>
  <c r="I1015" i="6"/>
  <c r="I1014" i="6"/>
  <c r="I1013" i="6"/>
  <c r="I1012" i="6"/>
  <c r="I1011" i="6"/>
  <c r="I1010" i="6"/>
  <c r="I1009" i="6"/>
  <c r="I1008" i="6"/>
  <c r="I1007" i="6"/>
  <c r="I1006" i="6"/>
  <c r="I1005" i="6"/>
  <c r="I1004" i="6"/>
  <c r="I1003" i="6"/>
  <c r="I1002" i="6"/>
  <c r="I1001" i="6"/>
  <c r="I1000" i="6"/>
  <c r="I999" i="6"/>
  <c r="I998" i="6"/>
  <c r="I997" i="6"/>
  <c r="I996" i="6"/>
  <c r="I995" i="6"/>
  <c r="I994" i="6"/>
  <c r="I993" i="6"/>
  <c r="I992" i="6"/>
  <c r="I991" i="6"/>
  <c r="I990" i="6"/>
  <c r="I989" i="6"/>
  <c r="I988" i="6"/>
  <c r="I987" i="6"/>
  <c r="I986" i="6"/>
  <c r="I985" i="6"/>
  <c r="I984" i="6"/>
  <c r="I983" i="6"/>
  <c r="I982" i="6"/>
  <c r="I981" i="6"/>
  <c r="I980" i="6"/>
  <c r="I979" i="6"/>
  <c r="I978" i="6"/>
  <c r="I977" i="6"/>
  <c r="I976" i="6"/>
  <c r="I975" i="6"/>
  <c r="I974" i="6"/>
  <c r="I973" i="6"/>
  <c r="I972" i="6"/>
  <c r="I971" i="6"/>
  <c r="I970" i="6"/>
  <c r="I969" i="6"/>
  <c r="I968" i="6"/>
  <c r="I967" i="6"/>
  <c r="I966" i="6"/>
  <c r="I965" i="6"/>
  <c r="I964" i="6"/>
  <c r="I963" i="6"/>
  <c r="I962" i="6"/>
  <c r="I961" i="6"/>
  <c r="I960" i="6"/>
  <c r="I959" i="6"/>
  <c r="I958" i="6"/>
  <c r="I957" i="6"/>
  <c r="I956" i="6"/>
  <c r="I955" i="6"/>
  <c r="I954" i="6"/>
  <c r="I953" i="6"/>
  <c r="I952" i="6"/>
  <c r="I951" i="6"/>
  <c r="I950" i="6"/>
  <c r="I949" i="6"/>
  <c r="I948" i="6"/>
  <c r="I947" i="6"/>
  <c r="I946" i="6"/>
  <c r="I945" i="6"/>
  <c r="I944" i="6"/>
  <c r="I943" i="6"/>
  <c r="I942" i="6"/>
  <c r="I941" i="6"/>
  <c r="I940" i="6"/>
  <c r="I939" i="6"/>
  <c r="I938" i="6"/>
  <c r="I937" i="6"/>
  <c r="I936" i="6"/>
  <c r="I935" i="6"/>
  <c r="I934" i="6"/>
  <c r="I933" i="6"/>
  <c r="I932" i="6"/>
  <c r="I931" i="6"/>
  <c r="I930" i="6"/>
  <c r="I929" i="6"/>
  <c r="I928" i="6"/>
  <c r="I927" i="6"/>
  <c r="I926" i="6"/>
  <c r="I925" i="6"/>
  <c r="I924" i="6"/>
  <c r="I923" i="6"/>
  <c r="I922" i="6"/>
  <c r="I921" i="6"/>
  <c r="I920" i="6"/>
  <c r="I919" i="6"/>
  <c r="I918" i="6"/>
  <c r="I917" i="6"/>
  <c r="I916" i="6"/>
  <c r="I915" i="6"/>
  <c r="I914" i="6"/>
  <c r="I913" i="6"/>
  <c r="I912" i="6"/>
  <c r="I911" i="6"/>
  <c r="I910" i="6"/>
  <c r="I909" i="6"/>
  <c r="I908" i="6"/>
  <c r="I907" i="6"/>
  <c r="I906" i="6"/>
  <c r="I905" i="6"/>
  <c r="I904" i="6"/>
  <c r="I903" i="6"/>
  <c r="I902" i="6"/>
  <c r="I901" i="6"/>
  <c r="I900" i="6"/>
  <c r="I899" i="6"/>
  <c r="I898" i="6"/>
  <c r="I897" i="6"/>
  <c r="I896" i="6"/>
  <c r="I895" i="6"/>
  <c r="I894" i="6"/>
  <c r="I893" i="6"/>
  <c r="I892" i="6"/>
  <c r="I891" i="6"/>
  <c r="I890" i="6"/>
  <c r="I889" i="6"/>
  <c r="I888" i="6"/>
  <c r="I887" i="6"/>
  <c r="I886" i="6"/>
  <c r="I885" i="6"/>
  <c r="I884" i="6"/>
  <c r="I883" i="6"/>
  <c r="I882" i="6"/>
  <c r="I881" i="6"/>
  <c r="I880" i="6"/>
  <c r="I879" i="6"/>
  <c r="I878" i="6"/>
  <c r="I877" i="6"/>
  <c r="I876" i="6"/>
  <c r="I875" i="6"/>
  <c r="I874" i="6"/>
  <c r="I873" i="6"/>
  <c r="I872" i="6"/>
  <c r="I871" i="6"/>
  <c r="I870" i="6"/>
  <c r="I869" i="6"/>
  <c r="I868" i="6"/>
  <c r="I867" i="6"/>
  <c r="I866" i="6"/>
  <c r="I865" i="6"/>
  <c r="I864" i="6"/>
  <c r="I863" i="6"/>
  <c r="I862" i="6"/>
  <c r="I861" i="6"/>
  <c r="I860" i="6"/>
  <c r="I859" i="6"/>
  <c r="I858" i="6"/>
  <c r="I857" i="6"/>
  <c r="I856" i="6"/>
  <c r="I855" i="6"/>
  <c r="I854" i="6"/>
  <c r="I853" i="6"/>
  <c r="I852" i="6"/>
  <c r="I851" i="6"/>
  <c r="I850" i="6"/>
  <c r="I849" i="6"/>
  <c r="I848" i="6"/>
  <c r="I847" i="6"/>
  <c r="I846" i="6"/>
  <c r="I845" i="6"/>
  <c r="I844" i="6"/>
  <c r="I843" i="6"/>
  <c r="I842" i="6"/>
  <c r="I841" i="6"/>
  <c r="I840" i="6"/>
  <c r="I839" i="6"/>
  <c r="I838" i="6"/>
  <c r="I837" i="6"/>
  <c r="I836" i="6"/>
  <c r="I835" i="6"/>
  <c r="I834" i="6"/>
  <c r="I833" i="6"/>
  <c r="I832" i="6"/>
  <c r="I831" i="6"/>
  <c r="I830" i="6"/>
  <c r="I829" i="6"/>
  <c r="I828" i="6"/>
  <c r="I827" i="6"/>
  <c r="I826" i="6"/>
  <c r="I825" i="6"/>
  <c r="I824" i="6"/>
  <c r="I823" i="6"/>
  <c r="I822" i="6"/>
  <c r="I821" i="6"/>
  <c r="I820" i="6"/>
  <c r="I819" i="6"/>
  <c r="I818" i="6"/>
  <c r="I817" i="6"/>
  <c r="I816" i="6"/>
  <c r="I815" i="6"/>
  <c r="I814" i="6"/>
  <c r="I813" i="6"/>
  <c r="I812" i="6"/>
  <c r="I811" i="6"/>
  <c r="I810" i="6"/>
  <c r="I809" i="6"/>
  <c r="I808" i="6"/>
  <c r="I807" i="6"/>
  <c r="I806" i="6"/>
  <c r="I805" i="6"/>
  <c r="I804" i="6"/>
  <c r="I803" i="6"/>
  <c r="I802" i="6"/>
  <c r="I801" i="6"/>
  <c r="I800" i="6"/>
  <c r="I799" i="6"/>
  <c r="I798" i="6"/>
  <c r="I797" i="6"/>
  <c r="I796" i="6"/>
  <c r="I795" i="6"/>
  <c r="I794" i="6"/>
  <c r="I793" i="6"/>
  <c r="I792" i="6"/>
  <c r="I791" i="6"/>
  <c r="I790" i="6"/>
  <c r="I789" i="6"/>
  <c r="I788" i="6"/>
  <c r="I787" i="6"/>
  <c r="I786" i="6"/>
  <c r="I785" i="6"/>
  <c r="I784" i="6"/>
  <c r="I783" i="6"/>
  <c r="I782" i="6"/>
  <c r="I781" i="6"/>
  <c r="I780" i="6"/>
  <c r="I779" i="6"/>
  <c r="I778" i="6"/>
  <c r="I777" i="6"/>
  <c r="I776" i="6"/>
  <c r="I775" i="6"/>
  <c r="I774" i="6"/>
  <c r="I773" i="6"/>
  <c r="I772" i="6"/>
  <c r="I771" i="6"/>
  <c r="I770" i="6"/>
  <c r="I769" i="6"/>
  <c r="I768" i="6"/>
  <c r="I767" i="6"/>
  <c r="I766" i="6"/>
  <c r="I765" i="6"/>
  <c r="I764" i="6"/>
  <c r="I763" i="6"/>
  <c r="I762" i="6"/>
  <c r="I761" i="6"/>
  <c r="I760" i="6"/>
  <c r="I759" i="6"/>
  <c r="I758" i="6"/>
  <c r="I757" i="6"/>
  <c r="I756" i="6"/>
  <c r="I755" i="6"/>
  <c r="I754" i="6"/>
  <c r="I753" i="6"/>
  <c r="I752" i="6"/>
  <c r="I751" i="6"/>
  <c r="I750" i="6"/>
  <c r="I749" i="6"/>
  <c r="I748" i="6"/>
  <c r="I747" i="6"/>
  <c r="I746" i="6"/>
  <c r="I745" i="6"/>
  <c r="I744" i="6"/>
  <c r="I743" i="6"/>
  <c r="I742" i="6"/>
  <c r="I741" i="6"/>
  <c r="I740" i="6"/>
  <c r="I739" i="6"/>
  <c r="I738" i="6"/>
  <c r="I737" i="6"/>
  <c r="I736" i="6"/>
  <c r="I735" i="6"/>
  <c r="I734" i="6"/>
  <c r="I733" i="6"/>
  <c r="I732" i="6"/>
  <c r="I731" i="6"/>
  <c r="I730" i="6"/>
  <c r="I729" i="6"/>
  <c r="I728" i="6"/>
  <c r="I727" i="6"/>
  <c r="I726" i="6"/>
  <c r="I725" i="6"/>
  <c r="I724" i="6"/>
  <c r="I723" i="6"/>
  <c r="I722" i="6"/>
  <c r="I721" i="6"/>
  <c r="I720" i="6"/>
  <c r="I719" i="6"/>
  <c r="I718" i="6"/>
  <c r="I717" i="6"/>
  <c r="I716" i="6"/>
  <c r="I715" i="6"/>
  <c r="I714" i="6"/>
  <c r="I713" i="6"/>
  <c r="I712" i="6"/>
  <c r="I711" i="6"/>
  <c r="I710" i="6"/>
  <c r="I709" i="6"/>
  <c r="I708" i="6"/>
  <c r="I707" i="6"/>
  <c r="I706" i="6"/>
  <c r="I705" i="6"/>
  <c r="I704" i="6"/>
  <c r="I703" i="6"/>
  <c r="I702" i="6"/>
  <c r="I701" i="6"/>
  <c r="I700" i="6"/>
  <c r="I699" i="6"/>
  <c r="I698" i="6"/>
  <c r="I697" i="6"/>
  <c r="I696" i="6"/>
  <c r="I695" i="6"/>
  <c r="I694" i="6"/>
  <c r="I693" i="6"/>
  <c r="I692" i="6"/>
  <c r="I691" i="6"/>
  <c r="I690" i="6"/>
  <c r="I689" i="6"/>
  <c r="I688" i="6"/>
  <c r="I687" i="6"/>
  <c r="I686" i="6"/>
  <c r="I685" i="6"/>
  <c r="I684" i="6"/>
  <c r="I683" i="6"/>
  <c r="I682" i="6"/>
  <c r="I681" i="6"/>
  <c r="I680" i="6"/>
  <c r="I679" i="6"/>
  <c r="I678" i="6"/>
  <c r="I677" i="6"/>
  <c r="I676" i="6"/>
  <c r="I675" i="6"/>
  <c r="I674" i="6"/>
  <c r="I673" i="6"/>
  <c r="I672" i="6"/>
  <c r="I671" i="6"/>
  <c r="I670" i="6"/>
  <c r="I669" i="6"/>
  <c r="I668" i="6"/>
  <c r="I667" i="6"/>
  <c r="I666" i="6"/>
  <c r="I665" i="6"/>
  <c r="I664" i="6"/>
  <c r="I663" i="6"/>
  <c r="I662" i="6"/>
  <c r="I661" i="6"/>
  <c r="I660" i="6"/>
  <c r="I659" i="6"/>
  <c r="I658" i="6"/>
  <c r="I657" i="6"/>
  <c r="I656" i="6"/>
  <c r="I655" i="6"/>
  <c r="I654" i="6"/>
  <c r="I653" i="6"/>
  <c r="I652" i="6"/>
  <c r="I651" i="6"/>
  <c r="I650" i="6"/>
  <c r="I649" i="6"/>
  <c r="I648" i="6"/>
  <c r="I647" i="6"/>
  <c r="I646" i="6"/>
  <c r="I645" i="6"/>
  <c r="I644" i="6"/>
  <c r="I643" i="6"/>
  <c r="I642" i="6"/>
  <c r="I641" i="6"/>
  <c r="I640" i="6"/>
  <c r="I639" i="6"/>
  <c r="I638" i="6"/>
  <c r="I637" i="6"/>
  <c r="I636" i="6"/>
  <c r="I635" i="6"/>
  <c r="I634" i="6"/>
  <c r="I633" i="6"/>
  <c r="I632" i="6"/>
  <c r="I631" i="6"/>
  <c r="I630" i="6"/>
  <c r="I629" i="6"/>
  <c r="I628" i="6"/>
  <c r="I627" i="6"/>
  <c r="I626" i="6"/>
  <c r="I625" i="6"/>
  <c r="I624" i="6"/>
  <c r="I623" i="6"/>
  <c r="I622" i="6"/>
  <c r="I621" i="6"/>
  <c r="I620" i="6"/>
  <c r="I619" i="6"/>
  <c r="I618" i="6"/>
  <c r="I617" i="6"/>
  <c r="I616" i="6"/>
  <c r="I615" i="6"/>
  <c r="I614" i="6"/>
  <c r="I613" i="6"/>
  <c r="I612" i="6"/>
  <c r="I611" i="6"/>
  <c r="I610" i="6"/>
  <c r="I609" i="6"/>
  <c r="I608" i="6"/>
  <c r="I607" i="6"/>
  <c r="I606" i="6"/>
  <c r="I605" i="6"/>
  <c r="I604" i="6"/>
  <c r="I603" i="6"/>
  <c r="I602" i="6"/>
  <c r="I601" i="6"/>
  <c r="I600" i="6"/>
  <c r="I599" i="6"/>
  <c r="I598" i="6"/>
  <c r="I597" i="6"/>
  <c r="I596" i="6"/>
  <c r="I595" i="6"/>
  <c r="I594" i="6"/>
  <c r="I593" i="6"/>
  <c r="I592" i="6"/>
  <c r="I591" i="6"/>
  <c r="I590" i="6"/>
  <c r="I589" i="6"/>
  <c r="I588" i="6"/>
  <c r="I587" i="6"/>
  <c r="I586" i="6"/>
  <c r="I585" i="6"/>
  <c r="I584" i="6"/>
  <c r="I583" i="6"/>
  <c r="I582" i="6"/>
  <c r="I581" i="6"/>
  <c r="I580" i="6"/>
  <c r="I579" i="6"/>
  <c r="I578" i="6"/>
  <c r="I577" i="6"/>
  <c r="I576" i="6"/>
  <c r="I575" i="6"/>
  <c r="I574" i="6"/>
  <c r="I573" i="6"/>
  <c r="I572" i="6"/>
  <c r="I571" i="6"/>
  <c r="I570" i="6"/>
  <c r="I569" i="6"/>
  <c r="I568" i="6"/>
  <c r="I567" i="6"/>
  <c r="I566" i="6"/>
  <c r="I565" i="6"/>
  <c r="I564" i="6"/>
  <c r="I563" i="6"/>
  <c r="I562" i="6"/>
  <c r="I561" i="6"/>
  <c r="I560" i="6"/>
  <c r="I559" i="6"/>
  <c r="I558" i="6"/>
  <c r="I557" i="6"/>
  <c r="I556" i="6"/>
  <c r="I555" i="6"/>
  <c r="I554" i="6"/>
  <c r="I553" i="6"/>
  <c r="I552" i="6"/>
  <c r="I551" i="6"/>
  <c r="I550" i="6"/>
  <c r="I549" i="6"/>
  <c r="I548" i="6"/>
  <c r="I547" i="6"/>
  <c r="I546" i="6"/>
  <c r="I545" i="6"/>
  <c r="I544" i="6"/>
  <c r="I543" i="6"/>
  <c r="I542" i="6"/>
  <c r="I541" i="6"/>
  <c r="I540" i="6"/>
  <c r="I539" i="6"/>
  <c r="I538" i="6"/>
  <c r="I537" i="6"/>
  <c r="I536" i="6"/>
  <c r="I535" i="6"/>
  <c r="I534" i="6"/>
  <c r="I533" i="6"/>
  <c r="I532" i="6"/>
  <c r="I531" i="6"/>
  <c r="I530" i="6"/>
  <c r="I529" i="6"/>
  <c r="I528" i="6"/>
  <c r="I527" i="6"/>
  <c r="I526" i="6"/>
  <c r="I525" i="6"/>
  <c r="I524" i="6"/>
  <c r="I523" i="6"/>
  <c r="I522" i="6"/>
  <c r="I521" i="6"/>
  <c r="I520" i="6"/>
  <c r="I519" i="6"/>
  <c r="I518" i="6"/>
  <c r="I517" i="6"/>
  <c r="I516" i="6"/>
  <c r="I515" i="6"/>
  <c r="I514" i="6"/>
  <c r="I513" i="6"/>
  <c r="I512" i="6"/>
  <c r="I511" i="6"/>
  <c r="I510" i="6"/>
  <c r="I509" i="6"/>
  <c r="I508" i="6"/>
  <c r="I507" i="6"/>
  <c r="I506" i="6"/>
  <c r="I505" i="6"/>
  <c r="I504" i="6"/>
  <c r="I503" i="6"/>
  <c r="I502" i="6"/>
  <c r="I501" i="6"/>
  <c r="I500" i="6"/>
  <c r="I499" i="6"/>
  <c r="I498" i="6"/>
  <c r="I497" i="6"/>
  <c r="I496" i="6"/>
  <c r="I495" i="6"/>
  <c r="I494" i="6"/>
  <c r="I493" i="6"/>
  <c r="I492" i="6"/>
  <c r="I491" i="6"/>
  <c r="I490" i="6"/>
  <c r="I489" i="6"/>
  <c r="I488" i="6"/>
  <c r="I487" i="6"/>
  <c r="I486" i="6"/>
  <c r="I485" i="6"/>
  <c r="I484" i="6"/>
  <c r="I483" i="6"/>
  <c r="I482" i="6"/>
  <c r="I481" i="6"/>
  <c r="I480" i="6"/>
  <c r="I479" i="6"/>
  <c r="I478" i="6"/>
  <c r="I477" i="6"/>
  <c r="I476" i="6"/>
  <c r="I475" i="6"/>
  <c r="I474" i="6"/>
  <c r="I473" i="6"/>
  <c r="I472" i="6"/>
  <c r="I471" i="6"/>
  <c r="I470" i="6"/>
  <c r="I469" i="6"/>
  <c r="I468" i="6"/>
  <c r="I467" i="6"/>
  <c r="I466" i="6"/>
  <c r="I465" i="6"/>
  <c r="I464" i="6"/>
  <c r="I463" i="6"/>
  <c r="I462" i="6"/>
  <c r="I461" i="6"/>
  <c r="I460" i="6"/>
  <c r="I459" i="6"/>
  <c r="I458" i="6"/>
  <c r="I457" i="6"/>
  <c r="I456" i="6"/>
  <c r="I455" i="6"/>
  <c r="I454" i="6"/>
  <c r="I453" i="6"/>
  <c r="I452" i="6"/>
  <c r="I451" i="6"/>
  <c r="I450" i="6"/>
  <c r="I449" i="6"/>
  <c r="I448" i="6"/>
  <c r="I447" i="6"/>
  <c r="I446" i="6"/>
  <c r="I445" i="6"/>
  <c r="I444" i="6"/>
  <c r="I443" i="6"/>
  <c r="I442" i="6"/>
  <c r="I441" i="6"/>
  <c r="I440" i="6"/>
  <c r="I439" i="6"/>
  <c r="I438" i="6"/>
  <c r="I437" i="6"/>
  <c r="I436" i="6"/>
  <c r="I435" i="6"/>
  <c r="I434" i="6"/>
  <c r="I433" i="6"/>
  <c r="I432" i="6"/>
  <c r="I431" i="6"/>
  <c r="I430" i="6"/>
  <c r="I429" i="6"/>
  <c r="I428" i="6"/>
  <c r="I427" i="6"/>
  <c r="I426" i="6"/>
  <c r="I425" i="6"/>
  <c r="I424" i="6"/>
  <c r="I423" i="6"/>
  <c r="I422" i="6"/>
  <c r="I421" i="6"/>
  <c r="I420" i="6"/>
  <c r="I419" i="6"/>
  <c r="I418" i="6"/>
  <c r="I417" i="6"/>
  <c r="I416" i="6"/>
  <c r="I415" i="6"/>
  <c r="I414" i="6"/>
  <c r="I413" i="6"/>
  <c r="I412" i="6"/>
  <c r="I411" i="6"/>
  <c r="I410" i="6"/>
  <c r="I409" i="6"/>
  <c r="I408" i="6"/>
  <c r="I407" i="6"/>
  <c r="I406" i="6"/>
  <c r="I405" i="6"/>
  <c r="I404" i="6"/>
  <c r="I403" i="6"/>
  <c r="I402" i="6"/>
  <c r="I401" i="6"/>
  <c r="I400" i="6"/>
  <c r="I399" i="6"/>
  <c r="I398" i="6"/>
  <c r="I397" i="6"/>
  <c r="I396" i="6"/>
  <c r="I395" i="6"/>
  <c r="I394" i="6"/>
  <c r="I393" i="6"/>
  <c r="I392" i="6"/>
  <c r="I391" i="6"/>
  <c r="I390" i="6"/>
  <c r="I389" i="6"/>
  <c r="I388" i="6"/>
  <c r="I387" i="6"/>
  <c r="I386" i="6"/>
  <c r="I385" i="6"/>
  <c r="I384" i="6"/>
  <c r="I383" i="6"/>
  <c r="I382" i="6"/>
  <c r="I381" i="6"/>
  <c r="I380" i="6"/>
  <c r="I379" i="6"/>
  <c r="I378" i="6"/>
  <c r="I377" i="6"/>
  <c r="I376" i="6"/>
  <c r="I375" i="6"/>
  <c r="I374" i="6"/>
  <c r="I373" i="6"/>
  <c r="I372" i="6"/>
  <c r="I371" i="6"/>
  <c r="I370" i="6"/>
  <c r="I369" i="6"/>
  <c r="I368" i="6"/>
  <c r="I367" i="6"/>
  <c r="I366" i="6"/>
  <c r="I365" i="6"/>
  <c r="I364" i="6"/>
  <c r="I363" i="6"/>
  <c r="I362" i="6"/>
  <c r="I361" i="6"/>
  <c r="I360" i="6"/>
  <c r="I359" i="6"/>
  <c r="I358" i="6"/>
  <c r="I357" i="6"/>
  <c r="I356" i="6"/>
  <c r="I355" i="6"/>
  <c r="I354" i="6"/>
  <c r="I353" i="6"/>
  <c r="I352" i="6"/>
  <c r="I351" i="6"/>
  <c r="I350" i="6"/>
  <c r="I349" i="6"/>
  <c r="I348" i="6"/>
  <c r="I347" i="6"/>
  <c r="I346" i="6"/>
  <c r="I345" i="6"/>
  <c r="I344" i="6"/>
  <c r="I343" i="6"/>
  <c r="I342" i="6"/>
  <c r="I341" i="6"/>
  <c r="I340" i="6"/>
  <c r="I339" i="6"/>
  <c r="I338" i="6"/>
  <c r="I337" i="6"/>
  <c r="I336" i="6"/>
  <c r="I335" i="6"/>
  <c r="I334" i="6"/>
  <c r="I333" i="6"/>
  <c r="I332" i="6"/>
  <c r="I331" i="6"/>
  <c r="I330" i="6"/>
  <c r="I329" i="6"/>
  <c r="I328" i="6"/>
  <c r="I327" i="6"/>
  <c r="I326" i="6"/>
  <c r="I325" i="6"/>
  <c r="I324" i="6"/>
  <c r="I323" i="6"/>
  <c r="I322" i="6"/>
  <c r="I321" i="6"/>
  <c r="I320" i="6"/>
  <c r="I319" i="6"/>
  <c r="I318" i="6"/>
  <c r="I317" i="6"/>
  <c r="I316" i="6"/>
  <c r="I315" i="6"/>
  <c r="I314" i="6"/>
  <c r="I313" i="6"/>
  <c r="I312" i="6"/>
  <c r="I311" i="6"/>
  <c r="I310" i="6"/>
  <c r="I309" i="6"/>
  <c r="I308" i="6"/>
  <c r="I307" i="6"/>
  <c r="I306" i="6"/>
  <c r="I305" i="6"/>
  <c r="I304" i="6"/>
  <c r="I303" i="6"/>
  <c r="I302" i="6"/>
  <c r="I301" i="6"/>
  <c r="I300" i="6"/>
  <c r="I299" i="6"/>
  <c r="I298" i="6"/>
  <c r="I297" i="6"/>
  <c r="I296" i="6"/>
  <c r="I295" i="6"/>
  <c r="I294" i="6"/>
  <c r="I293" i="6"/>
  <c r="I292" i="6"/>
  <c r="I291" i="6"/>
  <c r="I290" i="6"/>
  <c r="I289" i="6"/>
  <c r="I288" i="6"/>
  <c r="I287" i="6"/>
  <c r="I286" i="6"/>
  <c r="I285" i="6"/>
  <c r="I284" i="6"/>
  <c r="I283" i="6"/>
  <c r="I282" i="6"/>
  <c r="I281" i="6"/>
  <c r="I280" i="6"/>
  <c r="I279" i="6"/>
  <c r="I278" i="6"/>
  <c r="I277" i="6"/>
  <c r="I276" i="6"/>
  <c r="I275" i="6"/>
  <c r="I274" i="6"/>
  <c r="I273" i="6"/>
  <c r="I272" i="6"/>
  <c r="I271" i="6"/>
  <c r="I270" i="6"/>
  <c r="I269" i="6"/>
  <c r="I268" i="6"/>
  <c r="I267" i="6"/>
  <c r="I266" i="6"/>
  <c r="I265" i="6"/>
  <c r="I264" i="6"/>
  <c r="I263" i="6"/>
  <c r="I262" i="6"/>
  <c r="I261" i="6"/>
  <c r="I260" i="6"/>
  <c r="I259" i="6"/>
  <c r="I258" i="6"/>
  <c r="I257" i="6"/>
  <c r="I256" i="6"/>
  <c r="I255" i="6"/>
  <c r="I254" i="6"/>
  <c r="I253" i="6"/>
  <c r="I252" i="6"/>
  <c r="I251" i="6"/>
  <c r="I250" i="6"/>
  <c r="I249" i="6"/>
  <c r="I248" i="6"/>
  <c r="I247" i="6"/>
  <c r="I246" i="6"/>
  <c r="I245" i="6"/>
  <c r="I244" i="6"/>
  <c r="I243" i="6"/>
  <c r="I242" i="6"/>
  <c r="I241" i="6"/>
  <c r="I240" i="6"/>
  <c r="I239" i="6"/>
  <c r="I238" i="6"/>
  <c r="I237" i="6"/>
  <c r="I236" i="6"/>
  <c r="I235" i="6"/>
  <c r="I234" i="6"/>
  <c r="I233" i="6"/>
  <c r="I232" i="6"/>
  <c r="I231" i="6"/>
  <c r="I230" i="6"/>
  <c r="I229" i="6"/>
  <c r="I228" i="6"/>
  <c r="I227" i="6"/>
  <c r="I226" i="6"/>
  <c r="I225" i="6"/>
  <c r="I224" i="6"/>
  <c r="I223" i="6"/>
  <c r="I222" i="6"/>
  <c r="I221" i="6"/>
  <c r="I220" i="6"/>
  <c r="I219" i="6"/>
  <c r="I218" i="6"/>
  <c r="I217" i="6"/>
  <c r="I216" i="6"/>
  <c r="I215" i="6"/>
  <c r="I214" i="6"/>
  <c r="I213" i="6"/>
  <c r="I212" i="6"/>
  <c r="I211" i="6"/>
  <c r="I210" i="6"/>
  <c r="I209" i="6"/>
  <c r="I208" i="6"/>
  <c r="I207" i="6"/>
  <c r="I206" i="6"/>
  <c r="I205" i="6"/>
  <c r="I204" i="6"/>
  <c r="I203" i="6"/>
  <c r="I202" i="6"/>
  <c r="I201" i="6"/>
  <c r="F2599" i="6"/>
  <c r="F2598" i="6"/>
  <c r="F2597" i="6"/>
  <c r="F2596" i="6"/>
  <c r="F2595" i="6"/>
  <c r="F2594" i="6"/>
  <c r="F2593" i="6"/>
  <c r="F2592" i="6"/>
  <c r="F2591" i="6"/>
  <c r="F2590" i="6"/>
  <c r="F2589" i="6"/>
  <c r="F2588" i="6"/>
  <c r="F2587" i="6"/>
  <c r="F2586" i="6"/>
  <c r="F2585" i="6"/>
  <c r="F2584" i="6"/>
  <c r="F2583" i="6"/>
  <c r="F2582" i="6"/>
  <c r="F2581" i="6"/>
  <c r="F2580" i="6"/>
  <c r="F2579" i="6"/>
  <c r="F2578" i="6"/>
  <c r="F2577" i="6"/>
  <c r="F2576" i="6"/>
  <c r="F2575" i="6"/>
  <c r="F2574" i="6"/>
  <c r="F2573" i="6"/>
  <c r="F2572" i="6"/>
  <c r="F2571" i="6"/>
  <c r="F2570" i="6"/>
  <c r="F2569" i="6"/>
  <c r="F2568" i="6"/>
  <c r="F2567" i="6"/>
  <c r="F2566" i="6"/>
  <c r="F2565" i="6"/>
  <c r="F2564" i="6"/>
  <c r="F2563" i="6"/>
  <c r="F2562" i="6"/>
  <c r="F2561" i="6"/>
  <c r="F2560" i="6"/>
  <c r="F2559" i="6"/>
  <c r="F2558" i="6"/>
  <c r="F2557" i="6"/>
  <c r="F2556" i="6"/>
  <c r="F2555" i="6"/>
  <c r="F2554" i="6"/>
  <c r="F2553" i="6"/>
  <c r="F2552" i="6"/>
  <c r="F2551" i="6"/>
  <c r="F2550" i="6"/>
  <c r="F2549" i="6"/>
  <c r="F2548" i="6"/>
  <c r="F2547" i="6"/>
  <c r="F2546" i="6"/>
  <c r="F2545" i="6"/>
  <c r="F2544" i="6"/>
  <c r="F2543" i="6"/>
  <c r="F2542" i="6"/>
  <c r="F2541" i="6"/>
  <c r="F2540" i="6"/>
  <c r="F2539" i="6"/>
  <c r="F2538" i="6"/>
  <c r="F2537" i="6"/>
  <c r="F2536" i="6"/>
  <c r="F2535" i="6"/>
  <c r="F2534" i="6"/>
  <c r="F2533" i="6"/>
  <c r="F2532" i="6"/>
  <c r="F2531" i="6"/>
  <c r="F2530" i="6"/>
  <c r="F2529" i="6"/>
  <c r="F2528" i="6"/>
  <c r="F2527" i="6"/>
  <c r="F2526" i="6"/>
  <c r="F2525" i="6"/>
  <c r="F2524" i="6"/>
  <c r="F2523" i="6"/>
  <c r="F2522" i="6"/>
  <c r="F2521" i="6"/>
  <c r="F2520" i="6"/>
  <c r="F2519" i="6"/>
  <c r="F2518" i="6"/>
  <c r="F2517" i="6"/>
  <c r="F2516" i="6"/>
  <c r="F2515" i="6"/>
  <c r="F2514" i="6"/>
  <c r="F2513" i="6"/>
  <c r="F2512" i="6"/>
  <c r="F2511" i="6"/>
  <c r="F2510" i="6"/>
  <c r="F2509" i="6"/>
  <c r="F2508" i="6"/>
  <c r="F2507" i="6"/>
  <c r="F2506" i="6"/>
  <c r="F2505" i="6"/>
  <c r="F2504" i="6"/>
  <c r="F2503" i="6"/>
  <c r="F2502" i="6"/>
  <c r="F2501" i="6"/>
  <c r="F2500" i="6"/>
  <c r="F2499" i="6"/>
  <c r="F2498" i="6"/>
  <c r="F2497" i="6"/>
  <c r="F2496" i="6"/>
  <c r="F2495" i="6"/>
  <c r="F2494" i="6"/>
  <c r="F2493" i="6"/>
  <c r="F2492" i="6"/>
  <c r="F2491" i="6"/>
  <c r="F2490" i="6"/>
  <c r="F2489" i="6"/>
  <c r="F2488" i="6"/>
  <c r="F2487" i="6"/>
  <c r="F2486" i="6"/>
  <c r="F2485" i="6"/>
  <c r="F2484" i="6"/>
  <c r="F2483" i="6"/>
  <c r="F2482" i="6"/>
  <c r="F2481" i="6"/>
  <c r="F2480" i="6"/>
  <c r="F2479" i="6"/>
  <c r="F2478" i="6"/>
  <c r="F2477" i="6"/>
  <c r="F2476" i="6"/>
  <c r="F2475" i="6"/>
  <c r="F2474" i="6"/>
  <c r="F2473" i="6"/>
  <c r="F2472" i="6"/>
  <c r="F2471" i="6"/>
  <c r="F2470" i="6"/>
  <c r="F2469" i="6"/>
  <c r="F2468" i="6"/>
  <c r="F2467" i="6"/>
  <c r="F2466" i="6"/>
  <c r="F2465" i="6"/>
  <c r="F2464" i="6"/>
  <c r="F2463" i="6"/>
  <c r="F2462" i="6"/>
  <c r="F2461" i="6"/>
  <c r="F2460" i="6"/>
  <c r="F2459" i="6"/>
  <c r="F2458" i="6"/>
  <c r="F2457" i="6"/>
  <c r="F2456" i="6"/>
  <c r="F2455" i="6"/>
  <c r="F2454" i="6"/>
  <c r="F2453" i="6"/>
  <c r="F2452" i="6"/>
  <c r="F2451" i="6"/>
  <c r="F2450" i="6"/>
  <c r="F2449" i="6"/>
  <c r="F2448" i="6"/>
  <c r="F2447" i="6"/>
  <c r="F2446" i="6"/>
  <c r="F2445" i="6"/>
  <c r="F2444" i="6"/>
  <c r="F2443" i="6"/>
  <c r="F2442" i="6"/>
  <c r="F2441" i="6"/>
  <c r="F2440" i="6"/>
  <c r="F2439" i="6"/>
  <c r="F2438" i="6"/>
  <c r="F2437" i="6"/>
  <c r="F2436" i="6"/>
  <c r="F2435" i="6"/>
  <c r="F2434" i="6"/>
  <c r="F2433" i="6"/>
  <c r="F2432" i="6"/>
  <c r="F2431" i="6"/>
  <c r="F2430" i="6"/>
  <c r="F2429" i="6"/>
  <c r="F2428" i="6"/>
  <c r="F2427" i="6"/>
  <c r="F2426" i="6"/>
  <c r="F2425" i="6"/>
  <c r="F2424" i="6"/>
  <c r="F2423" i="6"/>
  <c r="F2422" i="6"/>
  <c r="F2421" i="6"/>
  <c r="F2420" i="6"/>
  <c r="F2419" i="6"/>
  <c r="F2418" i="6"/>
  <c r="F2417" i="6"/>
  <c r="F2416" i="6"/>
  <c r="F2415" i="6"/>
  <c r="F2414" i="6"/>
  <c r="F2413" i="6"/>
  <c r="F2412" i="6"/>
  <c r="F2411" i="6"/>
  <c r="F2410" i="6"/>
  <c r="F2409" i="6"/>
  <c r="F2408" i="6"/>
  <c r="F2407" i="6"/>
  <c r="F2406" i="6"/>
  <c r="F2405" i="6"/>
  <c r="F2404" i="6"/>
  <c r="F2403" i="6"/>
  <c r="F2402" i="6"/>
  <c r="F2401" i="6"/>
  <c r="F2400" i="6"/>
  <c r="F2399" i="6"/>
  <c r="F2398" i="6"/>
  <c r="F2397" i="6"/>
  <c r="F2396" i="6"/>
  <c r="F2395" i="6"/>
  <c r="F2394" i="6"/>
  <c r="F2393" i="6"/>
  <c r="F2392" i="6"/>
  <c r="F2391" i="6"/>
  <c r="F2390" i="6"/>
  <c r="F2389" i="6"/>
  <c r="F2388" i="6"/>
  <c r="F2387" i="6"/>
  <c r="F2386" i="6"/>
  <c r="F2385" i="6"/>
  <c r="F2384" i="6"/>
  <c r="F2383" i="6"/>
  <c r="F2382" i="6"/>
  <c r="F2381" i="6"/>
  <c r="F2380" i="6"/>
  <c r="F2379" i="6"/>
  <c r="F2378" i="6"/>
  <c r="F2377" i="6"/>
  <c r="F2376" i="6"/>
  <c r="F2375" i="6"/>
  <c r="F2374" i="6"/>
  <c r="F2373" i="6"/>
  <c r="F2372" i="6"/>
  <c r="F2371" i="6"/>
  <c r="F2370" i="6"/>
  <c r="F2369" i="6"/>
  <c r="F2368" i="6"/>
  <c r="F2367" i="6"/>
  <c r="F2366" i="6"/>
  <c r="F2365" i="6"/>
  <c r="F2364" i="6"/>
  <c r="F2363" i="6"/>
  <c r="F2362" i="6"/>
  <c r="F2361" i="6"/>
  <c r="F2360" i="6"/>
  <c r="F2359" i="6"/>
  <c r="F2358" i="6"/>
  <c r="F2357" i="6"/>
  <c r="F2356" i="6"/>
  <c r="F2355" i="6"/>
  <c r="F2354" i="6"/>
  <c r="F2353" i="6"/>
  <c r="F2352" i="6"/>
  <c r="F2351" i="6"/>
  <c r="F2350" i="6"/>
  <c r="F2349" i="6"/>
  <c r="F2348" i="6"/>
  <c r="F2347" i="6"/>
  <c r="F2346" i="6"/>
  <c r="F2345" i="6"/>
  <c r="F2344" i="6"/>
  <c r="F2343" i="6"/>
  <c r="F2342" i="6"/>
  <c r="F2341" i="6"/>
  <c r="F2340" i="6"/>
  <c r="F2339" i="6"/>
  <c r="F2338" i="6"/>
  <c r="F2337" i="6"/>
  <c r="F2336" i="6"/>
  <c r="F2335" i="6"/>
  <c r="F2334" i="6"/>
  <c r="F2333" i="6"/>
  <c r="F2332" i="6"/>
  <c r="F2331" i="6"/>
  <c r="F2330" i="6"/>
  <c r="F2329" i="6"/>
  <c r="F2328" i="6"/>
  <c r="F2327" i="6"/>
  <c r="F2326" i="6"/>
  <c r="F2325" i="6"/>
  <c r="F2324" i="6"/>
  <c r="F2323" i="6"/>
  <c r="F2322" i="6"/>
  <c r="F2321" i="6"/>
  <c r="F2320" i="6"/>
  <c r="F2319" i="6"/>
  <c r="F2318" i="6"/>
  <c r="F2317" i="6"/>
  <c r="F2316" i="6"/>
  <c r="F2315" i="6"/>
  <c r="F2314" i="6"/>
  <c r="F2313" i="6"/>
  <c r="F2312" i="6"/>
  <c r="F2311" i="6"/>
  <c r="F2310" i="6"/>
  <c r="F2309" i="6"/>
  <c r="F2308" i="6"/>
  <c r="F2307" i="6"/>
  <c r="F2306" i="6"/>
  <c r="F2305" i="6"/>
  <c r="F2304" i="6"/>
  <c r="F2303" i="6"/>
  <c r="F2302" i="6"/>
  <c r="F2301" i="6"/>
  <c r="F2300" i="6"/>
  <c r="F2299" i="6"/>
  <c r="F2298" i="6"/>
  <c r="F2297" i="6"/>
  <c r="F2296" i="6"/>
  <c r="F2295" i="6"/>
  <c r="F2294" i="6"/>
  <c r="F2293" i="6"/>
  <c r="F2292" i="6"/>
  <c r="F2291" i="6"/>
  <c r="F2290" i="6"/>
  <c r="F2289" i="6"/>
  <c r="F2288" i="6"/>
  <c r="F2287" i="6"/>
  <c r="F2286" i="6"/>
  <c r="F2285" i="6"/>
  <c r="F2284" i="6"/>
  <c r="F2283" i="6"/>
  <c r="F2282" i="6"/>
  <c r="F2281" i="6"/>
  <c r="F2280" i="6"/>
  <c r="F2279" i="6"/>
  <c r="F2278" i="6"/>
  <c r="F2277" i="6"/>
  <c r="F2276" i="6"/>
  <c r="F2275" i="6"/>
  <c r="F2274" i="6"/>
  <c r="F2273" i="6"/>
  <c r="F2272" i="6"/>
  <c r="F2271" i="6"/>
  <c r="F2270" i="6"/>
  <c r="F2269" i="6"/>
  <c r="F2268" i="6"/>
  <c r="F2267" i="6"/>
  <c r="F2266" i="6"/>
  <c r="F2265" i="6"/>
  <c r="F2264" i="6"/>
  <c r="F2263" i="6"/>
  <c r="F2262" i="6"/>
  <c r="F2261" i="6"/>
  <c r="F2260" i="6"/>
  <c r="F2259" i="6"/>
  <c r="F2258" i="6"/>
  <c r="F2257" i="6"/>
  <c r="F2256" i="6"/>
  <c r="F2255" i="6"/>
  <c r="F2254" i="6"/>
  <c r="F2253" i="6"/>
  <c r="F2252" i="6"/>
  <c r="F2251" i="6"/>
  <c r="F2250" i="6"/>
  <c r="F2249" i="6"/>
  <c r="F2248" i="6"/>
  <c r="F2247" i="6"/>
  <c r="F2246" i="6"/>
  <c r="F2245" i="6"/>
  <c r="F2244" i="6"/>
  <c r="F2243" i="6"/>
  <c r="F2242" i="6"/>
  <c r="F2241" i="6"/>
  <c r="F2240" i="6"/>
  <c r="F2239" i="6"/>
  <c r="F2238" i="6"/>
  <c r="F2237" i="6"/>
  <c r="F2236" i="6"/>
  <c r="F2235" i="6"/>
  <c r="F2234" i="6"/>
  <c r="F2233" i="6"/>
  <c r="F2232" i="6"/>
  <c r="F2231" i="6"/>
  <c r="F2230" i="6"/>
  <c r="F2229" i="6"/>
  <c r="F2228" i="6"/>
  <c r="F2227" i="6"/>
  <c r="F2226" i="6"/>
  <c r="F2225" i="6"/>
  <c r="F2224" i="6"/>
  <c r="F2223" i="6"/>
  <c r="F2222" i="6"/>
  <c r="F2221" i="6"/>
  <c r="F2220" i="6"/>
  <c r="F2219" i="6"/>
  <c r="F2218" i="6"/>
  <c r="F2217" i="6"/>
  <c r="F2216" i="6"/>
  <c r="F2215" i="6"/>
  <c r="F2214" i="6"/>
  <c r="F2213" i="6"/>
  <c r="F2212" i="6"/>
  <c r="F2211" i="6"/>
  <c r="F2210" i="6"/>
  <c r="F2209" i="6"/>
  <c r="F2208" i="6"/>
  <c r="F2207" i="6"/>
  <c r="F2206" i="6"/>
  <c r="F2205" i="6"/>
  <c r="F2204" i="6"/>
  <c r="F2203" i="6"/>
  <c r="F2202" i="6"/>
  <c r="F2201" i="6"/>
  <c r="F2200" i="6"/>
  <c r="F2199" i="6"/>
  <c r="F2198" i="6"/>
  <c r="F2197" i="6"/>
  <c r="F2196" i="6"/>
  <c r="F2195" i="6"/>
  <c r="F2194" i="6"/>
  <c r="F2193" i="6"/>
  <c r="F2192" i="6"/>
  <c r="F2191" i="6"/>
  <c r="F2190" i="6"/>
  <c r="F2189" i="6"/>
  <c r="F2188" i="6"/>
  <c r="F2187" i="6"/>
  <c r="F2186" i="6"/>
  <c r="F2185" i="6"/>
  <c r="F2184" i="6"/>
  <c r="F2183" i="6"/>
  <c r="F2182" i="6"/>
  <c r="F2181" i="6"/>
  <c r="F2180" i="6"/>
  <c r="F2179" i="6"/>
  <c r="F2178" i="6"/>
  <c r="F2177" i="6"/>
  <c r="F2176" i="6"/>
  <c r="F2175" i="6"/>
  <c r="F2174" i="6"/>
  <c r="F2173" i="6"/>
  <c r="F2172" i="6"/>
  <c r="F2171" i="6"/>
  <c r="F2170" i="6"/>
  <c r="F2169" i="6"/>
  <c r="F2168" i="6"/>
  <c r="F2167" i="6"/>
  <c r="F2166" i="6"/>
  <c r="F2165" i="6"/>
  <c r="F2164" i="6"/>
  <c r="F2163" i="6"/>
  <c r="F2162" i="6"/>
  <c r="F2161" i="6"/>
  <c r="F2160" i="6"/>
  <c r="F2159" i="6"/>
  <c r="F2158" i="6"/>
  <c r="F2157" i="6"/>
  <c r="F2156" i="6"/>
  <c r="F2155" i="6"/>
  <c r="F2154" i="6"/>
  <c r="F2153" i="6"/>
  <c r="F2152" i="6"/>
  <c r="F2151" i="6"/>
  <c r="F2150" i="6"/>
  <c r="F2149" i="6"/>
  <c r="F2148" i="6"/>
  <c r="F2147" i="6"/>
  <c r="F2146" i="6"/>
  <c r="F2145" i="6"/>
  <c r="F2144" i="6"/>
  <c r="F2143" i="6"/>
  <c r="F2142" i="6"/>
  <c r="F2141" i="6"/>
  <c r="F2140" i="6"/>
  <c r="F2139" i="6"/>
  <c r="F2138" i="6"/>
  <c r="F2137" i="6"/>
  <c r="F2136" i="6"/>
  <c r="F2135" i="6"/>
  <c r="F2134" i="6"/>
  <c r="F2133" i="6"/>
  <c r="F2132" i="6"/>
  <c r="F2131" i="6"/>
  <c r="F2130" i="6"/>
  <c r="F2129" i="6"/>
  <c r="F2128" i="6"/>
  <c r="F2127" i="6"/>
  <c r="F2126" i="6"/>
  <c r="F2125" i="6"/>
  <c r="F2124" i="6"/>
  <c r="F2123" i="6"/>
  <c r="F2122" i="6"/>
  <c r="F2121" i="6"/>
  <c r="F2120" i="6"/>
  <c r="F2119" i="6"/>
  <c r="F2118" i="6"/>
  <c r="F2117" i="6"/>
  <c r="F2116" i="6"/>
  <c r="F2115" i="6"/>
  <c r="F2114" i="6"/>
  <c r="F2113" i="6"/>
  <c r="F2112" i="6"/>
  <c r="F2111" i="6"/>
  <c r="F2110" i="6"/>
  <c r="F2109" i="6"/>
  <c r="F2108" i="6"/>
  <c r="F2107" i="6"/>
  <c r="F2106" i="6"/>
  <c r="F2105" i="6"/>
  <c r="F2104" i="6"/>
  <c r="F2103" i="6"/>
  <c r="F2102" i="6"/>
  <c r="F2101" i="6"/>
  <c r="F2100" i="6"/>
  <c r="F2099" i="6"/>
  <c r="F2098" i="6"/>
  <c r="F2097" i="6"/>
  <c r="F2096" i="6"/>
  <c r="F2095" i="6"/>
  <c r="F2094" i="6"/>
  <c r="F2093" i="6"/>
  <c r="F2092" i="6"/>
  <c r="F2091" i="6"/>
  <c r="F2090" i="6"/>
  <c r="F2089" i="6"/>
  <c r="F2088" i="6"/>
  <c r="F2087" i="6"/>
  <c r="F2086" i="6"/>
  <c r="F2085" i="6"/>
  <c r="F2084" i="6"/>
  <c r="F2083" i="6"/>
  <c r="F2082" i="6"/>
  <c r="F2081" i="6"/>
  <c r="F2080" i="6"/>
  <c r="F2079" i="6"/>
  <c r="F2078" i="6"/>
  <c r="F2077" i="6"/>
  <c r="F2076" i="6"/>
  <c r="F2075" i="6"/>
  <c r="F2074" i="6"/>
  <c r="F2073" i="6"/>
  <c r="F2072" i="6"/>
  <c r="F2071" i="6"/>
  <c r="F2070" i="6"/>
  <c r="F2069" i="6"/>
  <c r="F2068" i="6"/>
  <c r="F2067" i="6"/>
  <c r="F2066" i="6"/>
  <c r="F2065" i="6"/>
  <c r="F2064" i="6"/>
  <c r="F2063" i="6"/>
  <c r="F2062" i="6"/>
  <c r="F2061" i="6"/>
  <c r="F2060" i="6"/>
  <c r="F2059" i="6"/>
  <c r="F2058" i="6"/>
  <c r="F2057" i="6"/>
  <c r="F2056" i="6"/>
  <c r="F2055" i="6"/>
  <c r="F2054" i="6"/>
  <c r="F2053" i="6"/>
  <c r="F2052" i="6"/>
  <c r="F2051" i="6"/>
  <c r="F2050" i="6"/>
  <c r="F2049" i="6"/>
  <c r="F2048" i="6"/>
  <c r="F2047" i="6"/>
  <c r="F2046" i="6"/>
  <c r="F2045" i="6"/>
  <c r="F2044" i="6"/>
  <c r="F2043" i="6"/>
  <c r="F2042" i="6"/>
  <c r="F2041" i="6"/>
  <c r="F2040" i="6"/>
  <c r="F2039" i="6"/>
  <c r="F2038" i="6"/>
  <c r="F2037" i="6"/>
  <c r="F2036" i="6"/>
  <c r="F2035" i="6"/>
  <c r="F2034" i="6"/>
  <c r="F2033" i="6"/>
  <c r="F2032" i="6"/>
  <c r="F2031" i="6"/>
  <c r="F2030" i="6"/>
  <c r="F2029" i="6"/>
  <c r="F2028" i="6"/>
  <c r="F2027" i="6"/>
  <c r="F2026" i="6"/>
  <c r="F2025" i="6"/>
  <c r="F2024" i="6"/>
  <c r="F2023" i="6"/>
  <c r="F2022" i="6"/>
  <c r="F2021" i="6"/>
  <c r="F2020" i="6"/>
  <c r="F2019" i="6"/>
  <c r="F2018" i="6"/>
  <c r="F2017" i="6"/>
  <c r="F2016" i="6"/>
  <c r="F2015" i="6"/>
  <c r="F2014" i="6"/>
  <c r="F2013" i="6"/>
  <c r="F2012" i="6"/>
  <c r="F2011" i="6"/>
  <c r="F2010" i="6"/>
  <c r="F2009" i="6"/>
  <c r="F2008" i="6"/>
  <c r="F2007" i="6"/>
  <c r="F2006" i="6"/>
  <c r="F2005" i="6"/>
  <c r="F2004" i="6"/>
  <c r="F2003" i="6"/>
  <c r="F2002" i="6"/>
  <c r="F2001" i="6"/>
  <c r="F2000" i="6"/>
  <c r="F1999" i="6"/>
  <c r="F1998" i="6"/>
  <c r="F1997" i="6"/>
  <c r="F1996" i="6"/>
  <c r="F1995" i="6"/>
  <c r="F1994" i="6"/>
  <c r="F1993" i="6"/>
  <c r="F1992" i="6"/>
  <c r="F1991" i="6"/>
  <c r="F1990" i="6"/>
  <c r="F1989" i="6"/>
  <c r="F1988" i="6"/>
  <c r="F1987" i="6"/>
  <c r="F1986" i="6"/>
  <c r="F1985" i="6"/>
  <c r="F1984" i="6"/>
  <c r="F1983" i="6"/>
  <c r="F1982" i="6"/>
  <c r="F1981" i="6"/>
  <c r="F1980" i="6"/>
  <c r="F1979" i="6"/>
  <c r="F1978" i="6"/>
  <c r="F1977" i="6"/>
  <c r="F1976" i="6"/>
  <c r="F1975" i="6"/>
  <c r="F1974" i="6"/>
  <c r="F1973" i="6"/>
  <c r="F1972" i="6"/>
  <c r="F1971" i="6"/>
  <c r="F1970" i="6"/>
  <c r="F1969" i="6"/>
  <c r="F1968" i="6"/>
  <c r="F1967" i="6"/>
  <c r="F1966" i="6"/>
  <c r="F1965" i="6"/>
  <c r="F1964" i="6"/>
  <c r="F1963" i="6"/>
  <c r="F1962" i="6"/>
  <c r="F1961" i="6"/>
  <c r="F1960" i="6"/>
  <c r="F1959" i="6"/>
  <c r="F1958" i="6"/>
  <c r="F1957" i="6"/>
  <c r="F1956" i="6"/>
  <c r="F1955" i="6"/>
  <c r="F1954" i="6"/>
  <c r="F1953" i="6"/>
  <c r="F1952" i="6"/>
  <c r="F1951" i="6"/>
  <c r="F1950" i="6"/>
  <c r="F1949" i="6"/>
  <c r="F1948" i="6"/>
  <c r="F1947" i="6"/>
  <c r="F1946" i="6"/>
  <c r="F1945" i="6"/>
  <c r="F1944" i="6"/>
  <c r="F1943" i="6"/>
  <c r="F1942" i="6"/>
  <c r="F1941" i="6"/>
  <c r="F1940" i="6"/>
  <c r="F1939" i="6"/>
  <c r="F1938" i="6"/>
  <c r="F1937" i="6"/>
  <c r="F1936" i="6"/>
  <c r="F1935" i="6"/>
  <c r="F1934" i="6"/>
  <c r="F1933" i="6"/>
  <c r="F1932" i="6"/>
  <c r="F1931" i="6"/>
  <c r="F1930" i="6"/>
  <c r="F1929" i="6"/>
  <c r="F1928" i="6"/>
  <c r="F1927" i="6"/>
  <c r="F1926" i="6"/>
  <c r="F1925" i="6"/>
  <c r="F1924" i="6"/>
  <c r="F1923" i="6"/>
  <c r="F1922" i="6"/>
  <c r="F1921" i="6"/>
  <c r="F1920" i="6"/>
  <c r="F1919" i="6"/>
  <c r="F1918" i="6"/>
  <c r="F1917" i="6"/>
  <c r="F1916" i="6"/>
  <c r="F1915" i="6"/>
  <c r="F1914" i="6"/>
  <c r="F1913" i="6"/>
  <c r="F1912" i="6"/>
  <c r="F1911" i="6"/>
  <c r="F1910" i="6"/>
  <c r="F1909" i="6"/>
  <c r="F1908" i="6"/>
  <c r="F1907" i="6"/>
  <c r="F1906" i="6"/>
  <c r="F1905" i="6"/>
  <c r="F1904" i="6"/>
  <c r="F1903" i="6"/>
  <c r="F1902" i="6"/>
  <c r="F1901" i="6"/>
  <c r="F1900" i="6"/>
  <c r="F1899" i="6"/>
  <c r="F1898" i="6"/>
  <c r="F1897" i="6"/>
  <c r="F1896" i="6"/>
  <c r="F1895" i="6"/>
  <c r="F1894" i="6"/>
  <c r="F1893" i="6"/>
  <c r="F1892" i="6"/>
  <c r="F1891" i="6"/>
  <c r="F1890" i="6"/>
  <c r="F1889" i="6"/>
  <c r="F1888" i="6"/>
  <c r="F1887" i="6"/>
  <c r="F1886" i="6"/>
  <c r="F1885" i="6"/>
  <c r="F1884" i="6"/>
  <c r="F1883" i="6"/>
  <c r="F1882" i="6"/>
  <c r="F1881" i="6"/>
  <c r="F1880" i="6"/>
  <c r="F1879" i="6"/>
  <c r="F1878" i="6"/>
  <c r="F1877" i="6"/>
  <c r="F1876" i="6"/>
  <c r="F1875" i="6"/>
  <c r="F1874" i="6"/>
  <c r="F1873" i="6"/>
  <c r="F1872" i="6"/>
  <c r="F1871" i="6"/>
  <c r="F1870" i="6"/>
  <c r="F1869" i="6"/>
  <c r="F1868" i="6"/>
  <c r="F1867" i="6"/>
  <c r="F1866" i="6"/>
  <c r="F1865" i="6"/>
  <c r="F1864" i="6"/>
  <c r="F1863" i="6"/>
  <c r="F1862" i="6"/>
  <c r="F1861" i="6"/>
  <c r="F1860" i="6"/>
  <c r="F1859" i="6"/>
  <c r="F1858" i="6"/>
  <c r="F1857" i="6"/>
  <c r="F1856" i="6"/>
  <c r="F1855" i="6"/>
  <c r="F1854" i="6"/>
  <c r="F1853" i="6"/>
  <c r="F1852" i="6"/>
  <c r="F1851" i="6"/>
  <c r="F1850" i="6"/>
  <c r="F1849" i="6"/>
  <c r="F1848" i="6"/>
  <c r="F1847" i="6"/>
  <c r="F1846" i="6"/>
  <c r="F1845" i="6"/>
  <c r="F1844" i="6"/>
  <c r="F1843" i="6"/>
  <c r="F1842" i="6"/>
  <c r="F1841" i="6"/>
  <c r="F1840" i="6"/>
  <c r="F1839" i="6"/>
  <c r="F1838" i="6"/>
  <c r="F1837" i="6"/>
  <c r="F1836" i="6"/>
  <c r="F1835" i="6"/>
  <c r="F1834" i="6"/>
  <c r="F1833" i="6"/>
  <c r="F1832" i="6"/>
  <c r="F1831" i="6"/>
  <c r="F1830" i="6"/>
  <c r="F1829" i="6"/>
  <c r="F1828" i="6"/>
  <c r="F1827" i="6"/>
  <c r="F1826" i="6"/>
  <c r="F1825" i="6"/>
  <c r="F1824" i="6"/>
  <c r="F1823" i="6"/>
  <c r="F1822" i="6"/>
  <c r="F1821" i="6"/>
  <c r="F1820" i="6"/>
  <c r="F1819" i="6"/>
  <c r="F1818" i="6"/>
  <c r="F1817" i="6"/>
  <c r="F1816" i="6"/>
  <c r="F1815" i="6"/>
  <c r="F1814" i="6"/>
  <c r="F1813" i="6"/>
  <c r="F1812" i="6"/>
  <c r="F1811" i="6"/>
  <c r="F1810" i="6"/>
  <c r="F1809" i="6"/>
  <c r="F1808" i="6"/>
  <c r="F1807" i="6"/>
  <c r="F1806" i="6"/>
  <c r="F1805" i="6"/>
  <c r="F1804" i="6"/>
  <c r="F1803" i="6"/>
  <c r="F1802" i="6"/>
  <c r="F1801" i="6"/>
  <c r="F1800" i="6"/>
  <c r="F1799" i="6"/>
  <c r="F1798" i="6"/>
  <c r="F1797" i="6"/>
  <c r="F1796" i="6"/>
  <c r="F1795" i="6"/>
  <c r="F1794" i="6"/>
  <c r="F1793" i="6"/>
  <c r="F1792" i="6"/>
  <c r="F1791" i="6"/>
  <c r="F1790" i="6"/>
  <c r="F1789" i="6"/>
  <c r="F1788" i="6"/>
  <c r="F1787" i="6"/>
  <c r="F1786" i="6"/>
  <c r="F1785" i="6"/>
  <c r="F1784" i="6"/>
  <c r="F1783" i="6"/>
  <c r="F1782" i="6"/>
  <c r="F1781" i="6"/>
  <c r="F1780" i="6"/>
  <c r="F1779" i="6"/>
  <c r="F1778" i="6"/>
  <c r="F1777" i="6"/>
  <c r="F1776" i="6"/>
  <c r="F1775" i="6"/>
  <c r="F1774" i="6"/>
  <c r="F1773" i="6"/>
  <c r="F1772" i="6"/>
  <c r="F1771" i="6"/>
  <c r="F1770" i="6"/>
  <c r="F1769" i="6"/>
  <c r="F1768" i="6"/>
  <c r="F1767" i="6"/>
  <c r="F1766" i="6"/>
  <c r="F1765" i="6"/>
  <c r="F1764" i="6"/>
  <c r="F1763" i="6"/>
  <c r="F1762" i="6"/>
  <c r="F1761" i="6"/>
  <c r="F1760" i="6"/>
  <c r="F1759" i="6"/>
  <c r="F1758" i="6"/>
  <c r="F1757" i="6"/>
  <c r="F1756" i="6"/>
  <c r="F1755" i="6"/>
  <c r="F1754" i="6"/>
  <c r="F1753" i="6"/>
  <c r="F1752" i="6"/>
  <c r="F1751" i="6"/>
  <c r="F1750" i="6"/>
  <c r="F1749" i="6"/>
  <c r="F1748" i="6"/>
  <c r="F1747" i="6"/>
  <c r="F1746" i="6"/>
  <c r="F1745" i="6"/>
  <c r="F1744" i="6"/>
  <c r="F1743" i="6"/>
  <c r="F1742" i="6"/>
  <c r="F1741" i="6"/>
  <c r="F1740" i="6"/>
  <c r="F1739" i="6"/>
  <c r="F1738" i="6"/>
  <c r="F1737" i="6"/>
  <c r="F1736" i="6"/>
  <c r="F1735" i="6"/>
  <c r="F1734" i="6"/>
  <c r="F1733" i="6"/>
  <c r="F1732" i="6"/>
  <c r="F1731" i="6"/>
  <c r="F1730" i="6"/>
  <c r="F1729" i="6"/>
  <c r="F1728" i="6"/>
  <c r="F1727" i="6"/>
  <c r="F1726" i="6"/>
  <c r="F1725" i="6"/>
  <c r="F1724" i="6"/>
  <c r="F1723" i="6"/>
  <c r="F1722" i="6"/>
  <c r="F1721" i="6"/>
  <c r="F1720" i="6"/>
  <c r="F1719" i="6"/>
  <c r="F1718" i="6"/>
  <c r="F1717" i="6"/>
  <c r="F1716" i="6"/>
  <c r="F1715" i="6"/>
  <c r="F1714" i="6"/>
  <c r="F1713" i="6"/>
  <c r="F1712" i="6"/>
  <c r="F1711" i="6"/>
  <c r="F1710" i="6"/>
  <c r="F1709" i="6"/>
  <c r="F1708" i="6"/>
  <c r="F1707" i="6"/>
  <c r="F1706" i="6"/>
  <c r="F1705" i="6"/>
  <c r="F1704" i="6"/>
  <c r="F1703" i="6"/>
  <c r="F1702" i="6"/>
  <c r="F1701" i="6"/>
  <c r="F1700" i="6"/>
  <c r="F1699" i="6"/>
  <c r="F1698" i="6"/>
  <c r="F1697" i="6"/>
  <c r="F1696" i="6"/>
  <c r="F1695" i="6"/>
  <c r="F1694" i="6"/>
  <c r="F1693" i="6"/>
  <c r="F1692" i="6"/>
  <c r="F1691" i="6"/>
  <c r="F1690" i="6"/>
  <c r="F1689" i="6"/>
  <c r="F1688" i="6"/>
  <c r="F1687" i="6"/>
  <c r="F1686" i="6"/>
  <c r="F1685" i="6"/>
  <c r="F1684" i="6"/>
  <c r="F1683" i="6"/>
  <c r="F1682" i="6"/>
  <c r="F1681" i="6"/>
  <c r="F1680" i="6"/>
  <c r="F1679" i="6"/>
  <c r="F1678" i="6"/>
  <c r="F1677" i="6"/>
  <c r="F1676" i="6"/>
  <c r="F1675" i="6"/>
  <c r="F1674" i="6"/>
  <c r="F1673" i="6"/>
  <c r="F1672" i="6"/>
  <c r="F1671" i="6"/>
  <c r="F1670" i="6"/>
  <c r="F1669" i="6"/>
  <c r="F1668" i="6"/>
  <c r="F1667" i="6"/>
  <c r="F1666" i="6"/>
  <c r="F1665" i="6"/>
  <c r="F1664" i="6"/>
  <c r="F1663" i="6"/>
  <c r="F1662" i="6"/>
  <c r="F1661" i="6"/>
  <c r="F1660" i="6"/>
  <c r="F1659" i="6"/>
  <c r="F1658" i="6"/>
  <c r="F1657" i="6"/>
  <c r="F1656" i="6"/>
  <c r="F1655" i="6"/>
  <c r="F1654" i="6"/>
  <c r="F1653" i="6"/>
  <c r="F1652" i="6"/>
  <c r="F1651" i="6"/>
  <c r="F1650" i="6"/>
  <c r="F1649" i="6"/>
  <c r="F1648" i="6"/>
  <c r="F1647" i="6"/>
  <c r="F1646" i="6"/>
  <c r="F1645" i="6"/>
  <c r="F1644" i="6"/>
  <c r="F1643" i="6"/>
  <c r="F1642" i="6"/>
  <c r="F1641" i="6"/>
  <c r="F1640" i="6"/>
  <c r="F1639" i="6"/>
  <c r="F1638" i="6"/>
  <c r="F1637" i="6"/>
  <c r="F1636" i="6"/>
  <c r="F1635" i="6"/>
  <c r="F1634" i="6"/>
  <c r="F1633" i="6"/>
  <c r="F1632" i="6"/>
  <c r="F1631" i="6"/>
  <c r="F1630" i="6"/>
  <c r="F1629" i="6"/>
  <c r="F1628" i="6"/>
  <c r="F1627" i="6"/>
  <c r="F1626" i="6"/>
  <c r="F1625" i="6"/>
  <c r="F1624" i="6"/>
  <c r="F1623" i="6"/>
  <c r="F1622" i="6"/>
  <c r="F1621" i="6"/>
  <c r="F1620" i="6"/>
  <c r="F1619" i="6"/>
  <c r="F1618" i="6"/>
  <c r="F1617" i="6"/>
  <c r="F1616" i="6"/>
  <c r="F1615" i="6"/>
  <c r="F1614" i="6"/>
  <c r="F1613" i="6"/>
  <c r="F1612" i="6"/>
  <c r="F1611" i="6"/>
  <c r="F1610" i="6"/>
  <c r="F1609" i="6"/>
  <c r="F1608" i="6"/>
  <c r="F1607" i="6"/>
  <c r="F1606" i="6"/>
  <c r="F1605" i="6"/>
  <c r="F1604" i="6"/>
  <c r="F1603" i="6"/>
  <c r="F1602" i="6"/>
  <c r="F1601" i="6"/>
  <c r="F1600" i="6"/>
  <c r="F1599" i="6"/>
  <c r="F1598" i="6"/>
  <c r="F1597" i="6"/>
  <c r="F1596" i="6"/>
  <c r="F1595" i="6"/>
  <c r="F1594" i="6"/>
  <c r="F1593" i="6"/>
  <c r="F1592" i="6"/>
  <c r="F1591" i="6"/>
  <c r="F1590" i="6"/>
  <c r="F1589" i="6"/>
  <c r="F1588" i="6"/>
  <c r="F1587" i="6"/>
  <c r="F1586" i="6"/>
  <c r="F1585" i="6"/>
  <c r="F1584" i="6"/>
  <c r="F1583" i="6"/>
  <c r="F1582" i="6"/>
  <c r="F1581" i="6"/>
  <c r="F1580" i="6"/>
  <c r="F1579" i="6"/>
  <c r="F1578" i="6"/>
  <c r="F1577" i="6"/>
  <c r="F1576" i="6"/>
  <c r="F1575" i="6"/>
  <c r="F1574" i="6"/>
  <c r="F1573" i="6"/>
  <c r="F1572" i="6"/>
  <c r="F1571" i="6"/>
  <c r="F1570" i="6"/>
  <c r="F1569" i="6"/>
  <c r="F1568" i="6"/>
  <c r="F1567" i="6"/>
  <c r="F1566" i="6"/>
  <c r="F1565" i="6"/>
  <c r="F1564" i="6"/>
  <c r="F1563" i="6"/>
  <c r="F1562" i="6"/>
  <c r="F1561" i="6"/>
  <c r="F1560" i="6"/>
  <c r="F1559" i="6"/>
  <c r="F1558" i="6"/>
  <c r="F1557" i="6"/>
  <c r="F1556" i="6"/>
  <c r="F1555" i="6"/>
  <c r="F1554" i="6"/>
  <c r="F1553" i="6"/>
  <c r="F1552" i="6"/>
  <c r="F1551" i="6"/>
  <c r="F1550" i="6"/>
  <c r="F1549" i="6"/>
  <c r="F1548" i="6"/>
  <c r="F1547" i="6"/>
  <c r="F1546" i="6"/>
  <c r="F1545" i="6"/>
  <c r="F1544" i="6"/>
  <c r="F1543" i="6"/>
  <c r="F1542" i="6"/>
  <c r="F1541" i="6"/>
  <c r="F1540" i="6"/>
  <c r="F1539" i="6"/>
  <c r="F1538" i="6"/>
  <c r="F1537" i="6"/>
  <c r="F1536" i="6"/>
  <c r="F1535" i="6"/>
  <c r="F1534" i="6"/>
  <c r="F1533" i="6"/>
  <c r="F1532" i="6"/>
  <c r="F1531" i="6"/>
  <c r="F1530" i="6"/>
  <c r="F1529" i="6"/>
  <c r="F1528" i="6"/>
  <c r="F1527" i="6"/>
  <c r="F1526" i="6"/>
  <c r="F1525" i="6"/>
  <c r="F1524" i="6"/>
  <c r="F1523" i="6"/>
  <c r="F1522" i="6"/>
  <c r="F1521" i="6"/>
  <c r="F1520" i="6"/>
  <c r="F1519" i="6"/>
  <c r="F1518" i="6"/>
  <c r="F1517" i="6"/>
  <c r="F1516" i="6"/>
  <c r="F1515" i="6"/>
  <c r="F1514" i="6"/>
  <c r="F1513" i="6"/>
  <c r="F1512" i="6"/>
  <c r="F1511" i="6"/>
  <c r="F1510" i="6"/>
  <c r="F1509" i="6"/>
  <c r="F1508" i="6"/>
  <c r="F1507" i="6"/>
  <c r="F1506" i="6"/>
  <c r="F1505" i="6"/>
  <c r="F1504" i="6"/>
  <c r="F1503" i="6"/>
  <c r="F1502" i="6"/>
  <c r="F1501" i="6"/>
  <c r="F1500" i="6"/>
  <c r="F1499" i="6"/>
  <c r="F1498" i="6"/>
  <c r="F1497" i="6"/>
  <c r="F1496" i="6"/>
  <c r="F1495" i="6"/>
  <c r="F1494" i="6"/>
  <c r="F1493" i="6"/>
  <c r="F1492" i="6"/>
  <c r="F1491" i="6"/>
  <c r="F1490" i="6"/>
  <c r="F1489" i="6"/>
  <c r="F1488" i="6"/>
  <c r="F1487" i="6"/>
  <c r="F1486" i="6"/>
  <c r="F1485" i="6"/>
  <c r="F1484" i="6"/>
  <c r="F1483" i="6"/>
  <c r="F1482" i="6"/>
  <c r="F1481" i="6"/>
  <c r="F1480" i="6"/>
  <c r="F1479" i="6"/>
  <c r="F1478" i="6"/>
  <c r="F1477" i="6"/>
  <c r="F1476" i="6"/>
  <c r="F1475" i="6"/>
  <c r="F1474" i="6"/>
  <c r="F1473" i="6"/>
  <c r="F1472" i="6"/>
  <c r="F1471" i="6"/>
  <c r="F1470" i="6"/>
  <c r="F1469" i="6"/>
  <c r="F1468" i="6"/>
  <c r="F1467" i="6"/>
  <c r="F1466" i="6"/>
  <c r="F1465" i="6"/>
  <c r="F1464" i="6"/>
  <c r="F1463" i="6"/>
  <c r="F1462" i="6"/>
  <c r="F1461" i="6"/>
  <c r="F1460" i="6"/>
  <c r="F1459" i="6"/>
  <c r="F1458" i="6"/>
  <c r="F1457" i="6"/>
  <c r="F1456" i="6"/>
  <c r="F1455" i="6"/>
  <c r="F1454" i="6"/>
  <c r="F1453" i="6"/>
  <c r="F1452" i="6"/>
  <c r="F1451" i="6"/>
  <c r="F1450" i="6"/>
  <c r="F1449" i="6"/>
  <c r="F1448" i="6"/>
  <c r="F1447" i="6"/>
  <c r="F1446" i="6"/>
  <c r="F1445" i="6"/>
  <c r="F1444" i="6"/>
  <c r="F1443" i="6"/>
  <c r="F1442" i="6"/>
  <c r="F1441" i="6"/>
  <c r="F1440" i="6"/>
  <c r="F1439" i="6"/>
  <c r="F1438" i="6"/>
  <c r="F1437" i="6"/>
  <c r="F1436" i="6"/>
  <c r="F1435" i="6"/>
  <c r="F1434" i="6"/>
  <c r="F1433" i="6"/>
  <c r="F1432" i="6"/>
  <c r="F1431" i="6"/>
  <c r="F1430" i="6"/>
  <c r="F1429" i="6"/>
  <c r="F1428" i="6"/>
  <c r="F1427" i="6"/>
  <c r="F1426" i="6"/>
  <c r="F1425" i="6"/>
  <c r="F1424" i="6"/>
  <c r="F1423" i="6"/>
  <c r="F1422" i="6"/>
  <c r="F1421" i="6"/>
  <c r="F1420" i="6"/>
  <c r="F1419" i="6"/>
  <c r="F1418" i="6"/>
  <c r="F1417" i="6"/>
  <c r="F1416" i="6"/>
  <c r="F1415" i="6"/>
  <c r="F1414" i="6"/>
  <c r="F1413" i="6"/>
  <c r="F1412" i="6"/>
  <c r="F1411" i="6"/>
  <c r="F1410" i="6"/>
  <c r="F1409" i="6"/>
  <c r="F1408" i="6"/>
  <c r="F1407" i="6"/>
  <c r="F1406" i="6"/>
  <c r="F1405" i="6"/>
  <c r="F1404" i="6"/>
  <c r="F1403" i="6"/>
  <c r="F1402" i="6"/>
  <c r="F1401" i="6"/>
  <c r="F1400" i="6"/>
  <c r="F1399" i="6"/>
  <c r="F1398" i="6"/>
  <c r="F1397" i="6"/>
  <c r="F1396" i="6"/>
  <c r="F1395" i="6"/>
  <c r="F1394" i="6"/>
  <c r="F1393" i="6"/>
  <c r="F1392" i="6"/>
  <c r="F1391" i="6"/>
  <c r="F1390" i="6"/>
  <c r="F1389" i="6"/>
  <c r="F1388" i="6"/>
  <c r="F1387" i="6"/>
  <c r="F1386" i="6"/>
  <c r="F1385" i="6"/>
  <c r="F1384" i="6"/>
  <c r="F1383" i="6"/>
  <c r="F1382" i="6"/>
  <c r="F1381" i="6"/>
  <c r="F1380" i="6"/>
  <c r="F1379" i="6"/>
  <c r="F1378" i="6"/>
  <c r="F1377" i="6"/>
  <c r="F1376" i="6"/>
  <c r="F1375" i="6"/>
  <c r="F1374" i="6"/>
  <c r="F1373" i="6"/>
  <c r="F1372" i="6"/>
  <c r="F1371" i="6"/>
  <c r="F1370" i="6"/>
  <c r="F1369" i="6"/>
  <c r="F1368" i="6"/>
  <c r="F1367" i="6"/>
  <c r="F1366" i="6"/>
  <c r="F1365" i="6"/>
  <c r="F1364" i="6"/>
  <c r="F1363" i="6"/>
  <c r="F1362" i="6"/>
  <c r="F1361" i="6"/>
  <c r="F1360" i="6"/>
  <c r="F1359" i="6"/>
  <c r="F1358" i="6"/>
  <c r="F1357" i="6"/>
  <c r="F1356" i="6"/>
  <c r="F1355" i="6"/>
  <c r="F1354" i="6"/>
  <c r="F1353" i="6"/>
  <c r="F1352" i="6"/>
  <c r="F1351" i="6"/>
  <c r="F1350" i="6"/>
  <c r="F1349" i="6"/>
  <c r="F1348" i="6"/>
  <c r="F1347" i="6"/>
  <c r="F1346" i="6"/>
  <c r="F1345" i="6"/>
  <c r="F1344" i="6"/>
  <c r="F1343" i="6"/>
  <c r="F1342" i="6"/>
  <c r="F1341" i="6"/>
  <c r="F1340" i="6"/>
  <c r="F1339" i="6"/>
  <c r="F1338" i="6"/>
  <c r="F1337" i="6"/>
  <c r="F1336" i="6"/>
  <c r="F1335" i="6"/>
  <c r="F1334" i="6"/>
  <c r="F1333" i="6"/>
  <c r="F1332" i="6"/>
  <c r="F1331" i="6"/>
  <c r="F1330" i="6"/>
  <c r="F1329" i="6"/>
  <c r="F1328" i="6"/>
  <c r="F1327" i="6"/>
  <c r="F1326" i="6"/>
  <c r="F1325" i="6"/>
  <c r="F1324" i="6"/>
  <c r="F1323" i="6"/>
  <c r="F1322" i="6"/>
  <c r="F1321" i="6"/>
  <c r="F1320" i="6"/>
  <c r="F1319" i="6"/>
  <c r="F1318" i="6"/>
  <c r="F1317" i="6"/>
  <c r="F1316" i="6"/>
  <c r="F1315" i="6"/>
  <c r="F1314" i="6"/>
  <c r="F1313" i="6"/>
  <c r="F1312" i="6"/>
  <c r="F1311" i="6"/>
  <c r="F1310" i="6"/>
  <c r="F1309" i="6"/>
  <c r="F1308" i="6"/>
  <c r="F1307" i="6"/>
  <c r="F1306" i="6"/>
  <c r="F1305" i="6"/>
  <c r="F1304" i="6"/>
  <c r="F1303" i="6"/>
  <c r="F1302" i="6"/>
  <c r="F1301" i="6"/>
  <c r="F1300" i="6"/>
  <c r="F1299" i="6"/>
  <c r="F1298" i="6"/>
  <c r="F1297" i="6"/>
  <c r="F1296" i="6"/>
  <c r="F1295" i="6"/>
  <c r="F1294" i="6"/>
  <c r="F1293" i="6"/>
  <c r="F1292" i="6"/>
  <c r="F1291" i="6"/>
  <c r="F1290" i="6"/>
  <c r="F1289" i="6"/>
  <c r="F1288" i="6"/>
  <c r="F1287" i="6"/>
  <c r="F1286" i="6"/>
  <c r="F1285" i="6"/>
  <c r="F1284" i="6"/>
  <c r="F1283" i="6"/>
  <c r="F1282" i="6"/>
  <c r="F1281" i="6"/>
  <c r="F1280" i="6"/>
  <c r="F1279" i="6"/>
  <c r="F1278" i="6"/>
  <c r="F1277" i="6"/>
  <c r="F1276" i="6"/>
  <c r="F1275" i="6"/>
  <c r="F1274" i="6"/>
  <c r="F1273" i="6"/>
  <c r="F1272" i="6"/>
  <c r="F1271" i="6"/>
  <c r="F1270" i="6"/>
  <c r="F1269" i="6"/>
  <c r="F1268" i="6"/>
  <c r="F1267" i="6"/>
  <c r="F1266" i="6"/>
  <c r="F1265" i="6"/>
  <c r="F1264" i="6"/>
  <c r="F1263" i="6"/>
  <c r="F1262" i="6"/>
  <c r="F1261" i="6"/>
  <c r="F1260" i="6"/>
  <c r="F1259" i="6"/>
  <c r="F1258" i="6"/>
  <c r="F1257" i="6"/>
  <c r="F1256" i="6"/>
  <c r="F1255" i="6"/>
  <c r="F1254" i="6"/>
  <c r="F1253" i="6"/>
  <c r="F1252" i="6"/>
  <c r="F1251" i="6"/>
  <c r="F1250" i="6"/>
  <c r="F1249" i="6"/>
  <c r="F1248" i="6"/>
  <c r="F1247" i="6"/>
  <c r="F1246" i="6"/>
  <c r="F1245" i="6"/>
  <c r="F1244" i="6"/>
  <c r="F1243" i="6"/>
  <c r="F1242" i="6"/>
  <c r="F1241" i="6"/>
  <c r="F1240" i="6"/>
  <c r="F1239" i="6"/>
  <c r="F1238" i="6"/>
  <c r="F1237" i="6"/>
  <c r="F1236" i="6"/>
  <c r="F1235" i="6"/>
  <c r="F1234" i="6"/>
  <c r="F1233" i="6"/>
  <c r="F1232" i="6"/>
  <c r="F1231" i="6"/>
  <c r="F1230" i="6"/>
  <c r="F1229" i="6"/>
  <c r="F1228" i="6"/>
  <c r="F1227" i="6"/>
  <c r="F1226" i="6"/>
  <c r="F1225" i="6"/>
  <c r="F1224" i="6"/>
  <c r="F1223" i="6"/>
  <c r="F1222" i="6"/>
  <c r="F1221" i="6"/>
  <c r="F1220" i="6"/>
  <c r="F1219" i="6"/>
  <c r="F1218" i="6"/>
  <c r="F1217" i="6"/>
  <c r="F1216" i="6"/>
  <c r="F1215" i="6"/>
  <c r="F1214" i="6"/>
  <c r="F1213" i="6"/>
  <c r="F1212" i="6"/>
  <c r="F1211" i="6"/>
  <c r="F1210" i="6"/>
  <c r="F1209" i="6"/>
  <c r="F1208" i="6"/>
  <c r="F1207" i="6"/>
  <c r="F1206" i="6"/>
  <c r="F1205" i="6"/>
  <c r="F1204" i="6"/>
  <c r="F1203" i="6"/>
  <c r="F1202" i="6"/>
  <c r="F1201" i="6"/>
  <c r="F1200" i="6"/>
  <c r="F1199" i="6"/>
  <c r="F1198" i="6"/>
  <c r="F1197" i="6"/>
  <c r="F1196" i="6"/>
  <c r="F1195" i="6"/>
  <c r="F1194" i="6"/>
  <c r="F1193" i="6"/>
  <c r="F1192" i="6"/>
  <c r="F1191" i="6"/>
  <c r="F1190" i="6"/>
  <c r="F1189" i="6"/>
  <c r="F1188" i="6"/>
  <c r="F1187" i="6"/>
  <c r="F1186" i="6"/>
  <c r="F1185" i="6"/>
  <c r="F1184" i="6"/>
  <c r="F1183" i="6"/>
  <c r="F1182" i="6"/>
  <c r="F1181" i="6"/>
  <c r="F1180" i="6"/>
  <c r="F1179" i="6"/>
  <c r="F1178" i="6"/>
  <c r="F1177" i="6"/>
  <c r="F1176" i="6"/>
  <c r="F1175" i="6"/>
  <c r="F1174" i="6"/>
  <c r="F1173" i="6"/>
  <c r="F1172" i="6"/>
  <c r="F1171" i="6"/>
  <c r="F1170" i="6"/>
  <c r="F1169" i="6"/>
  <c r="F1168" i="6"/>
  <c r="F1167" i="6"/>
  <c r="F1166" i="6"/>
  <c r="F1165" i="6"/>
  <c r="F1164" i="6"/>
  <c r="F1163" i="6"/>
  <c r="F1162" i="6"/>
  <c r="F1161" i="6"/>
  <c r="F1160" i="6"/>
  <c r="F1159" i="6"/>
  <c r="F1158" i="6"/>
  <c r="F1157" i="6"/>
  <c r="F1156" i="6"/>
  <c r="F1155" i="6"/>
  <c r="F1154" i="6"/>
  <c r="F1153" i="6"/>
  <c r="F1152" i="6"/>
  <c r="F1151" i="6"/>
  <c r="F1150" i="6"/>
  <c r="F1149" i="6"/>
  <c r="F1148" i="6"/>
  <c r="F1147" i="6"/>
  <c r="F1146" i="6"/>
  <c r="F1145" i="6"/>
  <c r="F1144" i="6"/>
  <c r="F1143" i="6"/>
  <c r="F1142" i="6"/>
  <c r="F1141" i="6"/>
  <c r="F1140" i="6"/>
  <c r="F1139" i="6"/>
  <c r="F1138" i="6"/>
  <c r="F1137" i="6"/>
  <c r="F1136" i="6"/>
  <c r="F1135" i="6"/>
  <c r="F1134" i="6"/>
  <c r="F1133" i="6"/>
  <c r="F1132" i="6"/>
  <c r="F1131" i="6"/>
  <c r="F1130" i="6"/>
  <c r="F1129" i="6"/>
  <c r="F1128" i="6"/>
  <c r="F1127" i="6"/>
  <c r="F1126" i="6"/>
  <c r="F1125" i="6"/>
  <c r="F1124" i="6"/>
  <c r="F1123" i="6"/>
  <c r="F1122" i="6"/>
  <c r="F1121" i="6"/>
  <c r="F1120" i="6"/>
  <c r="F1119" i="6"/>
  <c r="F1118" i="6"/>
  <c r="F1117" i="6"/>
  <c r="F1116" i="6"/>
  <c r="F1115" i="6"/>
  <c r="F1114" i="6"/>
  <c r="F1113" i="6"/>
  <c r="F1112" i="6"/>
  <c r="F1111" i="6"/>
  <c r="F1110" i="6"/>
  <c r="F1109" i="6"/>
  <c r="F1108" i="6"/>
  <c r="F1107" i="6"/>
  <c r="F1106" i="6"/>
  <c r="F1105" i="6"/>
  <c r="F1104" i="6"/>
  <c r="F1103" i="6"/>
  <c r="F1102" i="6"/>
  <c r="F1101" i="6"/>
  <c r="F1100" i="6"/>
  <c r="F1099" i="6"/>
  <c r="F1098" i="6"/>
  <c r="F1097" i="6"/>
  <c r="F1096" i="6"/>
  <c r="F1095" i="6"/>
  <c r="F1094" i="6"/>
  <c r="F1093" i="6"/>
  <c r="F1092" i="6"/>
  <c r="F1091" i="6"/>
  <c r="F1090" i="6"/>
  <c r="F1089" i="6"/>
  <c r="F1088" i="6"/>
  <c r="F1087" i="6"/>
  <c r="F1086" i="6"/>
  <c r="F1085" i="6"/>
  <c r="F1084" i="6"/>
  <c r="F1083" i="6"/>
  <c r="F1082" i="6"/>
  <c r="F1081" i="6"/>
  <c r="F1080" i="6"/>
  <c r="F1079" i="6"/>
  <c r="F1078" i="6"/>
  <c r="F1077" i="6"/>
  <c r="F1076" i="6"/>
  <c r="F1075" i="6"/>
  <c r="F1074" i="6"/>
  <c r="F1073" i="6"/>
  <c r="F1072" i="6"/>
  <c r="F1071" i="6"/>
  <c r="F1070" i="6"/>
  <c r="F1069" i="6"/>
  <c r="F1068" i="6"/>
  <c r="F1067" i="6"/>
  <c r="F1066" i="6"/>
  <c r="F1065" i="6"/>
  <c r="F1064" i="6"/>
  <c r="F1063" i="6"/>
  <c r="F1062" i="6"/>
  <c r="F1061" i="6"/>
  <c r="F1060" i="6"/>
  <c r="F1059" i="6"/>
  <c r="F1058" i="6"/>
  <c r="F1057" i="6"/>
  <c r="F1056" i="6"/>
  <c r="F1055" i="6"/>
  <c r="F1054" i="6"/>
  <c r="F1053" i="6"/>
  <c r="F1052" i="6"/>
  <c r="F1051" i="6"/>
  <c r="F1050" i="6"/>
  <c r="F1049" i="6"/>
  <c r="F1048" i="6"/>
  <c r="F1047" i="6"/>
  <c r="F1046" i="6"/>
  <c r="F1045" i="6"/>
  <c r="F1044" i="6"/>
  <c r="F1043" i="6"/>
  <c r="F1042" i="6"/>
  <c r="F1041" i="6"/>
  <c r="F1040" i="6"/>
  <c r="F1039" i="6"/>
  <c r="F1038" i="6"/>
  <c r="F1037" i="6"/>
  <c r="F1036" i="6"/>
  <c r="F1035" i="6"/>
  <c r="F1034" i="6"/>
  <c r="F1033" i="6"/>
  <c r="F1032" i="6"/>
  <c r="F1031" i="6"/>
  <c r="F1030" i="6"/>
  <c r="F1029" i="6"/>
  <c r="F1028" i="6"/>
  <c r="F1027" i="6"/>
  <c r="F1026" i="6"/>
  <c r="F1025" i="6"/>
  <c r="F1024" i="6"/>
  <c r="F1023" i="6"/>
  <c r="F1022" i="6"/>
  <c r="F1021" i="6"/>
  <c r="F1020" i="6"/>
  <c r="F1019" i="6"/>
  <c r="F1018" i="6"/>
  <c r="F1017" i="6"/>
  <c r="F1016" i="6"/>
  <c r="F1015" i="6"/>
  <c r="F1014" i="6"/>
  <c r="F1013" i="6"/>
  <c r="F1012" i="6"/>
  <c r="F1011" i="6"/>
  <c r="F1010" i="6"/>
  <c r="F1009" i="6"/>
  <c r="F1008" i="6"/>
  <c r="F1007" i="6"/>
  <c r="F1006" i="6"/>
  <c r="F1005" i="6"/>
  <c r="F1004" i="6"/>
  <c r="F1003" i="6"/>
  <c r="F1002" i="6"/>
  <c r="F1001" i="6"/>
  <c r="F1000" i="6"/>
  <c r="F999" i="6"/>
  <c r="F998" i="6"/>
  <c r="F997" i="6"/>
  <c r="F996" i="6"/>
  <c r="F995" i="6"/>
  <c r="F994" i="6"/>
  <c r="F993" i="6"/>
  <c r="F992" i="6"/>
  <c r="F991" i="6"/>
  <c r="F990" i="6"/>
  <c r="F989" i="6"/>
  <c r="F988" i="6"/>
  <c r="F987" i="6"/>
  <c r="F986" i="6"/>
  <c r="F985" i="6"/>
  <c r="F984" i="6"/>
  <c r="F983" i="6"/>
  <c r="F982" i="6"/>
  <c r="F981" i="6"/>
  <c r="F980" i="6"/>
  <c r="F979" i="6"/>
  <c r="F978" i="6"/>
  <c r="F977" i="6"/>
  <c r="F976" i="6"/>
  <c r="F975" i="6"/>
  <c r="F974" i="6"/>
  <c r="F973" i="6"/>
  <c r="F972" i="6"/>
  <c r="F971" i="6"/>
  <c r="F970" i="6"/>
  <c r="F969" i="6"/>
  <c r="F968" i="6"/>
  <c r="F967" i="6"/>
  <c r="F966" i="6"/>
  <c r="F965" i="6"/>
  <c r="F964" i="6"/>
  <c r="F963" i="6"/>
  <c r="F962" i="6"/>
  <c r="F961" i="6"/>
  <c r="F960" i="6"/>
  <c r="F959" i="6"/>
  <c r="F958" i="6"/>
  <c r="F957" i="6"/>
  <c r="F956" i="6"/>
  <c r="F955" i="6"/>
  <c r="F954" i="6"/>
  <c r="F953" i="6"/>
  <c r="F952" i="6"/>
  <c r="F951" i="6"/>
  <c r="F950" i="6"/>
  <c r="F949" i="6"/>
  <c r="F948" i="6"/>
  <c r="F947" i="6"/>
  <c r="F946" i="6"/>
  <c r="F945" i="6"/>
  <c r="F944" i="6"/>
  <c r="F943" i="6"/>
  <c r="F942" i="6"/>
  <c r="F941" i="6"/>
  <c r="F940" i="6"/>
  <c r="F939" i="6"/>
  <c r="F938" i="6"/>
  <c r="F937" i="6"/>
  <c r="F936" i="6"/>
  <c r="F935" i="6"/>
  <c r="F934" i="6"/>
  <c r="F933" i="6"/>
  <c r="F932" i="6"/>
  <c r="F931" i="6"/>
  <c r="F930" i="6"/>
  <c r="F929" i="6"/>
  <c r="F928" i="6"/>
  <c r="F927" i="6"/>
  <c r="F926" i="6"/>
  <c r="F925" i="6"/>
  <c r="F924" i="6"/>
  <c r="F923" i="6"/>
  <c r="F922" i="6"/>
  <c r="F921" i="6"/>
  <c r="F920" i="6"/>
  <c r="F919" i="6"/>
  <c r="F918" i="6"/>
  <c r="F917" i="6"/>
  <c r="F916" i="6"/>
  <c r="F915" i="6"/>
  <c r="F914" i="6"/>
  <c r="F913" i="6"/>
  <c r="F912" i="6"/>
  <c r="F911" i="6"/>
  <c r="F910" i="6"/>
  <c r="F909" i="6"/>
  <c r="F908" i="6"/>
  <c r="F907" i="6"/>
  <c r="F906" i="6"/>
  <c r="F905" i="6"/>
  <c r="F904" i="6"/>
  <c r="F903" i="6"/>
  <c r="F902" i="6"/>
  <c r="F901" i="6"/>
  <c r="F900" i="6"/>
  <c r="F899" i="6"/>
  <c r="F898" i="6"/>
  <c r="F897" i="6"/>
  <c r="F896" i="6"/>
  <c r="F895" i="6"/>
  <c r="F894" i="6"/>
  <c r="F893" i="6"/>
  <c r="F892" i="6"/>
  <c r="F891" i="6"/>
  <c r="F890" i="6"/>
  <c r="F889" i="6"/>
  <c r="F888" i="6"/>
  <c r="F887" i="6"/>
  <c r="F886" i="6"/>
  <c r="F885" i="6"/>
  <c r="F884" i="6"/>
  <c r="F883" i="6"/>
  <c r="F882" i="6"/>
  <c r="F881" i="6"/>
  <c r="F880" i="6"/>
  <c r="F879" i="6"/>
  <c r="F878" i="6"/>
  <c r="F877" i="6"/>
  <c r="F876" i="6"/>
  <c r="F875" i="6"/>
  <c r="F874" i="6"/>
  <c r="F873" i="6"/>
  <c r="F872" i="6"/>
  <c r="F871" i="6"/>
  <c r="F870" i="6"/>
  <c r="F869" i="6"/>
  <c r="F868" i="6"/>
  <c r="F867" i="6"/>
  <c r="F866" i="6"/>
  <c r="F865" i="6"/>
  <c r="F864" i="6"/>
  <c r="F863" i="6"/>
  <c r="F862" i="6"/>
  <c r="F861" i="6"/>
  <c r="F860" i="6"/>
  <c r="F859" i="6"/>
  <c r="F858" i="6"/>
  <c r="F857" i="6"/>
  <c r="F856" i="6"/>
  <c r="F855" i="6"/>
  <c r="F854" i="6"/>
  <c r="F853" i="6"/>
  <c r="F852" i="6"/>
  <c r="F851" i="6"/>
  <c r="F850" i="6"/>
  <c r="F849" i="6"/>
  <c r="F848" i="6"/>
  <c r="F847" i="6"/>
  <c r="F846" i="6"/>
  <c r="F845" i="6"/>
  <c r="F844" i="6"/>
  <c r="F843" i="6"/>
  <c r="F842" i="6"/>
  <c r="F841" i="6"/>
  <c r="F840" i="6"/>
  <c r="F839" i="6"/>
  <c r="F838" i="6"/>
  <c r="F837" i="6"/>
  <c r="F836" i="6"/>
  <c r="F835" i="6"/>
  <c r="F834" i="6"/>
  <c r="F833" i="6"/>
  <c r="F832" i="6"/>
  <c r="F831" i="6"/>
  <c r="F830" i="6"/>
  <c r="F829" i="6"/>
  <c r="F828" i="6"/>
  <c r="F827" i="6"/>
  <c r="F826" i="6"/>
  <c r="F825" i="6"/>
  <c r="F824" i="6"/>
  <c r="F823" i="6"/>
  <c r="F822" i="6"/>
  <c r="F821" i="6"/>
  <c r="F820" i="6"/>
  <c r="F819" i="6"/>
  <c r="F818" i="6"/>
  <c r="F817" i="6"/>
  <c r="F816" i="6"/>
  <c r="F815" i="6"/>
  <c r="F814" i="6"/>
  <c r="F813" i="6"/>
  <c r="F812" i="6"/>
  <c r="F811" i="6"/>
  <c r="F810" i="6"/>
  <c r="F809" i="6"/>
  <c r="F808" i="6"/>
  <c r="F807" i="6"/>
  <c r="F806" i="6"/>
  <c r="F805" i="6"/>
  <c r="F804" i="6"/>
  <c r="F803" i="6"/>
  <c r="F802" i="6"/>
  <c r="F801" i="6"/>
  <c r="F800" i="6"/>
  <c r="F799" i="6"/>
  <c r="F798" i="6"/>
  <c r="F797" i="6"/>
  <c r="F796" i="6"/>
  <c r="F795" i="6"/>
  <c r="F794" i="6"/>
  <c r="F793" i="6"/>
  <c r="F792" i="6"/>
  <c r="F791" i="6"/>
  <c r="F790" i="6"/>
  <c r="F789" i="6"/>
  <c r="F788" i="6"/>
  <c r="F787" i="6"/>
  <c r="F786" i="6"/>
  <c r="F785" i="6"/>
  <c r="F784" i="6"/>
  <c r="F783" i="6"/>
  <c r="F782" i="6"/>
  <c r="F781" i="6"/>
  <c r="F780" i="6"/>
  <c r="F779" i="6"/>
  <c r="F778" i="6"/>
  <c r="F777" i="6"/>
  <c r="F776" i="6"/>
  <c r="F775" i="6"/>
  <c r="F774" i="6"/>
  <c r="F773" i="6"/>
  <c r="F772" i="6"/>
  <c r="F771" i="6"/>
  <c r="F770" i="6"/>
  <c r="F769" i="6"/>
  <c r="F768" i="6"/>
  <c r="F767" i="6"/>
  <c r="F766" i="6"/>
  <c r="F765" i="6"/>
  <c r="F764" i="6"/>
  <c r="F763" i="6"/>
  <c r="F762" i="6"/>
  <c r="F761" i="6"/>
  <c r="F760" i="6"/>
  <c r="F759" i="6"/>
  <c r="F758" i="6"/>
  <c r="F757" i="6"/>
  <c r="F756" i="6"/>
  <c r="F755" i="6"/>
  <c r="F754" i="6"/>
  <c r="F753" i="6"/>
  <c r="F752" i="6"/>
  <c r="F751" i="6"/>
  <c r="F750" i="6"/>
  <c r="F749" i="6"/>
  <c r="F748" i="6"/>
  <c r="F747" i="6"/>
  <c r="F746" i="6"/>
  <c r="F745" i="6"/>
  <c r="F744" i="6"/>
  <c r="F743" i="6"/>
  <c r="F742" i="6"/>
  <c r="F741" i="6"/>
  <c r="F740" i="6"/>
  <c r="F739" i="6"/>
  <c r="F738" i="6"/>
  <c r="F737" i="6"/>
  <c r="F736" i="6"/>
  <c r="F735" i="6"/>
  <c r="F734" i="6"/>
  <c r="F733" i="6"/>
  <c r="F732" i="6"/>
  <c r="F731" i="6"/>
  <c r="F730" i="6"/>
  <c r="F729" i="6"/>
  <c r="F728" i="6"/>
  <c r="F727" i="6"/>
  <c r="F726" i="6"/>
  <c r="F725" i="6"/>
  <c r="F724" i="6"/>
  <c r="F723" i="6"/>
  <c r="F722" i="6"/>
  <c r="F721" i="6"/>
  <c r="F720" i="6"/>
  <c r="F719" i="6"/>
  <c r="F718" i="6"/>
  <c r="F717" i="6"/>
  <c r="F716" i="6"/>
  <c r="F715" i="6"/>
  <c r="F714" i="6"/>
  <c r="F713" i="6"/>
  <c r="F712" i="6"/>
  <c r="F711" i="6"/>
  <c r="F710" i="6"/>
  <c r="F709" i="6"/>
  <c r="F708" i="6"/>
  <c r="F707" i="6"/>
  <c r="F706" i="6"/>
  <c r="F705" i="6"/>
  <c r="F704" i="6"/>
  <c r="F703" i="6"/>
  <c r="F702" i="6"/>
  <c r="F701" i="6"/>
  <c r="F700" i="6"/>
  <c r="F699" i="6"/>
  <c r="F698" i="6"/>
  <c r="F697" i="6"/>
  <c r="F696" i="6"/>
  <c r="F695" i="6"/>
  <c r="F694" i="6"/>
  <c r="F693" i="6"/>
  <c r="F692" i="6"/>
  <c r="F691" i="6"/>
  <c r="F690" i="6"/>
  <c r="F689" i="6"/>
  <c r="F688" i="6"/>
  <c r="F687" i="6"/>
  <c r="F686" i="6"/>
  <c r="F685" i="6"/>
  <c r="F684" i="6"/>
  <c r="F683" i="6"/>
  <c r="F682" i="6"/>
  <c r="F681" i="6"/>
  <c r="F680" i="6"/>
  <c r="F679" i="6"/>
  <c r="F678" i="6"/>
  <c r="F677" i="6"/>
  <c r="F676" i="6"/>
  <c r="F675" i="6"/>
  <c r="F674" i="6"/>
  <c r="F673" i="6"/>
  <c r="F672" i="6"/>
  <c r="F671" i="6"/>
  <c r="F670" i="6"/>
  <c r="F669" i="6"/>
  <c r="F668" i="6"/>
  <c r="F667" i="6"/>
  <c r="F666" i="6"/>
  <c r="F665" i="6"/>
  <c r="F664" i="6"/>
  <c r="F663" i="6"/>
  <c r="F662" i="6"/>
  <c r="F661" i="6"/>
  <c r="F660" i="6"/>
  <c r="F659" i="6"/>
  <c r="F658" i="6"/>
  <c r="F657" i="6"/>
  <c r="F656" i="6"/>
  <c r="F655" i="6"/>
  <c r="F654" i="6"/>
  <c r="F653" i="6"/>
  <c r="F652" i="6"/>
  <c r="F651" i="6"/>
  <c r="F650" i="6"/>
  <c r="F649" i="6"/>
  <c r="F648" i="6"/>
  <c r="F647" i="6"/>
  <c r="F646" i="6"/>
  <c r="F645" i="6"/>
  <c r="F644" i="6"/>
  <c r="F643" i="6"/>
  <c r="F642" i="6"/>
  <c r="F641" i="6"/>
  <c r="F640" i="6"/>
  <c r="F639" i="6"/>
  <c r="F638" i="6"/>
  <c r="F637" i="6"/>
  <c r="F636" i="6"/>
  <c r="F635" i="6"/>
  <c r="F634" i="6"/>
  <c r="F633" i="6"/>
  <c r="F632" i="6"/>
  <c r="F631" i="6"/>
  <c r="F630" i="6"/>
  <c r="F629" i="6"/>
  <c r="F628" i="6"/>
  <c r="F627" i="6"/>
  <c r="F626" i="6"/>
  <c r="F625" i="6"/>
  <c r="F624" i="6"/>
  <c r="F623" i="6"/>
  <c r="F622" i="6"/>
  <c r="F621" i="6"/>
  <c r="F620" i="6"/>
  <c r="F619" i="6"/>
  <c r="F618" i="6"/>
  <c r="F617" i="6"/>
  <c r="F616" i="6"/>
  <c r="F615" i="6"/>
  <c r="F614" i="6"/>
  <c r="F613" i="6"/>
  <c r="F612" i="6"/>
  <c r="F611" i="6"/>
  <c r="F610" i="6"/>
  <c r="F609" i="6"/>
  <c r="F608" i="6"/>
  <c r="F607" i="6"/>
  <c r="F606" i="6"/>
  <c r="F605" i="6"/>
  <c r="F604" i="6"/>
  <c r="F603" i="6"/>
  <c r="F602" i="6"/>
  <c r="F601" i="6"/>
  <c r="F600" i="6"/>
  <c r="F599" i="6"/>
  <c r="F598" i="6"/>
  <c r="F597" i="6"/>
  <c r="F596" i="6"/>
  <c r="F595" i="6"/>
  <c r="F594" i="6"/>
  <c r="F593" i="6"/>
  <c r="F592" i="6"/>
  <c r="F591" i="6"/>
  <c r="F590" i="6"/>
  <c r="F589" i="6"/>
  <c r="F588" i="6"/>
  <c r="F587" i="6"/>
  <c r="F586" i="6"/>
  <c r="F585" i="6"/>
  <c r="F584" i="6"/>
  <c r="F583" i="6"/>
  <c r="F582" i="6"/>
  <c r="F581" i="6"/>
  <c r="F580" i="6"/>
  <c r="F579" i="6"/>
  <c r="F578" i="6"/>
  <c r="F577" i="6"/>
  <c r="F576" i="6"/>
  <c r="F575" i="6"/>
  <c r="F574" i="6"/>
  <c r="F573" i="6"/>
  <c r="F572" i="6"/>
  <c r="F571" i="6"/>
  <c r="F570" i="6"/>
  <c r="F569" i="6"/>
  <c r="F568" i="6"/>
  <c r="F567" i="6"/>
  <c r="F566" i="6"/>
  <c r="F565" i="6"/>
  <c r="F564" i="6"/>
  <c r="F563" i="6"/>
  <c r="F562" i="6"/>
  <c r="F561" i="6"/>
  <c r="F560" i="6"/>
  <c r="F559" i="6"/>
  <c r="F558" i="6"/>
  <c r="F557" i="6"/>
  <c r="F556" i="6"/>
  <c r="F555" i="6"/>
  <c r="F554" i="6"/>
  <c r="F553" i="6"/>
  <c r="F552" i="6"/>
  <c r="F551" i="6"/>
  <c r="F550" i="6"/>
  <c r="F549" i="6"/>
  <c r="F548" i="6"/>
  <c r="F547" i="6"/>
  <c r="F546" i="6"/>
  <c r="F545" i="6"/>
  <c r="F544" i="6"/>
  <c r="F543" i="6"/>
  <c r="F542" i="6"/>
  <c r="F541" i="6"/>
  <c r="F540" i="6"/>
  <c r="F539" i="6"/>
  <c r="F538" i="6"/>
  <c r="F537" i="6"/>
  <c r="F536" i="6"/>
  <c r="F535" i="6"/>
  <c r="F534" i="6"/>
  <c r="F533" i="6"/>
  <c r="F532" i="6"/>
  <c r="F531" i="6"/>
  <c r="F530" i="6"/>
  <c r="F529" i="6"/>
  <c r="F528" i="6"/>
  <c r="F527" i="6"/>
  <c r="F526" i="6"/>
  <c r="F525" i="6"/>
  <c r="F524" i="6"/>
  <c r="F523" i="6"/>
  <c r="F522" i="6"/>
  <c r="F521" i="6"/>
  <c r="F520" i="6"/>
  <c r="F519" i="6"/>
  <c r="F518" i="6"/>
  <c r="F517" i="6"/>
  <c r="F516" i="6"/>
  <c r="F515" i="6"/>
  <c r="F514" i="6"/>
  <c r="F513" i="6"/>
  <c r="F512" i="6"/>
  <c r="F511" i="6"/>
  <c r="F510" i="6"/>
  <c r="F509" i="6"/>
  <c r="F508" i="6"/>
  <c r="F507" i="6"/>
  <c r="F506" i="6"/>
  <c r="F505" i="6"/>
  <c r="F504" i="6"/>
  <c r="F503" i="6"/>
  <c r="F502" i="6"/>
  <c r="F501" i="6"/>
  <c r="F500" i="6"/>
  <c r="F499" i="6"/>
  <c r="F498" i="6"/>
  <c r="F497" i="6"/>
  <c r="F496" i="6"/>
  <c r="F495" i="6"/>
  <c r="F494" i="6"/>
  <c r="F493" i="6"/>
  <c r="F492" i="6"/>
  <c r="F491" i="6"/>
  <c r="F490" i="6"/>
  <c r="F489" i="6"/>
  <c r="F488" i="6"/>
  <c r="F487" i="6"/>
  <c r="F486" i="6"/>
  <c r="F485" i="6"/>
  <c r="F484" i="6"/>
  <c r="F483" i="6"/>
  <c r="F482" i="6"/>
  <c r="F481" i="6"/>
  <c r="F480" i="6"/>
  <c r="F479" i="6"/>
  <c r="F478" i="6"/>
  <c r="F477" i="6"/>
  <c r="F476" i="6"/>
  <c r="F475" i="6"/>
  <c r="F474" i="6"/>
  <c r="F473" i="6"/>
  <c r="F472" i="6"/>
  <c r="F471" i="6"/>
  <c r="F470" i="6"/>
  <c r="F469" i="6"/>
  <c r="F468" i="6"/>
  <c r="F467" i="6"/>
  <c r="F466" i="6"/>
  <c r="F465" i="6"/>
  <c r="F464" i="6"/>
  <c r="F463" i="6"/>
  <c r="F462" i="6"/>
  <c r="F461" i="6"/>
  <c r="F460" i="6"/>
  <c r="F459" i="6"/>
  <c r="F458" i="6"/>
  <c r="F457" i="6"/>
  <c r="F456" i="6"/>
  <c r="F455" i="6"/>
  <c r="F454" i="6"/>
  <c r="F453" i="6"/>
  <c r="F452" i="6"/>
  <c r="F451" i="6"/>
  <c r="F450" i="6"/>
  <c r="F449" i="6"/>
  <c r="F448" i="6"/>
  <c r="F447" i="6"/>
  <c r="F446" i="6"/>
  <c r="F445" i="6"/>
  <c r="F444" i="6"/>
  <c r="F443" i="6"/>
  <c r="F442" i="6"/>
  <c r="F441" i="6"/>
  <c r="F440" i="6"/>
  <c r="F439" i="6"/>
  <c r="F438" i="6"/>
  <c r="F437" i="6"/>
  <c r="F436" i="6"/>
  <c r="F435" i="6"/>
  <c r="F434" i="6"/>
  <c r="F433" i="6"/>
  <c r="F432" i="6"/>
  <c r="F431" i="6"/>
  <c r="F430" i="6"/>
  <c r="F429" i="6"/>
  <c r="F428" i="6"/>
  <c r="F427" i="6"/>
  <c r="F426" i="6"/>
  <c r="F425" i="6"/>
  <c r="F424" i="6"/>
  <c r="F423" i="6"/>
  <c r="F422" i="6"/>
  <c r="F421" i="6"/>
  <c r="F420" i="6"/>
  <c r="F419" i="6"/>
  <c r="F418" i="6"/>
  <c r="F417" i="6"/>
  <c r="F416" i="6"/>
  <c r="F415" i="6"/>
  <c r="F414" i="6"/>
  <c r="F413" i="6"/>
  <c r="F412" i="6"/>
  <c r="F411" i="6"/>
  <c r="F410" i="6"/>
  <c r="F409" i="6"/>
  <c r="F408" i="6"/>
  <c r="F407" i="6"/>
  <c r="F406" i="6"/>
  <c r="F405" i="6"/>
  <c r="F404" i="6"/>
  <c r="F403" i="6"/>
  <c r="F402" i="6"/>
  <c r="F401" i="6"/>
  <c r="F400" i="6"/>
  <c r="F399" i="6"/>
  <c r="F398" i="6"/>
  <c r="F397" i="6"/>
  <c r="F396" i="6"/>
  <c r="F395" i="6"/>
  <c r="F394" i="6"/>
  <c r="F393" i="6"/>
  <c r="F392" i="6"/>
  <c r="F391" i="6"/>
  <c r="F390" i="6"/>
  <c r="F389" i="6"/>
  <c r="F388" i="6"/>
  <c r="F387" i="6"/>
  <c r="F386" i="6"/>
  <c r="F385" i="6"/>
  <c r="F384" i="6"/>
  <c r="F383" i="6"/>
  <c r="F382" i="6"/>
  <c r="F381" i="6"/>
  <c r="F380" i="6"/>
  <c r="F379" i="6"/>
  <c r="F378" i="6"/>
  <c r="F377" i="6"/>
  <c r="F376" i="6"/>
  <c r="F375" i="6"/>
  <c r="F374" i="6"/>
  <c r="F373" i="6"/>
  <c r="F372" i="6"/>
  <c r="F371" i="6"/>
  <c r="F370" i="6"/>
  <c r="F369" i="6"/>
  <c r="F368" i="6"/>
  <c r="F367" i="6"/>
  <c r="F366" i="6"/>
  <c r="F365" i="6"/>
  <c r="F364" i="6"/>
  <c r="F363" i="6"/>
  <c r="F362" i="6"/>
  <c r="F361" i="6"/>
  <c r="F360" i="6"/>
  <c r="F359" i="6"/>
  <c r="F358" i="6"/>
  <c r="F357" i="6"/>
  <c r="F356" i="6"/>
  <c r="F355" i="6"/>
  <c r="F354" i="6"/>
  <c r="F353" i="6"/>
  <c r="F352" i="6"/>
  <c r="F351" i="6"/>
  <c r="F350" i="6"/>
  <c r="F349" i="6"/>
  <c r="F348" i="6"/>
  <c r="F347" i="6"/>
  <c r="F346" i="6"/>
  <c r="F345" i="6"/>
  <c r="F344" i="6"/>
  <c r="F343" i="6"/>
  <c r="F342" i="6"/>
  <c r="F341" i="6"/>
  <c r="F340" i="6"/>
  <c r="F339" i="6"/>
  <c r="F338" i="6"/>
  <c r="F337" i="6"/>
  <c r="F336" i="6"/>
  <c r="F335" i="6"/>
  <c r="F334" i="6"/>
  <c r="F333" i="6"/>
  <c r="F332" i="6"/>
  <c r="F331" i="6"/>
  <c r="F330" i="6"/>
  <c r="F329" i="6"/>
  <c r="F328" i="6"/>
  <c r="F327" i="6"/>
  <c r="F326" i="6"/>
  <c r="F325" i="6"/>
  <c r="F324" i="6"/>
  <c r="F323" i="6"/>
  <c r="F322" i="6"/>
  <c r="F321" i="6"/>
  <c r="F320" i="6"/>
  <c r="F319" i="6"/>
  <c r="F318" i="6"/>
  <c r="F317" i="6"/>
  <c r="F316" i="6"/>
  <c r="F315" i="6"/>
  <c r="F314" i="6"/>
  <c r="F313" i="6"/>
  <c r="F312" i="6"/>
  <c r="F311" i="6"/>
  <c r="F310" i="6"/>
  <c r="F309" i="6"/>
  <c r="F308" i="6"/>
  <c r="F307" i="6"/>
  <c r="F306" i="6"/>
  <c r="F305" i="6"/>
  <c r="F304" i="6"/>
  <c r="F303" i="6"/>
  <c r="F302" i="6"/>
  <c r="F301" i="6"/>
  <c r="F300" i="6"/>
  <c r="F299" i="6"/>
  <c r="F298" i="6"/>
  <c r="F297" i="6"/>
  <c r="F296" i="6"/>
  <c r="F295" i="6"/>
  <c r="F294" i="6"/>
  <c r="F293" i="6"/>
  <c r="F292" i="6"/>
  <c r="F291" i="6"/>
  <c r="F290" i="6"/>
  <c r="F289" i="6"/>
  <c r="F288" i="6"/>
  <c r="F287" i="6"/>
  <c r="F286" i="6"/>
  <c r="F285" i="6"/>
  <c r="F284" i="6"/>
  <c r="F283" i="6"/>
  <c r="F282" i="6"/>
  <c r="F281" i="6"/>
  <c r="F280" i="6"/>
  <c r="F279" i="6"/>
  <c r="F278" i="6"/>
  <c r="F277" i="6"/>
  <c r="F276" i="6"/>
  <c r="F275" i="6"/>
  <c r="F274" i="6"/>
  <c r="F273" i="6"/>
  <c r="F272" i="6"/>
  <c r="F271" i="6"/>
  <c r="F270" i="6"/>
  <c r="F269" i="6"/>
  <c r="F268" i="6"/>
  <c r="F267" i="6"/>
  <c r="F266" i="6"/>
  <c r="F265" i="6"/>
  <c r="F264" i="6"/>
  <c r="F263" i="6"/>
  <c r="F262" i="6"/>
  <c r="F261" i="6"/>
  <c r="F260" i="6"/>
  <c r="F259" i="6"/>
  <c r="F258" i="6"/>
  <c r="F257" i="6"/>
  <c r="F256" i="6"/>
  <c r="F255" i="6"/>
  <c r="F254" i="6"/>
  <c r="F253" i="6"/>
  <c r="F252" i="6"/>
  <c r="F251" i="6"/>
  <c r="F250" i="6"/>
  <c r="F249" i="6"/>
  <c r="F248" i="6"/>
  <c r="F247" i="6"/>
  <c r="F246" i="6"/>
  <c r="F245" i="6"/>
  <c r="F244" i="6"/>
  <c r="F243" i="6"/>
  <c r="F242" i="6"/>
  <c r="F241" i="6"/>
  <c r="F240" i="6"/>
  <c r="F239" i="6"/>
  <c r="F238" i="6"/>
  <c r="F237" i="6"/>
  <c r="F236" i="6"/>
  <c r="F235" i="6"/>
  <c r="F234" i="6"/>
  <c r="F233" i="6"/>
  <c r="F232" i="6"/>
  <c r="F231" i="6"/>
  <c r="F230" i="6"/>
  <c r="F229" i="6"/>
  <c r="F228" i="6"/>
  <c r="F227" i="6"/>
  <c r="F226" i="6"/>
  <c r="F225" i="6"/>
  <c r="F224" i="6"/>
  <c r="F223" i="6"/>
  <c r="F222" i="6"/>
  <c r="F221" i="6"/>
  <c r="F220" i="6"/>
  <c r="F219" i="6"/>
  <c r="F218" i="6"/>
  <c r="F217" i="6"/>
  <c r="F216" i="6"/>
  <c r="F215" i="6"/>
  <c r="F214" i="6"/>
  <c r="F213" i="6"/>
  <c r="F212" i="6"/>
  <c r="F211" i="6"/>
  <c r="F210" i="6"/>
  <c r="F209" i="6"/>
  <c r="F208" i="6"/>
  <c r="F207" i="6"/>
  <c r="F206" i="6"/>
  <c r="F205" i="6"/>
  <c r="F204" i="6"/>
  <c r="F203" i="6"/>
  <c r="F202" i="6"/>
  <c r="F201" i="6"/>
  <c r="F6" i="6"/>
  <c r="L7" i="6"/>
  <c r="J7" i="6"/>
  <c r="H7" i="6"/>
  <c r="G7" i="6"/>
  <c r="W2606" i="6" l="1"/>
  <c r="W2607" i="6" l="1"/>
  <c r="W2608" i="6" l="1"/>
  <c r="W2609" i="6" l="1"/>
  <c r="W2610" i="6" l="1"/>
  <c r="W2611" i="6" l="1"/>
  <c r="W2612" i="6" l="1"/>
  <c r="C194" i="6" l="1"/>
  <c r="W2613" i="6"/>
  <c r="C194" i="1" l="1"/>
  <c r="W2614" i="6"/>
  <c r="W2615" i="6" l="1"/>
  <c r="W2616" i="6" l="1"/>
  <c r="W2617" i="6" l="1"/>
  <c r="W2618" i="6" l="1"/>
  <c r="W2619" i="6" l="1"/>
  <c r="W2620" i="6" l="1"/>
  <c r="W2621" i="6" l="1"/>
  <c r="W2622" i="6" l="1"/>
  <c r="B1621" i="6"/>
  <c r="B1734" i="6"/>
  <c r="B2211" i="6"/>
  <c r="B1273" i="6"/>
  <c r="B1574" i="6"/>
  <c r="B2555" i="6"/>
  <c r="B2007" i="6"/>
  <c r="B887" i="6"/>
  <c r="B1080" i="6"/>
  <c r="B1255" i="6"/>
  <c r="B1169" i="6"/>
  <c r="B1386" i="6"/>
  <c r="B1720" i="6"/>
  <c r="B697" i="6"/>
  <c r="B1670" i="6"/>
  <c r="B364" i="6"/>
  <c r="B2115" i="6"/>
  <c r="B1914" i="6"/>
  <c r="B806" i="6"/>
  <c r="B2520" i="6"/>
  <c r="B347" i="6"/>
  <c r="B1333" i="6"/>
  <c r="B627" i="6"/>
  <c r="B2397" i="6"/>
  <c r="B1972" i="6"/>
  <c r="B77" i="6"/>
  <c r="B1324" i="6"/>
  <c r="B253" i="6"/>
  <c r="B1046" i="6"/>
  <c r="B2422" i="6"/>
  <c r="B690" i="6"/>
  <c r="B359" i="6"/>
  <c r="B1164" i="6"/>
  <c r="B392" i="6"/>
  <c r="B920" i="6"/>
  <c r="B621" i="6"/>
  <c r="B2596" i="6"/>
  <c r="B216" i="6"/>
  <c r="B439" i="6"/>
  <c r="B940" i="6"/>
  <c r="B539" i="6"/>
  <c r="B2468" i="6"/>
  <c r="B1575" i="6"/>
  <c r="B15" i="6"/>
  <c r="B2219" i="6"/>
  <c r="B1968" i="6"/>
  <c r="B1628" i="6"/>
  <c r="B1006" i="6"/>
  <c r="B65" i="6"/>
  <c r="B1849" i="6"/>
  <c r="B1836" i="6"/>
  <c r="B1584" i="6"/>
  <c r="B2594" i="6"/>
  <c r="B1841" i="6"/>
  <c r="B149" i="6"/>
  <c r="B1193" i="6"/>
  <c r="B2584" i="6"/>
  <c r="B526" i="6"/>
  <c r="B829" i="6"/>
  <c r="B2338" i="6"/>
  <c r="B1496" i="6"/>
  <c r="B445" i="6"/>
  <c r="B2464" i="6"/>
  <c r="B1235" i="6"/>
  <c r="B1921" i="6"/>
  <c r="B1168" i="6"/>
  <c r="B1948" i="6"/>
  <c r="B1260" i="6"/>
  <c r="B1538" i="6"/>
  <c r="B1400" i="6"/>
  <c r="B1431" i="6"/>
  <c r="B1842" i="6"/>
  <c r="B1732" i="6"/>
  <c r="B2357" i="6"/>
  <c r="B977" i="6"/>
  <c r="B2092" i="6"/>
  <c r="B1546" i="6"/>
  <c r="B1217" i="6"/>
  <c r="B223" i="6"/>
  <c r="B1282" i="6"/>
  <c r="B941" i="6"/>
  <c r="B1700" i="6"/>
  <c r="B83" i="6"/>
  <c r="B2187" i="6"/>
  <c r="B2451" i="6"/>
  <c r="B1313" i="6"/>
  <c r="B1411" i="6"/>
  <c r="B1398" i="6"/>
  <c r="B856" i="6"/>
  <c r="B1395" i="6"/>
  <c r="B191" i="6"/>
  <c r="B1439" i="6"/>
  <c r="B372" i="6"/>
  <c r="B2386" i="6"/>
  <c r="B1252" i="6"/>
  <c r="B1965" i="6"/>
  <c r="B997" i="6"/>
  <c r="B473" i="6"/>
  <c r="B1778" i="6"/>
  <c r="B1436" i="6"/>
  <c r="B2508" i="6"/>
  <c r="B862" i="6"/>
  <c r="B1961" i="6"/>
  <c r="B304" i="6"/>
  <c r="B1909" i="6"/>
  <c r="B2021" i="6"/>
  <c r="B1254" i="6"/>
  <c r="B899" i="6"/>
  <c r="B1783" i="6"/>
  <c r="B79" i="6"/>
  <c r="B1429" i="6"/>
  <c r="B776" i="6"/>
  <c r="B2498" i="6"/>
  <c r="B508" i="6"/>
  <c r="B480" i="6"/>
  <c r="B2095" i="6"/>
  <c r="B1960" i="6"/>
  <c r="B615" i="6"/>
  <c r="B1605" i="6"/>
  <c r="B1145" i="6"/>
  <c r="B1318" i="6"/>
  <c r="B2096" i="6"/>
  <c r="B22" i="6"/>
  <c r="B1934" i="6"/>
  <c r="B682" i="6"/>
  <c r="B2506" i="6"/>
  <c r="B2543" i="6"/>
  <c r="B955" i="6"/>
  <c r="B983" i="6"/>
  <c r="B31" i="6"/>
  <c r="B2068" i="6"/>
  <c r="B514" i="6"/>
  <c r="B2041" i="6"/>
  <c r="B1172" i="6"/>
  <c r="B312" i="6"/>
  <c r="B1811" i="6"/>
  <c r="B1071" i="6"/>
  <c r="B171" i="6"/>
  <c r="B1315" i="6"/>
  <c r="B1834" i="6"/>
  <c r="B1067" i="6"/>
  <c r="B613" i="6"/>
  <c r="B2148" i="6"/>
  <c r="B1704" i="6"/>
  <c r="B59" i="6"/>
  <c r="B233" i="6"/>
  <c r="B1518" i="6"/>
  <c r="B53" i="6"/>
  <c r="B1642" i="6"/>
  <c r="B2361" i="6"/>
  <c r="B1452" i="6"/>
  <c r="B1136" i="6"/>
  <c r="B1900" i="6"/>
  <c r="B629" i="6"/>
  <c r="B117" i="6"/>
  <c r="B1157" i="6"/>
  <c r="B1866" i="6"/>
  <c r="B1799" i="6"/>
  <c r="B898" i="6"/>
  <c r="B1231" i="6"/>
  <c r="B2049" i="6"/>
  <c r="B1756" i="6"/>
  <c r="B1652" i="6"/>
  <c r="B284" i="6"/>
  <c r="B2319" i="6"/>
  <c r="B684" i="6"/>
  <c r="B2039" i="6"/>
  <c r="B1706" i="6"/>
  <c r="B1511" i="6"/>
  <c r="B549" i="6"/>
  <c r="B1844" i="6"/>
  <c r="B317" i="6"/>
  <c r="B1595" i="6"/>
  <c r="B2433" i="6"/>
  <c r="B1451" i="6"/>
  <c r="B360" i="6"/>
  <c r="B2086" i="6"/>
  <c r="B2287" i="6"/>
  <c r="B597" i="6"/>
  <c r="B2436" i="6"/>
  <c r="B1759" i="6"/>
  <c r="B1596" i="6"/>
  <c r="B2047" i="6"/>
  <c r="B1508" i="6"/>
  <c r="B2224" i="6"/>
  <c r="B2223" i="6"/>
  <c r="B1082" i="6"/>
  <c r="B1918" i="6"/>
  <c r="B1897" i="6"/>
  <c r="B803" i="6"/>
  <c r="B623" i="6"/>
  <c r="B733" i="6"/>
  <c r="B110" i="6"/>
  <c r="B2134" i="6"/>
  <c r="B638" i="6"/>
  <c r="B1572" i="6"/>
  <c r="B2157" i="6"/>
  <c r="B2145" i="6"/>
  <c r="B318" i="6"/>
  <c r="B2540" i="6"/>
  <c r="B2054" i="6"/>
  <c r="B1591" i="6"/>
  <c r="B1975" i="6"/>
  <c r="B2364" i="6"/>
  <c r="B477" i="6"/>
  <c r="B1285" i="6"/>
  <c r="B1891" i="6"/>
  <c r="B584" i="6"/>
  <c r="B2035" i="6"/>
  <c r="B64" i="6"/>
  <c r="B358" i="6"/>
  <c r="B1229" i="6"/>
  <c r="B755" i="6"/>
  <c r="B1327" i="6"/>
  <c r="B1013" i="6"/>
  <c r="B2512" i="6"/>
  <c r="B2532" i="6"/>
  <c r="B1131" i="6"/>
  <c r="B1513" i="6"/>
  <c r="B1460" i="6"/>
  <c r="B1392" i="6"/>
  <c r="B502" i="6"/>
  <c r="B1057" i="6"/>
  <c r="B1174" i="6"/>
  <c r="B1435" i="6"/>
  <c r="B1733" i="6"/>
  <c r="B2336" i="6"/>
  <c r="B2273" i="6"/>
  <c r="B1617" i="6"/>
  <c r="B802" i="6"/>
  <c r="B1037" i="6"/>
  <c r="B1528" i="6"/>
  <c r="B2588" i="6"/>
  <c r="B1457" i="6"/>
  <c r="B1063" i="6"/>
  <c r="B2400" i="6"/>
  <c r="B2593" i="6"/>
  <c r="B2383" i="6"/>
  <c r="B2580" i="6"/>
  <c r="B2189" i="6"/>
  <c r="B2004" i="6"/>
  <c r="B1284" i="6"/>
  <c r="B1066" i="6"/>
  <c r="B782" i="6"/>
  <c r="B2225" i="6"/>
  <c r="B128" i="6"/>
  <c r="B2195" i="6"/>
  <c r="B1661" i="6"/>
  <c r="B921" i="6"/>
  <c r="B2186" i="6"/>
  <c r="B1281" i="6"/>
  <c r="B2442" i="6"/>
  <c r="B2368" i="6"/>
  <c r="B1557" i="6"/>
  <c r="B1438" i="6"/>
  <c r="B1553" i="6"/>
  <c r="B1497" i="6"/>
  <c r="B2179" i="6"/>
  <c r="S2604" i="6"/>
  <c r="B1298" i="6"/>
  <c r="B1097" i="6"/>
  <c r="B1807" i="6"/>
  <c r="B976" i="6"/>
  <c r="B222" i="6"/>
  <c r="B704" i="6"/>
  <c r="B825" i="6"/>
  <c r="B2369" i="6"/>
  <c r="B908" i="6"/>
  <c r="B576" i="6"/>
  <c r="B1153" i="6"/>
  <c r="B2220" i="6"/>
  <c r="B1879" i="6"/>
  <c r="B108" i="6"/>
  <c r="B1021" i="6"/>
  <c r="B1466" i="6"/>
  <c r="B1328" i="6"/>
  <c r="B1384" i="6"/>
  <c r="B2114" i="6"/>
  <c r="B2203" i="6"/>
  <c r="B714" i="6"/>
  <c r="B2492" i="6"/>
  <c r="B1787" i="6"/>
  <c r="B2517" i="6"/>
  <c r="B2348" i="6"/>
  <c r="B1474" i="6"/>
  <c r="B2482" i="6"/>
  <c r="B2497" i="6"/>
  <c r="B1870" i="6"/>
  <c r="B2455" i="6"/>
  <c r="B2321" i="6"/>
  <c r="B1418" i="6"/>
  <c r="B665" i="6"/>
  <c r="B1103" i="6"/>
  <c r="B256" i="6"/>
  <c r="B1348" i="6"/>
  <c r="B1101" i="6"/>
  <c r="B647" i="6"/>
  <c r="B1118" i="6"/>
  <c r="B543" i="6"/>
  <c r="B1638" i="6"/>
  <c r="B2324" i="6"/>
  <c r="B1286" i="6"/>
  <c r="B2137" i="6"/>
  <c r="B1526" i="6"/>
  <c r="B1529" i="6"/>
  <c r="B1810" i="6"/>
  <c r="B2389" i="6"/>
  <c r="B1403" i="6"/>
  <c r="B778" i="6"/>
  <c r="B752" i="6"/>
  <c r="B1233" i="6"/>
  <c r="B1855" i="6"/>
  <c r="B523" i="6"/>
  <c r="B1449" i="6"/>
  <c r="B1114" i="6"/>
  <c r="B2565" i="6"/>
  <c r="B2149" i="6"/>
  <c r="B1893" i="6"/>
  <c r="B870" i="6"/>
  <c r="B1910" i="6"/>
  <c r="B743" i="6"/>
  <c r="B2395" i="6"/>
  <c r="B2024" i="6"/>
  <c r="B87" i="6"/>
  <c r="B2320" i="6"/>
  <c r="B2592" i="6"/>
  <c r="B1997" i="6"/>
  <c r="B1527" i="6"/>
  <c r="B2106" i="6"/>
  <c r="B1505" i="6"/>
  <c r="B1061" i="6"/>
  <c r="B1770" i="6"/>
  <c r="B165" i="6"/>
  <c r="B2074" i="6"/>
  <c r="B1007" i="6"/>
  <c r="B1081" i="6"/>
  <c r="B183" i="6"/>
  <c r="B2003" i="6"/>
  <c r="B788" i="6"/>
  <c r="B91" i="6"/>
  <c r="B2413" i="6"/>
  <c r="B2438" i="6"/>
  <c r="B1829" i="6"/>
  <c r="Q2604" i="6"/>
  <c r="B1305" i="6"/>
  <c r="B2330" i="6"/>
  <c r="B1731" i="6"/>
  <c r="B76" i="6"/>
  <c r="T2605" i="6"/>
  <c r="B2569" i="6"/>
  <c r="B1107" i="6"/>
  <c r="B49" i="6"/>
  <c r="B635" i="6"/>
  <c r="B2270" i="6"/>
  <c r="B2239" i="6"/>
  <c r="B1115" i="6"/>
  <c r="B1563" i="6"/>
  <c r="B1501" i="6"/>
  <c r="B1185" i="6"/>
  <c r="B907" i="6"/>
  <c r="B247" i="6"/>
  <c r="B408" i="6"/>
  <c r="B254" i="6"/>
  <c r="B2590" i="6"/>
  <c r="B1123" i="6"/>
  <c r="B2123" i="6"/>
  <c r="B95" i="6"/>
  <c r="O2606" i="6"/>
  <c r="B722" i="6"/>
  <c r="B2424" i="6"/>
  <c r="B398" i="6"/>
  <c r="B1522" i="6"/>
  <c r="B2552" i="6"/>
  <c r="B2527" i="6"/>
  <c r="B1758" i="6"/>
  <c r="B2037" i="6"/>
  <c r="B62" i="6"/>
  <c r="B2452" i="6"/>
  <c r="B2015" i="6"/>
  <c r="B237" i="6"/>
  <c r="B2125" i="6"/>
  <c r="B52" i="6"/>
  <c r="B1175" i="6"/>
  <c r="B186" i="6"/>
  <c r="B2025" i="6"/>
  <c r="B1038" i="6"/>
  <c r="B2325" i="6"/>
  <c r="B1353" i="6"/>
  <c r="B1144" i="6"/>
  <c r="B242" i="6"/>
  <c r="B1619" i="6"/>
  <c r="B434" i="6"/>
  <c r="Q2605" i="6"/>
  <c r="B666" i="6"/>
  <c r="B119" i="6"/>
  <c r="B2331" i="6"/>
  <c r="B72" i="6"/>
  <c r="B45" i="6"/>
  <c r="B1156" i="6"/>
  <c r="B729" i="6"/>
  <c r="B530" i="6"/>
  <c r="B2449" i="6"/>
  <c r="B144" i="6"/>
  <c r="B2188" i="6"/>
  <c r="B196" i="6"/>
  <c r="B830" i="6"/>
  <c r="B177" i="6"/>
  <c r="B356" i="6"/>
  <c r="B1577" i="6"/>
  <c r="B1215" i="6"/>
  <c r="B1294" i="6"/>
  <c r="B2576" i="6"/>
  <c r="B693" i="6"/>
  <c r="B2322" i="6"/>
  <c r="B84" i="6"/>
  <c r="B2542" i="6"/>
  <c r="B2296" i="6"/>
  <c r="B1184" i="6"/>
  <c r="B974" i="6"/>
  <c r="B106" i="6"/>
  <c r="B2337" i="6"/>
  <c r="B1745" i="6"/>
  <c r="B1265" i="6"/>
  <c r="B2417" i="6"/>
  <c r="B1992" i="6"/>
  <c r="B1955" i="6"/>
  <c r="B685" i="6"/>
  <c r="B1639" i="6"/>
  <c r="B1188" i="6"/>
  <c r="B1774" i="6"/>
  <c r="B534" i="6"/>
  <c r="B2293" i="6"/>
  <c r="B252" i="6"/>
  <c r="B2553" i="6"/>
  <c r="B1332" i="6"/>
  <c r="B2122" i="6"/>
  <c r="B2430" i="6"/>
  <c r="B1957" i="6"/>
  <c r="B266" i="6"/>
  <c r="B232" i="6"/>
  <c r="B2213" i="6"/>
  <c r="B1444" i="6"/>
  <c r="B1963" i="6"/>
  <c r="B1373" i="6"/>
  <c r="B1477" i="6"/>
  <c r="B2459" i="6"/>
  <c r="B1223" i="6"/>
  <c r="B379" i="6"/>
  <c r="B1019" i="6"/>
  <c r="B1389" i="6"/>
  <c r="B2050" i="6"/>
  <c r="B2253" i="6"/>
  <c r="B673" i="6"/>
  <c r="B1923" i="6"/>
  <c r="B2212" i="6"/>
  <c r="B625" i="6"/>
  <c r="B1907" i="6"/>
  <c r="B1467" i="6"/>
  <c r="B507" i="6"/>
  <c r="B1697" i="6"/>
  <c r="B1802" i="6"/>
  <c r="B1537" i="6"/>
  <c r="B38" i="6"/>
  <c r="B1565" i="6"/>
  <c r="B412" i="6"/>
  <c r="B1052" i="6"/>
  <c r="B1069" i="6"/>
  <c r="B886" i="6"/>
  <c r="B2000" i="6"/>
  <c r="B1035" i="6"/>
  <c r="B1500" i="6"/>
  <c r="B1713" i="6"/>
  <c r="B1341" i="6"/>
  <c r="B2378" i="6"/>
  <c r="B2516" i="6"/>
  <c r="B1483" i="6"/>
  <c r="B1916" i="6"/>
  <c r="B2426" i="6"/>
  <c r="B444" i="6"/>
  <c r="B2202" i="6"/>
  <c r="B1230" i="6"/>
  <c r="B2391" i="6"/>
  <c r="B148" i="6"/>
  <c r="B754" i="6"/>
  <c r="B1924" i="6"/>
  <c r="B55" i="6"/>
  <c r="B1059" i="6"/>
  <c r="B667" i="6"/>
  <c r="B1212" i="6"/>
  <c r="B1469" i="6"/>
  <c r="B2278" i="6"/>
  <c r="B2292" i="6"/>
  <c r="B1728" i="6"/>
  <c r="B1748" i="6"/>
  <c r="B1944" i="6"/>
  <c r="B2067" i="6"/>
  <c r="B2165" i="6"/>
  <c r="B1448" i="6"/>
  <c r="B2303" i="6"/>
  <c r="B2298" i="6"/>
  <c r="B1533" i="6"/>
  <c r="B2366" i="6"/>
  <c r="B1684" i="6"/>
  <c r="B774" i="6"/>
  <c r="B1935" i="6"/>
  <c r="B1788" i="6"/>
  <c r="B498" i="6"/>
  <c r="B529" i="6"/>
  <c r="B213" i="6"/>
  <c r="B547" i="6"/>
  <c r="B1259" i="6"/>
  <c r="B1221" i="6"/>
  <c r="B1471" i="6"/>
  <c r="B1821" i="6"/>
  <c r="B1192" i="6"/>
  <c r="B1683" i="6"/>
  <c r="B656" i="6"/>
  <c r="B764" i="6"/>
  <c r="B989" i="6"/>
  <c r="B1427" i="6"/>
  <c r="B1523" i="6"/>
  <c r="B2178" i="6"/>
  <c r="B847" i="6"/>
  <c r="B671" i="6"/>
  <c r="B1083" i="6"/>
  <c r="B1361" i="6"/>
  <c r="B1945" i="6"/>
  <c r="B289" i="6"/>
  <c r="B2375" i="6"/>
  <c r="B1077" i="6"/>
  <c r="B628" i="6"/>
  <c r="B1151" i="6"/>
  <c r="B2521" i="6"/>
  <c r="B1504" i="6"/>
  <c r="B495" i="6"/>
  <c r="B1085" i="6"/>
  <c r="B2483" i="6"/>
  <c r="B115" i="6"/>
  <c r="B2281" i="6"/>
  <c r="B2032" i="6"/>
  <c r="B980" i="6"/>
  <c r="B218" i="6"/>
  <c r="B1739" i="6"/>
  <c r="B89" i="6"/>
  <c r="B2208" i="6"/>
  <c r="B2116" i="6"/>
  <c r="B1820" i="6"/>
  <c r="B17" i="6"/>
  <c r="B1598" i="6"/>
  <c r="B1640" i="6"/>
  <c r="B1024" i="6"/>
  <c r="B596" i="6"/>
  <c r="B2185" i="6"/>
  <c r="B1239" i="6"/>
  <c r="B677" i="6"/>
  <c r="B1949" i="6"/>
  <c r="B2043" i="6"/>
  <c r="B2010" i="6"/>
  <c r="B716" i="6"/>
  <c r="B996" i="6"/>
  <c r="B47" i="6"/>
  <c r="B1586" i="6"/>
  <c r="B270" i="6"/>
  <c r="B1415" i="6"/>
  <c r="B2214" i="6"/>
  <c r="B88" i="6"/>
  <c r="B1766" i="6"/>
  <c r="B46" i="6"/>
  <c r="B2486" i="6"/>
  <c r="B2387" i="6"/>
  <c r="B486" i="6"/>
  <c r="B1093" i="6"/>
  <c r="B2488" i="6"/>
  <c r="B1049" i="6"/>
  <c r="B1517" i="6"/>
  <c r="B1576" i="6"/>
  <c r="B2428" i="6"/>
  <c r="B2487" i="6"/>
  <c r="B175" i="6"/>
  <c r="B1161" i="6"/>
  <c r="B1307" i="6"/>
  <c r="B1911" i="6"/>
  <c r="B701" i="6"/>
  <c r="B142" i="6"/>
  <c r="B2399" i="6"/>
  <c r="B872" i="6"/>
  <c r="B2156" i="6"/>
  <c r="B1815" i="6"/>
  <c r="B1420" i="6"/>
  <c r="B1245" i="6"/>
  <c r="B1236" i="6"/>
  <c r="B1669" i="6"/>
  <c r="B181" i="6"/>
  <c r="B467" i="6"/>
  <c r="B147" i="6"/>
  <c r="B2410" i="6"/>
  <c r="B1809" i="6"/>
  <c r="B1356" i="6"/>
  <c r="B2215" i="6"/>
  <c r="B698" i="6"/>
  <c r="B1939" i="6"/>
  <c r="Q2606" i="6"/>
  <c r="B1938" i="6"/>
  <c r="B1196" i="6"/>
  <c r="B454" i="6"/>
  <c r="B1594" i="6"/>
  <c r="B1051" i="6"/>
  <c r="B170" i="6"/>
  <c r="B1725" i="6"/>
  <c r="B2333" i="6"/>
  <c r="B2022" i="6"/>
  <c r="B1106" i="6"/>
  <c r="B1055" i="6"/>
  <c r="B1673" i="6"/>
  <c r="B826" i="6"/>
  <c r="B1195" i="6"/>
  <c r="B965" i="6"/>
  <c r="B937" i="6"/>
  <c r="B2291" i="6"/>
  <c r="B689" i="6"/>
  <c r="B986" i="6"/>
  <c r="B262" i="6"/>
  <c r="B2467" i="6"/>
  <c r="B2431" i="6"/>
  <c r="B985" i="6"/>
  <c r="B840" i="6"/>
  <c r="B234" i="6"/>
  <c r="B167" i="6"/>
  <c r="B2172" i="6"/>
  <c r="B138" i="6"/>
  <c r="B1742" i="6"/>
  <c r="B1365" i="6"/>
  <c r="B553" i="6"/>
  <c r="B2084" i="6"/>
  <c r="B1727" i="6"/>
  <c r="B2312" i="6"/>
  <c r="B1667" i="6"/>
  <c r="B1785" i="6"/>
  <c r="B67" i="6"/>
  <c r="B121" i="6"/>
  <c r="B747" i="6"/>
  <c r="B1685" i="6"/>
  <c r="B852" i="6"/>
  <c r="B757" i="6"/>
  <c r="B176" i="6"/>
  <c r="B2528" i="6"/>
  <c r="B2180" i="6"/>
  <c r="B2500" i="6"/>
  <c r="B2574" i="6"/>
  <c r="B1767" i="6"/>
  <c r="B389" i="6"/>
  <c r="B1060" i="6"/>
  <c r="B1981" i="6"/>
  <c r="S2606" i="6"/>
  <c r="B521" i="6"/>
  <c r="B2066" i="6"/>
  <c r="B1238" i="6"/>
  <c r="B20" i="6"/>
  <c r="B2420" i="6"/>
  <c r="B1079" i="6"/>
  <c r="B463" i="6"/>
  <c r="B1359" i="6"/>
  <c r="B180" i="6"/>
  <c r="B717" i="6"/>
  <c r="B1854" i="6"/>
  <c r="B727" i="6"/>
  <c r="B1304" i="6"/>
  <c r="B1940" i="6"/>
  <c r="B261" i="6"/>
  <c r="O2604" i="6"/>
  <c r="B2318" i="6"/>
  <c r="B546" i="6"/>
  <c r="B388" i="6"/>
  <c r="B1804" i="6"/>
  <c r="B1629" i="6"/>
  <c r="B2034" i="6"/>
  <c r="B843" i="6"/>
  <c r="B166" i="6"/>
  <c r="B815" i="6"/>
  <c r="B1988" i="6"/>
  <c r="B2065" i="6"/>
  <c r="B859" i="6"/>
  <c r="B330" i="6"/>
  <c r="B873" i="6"/>
  <c r="B1227" i="6"/>
  <c r="B2169" i="6"/>
  <c r="B1379" i="6"/>
  <c r="B2572" i="6"/>
  <c r="B2228" i="6"/>
  <c r="B331" i="6"/>
  <c r="B340" i="6"/>
  <c r="B1481" i="6"/>
  <c r="B2461" i="6"/>
  <c r="B1404" i="6"/>
  <c r="B2313" i="6"/>
  <c r="B1256" i="6"/>
  <c r="B130" i="6"/>
  <c r="B1668" i="6"/>
  <c r="B2341" i="6"/>
  <c r="B1840" i="6"/>
  <c r="B1482" i="6"/>
  <c r="B1434" i="6"/>
  <c r="B1278" i="6"/>
  <c r="B246" i="6"/>
  <c r="B2352" i="6"/>
  <c r="B1906" i="6"/>
  <c r="B2440" i="6"/>
  <c r="B28" i="6"/>
  <c r="B2027" i="6"/>
  <c r="B2111" i="6"/>
  <c r="B297" i="6"/>
  <c r="B809" i="6"/>
  <c r="B2544" i="6"/>
  <c r="B622" i="6"/>
  <c r="B169" i="6"/>
  <c r="B1048" i="6"/>
  <c r="B901" i="6"/>
  <c r="B2514" i="6"/>
  <c r="B1214" i="6"/>
  <c r="B153" i="6"/>
  <c r="B27" i="6"/>
  <c r="B139" i="6"/>
  <c r="B1020" i="6"/>
  <c r="B411" i="6"/>
  <c r="B1633" i="6"/>
  <c r="B425" i="6"/>
  <c r="B1853" i="6"/>
  <c r="B199" i="6"/>
  <c r="B1750" i="6"/>
  <c r="B226" i="6"/>
  <c r="B528" i="6"/>
  <c r="B374" i="6"/>
  <c r="B552" i="6"/>
  <c r="B2011" i="6"/>
  <c r="B192" i="6"/>
  <c r="B2351" i="6"/>
  <c r="B2503" i="6"/>
  <c r="B1177" i="6"/>
  <c r="B715" i="6"/>
  <c r="B1805" i="6"/>
  <c r="B351" i="6"/>
  <c r="B2105" i="6"/>
  <c r="B1489" i="6"/>
  <c r="B1901" i="6"/>
  <c r="B1755" i="6"/>
  <c r="B86" i="6"/>
  <c r="B2392" i="6"/>
  <c r="B1335" i="6"/>
  <c r="B1261" i="6"/>
  <c r="B2045" i="6"/>
  <c r="B511" i="6"/>
  <c r="B611" i="6"/>
  <c r="B683" i="6"/>
  <c r="B1978" i="6"/>
  <c r="B2017" i="6"/>
  <c r="B2252" i="6"/>
  <c r="B1308" i="6"/>
  <c r="B1268" i="6"/>
  <c r="B948" i="6"/>
  <c r="B129" i="6"/>
  <c r="B614" i="6"/>
  <c r="B1376" i="6"/>
  <c r="B2053" i="6"/>
  <c r="B796" i="6"/>
  <c r="B1258" i="6"/>
  <c r="B630" i="6"/>
  <c r="B637" i="6"/>
  <c r="B1397" i="6"/>
  <c r="B1872" i="6"/>
  <c r="B1941" i="6"/>
  <c r="B2407" i="6"/>
  <c r="B2295" i="6"/>
  <c r="B503" i="6"/>
  <c r="B2525" i="6"/>
  <c r="B1263" i="6"/>
  <c r="B1270" i="6"/>
  <c r="B1749" i="6"/>
  <c r="B1073" i="6"/>
  <c r="B2176" i="6"/>
  <c r="B280" i="6"/>
  <c r="B97" i="6"/>
  <c r="B470" i="6"/>
  <c r="B1917" i="6"/>
  <c r="B1383" i="6"/>
  <c r="B2390" i="6"/>
  <c r="B265" i="6"/>
  <c r="B1371" i="6"/>
  <c r="B2052" i="6"/>
  <c r="B260" i="6"/>
  <c r="B1614" i="6"/>
  <c r="B1613" i="6"/>
  <c r="B1544" i="6"/>
  <c r="B1644" i="6"/>
  <c r="B238" i="6"/>
  <c r="B41" i="6"/>
  <c r="B481" i="6"/>
  <c r="B2531" i="6"/>
  <c r="B1450" i="6"/>
  <c r="B1588" i="6"/>
  <c r="B2262" i="6"/>
  <c r="B436" i="6"/>
  <c r="T2604" i="6"/>
  <c r="B1056" i="6"/>
  <c r="B1828" i="6"/>
  <c r="B1847" i="6"/>
  <c r="B2479" i="6"/>
  <c r="B1016" i="6"/>
  <c r="B2491" i="6"/>
  <c r="B1171" i="6"/>
  <c r="B1971" i="6"/>
  <c r="B1543" i="6"/>
  <c r="B151" i="6"/>
  <c r="B1134" i="6"/>
  <c r="B2221" i="6"/>
  <c r="B1659" i="6"/>
  <c r="B972" i="6"/>
  <c r="B163" i="6"/>
  <c r="B1620" i="6"/>
  <c r="B1616" i="6"/>
  <c r="B967" i="6"/>
  <c r="B1095" i="6"/>
  <c r="B2546" i="6"/>
  <c r="B841" i="6"/>
  <c r="B2317" i="6"/>
  <c r="B496" i="6"/>
  <c r="B18" i="6"/>
  <c r="B699" i="6"/>
  <c r="B631" i="6"/>
  <c r="B626" i="6"/>
  <c r="B1357" i="6"/>
  <c r="B1912" i="6"/>
  <c r="B2577" i="6"/>
  <c r="B285" i="6"/>
  <c r="B1608" i="6"/>
  <c r="B1666" i="6"/>
  <c r="B891" i="6"/>
  <c r="B224" i="6"/>
  <c r="B2081" i="6"/>
  <c r="B2247" i="6"/>
  <c r="B2001" i="6"/>
  <c r="B1423" i="6"/>
  <c r="B403" i="6"/>
  <c r="B1672" i="6"/>
  <c r="B1539" i="6"/>
  <c r="B2349" i="6"/>
  <c r="B930" i="6"/>
  <c r="B239" i="6"/>
  <c r="B1889" i="6"/>
  <c r="B2402" i="6"/>
  <c r="B2380" i="6"/>
  <c r="B2379" i="6"/>
  <c r="B2201" i="6"/>
  <c r="B2056" i="6"/>
  <c r="B822" i="6"/>
  <c r="B287" i="6"/>
  <c r="B612" i="6"/>
  <c r="B1003" i="6"/>
  <c r="B1773" i="6"/>
  <c r="B642" i="6"/>
  <c r="B1495" i="6"/>
  <c r="B1128" i="6"/>
  <c r="B98" i="6"/>
  <c r="B2473" i="6"/>
  <c r="B2507" i="6"/>
  <c r="B395" i="6"/>
  <c r="B155" i="6"/>
  <c r="B1993" i="6"/>
  <c r="B1062" i="6"/>
  <c r="B2091" i="6"/>
  <c r="B1074" i="6"/>
  <c r="B1186" i="6"/>
  <c r="B1121" i="6"/>
  <c r="B1740" i="6"/>
  <c r="B1155" i="6"/>
  <c r="B1947" i="6"/>
  <c r="B1165" i="6"/>
  <c r="B1682" i="6"/>
  <c r="B2586" i="6"/>
  <c r="B1583" i="6"/>
  <c r="B1606" i="6"/>
  <c r="B492" i="6"/>
  <c r="B1367" i="6"/>
  <c r="B1274" i="6"/>
  <c r="B1065" i="6"/>
  <c r="B2485" i="6"/>
  <c r="B2304" i="6"/>
  <c r="B1845" i="6"/>
  <c r="B1959" i="6"/>
  <c r="B1030" i="6"/>
  <c r="B1189" i="6"/>
  <c r="B2462" i="6"/>
  <c r="B1253" i="6"/>
  <c r="B373" i="6"/>
  <c r="B911" i="6"/>
  <c r="B1858" i="6"/>
  <c r="B1806" i="6"/>
  <c r="B1951" i="6"/>
  <c r="B1674" i="6"/>
  <c r="B124" i="6"/>
  <c r="B458" i="6"/>
  <c r="B600" i="6"/>
  <c r="B1028" i="6"/>
  <c r="B1753" i="6"/>
  <c r="B2216" i="6"/>
  <c r="B1744" i="6"/>
  <c r="B188" i="6"/>
  <c r="B313" i="6"/>
  <c r="B1220" i="6"/>
  <c r="B1132" i="6"/>
  <c r="B2411" i="6"/>
  <c r="B19" i="6"/>
  <c r="B2237" i="6"/>
  <c r="B71" i="6"/>
  <c r="B1784" i="6"/>
  <c r="B1631" i="6"/>
  <c r="B1311" i="6"/>
  <c r="B2370" i="6"/>
  <c r="B1301" i="6"/>
  <c r="B861" i="6"/>
  <c r="B2019" i="6"/>
  <c r="B1326" i="6"/>
  <c r="B1716" i="6"/>
  <c r="B2080" i="6"/>
  <c r="B1031" i="6"/>
  <c r="B1314" i="6"/>
  <c r="B2016" i="6"/>
  <c r="B1746" i="6"/>
  <c r="B2578" i="6"/>
  <c r="B1126" i="6"/>
  <c r="B2495" i="6"/>
  <c r="B598" i="6"/>
  <c r="B2423" i="6"/>
  <c r="B396" i="6"/>
  <c r="B639" i="6"/>
  <c r="B2058" i="6"/>
  <c r="B1492" i="6"/>
  <c r="B2012" i="6"/>
  <c r="B1454" i="6"/>
  <c r="B517" i="6"/>
  <c r="B2127" i="6"/>
  <c r="B2309" i="6"/>
  <c r="B2085" i="6"/>
  <c r="B1445" i="6"/>
  <c r="B1412" i="6"/>
  <c r="B1585" i="6"/>
  <c r="B2493" i="6"/>
  <c r="B2182" i="6"/>
  <c r="B1958" i="6"/>
  <c r="B2276" i="6"/>
  <c r="B2533" i="6"/>
  <c r="B1424" i="6"/>
  <c r="B1309" i="6"/>
  <c r="B104" i="6"/>
  <c r="B1690" i="6"/>
  <c r="B1709" i="6"/>
  <c r="B1630" i="6"/>
  <c r="B2271" i="6"/>
  <c r="B1337" i="6"/>
  <c r="B363" i="6"/>
  <c r="B640" i="6"/>
  <c r="B1150" i="6"/>
  <c r="B2133" i="6"/>
  <c r="B1562" i="6"/>
  <c r="B1899" i="6"/>
  <c r="B863" i="6"/>
  <c r="B2162" i="6"/>
  <c r="B1419" i="6"/>
  <c r="B1554" i="6"/>
  <c r="B1786" i="6"/>
  <c r="B1105" i="6"/>
  <c r="B2340" i="6"/>
  <c r="B29" i="6"/>
  <c r="B2240" i="6"/>
  <c r="B2284" i="6"/>
  <c r="B1441" i="6"/>
  <c r="B2346" i="6"/>
  <c r="B2365" i="6"/>
  <c r="B2356" i="6"/>
  <c r="B2113" i="6"/>
  <c r="B386" i="6"/>
  <c r="B964" i="6"/>
  <c r="B1884" i="6"/>
  <c r="B2534" i="6"/>
  <c r="B1267" i="6"/>
  <c r="B833" i="6"/>
  <c r="B1401" i="6"/>
  <c r="B2499" i="6"/>
  <c r="B1701" i="6"/>
  <c r="B255" i="6"/>
  <c r="B1183" i="6"/>
  <c r="B1453" i="6"/>
  <c r="B1711" i="6"/>
  <c r="B272" i="6"/>
  <c r="B1194" i="6"/>
  <c r="B137" i="6"/>
  <c r="B25" i="6"/>
  <c r="B2345" i="6"/>
  <c r="B407" i="6"/>
  <c r="B1607" i="6"/>
  <c r="B1382" i="6"/>
  <c r="B1867" i="6"/>
  <c r="B1822" i="6"/>
  <c r="B1406" i="6"/>
  <c r="B2315" i="6"/>
  <c r="B2055" i="6"/>
  <c r="B1159" i="6"/>
  <c r="B1885" i="6"/>
  <c r="B2102" i="6"/>
  <c r="B1053" i="6"/>
  <c r="B966" i="6"/>
  <c r="B2231" i="6"/>
  <c r="B325" i="6"/>
  <c r="B1931" i="6"/>
  <c r="B1447" i="6"/>
  <c r="B1986" i="6"/>
  <c r="B2570" i="6"/>
  <c r="B1645" i="6"/>
  <c r="B1741" i="6"/>
  <c r="B2381" i="6"/>
  <c r="B1603" i="6"/>
  <c r="B2367" i="6"/>
  <c r="B2267" i="6"/>
  <c r="B2082" i="6"/>
  <c r="B1768" i="6"/>
  <c r="B1609" i="6"/>
  <c r="B1323" i="6"/>
  <c r="B1142" i="6"/>
  <c r="B1680" i="6"/>
  <c r="B293" i="6"/>
  <c r="B2563" i="6"/>
  <c r="B2154" i="6"/>
  <c r="B2463" i="6"/>
  <c r="B1798" i="6"/>
  <c r="B2297" i="6"/>
  <c r="B1091" i="6"/>
  <c r="B2558" i="6"/>
  <c r="B209" i="6"/>
  <c r="B2583" i="6"/>
  <c r="B917" i="6"/>
  <c r="B603" i="6"/>
  <c r="B2088" i="6"/>
  <c r="B1930" i="6"/>
  <c r="B2272" i="6"/>
  <c r="B2289" i="6"/>
  <c r="B2403" i="6"/>
  <c r="B1247" i="6"/>
  <c r="B1491" i="6"/>
  <c r="B146" i="6"/>
  <c r="B563" i="6"/>
  <c r="B1922" i="6"/>
  <c r="B1200" i="6"/>
  <c r="B2192" i="6"/>
  <c r="B2268" i="6"/>
  <c r="B1139" i="6"/>
  <c r="B1078" i="6"/>
  <c r="B1209" i="6"/>
  <c r="B761" i="6"/>
  <c r="B2174" i="6"/>
  <c r="B1520" i="6"/>
  <c r="B120" i="6"/>
  <c r="B2104" i="6"/>
  <c r="B341" i="6"/>
  <c r="B2560" i="6"/>
  <c r="B1974" i="6"/>
  <c r="B1581" i="6"/>
  <c r="B519" i="6"/>
  <c r="B2478" i="6"/>
  <c r="B1871" i="6"/>
  <c r="B1724" i="6"/>
  <c r="B2490" i="6"/>
  <c r="B1686" i="6"/>
  <c r="B1310" i="6"/>
  <c r="B1440" i="6"/>
  <c r="B2246" i="6"/>
  <c r="B355" i="6"/>
  <c r="B1485" i="6"/>
  <c r="B1547" i="6"/>
  <c r="B1707" i="6"/>
  <c r="B1269" i="6"/>
  <c r="B2408" i="6"/>
  <c r="B2447" i="6"/>
  <c r="B1167" i="6"/>
  <c r="B2060" i="6"/>
  <c r="B2376" i="6"/>
  <c r="B1375" i="6"/>
  <c r="B1248" i="6"/>
  <c r="B2167" i="6"/>
  <c r="B2256" i="6"/>
  <c r="B932" i="6"/>
  <c r="B1967" i="6"/>
  <c r="B1394" i="6"/>
  <c r="B2476" i="6"/>
  <c r="B1409" i="6"/>
  <c r="B2535" i="6"/>
  <c r="B131" i="6"/>
  <c r="B732" i="6"/>
  <c r="B633" i="6"/>
  <c r="B583" i="6"/>
  <c r="B1246" i="6"/>
  <c r="B1149" i="6"/>
  <c r="B102" i="6"/>
  <c r="B1152" i="6"/>
  <c r="B1005" i="6"/>
  <c r="B2328" i="6"/>
  <c r="B1991" i="6"/>
  <c r="B333" i="6"/>
  <c r="B2130" i="6"/>
  <c r="B2538" i="6"/>
  <c r="B69" i="6"/>
  <c r="B2434" i="6"/>
  <c r="B2435" i="6"/>
  <c r="B1363" i="6"/>
  <c r="B2457" i="6"/>
  <c r="B48" i="6"/>
  <c r="B2475" i="6"/>
  <c r="B762" i="6"/>
  <c r="B912" i="6"/>
  <c r="B542" i="6"/>
  <c r="B1530" i="6"/>
  <c r="B1665" i="6"/>
  <c r="B1898" i="6"/>
  <c r="B703" i="6"/>
  <c r="B315" i="6"/>
  <c r="B1675" i="6"/>
  <c r="B2377" i="6"/>
  <c r="B2097" i="6"/>
  <c r="B1366" i="6"/>
  <c r="B2173" i="6"/>
  <c r="B1088" i="6"/>
  <c r="B1966" i="6"/>
  <c r="B1143" i="6"/>
  <c r="B1243" i="6"/>
  <c r="B1705" i="6"/>
  <c r="B1973" i="6"/>
  <c r="B1718" i="6"/>
  <c r="B2155" i="6"/>
  <c r="B1641" i="6"/>
  <c r="B2135" i="6"/>
  <c r="B179" i="6"/>
  <c r="B834" i="6"/>
  <c r="B311" i="6"/>
  <c r="B1582" i="6"/>
  <c r="B2453" i="6"/>
  <c r="B1201" i="6"/>
  <c r="B2142" i="6"/>
  <c r="B1769" i="6"/>
  <c r="B1468" i="6"/>
  <c r="B2062" i="6"/>
  <c r="B217" i="6"/>
  <c r="B1354" i="6"/>
  <c r="B1179" i="6"/>
  <c r="B2401" i="6"/>
  <c r="B101" i="6"/>
  <c r="B2405" i="6"/>
  <c r="B855" i="6"/>
  <c r="B2404" i="6"/>
  <c r="B2151" i="6"/>
  <c r="B1883" i="6"/>
  <c r="B1216" i="6"/>
  <c r="B1393" i="6"/>
  <c r="B2110" i="6"/>
  <c r="B2199" i="6"/>
  <c r="B1573" i="6"/>
  <c r="B1861" i="6"/>
  <c r="B1232" i="6"/>
  <c r="B2205" i="6"/>
  <c r="B2073" i="6"/>
  <c r="B1824" i="6"/>
  <c r="B292" i="6"/>
  <c r="B36" i="6"/>
  <c r="B309" i="6"/>
  <c r="B1864" i="6"/>
  <c r="B1023" i="6"/>
  <c r="B993" i="6"/>
  <c r="B1895" i="6"/>
  <c r="B877" i="6"/>
  <c r="B1295" i="6"/>
  <c r="B2112" i="6"/>
  <c r="B1599" i="6"/>
  <c r="B821" i="6"/>
  <c r="B2236" i="6"/>
  <c r="B1133" i="6"/>
  <c r="B58" i="6"/>
  <c r="B1952" i="6"/>
  <c r="B302" i="6"/>
  <c r="B533" i="6"/>
  <c r="B894" i="6"/>
  <c r="B1488" i="6"/>
  <c r="B1813" i="6"/>
  <c r="B828" i="6"/>
  <c r="B2161" i="6"/>
  <c r="B1094" i="6"/>
  <c r="B2300" i="6"/>
  <c r="B1881" i="6"/>
  <c r="B353" i="6"/>
  <c r="B632" i="6"/>
  <c r="B2385" i="6"/>
  <c r="B513" i="6"/>
  <c r="B2138" i="6"/>
  <c r="B1519" i="6"/>
  <c r="B2241" i="6"/>
  <c r="B383" i="6"/>
  <c r="B608" i="6"/>
  <c r="B2358" i="6"/>
  <c r="B668" i="6"/>
  <c r="B649" i="6"/>
  <c r="B410" i="6"/>
  <c r="B2083" i="6"/>
  <c r="B1777" i="6"/>
  <c r="B1257" i="6"/>
  <c r="B1370" i="6"/>
  <c r="B1465" i="6"/>
  <c r="B2064" i="6"/>
  <c r="B1612" i="6"/>
  <c r="B75" i="6"/>
  <c r="B910" i="6"/>
  <c r="B1791" i="6"/>
  <c r="B1211" i="6"/>
  <c r="B963" i="6"/>
  <c r="B275" i="6"/>
  <c r="B2101" i="6"/>
  <c r="B1299" i="6"/>
  <c r="B1943" i="6"/>
  <c r="B1698" i="6"/>
  <c r="B2118" i="6"/>
  <c r="B509" i="6"/>
  <c r="B466" i="6"/>
  <c r="B1676" i="6"/>
  <c r="B1863" i="6"/>
  <c r="B2144" i="6"/>
  <c r="B42" i="6"/>
  <c r="B1569" i="6"/>
  <c r="B831" i="6"/>
  <c r="B1779" i="6"/>
  <c r="B1694" i="6"/>
  <c r="B371" i="6"/>
  <c r="B2589" i="6"/>
  <c r="B720" i="6"/>
  <c r="B2522" i="6"/>
  <c r="B145" i="6"/>
  <c r="B1597" i="6"/>
  <c r="B34" i="6"/>
  <c r="B734" i="6"/>
  <c r="B2200" i="6"/>
  <c r="B2033" i="6"/>
  <c r="B798" i="6"/>
  <c r="B760" i="6"/>
  <c r="B541" i="6"/>
  <c r="B1475" i="6"/>
  <c r="B2456" i="6"/>
  <c r="B808" i="6"/>
  <c r="B1678" i="6"/>
  <c r="B494" i="6"/>
  <c r="B939" i="6"/>
  <c r="B1782" i="6"/>
  <c r="B1234" i="6"/>
  <c r="B1623" i="6"/>
  <c r="B2343" i="6"/>
  <c r="B1826" i="6"/>
  <c r="B1600" i="6"/>
  <c r="B2006" i="6"/>
  <c r="B1317" i="6"/>
  <c r="B1266" i="6"/>
  <c r="B154" i="6"/>
  <c r="B2466" i="6"/>
  <c r="B1859" i="6"/>
  <c r="B150" i="6"/>
  <c r="B669" i="6"/>
  <c r="B2515" i="6"/>
  <c r="B1954" i="6"/>
  <c r="B929" i="6"/>
  <c r="B2591" i="6"/>
  <c r="B1927" i="6"/>
  <c r="B1712" i="6"/>
  <c r="B1322" i="6"/>
  <c r="B135" i="6"/>
  <c r="B1789" i="6"/>
  <c r="B950" i="6"/>
  <c r="B157" i="6"/>
  <c r="B1369" i="6"/>
  <c r="B654" i="6"/>
  <c r="B159" i="6"/>
  <c r="R2605" i="6"/>
  <c r="B1042" i="6"/>
  <c r="B208" i="6"/>
  <c r="B2448" i="6"/>
  <c r="B1476" i="6"/>
  <c r="B406" i="6"/>
  <c r="B2164" i="6"/>
  <c r="B1625" i="6"/>
  <c r="B1928" i="6"/>
  <c r="B451" i="6"/>
  <c r="B2504" i="6"/>
  <c r="B787" i="6"/>
  <c r="B2233" i="6"/>
  <c r="B1360" i="6"/>
  <c r="B1587" i="6"/>
  <c r="B44" i="6"/>
  <c r="U2606" i="6"/>
  <c r="B32" i="6"/>
  <c r="B1635" i="6"/>
  <c r="B1506" i="6"/>
  <c r="B2371" i="6"/>
  <c r="B2204" i="6"/>
  <c r="B2160" i="6"/>
  <c r="B2075" i="6"/>
  <c r="B1414" i="6"/>
  <c r="B779" i="6"/>
  <c r="B1428" i="6"/>
  <c r="B2437" i="6"/>
  <c r="B1098" i="6"/>
  <c r="B2421" i="6"/>
  <c r="B1430" i="6"/>
  <c r="B1336" i="6"/>
  <c r="B478" i="6"/>
  <c r="B1329" i="6"/>
  <c r="B420" i="6"/>
  <c r="B2419" i="6"/>
  <c r="B1831" i="6"/>
  <c r="B2418" i="6"/>
  <c r="B334" i="6"/>
  <c r="B1830" i="6"/>
  <c r="B433" i="6"/>
  <c r="B118" i="6"/>
  <c r="B37" i="6"/>
  <c r="B268" i="6"/>
  <c r="B2042" i="6"/>
  <c r="B1771" i="6"/>
  <c r="B295" i="6"/>
  <c r="B1882" i="6"/>
  <c r="B1012" i="6"/>
  <c r="B2363" i="6"/>
  <c r="B50" i="6"/>
  <c r="B1289" i="6"/>
  <c r="B988" i="6"/>
  <c r="B672" i="6"/>
  <c r="B2484" i="6"/>
  <c r="B783" i="6"/>
  <c r="B1738" i="6"/>
  <c r="B2299" i="6"/>
  <c r="B1147" i="6"/>
  <c r="B1564" i="6"/>
  <c r="B700" i="6"/>
  <c r="B1736" i="6"/>
  <c r="B1627" i="6"/>
  <c r="B1860" i="6"/>
  <c r="B2153" i="6"/>
  <c r="B2446" i="6"/>
  <c r="B1226" i="6"/>
  <c r="B2259" i="6"/>
  <c r="B345" i="6"/>
  <c r="B1703" i="6"/>
  <c r="B577" i="6"/>
  <c r="B524" i="6"/>
  <c r="B1559" i="6"/>
  <c r="B308" i="6"/>
  <c r="B1846" i="6"/>
  <c r="B489" i="6"/>
  <c r="B361" i="6"/>
  <c r="B1047" i="6"/>
  <c r="B610" i="6"/>
  <c r="B753" i="6"/>
  <c r="B2587" i="6"/>
  <c r="B2238" i="6"/>
  <c r="B651" i="6"/>
  <c r="R2606" i="6"/>
  <c r="B801" i="6"/>
  <c r="B2150" i="6"/>
  <c r="B1521" i="6"/>
  <c r="B1462" i="6"/>
  <c r="B888" i="6"/>
  <c r="B1076" i="6"/>
  <c r="B588" i="6"/>
  <c r="B750" i="6"/>
  <c r="B1920" i="6"/>
  <c r="B1757" i="6"/>
  <c r="B2152" i="6"/>
  <c r="B2258" i="6"/>
  <c r="B2355" i="6"/>
  <c r="R2604" i="6"/>
  <c r="B824" i="6"/>
  <c r="B1219" i="6"/>
  <c r="B1541" i="6"/>
  <c r="B2198" i="6"/>
  <c r="B1800" i="6"/>
  <c r="B2489" i="6"/>
  <c r="B896" i="6"/>
  <c r="B2026" i="6"/>
  <c r="B13" i="6"/>
  <c r="B777" i="6"/>
  <c r="B2326" i="6"/>
  <c r="B1208" i="6"/>
  <c r="B644" i="6"/>
  <c r="B367" i="6"/>
  <c r="B1355" i="6"/>
  <c r="B1566" i="6"/>
  <c r="B1796" i="6"/>
  <c r="B452" i="6"/>
  <c r="B438" i="6"/>
  <c r="B1272" i="6"/>
  <c r="B2264" i="6"/>
  <c r="B391" i="6"/>
  <c r="B1113" i="6"/>
  <c r="B2141" i="6"/>
  <c r="B1657" i="6"/>
  <c r="B1058" i="6"/>
  <c r="B1902" i="6"/>
  <c r="B1570" i="6"/>
  <c r="B111" i="6"/>
  <c r="B2244" i="6"/>
  <c r="B1340" i="6"/>
  <c r="B78" i="6"/>
  <c r="B1104" i="6"/>
  <c r="B2245" i="6"/>
  <c r="B1692" i="6"/>
  <c r="B2207" i="6"/>
  <c r="B1752" i="6"/>
  <c r="B2009" i="6"/>
  <c r="B2005" i="6"/>
  <c r="B885" i="6"/>
  <c r="B1237" i="6"/>
  <c r="B2288" i="6"/>
  <c r="B540" i="6"/>
  <c r="B905" i="6"/>
  <c r="B1710" i="6"/>
  <c r="B1851" i="6"/>
  <c r="B890" i="6"/>
  <c r="B251" i="6"/>
  <c r="B1571" i="6"/>
  <c r="B1795" i="6"/>
  <c r="B579" i="6"/>
  <c r="B105" i="6"/>
  <c r="B1135" i="6"/>
  <c r="B1998" i="6"/>
  <c r="B1747" i="6"/>
  <c r="B2269" i="6"/>
  <c r="B2002" i="6"/>
  <c r="B2302" i="6"/>
  <c r="B1017" i="6"/>
  <c r="B1288" i="6"/>
  <c r="B1478" i="6"/>
  <c r="B1989" i="6"/>
  <c r="B1290" i="6"/>
  <c r="B123" i="6"/>
  <c r="B1271" i="6"/>
  <c r="B74" i="6"/>
  <c r="B836" i="6"/>
  <c r="B1540" i="6"/>
  <c r="B385" i="6"/>
  <c r="B2078" i="6"/>
  <c r="B2129" i="6"/>
  <c r="B2398" i="6"/>
  <c r="B705" i="6"/>
  <c r="B848" i="6"/>
  <c r="B277" i="6"/>
  <c r="B1187" i="6"/>
  <c r="B2549" i="6"/>
  <c r="B1717" i="6"/>
  <c r="B1908" i="6"/>
  <c r="B1092" i="6"/>
  <c r="B1493" i="6"/>
  <c r="B1671" i="6"/>
  <c r="B607" i="6"/>
  <c r="B702" i="6"/>
  <c r="B1996" i="6"/>
  <c r="B1202" i="6"/>
  <c r="B883" i="6"/>
  <c r="B2513" i="6"/>
  <c r="B1240" i="6"/>
  <c r="B2209" i="6"/>
  <c r="B812" i="6"/>
  <c r="B2263" i="6"/>
  <c r="B1695" i="6"/>
  <c r="B2445" i="6"/>
  <c r="B2014" i="6"/>
  <c r="B1962" i="6"/>
  <c r="B404" i="6"/>
  <c r="B691" i="6"/>
  <c r="B1532" i="6"/>
  <c r="B2248" i="6"/>
  <c r="B1050" i="6"/>
  <c r="B193" i="6"/>
  <c r="B286" i="6"/>
  <c r="B1498" i="6"/>
  <c r="B2501" i="6"/>
  <c r="B1455" i="6"/>
  <c r="B141" i="6"/>
  <c r="B2243" i="6"/>
  <c r="B604" i="6"/>
  <c r="B1014" i="6"/>
  <c r="B1499" i="6"/>
  <c r="B2057" i="6"/>
  <c r="B947" i="6"/>
  <c r="B1068" i="6"/>
  <c r="B1510" i="6"/>
  <c r="B1291" i="6"/>
  <c r="B2416" i="6"/>
  <c r="B1618" i="6"/>
  <c r="B878" i="6"/>
  <c r="B1979" i="6"/>
  <c r="B2282" i="6"/>
  <c r="B1181" i="6"/>
  <c r="B2143" i="6"/>
  <c r="B2023" i="6"/>
  <c r="B708" i="6"/>
  <c r="B1437" i="6"/>
  <c r="B1166" i="6"/>
  <c r="B2441" i="6"/>
  <c r="B1486" i="6"/>
  <c r="B731" i="6"/>
  <c r="B1302" i="6"/>
  <c r="B1650" i="6"/>
  <c r="B661" i="6"/>
  <c r="B1950" i="6"/>
  <c r="B2334" i="6"/>
  <c r="B1026" i="6"/>
  <c r="B1316" i="6"/>
  <c r="B2210" i="6"/>
  <c r="B580" i="6"/>
  <c r="B925" i="6"/>
  <c r="B2519" i="6"/>
  <c r="B2079" i="6"/>
  <c r="B678" i="6"/>
  <c r="B1888" i="6"/>
  <c r="B198" i="6"/>
  <c r="B2076" i="6"/>
  <c r="B1545" i="6"/>
  <c r="B1349" i="6"/>
  <c r="B70" i="6"/>
  <c r="B2013" i="6"/>
  <c r="B197" i="6"/>
  <c r="B449" i="6"/>
  <c r="B99" i="6"/>
  <c r="B484" i="6"/>
  <c r="B2132" i="6"/>
  <c r="B132" i="6"/>
  <c r="B2139" i="6"/>
  <c r="B2036" i="6"/>
  <c r="B1210" i="6"/>
  <c r="B951" i="6"/>
  <c r="B92" i="6"/>
  <c r="B1610" i="6"/>
  <c r="B301" i="6"/>
  <c r="P2604" i="6"/>
  <c r="B1279" i="6"/>
  <c r="B1112" i="6"/>
  <c r="B952" i="6"/>
  <c r="B2266" i="6"/>
  <c r="B1422" i="6"/>
  <c r="B735" i="6"/>
  <c r="B1772" i="6"/>
  <c r="B2094" i="6"/>
  <c r="B2311" i="6"/>
  <c r="B839" i="6"/>
  <c r="B884" i="6"/>
  <c r="B2098" i="6"/>
  <c r="B2294" i="6"/>
  <c r="B1561" i="6"/>
  <c r="B2595" i="6"/>
  <c r="B2061" i="6"/>
  <c r="B112" i="6"/>
  <c r="B160" i="6"/>
  <c r="B1036" i="6"/>
  <c r="B378" i="6"/>
  <c r="B2117" i="6"/>
  <c r="B1352" i="6"/>
  <c r="B195" i="6"/>
  <c r="B2439" i="6"/>
  <c r="B1781" i="6"/>
  <c r="B2458" i="6"/>
  <c r="B376" i="6"/>
  <c r="B1915" i="6"/>
  <c r="B423" i="6"/>
  <c r="B2030" i="6"/>
  <c r="B419" i="6"/>
  <c r="B1602" i="6"/>
  <c r="B1464" i="6"/>
  <c r="B1525" i="6"/>
  <c r="B2347" i="6"/>
  <c r="B2536" i="6"/>
  <c r="B1542" i="6"/>
  <c r="B1343" i="6"/>
  <c r="B2308" i="6"/>
  <c r="B1461" i="6"/>
  <c r="B594" i="6"/>
  <c r="B1763" i="6"/>
  <c r="B1325" i="6"/>
  <c r="B1458" i="6"/>
  <c r="B1592" i="6"/>
  <c r="B2277" i="6"/>
  <c r="B1534" i="6"/>
  <c r="B273" i="6"/>
  <c r="B1180" i="6"/>
  <c r="B2136" i="6"/>
  <c r="B1937" i="6"/>
  <c r="B2450" i="6"/>
  <c r="B2226" i="6"/>
  <c r="B1852" i="6"/>
  <c r="B447" i="6"/>
  <c r="B21" i="6"/>
  <c r="B784" i="6"/>
  <c r="B1509" i="6"/>
  <c r="B173" i="6"/>
  <c r="B1297" i="6"/>
  <c r="B1275" i="6"/>
  <c r="B981" i="6"/>
  <c r="B1160" i="6"/>
  <c r="B283" i="6"/>
  <c r="B1182" i="6"/>
  <c r="B2470" i="6"/>
  <c r="B1127" i="6"/>
  <c r="B1516" i="6"/>
  <c r="B194" i="6"/>
  <c r="B26" i="6"/>
  <c r="B82" i="6"/>
  <c r="B889" i="6"/>
  <c r="B916" i="6"/>
  <c r="B958" i="6"/>
  <c r="B33" i="6"/>
  <c r="B2087" i="6"/>
  <c r="B2359" i="6"/>
  <c r="B1456" i="6"/>
  <c r="B1347" i="6"/>
  <c r="B1550" i="6"/>
  <c r="B1204" i="6"/>
  <c r="B1729" i="6"/>
  <c r="B349" i="6"/>
  <c r="B56" i="6"/>
  <c r="B2414" i="6"/>
  <c r="B1470" i="6"/>
  <c r="B1331" i="6"/>
  <c r="B893" i="6"/>
  <c r="B1604" i="6"/>
  <c r="B1120" i="6"/>
  <c r="B1904" i="6"/>
  <c r="B971" i="6"/>
  <c r="B1502" i="6"/>
  <c r="B1293" i="6"/>
  <c r="B2163" i="6"/>
  <c r="B555" i="6"/>
  <c r="B1137" i="6"/>
  <c r="B1551" i="6"/>
  <c r="B1009" i="6"/>
  <c r="B1306" i="6"/>
  <c r="B1793" i="6"/>
  <c r="B1714" i="6"/>
  <c r="B126" i="6"/>
  <c r="B2310" i="6"/>
  <c r="B2444" i="6"/>
  <c r="B2557" i="6"/>
  <c r="B1636" i="6"/>
  <c r="B957" i="6"/>
  <c r="B902" i="6"/>
  <c r="B1848" i="6"/>
  <c r="B1372" i="6"/>
  <c r="B2051" i="6"/>
  <c r="B2598" i="6"/>
  <c r="B39" i="6"/>
  <c r="B827" i="6"/>
  <c r="B2460" i="6"/>
  <c r="B1345" i="6"/>
  <c r="B1463" i="6"/>
  <c r="B1119" i="6"/>
  <c r="B558" i="6"/>
  <c r="B303" i="6"/>
  <c r="B2120" i="6"/>
  <c r="B1862" i="6"/>
  <c r="B591" i="6"/>
  <c r="B1102" i="6"/>
  <c r="B1044" i="6"/>
  <c r="B1780" i="6"/>
  <c r="B1751" i="6"/>
  <c r="B499" i="6"/>
  <c r="B1708" i="6"/>
  <c r="B2119" i="6"/>
  <c r="B323" i="6"/>
  <c r="B338" i="6"/>
  <c r="B2502" i="6"/>
  <c r="B122" i="6"/>
  <c r="B786" i="6"/>
  <c r="B775" i="6"/>
  <c r="B1350" i="6"/>
  <c r="B1634" i="6"/>
  <c r="B2059" i="6"/>
  <c r="B924" i="6"/>
  <c r="B1399" i="6"/>
  <c r="B2048" i="6"/>
  <c r="B1817" i="6"/>
  <c r="B567" i="6"/>
  <c r="B211" i="6"/>
  <c r="B1484" i="6"/>
  <c r="B712" i="6"/>
  <c r="B1818" i="6"/>
  <c r="B354" i="6"/>
  <c r="B866" i="6"/>
  <c r="B182" i="6"/>
  <c r="B659" i="6"/>
  <c r="B1344" i="6"/>
  <c r="B1611" i="6"/>
  <c r="B1116" i="6"/>
  <c r="B2372" i="6"/>
  <c r="B741" i="6"/>
  <c r="B1086" i="6"/>
  <c r="B1425" i="6"/>
  <c r="B2218" i="6"/>
  <c r="B2124" i="6"/>
  <c r="B1000" i="6"/>
  <c r="B60" i="6"/>
  <c r="B818" i="6"/>
  <c r="B1413" i="6"/>
  <c r="B1206" i="6"/>
  <c r="B1090" i="6"/>
  <c r="B2235" i="6"/>
  <c r="B904" i="6"/>
  <c r="B2579" i="6"/>
  <c r="B995" i="6"/>
  <c r="B465" i="6"/>
  <c r="B2046" i="6"/>
  <c r="B1699" i="6"/>
  <c r="B662" i="6"/>
  <c r="B1762" i="6"/>
  <c r="B1637" i="6"/>
  <c r="B1033" i="6"/>
  <c r="B68" i="6"/>
  <c r="B296" i="6"/>
  <c r="B618" i="6"/>
  <c r="B2518" i="6"/>
  <c r="B2103" i="6"/>
  <c r="B2474" i="6"/>
  <c r="B294" i="6"/>
  <c r="B2040" i="6"/>
  <c r="B1364" i="6"/>
  <c r="B2018" i="6"/>
  <c r="B990" i="6"/>
  <c r="B1865" i="6"/>
  <c r="B1593" i="6"/>
  <c r="B751" i="6"/>
  <c r="B1601" i="6"/>
  <c r="B1198" i="6"/>
  <c r="B2541" i="6"/>
  <c r="B956" i="6"/>
  <c r="B719" i="6"/>
  <c r="B2070" i="6"/>
  <c r="B913" i="6"/>
  <c r="B1374" i="6"/>
  <c r="B582" i="6"/>
  <c r="B1402" i="6"/>
  <c r="B493" i="6"/>
  <c r="B970" i="6"/>
  <c r="B1244" i="6"/>
  <c r="B2575" i="6"/>
  <c r="B1688" i="6"/>
  <c r="B35" i="6"/>
  <c r="B1982" i="6"/>
  <c r="B2581" i="6"/>
  <c r="B2427" i="6"/>
  <c r="B746" i="6"/>
  <c r="B1109" i="6"/>
  <c r="B561" i="6"/>
  <c r="B2568" i="6"/>
  <c r="B2183" i="6"/>
  <c r="B624" i="6"/>
  <c r="B1819" i="6"/>
  <c r="B2480" i="6"/>
  <c r="B1894" i="6"/>
  <c r="B143" i="6"/>
  <c r="B2249" i="6"/>
  <c r="B1626" i="6"/>
  <c r="B2582" i="6"/>
  <c r="B846" i="6"/>
  <c r="B2280" i="6"/>
  <c r="B2285" i="6"/>
  <c r="B1320" i="6"/>
  <c r="B2140" i="6"/>
  <c r="B2415" i="6"/>
  <c r="B1776" i="6"/>
  <c r="B799" i="6"/>
  <c r="B162" i="6"/>
  <c r="B2166" i="6"/>
  <c r="B1932" i="6"/>
  <c r="B1084" i="6"/>
  <c r="B1122" i="6"/>
  <c r="B1890" i="6"/>
  <c r="B2539" i="6"/>
  <c r="B1178" i="6"/>
  <c r="B1868" i="6"/>
  <c r="B1022" i="6"/>
  <c r="B1926" i="6"/>
  <c r="B1163" i="6"/>
  <c r="B1977" i="6"/>
  <c r="B1008" i="6"/>
  <c r="B1027" i="6"/>
  <c r="B2159" i="6"/>
  <c r="U2604" i="6"/>
  <c r="B1330" i="6"/>
  <c r="B2332" i="6"/>
  <c r="B943" i="6"/>
  <c r="B2196" i="6"/>
  <c r="B2255" i="6"/>
  <c r="B763" i="6"/>
  <c r="B1825" i="6"/>
  <c r="B1432" i="6"/>
  <c r="B16" i="6"/>
  <c r="B442" i="6"/>
  <c r="B658" i="6"/>
  <c r="B1280" i="6"/>
  <c r="B136" i="6"/>
  <c r="B1995" i="6"/>
  <c r="B1679" i="6"/>
  <c r="B164" i="6"/>
  <c r="B842" i="6"/>
  <c r="B2286" i="6"/>
  <c r="B2344" i="6"/>
  <c r="B1138" i="6"/>
  <c r="B66" i="6"/>
  <c r="B1946" i="6"/>
  <c r="B1956" i="6"/>
  <c r="B867" i="6"/>
  <c r="B1850" i="6"/>
  <c r="B343" i="6"/>
  <c r="B2481" i="6"/>
  <c r="B2494" i="6"/>
  <c r="B1225" i="6"/>
  <c r="B2307" i="6"/>
  <c r="B1108" i="6"/>
  <c r="B1303" i="6"/>
  <c r="B804" i="6"/>
  <c r="B1933" i="6"/>
  <c r="B646" i="6"/>
  <c r="B709" i="6"/>
  <c r="B1146" i="6"/>
  <c r="B80" i="6"/>
  <c r="B1567" i="6"/>
  <c r="B987" i="6"/>
  <c r="P2605" i="6"/>
  <c r="B1999" i="6"/>
  <c r="B1321" i="6"/>
  <c r="B506" i="6"/>
  <c r="B1228" i="6"/>
  <c r="B125" i="6"/>
  <c r="B1472" i="6"/>
  <c r="B174" i="6"/>
  <c r="B1556" i="6"/>
  <c r="B161" i="6"/>
  <c r="B127" i="6"/>
  <c r="B573" i="6"/>
  <c r="B718" i="6"/>
  <c r="B1875" i="6"/>
  <c r="B178" i="6"/>
  <c r="B1765" i="6"/>
  <c r="B401" i="6"/>
  <c r="B1388" i="6"/>
  <c r="B2257" i="6"/>
  <c r="B1715" i="6"/>
  <c r="B1794" i="6"/>
  <c r="B1663" i="6"/>
  <c r="B1358" i="6"/>
  <c r="B789" i="6"/>
  <c r="B2323" i="6"/>
  <c r="B189" i="6"/>
  <c r="B231" i="6"/>
  <c r="B244" i="6"/>
  <c r="B2190" i="6"/>
  <c r="B1558" i="6"/>
  <c r="B1887" i="6"/>
  <c r="B728" i="6"/>
  <c r="B864" i="6"/>
  <c r="B190" i="6"/>
  <c r="B1876" i="6"/>
  <c r="B2394" i="6"/>
  <c r="B978" i="6"/>
  <c r="B1276" i="6"/>
  <c r="B350" i="6"/>
  <c r="B2567" i="6"/>
  <c r="B2429" i="6"/>
  <c r="B1531" i="6"/>
  <c r="B2382" i="6"/>
  <c r="B249" i="6"/>
  <c r="B1823" i="6"/>
  <c r="B792" i="6"/>
  <c r="B344" i="6"/>
  <c r="B1514" i="6"/>
  <c r="B2562" i="6"/>
  <c r="B1730" i="6"/>
  <c r="B2529" i="6"/>
  <c r="B1976" i="6"/>
  <c r="B516" i="6"/>
  <c r="B1405" i="6"/>
  <c r="B2128" i="6"/>
  <c r="B1775" i="6"/>
  <c r="B220" i="6"/>
  <c r="B1880" i="6"/>
  <c r="B184" i="6"/>
  <c r="B100" i="6"/>
  <c r="B57" i="6"/>
  <c r="B589" i="6"/>
  <c r="B1691" i="6"/>
  <c r="B1378" i="6"/>
  <c r="B1687" i="6"/>
  <c r="B1719" i="6"/>
  <c r="B43" i="6"/>
  <c r="B794" i="6"/>
  <c r="B172" i="6"/>
  <c r="B2327" i="6"/>
  <c r="B1913" i="6"/>
  <c r="B1693" i="6"/>
  <c r="B609" i="6"/>
  <c r="B109" i="6"/>
  <c r="B1929" i="6"/>
  <c r="B2028" i="6"/>
  <c r="B81" i="6"/>
  <c r="B707" i="6"/>
  <c r="B1980" i="6"/>
  <c r="B288" i="6"/>
  <c r="B2465" i="6"/>
  <c r="B2234" i="6"/>
  <c r="B1148" i="6"/>
  <c r="B2072" i="6"/>
  <c r="B1300" i="6"/>
  <c r="B1726" i="6"/>
  <c r="B1827" i="6"/>
  <c r="B1222" i="6"/>
  <c r="B2109" i="6"/>
  <c r="B228" i="6"/>
  <c r="B1249" i="6"/>
  <c r="B417" i="6"/>
  <c r="B85" i="6"/>
  <c r="B429" i="6"/>
  <c r="B2316" i="6"/>
  <c r="B590" i="6"/>
  <c r="B1662" i="6"/>
  <c r="B1655" i="6"/>
  <c r="B1832" i="6"/>
  <c r="B1555" i="6"/>
  <c r="B795" i="6"/>
  <c r="B2044" i="6"/>
  <c r="B1111" i="6"/>
  <c r="B1615" i="6"/>
  <c r="B1408" i="6"/>
  <c r="B1218" i="6"/>
  <c r="B2222" i="6"/>
  <c r="B215" i="6"/>
  <c r="B2350" i="6"/>
  <c r="O2605" i="6"/>
  <c r="B550" i="6"/>
  <c r="B1754" i="6"/>
  <c r="B1919" i="6"/>
  <c r="B229" i="6"/>
  <c r="B1869" i="6"/>
  <c r="B24" i="6"/>
  <c r="B468" i="6"/>
  <c r="B1677" i="6"/>
  <c r="B1312" i="6"/>
  <c r="B1421" i="6"/>
  <c r="B1443" i="6"/>
  <c r="B675" i="6"/>
  <c r="B227" i="6"/>
  <c r="B1764" i="6"/>
  <c r="B168" i="6"/>
  <c r="B532" i="6"/>
  <c r="B1814" i="6"/>
  <c r="B30" i="6"/>
  <c r="B2170" i="6"/>
  <c r="B152" i="6"/>
  <c r="B1190" i="6"/>
  <c r="B2126" i="6"/>
  <c r="B2505" i="6"/>
  <c r="B1560" i="6"/>
  <c r="B738" i="6"/>
  <c r="B2301" i="6"/>
  <c r="B2396" i="6"/>
  <c r="B1442" i="6"/>
  <c r="B2443" i="6"/>
  <c r="B156" i="6"/>
  <c r="B1368" i="6"/>
  <c r="B453" i="6"/>
  <c r="B587" i="6"/>
  <c r="B2254" i="6"/>
  <c r="B1552" i="6"/>
  <c r="B1334" i="6"/>
  <c r="B875" i="6"/>
  <c r="B1507" i="6"/>
  <c r="B537" i="6"/>
  <c r="B158" i="6"/>
  <c r="B114" i="6"/>
  <c r="B1040" i="6"/>
  <c r="B2158" i="6"/>
  <c r="B1410" i="6"/>
  <c r="B1760" i="6"/>
  <c r="B1589" i="6"/>
  <c r="B2335" i="6"/>
  <c r="B1994" i="6"/>
  <c r="B1032" i="6"/>
  <c r="B2230" i="6"/>
  <c r="B1873" i="6"/>
  <c r="B1001" i="6"/>
  <c r="B1664" i="6"/>
  <c r="B2175" i="6"/>
  <c r="B1524" i="6"/>
  <c r="B807" i="6"/>
  <c r="B1117" i="6"/>
  <c r="B1515" i="6"/>
  <c r="B1653" i="6"/>
  <c r="B2093" i="6"/>
  <c r="B1722" i="6"/>
  <c r="B1549" i="6"/>
  <c r="B2471" i="6"/>
  <c r="B1792" i="6"/>
  <c r="B2573" i="6"/>
  <c r="B2472" i="6"/>
  <c r="B790" i="6"/>
  <c r="B897" i="6"/>
  <c r="B938" i="6"/>
  <c r="B2374" i="6"/>
  <c r="B1034" i="6"/>
  <c r="B979" i="6"/>
  <c r="B2425" i="6"/>
  <c r="B606" i="6"/>
  <c r="B1896" i="6"/>
  <c r="B1018" i="6"/>
  <c r="B1099" i="6"/>
  <c r="B724" i="6"/>
  <c r="B1480" i="6"/>
  <c r="B1045" i="6"/>
  <c r="B1213" i="6"/>
  <c r="B1503" i="6"/>
  <c r="B2089" i="6"/>
  <c r="B1658" i="6"/>
  <c r="B1072" i="6"/>
  <c r="B1287" i="6"/>
  <c r="B2548" i="6"/>
  <c r="B2193" i="6"/>
  <c r="B93" i="6"/>
  <c r="B1224" i="6"/>
  <c r="B1125" i="6"/>
  <c r="B1622" i="6"/>
  <c r="B817" i="6"/>
  <c r="B857" i="6"/>
  <c r="B1903" i="6"/>
  <c r="B2388" i="6"/>
  <c r="B1953" i="6"/>
  <c r="B2229" i="6"/>
  <c r="B512" i="6"/>
  <c r="B1877" i="6"/>
  <c r="B259" i="6"/>
  <c r="B1656" i="6"/>
  <c r="B500" i="6"/>
  <c r="B113" i="6"/>
  <c r="B1292" i="6"/>
  <c r="B1130" i="6"/>
  <c r="B1096" i="6"/>
  <c r="B61" i="6"/>
  <c r="B2194" i="6"/>
  <c r="B1338" i="6"/>
  <c r="B2071" i="6"/>
  <c r="B133" i="6"/>
  <c r="B1377" i="6"/>
  <c r="B505" i="6"/>
  <c r="B909" i="6"/>
  <c r="B497" i="6"/>
  <c r="B245" i="6"/>
  <c r="B1426" i="6"/>
  <c r="B595" i="6"/>
  <c r="B185" i="6"/>
  <c r="B797" i="6"/>
  <c r="B1651" i="6"/>
  <c r="B1790" i="6"/>
  <c r="B1689" i="6"/>
  <c r="B1964" i="6"/>
  <c r="B1416" i="6"/>
  <c r="B2038" i="6"/>
  <c r="B2197" i="6"/>
  <c r="B455" i="6"/>
  <c r="B2551" i="6"/>
  <c r="B1110" i="6"/>
  <c r="B892" i="6"/>
  <c r="B1191" i="6"/>
  <c r="B769" i="6"/>
  <c r="B2090" i="6"/>
  <c r="B103" i="6"/>
  <c r="B2146" i="6"/>
  <c r="B54" i="6"/>
  <c r="B949" i="6"/>
  <c r="P2606" i="6"/>
  <c r="B1721" i="6"/>
  <c r="B2184" i="6"/>
  <c r="B880" i="6"/>
  <c r="B1735" i="6"/>
  <c r="B998" i="6"/>
  <c r="B2217" i="6"/>
  <c r="B1490" i="6"/>
  <c r="B1857" i="6"/>
  <c r="B2283" i="6"/>
  <c r="B1396" i="6"/>
  <c r="B1816" i="6"/>
  <c r="B2393" i="6"/>
  <c r="B1487" i="6"/>
  <c r="B1801" i="6"/>
  <c r="B2526" i="6"/>
  <c r="B2342" i="6"/>
  <c r="B2008" i="6"/>
  <c r="B1250" i="6"/>
  <c r="B2242" i="6"/>
  <c r="B865" i="6"/>
  <c r="B2554" i="6"/>
  <c r="B933" i="6"/>
  <c r="B1494" i="6"/>
  <c r="B2290" i="6"/>
  <c r="S2605" i="6"/>
  <c r="B2571" i="6"/>
  <c r="B90" i="6"/>
  <c r="B405" i="6"/>
  <c r="B2265" i="6"/>
  <c r="B1170" i="6"/>
  <c r="B571" i="6"/>
  <c r="B2250" i="6"/>
  <c r="B617" i="6"/>
  <c r="B710" i="6"/>
  <c r="B1446" i="6"/>
  <c r="B1892" i="6"/>
  <c r="B800" i="6"/>
  <c r="B1176" i="6"/>
  <c r="B1070" i="6"/>
  <c r="B2353" i="6"/>
  <c r="B945" i="6"/>
  <c r="B116" i="6"/>
  <c r="B1173" i="6"/>
  <c r="B2314" i="6"/>
  <c r="B2597" i="6"/>
  <c r="B430" i="6"/>
  <c r="B736" i="6"/>
  <c r="B1886" i="6"/>
  <c r="B869" i="6"/>
  <c r="B1264" i="6"/>
  <c r="B2099" i="6"/>
  <c r="B1417" i="6"/>
  <c r="B773" i="6"/>
  <c r="B51" i="6"/>
  <c r="B1797" i="6"/>
  <c r="B1837" i="6"/>
  <c r="B2477" i="6"/>
  <c r="B2524" i="6"/>
  <c r="B881" i="6"/>
  <c r="B1632" i="6"/>
  <c r="B1925" i="6"/>
  <c r="B187" i="6"/>
  <c r="B1839" i="6"/>
  <c r="B1041" i="6"/>
  <c r="B2107" i="6"/>
  <c r="B1100" i="6"/>
  <c r="B2063" i="6"/>
  <c r="B63" i="6"/>
  <c r="B2329" i="6"/>
  <c r="B1936" i="6"/>
  <c r="B482" i="6"/>
  <c r="B1385" i="6"/>
  <c r="B1339" i="6"/>
  <c r="B337" i="6"/>
  <c r="B1761" i="6"/>
  <c r="B2566" i="6"/>
  <c r="B210" i="6"/>
  <c r="B2406" i="6"/>
  <c r="B1473" i="6"/>
  <c r="B688" i="6"/>
  <c r="B2305" i="6"/>
  <c r="B2274" i="6"/>
  <c r="B2509" i="6"/>
  <c r="B1407" i="6"/>
  <c r="B1696" i="6"/>
  <c r="B853" i="6"/>
  <c r="B2177" i="6"/>
  <c r="B2530" i="6"/>
  <c r="B1905" i="6"/>
  <c r="B1203" i="6"/>
  <c r="B811" i="6"/>
  <c r="B759" i="6"/>
  <c r="B1535" i="6"/>
  <c r="B2020" i="6"/>
  <c r="B730" i="6"/>
  <c r="B2384" i="6"/>
  <c r="B107" i="6"/>
  <c r="B2232" i="6"/>
  <c r="B1624" i="6"/>
  <c r="B1969" i="6"/>
  <c r="B1942" i="6"/>
  <c r="B305" i="6"/>
  <c r="B1129" i="6"/>
  <c r="B725" i="6"/>
  <c r="B2279" i="6"/>
  <c r="B1990" i="6"/>
  <c r="B2029" i="6"/>
  <c r="B1015" i="6"/>
  <c r="B1140" i="6"/>
  <c r="B1984" i="6"/>
  <c r="B1578" i="6"/>
  <c r="B96" i="6"/>
  <c r="B1205" i="6"/>
  <c r="U2605" i="6"/>
  <c r="B1702" i="6"/>
  <c r="B1242" i="6"/>
  <c r="B657" i="6"/>
  <c r="B1803" i="6"/>
  <c r="B768" i="6"/>
  <c r="B2432" i="6"/>
  <c r="B1262" i="6"/>
  <c r="B2511" i="6"/>
  <c r="B1681" i="6"/>
  <c r="B2306" i="6"/>
  <c r="B1580" i="6"/>
  <c r="B2523" i="6"/>
  <c r="B2069" i="6"/>
  <c r="B711" i="6"/>
  <c r="B2537" i="6"/>
  <c r="B73" i="6"/>
  <c r="B2561" i="6"/>
  <c r="B544" i="6"/>
  <c r="B316" i="6"/>
  <c r="B1362" i="6"/>
  <c r="B1029" i="6"/>
  <c r="B962" i="6"/>
  <c r="B1856" i="6"/>
  <c r="B2275" i="6"/>
  <c r="B1970" i="6"/>
  <c r="B1579" i="6"/>
  <c r="B1087" i="6"/>
  <c r="B1843" i="6"/>
  <c r="B1064" i="6"/>
  <c r="B258" i="6"/>
  <c r="B94" i="6"/>
  <c r="B1649" i="6"/>
  <c r="B1283" i="6"/>
  <c r="B1590" i="6"/>
  <c r="B2559" i="6"/>
  <c r="B241" i="6"/>
  <c r="B2121" i="6"/>
  <c r="B992" i="6"/>
  <c r="B1568" i="6"/>
  <c r="B1075" i="6"/>
  <c r="B1158" i="6"/>
  <c r="B2171" i="6"/>
  <c r="B1054" i="6"/>
  <c r="B1548" i="6"/>
  <c r="B2354" i="6"/>
  <c r="B2147" i="6"/>
  <c r="B2260" i="6"/>
  <c r="B271" i="6"/>
  <c r="B2409" i="6"/>
  <c r="B1207" i="6"/>
  <c r="B1089" i="6"/>
  <c r="B370" i="6"/>
  <c r="B560" i="6"/>
  <c r="B1512" i="6"/>
  <c r="B2362" i="6"/>
  <c r="B1983" i="6"/>
  <c r="B1004" i="6"/>
  <c r="B2108" i="6"/>
  <c r="B1199" i="6"/>
  <c r="B874" i="6"/>
  <c r="B1025" i="6"/>
  <c r="B2031" i="6"/>
  <c r="B1351" i="6"/>
  <c r="B2131" i="6"/>
  <c r="B2206" i="6"/>
  <c r="B1874" i="6"/>
  <c r="B636" i="6"/>
  <c r="B1390" i="6"/>
  <c r="B134" i="6"/>
  <c r="B655" i="6"/>
  <c r="B2373" i="6"/>
  <c r="B2261" i="6"/>
  <c r="B1643" i="6"/>
  <c r="B1391" i="6"/>
  <c r="B1459" i="6"/>
  <c r="B2496" i="6"/>
  <c r="B1319" i="6"/>
  <c r="B1154" i="6"/>
  <c r="B1387" i="6"/>
  <c r="B527" i="6"/>
  <c r="B574" i="6"/>
  <c r="B221" i="6"/>
  <c r="B1833" i="6"/>
  <c r="B1878" i="6"/>
  <c r="B1646" i="6"/>
  <c r="B1241" i="6"/>
  <c r="B2168" i="6"/>
  <c r="B1039" i="6"/>
  <c r="B1342" i="6"/>
  <c r="B2100" i="6"/>
  <c r="T2606" i="6"/>
  <c r="B1647" i="6"/>
  <c r="B1723" i="6"/>
  <c r="B1124" i="6"/>
  <c r="B742" i="6"/>
  <c r="B2191" i="6"/>
  <c r="B770" i="6"/>
  <c r="B1197" i="6"/>
  <c r="B1808" i="6"/>
  <c r="B2251" i="6"/>
  <c r="B1654" i="6"/>
  <c r="B1985" i="6"/>
  <c r="B1479" i="6"/>
  <c r="B2585" i="6"/>
  <c r="B1277" i="6"/>
  <c r="B1838" i="6"/>
  <c r="B2564" i="6"/>
  <c r="B2181" i="6"/>
  <c r="B264" i="6"/>
  <c r="B942" i="6"/>
  <c r="B2339" i="6"/>
  <c r="B2360" i="6"/>
  <c r="B1433" i="6"/>
  <c r="B1835" i="6"/>
  <c r="B2412" i="6"/>
  <c r="B1812" i="6"/>
  <c r="B200" i="6"/>
  <c r="B2227" i="6"/>
  <c r="B1743" i="6"/>
  <c r="B1162" i="6"/>
  <c r="B250" i="6"/>
  <c r="B1536" i="6"/>
  <c r="B1648" i="6"/>
  <c r="B1987" i="6"/>
  <c r="B369" i="6"/>
  <c r="B1346" i="6"/>
  <c r="B1737" i="6"/>
  <c r="B2556" i="6"/>
  <c r="B1296" i="6"/>
  <c r="B1381" i="6"/>
  <c r="B269" i="6"/>
  <c r="B1660" i="6"/>
  <c r="B140" i="6"/>
  <c r="B984" i="6"/>
  <c r="B1141" i="6"/>
  <c r="B1380" i="6"/>
  <c r="B448" i="6"/>
  <c r="B2469" i="6"/>
  <c r="B257" i="6"/>
  <c r="B225" i="6"/>
  <c r="B40" i="6"/>
  <c r="B1043" i="6"/>
  <c r="B2454" i="6"/>
  <c r="B2510" i="6"/>
  <c r="B914" i="6"/>
  <c r="B2550" i="6"/>
  <c r="B2077" i="6"/>
  <c r="B982" i="6"/>
  <c r="B1251" i="6"/>
  <c r="B321" i="6"/>
  <c r="B2545" i="6"/>
  <c r="B348" i="6"/>
  <c r="B2547" i="6"/>
  <c r="B2547" i="1" l="1"/>
  <c r="B348" i="1"/>
  <c r="B2545" i="1"/>
  <c r="B321" i="1"/>
  <c r="B1251" i="1"/>
  <c r="B982" i="1"/>
  <c r="B2077" i="1"/>
  <c r="B2550" i="1"/>
  <c r="B914" i="1"/>
  <c r="B2510" i="1"/>
  <c r="B2454" i="1"/>
  <c r="B1043" i="1"/>
  <c r="B40" i="1"/>
  <c r="B225" i="1"/>
  <c r="B257" i="1"/>
  <c r="B2469" i="1"/>
  <c r="B448" i="1"/>
  <c r="B1380" i="1"/>
  <c r="B1141" i="1"/>
  <c r="B984" i="1"/>
  <c r="B140" i="1"/>
  <c r="B1660" i="1"/>
  <c r="B269" i="1"/>
  <c r="B1381" i="1"/>
  <c r="B1296" i="1"/>
  <c r="B2556" i="1"/>
  <c r="B1737" i="1"/>
  <c r="B1346" i="1"/>
  <c r="B369" i="1"/>
  <c r="B1987" i="1"/>
  <c r="B1648" i="1"/>
  <c r="B1536" i="1"/>
  <c r="B250" i="1"/>
  <c r="B1162" i="1"/>
  <c r="B1743" i="1"/>
  <c r="B2227" i="1"/>
  <c r="B200" i="1"/>
  <c r="B1812" i="1"/>
  <c r="B2412" i="1"/>
  <c r="B1835" i="1"/>
  <c r="B1433" i="1"/>
  <c r="B2360" i="1"/>
  <c r="B2339" i="1"/>
  <c r="B942" i="1"/>
  <c r="B264" i="1"/>
  <c r="B2181" i="1"/>
  <c r="B2564" i="1"/>
  <c r="B1838" i="1"/>
  <c r="B1277" i="1"/>
  <c r="B2585" i="1"/>
  <c r="B1479" i="1"/>
  <c r="B1985" i="1"/>
  <c r="B1654" i="1"/>
  <c r="B2251" i="1"/>
  <c r="B1808" i="1"/>
  <c r="B1197" i="1"/>
  <c r="B770" i="1"/>
  <c r="B2191" i="1"/>
  <c r="B742" i="1"/>
  <c r="B1124" i="1"/>
  <c r="B1723" i="1"/>
  <c r="B1647" i="1"/>
  <c r="B2100" i="1"/>
  <c r="B1342" i="1"/>
  <c r="B1039" i="1"/>
  <c r="B2168" i="1"/>
  <c r="B1241" i="1"/>
  <c r="B1646" i="1"/>
  <c r="B1878" i="1"/>
  <c r="B1833" i="1"/>
  <c r="B221" i="1"/>
  <c r="B574" i="1"/>
  <c r="B527" i="1"/>
  <c r="B1387" i="1"/>
  <c r="B1154" i="1"/>
  <c r="B1319" i="1"/>
  <c r="B2496" i="1"/>
  <c r="B1459" i="1"/>
  <c r="B1391" i="1"/>
  <c r="B1643" i="1"/>
  <c r="B2261" i="1"/>
  <c r="B2373" i="1"/>
  <c r="B655" i="1"/>
  <c r="B134" i="1"/>
  <c r="B1390" i="1"/>
  <c r="B636" i="1"/>
  <c r="B1874" i="1"/>
  <c r="B2206" i="1"/>
  <c r="B2131" i="1"/>
  <c r="B1351" i="1"/>
  <c r="B2031" i="1"/>
  <c r="B1025" i="1"/>
  <c r="B874" i="1"/>
  <c r="B1199" i="1"/>
  <c r="B2108" i="1"/>
  <c r="B1004" i="1"/>
  <c r="B1983" i="1"/>
  <c r="B2362" i="1"/>
  <c r="B1512" i="1"/>
  <c r="B560" i="1"/>
  <c r="B370" i="1"/>
  <c r="B1089" i="1"/>
  <c r="B1207" i="1"/>
  <c r="B2409" i="1"/>
  <c r="B271" i="1"/>
  <c r="B2260" i="1"/>
  <c r="B2147" i="1"/>
  <c r="B2354" i="1"/>
  <c r="B1548" i="1"/>
  <c r="B1054" i="1"/>
  <c r="B2171" i="1"/>
  <c r="B1158" i="1"/>
  <c r="B1075" i="1"/>
  <c r="B1568" i="1"/>
  <c r="B992" i="1"/>
  <c r="B2121" i="1"/>
  <c r="B241" i="1"/>
  <c r="B2559" i="1"/>
  <c r="B1590" i="1"/>
  <c r="B1283" i="1"/>
  <c r="B1649" i="1"/>
  <c r="B94" i="1"/>
  <c r="B258" i="1"/>
  <c r="B1064" i="1"/>
  <c r="B1843" i="1"/>
  <c r="B1087" i="1"/>
  <c r="B1579" i="1"/>
  <c r="B1970" i="1"/>
  <c r="B2275" i="1"/>
  <c r="B1856" i="1"/>
  <c r="B962" i="1"/>
  <c r="B1029" i="1"/>
  <c r="B1362" i="1"/>
  <c r="B316" i="1"/>
  <c r="B544" i="1"/>
  <c r="B2561" i="1"/>
  <c r="B73" i="1"/>
  <c r="B2537" i="1"/>
  <c r="B711" i="1"/>
  <c r="B2069" i="1"/>
  <c r="B2523" i="1"/>
  <c r="B1580" i="1"/>
  <c r="B2306" i="1"/>
  <c r="B1681" i="1"/>
  <c r="B2511" i="1"/>
  <c r="B1262" i="1"/>
  <c r="B2432" i="1"/>
  <c r="B768" i="1"/>
  <c r="B1803" i="1"/>
  <c r="B657" i="1"/>
  <c r="B1242" i="1"/>
  <c r="B1702" i="1"/>
  <c r="B1205" i="1"/>
  <c r="B96" i="1"/>
  <c r="B1578" i="1"/>
  <c r="B1984" i="1"/>
  <c r="B1140" i="1"/>
  <c r="B1015" i="1"/>
  <c r="B2029" i="1"/>
  <c r="B1990" i="1"/>
  <c r="B2279" i="1"/>
  <c r="B725" i="1"/>
  <c r="B1129" i="1"/>
  <c r="B305" i="1"/>
  <c r="B1942" i="1"/>
  <c r="B1969" i="1"/>
  <c r="B1624" i="1"/>
  <c r="B2232" i="1"/>
  <c r="B107" i="1"/>
  <c r="B2384" i="1"/>
  <c r="B730" i="1"/>
  <c r="B2020" i="1"/>
  <c r="B1535" i="1"/>
  <c r="B759" i="1"/>
  <c r="B811" i="1"/>
  <c r="B1203" i="1"/>
  <c r="B1905" i="1"/>
  <c r="B2530" i="1"/>
  <c r="B2177" i="1"/>
  <c r="B853" i="1"/>
  <c r="B1696" i="1"/>
  <c r="B1407" i="1"/>
  <c r="B2509" i="1"/>
  <c r="B2274" i="1"/>
  <c r="B2305" i="1"/>
  <c r="B688" i="1"/>
  <c r="B1473" i="1"/>
  <c r="B2406" i="1"/>
  <c r="B210" i="1"/>
  <c r="B2566" i="1"/>
  <c r="B1761" i="1"/>
  <c r="B337" i="1"/>
  <c r="B1339" i="1"/>
  <c r="B1385" i="1"/>
  <c r="B482" i="1"/>
  <c r="B1936" i="1"/>
  <c r="B2329" i="1"/>
  <c r="B63" i="1"/>
  <c r="B2063" i="1"/>
  <c r="B1100" i="1"/>
  <c r="B2107" i="1"/>
  <c r="B1041" i="1"/>
  <c r="B1839" i="1"/>
  <c r="B187" i="1"/>
  <c r="B1925" i="1"/>
  <c r="B1632" i="1"/>
  <c r="B881" i="1"/>
  <c r="B2524" i="1"/>
  <c r="B2477" i="1"/>
  <c r="B1837" i="1"/>
  <c r="B1797" i="1"/>
  <c r="B51" i="1"/>
  <c r="B773" i="1"/>
  <c r="B1417" i="1"/>
  <c r="B2099" i="1"/>
  <c r="B1264" i="1"/>
  <c r="B869" i="1"/>
  <c r="B1886" i="1"/>
  <c r="B736" i="1"/>
  <c r="B430" i="1"/>
  <c r="B2597" i="1"/>
  <c r="B2314" i="1"/>
  <c r="B1173" i="1"/>
  <c r="B116" i="1"/>
  <c r="B945" i="1"/>
  <c r="B2353" i="1"/>
  <c r="B1070" i="1"/>
  <c r="B1176" i="1"/>
  <c r="B800" i="1"/>
  <c r="B1892" i="1"/>
  <c r="B1446" i="1"/>
  <c r="B710" i="1"/>
  <c r="B617" i="1"/>
  <c r="B2250" i="1"/>
  <c r="B571" i="1"/>
  <c r="B1170" i="1"/>
  <c r="B2265" i="1"/>
  <c r="B405" i="1"/>
  <c r="B90" i="1"/>
  <c r="B2571" i="1"/>
  <c r="B2290" i="1"/>
  <c r="B1494" i="1"/>
  <c r="B933" i="1"/>
  <c r="B2554" i="1"/>
  <c r="B865" i="1"/>
  <c r="B2242" i="1"/>
  <c r="B1250" i="1"/>
  <c r="B2008" i="1"/>
  <c r="B2342" i="1"/>
  <c r="B2526" i="1"/>
  <c r="B1801" i="1"/>
  <c r="B1487" i="1"/>
  <c r="B2393" i="1"/>
  <c r="B1816" i="1"/>
  <c r="B1396" i="1"/>
  <c r="B2283" i="1"/>
  <c r="B1857" i="1"/>
  <c r="B1490" i="1"/>
  <c r="B2217" i="1"/>
  <c r="B998" i="1"/>
  <c r="B1735" i="1"/>
  <c r="B880" i="1"/>
  <c r="B2184" i="1"/>
  <c r="B1721" i="1"/>
  <c r="B949" i="1"/>
  <c r="B54" i="1"/>
  <c r="B2146" i="1"/>
  <c r="B103" i="1"/>
  <c r="B2090" i="1"/>
  <c r="B769" i="1"/>
  <c r="B1191" i="1"/>
  <c r="B892" i="1"/>
  <c r="B1110" i="1"/>
  <c r="B2551" i="1"/>
  <c r="B455" i="1"/>
  <c r="B2197" i="1"/>
  <c r="B2038" i="1"/>
  <c r="B1416" i="1"/>
  <c r="B1964" i="1"/>
  <c r="B1689" i="1"/>
  <c r="B1790" i="1"/>
  <c r="B1651" i="1"/>
  <c r="B797" i="1"/>
  <c r="B185" i="1"/>
  <c r="B595" i="1"/>
  <c r="B1426" i="1"/>
  <c r="B245" i="1"/>
  <c r="B497" i="1"/>
  <c r="B909" i="1"/>
  <c r="B505" i="1"/>
  <c r="B1377" i="1"/>
  <c r="B133" i="1"/>
  <c r="B2071" i="1"/>
  <c r="B1338" i="1"/>
  <c r="B2194" i="1"/>
  <c r="B61" i="1"/>
  <c r="B1096" i="1"/>
  <c r="B1130" i="1"/>
  <c r="B1292" i="1"/>
  <c r="B113" i="1"/>
  <c r="B500" i="1"/>
  <c r="B1656" i="1"/>
  <c r="B259" i="1"/>
  <c r="B1877" i="1"/>
  <c r="B512" i="1"/>
  <c r="B2229" i="1"/>
  <c r="B1953" i="1"/>
  <c r="B2388" i="1"/>
  <c r="B1903" i="1"/>
  <c r="B857" i="1"/>
  <c r="B817" i="1"/>
  <c r="B1622" i="1"/>
  <c r="B1125" i="1"/>
  <c r="B1224" i="1"/>
  <c r="B93" i="1"/>
  <c r="B2193" i="1"/>
  <c r="B2548" i="1"/>
  <c r="B1287" i="1"/>
  <c r="B1072" i="1"/>
  <c r="B1658" i="1"/>
  <c r="B2089" i="1"/>
  <c r="B1503" i="1"/>
  <c r="B1213" i="1"/>
  <c r="B1045" i="1"/>
  <c r="B1480" i="1"/>
  <c r="B724" i="1"/>
  <c r="B1099" i="1"/>
  <c r="B1018" i="1"/>
  <c r="B1896" i="1"/>
  <c r="B606" i="1"/>
  <c r="B2425" i="1"/>
  <c r="B979" i="1"/>
  <c r="B1034" i="1"/>
  <c r="B2374" i="1"/>
  <c r="B938" i="1"/>
  <c r="B897" i="1"/>
  <c r="B790" i="1"/>
  <c r="B2472" i="1"/>
  <c r="B2573" i="1"/>
  <c r="B1792" i="1"/>
  <c r="B2471" i="1"/>
  <c r="B1549" i="1"/>
  <c r="B1722" i="1"/>
  <c r="B2093" i="1"/>
  <c r="B1653" i="1"/>
  <c r="B1515" i="1"/>
  <c r="B1117" i="1"/>
  <c r="B807" i="1"/>
  <c r="B1524" i="1"/>
  <c r="B2175" i="1"/>
  <c r="B1664" i="1"/>
  <c r="B1001" i="1"/>
  <c r="B1873" i="1"/>
  <c r="B2230" i="1"/>
  <c r="B1032" i="1"/>
  <c r="B1994" i="1"/>
  <c r="B2335" i="1"/>
  <c r="B1589" i="1"/>
  <c r="B1760" i="1"/>
  <c r="B1410" i="1"/>
  <c r="B2158" i="1"/>
  <c r="B1040" i="1"/>
  <c r="B114" i="1"/>
  <c r="B158" i="1"/>
  <c r="B537" i="1"/>
  <c r="B1507" i="1"/>
  <c r="B875" i="1"/>
  <c r="B1334" i="1"/>
  <c r="B1552" i="1"/>
  <c r="B2254" i="1"/>
  <c r="B587" i="1"/>
  <c r="B453" i="1"/>
  <c r="B1368" i="1"/>
  <c r="B156" i="1"/>
  <c r="B2443" i="1"/>
  <c r="B1442" i="1"/>
  <c r="B2396" i="1"/>
  <c r="B2301" i="1"/>
  <c r="B738" i="1"/>
  <c r="B1560" i="1"/>
  <c r="B2505" i="1"/>
  <c r="B2126" i="1"/>
  <c r="B1190" i="1"/>
  <c r="B152" i="1"/>
  <c r="B2170" i="1"/>
  <c r="B30" i="1"/>
  <c r="B1814" i="1"/>
  <c r="B532" i="1"/>
  <c r="B168" i="1"/>
  <c r="B1764" i="1"/>
  <c r="B227" i="1"/>
  <c r="B675" i="1"/>
  <c r="B1443" i="1"/>
  <c r="B1421" i="1"/>
  <c r="B1312" i="1"/>
  <c r="B1677" i="1"/>
  <c r="B468" i="1"/>
  <c r="B24" i="1"/>
  <c r="B1869" i="1"/>
  <c r="B229" i="1"/>
  <c r="B1919" i="1"/>
  <c r="B1754" i="1"/>
  <c r="B550" i="1"/>
  <c r="V2605" i="6"/>
  <c r="B2350" i="1"/>
  <c r="B215" i="1"/>
  <c r="B2222" i="1"/>
  <c r="B1218" i="1"/>
  <c r="B1408" i="1"/>
  <c r="B1615" i="1"/>
  <c r="B1111" i="1"/>
  <c r="B2044" i="1"/>
  <c r="B795" i="1"/>
  <c r="B1555" i="1"/>
  <c r="B1832" i="1"/>
  <c r="B1655" i="1"/>
  <c r="B1662" i="1"/>
  <c r="B590" i="1"/>
  <c r="B2316" i="1"/>
  <c r="B429" i="1"/>
  <c r="B85" i="1"/>
  <c r="B417" i="1"/>
  <c r="B1249" i="1"/>
  <c r="B228" i="1"/>
  <c r="B2109" i="1"/>
  <c r="B1222" i="1"/>
  <c r="B1827" i="1"/>
  <c r="B1726" i="1"/>
  <c r="B1300" i="1"/>
  <c r="B2072" i="1"/>
  <c r="B1148" i="1"/>
  <c r="B2234" i="1"/>
  <c r="B2465" i="1"/>
  <c r="B288" i="1"/>
  <c r="B1980" i="1"/>
  <c r="B707" i="1"/>
  <c r="B81" i="1"/>
  <c r="B2028" i="1"/>
  <c r="B1929" i="1"/>
  <c r="B109" i="1"/>
  <c r="B609" i="1"/>
  <c r="B1693" i="1"/>
  <c r="B1913" i="1"/>
  <c r="B2327" i="1"/>
  <c r="B172" i="1"/>
  <c r="B794" i="1"/>
  <c r="B43" i="1"/>
  <c r="B1719" i="1"/>
  <c r="B1687" i="1"/>
  <c r="B1378" i="1"/>
  <c r="B1691" i="1"/>
  <c r="B589" i="1"/>
  <c r="B57" i="1"/>
  <c r="B100" i="1"/>
  <c r="B184" i="1"/>
  <c r="B1880" i="1"/>
  <c r="B220" i="1"/>
  <c r="B1775" i="1"/>
  <c r="B2128" i="1"/>
  <c r="B1405" i="1"/>
  <c r="B516" i="1"/>
  <c r="B1976" i="1"/>
  <c r="B2529" i="1"/>
  <c r="B1730" i="1"/>
  <c r="B2562" i="1"/>
  <c r="B1514" i="1"/>
  <c r="B344" i="1"/>
  <c r="B792" i="1"/>
  <c r="B1823" i="1"/>
  <c r="B249" i="1"/>
  <c r="B2382" i="1"/>
  <c r="B1531" i="1"/>
  <c r="B2429" i="1"/>
  <c r="B2567" i="1"/>
  <c r="B350" i="1"/>
  <c r="B1276" i="1"/>
  <c r="B978" i="1"/>
  <c r="B2394" i="1"/>
  <c r="B1876" i="1"/>
  <c r="B190" i="1"/>
  <c r="B864" i="1"/>
  <c r="B728" i="1"/>
  <c r="B1887" i="1"/>
  <c r="B1558" i="1"/>
  <c r="B2190" i="1"/>
  <c r="B244" i="1"/>
  <c r="B231" i="1"/>
  <c r="B189" i="1"/>
  <c r="B2323" i="1"/>
  <c r="B789" i="1"/>
  <c r="B1358" i="1"/>
  <c r="B1663" i="1"/>
  <c r="B1794" i="1"/>
  <c r="B1715" i="1"/>
  <c r="B2257" i="1"/>
  <c r="B1388" i="1"/>
  <c r="B401" i="1"/>
  <c r="B1765" i="1"/>
  <c r="B178" i="1"/>
  <c r="B1875" i="1"/>
  <c r="B718" i="1"/>
  <c r="B573" i="1"/>
  <c r="B127" i="1"/>
  <c r="B161" i="1"/>
  <c r="B1556" i="1"/>
  <c r="B174" i="1"/>
  <c r="B1472" i="1"/>
  <c r="B125" i="1"/>
  <c r="B1228" i="1"/>
  <c r="B506" i="1"/>
  <c r="B1321" i="1"/>
  <c r="B1999" i="1"/>
  <c r="B987" i="1"/>
  <c r="B1567" i="1"/>
  <c r="B80" i="1"/>
  <c r="B1146" i="1"/>
  <c r="B709" i="1"/>
  <c r="B646" i="1"/>
  <c r="B1933" i="1"/>
  <c r="B804" i="1"/>
  <c r="B1303" i="1"/>
  <c r="B1108" i="1"/>
  <c r="B2307" i="1"/>
  <c r="B1225" i="1"/>
  <c r="B2494" i="1"/>
  <c r="B2481" i="1"/>
  <c r="B343" i="1"/>
  <c r="B1850" i="1"/>
  <c r="B867" i="1"/>
  <c r="B1956" i="1"/>
  <c r="B1946" i="1"/>
  <c r="B66" i="1"/>
  <c r="B1138" i="1"/>
  <c r="B2344" i="1"/>
  <c r="B2286" i="1"/>
  <c r="B842" i="1"/>
  <c r="B164" i="1"/>
  <c r="B1679" i="1"/>
  <c r="B1995" i="1"/>
  <c r="B136" i="1"/>
  <c r="B1280" i="1"/>
  <c r="B658" i="1"/>
  <c r="B442" i="1"/>
  <c r="B16" i="1"/>
  <c r="B1432" i="1"/>
  <c r="B1825" i="1"/>
  <c r="B763" i="1"/>
  <c r="B2255" i="1"/>
  <c r="B2196" i="1"/>
  <c r="B943" i="1"/>
  <c r="B2332" i="1"/>
  <c r="B1330" i="1"/>
  <c r="B2159" i="1"/>
  <c r="B1027" i="1"/>
  <c r="B1008" i="1"/>
  <c r="B1977" i="1"/>
  <c r="B1163" i="1"/>
  <c r="B1926" i="1"/>
  <c r="B1022" i="1"/>
  <c r="B1868" i="1"/>
  <c r="B1178" i="1"/>
  <c r="B2539" i="1"/>
  <c r="B1890" i="1"/>
  <c r="B1122" i="1"/>
  <c r="B1084" i="1"/>
  <c r="B1932" i="1"/>
  <c r="B2166" i="1"/>
  <c r="B162" i="1"/>
  <c r="B799" i="1"/>
  <c r="B1776" i="1"/>
  <c r="B2415" i="1"/>
  <c r="B2140" i="1"/>
  <c r="B1320" i="1"/>
  <c r="B2285" i="1"/>
  <c r="B2280" i="1"/>
  <c r="B846" i="1"/>
  <c r="B2582" i="1"/>
  <c r="B1626" i="1"/>
  <c r="B2249" i="1"/>
  <c r="B143" i="1"/>
  <c r="B1894" i="1"/>
  <c r="B2480" i="1"/>
  <c r="B1819" i="1"/>
  <c r="B624" i="1"/>
  <c r="B2183" i="1"/>
  <c r="B2568" i="1"/>
  <c r="B561" i="1"/>
  <c r="B1109" i="1"/>
  <c r="B746" i="1"/>
  <c r="B2427" i="1"/>
  <c r="B2581" i="1"/>
  <c r="B1982" i="1"/>
  <c r="B35" i="1"/>
  <c r="B1688" i="1"/>
  <c r="B2575" i="1"/>
  <c r="B1244" i="1"/>
  <c r="B970" i="1"/>
  <c r="B493" i="1"/>
  <c r="B1402" i="1"/>
  <c r="B582" i="1"/>
  <c r="B1374" i="1"/>
  <c r="B913" i="1"/>
  <c r="B2070" i="1"/>
  <c r="B719" i="1"/>
  <c r="B956" i="1"/>
  <c r="B2541" i="1"/>
  <c r="B1198" i="1"/>
  <c r="B1601" i="1"/>
  <c r="B751" i="1"/>
  <c r="B1593" i="1"/>
  <c r="B1865" i="1"/>
  <c r="B990" i="1"/>
  <c r="B2018" i="1"/>
  <c r="B1364" i="1"/>
  <c r="B2040" i="1"/>
  <c r="B294" i="1"/>
  <c r="B2474" i="1"/>
  <c r="B2103" i="1"/>
  <c r="B2518" i="1"/>
  <c r="B618" i="1"/>
  <c r="B296" i="1"/>
  <c r="B68" i="1"/>
  <c r="B1033" i="1"/>
  <c r="B1637" i="1"/>
  <c r="B1762" i="1"/>
  <c r="B662" i="1"/>
  <c r="B1699" i="1"/>
  <c r="B2046" i="1"/>
  <c r="B465" i="1"/>
  <c r="B995" i="1"/>
  <c r="B2579" i="1"/>
  <c r="B904" i="1"/>
  <c r="B2235" i="1"/>
  <c r="B1090" i="1"/>
  <c r="B1206" i="1"/>
  <c r="B1413" i="1"/>
  <c r="B818" i="1"/>
  <c r="B60" i="1"/>
  <c r="B1000" i="1"/>
  <c r="B2124" i="1"/>
  <c r="B2218" i="1"/>
  <c r="B1425" i="1"/>
  <c r="B1086" i="1"/>
  <c r="B741" i="1"/>
  <c r="B2372" i="1"/>
  <c r="B1116" i="1"/>
  <c r="B1611" i="1"/>
  <c r="B1344" i="1"/>
  <c r="B659" i="1"/>
  <c r="B182" i="1"/>
  <c r="B866" i="1"/>
  <c r="B354" i="1"/>
  <c r="B1818" i="1"/>
  <c r="B712" i="1"/>
  <c r="B1484" i="1"/>
  <c r="B211" i="1"/>
  <c r="B567" i="1"/>
  <c r="B1817" i="1"/>
  <c r="B2048" i="1"/>
  <c r="B1399" i="1"/>
  <c r="B924" i="1"/>
  <c r="B2059" i="1"/>
  <c r="B1634" i="1"/>
  <c r="B1350" i="1"/>
  <c r="B775" i="1"/>
  <c r="B786" i="1"/>
  <c r="B122" i="1"/>
  <c r="B2502" i="1"/>
  <c r="B338" i="1"/>
  <c r="B323" i="1"/>
  <c r="B2119" i="1"/>
  <c r="B1708" i="1"/>
  <c r="B499" i="1"/>
  <c r="B1751" i="1"/>
  <c r="B1780" i="1"/>
  <c r="B1044" i="1"/>
  <c r="B1102" i="1"/>
  <c r="B591" i="1"/>
  <c r="B1862" i="1"/>
  <c r="B2120" i="1"/>
  <c r="B303" i="1"/>
  <c r="B558" i="1"/>
  <c r="B1119" i="1"/>
  <c r="B1463" i="1"/>
  <c r="B1345" i="1"/>
  <c r="B2460" i="1"/>
  <c r="B827" i="1"/>
  <c r="B39" i="1"/>
  <c r="B2598" i="1"/>
  <c r="B2051" i="1"/>
  <c r="B1372" i="1"/>
  <c r="B1848" i="1"/>
  <c r="B902" i="1"/>
  <c r="B957" i="1"/>
  <c r="B1636" i="1"/>
  <c r="B2557" i="1"/>
  <c r="B2444" i="1"/>
  <c r="B2310" i="1"/>
  <c r="B126" i="1"/>
  <c r="B1714" i="1"/>
  <c r="B1793" i="1"/>
  <c r="B1306" i="1"/>
  <c r="B1009" i="1"/>
  <c r="B1551" i="1"/>
  <c r="B1137" i="1"/>
  <c r="B555" i="1"/>
  <c r="B2163" i="1"/>
  <c r="B1293" i="1"/>
  <c r="B1502" i="1"/>
  <c r="B971" i="1"/>
  <c r="B1904" i="1"/>
  <c r="B1120" i="1"/>
  <c r="B1604" i="1"/>
  <c r="B893" i="1"/>
  <c r="B1331" i="1"/>
  <c r="B1470" i="1"/>
  <c r="B2414" i="1"/>
  <c r="B56" i="1"/>
  <c r="B349" i="1"/>
  <c r="B1729" i="1"/>
  <c r="B1204" i="1"/>
  <c r="B1550" i="1"/>
  <c r="B1347" i="1"/>
  <c r="B1456" i="1"/>
  <c r="B2359" i="1"/>
  <c r="B2087" i="1"/>
  <c r="B33" i="1"/>
  <c r="B958" i="1"/>
  <c r="B916" i="1"/>
  <c r="B889" i="1"/>
  <c r="B82" i="1"/>
  <c r="B26" i="1"/>
  <c r="B194" i="1"/>
  <c r="B1516" i="1"/>
  <c r="B1127" i="1"/>
  <c r="B2470" i="1"/>
  <c r="B1182" i="1"/>
  <c r="B283" i="1"/>
  <c r="B1160" i="1"/>
  <c r="B981" i="1"/>
  <c r="B1275" i="1"/>
  <c r="B1297" i="1"/>
  <c r="B173" i="1"/>
  <c r="B1509" i="1"/>
  <c r="B784" i="1"/>
  <c r="B21" i="1"/>
  <c r="B447" i="1"/>
  <c r="B1852" i="1"/>
  <c r="B2226" i="1"/>
  <c r="B2450" i="1"/>
  <c r="B1937" i="1"/>
  <c r="B2136" i="1"/>
  <c r="B1180" i="1"/>
  <c r="B273" i="1"/>
  <c r="B1534" i="1"/>
  <c r="B2277" i="1"/>
  <c r="B1592" i="1"/>
  <c r="B1458" i="1"/>
  <c r="B1325" i="1"/>
  <c r="B1763" i="1"/>
  <c r="B594" i="1"/>
  <c r="B1461" i="1"/>
  <c r="B2308" i="1"/>
  <c r="B1343" i="1"/>
  <c r="B1542" i="1"/>
  <c r="B2536" i="1"/>
  <c r="B2347" i="1"/>
  <c r="B1525" i="1"/>
  <c r="B1464" i="1"/>
  <c r="B1602" i="1"/>
  <c r="B419" i="1"/>
  <c r="B2030" i="1"/>
  <c r="B423" i="1"/>
  <c r="B1915" i="1"/>
  <c r="B376" i="1"/>
  <c r="B2458" i="1"/>
  <c r="B1781" i="1"/>
  <c r="B2439" i="1"/>
  <c r="B195" i="1"/>
  <c r="B1352" i="1"/>
  <c r="B2117" i="1"/>
  <c r="B378" i="1"/>
  <c r="B1036" i="1"/>
  <c r="B160" i="1"/>
  <c r="B112" i="1"/>
  <c r="B2061" i="1"/>
  <c r="B2595" i="1"/>
  <c r="B1561" i="1"/>
  <c r="B2294" i="1"/>
  <c r="B2098" i="1"/>
  <c r="B884" i="1"/>
  <c r="B839" i="1"/>
  <c r="B2311" i="1"/>
  <c r="B2094" i="1"/>
  <c r="B1772" i="1"/>
  <c r="B735" i="1"/>
  <c r="B1422" i="1"/>
  <c r="B2266" i="1"/>
  <c r="B952" i="1"/>
  <c r="B1112" i="1"/>
  <c r="B1279" i="1"/>
  <c r="B301" i="1"/>
  <c r="B1610" i="1"/>
  <c r="B92" i="1"/>
  <c r="B951" i="1"/>
  <c r="B1210" i="1"/>
  <c r="B2036" i="1"/>
  <c r="B2139" i="1"/>
  <c r="B132" i="1"/>
  <c r="B2132" i="1"/>
  <c r="B484" i="1"/>
  <c r="B99" i="1"/>
  <c r="B449" i="1"/>
  <c r="B197" i="1"/>
  <c r="B2013" i="1"/>
  <c r="B70" i="1"/>
  <c r="B1349" i="1"/>
  <c r="B1545" i="1"/>
  <c r="B2076" i="1"/>
  <c r="B198" i="1"/>
  <c r="B1888" i="1"/>
  <c r="B678" i="1"/>
  <c r="B2079" i="1"/>
  <c r="B2519" i="1"/>
  <c r="B925" i="1"/>
  <c r="B580" i="1"/>
  <c r="B2210" i="1"/>
  <c r="B1316" i="1"/>
  <c r="B1026" i="1"/>
  <c r="B2334" i="1"/>
  <c r="B1950" i="1"/>
  <c r="B661" i="1"/>
  <c r="B1650" i="1"/>
  <c r="B1302" i="1"/>
  <c r="B731" i="1"/>
  <c r="B1486" i="1"/>
  <c r="B2441" i="1"/>
  <c r="B1166" i="1"/>
  <c r="B1437" i="1"/>
  <c r="B708" i="1"/>
  <c r="B2023" i="1"/>
  <c r="B2143" i="1"/>
  <c r="B1181" i="1"/>
  <c r="B2282" i="1"/>
  <c r="B1979" i="1"/>
  <c r="B878" i="1"/>
  <c r="B1618" i="1"/>
  <c r="B2416" i="1"/>
  <c r="B1291" i="1"/>
  <c r="B1510" i="1"/>
  <c r="B1068" i="1"/>
  <c r="B947" i="1"/>
  <c r="B2057" i="1"/>
  <c r="B1499" i="1"/>
  <c r="B1014" i="1"/>
  <c r="B604" i="1"/>
  <c r="B2243" i="1"/>
  <c r="B141" i="1"/>
  <c r="B1455" i="1"/>
  <c r="B2501" i="1"/>
  <c r="B1498" i="1"/>
  <c r="B286" i="1"/>
  <c r="B193" i="1"/>
  <c r="B1050" i="1"/>
  <c r="B2248" i="1"/>
  <c r="B1532" i="1"/>
  <c r="B691" i="1"/>
  <c r="B404" i="1"/>
  <c r="B1962" i="1"/>
  <c r="B2014" i="1"/>
  <c r="B2445" i="1"/>
  <c r="B1695" i="1"/>
  <c r="B2263" i="1"/>
  <c r="B812" i="1"/>
  <c r="B2209" i="1"/>
  <c r="B1240" i="1"/>
  <c r="B2513" i="1"/>
  <c r="B883" i="1"/>
  <c r="B1202" i="1"/>
  <c r="B1996" i="1"/>
  <c r="B702" i="1"/>
  <c r="B607" i="1"/>
  <c r="B1671" i="1"/>
  <c r="B1493" i="1"/>
  <c r="B1092" i="1"/>
  <c r="B1908" i="1"/>
  <c r="B1717" i="1"/>
  <c r="B2549" i="1"/>
  <c r="B1187" i="1"/>
  <c r="B277" i="1"/>
  <c r="B848" i="1"/>
  <c r="B705" i="1"/>
  <c r="B2398" i="1"/>
  <c r="B2129" i="1"/>
  <c r="B2078" i="1"/>
  <c r="B385" i="1"/>
  <c r="B1540" i="1"/>
  <c r="B836" i="1"/>
  <c r="B74" i="1"/>
  <c r="B1271" i="1"/>
  <c r="B123" i="1"/>
  <c r="B1290" i="1"/>
  <c r="B1989" i="1"/>
  <c r="B1478" i="1"/>
  <c r="B1288" i="1"/>
  <c r="B1017" i="1"/>
  <c r="B2302" i="1"/>
  <c r="B2002" i="1"/>
  <c r="B2269" i="1"/>
  <c r="B1747" i="1"/>
  <c r="B1998" i="1"/>
  <c r="B1135" i="1"/>
  <c r="B105" i="1"/>
  <c r="B579" i="1"/>
  <c r="B1795" i="1"/>
  <c r="B1571" i="1"/>
  <c r="B251" i="1"/>
  <c r="B890" i="1"/>
  <c r="B1851" i="1"/>
  <c r="B1710" i="1"/>
  <c r="B905" i="1"/>
  <c r="B540" i="1"/>
  <c r="B2288" i="1"/>
  <c r="B1237" i="1"/>
  <c r="B885" i="1"/>
  <c r="B2005" i="1"/>
  <c r="B2009" i="1"/>
  <c r="B1752" i="1"/>
  <c r="B2207" i="1"/>
  <c r="B1692" i="1"/>
  <c r="B2245" i="1"/>
  <c r="B1104" i="1"/>
  <c r="B78" i="1"/>
  <c r="B1340" i="1"/>
  <c r="B2244" i="1"/>
  <c r="B111" i="1"/>
  <c r="B1570" i="1"/>
  <c r="B1902" i="1"/>
  <c r="B1058" i="1"/>
  <c r="B1657" i="1"/>
  <c r="B2141" i="1"/>
  <c r="B1113" i="1"/>
  <c r="B391" i="1"/>
  <c r="B2264" i="1"/>
  <c r="B1272" i="1"/>
  <c r="B438" i="1"/>
  <c r="B452" i="1"/>
  <c r="B1796" i="1"/>
  <c r="B1566" i="1"/>
  <c r="B1355" i="1"/>
  <c r="B367" i="1"/>
  <c r="B644" i="1"/>
  <c r="B1208" i="1"/>
  <c r="B2326" i="1"/>
  <c r="B777" i="1"/>
  <c r="B13" i="1"/>
  <c r="B2026" i="1"/>
  <c r="B896" i="1"/>
  <c r="B2489" i="1"/>
  <c r="B1800" i="1"/>
  <c r="B2198" i="1"/>
  <c r="B1541" i="1"/>
  <c r="B1219" i="1"/>
  <c r="B824" i="1"/>
  <c r="B2355" i="1"/>
  <c r="B2258" i="1"/>
  <c r="B2152" i="1"/>
  <c r="B1757" i="1"/>
  <c r="B1920" i="1"/>
  <c r="B750" i="1"/>
  <c r="B588" i="1"/>
  <c r="B1076" i="1"/>
  <c r="B888" i="1"/>
  <c r="B1462" i="1"/>
  <c r="B1521" i="1"/>
  <c r="B2150" i="1"/>
  <c r="B801" i="1"/>
  <c r="B651" i="1"/>
  <c r="B2238" i="1"/>
  <c r="B2587" i="1"/>
  <c r="B753" i="1"/>
  <c r="B610" i="1"/>
  <c r="B1047" i="1"/>
  <c r="B361" i="1"/>
  <c r="B489" i="1"/>
  <c r="B1846" i="1"/>
  <c r="B308" i="1"/>
  <c r="B1559" i="1"/>
  <c r="B524" i="1"/>
  <c r="B577" i="1"/>
  <c r="B1703" i="1"/>
  <c r="B345" i="1"/>
  <c r="B2259" i="1"/>
  <c r="B1226" i="1"/>
  <c r="B2446" i="1"/>
  <c r="B2153" i="1"/>
  <c r="B1860" i="1"/>
  <c r="B1627" i="1"/>
  <c r="B1736" i="1"/>
  <c r="B700" i="1"/>
  <c r="B1564" i="1"/>
  <c r="B1147" i="1"/>
  <c r="B2299" i="1"/>
  <c r="B1738" i="1"/>
  <c r="B783" i="1"/>
  <c r="B2484" i="1"/>
  <c r="B672" i="1"/>
  <c r="B988" i="1"/>
  <c r="B1289" i="1"/>
  <c r="B50" i="1"/>
  <c r="B2363" i="1"/>
  <c r="B1012" i="1"/>
  <c r="B1882" i="1"/>
  <c r="B295" i="1"/>
  <c r="B1771" i="1"/>
  <c r="B2042" i="1"/>
  <c r="B268" i="1"/>
  <c r="B37" i="1"/>
  <c r="B118" i="1"/>
  <c r="B433" i="1"/>
  <c r="B1830" i="1"/>
  <c r="B334" i="1"/>
  <c r="B2418" i="1"/>
  <c r="B1831" i="1"/>
  <c r="B2419" i="1"/>
  <c r="B420" i="1"/>
  <c r="B1329" i="1"/>
  <c r="B478" i="1"/>
  <c r="B1336" i="1"/>
  <c r="B1430" i="1"/>
  <c r="B2421" i="1"/>
  <c r="B1098" i="1"/>
  <c r="B2437" i="1"/>
  <c r="B1428" i="1"/>
  <c r="B779" i="1"/>
  <c r="B1414" i="1"/>
  <c r="B2075" i="1"/>
  <c r="B2160" i="1"/>
  <c r="B2204" i="1"/>
  <c r="B2371" i="1"/>
  <c r="B1506" i="1"/>
  <c r="B1635" i="1"/>
  <c r="B32" i="1"/>
  <c r="B44" i="1"/>
  <c r="B1587" i="1"/>
  <c r="B1360" i="1"/>
  <c r="B2233" i="1"/>
  <c r="B787" i="1"/>
  <c r="B2504" i="1"/>
  <c r="B451" i="1"/>
  <c r="B1928" i="1"/>
  <c r="B1625" i="1"/>
  <c r="B2164" i="1"/>
  <c r="B406" i="1"/>
  <c r="B1476" i="1"/>
  <c r="B2448" i="1"/>
  <c r="B208" i="1"/>
  <c r="B1042" i="1"/>
  <c r="B159" i="1"/>
  <c r="B654" i="1"/>
  <c r="B1369" i="1"/>
  <c r="B157" i="1"/>
  <c r="B950" i="1"/>
  <c r="B1789" i="1"/>
  <c r="B135" i="1"/>
  <c r="B1322" i="1"/>
  <c r="B1712" i="1"/>
  <c r="B1927" i="1"/>
  <c r="B2591" i="1"/>
  <c r="B929" i="1"/>
  <c r="B1954" i="1"/>
  <c r="B2515" i="1"/>
  <c r="B669" i="1"/>
  <c r="B150" i="1"/>
  <c r="B1859" i="1"/>
  <c r="B2466" i="1"/>
  <c r="B154" i="1"/>
  <c r="B1266" i="1"/>
  <c r="B1317" i="1"/>
  <c r="B2006" i="1"/>
  <c r="B1600" i="1"/>
  <c r="B1826" i="1"/>
  <c r="B2343" i="1"/>
  <c r="B1623" i="1"/>
  <c r="B1234" i="1"/>
  <c r="B1782" i="1"/>
  <c r="B939" i="1"/>
  <c r="B494" i="1"/>
  <c r="B1678" i="1"/>
  <c r="B808" i="1"/>
  <c r="B2456" i="1"/>
  <c r="B1475" i="1"/>
  <c r="B541" i="1"/>
  <c r="B760" i="1"/>
  <c r="B798" i="1"/>
  <c r="B2033" i="1"/>
  <c r="B2200" i="1"/>
  <c r="B734" i="1"/>
  <c r="B34" i="1"/>
  <c r="B1597" i="1"/>
  <c r="B145" i="1"/>
  <c r="B2522" i="1"/>
  <c r="B720" i="1"/>
  <c r="B2589" i="1"/>
  <c r="B371" i="1"/>
  <c r="B1694" i="1"/>
  <c r="B1779" i="1"/>
  <c r="B831" i="1"/>
  <c r="B1569" i="1"/>
  <c r="B42" i="1"/>
  <c r="B2144" i="1"/>
  <c r="B1863" i="1"/>
  <c r="B1676" i="1"/>
  <c r="B466" i="1"/>
  <c r="B509" i="1"/>
  <c r="B2118" i="1"/>
  <c r="B1698" i="1"/>
  <c r="B1943" i="1"/>
  <c r="B1299" i="1"/>
  <c r="B2101" i="1"/>
  <c r="B275" i="1"/>
  <c r="B963" i="1"/>
  <c r="B1211" i="1"/>
  <c r="B1791" i="1"/>
  <c r="B910" i="1"/>
  <c r="B75" i="1"/>
  <c r="B1612" i="1"/>
  <c r="B2064" i="1"/>
  <c r="B1465" i="1"/>
  <c r="B1370" i="1"/>
  <c r="B1257" i="1"/>
  <c r="B1777" i="1"/>
  <c r="B2083" i="1"/>
  <c r="B410" i="1"/>
  <c r="B649" i="1"/>
  <c r="B668" i="1"/>
  <c r="B2358" i="1"/>
  <c r="B608" i="1"/>
  <c r="B383" i="1"/>
  <c r="B2241" i="1"/>
  <c r="B1519" i="1"/>
  <c r="B2138" i="1"/>
  <c r="B513" i="1"/>
  <c r="B2385" i="1"/>
  <c r="B632" i="1"/>
  <c r="B353" i="1"/>
  <c r="B1881" i="1"/>
  <c r="B2300" i="1"/>
  <c r="B1094" i="1"/>
  <c r="B2161" i="1"/>
  <c r="B828" i="1"/>
  <c r="B1813" i="1"/>
  <c r="B1488" i="1"/>
  <c r="B894" i="1"/>
  <c r="B533" i="1"/>
  <c r="B302" i="1"/>
  <c r="B1952" i="1"/>
  <c r="B58" i="1"/>
  <c r="B1133" i="1"/>
  <c r="B2236" i="1"/>
  <c r="B821" i="1"/>
  <c r="B1599" i="1"/>
  <c r="B2112" i="1"/>
  <c r="B1295" i="1"/>
  <c r="B877" i="1"/>
  <c r="B1895" i="1"/>
  <c r="B993" i="1"/>
  <c r="B1023" i="1"/>
  <c r="B1864" i="1"/>
  <c r="B309" i="1"/>
  <c r="B36" i="1"/>
  <c r="B292" i="1"/>
  <c r="B1824" i="1"/>
  <c r="B2073" i="1"/>
  <c r="B2205" i="1"/>
  <c r="B1232" i="1"/>
  <c r="B1861" i="1"/>
  <c r="B1573" i="1"/>
  <c r="B2199" i="1"/>
  <c r="B2110" i="1"/>
  <c r="B1393" i="1"/>
  <c r="B1216" i="1"/>
  <c r="B1883" i="1"/>
  <c r="B2151" i="1"/>
  <c r="B2404" i="1"/>
  <c r="B855" i="1"/>
  <c r="B2405" i="1"/>
  <c r="B101" i="1"/>
  <c r="B2401" i="1"/>
  <c r="B1179" i="1"/>
  <c r="B1354" i="1"/>
  <c r="B217" i="1"/>
  <c r="B2062" i="1"/>
  <c r="B1468" i="1"/>
  <c r="B1769" i="1"/>
  <c r="B2142" i="1"/>
  <c r="B1201" i="1"/>
  <c r="B2453" i="1"/>
  <c r="B1582" i="1"/>
  <c r="B311" i="1"/>
  <c r="B834" i="1"/>
  <c r="B179" i="1"/>
  <c r="B2135" i="1"/>
  <c r="B1641" i="1"/>
  <c r="B2155" i="1"/>
  <c r="B1718" i="1"/>
  <c r="B1973" i="1"/>
  <c r="B1705" i="1"/>
  <c r="B1243" i="1"/>
  <c r="B1143" i="1"/>
  <c r="B1966" i="1"/>
  <c r="B1088" i="1"/>
  <c r="B2173" i="1"/>
  <c r="B1366" i="1"/>
  <c r="B2097" i="1"/>
  <c r="B2377" i="1"/>
  <c r="B1675" i="1"/>
  <c r="B315" i="1"/>
  <c r="B703" i="1"/>
  <c r="B1898" i="1"/>
  <c r="B1665" i="1"/>
  <c r="B1530" i="1"/>
  <c r="B542" i="1"/>
  <c r="B912" i="1"/>
  <c r="B762" i="1"/>
  <c r="B2475" i="1"/>
  <c r="B48" i="1"/>
  <c r="B2457" i="1"/>
  <c r="B1363" i="1"/>
  <c r="B2435" i="1"/>
  <c r="B2434" i="1"/>
  <c r="B69" i="1"/>
  <c r="B2538" i="1"/>
  <c r="B2130" i="1"/>
  <c r="B333" i="1"/>
  <c r="B1991" i="1"/>
  <c r="B2328" i="1"/>
  <c r="B1005" i="1"/>
  <c r="B1152" i="1"/>
  <c r="B102" i="1"/>
  <c r="B1149" i="1"/>
  <c r="B1246" i="1"/>
  <c r="B583" i="1"/>
  <c r="B633" i="1"/>
  <c r="B732" i="1"/>
  <c r="B131" i="1"/>
  <c r="B2535" i="1"/>
  <c r="B1409" i="1"/>
  <c r="B2476" i="1"/>
  <c r="B1394" i="1"/>
  <c r="B1967" i="1"/>
  <c r="B932" i="1"/>
  <c r="B2256" i="1"/>
  <c r="B2167" i="1"/>
  <c r="B1248" i="1"/>
  <c r="B1375" i="1"/>
  <c r="B2376" i="1"/>
  <c r="B2060" i="1"/>
  <c r="B1167" i="1"/>
  <c r="B2447" i="1"/>
  <c r="B2408" i="1"/>
  <c r="B1269" i="1"/>
  <c r="B1707" i="1"/>
  <c r="B1547" i="1"/>
  <c r="B1485" i="1"/>
  <c r="B355" i="1"/>
  <c r="B2246" i="1"/>
  <c r="B1440" i="1"/>
  <c r="B1310" i="1"/>
  <c r="B1686" i="1"/>
  <c r="B2490" i="1"/>
  <c r="B1724" i="1"/>
  <c r="B1871" i="1"/>
  <c r="B2478" i="1"/>
  <c r="B519" i="1"/>
  <c r="B1581" i="1"/>
  <c r="B1974" i="1"/>
  <c r="B2560" i="1"/>
  <c r="B341" i="1"/>
  <c r="B2104" i="1"/>
  <c r="B120" i="1"/>
  <c r="B1520" i="1"/>
  <c r="B2174" i="1"/>
  <c r="B761" i="1"/>
  <c r="B1209" i="1"/>
  <c r="B1078" i="1"/>
  <c r="B1139" i="1"/>
  <c r="B2268" i="1"/>
  <c r="B2192" i="1"/>
  <c r="B1200" i="1"/>
  <c r="B1922" i="1"/>
  <c r="B563" i="1"/>
  <c r="B146" i="1"/>
  <c r="B1491" i="1"/>
  <c r="B1247" i="1"/>
  <c r="B2403" i="1"/>
  <c r="B2289" i="1"/>
  <c r="B2272" i="1"/>
  <c r="B1930" i="1"/>
  <c r="B2088" i="1"/>
  <c r="B603" i="1"/>
  <c r="B917" i="1"/>
  <c r="B2583" i="1"/>
  <c r="B209" i="1"/>
  <c r="B2558" i="1"/>
  <c r="B1091" i="1"/>
  <c r="B2297" i="1"/>
  <c r="B1798" i="1"/>
  <c r="B2463" i="1"/>
  <c r="B2154" i="1"/>
  <c r="B2563" i="1"/>
  <c r="B293" i="1"/>
  <c r="B1680" i="1"/>
  <c r="B1142" i="1"/>
  <c r="B1323" i="1"/>
  <c r="B1609" i="1"/>
  <c r="B1768" i="1"/>
  <c r="B2082" i="1"/>
  <c r="B2267" i="1"/>
  <c r="B2367" i="1"/>
  <c r="B1603" i="1"/>
  <c r="B2381" i="1"/>
  <c r="B1741" i="1"/>
  <c r="B1645" i="1"/>
  <c r="B2570" i="1"/>
  <c r="B1986" i="1"/>
  <c r="B1447" i="1"/>
  <c r="B1931" i="1"/>
  <c r="B325" i="1"/>
  <c r="B2231" i="1"/>
  <c r="B966" i="1"/>
  <c r="B1053" i="1"/>
  <c r="B2102" i="1"/>
  <c r="B1885" i="1"/>
  <c r="B1159" i="1"/>
  <c r="B2055" i="1"/>
  <c r="B2315" i="1"/>
  <c r="B1406" i="1"/>
  <c r="B1822" i="1"/>
  <c r="B1867" i="1"/>
  <c r="B1382" i="1"/>
  <c r="B1607" i="1"/>
  <c r="B407" i="1"/>
  <c r="B2345" i="1"/>
  <c r="B25" i="1"/>
  <c r="B137" i="1"/>
  <c r="B1194" i="1"/>
  <c r="B272" i="1"/>
  <c r="B1711" i="1"/>
  <c r="B1453" i="1"/>
  <c r="B1183" i="1"/>
  <c r="B255" i="1"/>
  <c r="B1701" i="1"/>
  <c r="B2499" i="1"/>
  <c r="B1401" i="1"/>
  <c r="B833" i="1"/>
  <c r="B1267" i="1"/>
  <c r="B2534" i="1"/>
  <c r="B1884" i="1"/>
  <c r="B964" i="1"/>
  <c r="B386" i="1"/>
  <c r="B2113" i="1"/>
  <c r="B2356" i="1"/>
  <c r="B2365" i="1"/>
  <c r="B2346" i="1"/>
  <c r="B1441" i="1"/>
  <c r="B2284" i="1"/>
  <c r="B2240" i="1"/>
  <c r="B29" i="1"/>
  <c r="B2340" i="1"/>
  <c r="B1105" i="1"/>
  <c r="B1786" i="1"/>
  <c r="B1554" i="1"/>
  <c r="B1419" i="1"/>
  <c r="B2162" i="1"/>
  <c r="B863" i="1"/>
  <c r="B1899" i="1"/>
  <c r="B1562" i="1"/>
  <c r="B2133" i="1"/>
  <c r="B1150" i="1"/>
  <c r="B640" i="1"/>
  <c r="B363" i="1"/>
  <c r="B1337" i="1"/>
  <c r="B2271" i="1"/>
  <c r="B1630" i="1"/>
  <c r="B1709" i="1"/>
  <c r="B1690" i="1"/>
  <c r="B104" i="1"/>
  <c r="B1309" i="1"/>
  <c r="B1424" i="1"/>
  <c r="B2533" i="1"/>
  <c r="B2276" i="1"/>
  <c r="B1958" i="1"/>
  <c r="B2182" i="1"/>
  <c r="B2493" i="1"/>
  <c r="B1585" i="1"/>
  <c r="B1412" i="1"/>
  <c r="B1445" i="1"/>
  <c r="B2085" i="1"/>
  <c r="B2309" i="1"/>
  <c r="B2127" i="1"/>
  <c r="B517" i="1"/>
  <c r="B1454" i="1"/>
  <c r="B2012" i="1"/>
  <c r="B1492" i="1"/>
  <c r="B2058" i="1"/>
  <c r="B639" i="1"/>
  <c r="B396" i="1"/>
  <c r="B2423" i="1"/>
  <c r="B598" i="1"/>
  <c r="B2495" i="1"/>
  <c r="B1126" i="1"/>
  <c r="B2578" i="1"/>
  <c r="B1746" i="1"/>
  <c r="B2016" i="1"/>
  <c r="B1314" i="1"/>
  <c r="B1031" i="1"/>
  <c r="B2080" i="1"/>
  <c r="B1716" i="1"/>
  <c r="B1326" i="1"/>
  <c r="B2019" i="1"/>
  <c r="B861" i="1"/>
  <c r="B1301" i="1"/>
  <c r="B2370" i="1"/>
  <c r="B1311" i="1"/>
  <c r="B1631" i="1"/>
  <c r="B1784" i="1"/>
  <c r="B71" i="1"/>
  <c r="B2237" i="1"/>
  <c r="B19" i="1"/>
  <c r="B2411" i="1"/>
  <c r="B1132" i="1"/>
  <c r="B1220" i="1"/>
  <c r="B313" i="1"/>
  <c r="B188" i="1"/>
  <c r="B1744" i="1"/>
  <c r="B2216" i="1"/>
  <c r="B1753" i="1"/>
  <c r="B1028" i="1"/>
  <c r="B600" i="1"/>
  <c r="B458" i="1"/>
  <c r="B124" i="1"/>
  <c r="B1674" i="1"/>
  <c r="B1951" i="1"/>
  <c r="B1806" i="1"/>
  <c r="B1858" i="1"/>
  <c r="B911" i="1"/>
  <c r="B373" i="1"/>
  <c r="B1253" i="1"/>
  <c r="B2462" i="1"/>
  <c r="B1189" i="1"/>
  <c r="B1030" i="1"/>
  <c r="B1959" i="1"/>
  <c r="B1845" i="1"/>
  <c r="B2304" i="1"/>
  <c r="B2485" i="1"/>
  <c r="B1065" i="1"/>
  <c r="B1274" i="1"/>
  <c r="B1367" i="1"/>
  <c r="B492" i="1"/>
  <c r="B1606" i="1"/>
  <c r="B1583" i="1"/>
  <c r="B2586" i="1"/>
  <c r="B1682" i="1"/>
  <c r="B1165" i="1"/>
  <c r="B1947" i="1"/>
  <c r="B1155" i="1"/>
  <c r="B1740" i="1"/>
  <c r="B1121" i="1"/>
  <c r="B1186" i="1"/>
  <c r="B1074" i="1"/>
  <c r="B2091" i="1"/>
  <c r="B1062" i="1"/>
  <c r="B1993" i="1"/>
  <c r="B155" i="1"/>
  <c r="B395" i="1"/>
  <c r="B2507" i="1"/>
  <c r="B2473" i="1"/>
  <c r="B98" i="1"/>
  <c r="B1128" i="1"/>
  <c r="B1495" i="1"/>
  <c r="B642" i="1"/>
  <c r="B1773" i="1"/>
  <c r="B1003" i="1"/>
  <c r="B612" i="1"/>
  <c r="B287" i="1"/>
  <c r="B822" i="1"/>
  <c r="B2056" i="1"/>
  <c r="B2201" i="1"/>
  <c r="B2379" i="1"/>
  <c r="B2380" i="1"/>
  <c r="B2402" i="1"/>
  <c r="B1889" i="1"/>
  <c r="B239" i="1"/>
  <c r="B930" i="1"/>
  <c r="B2349" i="1"/>
  <c r="B1539" i="1"/>
  <c r="B1672" i="1"/>
  <c r="B403" i="1"/>
  <c r="B1423" i="1"/>
  <c r="B2001" i="1"/>
  <c r="B2247" i="1"/>
  <c r="B2081" i="1"/>
  <c r="B224" i="1"/>
  <c r="B891" i="1"/>
  <c r="B1666" i="1"/>
  <c r="B1608" i="1"/>
  <c r="B285" i="1"/>
  <c r="B2577" i="1"/>
  <c r="B1912" i="1"/>
  <c r="B1357" i="1"/>
  <c r="B626" i="1"/>
  <c r="B631" i="1"/>
  <c r="B699" i="1"/>
  <c r="B18" i="1"/>
  <c r="B496" i="1"/>
  <c r="B2317" i="1"/>
  <c r="B841" i="1"/>
  <c r="B2546" i="1"/>
  <c r="B1095" i="1"/>
  <c r="B967" i="1"/>
  <c r="B1616" i="1"/>
  <c r="B1620" i="1"/>
  <c r="B163" i="1"/>
  <c r="B972" i="1"/>
  <c r="B1659" i="1"/>
  <c r="B2221" i="1"/>
  <c r="B1134" i="1"/>
  <c r="B151" i="1"/>
  <c r="B1543" i="1"/>
  <c r="B1971" i="1"/>
  <c r="B1171" i="1"/>
  <c r="B2491" i="1"/>
  <c r="B1016" i="1"/>
  <c r="B2479" i="1"/>
  <c r="B1847" i="1"/>
  <c r="B1828" i="1"/>
  <c r="B1056" i="1"/>
  <c r="B436" i="1"/>
  <c r="B2262" i="1"/>
  <c r="B1588" i="1"/>
  <c r="B1450" i="1"/>
  <c r="B2531" i="1"/>
  <c r="B481" i="1"/>
  <c r="B41" i="1"/>
  <c r="B238" i="1"/>
  <c r="B1644" i="1"/>
  <c r="B1544" i="1"/>
  <c r="B1613" i="1"/>
  <c r="B1614" i="1"/>
  <c r="B260" i="1"/>
  <c r="B2052" i="1"/>
  <c r="B1371" i="1"/>
  <c r="B265" i="1"/>
  <c r="B2390" i="1"/>
  <c r="B1383" i="1"/>
  <c r="B1917" i="1"/>
  <c r="B470" i="1"/>
  <c r="B97" i="1"/>
  <c r="B280" i="1"/>
  <c r="B2176" i="1"/>
  <c r="B1073" i="1"/>
  <c r="B1749" i="1"/>
  <c r="B1270" i="1"/>
  <c r="B1263" i="1"/>
  <c r="B2525" i="1"/>
  <c r="B503" i="1"/>
  <c r="B2295" i="1"/>
  <c r="B2407" i="1"/>
  <c r="B1941" i="1"/>
  <c r="B1872" i="1"/>
  <c r="B1397" i="1"/>
  <c r="B637" i="1"/>
  <c r="B630" i="1"/>
  <c r="B1258" i="1"/>
  <c r="B796" i="1"/>
  <c r="B2053" i="1"/>
  <c r="B1376" i="1"/>
  <c r="B614" i="1"/>
  <c r="B129" i="1"/>
  <c r="B948" i="1"/>
  <c r="B1268" i="1"/>
  <c r="B1308" i="1"/>
  <c r="B2252" i="1"/>
  <c r="B2017" i="1"/>
  <c r="B1978" i="1"/>
  <c r="B683" i="1"/>
  <c r="B611" i="1"/>
  <c r="B511" i="1"/>
  <c r="B2045" i="1"/>
  <c r="B1261" i="1"/>
  <c r="B1335" i="1"/>
  <c r="B2392" i="1"/>
  <c r="B86" i="1"/>
  <c r="B1755" i="1"/>
  <c r="B1901" i="1"/>
  <c r="B1489" i="1"/>
  <c r="B2105" i="1"/>
  <c r="B351" i="1"/>
  <c r="B1805" i="1"/>
  <c r="B715" i="1"/>
  <c r="B1177" i="1"/>
  <c r="B2503" i="1"/>
  <c r="B2351" i="1"/>
  <c r="B192" i="1"/>
  <c r="B2011" i="1"/>
  <c r="B552" i="1"/>
  <c r="B374" i="1"/>
  <c r="B528" i="1"/>
  <c r="B226" i="1"/>
  <c r="B1750" i="1"/>
  <c r="B199" i="1"/>
  <c r="B1853" i="1"/>
  <c r="B425" i="1"/>
  <c r="B1633" i="1"/>
  <c r="B411" i="1"/>
  <c r="B1020" i="1"/>
  <c r="B139" i="1"/>
  <c r="B27" i="1"/>
  <c r="B153" i="1"/>
  <c r="B1214" i="1"/>
  <c r="B2514" i="1"/>
  <c r="B901" i="1"/>
  <c r="B1048" i="1"/>
  <c r="B169" i="1"/>
  <c r="B622" i="1"/>
  <c r="B2544" i="1"/>
  <c r="B809" i="1"/>
  <c r="B297" i="1"/>
  <c r="B2111" i="1"/>
  <c r="B2027" i="1"/>
  <c r="B28" i="1"/>
  <c r="B2440" i="1"/>
  <c r="B1906" i="1"/>
  <c r="B2352" i="1"/>
  <c r="B246" i="1"/>
  <c r="B1278" i="1"/>
  <c r="B1434" i="1"/>
  <c r="B1482" i="1"/>
  <c r="B1840" i="1"/>
  <c r="B2341" i="1"/>
  <c r="B1668" i="1"/>
  <c r="B130" i="1"/>
  <c r="B1256" i="1"/>
  <c r="B2313" i="1"/>
  <c r="B1404" i="1"/>
  <c r="B2461" i="1"/>
  <c r="B1481" i="1"/>
  <c r="B340" i="1"/>
  <c r="B331" i="1"/>
  <c r="B2228" i="1"/>
  <c r="B2572" i="1"/>
  <c r="B1379" i="1"/>
  <c r="B2169" i="1"/>
  <c r="B1227" i="1"/>
  <c r="B873" i="1"/>
  <c r="B330" i="1"/>
  <c r="B859" i="1"/>
  <c r="B2065" i="1"/>
  <c r="B1988" i="1"/>
  <c r="B815" i="1"/>
  <c r="B166" i="1"/>
  <c r="B843" i="1"/>
  <c r="B2034" i="1"/>
  <c r="B1629" i="1"/>
  <c r="B1804" i="1"/>
  <c r="B388" i="1"/>
  <c r="B546" i="1"/>
  <c r="B2318" i="1"/>
  <c r="V2604" i="6"/>
  <c r="B261" i="1"/>
  <c r="B1940" i="1"/>
  <c r="B1304" i="1"/>
  <c r="B727" i="1"/>
  <c r="B1854" i="1"/>
  <c r="B717" i="1"/>
  <c r="B180" i="1"/>
  <c r="B1359" i="1"/>
  <c r="B463" i="1"/>
  <c r="B1079" i="1"/>
  <c r="B2420" i="1"/>
  <c r="B20" i="1"/>
  <c r="B1238" i="1"/>
  <c r="B2066" i="1"/>
  <c r="B521" i="1"/>
  <c r="B1981" i="1"/>
  <c r="B1060" i="1"/>
  <c r="B389" i="1"/>
  <c r="B1767" i="1"/>
  <c r="B2574" i="1"/>
  <c r="B2500" i="1"/>
  <c r="B2180" i="1"/>
  <c r="B2528" i="1"/>
  <c r="B176" i="1"/>
  <c r="B757" i="1"/>
  <c r="B852" i="1"/>
  <c r="B1685" i="1"/>
  <c r="B747" i="1"/>
  <c r="B121" i="1"/>
  <c r="B67" i="1"/>
  <c r="B1785" i="1"/>
  <c r="B1667" i="1"/>
  <c r="B2312" i="1"/>
  <c r="B1727" i="1"/>
  <c r="B2084" i="1"/>
  <c r="B553" i="1"/>
  <c r="B1365" i="1"/>
  <c r="B1742" i="1"/>
  <c r="B138" i="1"/>
  <c r="B2172" i="1"/>
  <c r="B167" i="1"/>
  <c r="B234" i="1"/>
  <c r="B840" i="1"/>
  <c r="B985" i="1"/>
  <c r="B2431" i="1"/>
  <c r="B2467" i="1"/>
  <c r="B262" i="1"/>
  <c r="B986" i="1"/>
  <c r="B689" i="1"/>
  <c r="B2291" i="1"/>
  <c r="B937" i="1"/>
  <c r="B965" i="1"/>
  <c r="B1195" i="1"/>
  <c r="B826" i="1"/>
  <c r="B1673" i="1"/>
  <c r="B1055" i="1"/>
  <c r="B1106" i="1"/>
  <c r="B2022" i="1"/>
  <c r="B2333" i="1"/>
  <c r="B1725" i="1"/>
  <c r="B170" i="1"/>
  <c r="B1051" i="1"/>
  <c r="B1594" i="1"/>
  <c r="B454" i="1"/>
  <c r="B1196" i="1"/>
  <c r="B1938" i="1"/>
  <c r="B1939" i="1"/>
  <c r="B698" i="1"/>
  <c r="B2215" i="1"/>
  <c r="B1356" i="1"/>
  <c r="B1809" i="1"/>
  <c r="B2410" i="1"/>
  <c r="B147" i="1"/>
  <c r="B467" i="1"/>
  <c r="B181" i="1"/>
  <c r="B1669" i="1"/>
  <c r="B1236" i="1"/>
  <c r="B1245" i="1"/>
  <c r="B1420" i="1"/>
  <c r="B1815" i="1"/>
  <c r="B2156" i="1"/>
  <c r="B872" i="1"/>
  <c r="B2399" i="1"/>
  <c r="B142" i="1"/>
  <c r="B701" i="1"/>
  <c r="B1911" i="1"/>
  <c r="B1307" i="1"/>
  <c r="B1161" i="1"/>
  <c r="B175" i="1"/>
  <c r="B2487" i="1"/>
  <c r="B2428" i="1"/>
  <c r="B1576" i="1"/>
  <c r="B1517" i="1"/>
  <c r="B1049" i="1"/>
  <c r="B2488" i="1"/>
  <c r="B1093" i="1"/>
  <c r="B486" i="1"/>
  <c r="B2387" i="1"/>
  <c r="B2486" i="1"/>
  <c r="B46" i="1"/>
  <c r="B1766" i="1"/>
  <c r="B88" i="1"/>
  <c r="B2214" i="1"/>
  <c r="B1415" i="1"/>
  <c r="B270" i="1"/>
  <c r="B1586" i="1"/>
  <c r="B47" i="1"/>
  <c r="B996" i="1"/>
  <c r="B716" i="1"/>
  <c r="B2010" i="1"/>
  <c r="B2043" i="1"/>
  <c r="B1949" i="1"/>
  <c r="B677" i="1"/>
  <c r="B1239" i="1"/>
  <c r="B2185" i="1"/>
  <c r="B596" i="1"/>
  <c r="B1024" i="1"/>
  <c r="B1640" i="1"/>
  <c r="B1598" i="1"/>
  <c r="B17" i="1"/>
  <c r="B1820" i="1"/>
  <c r="B2116" i="1"/>
  <c r="B2208" i="1"/>
  <c r="B89" i="1"/>
  <c r="B1739" i="1"/>
  <c r="B218" i="1"/>
  <c r="B980" i="1"/>
  <c r="B2032" i="1"/>
  <c r="B2281" i="1"/>
  <c r="B115" i="1"/>
  <c r="B2483" i="1"/>
  <c r="B1085" i="1"/>
  <c r="B495" i="1"/>
  <c r="B1504" i="1"/>
  <c r="B2521" i="1"/>
  <c r="B1151" i="1"/>
  <c r="B628" i="1"/>
  <c r="B1077" i="1"/>
  <c r="B2375" i="1"/>
  <c r="B289" i="1"/>
  <c r="B1945" i="1"/>
  <c r="B1361" i="1"/>
  <c r="B1083" i="1"/>
  <c r="B671" i="1"/>
  <c r="B847" i="1"/>
  <c r="B2178" i="1"/>
  <c r="B1523" i="1"/>
  <c r="B1427" i="1"/>
  <c r="B989" i="1"/>
  <c r="B764" i="1"/>
  <c r="B656" i="1"/>
  <c r="B1683" i="1"/>
  <c r="B1192" i="1"/>
  <c r="B1821" i="1"/>
  <c r="B1471" i="1"/>
  <c r="B1221" i="1"/>
  <c r="B1259" i="1"/>
  <c r="B547" i="1"/>
  <c r="B213" i="1"/>
  <c r="B529" i="1"/>
  <c r="B498" i="1"/>
  <c r="B1788" i="1"/>
  <c r="B1935" i="1"/>
  <c r="B774" i="1"/>
  <c r="B1684" i="1"/>
  <c r="B2366" i="1"/>
  <c r="B1533" i="1"/>
  <c r="B2298" i="1"/>
  <c r="B2303" i="1"/>
  <c r="B1448" i="1"/>
  <c r="B2165" i="1"/>
  <c r="B2067" i="1"/>
  <c r="B1944" i="1"/>
  <c r="B1748" i="1"/>
  <c r="B1728" i="1"/>
  <c r="B2292" i="1"/>
  <c r="B2278" i="1"/>
  <c r="B1469" i="1"/>
  <c r="B1212" i="1"/>
  <c r="B667" i="1"/>
  <c r="B1059" i="1"/>
  <c r="B55" i="1"/>
  <c r="B1924" i="1"/>
  <c r="B754" i="1"/>
  <c r="B148" i="1"/>
  <c r="B2391" i="1"/>
  <c r="B1230" i="1"/>
  <c r="B2202" i="1"/>
  <c r="B444" i="1"/>
  <c r="B2426" i="1"/>
  <c r="B1916" i="1"/>
  <c r="B1483" i="1"/>
  <c r="B2516" i="1"/>
  <c r="B2378" i="1"/>
  <c r="B1341" i="1"/>
  <c r="B1713" i="1"/>
  <c r="B1500" i="1"/>
  <c r="B1035" i="1"/>
  <c r="B2000" i="1"/>
  <c r="B886" i="1"/>
  <c r="B1069" i="1"/>
  <c r="B1052" i="1"/>
  <c r="B412" i="1"/>
  <c r="B1565" i="1"/>
  <c r="B38" i="1"/>
  <c r="B1537" i="1"/>
  <c r="B1802" i="1"/>
  <c r="B1697" i="1"/>
  <c r="B507" i="1"/>
  <c r="B1467" i="1"/>
  <c r="B1907" i="1"/>
  <c r="B625" i="1"/>
  <c r="B2212" i="1"/>
  <c r="B1923" i="1"/>
  <c r="B673" i="1"/>
  <c r="B2253" i="1"/>
  <c r="B2050" i="1"/>
  <c r="B1389" i="1"/>
  <c r="B1019" i="1"/>
  <c r="B379" i="1"/>
  <c r="B1223" i="1"/>
  <c r="B2459" i="1"/>
  <c r="B1477" i="1"/>
  <c r="B1373" i="1"/>
  <c r="B1963" i="1"/>
  <c r="B1444" i="1"/>
  <c r="B2213" i="1"/>
  <c r="B232" i="1"/>
  <c r="B266" i="1"/>
  <c r="B1957" i="1"/>
  <c r="B2430" i="1"/>
  <c r="B2122" i="1"/>
  <c r="B1332" i="1"/>
  <c r="B2553" i="1"/>
  <c r="B252" i="1"/>
  <c r="B2293" i="1"/>
  <c r="B534" i="1"/>
  <c r="B1774" i="1"/>
  <c r="B1188" i="1"/>
  <c r="B1639" i="1"/>
  <c r="B685" i="1"/>
  <c r="B1955" i="1"/>
  <c r="B1992" i="1"/>
  <c r="B2417" i="1"/>
  <c r="B1265" i="1"/>
  <c r="B1745" i="1"/>
  <c r="B2337" i="1"/>
  <c r="B106" i="1"/>
  <c r="B974" i="1"/>
  <c r="B1184" i="1"/>
  <c r="B2296" i="1"/>
  <c r="B2542" i="1"/>
  <c r="B84" i="1"/>
  <c r="B2322" i="1"/>
  <c r="B693" i="1"/>
  <c r="B2576" i="1"/>
  <c r="B1294" i="1"/>
  <c r="B1215" i="1"/>
  <c r="B1577" i="1"/>
  <c r="B356" i="1"/>
  <c r="B177" i="1"/>
  <c r="B830" i="1"/>
  <c r="B196" i="1"/>
  <c r="B2188" i="1"/>
  <c r="B144" i="1"/>
  <c r="B2449" i="1"/>
  <c r="B530" i="1"/>
  <c r="B729" i="1"/>
  <c r="B1156" i="1"/>
  <c r="B45" i="1"/>
  <c r="B72" i="1"/>
  <c r="B2331" i="1"/>
  <c r="B119" i="1"/>
  <c r="B666" i="1"/>
  <c r="B434" i="1"/>
  <c r="B1619" i="1"/>
  <c r="B242" i="1"/>
  <c r="B1144" i="1"/>
  <c r="B1353" i="1"/>
  <c r="B2325" i="1"/>
  <c r="B1038" i="1"/>
  <c r="B2025" i="1"/>
  <c r="B186" i="1"/>
  <c r="B1175" i="1"/>
  <c r="B52" i="1"/>
  <c r="B2125" i="1"/>
  <c r="B237" i="1"/>
  <c r="B2015" i="1"/>
  <c r="B2452" i="1"/>
  <c r="B62" i="1"/>
  <c r="B2037" i="1"/>
  <c r="B1758" i="1"/>
  <c r="B2527" i="1"/>
  <c r="B2552" i="1"/>
  <c r="B1522" i="1"/>
  <c r="B398" i="1"/>
  <c r="B2424" i="1"/>
  <c r="B722" i="1"/>
  <c r="V2606" i="6"/>
  <c r="B95" i="1"/>
  <c r="B2123" i="1"/>
  <c r="B1123" i="1"/>
  <c r="B2590" i="1"/>
  <c r="B254" i="1"/>
  <c r="B408" i="1"/>
  <c r="B247" i="1"/>
  <c r="B907" i="1"/>
  <c r="B1185" i="1"/>
  <c r="B1501" i="1"/>
  <c r="B1563" i="1"/>
  <c r="B1115" i="1"/>
  <c r="B2239" i="1"/>
  <c r="B2270" i="1"/>
  <c r="B635" i="1"/>
  <c r="B49" i="1"/>
  <c r="B1107" i="1"/>
  <c r="B2569" i="1"/>
  <c r="B76" i="1"/>
  <c r="B1731" i="1"/>
  <c r="B2330" i="1"/>
  <c r="B1305" i="1"/>
  <c r="B1829" i="1"/>
  <c r="B2438" i="1"/>
  <c r="B2413" i="1"/>
  <c r="B91" i="1"/>
  <c r="B788" i="1"/>
  <c r="B2003" i="1"/>
  <c r="B183" i="1"/>
  <c r="B1081" i="1"/>
  <c r="B1007" i="1"/>
  <c r="B2074" i="1"/>
  <c r="B165" i="1"/>
  <c r="B1770" i="1"/>
  <c r="B1061" i="1"/>
  <c r="B1505" i="1"/>
  <c r="B2106" i="1"/>
  <c r="B1527" i="1"/>
  <c r="B1997" i="1"/>
  <c r="B2592" i="1"/>
  <c r="B2320" i="1"/>
  <c r="B87" i="1"/>
  <c r="B2024" i="1"/>
  <c r="B2395" i="1"/>
  <c r="B743" i="1"/>
  <c r="B1910" i="1"/>
  <c r="B870" i="1"/>
  <c r="B1893" i="1"/>
  <c r="B2149" i="1"/>
  <c r="B2565" i="1"/>
  <c r="B1114" i="1"/>
  <c r="B1449" i="1"/>
  <c r="B523" i="1"/>
  <c r="B1855" i="1"/>
  <c r="B1233" i="1"/>
  <c r="B752" i="1"/>
  <c r="B778" i="1"/>
  <c r="B1403" i="1"/>
  <c r="B2389" i="1"/>
  <c r="B1810" i="1"/>
  <c r="B1529" i="1"/>
  <c r="B1526" i="1"/>
  <c r="B2137" i="1"/>
  <c r="B1286" i="1"/>
  <c r="B2324" i="1"/>
  <c r="B1638" i="1"/>
  <c r="B543" i="1"/>
  <c r="B1118" i="1"/>
  <c r="B647" i="1"/>
  <c r="B1101" i="1"/>
  <c r="B1348" i="1"/>
  <c r="B256" i="1"/>
  <c r="B1103" i="1"/>
  <c r="B665" i="1"/>
  <c r="B1418" i="1"/>
  <c r="B2321" i="1"/>
  <c r="B2455" i="1"/>
  <c r="B1870" i="1"/>
  <c r="B2497" i="1"/>
  <c r="B2482" i="1"/>
  <c r="B1474" i="1"/>
  <c r="B2348" i="1"/>
  <c r="B2517" i="1"/>
  <c r="B1787" i="1"/>
  <c r="B2492" i="1"/>
  <c r="B714" i="1"/>
  <c r="B2203" i="1"/>
  <c r="B2114" i="1"/>
  <c r="B1384" i="1"/>
  <c r="B1328" i="1"/>
  <c r="B1466" i="1"/>
  <c r="B1021" i="1"/>
  <c r="B108" i="1"/>
  <c r="B1879" i="1"/>
  <c r="B2220" i="1"/>
  <c r="B1153" i="1"/>
  <c r="B576" i="1"/>
  <c r="B908" i="1"/>
  <c r="B2369" i="1"/>
  <c r="B825" i="1"/>
  <c r="B704" i="1"/>
  <c r="B222" i="1"/>
  <c r="B976" i="1"/>
  <c r="B1807" i="1"/>
  <c r="B1097" i="1"/>
  <c r="B1298" i="1"/>
  <c r="B2179" i="1"/>
  <c r="B1497" i="1"/>
  <c r="B1553" i="1"/>
  <c r="B1438" i="1"/>
  <c r="B1557" i="1"/>
  <c r="B2368" i="1"/>
  <c r="B2442" i="1"/>
  <c r="B1281" i="1"/>
  <c r="B2186" i="1"/>
  <c r="B921" i="1"/>
  <c r="B1661" i="1"/>
  <c r="B2195" i="1"/>
  <c r="B128" i="1"/>
  <c r="B2225" i="1"/>
  <c r="B782" i="1"/>
  <c r="B1066" i="1"/>
  <c r="B1284" i="1"/>
  <c r="B2004" i="1"/>
  <c r="B2189" i="1"/>
  <c r="B2580" i="1"/>
  <c r="B2383" i="1"/>
  <c r="B2593" i="1"/>
  <c r="B2400" i="1"/>
  <c r="B1063" i="1"/>
  <c r="B1457" i="1"/>
  <c r="B2588" i="1"/>
  <c r="B1528" i="1"/>
  <c r="B1037" i="1"/>
  <c r="B802" i="1"/>
  <c r="B1617" i="1"/>
  <c r="B2273" i="1"/>
  <c r="B2336" i="1"/>
  <c r="B1733" i="1"/>
  <c r="B1435" i="1"/>
  <c r="B1174" i="1"/>
  <c r="B1057" i="1"/>
  <c r="B502" i="1"/>
  <c r="B1392" i="1"/>
  <c r="B1460" i="1"/>
  <c r="B1513" i="1"/>
  <c r="B1131" i="1"/>
  <c r="B2532" i="1"/>
  <c r="B2512" i="1"/>
  <c r="B1013" i="1"/>
  <c r="B1327" i="1"/>
  <c r="B755" i="1"/>
  <c r="B1229" i="1"/>
  <c r="B358" i="1"/>
  <c r="B64" i="1"/>
  <c r="B2035" i="1"/>
  <c r="B584" i="1"/>
  <c r="B1891" i="1"/>
  <c r="B1285" i="1"/>
  <c r="B477" i="1"/>
  <c r="B2364" i="1"/>
  <c r="B1975" i="1"/>
  <c r="B1591" i="1"/>
  <c r="B2054" i="1"/>
  <c r="B2540" i="1"/>
  <c r="B318" i="1"/>
  <c r="B2145" i="1"/>
  <c r="B2157" i="1"/>
  <c r="B1572" i="1"/>
  <c r="B638" i="1"/>
  <c r="B2134" i="1"/>
  <c r="B110" i="1"/>
  <c r="B733" i="1"/>
  <c r="B623" i="1"/>
  <c r="B803" i="1"/>
  <c r="B1897" i="1"/>
  <c r="B1918" i="1"/>
  <c r="B1082" i="1"/>
  <c r="B2223" i="1"/>
  <c r="B2224" i="1"/>
  <c r="B1508" i="1"/>
  <c r="B2047" i="1"/>
  <c r="B1596" i="1"/>
  <c r="B1759" i="1"/>
  <c r="B2436" i="1"/>
  <c r="B597" i="1"/>
  <c r="B2287" i="1"/>
  <c r="B2086" i="1"/>
  <c r="B360" i="1"/>
  <c r="B1451" i="1"/>
  <c r="B2433" i="1"/>
  <c r="B1595" i="1"/>
  <c r="B317" i="1"/>
  <c r="B1844" i="1"/>
  <c r="B549" i="1"/>
  <c r="B1511" i="1"/>
  <c r="B1706" i="1"/>
  <c r="B2039" i="1"/>
  <c r="B684" i="1"/>
  <c r="B2319" i="1"/>
  <c r="B284" i="1"/>
  <c r="B1652" i="1"/>
  <c r="B1756" i="1"/>
  <c r="B2049" i="1"/>
  <c r="B1231" i="1"/>
  <c r="B898" i="1"/>
  <c r="B1799" i="1"/>
  <c r="B1866" i="1"/>
  <c r="B1157" i="1"/>
  <c r="B117" i="1"/>
  <c r="B629" i="1"/>
  <c r="B1900" i="1"/>
  <c r="B1136" i="1"/>
  <c r="B1452" i="1"/>
  <c r="B2361" i="1"/>
  <c r="B1642" i="1"/>
  <c r="B53" i="1"/>
  <c r="B1518" i="1"/>
  <c r="B233" i="1"/>
  <c r="B59" i="1"/>
  <c r="B1704" i="1"/>
  <c r="B2148" i="1"/>
  <c r="B613" i="1"/>
  <c r="B1067" i="1"/>
  <c r="B1834" i="1"/>
  <c r="B1315" i="1"/>
  <c r="B171" i="1"/>
  <c r="B1071" i="1"/>
  <c r="B1811" i="1"/>
  <c r="B312" i="1"/>
  <c r="B1172" i="1"/>
  <c r="B2041" i="1"/>
  <c r="B514" i="1"/>
  <c r="B2068" i="1"/>
  <c r="B31" i="1"/>
  <c r="B983" i="1"/>
  <c r="B955" i="1"/>
  <c r="B2543" i="1"/>
  <c r="B2506" i="1"/>
  <c r="B682" i="1"/>
  <c r="B1934" i="1"/>
  <c r="B22" i="1"/>
  <c r="B2096" i="1"/>
  <c r="B1318" i="1"/>
  <c r="B1145" i="1"/>
  <c r="B1605" i="1"/>
  <c r="B615" i="1"/>
  <c r="B1960" i="1"/>
  <c r="B2095" i="1"/>
  <c r="B480" i="1"/>
  <c r="B508" i="1"/>
  <c r="B2498" i="1"/>
  <c r="B776" i="1"/>
  <c r="B1429" i="1"/>
  <c r="B79" i="1"/>
  <c r="B1783" i="1"/>
  <c r="B899" i="1"/>
  <c r="B1254" i="1"/>
  <c r="B2021" i="1"/>
  <c r="B1909" i="1"/>
  <c r="B304" i="1"/>
  <c r="B1961" i="1"/>
  <c r="B862" i="1"/>
  <c r="B2508" i="1"/>
  <c r="B1436" i="1"/>
  <c r="B1778" i="1"/>
  <c r="B473" i="1"/>
  <c r="B997" i="1"/>
  <c r="B1965" i="1"/>
  <c r="B1252" i="1"/>
  <c r="B2386" i="1"/>
  <c r="B372" i="1"/>
  <c r="B1439" i="1"/>
  <c r="B191" i="1"/>
  <c r="B1395" i="1"/>
  <c r="B856" i="1"/>
  <c r="B1398" i="1"/>
  <c r="B1411" i="1"/>
  <c r="B1313" i="1"/>
  <c r="B2451" i="1"/>
  <c r="B2187" i="1"/>
  <c r="B83" i="1"/>
  <c r="B1700" i="1"/>
  <c r="B941" i="1"/>
  <c r="B1282" i="1"/>
  <c r="B223" i="1"/>
  <c r="B1217" i="1"/>
  <c r="B1546" i="1"/>
  <c r="B2092" i="1"/>
  <c r="B977" i="1"/>
  <c r="B2357" i="1"/>
  <c r="B1732" i="1"/>
  <c r="B1842" i="1"/>
  <c r="B1431" i="1"/>
  <c r="B1400" i="1"/>
  <c r="B1538" i="1"/>
  <c r="B1260" i="1"/>
  <c r="B1948" i="1"/>
  <c r="B1168" i="1"/>
  <c r="B1921" i="1"/>
  <c r="B1235" i="1"/>
  <c r="B2464" i="1"/>
  <c r="B445" i="1"/>
  <c r="B1496" i="1"/>
  <c r="B2338" i="1"/>
  <c r="B829" i="1"/>
  <c r="B526" i="1"/>
  <c r="B2584" i="1"/>
  <c r="B1193" i="1"/>
  <c r="B149" i="1"/>
  <c r="B1841" i="1"/>
  <c r="B2594" i="1"/>
  <c r="B1584" i="1"/>
  <c r="B1836" i="1"/>
  <c r="B1849" i="1"/>
  <c r="B65" i="1"/>
  <c r="B1006" i="1"/>
  <c r="B1628" i="1"/>
  <c r="B1968" i="1"/>
  <c r="B2219" i="1"/>
  <c r="B15" i="1"/>
  <c r="B1575" i="1"/>
  <c r="B2468" i="1"/>
  <c r="B539" i="1"/>
  <c r="B940" i="1"/>
  <c r="B439" i="1"/>
  <c r="B216" i="1"/>
  <c r="B2596" i="1"/>
  <c r="B621" i="1"/>
  <c r="B920" i="1"/>
  <c r="B392" i="1"/>
  <c r="B1164" i="1"/>
  <c r="B359" i="1"/>
  <c r="B690" i="1"/>
  <c r="B2422" i="1"/>
  <c r="B1046" i="1"/>
  <c r="B253" i="1"/>
  <c r="B1324" i="1"/>
  <c r="B77" i="1"/>
  <c r="B1972" i="1"/>
  <c r="B2397" i="1"/>
  <c r="B627" i="1"/>
  <c r="B1333" i="1"/>
  <c r="B347" i="1"/>
  <c r="B2520" i="1"/>
  <c r="B806" i="1"/>
  <c r="B1914" i="1"/>
  <c r="B2115" i="1"/>
  <c r="B364" i="1"/>
  <c r="B1670" i="1"/>
  <c r="B697" i="1"/>
  <c r="B1720" i="1"/>
  <c r="B1386" i="1"/>
  <c r="B1169" i="1"/>
  <c r="B1255" i="1"/>
  <c r="B1080" i="1"/>
  <c r="B887" i="1"/>
  <c r="B2007" i="1"/>
  <c r="B2555" i="1"/>
  <c r="B1574" i="1"/>
  <c r="B1273" i="1"/>
  <c r="B2211" i="1"/>
  <c r="B1734" i="1"/>
  <c r="B1621" i="1"/>
  <c r="W2623" i="6"/>
  <c r="W2624" i="6" l="1"/>
  <c r="W2625" i="6" l="1"/>
  <c r="W2626" i="6" l="1"/>
  <c r="Q180" i="6"/>
  <c r="R794" i="6"/>
  <c r="O472" i="6"/>
  <c r="S2025" i="6"/>
  <c r="O878" i="6"/>
  <c r="O1180" i="6"/>
  <c r="U1611" i="6"/>
  <c r="M1233" i="6"/>
  <c r="S1213" i="6"/>
  <c r="P1314" i="6"/>
  <c r="O2446" i="6"/>
  <c r="Q2357" i="6"/>
  <c r="Q2363" i="6"/>
  <c r="U1332" i="6"/>
  <c r="P2545" i="6"/>
  <c r="M2209" i="6"/>
  <c r="U2035" i="6"/>
  <c r="A1139" i="6"/>
  <c r="Q864" i="6"/>
  <c r="O1939" i="6"/>
  <c r="S1160" i="6"/>
  <c r="A447" i="6"/>
  <c r="D1516" i="6"/>
  <c r="P633" i="6"/>
  <c r="Q2083" i="6"/>
  <c r="D1558" i="6"/>
  <c r="Q2072" i="6"/>
  <c r="D2557" i="6"/>
  <c r="M2409" i="6"/>
  <c r="P1260" i="6"/>
  <c r="S2246" i="6"/>
  <c r="O1450" i="6"/>
  <c r="T2569" i="6"/>
  <c r="O1641" i="6"/>
  <c r="Q2008" i="6"/>
  <c r="M1992" i="6"/>
  <c r="A1248" i="6"/>
  <c r="T2575" i="6"/>
  <c r="O1061" i="6"/>
  <c r="U1670" i="6"/>
  <c r="A1580" i="6"/>
  <c r="T1107" i="6"/>
  <c r="T2171" i="6"/>
  <c r="O2062" i="6"/>
  <c r="M975" i="6"/>
  <c r="U2323" i="6"/>
  <c r="Q1593" i="6"/>
  <c r="D696" i="6"/>
  <c r="U2095" i="6"/>
  <c r="D2177" i="6"/>
  <c r="T1494" i="6"/>
  <c r="O1449" i="6"/>
  <c r="D521" i="6"/>
  <c r="P1075" i="6"/>
  <c r="T86" i="6"/>
  <c r="T780" i="6"/>
  <c r="Q1730" i="6"/>
  <c r="O1591" i="6"/>
  <c r="R2484" i="6"/>
  <c r="P1884" i="6"/>
  <c r="R1110" i="6"/>
  <c r="M2122" i="6"/>
  <c r="U1540" i="6"/>
  <c r="M2248" i="6"/>
  <c r="D1743" i="6"/>
  <c r="A1007" i="6"/>
  <c r="S2594" i="6"/>
  <c r="U1497" i="6"/>
  <c r="O1534" i="6"/>
  <c r="D1251" i="6"/>
  <c r="U2478" i="6"/>
  <c r="R2014" i="6"/>
  <c r="O1598" i="6"/>
  <c r="M252" i="6"/>
  <c r="M1659" i="6"/>
  <c r="T1883" i="6"/>
  <c r="T178" i="6"/>
  <c r="T1274" i="6"/>
  <c r="P2404" i="6"/>
  <c r="A611" i="6"/>
  <c r="M2012" i="6"/>
  <c r="T1400" i="6"/>
  <c r="T1734" i="6"/>
  <c r="P2158" i="6"/>
  <c r="S1794" i="6"/>
  <c r="P185" i="6"/>
  <c r="R2460" i="6"/>
  <c r="D1510" i="6"/>
  <c r="S929" i="6"/>
  <c r="U239" i="6"/>
  <c r="T1281" i="6"/>
  <c r="R1262" i="6"/>
  <c r="Q2188" i="6"/>
  <c r="A1030" i="6"/>
  <c r="O1231" i="6"/>
  <c r="M225" i="6"/>
  <c r="Q2266" i="6"/>
  <c r="A1312" i="6"/>
  <c r="D337" i="6"/>
  <c r="U805" i="6"/>
  <c r="Q2527" i="6"/>
  <c r="M162" i="6"/>
  <c r="Q177" i="6"/>
  <c r="A1378" i="6"/>
  <c r="Q1410" i="6"/>
  <c r="R2511" i="6"/>
  <c r="M2070" i="6"/>
  <c r="A955" i="6"/>
  <c r="U1800" i="6"/>
  <c r="O2508" i="6"/>
  <c r="S1526" i="6"/>
  <c r="O1651" i="6"/>
  <c r="R2230" i="6"/>
  <c r="P310" i="6"/>
  <c r="Q1484" i="6"/>
  <c r="Q1447" i="6"/>
  <c r="U1640" i="6"/>
  <c r="D2525" i="6"/>
  <c r="S750" i="6"/>
  <c r="P909" i="6"/>
  <c r="D1876" i="6"/>
  <c r="A2486" i="6"/>
  <c r="S2163" i="6"/>
  <c r="T238" i="6"/>
  <c r="O1708" i="6"/>
  <c r="D1102" i="6"/>
  <c r="U1984" i="6"/>
  <c r="S2461" i="6"/>
  <c r="S984" i="6"/>
  <c r="O1274" i="6"/>
  <c r="U1779" i="6"/>
  <c r="T910" i="6"/>
  <c r="M1436" i="6"/>
  <c r="Q1189" i="6"/>
  <c r="O1587" i="6"/>
  <c r="Q2095" i="6"/>
  <c r="Q2020" i="6"/>
  <c r="R1470" i="6"/>
  <c r="A271" i="6"/>
  <c r="Q2274" i="6"/>
  <c r="U1108" i="6"/>
  <c r="A1578" i="6"/>
  <c r="R997" i="6"/>
  <c r="M1445" i="6"/>
  <c r="R1588" i="6"/>
  <c r="O1632" i="6"/>
  <c r="Q1840" i="6"/>
  <c r="D1545" i="6"/>
  <c r="R1351" i="6"/>
  <c r="U1464" i="6"/>
  <c r="Q1799" i="6"/>
  <c r="O1333" i="6"/>
  <c r="U1668" i="6"/>
  <c r="O1470" i="6"/>
  <c r="Q2021" i="6"/>
  <c r="R1980" i="6"/>
  <c r="M2340" i="6"/>
  <c r="S2592" i="6"/>
  <c r="A2568" i="6"/>
  <c r="O2268" i="6"/>
  <c r="O2161" i="6"/>
  <c r="A982" i="6"/>
  <c r="D1592" i="6"/>
  <c r="U1021" i="6"/>
  <c r="D2301" i="6"/>
  <c r="S1360" i="6"/>
  <c r="Q2501" i="6"/>
  <c r="D2578" i="6"/>
  <c r="U1981" i="6"/>
  <c r="S2363" i="6"/>
  <c r="U2303" i="6"/>
  <c r="P2192" i="6"/>
  <c r="R1101" i="6"/>
  <c r="D1934" i="6"/>
  <c r="Q2468" i="6"/>
  <c r="P2583" i="6"/>
  <c r="T2175" i="6"/>
  <c r="A1277" i="6"/>
  <c r="M1403" i="6"/>
  <c r="S1616" i="6"/>
  <c r="U871" i="6"/>
  <c r="Q1791" i="6"/>
  <c r="S1770" i="6"/>
  <c r="S1058" i="6"/>
  <c r="A1584" i="6"/>
  <c r="M1771" i="6"/>
  <c r="P2449" i="6"/>
  <c r="U1134" i="6"/>
  <c r="M726" i="6"/>
  <c r="T1184" i="6"/>
  <c r="U2249" i="6"/>
  <c r="P2607" i="6"/>
  <c r="A1049" i="6"/>
  <c r="R2358" i="6"/>
  <c r="U1160" i="6"/>
  <c r="U1970" i="6"/>
  <c r="T978" i="6"/>
  <c r="R2590" i="6"/>
  <c r="T996" i="6"/>
  <c r="O260" i="6"/>
  <c r="Q1179" i="6"/>
  <c r="M930" i="6"/>
  <c r="A1442" i="6"/>
  <c r="M1572" i="6"/>
  <c r="S1522" i="6"/>
  <c r="R784" i="6"/>
  <c r="P887" i="6"/>
  <c r="R2161" i="6"/>
  <c r="M1944" i="6"/>
  <c r="A2040" i="6"/>
  <c r="P2488" i="6"/>
  <c r="U1887" i="6"/>
  <c r="U2461" i="6"/>
  <c r="D87" i="6"/>
  <c r="Q640" i="6"/>
  <c r="T2333" i="6"/>
  <c r="M1157" i="6"/>
  <c r="O2075" i="6"/>
  <c r="T2259" i="6"/>
  <c r="U1434" i="6"/>
  <c r="M1624" i="6"/>
  <c r="S2199" i="6"/>
  <c r="U1938" i="6"/>
  <c r="R1752" i="6"/>
  <c r="A2458" i="6"/>
  <c r="P2454" i="6"/>
  <c r="Q1838" i="6"/>
  <c r="S1534" i="6"/>
  <c r="Q1519" i="6"/>
  <c r="R1733" i="6"/>
  <c r="S427" i="6"/>
  <c r="P191" i="6"/>
  <c r="R1348" i="6"/>
  <c r="O1881" i="6"/>
  <c r="R1757" i="6"/>
  <c r="A209" i="6"/>
  <c r="A1315" i="6"/>
  <c r="M2101" i="6"/>
  <c r="S196" i="6"/>
  <c r="D1196" i="6"/>
  <c r="U1362" i="6"/>
  <c r="S1941" i="6"/>
  <c r="U1925" i="6"/>
  <c r="P1718" i="6"/>
  <c r="U2158" i="6"/>
  <c r="S284" i="6"/>
  <c r="S1709" i="6"/>
  <c r="P1588" i="6"/>
  <c r="R1232" i="6"/>
  <c r="U1236" i="6"/>
  <c r="O2421" i="6"/>
  <c r="A184" i="6"/>
  <c r="Q434" i="6"/>
  <c r="O497" i="6"/>
  <c r="P355" i="6"/>
  <c r="A2208" i="6"/>
  <c r="Q2520" i="6"/>
  <c r="T170" i="6"/>
  <c r="A2523" i="6"/>
  <c r="O1415" i="6"/>
  <c r="O2163" i="6"/>
  <c r="Q445" i="6"/>
  <c r="U1496" i="6"/>
  <c r="S2168" i="6"/>
  <c r="P1985" i="6"/>
  <c r="Q1844" i="6"/>
  <c r="D2555" i="6"/>
  <c r="R2436" i="6"/>
  <c r="Q2235" i="6"/>
  <c r="P2254" i="6"/>
  <c r="S878" i="6"/>
  <c r="O1264" i="6"/>
  <c r="T1254" i="6"/>
  <c r="R1657" i="6"/>
  <c r="M2199" i="6"/>
  <c r="S531" i="6"/>
  <c r="T2116" i="6"/>
  <c r="P846" i="6"/>
  <c r="Q2411" i="6"/>
  <c r="S2424" i="6"/>
  <c r="O2519" i="6"/>
  <c r="D1725" i="6"/>
  <c r="D2405" i="6"/>
  <c r="Q1392" i="6"/>
  <c r="P1744" i="6"/>
  <c r="S1716" i="6"/>
  <c r="Q2561" i="6"/>
  <c r="Q593" i="6"/>
  <c r="A2139" i="6"/>
  <c r="U2151" i="6"/>
  <c r="A2193" i="6"/>
  <c r="A843" i="6"/>
  <c r="D1562" i="6"/>
  <c r="O1356" i="6"/>
  <c r="Q1759" i="6"/>
  <c r="A2463" i="6"/>
  <c r="O1239" i="6"/>
  <c r="P1130" i="6"/>
  <c r="U1852" i="6"/>
  <c r="A1911" i="6"/>
  <c r="R1558" i="6"/>
  <c r="D808" i="6"/>
  <c r="U1468" i="6"/>
  <c r="T1337" i="6"/>
  <c r="O1983" i="6"/>
  <c r="T1562" i="6"/>
  <c r="M2011" i="6"/>
  <c r="D1350" i="6"/>
  <c r="T2478" i="6"/>
  <c r="U1997" i="6"/>
  <c r="A1347" i="6"/>
  <c r="Q1423" i="6"/>
  <c r="Q1703" i="6"/>
  <c r="A1219" i="6"/>
  <c r="M1348" i="6"/>
  <c r="Q2407" i="6"/>
  <c r="A1235" i="6"/>
  <c r="U2235" i="6"/>
  <c r="S1272" i="6"/>
  <c r="P2291" i="6"/>
  <c r="M1959" i="6"/>
  <c r="P1984" i="6"/>
  <c r="D624" i="6"/>
  <c r="R578" i="6"/>
  <c r="A1174" i="6"/>
  <c r="R1326" i="6"/>
  <c r="S1812" i="6"/>
  <c r="R2227" i="6"/>
  <c r="O787" i="6"/>
  <c r="O1902" i="6"/>
  <c r="M1931" i="6"/>
  <c r="S1343" i="6"/>
  <c r="R1458" i="6"/>
  <c r="R1378" i="6"/>
  <c r="D382" i="6"/>
  <c r="Q1867" i="6"/>
  <c r="S2292" i="6"/>
  <c r="M191" i="6"/>
  <c r="M364" i="6"/>
  <c r="Q1903" i="6"/>
  <c r="A2216" i="6"/>
  <c r="D2493" i="6"/>
  <c r="T1994" i="6"/>
  <c r="A1339" i="6"/>
  <c r="U1126" i="6"/>
  <c r="T497" i="6"/>
  <c r="S1690" i="6"/>
  <c r="P1399" i="6"/>
  <c r="O1649" i="6"/>
  <c r="A2339" i="6"/>
  <c r="O1349" i="6"/>
  <c r="O1788" i="6"/>
  <c r="O1583" i="6"/>
  <c r="U1987" i="6"/>
  <c r="T2114" i="6"/>
  <c r="P2326" i="6"/>
  <c r="T859" i="6"/>
  <c r="S2056" i="6"/>
  <c r="R1718" i="6"/>
  <c r="D2006" i="6"/>
  <c r="M2269" i="6"/>
  <c r="P1128" i="6"/>
  <c r="M1585" i="6"/>
  <c r="M2166" i="6"/>
  <c r="P1912" i="6"/>
  <c r="S1661" i="6"/>
  <c r="M686" i="6"/>
  <c r="M1397" i="6"/>
  <c r="S2576" i="6"/>
  <c r="P2104" i="6"/>
  <c r="S2532" i="6"/>
  <c r="M276" i="6"/>
  <c r="O2196" i="6"/>
  <c r="Q2417" i="6"/>
  <c r="M1409" i="6"/>
  <c r="D930" i="6"/>
  <c r="M950" i="6"/>
  <c r="O986" i="6"/>
  <c r="U1422" i="6"/>
  <c r="D2064" i="6"/>
  <c r="O456" i="6"/>
  <c r="D2499" i="6"/>
  <c r="T2204" i="6"/>
  <c r="T1597" i="6"/>
  <c r="A2032" i="6"/>
  <c r="S2021" i="6"/>
  <c r="D1701" i="6"/>
  <c r="Q778" i="6"/>
  <c r="R1935" i="6"/>
  <c r="U1541" i="6"/>
  <c r="A2138" i="6"/>
  <c r="S1700" i="6"/>
  <c r="A2120" i="6"/>
  <c r="D132" i="6"/>
  <c r="S1354" i="6"/>
  <c r="R2370" i="6"/>
  <c r="P1612" i="6"/>
  <c r="O1760" i="6"/>
  <c r="D1461" i="6"/>
  <c r="D1320" i="6"/>
  <c r="O709" i="6"/>
  <c r="T1081" i="6"/>
  <c r="S1178" i="6"/>
  <c r="T1812" i="6"/>
  <c r="M2509" i="6"/>
  <c r="U1508" i="6"/>
  <c r="R1152" i="6"/>
  <c r="R796" i="6"/>
  <c r="M1412" i="6"/>
  <c r="M1716" i="6"/>
  <c r="S834" i="6"/>
  <c r="A1546" i="6"/>
  <c r="R1632" i="6"/>
  <c r="T2537" i="6"/>
  <c r="S1161" i="6"/>
  <c r="R2431" i="6"/>
  <c r="R1951" i="6"/>
  <c r="M1428" i="6"/>
  <c r="S1992" i="6"/>
  <c r="D2206" i="6"/>
  <c r="R1162" i="6"/>
  <c r="M1115" i="6"/>
  <c r="T2331" i="6"/>
  <c r="O191" i="6"/>
  <c r="M851" i="6"/>
  <c r="U409" i="6"/>
  <c r="T2535" i="6"/>
  <c r="P2460" i="6"/>
  <c r="U2154" i="6"/>
  <c r="A1924" i="6"/>
  <c r="A2061" i="6"/>
  <c r="Q2377" i="6"/>
  <c r="U1438" i="6"/>
  <c r="A2218" i="6"/>
  <c r="Q2055" i="6"/>
  <c r="M38" i="6"/>
  <c r="R2472" i="6"/>
  <c r="Q1060" i="6"/>
  <c r="Q2225" i="6"/>
  <c r="T2157" i="6"/>
  <c r="Q1347" i="6"/>
  <c r="D366" i="6"/>
  <c r="U494" i="6"/>
  <c r="Q2332" i="6"/>
  <c r="U247" i="6"/>
  <c r="M2069" i="6"/>
  <c r="Q79" i="6"/>
  <c r="P834" i="6"/>
  <c r="P2131" i="6"/>
  <c r="S2388" i="6"/>
  <c r="P1651" i="6"/>
  <c r="A509" i="6"/>
  <c r="R988" i="6"/>
  <c r="Q1425" i="6"/>
  <c r="M1040" i="6"/>
  <c r="A1879" i="6"/>
  <c r="R746" i="6"/>
  <c r="Q2544" i="6"/>
  <c r="M1344" i="6"/>
  <c r="M2307" i="6"/>
  <c r="S2527" i="6"/>
  <c r="S1578" i="6"/>
  <c r="D1315" i="6"/>
  <c r="A855" i="6"/>
  <c r="A1023" i="6"/>
  <c r="U2215" i="6"/>
  <c r="O2573" i="6"/>
  <c r="M2473" i="6"/>
  <c r="T2288" i="6"/>
  <c r="M2109" i="6"/>
  <c r="S1675" i="6"/>
  <c r="Q1234" i="6"/>
  <c r="S1910" i="6"/>
  <c r="T2496" i="6"/>
  <c r="S595" i="6"/>
  <c r="U1032" i="6"/>
  <c r="M2489" i="6"/>
  <c r="A1643" i="6"/>
  <c r="D2283" i="6"/>
  <c r="S2306" i="6"/>
  <c r="S1707" i="6"/>
  <c r="U1158" i="6"/>
  <c r="S935" i="6"/>
  <c r="R915" i="6"/>
  <c r="D786" i="6"/>
  <c r="D2297" i="6"/>
  <c r="T2082" i="6"/>
  <c r="M1084" i="6"/>
  <c r="T2105" i="6"/>
  <c r="S1781" i="6"/>
  <c r="S2156" i="6"/>
  <c r="T871" i="6"/>
  <c r="Q2007" i="6"/>
  <c r="Q988" i="6"/>
  <c r="O1923" i="6"/>
  <c r="S2273" i="6"/>
  <c r="Q1890" i="6"/>
  <c r="M767" i="6"/>
  <c r="M847" i="6"/>
  <c r="Q2506" i="6"/>
  <c r="Q1670" i="6"/>
  <c r="T1530" i="6"/>
  <c r="U1467" i="6"/>
  <c r="U1181" i="6"/>
  <c r="U1571" i="6"/>
  <c r="O1244" i="6"/>
  <c r="A1070" i="6"/>
  <c r="Q2504" i="6"/>
  <c r="O1639" i="6"/>
  <c r="P607" i="6"/>
  <c r="O1537" i="6"/>
  <c r="Q1150" i="6"/>
  <c r="T2107" i="6"/>
  <c r="U260" i="6"/>
  <c r="T2005" i="6"/>
  <c r="O1387" i="6"/>
  <c r="T2364" i="6"/>
  <c r="D2401" i="6"/>
  <c r="A573" i="6"/>
  <c r="R1303" i="6"/>
  <c r="A2578" i="6"/>
  <c r="U1361" i="6"/>
  <c r="M1581" i="6"/>
  <c r="R1884" i="6"/>
  <c r="A2475" i="6"/>
  <c r="D587" i="6"/>
  <c r="M1353" i="6"/>
  <c r="M1738" i="6"/>
  <c r="O2249" i="6"/>
  <c r="A2591" i="6"/>
  <c r="R2323" i="6"/>
  <c r="U2164" i="6"/>
  <c r="Q799" i="6"/>
  <c r="S961" i="6"/>
  <c r="P799" i="6"/>
  <c r="U385" i="6"/>
  <c r="Q1789" i="6"/>
  <c r="Q2441" i="6"/>
  <c r="O2153" i="6"/>
  <c r="D1681" i="6"/>
  <c r="M114" i="6"/>
  <c r="Q1467" i="6"/>
  <c r="O2387" i="6"/>
  <c r="O2007" i="6"/>
  <c r="U2271" i="6"/>
  <c r="T1654" i="6"/>
  <c r="S544" i="6"/>
  <c r="A392" i="6"/>
  <c r="P2445" i="6"/>
  <c r="A77" i="6"/>
  <c r="Q393" i="6"/>
  <c r="Q1883" i="6"/>
  <c r="M793" i="6"/>
  <c r="A1068" i="6"/>
  <c r="A1605" i="6"/>
  <c r="R1387" i="6"/>
  <c r="Q2012" i="6"/>
  <c r="D1735" i="6"/>
  <c r="A1873" i="6"/>
  <c r="U2027" i="6"/>
  <c r="S1310" i="6"/>
  <c r="R1384" i="6"/>
  <c r="S2546" i="6"/>
  <c r="R2317" i="6"/>
  <c r="R1197" i="6"/>
  <c r="M1046" i="6"/>
  <c r="P991" i="6"/>
  <c r="A1451" i="6"/>
  <c r="O1155" i="6"/>
  <c r="U1350" i="6"/>
  <c r="U2385" i="6"/>
  <c r="S2255" i="6"/>
  <c r="M1458" i="6"/>
  <c r="A497" i="6"/>
  <c r="S672" i="6"/>
  <c r="M1657" i="6"/>
  <c r="O2023" i="6"/>
  <c r="T2222" i="6"/>
  <c r="T2379" i="6"/>
  <c r="U1128" i="6"/>
  <c r="Q2143" i="6"/>
  <c r="S1692" i="6"/>
  <c r="P1450" i="6"/>
  <c r="Q833" i="6"/>
  <c r="M1516" i="6"/>
  <c r="M1557" i="6"/>
  <c r="D2472" i="6"/>
  <c r="U1570" i="6"/>
  <c r="D529" i="6"/>
  <c r="M646" i="6"/>
  <c r="P2437" i="6"/>
  <c r="U1772" i="6"/>
  <c r="Q1806" i="6"/>
  <c r="Q1401" i="6"/>
  <c r="T1061" i="6"/>
  <c r="A2549" i="6"/>
  <c r="D2075" i="6"/>
  <c r="R1626" i="6"/>
  <c r="U1094" i="6"/>
  <c r="A1987" i="6"/>
  <c r="A1743" i="6"/>
  <c r="T1120" i="6"/>
  <c r="T2079" i="6"/>
  <c r="D1856" i="6"/>
  <c r="Q2588" i="6"/>
  <c r="O1217" i="6"/>
  <c r="M1561" i="6"/>
  <c r="M1724" i="6"/>
  <c r="Q2293" i="6"/>
  <c r="P919" i="6"/>
  <c r="D1569" i="6"/>
  <c r="P1121" i="6"/>
  <c r="P1151" i="6"/>
  <c r="A2497" i="6"/>
  <c r="D1376" i="6"/>
  <c r="D1328" i="6"/>
  <c r="A1723" i="6"/>
  <c r="O2288" i="6"/>
  <c r="R1064" i="6"/>
  <c r="P2298" i="6"/>
  <c r="A438" i="6"/>
  <c r="R1411" i="6"/>
  <c r="T2421" i="6"/>
  <c r="D2567" i="6"/>
  <c r="T1856" i="6"/>
  <c r="T402" i="6"/>
  <c r="U1333" i="6"/>
  <c r="U1516" i="6"/>
  <c r="T825" i="6"/>
  <c r="P1880" i="6"/>
  <c r="T1561" i="6"/>
  <c r="U112" i="6"/>
  <c r="U1605" i="6"/>
  <c r="D1973" i="6"/>
  <c r="P2566" i="6"/>
  <c r="R1111" i="6"/>
  <c r="P576" i="6"/>
  <c r="P2551" i="6"/>
  <c r="Q2317" i="6"/>
  <c r="O1380" i="6"/>
  <c r="R903" i="6"/>
  <c r="M639" i="6"/>
  <c r="R859" i="6"/>
  <c r="U1538" i="6"/>
  <c r="Q2577" i="6"/>
  <c r="U1001" i="6"/>
  <c r="M2373" i="6"/>
  <c r="T2256" i="6"/>
  <c r="U1901" i="6"/>
  <c r="S1270" i="6"/>
  <c r="A1791" i="6"/>
  <c r="D2190" i="6"/>
  <c r="M954" i="6"/>
  <c r="O913" i="6"/>
  <c r="S1351" i="6"/>
  <c r="U1766" i="6"/>
  <c r="M1482" i="6"/>
  <c r="S1219" i="6"/>
  <c r="M282" i="6"/>
  <c r="T2485" i="6"/>
  <c r="S2138" i="6"/>
  <c r="U2526" i="6"/>
  <c r="P914" i="6"/>
  <c r="P2472" i="6"/>
  <c r="P1381" i="6"/>
  <c r="U1871" i="6"/>
  <c r="Q1776" i="6"/>
  <c r="A588" i="6"/>
  <c r="R2450" i="6"/>
  <c r="D1293" i="6"/>
  <c r="A2575" i="6"/>
  <c r="U1601" i="6"/>
  <c r="T714" i="6"/>
  <c r="A1999" i="6"/>
  <c r="P216" i="6"/>
  <c r="P2465" i="6"/>
  <c r="M494" i="6"/>
  <c r="D2319" i="6"/>
  <c r="P1560" i="6"/>
  <c r="T1901" i="6"/>
  <c r="P838" i="6"/>
  <c r="Q2582" i="6"/>
  <c r="O1451" i="6"/>
  <c r="S2118" i="6"/>
  <c r="D1076" i="6"/>
  <c r="A2162" i="6"/>
  <c r="P2262" i="6"/>
  <c r="S2023" i="6"/>
  <c r="T2298" i="6"/>
  <c r="S1309" i="6"/>
  <c r="P2166" i="6"/>
  <c r="R2575" i="6"/>
  <c r="R1604" i="6"/>
  <c r="T1322" i="6"/>
  <c r="P2371" i="6"/>
  <c r="T2565" i="6"/>
  <c r="M1859" i="6"/>
  <c r="P368" i="6"/>
  <c r="A467" i="6"/>
  <c r="T604" i="6"/>
  <c r="R2140" i="6"/>
  <c r="M2193" i="6"/>
  <c r="A115" i="6"/>
  <c r="S2241" i="6"/>
  <c r="P2216" i="6"/>
  <c r="T2211" i="6"/>
  <c r="D1617" i="6"/>
  <c r="D1068" i="6"/>
  <c r="M912" i="6"/>
  <c r="O2251" i="6"/>
  <c r="Q926" i="6"/>
  <c r="R2259" i="6"/>
  <c r="Q406" i="6"/>
  <c r="R2586" i="6"/>
  <c r="T2562" i="6"/>
  <c r="U2523" i="6"/>
  <c r="R1543" i="6"/>
  <c r="T2191" i="6"/>
  <c r="U2367" i="6"/>
  <c r="M2550" i="6"/>
  <c r="S2037" i="6"/>
  <c r="S1549" i="6"/>
  <c r="D1370" i="6"/>
  <c r="D1679" i="6"/>
  <c r="D2433" i="6"/>
  <c r="R1198" i="6"/>
  <c r="R702" i="6"/>
  <c r="O514" i="6"/>
  <c r="Q1587" i="6"/>
  <c r="R1258" i="6"/>
  <c r="T1948" i="6"/>
  <c r="T1864" i="6"/>
  <c r="D2148" i="6"/>
  <c r="A436" i="6"/>
  <c r="U1992" i="6"/>
  <c r="S2370" i="6"/>
  <c r="T1928" i="6"/>
  <c r="O1074" i="6"/>
  <c r="U1785" i="6"/>
  <c r="T2270" i="6"/>
  <c r="U2112" i="6"/>
  <c r="Q1407" i="6"/>
  <c r="U825" i="6"/>
  <c r="R1928" i="6"/>
  <c r="R1665" i="6"/>
  <c r="O1373" i="6"/>
  <c r="O2120" i="6"/>
  <c r="O2017" i="6"/>
  <c r="R1030" i="6"/>
  <c r="S2536" i="6"/>
  <c r="S2092" i="6"/>
  <c r="A2132" i="6"/>
  <c r="Q1382" i="6"/>
  <c r="T1762" i="6"/>
  <c r="M1068" i="6"/>
  <c r="O2158" i="6"/>
  <c r="R2039" i="6"/>
  <c r="S1384" i="6"/>
  <c r="M1669" i="6"/>
  <c r="O2405" i="6"/>
  <c r="A2206" i="6"/>
  <c r="P1392" i="6"/>
  <c r="P1574" i="6"/>
  <c r="Q2454" i="6"/>
  <c r="Q1499" i="6"/>
  <c r="O890" i="6"/>
  <c r="O1778" i="6"/>
  <c r="Q2412" i="6"/>
  <c r="Q1882" i="6"/>
  <c r="M1828" i="6"/>
  <c r="T1430" i="6"/>
  <c r="A807" i="6"/>
  <c r="M357" i="6"/>
  <c r="R2086" i="6"/>
  <c r="O1053" i="6"/>
  <c r="Q1551" i="6"/>
  <c r="U2378" i="6"/>
  <c r="R86" i="6"/>
  <c r="M2392" i="6"/>
  <c r="R1945" i="6"/>
  <c r="D2100" i="6"/>
  <c r="S1613" i="6"/>
  <c r="U846" i="6"/>
  <c r="T1127" i="6"/>
  <c r="A1651" i="6"/>
  <c r="R1788" i="6"/>
  <c r="D2438" i="6"/>
  <c r="R1404" i="6"/>
  <c r="Q2005" i="6"/>
  <c r="D2258" i="6"/>
  <c r="Q2566" i="6"/>
  <c r="T986" i="6"/>
  <c r="A1246" i="6"/>
  <c r="D2457" i="6"/>
  <c r="U1153" i="6"/>
  <c r="R2010" i="6"/>
  <c r="U842" i="6"/>
  <c r="A1871" i="6"/>
  <c r="R32" i="6"/>
  <c r="M941" i="6"/>
  <c r="Q2408" i="6"/>
  <c r="R2144" i="6"/>
  <c r="T1978" i="6"/>
  <c r="A2104" i="6"/>
  <c r="A1379" i="6"/>
  <c r="A2295" i="6"/>
  <c r="A2583" i="6"/>
  <c r="U2266" i="6"/>
  <c r="O2310" i="6"/>
  <c r="P1249" i="6"/>
  <c r="U608" i="6"/>
  <c r="D1326" i="6"/>
  <c r="R2127" i="6"/>
  <c r="D985" i="6"/>
  <c r="T737" i="6"/>
  <c r="R382" i="6"/>
  <c r="D1771" i="6"/>
  <c r="D2502" i="6"/>
  <c r="T2115" i="6"/>
  <c r="A2432" i="6"/>
  <c r="S1676" i="6"/>
  <c r="P2109" i="6"/>
  <c r="S1598" i="6"/>
  <c r="R1425" i="6"/>
  <c r="A137" i="6"/>
  <c r="O442" i="6"/>
  <c r="O289" i="6"/>
  <c r="P1175" i="6"/>
  <c r="Q2503" i="6"/>
  <c r="D1845" i="6"/>
  <c r="R490" i="6"/>
  <c r="D2292" i="6"/>
  <c r="O2582" i="6"/>
  <c r="T928" i="6"/>
  <c r="A1623" i="6"/>
  <c r="S2336" i="6"/>
  <c r="Q1642" i="6"/>
  <c r="T28" i="6"/>
  <c r="D1767" i="6"/>
  <c r="M712" i="6"/>
  <c r="D546" i="6"/>
  <c r="O895" i="6"/>
  <c r="A2011" i="6"/>
  <c r="T2320" i="6"/>
  <c r="R1163" i="6"/>
  <c r="T542" i="6"/>
  <c r="O1925" i="6"/>
  <c r="P426" i="6"/>
  <c r="D1333" i="6"/>
  <c r="A1025" i="6"/>
  <c r="Q940" i="6"/>
  <c r="O2424" i="6"/>
  <c r="U2032" i="6"/>
  <c r="A890" i="6"/>
  <c r="O2143" i="6"/>
  <c r="S682" i="6"/>
  <c r="P2418" i="6"/>
  <c r="T1540" i="6"/>
  <c r="D1204" i="6"/>
  <c r="D173" i="6"/>
  <c r="M1974" i="6"/>
  <c r="O955" i="6"/>
  <c r="T2311" i="6"/>
  <c r="R847" i="6"/>
  <c r="T1877" i="6"/>
  <c r="U2001" i="6"/>
  <c r="U901" i="6"/>
  <c r="M1364" i="6"/>
  <c r="T361" i="6"/>
  <c r="P937" i="6"/>
  <c r="S1607" i="6"/>
  <c r="A1187" i="6"/>
  <c r="U2316" i="6"/>
  <c r="R2146" i="6"/>
  <c r="D2579" i="6"/>
  <c r="R1045" i="6"/>
  <c r="M2463" i="6"/>
  <c r="S740" i="6"/>
  <c r="U674" i="6"/>
  <c r="O2564" i="6"/>
  <c r="M2190" i="6"/>
  <c r="P2010" i="6"/>
  <c r="P1311" i="6"/>
  <c r="M1288" i="6"/>
  <c r="S1136" i="6"/>
  <c r="A127" i="6"/>
  <c r="T1119" i="6"/>
  <c r="M1049" i="6"/>
  <c r="O969" i="6"/>
  <c r="M981" i="6"/>
  <c r="T2388" i="6"/>
  <c r="T1623" i="6"/>
  <c r="S1038" i="6"/>
  <c r="A2396" i="6"/>
  <c r="Q956" i="6"/>
  <c r="M1600" i="6"/>
  <c r="R1564" i="6"/>
  <c r="S997" i="6"/>
  <c r="A2075" i="6"/>
  <c r="O1420" i="6"/>
  <c r="U2366" i="6"/>
  <c r="R455" i="6"/>
  <c r="M2312" i="6"/>
  <c r="A1666" i="6"/>
  <c r="R533" i="6"/>
  <c r="U2072" i="6"/>
  <c r="T933" i="6"/>
  <c r="D1933" i="6"/>
  <c r="P2363" i="6"/>
  <c r="U2123" i="6"/>
  <c r="O2127" i="6"/>
  <c r="U1308" i="6"/>
  <c r="Q1417" i="6"/>
  <c r="D1000" i="6"/>
  <c r="R935" i="6"/>
  <c r="A2180" i="6"/>
  <c r="R2157" i="6"/>
  <c r="M945" i="6"/>
  <c r="S1106" i="6"/>
  <c r="R2377" i="6"/>
  <c r="M2192" i="6"/>
  <c r="M2583" i="6"/>
  <c r="D906" i="6"/>
  <c r="O1473" i="6"/>
  <c r="O2396" i="6"/>
  <c r="T2453" i="6"/>
  <c r="R1343" i="6"/>
  <c r="S1865" i="6"/>
  <c r="S1015" i="6"/>
  <c r="A135" i="6"/>
  <c r="P2043" i="6"/>
  <c r="Q2091" i="6"/>
  <c r="P894" i="6"/>
  <c r="S1440" i="6"/>
  <c r="S2080" i="6"/>
  <c r="A1832" i="6"/>
  <c r="U790" i="6"/>
  <c r="D1570" i="6"/>
  <c r="A1098" i="6"/>
  <c r="T1577" i="6"/>
  <c r="U804" i="6"/>
  <c r="R2012" i="6"/>
  <c r="U1943" i="6"/>
  <c r="D541" i="6"/>
  <c r="S1396" i="6"/>
  <c r="D1524" i="6"/>
  <c r="Q1315" i="6"/>
  <c r="P1997" i="6"/>
  <c r="S23" i="6"/>
  <c r="R1619" i="6"/>
  <c r="U2579" i="6"/>
  <c r="T1240" i="6"/>
  <c r="Q1881" i="6"/>
  <c r="Q2449" i="6"/>
  <c r="S868" i="6"/>
  <c r="S1014" i="6"/>
  <c r="P472" i="6"/>
  <c r="S2030" i="6"/>
  <c r="S1189" i="6"/>
  <c r="U1534" i="6"/>
  <c r="S1485" i="6"/>
  <c r="O94" i="6"/>
  <c r="D2481" i="6"/>
  <c r="P2401" i="6"/>
  <c r="T2426" i="6"/>
  <c r="D36" i="6"/>
  <c r="R2314" i="6"/>
  <c r="A470" i="6"/>
  <c r="Q1626" i="6"/>
  <c r="U1020" i="6"/>
  <c r="S1350" i="6"/>
  <c r="M1279" i="6"/>
  <c r="U899" i="6"/>
  <c r="O1275" i="6"/>
  <c r="U1389" i="6"/>
  <c r="Q311" i="6"/>
  <c r="R275" i="6"/>
  <c r="T839" i="6"/>
  <c r="U2280" i="6"/>
  <c r="O151" i="6"/>
  <c r="T1862" i="6"/>
  <c r="R1538" i="6"/>
  <c r="R1635" i="6"/>
  <c r="O1838" i="6"/>
  <c r="U2064" i="6"/>
  <c r="D1410" i="6"/>
  <c r="P2210" i="6"/>
  <c r="P142" i="6"/>
  <c r="S1711" i="6"/>
  <c r="S1649" i="6"/>
  <c r="O796" i="6"/>
  <c r="P1419" i="6"/>
  <c r="M2436" i="6"/>
  <c r="D1225" i="6"/>
  <c r="D2338" i="6"/>
  <c r="M2374" i="6"/>
  <c r="A769" i="6"/>
  <c r="S1979" i="6"/>
  <c r="R1983" i="6"/>
  <c r="R1021" i="6"/>
  <c r="O1647" i="6"/>
  <c r="O731" i="6"/>
  <c r="P2053" i="6"/>
  <c r="M1127" i="6"/>
  <c r="A2418" i="6"/>
  <c r="R2475" i="6"/>
  <c r="T1610" i="6"/>
  <c r="U2305" i="6"/>
  <c r="T2130" i="6"/>
  <c r="S2128" i="6"/>
  <c r="D176" i="6"/>
  <c r="T2087" i="6"/>
  <c r="U939" i="6"/>
  <c r="S2427" i="6"/>
  <c r="R1289" i="6"/>
  <c r="S2384" i="6"/>
  <c r="Q2263" i="6"/>
  <c r="R2594" i="6"/>
  <c r="Q2570" i="6"/>
  <c r="D1886" i="6"/>
  <c r="Q2345" i="6"/>
  <c r="D2497" i="6"/>
  <c r="Q1520" i="6"/>
  <c r="D278" i="6"/>
  <c r="T1253" i="6"/>
  <c r="O1890" i="6"/>
  <c r="M1478" i="6"/>
  <c r="R2479" i="6"/>
  <c r="M2548" i="6"/>
  <c r="T1503" i="6"/>
  <c r="A1232" i="6"/>
  <c r="U769" i="6"/>
  <c r="S2013" i="6"/>
  <c r="D2377" i="6"/>
  <c r="D1854" i="6"/>
  <c r="T1763" i="6"/>
  <c r="U783" i="6"/>
  <c r="R2054" i="6"/>
  <c r="U1808" i="6"/>
  <c r="M2280" i="6"/>
  <c r="Q1498" i="6"/>
  <c r="S2368" i="6"/>
  <c r="T2444" i="6"/>
  <c r="S1626" i="6"/>
  <c r="Q1597" i="6"/>
  <c r="A811" i="6"/>
  <c r="Q1465" i="6"/>
  <c r="A2449" i="6"/>
  <c r="T2522" i="6"/>
  <c r="D992" i="6"/>
  <c r="T1958" i="6"/>
  <c r="A1905" i="6"/>
  <c r="Q231" i="6"/>
  <c r="D2057" i="6"/>
  <c r="R2271" i="6"/>
  <c r="P1940" i="6"/>
  <c r="P1279" i="6"/>
  <c r="O1784" i="6"/>
  <c r="O672" i="6"/>
  <c r="T23" i="6"/>
  <c r="Q1621" i="6"/>
  <c r="P1652" i="6"/>
  <c r="Q1983" i="6"/>
  <c r="U1265" i="6"/>
  <c r="R2069" i="6"/>
  <c r="U1359" i="6"/>
  <c r="M1625" i="6"/>
  <c r="R907" i="6"/>
  <c r="R2130" i="6"/>
  <c r="A1773" i="6"/>
  <c r="A1162" i="6"/>
  <c r="U2578" i="6"/>
  <c r="D1092" i="6"/>
  <c r="U1221" i="6"/>
  <c r="D544" i="6"/>
  <c r="A1216" i="6"/>
  <c r="S1187" i="6"/>
  <c r="D2203" i="6"/>
  <c r="A110" i="6"/>
  <c r="P1541" i="6"/>
  <c r="M2502" i="6"/>
  <c r="S1985" i="6"/>
  <c r="D2299" i="6"/>
  <c r="O334" i="6"/>
  <c r="D2551" i="6"/>
  <c r="A2457" i="6"/>
  <c r="P2530" i="6"/>
  <c r="A1870" i="6"/>
  <c r="R1849" i="6"/>
  <c r="S267" i="6"/>
  <c r="U1506" i="6"/>
  <c r="M801" i="6"/>
  <c r="M2004" i="6"/>
  <c r="R2328" i="6"/>
  <c r="T1216" i="6"/>
  <c r="Q1456" i="6"/>
  <c r="M1476" i="6"/>
  <c r="O394" i="6"/>
  <c r="U1127" i="6"/>
  <c r="T1672" i="6"/>
  <c r="P2429" i="6"/>
  <c r="M2299" i="6"/>
  <c r="D1671" i="6"/>
  <c r="P2341" i="6"/>
  <c r="Q2300" i="6"/>
  <c r="R881" i="6"/>
  <c r="M1902" i="6"/>
  <c r="O340" i="6"/>
  <c r="P1106" i="6"/>
  <c r="T2118" i="6"/>
  <c r="P1347" i="6"/>
  <c r="R237" i="6"/>
  <c r="T1517" i="6"/>
  <c r="O71" i="6"/>
  <c r="S1518" i="6"/>
  <c r="U2163" i="6"/>
  <c r="D2517" i="6"/>
  <c r="U1010" i="6"/>
  <c r="O2050" i="6"/>
  <c r="Q1555" i="6"/>
  <c r="U1883" i="6"/>
  <c r="D200" i="6"/>
  <c r="O1559" i="6"/>
  <c r="P2325" i="6"/>
  <c r="A1077" i="6"/>
  <c r="P2593" i="6"/>
  <c r="R1092" i="6"/>
  <c r="D1514" i="6"/>
  <c r="O176" i="6"/>
  <c r="O901" i="6"/>
  <c r="M16" i="6"/>
  <c r="Q67" i="6"/>
  <c r="D2145" i="6"/>
  <c r="P1798" i="6"/>
  <c r="P2090" i="6"/>
  <c r="S360" i="6"/>
  <c r="S1166" i="6"/>
  <c r="T150" i="6"/>
  <c r="D2052" i="6"/>
  <c r="R1679" i="6"/>
  <c r="D2515" i="6"/>
  <c r="Q1884" i="6"/>
  <c r="D960" i="6"/>
  <c r="Q1380" i="6"/>
  <c r="M454" i="6"/>
  <c r="S2448" i="6"/>
  <c r="U1830" i="6"/>
  <c r="U2260" i="6"/>
  <c r="Q1985" i="6"/>
  <c r="M1303" i="6"/>
  <c r="A1001" i="6"/>
  <c r="S445" i="6"/>
  <c r="U650" i="6"/>
  <c r="T79" i="6"/>
  <c r="A91" i="6"/>
  <c r="M838" i="6"/>
  <c r="S2340" i="6"/>
  <c r="O870" i="6"/>
  <c r="M1505" i="6"/>
  <c r="S2044" i="6"/>
  <c r="P984" i="6"/>
  <c r="T696" i="6"/>
  <c r="A2483" i="6"/>
  <c r="Q1449" i="6"/>
  <c r="M760" i="6"/>
  <c r="U1394" i="6"/>
  <c r="O2501" i="6"/>
  <c r="M1682" i="6"/>
  <c r="U2537" i="6"/>
  <c r="P2235" i="6"/>
  <c r="A2479" i="6"/>
  <c r="A1360" i="6"/>
  <c r="Q291" i="6"/>
  <c r="D1477" i="6"/>
  <c r="M758" i="6"/>
  <c r="T1599" i="6"/>
  <c r="D2184" i="6"/>
  <c r="S915" i="6"/>
  <c r="Q1579" i="6"/>
  <c r="U1736" i="6"/>
  <c r="U286" i="6"/>
  <c r="Q667" i="6"/>
  <c r="D1639" i="6"/>
  <c r="D1435" i="6"/>
  <c r="M1324" i="6"/>
  <c r="Q1298" i="6"/>
  <c r="M2529" i="6"/>
  <c r="S1383" i="6"/>
  <c r="Q1451" i="6"/>
  <c r="R2389" i="6"/>
  <c r="T1699" i="6"/>
  <c r="O837" i="6"/>
  <c r="T167" i="6"/>
  <c r="S1620" i="6"/>
  <c r="R2443" i="6"/>
  <c r="M1128" i="6"/>
  <c r="O2520" i="6"/>
  <c r="R2536" i="6"/>
  <c r="R711" i="6"/>
  <c r="U1403" i="6"/>
  <c r="R801" i="6"/>
  <c r="A2332" i="6"/>
  <c r="S522" i="6"/>
  <c r="T1860" i="6"/>
  <c r="D391" i="6"/>
  <c r="O662" i="6"/>
  <c r="O2001" i="6"/>
  <c r="R2427" i="6"/>
  <c r="P1042" i="6"/>
  <c r="R1465" i="6"/>
  <c r="S2503" i="6"/>
  <c r="T1079" i="6"/>
  <c r="M664" i="6"/>
  <c r="T457" i="6"/>
  <c r="Q1900" i="6"/>
  <c r="M467" i="6"/>
  <c r="U894" i="6"/>
  <c r="O696" i="6"/>
  <c r="A2570" i="6"/>
  <c r="Q245" i="6"/>
  <c r="T1072" i="6"/>
  <c r="U2125" i="6"/>
  <c r="U932" i="6"/>
  <c r="P1499" i="6"/>
  <c r="T1302" i="6"/>
  <c r="T1919" i="6"/>
  <c r="D437" i="6"/>
  <c r="P954" i="6"/>
  <c r="S1949" i="6"/>
  <c r="A804" i="6"/>
  <c r="R185" i="6"/>
  <c r="U488" i="6"/>
  <c r="T315" i="6"/>
  <c r="A2103" i="6"/>
  <c r="A2533" i="6"/>
  <c r="U1279" i="6"/>
  <c r="R1553" i="6"/>
  <c r="S2411" i="6"/>
  <c r="T787" i="6"/>
  <c r="P620" i="6"/>
  <c r="M349" i="6"/>
  <c r="U2571" i="6"/>
  <c r="O1588" i="6"/>
  <c r="S2345" i="6"/>
  <c r="M1979" i="6"/>
  <c r="A2517" i="6"/>
  <c r="S1715" i="6"/>
  <c r="D691" i="6"/>
  <c r="T348" i="6"/>
  <c r="A1725" i="6"/>
  <c r="P1874" i="6"/>
  <c r="Q1058" i="6"/>
  <c r="S1454" i="6"/>
  <c r="A2003" i="6"/>
  <c r="Q745" i="6"/>
  <c r="S2039" i="6"/>
  <c r="O1153" i="6"/>
  <c r="U2242" i="6"/>
  <c r="O2263" i="6"/>
  <c r="D1664" i="6"/>
  <c r="O683" i="6"/>
  <c r="A1577" i="6"/>
  <c r="Q707" i="6"/>
  <c r="Q1980" i="6"/>
  <c r="R2434" i="6"/>
  <c r="A1521" i="6"/>
  <c r="T1406" i="6"/>
  <c r="R1028" i="6"/>
  <c r="P1104" i="6"/>
  <c r="S1656" i="6"/>
  <c r="D2536" i="6"/>
  <c r="P1313" i="6"/>
  <c r="D2458" i="6"/>
  <c r="Q973" i="6"/>
  <c r="S1254" i="6"/>
  <c r="D2030" i="6"/>
  <c r="O546" i="6"/>
  <c r="U1206" i="6"/>
  <c r="U2482" i="6"/>
  <c r="Q1125" i="6"/>
  <c r="D1688" i="6"/>
  <c r="U1344" i="6"/>
  <c r="O2180" i="6"/>
  <c r="Q1440" i="6"/>
  <c r="D1011" i="6"/>
  <c r="U841" i="6"/>
  <c r="T2533" i="6"/>
  <c r="M2334" i="6"/>
  <c r="Q693" i="6"/>
  <c r="M1480" i="6"/>
  <c r="P1513" i="6"/>
  <c r="Q2480" i="6"/>
  <c r="P2030" i="6"/>
  <c r="U62" i="6"/>
  <c r="M2590" i="6"/>
  <c r="S1891" i="6"/>
  <c r="M587" i="6"/>
  <c r="M768" i="6"/>
  <c r="P87" i="6"/>
  <c r="T2460" i="6"/>
  <c r="M1885" i="6"/>
  <c r="A673" i="6"/>
  <c r="D569" i="6"/>
  <c r="S1596" i="6"/>
  <c r="U1903" i="6"/>
  <c r="Q1643" i="6"/>
  <c r="O2168" i="6"/>
  <c r="A750" i="6"/>
  <c r="Q1094" i="6"/>
  <c r="O519" i="6"/>
  <c r="R701" i="6"/>
  <c r="D2093" i="6"/>
  <c r="M1717" i="6"/>
  <c r="T992" i="6"/>
  <c r="D1713" i="6"/>
  <c r="P1214" i="6"/>
  <c r="M23" i="6"/>
  <c r="R1583" i="6"/>
  <c r="Q872" i="6"/>
  <c r="T56" i="6"/>
  <c r="D801" i="6"/>
  <c r="R1357" i="6"/>
  <c r="D2112" i="6"/>
  <c r="T1608" i="6"/>
  <c r="T2607" i="6"/>
  <c r="Q1196" i="6"/>
  <c r="D306" i="6"/>
  <c r="T1136" i="6"/>
  <c r="A2148" i="6"/>
  <c r="P826" i="6"/>
  <c r="Q1387" i="6"/>
  <c r="S1243" i="6"/>
  <c r="A1569" i="6"/>
  <c r="Q1918" i="6"/>
  <c r="D217" i="6"/>
  <c r="R1121" i="6"/>
  <c r="U525" i="6"/>
  <c r="S845" i="6"/>
  <c r="P1866" i="6"/>
  <c r="A239" i="6"/>
  <c r="T920" i="6"/>
  <c r="A2310" i="6"/>
  <c r="M2063" i="6"/>
  <c r="D2092" i="6"/>
  <c r="S934" i="6"/>
  <c r="O1431" i="6"/>
  <c r="D2286" i="6"/>
  <c r="D1216" i="6"/>
  <c r="P2275" i="6"/>
  <c r="S37" i="6"/>
  <c r="U518" i="6"/>
  <c r="M955" i="6"/>
  <c r="S147" i="6"/>
  <c r="A1653" i="6"/>
  <c r="D1751" i="6"/>
  <c r="S1878" i="6"/>
  <c r="R104" i="6"/>
  <c r="Q382" i="6"/>
  <c r="P1203" i="6"/>
  <c r="R1739" i="6"/>
  <c r="S2201" i="6"/>
  <c r="P1336" i="6"/>
  <c r="U2342" i="6"/>
  <c r="R1172" i="6"/>
  <c r="O1059" i="6"/>
  <c r="Q2098" i="6"/>
  <c r="S1569" i="6"/>
  <c r="S2145" i="6"/>
  <c r="Q2301" i="6"/>
  <c r="Q990" i="6"/>
  <c r="Q1968" i="6"/>
  <c r="O1410" i="6"/>
  <c r="T2368" i="6"/>
  <c r="O2312" i="6"/>
  <c r="A2557" i="6"/>
  <c r="D1802" i="6"/>
  <c r="P1529" i="6"/>
  <c r="R1701" i="6"/>
  <c r="Q1652" i="6"/>
  <c r="P1445" i="6"/>
  <c r="Q2581" i="6"/>
  <c r="M1385" i="6"/>
  <c r="D1091" i="6"/>
  <c r="P2544" i="6"/>
  <c r="D1586" i="6"/>
  <c r="R1516" i="6"/>
  <c r="P1963" i="6"/>
  <c r="S1043" i="6"/>
  <c r="S2186" i="6"/>
  <c r="R2547" i="6"/>
  <c r="P217" i="6"/>
  <c r="Q1471" i="6"/>
  <c r="T2340" i="6"/>
  <c r="T941" i="6"/>
  <c r="T2110" i="6"/>
  <c r="U1685" i="6"/>
  <c r="U554" i="6"/>
  <c r="P1876" i="6"/>
  <c r="S2420" i="6"/>
  <c r="R359" i="6"/>
  <c r="S1720" i="6"/>
  <c r="M2044" i="6"/>
  <c r="U1671" i="6"/>
  <c r="O2186" i="6"/>
  <c r="D1774" i="6"/>
  <c r="A1890" i="6"/>
  <c r="A1673" i="6"/>
  <c r="P747" i="6"/>
  <c r="M144" i="6"/>
  <c r="P1162" i="6"/>
  <c r="S265" i="6"/>
  <c r="Q1915" i="6"/>
  <c r="P345" i="6"/>
  <c r="R2131" i="6"/>
  <c r="R387" i="6"/>
  <c r="O985" i="6"/>
  <c r="S1638" i="6"/>
  <c r="Q2325" i="6"/>
  <c r="O1914" i="6"/>
  <c r="A2500" i="6"/>
  <c r="R487" i="6"/>
  <c r="T1774" i="6"/>
  <c r="M2365" i="6"/>
  <c r="A2128" i="6"/>
  <c r="O1406" i="6"/>
  <c r="O1893" i="6"/>
  <c r="U1301" i="6"/>
  <c r="R2330" i="6"/>
  <c r="T1584" i="6"/>
  <c r="M625" i="6"/>
  <c r="O1950" i="6"/>
  <c r="U863" i="6"/>
  <c r="U1437" i="6"/>
  <c r="T1715" i="6"/>
  <c r="T1157" i="6"/>
  <c r="M1415" i="6"/>
  <c r="Q2297" i="6"/>
  <c r="D703" i="6"/>
  <c r="P1943" i="6"/>
  <c r="A1318" i="6"/>
  <c r="T2049" i="6"/>
  <c r="S1727" i="6"/>
  <c r="S864" i="6"/>
  <c r="Q2080" i="6"/>
  <c r="P877" i="6"/>
  <c r="T241" i="6"/>
  <c r="D172" i="6"/>
  <c r="D2340" i="6"/>
  <c r="Q1787" i="6"/>
  <c r="P2444" i="6"/>
  <c r="P650" i="6"/>
  <c r="O1646" i="6"/>
  <c r="O1253" i="6"/>
  <c r="U1633" i="6"/>
  <c r="O1895" i="6"/>
  <c r="U413" i="6"/>
  <c r="A2335" i="6"/>
  <c r="O2511" i="6"/>
  <c r="D759" i="6"/>
  <c r="T81" i="6"/>
  <c r="D321" i="6"/>
  <c r="T2045" i="6"/>
  <c r="M2577" i="6"/>
  <c r="Q1727" i="6"/>
  <c r="O2335" i="6"/>
  <c r="A1035" i="6"/>
  <c r="U1500" i="6"/>
  <c r="O211" i="6"/>
  <c r="M1316" i="6"/>
  <c r="M2490" i="6"/>
  <c r="O1413" i="6"/>
  <c r="O2220" i="6"/>
  <c r="T1275" i="6"/>
  <c r="R1717" i="6"/>
  <c r="M2487" i="6"/>
  <c r="U534" i="6"/>
  <c r="R295" i="6"/>
  <c r="Q2319" i="6"/>
  <c r="S1056" i="6"/>
  <c r="O1043" i="6"/>
  <c r="M1632" i="6"/>
  <c r="U1776" i="6"/>
  <c r="Q518" i="6"/>
  <c r="D1450" i="6"/>
  <c r="A1015" i="6"/>
  <c r="M1287" i="6"/>
  <c r="M685" i="6"/>
  <c r="O1956" i="6"/>
  <c r="Q1631" i="6"/>
  <c r="P66" i="6"/>
  <c r="D2028" i="6"/>
  <c r="R2322" i="6"/>
  <c r="D1222" i="6"/>
  <c r="A1117" i="6"/>
  <c r="T1770" i="6"/>
  <c r="O2426" i="6"/>
  <c r="R556" i="6"/>
  <c r="S65" i="6"/>
  <c r="D2372" i="6"/>
  <c r="O2309" i="6"/>
  <c r="T163" i="6"/>
  <c r="Q2237" i="6"/>
  <c r="U1930" i="6"/>
  <c r="S1704" i="6"/>
  <c r="O2435" i="6"/>
  <c r="D1766" i="6"/>
  <c r="P2274" i="6"/>
  <c r="Q2405" i="6"/>
  <c r="O1038" i="6"/>
  <c r="O1669" i="6"/>
  <c r="Q1575" i="6"/>
  <c r="D939" i="6"/>
  <c r="O1172" i="6"/>
  <c r="S2377" i="6"/>
  <c r="A401" i="6"/>
  <c r="P2508" i="6"/>
  <c r="D2149" i="6"/>
  <c r="Q2089" i="6"/>
  <c r="O2509" i="6"/>
  <c r="M2453" i="6"/>
  <c r="M2350" i="6"/>
  <c r="T2458" i="6"/>
  <c r="A1687" i="6"/>
  <c r="S1487" i="6"/>
  <c r="U638" i="6"/>
  <c r="U2071" i="6"/>
  <c r="A1798" i="6"/>
  <c r="A1940" i="6"/>
  <c r="P746" i="6"/>
  <c r="U2268" i="6"/>
  <c r="S2103" i="6"/>
  <c r="Q1252" i="6"/>
  <c r="R516" i="6"/>
  <c r="Q2113" i="6"/>
  <c r="A2117" i="6"/>
  <c r="U2548" i="6"/>
  <c r="R2001" i="6"/>
  <c r="M1741" i="6"/>
  <c r="D1831" i="6"/>
  <c r="D1900" i="6"/>
  <c r="O2265" i="6"/>
  <c r="T1936" i="6"/>
  <c r="M1493" i="6"/>
  <c r="P2359" i="6"/>
  <c r="R846" i="6"/>
  <c r="U2363" i="6"/>
  <c r="T1596" i="6"/>
  <c r="Q663" i="6"/>
  <c r="T2140" i="6"/>
  <c r="R855" i="6"/>
  <c r="P2518" i="6"/>
  <c r="R2527" i="6"/>
  <c r="M1206" i="6"/>
  <c r="S689" i="6"/>
  <c r="T2132" i="6"/>
  <c r="S877" i="6"/>
  <c r="D2374" i="6"/>
  <c r="M2260" i="6"/>
  <c r="A555" i="6"/>
  <c r="O701" i="6"/>
  <c r="M2024" i="6"/>
  <c r="O1633" i="6"/>
  <c r="P1349" i="6"/>
  <c r="P2555" i="6"/>
  <c r="O591" i="6"/>
  <c r="P2228" i="6"/>
  <c r="M1281" i="6"/>
  <c r="U2464" i="6"/>
  <c r="Q2318" i="6"/>
  <c r="U2487" i="6"/>
  <c r="T2003" i="6"/>
  <c r="T1096" i="6"/>
  <c r="U2092" i="6"/>
  <c r="P803" i="6"/>
  <c r="R2180" i="6"/>
  <c r="R1416" i="6"/>
  <c r="T1991" i="6"/>
  <c r="A2140" i="6"/>
  <c r="P1595" i="6"/>
  <c r="S1297" i="6"/>
  <c r="S1557" i="6"/>
  <c r="P1497" i="6"/>
  <c r="O2397" i="6"/>
  <c r="U55" i="6"/>
  <c r="M741" i="6"/>
  <c r="T940" i="6"/>
  <c r="A626" i="6"/>
  <c r="S2170" i="6"/>
  <c r="D2583" i="6"/>
  <c r="U1115" i="6"/>
  <c r="Q1074" i="6"/>
  <c r="Q1062" i="6"/>
  <c r="D453" i="6"/>
  <c r="P815" i="6"/>
  <c r="S1470" i="6"/>
  <c r="S1854" i="6"/>
  <c r="S2433" i="6"/>
  <c r="D792" i="6"/>
  <c r="U2094" i="6"/>
  <c r="A1394" i="6"/>
  <c r="U2253" i="6"/>
  <c r="S1986" i="6"/>
  <c r="A886" i="6"/>
  <c r="A2416" i="6"/>
  <c r="S1699" i="6"/>
  <c r="O1711" i="6"/>
  <c r="R1915" i="6"/>
  <c r="U1499" i="6"/>
  <c r="P1254" i="6"/>
  <c r="U860" i="6"/>
  <c r="U1017" i="6"/>
  <c r="D1179" i="6"/>
  <c r="O1334" i="6"/>
  <c r="M1212" i="6"/>
  <c r="A1909" i="6"/>
  <c r="Q2375" i="6"/>
  <c r="U831" i="6"/>
  <c r="R1829" i="6"/>
  <c r="A2598" i="6"/>
  <c r="S991" i="6"/>
  <c r="A1683" i="6"/>
  <c r="U2376" i="6"/>
  <c r="Q2429" i="6"/>
  <c r="U1628" i="6"/>
  <c r="T2430" i="6"/>
  <c r="U2107" i="6"/>
  <c r="R1924" i="6"/>
  <c r="A703" i="6"/>
  <c r="A2141" i="6"/>
  <c r="Q2302" i="6"/>
  <c r="Q2027" i="6"/>
  <c r="D2008" i="6"/>
  <c r="A1542" i="6"/>
  <c r="T2227" i="6"/>
  <c r="P1996" i="6"/>
  <c r="T1609" i="6"/>
  <c r="D688" i="6"/>
  <c r="O1148" i="6"/>
  <c r="R2018" i="6"/>
  <c r="A2004" i="6"/>
  <c r="P1136" i="6"/>
  <c r="D2146" i="6"/>
  <c r="D1967" i="6"/>
  <c r="A1766" i="6"/>
  <c r="M1690" i="6"/>
  <c r="P400" i="6"/>
  <c r="P1864" i="6"/>
  <c r="R1675" i="6"/>
  <c r="R1175" i="6"/>
  <c r="P800" i="6"/>
  <c r="S1320" i="6"/>
  <c r="T1746" i="6"/>
  <c r="Q1609" i="6"/>
  <c r="T55" i="6"/>
  <c r="P408" i="6"/>
  <c r="S2357" i="6"/>
  <c r="M506" i="6"/>
  <c r="D1495" i="6"/>
  <c r="O889" i="6"/>
  <c r="S1505" i="6"/>
  <c r="M1836" i="6"/>
  <c r="A265" i="6"/>
  <c r="P575" i="6"/>
  <c r="M916" i="6"/>
  <c r="D803" i="6"/>
  <c r="T1565" i="6"/>
  <c r="U830" i="6"/>
  <c r="O2193" i="6"/>
  <c r="S1192" i="6"/>
  <c r="S1398" i="6"/>
  <c r="U724" i="6"/>
  <c r="R981" i="6"/>
  <c r="M2049" i="6"/>
  <c r="R1277" i="6"/>
  <c r="R2352" i="6"/>
  <c r="U858" i="6"/>
  <c r="U911" i="6"/>
  <c r="U1522" i="6"/>
  <c r="P1127" i="6"/>
  <c r="T2261" i="6"/>
  <c r="O189" i="6"/>
  <c r="R1622" i="6"/>
  <c r="T760" i="6"/>
  <c r="Q1578" i="6"/>
  <c r="O1737" i="6"/>
  <c r="P102" i="6"/>
  <c r="M1663" i="6"/>
  <c r="R2508" i="6"/>
  <c r="S1845" i="6"/>
  <c r="R2188" i="6"/>
  <c r="O2590" i="6"/>
  <c r="A2567" i="6"/>
  <c r="T1267" i="6"/>
  <c r="O1113" i="6"/>
  <c r="O2533" i="6"/>
  <c r="O958" i="6"/>
  <c r="O61" i="6"/>
  <c r="T1528" i="6"/>
  <c r="P2234" i="6"/>
  <c r="O2105" i="6"/>
  <c r="P2426" i="6"/>
  <c r="U1967" i="6"/>
  <c r="M1193" i="6"/>
  <c r="S1316" i="6"/>
  <c r="M1656" i="6"/>
  <c r="T1956" i="6"/>
  <c r="T2285" i="6"/>
  <c r="A937" i="6"/>
  <c r="Q2006" i="6"/>
  <c r="M1179" i="6"/>
  <c r="Q2396" i="6"/>
  <c r="P1059" i="6"/>
  <c r="M670" i="6"/>
  <c r="T2403" i="6"/>
  <c r="P1753" i="6"/>
  <c r="Q2347" i="6"/>
  <c r="A1693" i="6"/>
  <c r="Q1889" i="6"/>
  <c r="R1570" i="6"/>
  <c r="D2411" i="6"/>
  <c r="R207" i="6"/>
  <c r="Q2463" i="6"/>
  <c r="Q1964" i="6"/>
  <c r="P2194" i="6"/>
  <c r="U1513" i="6"/>
  <c r="U1914" i="6"/>
  <c r="U1248" i="6"/>
  <c r="M2530" i="6"/>
  <c r="P1684" i="6"/>
  <c r="S2569" i="6"/>
  <c r="O1147" i="6"/>
  <c r="A1130" i="6"/>
  <c r="U1562" i="6"/>
  <c r="U973" i="6"/>
  <c r="S2205" i="6"/>
  <c r="O2415" i="6"/>
  <c r="M690" i="6"/>
  <c r="D1560" i="6"/>
  <c r="S2406" i="6"/>
  <c r="M539" i="6"/>
  <c r="T2520" i="6"/>
  <c r="U73" i="6"/>
  <c r="P2102" i="6"/>
  <c r="T1083" i="6"/>
  <c r="A2118" i="6"/>
  <c r="A1970" i="6"/>
  <c r="O1521" i="6"/>
  <c r="U1983" i="6"/>
  <c r="P1735" i="6"/>
  <c r="O2449" i="6"/>
  <c r="P1950" i="6"/>
  <c r="Q141" i="6"/>
  <c r="O360" i="6"/>
  <c r="O1959" i="6"/>
  <c r="A2223" i="6"/>
  <c r="R2523" i="6"/>
  <c r="D1604" i="6"/>
  <c r="D1352" i="6"/>
  <c r="D1343" i="6"/>
  <c r="A2143" i="6"/>
  <c r="R392" i="6"/>
  <c r="Q123" i="6"/>
  <c r="S1660" i="6"/>
  <c r="U1011" i="6"/>
  <c r="U696" i="6"/>
  <c r="R2100" i="6"/>
  <c r="T1476" i="6"/>
  <c r="O383" i="6"/>
  <c r="O1209" i="6"/>
  <c r="A1809" i="6"/>
  <c r="R442" i="6"/>
  <c r="Q1427" i="6"/>
  <c r="O1021" i="6"/>
  <c r="P1955" i="6"/>
  <c r="S1630" i="6"/>
  <c r="U352" i="6"/>
  <c r="Q1833" i="6"/>
  <c r="A1697" i="6"/>
  <c r="T2275" i="6"/>
  <c r="P573" i="6"/>
  <c r="Q558" i="6"/>
  <c r="T2550" i="6"/>
  <c r="Q1898" i="6"/>
  <c r="U772" i="6"/>
  <c r="O562" i="6"/>
  <c r="D2045" i="6"/>
  <c r="D1059" i="6"/>
  <c r="P2236" i="6"/>
  <c r="T1000" i="6"/>
  <c r="U869" i="6"/>
  <c r="R2164" i="6"/>
  <c r="P276" i="6"/>
  <c r="M532" i="6"/>
  <c r="Q2359" i="6"/>
  <c r="D254" i="6"/>
  <c r="U2349" i="6"/>
  <c r="U788" i="6"/>
  <c r="T1344" i="6"/>
  <c r="A1050" i="6"/>
  <c r="D108" i="6"/>
  <c r="Q1639" i="6"/>
  <c r="P1097" i="6"/>
  <c r="D715" i="6"/>
  <c r="Q1257" i="6"/>
  <c r="Q1174" i="6"/>
  <c r="U736" i="6"/>
  <c r="S1412" i="6"/>
  <c r="M2148" i="6"/>
  <c r="A1835" i="6"/>
  <c r="P1741" i="6"/>
  <c r="T1581" i="6"/>
  <c r="U2109" i="6"/>
  <c r="A2535" i="6"/>
  <c r="Q344" i="6"/>
  <c r="Q463" i="6"/>
  <c r="R2308" i="6"/>
  <c r="M2314" i="6"/>
  <c r="P1847" i="6"/>
  <c r="T1872" i="6"/>
  <c r="T1642" i="6"/>
  <c r="P2150" i="6"/>
  <c r="U1338" i="6"/>
  <c r="P1813" i="6"/>
  <c r="A1188" i="6"/>
  <c r="R1307" i="6"/>
  <c r="P2377" i="6"/>
  <c r="O30" i="6"/>
  <c r="O2246" i="6"/>
  <c r="D613" i="6"/>
  <c r="Q716" i="6"/>
  <c r="R1050" i="6"/>
  <c r="M2294" i="6"/>
  <c r="R1839" i="6"/>
  <c r="O2332" i="6"/>
  <c r="U1874" i="6"/>
  <c r="U854" i="6"/>
  <c r="S2347" i="6"/>
  <c r="S2570" i="6"/>
  <c r="M693" i="6"/>
  <c r="P1487" i="6"/>
  <c r="S1497" i="6"/>
  <c r="O1199" i="6"/>
  <c r="A1781" i="6"/>
  <c r="T2591" i="6"/>
  <c r="S668" i="6"/>
  <c r="U1165" i="6"/>
  <c r="A2245" i="6"/>
  <c r="R2524" i="6"/>
  <c r="A1711" i="6"/>
  <c r="R399" i="6"/>
  <c r="R2165" i="6"/>
  <c r="D2391" i="6"/>
  <c r="T954" i="6"/>
  <c r="R2514" i="6"/>
  <c r="U1353" i="6"/>
  <c r="T2525" i="6"/>
  <c r="D2534" i="6"/>
  <c r="A1259" i="6"/>
  <c r="A1594" i="6"/>
  <c r="D2427" i="6"/>
  <c r="Q2316" i="6"/>
  <c r="R1190" i="6"/>
  <c r="P1132" i="6"/>
  <c r="U1323" i="6"/>
  <c r="Q1712" i="6"/>
  <c r="A2276" i="6"/>
  <c r="D332" i="6"/>
  <c r="A2521" i="6"/>
  <c r="Q1404" i="6"/>
  <c r="D1719" i="6"/>
  <c r="R2026" i="6"/>
  <c r="U1319" i="6"/>
  <c r="Q1603" i="6"/>
  <c r="O1530" i="6"/>
  <c r="O349" i="6"/>
  <c r="T2084" i="6"/>
  <c r="O1418" i="6"/>
  <c r="S2588" i="6"/>
  <c r="Q2123" i="6"/>
  <c r="R1863" i="6"/>
  <c r="R1773" i="6"/>
  <c r="T1037" i="6"/>
  <c r="R1270" i="6"/>
  <c r="M1167" i="6"/>
  <c r="Q1180" i="6"/>
  <c r="T1261" i="6"/>
  <c r="P2504" i="6"/>
  <c r="O2129" i="6"/>
  <c r="P1873" i="6"/>
  <c r="A1004" i="6"/>
  <c r="D2382" i="6"/>
  <c r="T172" i="6"/>
  <c r="M82" i="6"/>
  <c r="P1590" i="6"/>
  <c r="M887" i="6"/>
  <c r="U1492" i="6"/>
  <c r="T2088" i="6"/>
  <c r="D1912" i="6"/>
  <c r="D926" i="6"/>
  <c r="P1165" i="6"/>
  <c r="Q1186" i="6"/>
  <c r="O1441" i="6"/>
  <c r="M1225" i="6"/>
  <c r="A2446" i="6"/>
  <c r="S1639" i="6"/>
  <c r="S2542" i="6"/>
  <c r="R2118" i="6"/>
  <c r="R1674" i="6"/>
  <c r="A1468" i="6"/>
  <c r="Q1314" i="6"/>
  <c r="A1899" i="6"/>
  <c r="U2569" i="6"/>
  <c r="O416" i="6"/>
  <c r="O865" i="6"/>
  <c r="O479" i="6"/>
  <c r="P1403" i="6"/>
  <c r="R2441" i="6"/>
  <c r="S326" i="6"/>
  <c r="U2208" i="6"/>
  <c r="D973" i="6"/>
  <c r="M2389" i="6"/>
  <c r="O2485" i="6"/>
  <c r="U361" i="6"/>
  <c r="Q774" i="6"/>
  <c r="A2376" i="6"/>
  <c r="T1767" i="6"/>
  <c r="R2607" i="6"/>
  <c r="S1680" i="6"/>
  <c r="T2004" i="6"/>
  <c r="O376" i="6"/>
  <c r="O2480" i="6"/>
  <c r="O467" i="6"/>
  <c r="U1614" i="6"/>
  <c r="S2034" i="6"/>
  <c r="O2240" i="6"/>
  <c r="M549" i="6"/>
  <c r="R623" i="6"/>
  <c r="T1801" i="6"/>
  <c r="A1493" i="6"/>
  <c r="R2116" i="6"/>
  <c r="U1693" i="6"/>
  <c r="O1539" i="6"/>
  <c r="U2508" i="6"/>
  <c r="D1030" i="6"/>
  <c r="O2410" i="6"/>
  <c r="T1122" i="6"/>
  <c r="T381" i="6"/>
  <c r="M1444" i="6"/>
  <c r="O2443" i="6"/>
  <c r="T319" i="6"/>
  <c r="M2211" i="6"/>
  <c r="P1124" i="6"/>
  <c r="M420" i="6"/>
  <c r="R28" i="6"/>
  <c r="Q317" i="6"/>
  <c r="O734" i="6"/>
  <c r="Q1227" i="6"/>
  <c r="Q1744" i="6"/>
  <c r="S771" i="6"/>
  <c r="S1055" i="6"/>
  <c r="R1080" i="6"/>
  <c r="S2494" i="6"/>
  <c r="P995" i="6"/>
  <c r="A50" i="6"/>
  <c r="O1047" i="6"/>
  <c r="P2058" i="6"/>
  <c r="S2470" i="6"/>
  <c r="M1996" i="6"/>
  <c r="T482" i="6"/>
  <c r="R1055" i="6"/>
  <c r="S1003" i="6"/>
  <c r="R1875" i="6"/>
  <c r="R1751" i="6"/>
  <c r="P1626" i="6"/>
  <c r="D1823" i="6"/>
  <c r="M776" i="6"/>
  <c r="T1785" i="6"/>
  <c r="S2178" i="6"/>
  <c r="U2522" i="6"/>
  <c r="Q1398" i="6"/>
  <c r="A126" i="6"/>
  <c r="M2288" i="6"/>
  <c r="Q2255" i="6"/>
  <c r="M2138" i="6"/>
  <c r="O196" i="6"/>
  <c r="A1691" i="6"/>
  <c r="D1576" i="6"/>
  <c r="O2422" i="6"/>
  <c r="A2243" i="6"/>
  <c r="R2576" i="6"/>
  <c r="R2280" i="6"/>
  <c r="S2595" i="6"/>
  <c r="O1549" i="6"/>
  <c r="T2139" i="6"/>
  <c r="M938" i="6"/>
  <c r="Q1932" i="6"/>
  <c r="Q1041" i="6"/>
  <c r="S177" i="6"/>
  <c r="D851" i="6"/>
  <c r="D1600" i="6"/>
  <c r="P1990" i="6"/>
  <c r="P1452" i="6"/>
  <c r="Q1831" i="6"/>
  <c r="D963" i="6"/>
  <c r="D2548" i="6"/>
  <c r="R2237" i="6"/>
  <c r="A1415" i="6"/>
  <c r="Q1242" i="6"/>
  <c r="P1846" i="6"/>
  <c r="T493" i="6"/>
  <c r="P847" i="6"/>
  <c r="A1699" i="6"/>
  <c r="U36" i="6"/>
  <c r="D1466" i="6"/>
  <c r="D645" i="6"/>
  <c r="Q1665" i="6"/>
  <c r="D1744" i="6"/>
  <c r="A1361" i="6"/>
  <c r="R964" i="6"/>
  <c r="A1239" i="6"/>
  <c r="S2342" i="6"/>
  <c r="U1704" i="6"/>
  <c r="U2243" i="6"/>
  <c r="T1963" i="6"/>
  <c r="Q2513" i="6"/>
  <c r="M1371" i="6"/>
  <c r="D1198" i="6"/>
  <c r="D1348" i="6"/>
  <c r="Q1592" i="6"/>
  <c r="R2429" i="6"/>
  <c r="T2205" i="6"/>
  <c r="S973" i="6"/>
  <c r="T1696" i="6"/>
  <c r="Q1924" i="6"/>
  <c r="A1305" i="6"/>
  <c r="M270" i="6"/>
  <c r="A1456" i="6"/>
  <c r="O1158" i="6"/>
  <c r="Q80" i="6"/>
  <c r="P1193" i="6"/>
  <c r="P149" i="6"/>
  <c r="U531" i="6"/>
  <c r="O2399" i="6"/>
  <c r="T2300" i="6"/>
  <c r="D1798" i="6"/>
  <c r="M2501" i="6"/>
  <c r="A1346" i="6"/>
  <c r="Q1574" i="6"/>
  <c r="R961" i="6"/>
  <c r="R1687" i="6"/>
  <c r="U1391" i="6"/>
  <c r="Q2149" i="6"/>
  <c r="S1404" i="6"/>
  <c r="B7" i="6"/>
  <c r="T2424" i="6"/>
  <c r="U672" i="6"/>
  <c r="Q2339" i="6"/>
  <c r="D1330" i="6"/>
  <c r="A1549" i="6"/>
  <c r="U2169" i="6"/>
  <c r="O2301" i="6"/>
  <c r="P1852" i="6"/>
  <c r="D958" i="6"/>
  <c r="R1234" i="6"/>
  <c r="Q74" i="6"/>
  <c r="S1389" i="6"/>
  <c r="U2433" i="6"/>
  <c r="P1939" i="6"/>
  <c r="D2484" i="6"/>
  <c r="D1946" i="6"/>
  <c r="T1624" i="6"/>
  <c r="U14" i="6"/>
  <c r="D1866" i="6"/>
  <c r="M1821" i="6"/>
  <c r="D1711" i="6"/>
  <c r="D2263" i="6"/>
  <c r="U2177" i="6"/>
  <c r="U1673" i="6"/>
  <c r="T2352" i="6"/>
  <c r="D1927" i="6"/>
  <c r="Q1365" i="6"/>
  <c r="R2182" i="6"/>
  <c r="R2448" i="6"/>
  <c r="U2449" i="6"/>
  <c r="T1296" i="6"/>
  <c r="P448" i="6"/>
  <c r="D184" i="6"/>
  <c r="A59" i="6"/>
  <c r="D383" i="6"/>
  <c r="P2130" i="6"/>
  <c r="S1824" i="6"/>
  <c r="O750" i="6"/>
  <c r="T240" i="6"/>
  <c r="D637" i="6"/>
  <c r="D2353" i="6"/>
  <c r="S925" i="6"/>
  <c r="U891" i="6"/>
  <c r="A136" i="6"/>
  <c r="Q1938" i="6"/>
  <c r="T2091" i="6"/>
  <c r="S1888" i="6"/>
  <c r="U1261" i="6"/>
  <c r="P1455" i="6"/>
  <c r="Q2398" i="6"/>
  <c r="Q1278" i="6"/>
  <c r="M2422" i="6"/>
  <c r="Q1553" i="6"/>
  <c r="A1671" i="6"/>
  <c r="Q1368" i="6"/>
  <c r="P2160" i="6"/>
  <c r="S376" i="6"/>
  <c r="A707" i="6"/>
  <c r="M119" i="6"/>
  <c r="U855" i="6"/>
  <c r="D676" i="6"/>
  <c r="U2189" i="6"/>
  <c r="R2023" i="6"/>
  <c r="R633" i="6"/>
  <c r="O1246" i="6"/>
  <c r="S1951" i="6"/>
  <c r="S1724" i="6"/>
  <c r="U1096" i="6"/>
  <c r="Q987" i="6"/>
  <c r="U529" i="6"/>
  <c r="P1818" i="6"/>
  <c r="S1593" i="6"/>
  <c r="D2173" i="6"/>
  <c r="M2308" i="6"/>
  <c r="S1509" i="6"/>
  <c r="Q1034" i="6"/>
  <c r="A523" i="6"/>
  <c r="O1841" i="6"/>
  <c r="R1741" i="6"/>
  <c r="Q1636" i="6"/>
  <c r="O2344" i="6"/>
  <c r="T1206" i="6"/>
  <c r="R1293" i="6"/>
  <c r="R1282" i="6"/>
  <c r="D1017" i="6"/>
  <c r="S1939" i="6"/>
  <c r="Q1544" i="6"/>
  <c r="Q1513" i="6"/>
  <c r="R1957" i="6"/>
  <c r="T1109" i="6"/>
  <c r="R1105" i="6"/>
  <c r="M1246" i="6"/>
  <c r="P1565" i="6"/>
  <c r="T1011" i="6"/>
  <c r="Q1219" i="6"/>
  <c r="O241" i="6"/>
  <c r="R1642" i="6"/>
  <c r="U1848" i="6"/>
  <c r="A2279" i="6"/>
  <c r="A407" i="6"/>
  <c r="P708" i="6"/>
  <c r="S1090" i="6"/>
  <c r="M2411" i="6"/>
  <c r="S2485" i="6"/>
  <c r="S1894" i="6"/>
  <c r="R187" i="6"/>
  <c r="S2360" i="6"/>
  <c r="M1267" i="6"/>
  <c r="U2390" i="6"/>
  <c r="M2486" i="6"/>
  <c r="A1755" i="6"/>
  <c r="M1847" i="6"/>
  <c r="M903" i="6"/>
  <c r="P889" i="6"/>
  <c r="O971" i="6"/>
  <c r="D2042" i="6"/>
  <c r="M72" i="6"/>
  <c r="S1648" i="6"/>
  <c r="Q753" i="6"/>
  <c r="R2592" i="6"/>
  <c r="D738" i="6"/>
  <c r="D205" i="6"/>
  <c r="Q2545" i="6"/>
  <c r="M2031" i="6"/>
  <c r="U357" i="6"/>
  <c r="O2493" i="6"/>
  <c r="S2339" i="6"/>
  <c r="T437" i="6"/>
  <c r="S141" i="6"/>
  <c r="M1553" i="6"/>
  <c r="M1419" i="6"/>
  <c r="D2229" i="6"/>
  <c r="O586" i="6"/>
  <c r="M2396" i="6"/>
  <c r="U1532" i="6"/>
  <c r="Q2394" i="6"/>
  <c r="S669" i="6"/>
  <c r="D2400" i="6"/>
  <c r="O1261" i="6"/>
  <c r="M2315" i="6"/>
  <c r="O1117" i="6"/>
  <c r="P1186" i="6"/>
  <c r="T1848" i="6"/>
  <c r="M729" i="6"/>
  <c r="R1684" i="6"/>
  <c r="O423" i="6"/>
  <c r="D1186" i="6"/>
  <c r="Q741" i="6"/>
  <c r="U1526" i="6"/>
  <c r="M1380" i="6"/>
  <c r="M1140" i="6"/>
  <c r="T332" i="6"/>
  <c r="S1323" i="6"/>
  <c r="M1337" i="6"/>
  <c r="A1170" i="6"/>
  <c r="A468" i="6"/>
  <c r="A1977" i="6"/>
  <c r="S2392" i="6"/>
  <c r="S1846" i="6"/>
  <c r="O808" i="6"/>
  <c r="P1129" i="6"/>
  <c r="Q1608" i="6"/>
  <c r="T1704" i="6"/>
  <c r="M2506" i="6"/>
  <c r="M2271" i="6"/>
  <c r="M2300" i="6"/>
  <c r="Q1804" i="6"/>
  <c r="R1076" i="6"/>
  <c r="P2575" i="6"/>
  <c r="Q2358" i="6"/>
  <c r="P2558" i="6"/>
  <c r="T2470" i="6"/>
  <c r="Q2431" i="6"/>
  <c r="R2149" i="6"/>
  <c r="S1011" i="6"/>
  <c r="D1537" i="6"/>
  <c r="S2361" i="6"/>
  <c r="U1345" i="6"/>
  <c r="U1053" i="6"/>
  <c r="U1898" i="6"/>
  <c r="Q641" i="6"/>
  <c r="R1799" i="6"/>
  <c r="U2058" i="6"/>
  <c r="A1589" i="6"/>
  <c r="S2188" i="6"/>
  <c r="O2128" i="6"/>
  <c r="M897" i="6"/>
  <c r="P1965" i="6"/>
  <c r="O1795" i="6"/>
  <c r="R1329" i="6"/>
  <c r="T1942" i="6"/>
  <c r="Q160" i="6"/>
  <c r="U1399" i="6"/>
  <c r="D1568" i="6"/>
  <c r="Q247" i="6"/>
  <c r="U956" i="6"/>
  <c r="O2549" i="6"/>
  <c r="Q266" i="6"/>
  <c r="Q271" i="6"/>
  <c r="T2423" i="6"/>
  <c r="S988" i="6"/>
  <c r="D1841" i="6"/>
  <c r="U2310" i="6"/>
  <c r="P2174" i="6"/>
  <c r="A885" i="6"/>
  <c r="S2076" i="6"/>
  <c r="R1567" i="6"/>
  <c r="R1392" i="6"/>
  <c r="R2549" i="6"/>
  <c r="T1998" i="6"/>
  <c r="T2309" i="6"/>
  <c r="T2443" i="6"/>
  <c r="S914" i="6"/>
  <c r="T2451" i="6"/>
  <c r="U1219" i="6"/>
  <c r="O1516" i="6"/>
  <c r="D2464" i="6"/>
  <c r="A2019" i="6"/>
  <c r="S481" i="6"/>
  <c r="O856" i="6"/>
  <c r="A2260" i="6"/>
  <c r="S1635" i="6"/>
  <c r="Q2203" i="6"/>
  <c r="P1024" i="6"/>
  <c r="R797" i="6"/>
  <c r="A1033" i="6"/>
  <c r="M2219" i="6"/>
  <c r="S598" i="6"/>
  <c r="S1842" i="6"/>
  <c r="M1029" i="6"/>
  <c r="T803" i="6"/>
  <c r="P482" i="6"/>
  <c r="P1359" i="6"/>
  <c r="M2054" i="6"/>
  <c r="T2408" i="6"/>
  <c r="T1507" i="6"/>
  <c r="D66" i="6"/>
  <c r="T503" i="6"/>
  <c r="T507" i="6"/>
  <c r="A1731" i="6"/>
  <c r="D962" i="6"/>
  <c r="R2201" i="6"/>
  <c r="O2223" i="6"/>
  <c r="Q2509" i="6"/>
  <c r="T2156" i="6"/>
  <c r="U1616" i="6"/>
  <c r="T1403" i="6"/>
  <c r="R2570" i="6"/>
  <c r="Q2433" i="6"/>
  <c r="P1937" i="6"/>
  <c r="U544" i="6"/>
  <c r="D2329" i="6"/>
  <c r="Q2356" i="6"/>
  <c r="T1338" i="6"/>
  <c r="D2268" i="6"/>
  <c r="O1049" i="6"/>
  <c r="O1570" i="6"/>
  <c r="R911" i="6"/>
  <c r="Q2152" i="6"/>
  <c r="P1596" i="6"/>
  <c r="T2439" i="6"/>
  <c r="A2546" i="6"/>
  <c r="Q865" i="6"/>
  <c r="D1580" i="6"/>
  <c r="S1200" i="6"/>
  <c r="S1264" i="6"/>
  <c r="U1278" i="6"/>
  <c r="T649" i="6"/>
  <c r="Q1459" i="6"/>
  <c r="T1182" i="6"/>
  <c r="U907" i="6"/>
  <c r="Q2294" i="6"/>
  <c r="M888" i="6"/>
  <c r="S2125" i="6"/>
  <c r="U334" i="6"/>
  <c r="Q351" i="6"/>
  <c r="P2320" i="6"/>
  <c r="D429" i="6"/>
  <c r="T2429" i="6"/>
  <c r="Q1655" i="6"/>
  <c r="U2087" i="6"/>
  <c r="S2157" i="6"/>
  <c r="D2003" i="6"/>
  <c r="R2082" i="6"/>
  <c r="R140" i="6"/>
  <c r="P1278" i="6"/>
  <c r="D241" i="6"/>
  <c r="P2178" i="6"/>
  <c r="A2545" i="6"/>
  <c r="S1895" i="6"/>
  <c r="S2557" i="6"/>
  <c r="U431" i="6"/>
  <c r="O2131" i="6"/>
  <c r="A1079" i="6"/>
  <c r="S1012" i="6"/>
  <c r="D2308" i="6"/>
  <c r="U1869" i="6"/>
  <c r="U1672" i="6"/>
  <c r="T1121" i="6"/>
  <c r="U1490" i="6"/>
  <c r="R1203" i="6"/>
  <c r="O1926" i="6"/>
  <c r="Q2224" i="6"/>
  <c r="O1739" i="6"/>
  <c r="S346" i="6"/>
  <c r="S1342" i="6"/>
  <c r="U1985" i="6"/>
  <c r="A1422" i="6"/>
  <c r="D1057" i="6"/>
  <c r="P2084" i="6"/>
  <c r="R2513" i="6"/>
  <c r="T1135" i="6"/>
  <c r="Q1123" i="6"/>
  <c r="A1103" i="6"/>
  <c r="A237" i="6"/>
  <c r="D1327" i="6"/>
  <c r="D805" i="6"/>
  <c r="M1700" i="6"/>
  <c r="M2467" i="6"/>
  <c r="P2025" i="6"/>
  <c r="P819" i="6"/>
  <c r="S1468" i="6"/>
  <c r="P1094" i="6"/>
  <c r="T837" i="6"/>
  <c r="U1373" i="6"/>
  <c r="A1527" i="6"/>
  <c r="D848" i="6"/>
  <c r="R1578" i="6"/>
  <c r="D1791" i="6"/>
  <c r="O906" i="6"/>
  <c r="M2417" i="6"/>
  <c r="T1909" i="6"/>
  <c r="U1919" i="6"/>
  <c r="P1183" i="6"/>
  <c r="U1456" i="6"/>
  <c r="A1610" i="6"/>
  <c r="D56" i="6"/>
  <c r="Q1637" i="6"/>
  <c r="S605" i="6"/>
  <c r="A1223" i="6"/>
  <c r="T2122" i="6"/>
  <c r="Q1725" i="6"/>
  <c r="T1939" i="6"/>
  <c r="T1898" i="6"/>
  <c r="D622" i="6"/>
  <c r="M1952" i="6"/>
  <c r="R994" i="6"/>
  <c r="D994" i="6"/>
  <c r="Q62" i="6"/>
  <c r="T2349" i="6"/>
  <c r="U1376" i="6"/>
  <c r="S1594" i="6"/>
  <c r="O2290" i="6"/>
  <c r="D1317" i="6"/>
  <c r="D435" i="6"/>
  <c r="A351" i="6"/>
  <c r="R1053" i="6"/>
  <c r="R2092" i="6"/>
  <c r="O2490" i="6"/>
  <c r="P1230" i="6"/>
  <c r="S2528" i="6"/>
  <c r="A1154" i="6"/>
  <c r="S1068" i="6"/>
  <c r="P1868" i="6"/>
  <c r="U1951" i="6"/>
  <c r="P588" i="6"/>
  <c r="O1384" i="6"/>
  <c r="P851" i="6"/>
  <c r="S332" i="6"/>
  <c r="S1413" i="6"/>
  <c r="P2388" i="6"/>
  <c r="M1746" i="6"/>
  <c r="O2041" i="6"/>
  <c r="R1084" i="6"/>
  <c r="S259" i="6"/>
  <c r="S972" i="6"/>
  <c r="S2009" i="6"/>
  <c r="M2353" i="6"/>
  <c r="Q2135" i="6"/>
  <c r="M243" i="6"/>
  <c r="O1664" i="6"/>
  <c r="P2111" i="6"/>
  <c r="D1234" i="6"/>
  <c r="T1065" i="6"/>
  <c r="D1396" i="6"/>
  <c r="O716" i="6"/>
  <c r="A683" i="6"/>
  <c r="R1322" i="6"/>
  <c r="T1160" i="6"/>
  <c r="S2230" i="6"/>
  <c r="A2325" i="6"/>
  <c r="M1059" i="6"/>
  <c r="R2049" i="6"/>
  <c r="M1614" i="6"/>
  <c r="M2126" i="6"/>
  <c r="P2193" i="6"/>
  <c r="Q2111" i="6"/>
  <c r="O1281" i="6"/>
  <c r="S2590" i="6"/>
  <c r="A1902" i="6"/>
  <c r="Q2541" i="6"/>
  <c r="P2373" i="6"/>
  <c r="D782" i="6"/>
  <c r="D2388" i="6"/>
  <c r="U668" i="6"/>
  <c r="P2370" i="6"/>
  <c r="S1276" i="6"/>
  <c r="R1900" i="6"/>
  <c r="P1422" i="6"/>
  <c r="T249" i="6"/>
  <c r="M1175" i="6"/>
  <c r="P1157" i="6"/>
  <c r="U943" i="6"/>
  <c r="U827" i="6"/>
  <c r="U930" i="6"/>
  <c r="M26" i="6"/>
  <c r="O1407" i="6"/>
  <c r="O1967" i="6"/>
  <c r="Q121" i="6"/>
  <c r="T912" i="6"/>
  <c r="R1978" i="6"/>
  <c r="P1633" i="6"/>
  <c r="Q1457" i="6"/>
  <c r="Q2090" i="6"/>
  <c r="P2368" i="6"/>
  <c r="A2106" i="6"/>
  <c r="Q2537" i="6"/>
  <c r="D2593" i="6"/>
  <c r="T1892" i="6"/>
  <c r="O1080" i="6"/>
  <c r="T2059" i="6"/>
  <c r="R1530" i="6"/>
  <c r="Q275" i="6"/>
  <c r="R661" i="6"/>
  <c r="M982" i="6"/>
  <c r="P2215" i="6"/>
  <c r="R2579" i="6"/>
  <c r="U2384" i="6"/>
  <c r="A1851" i="6"/>
  <c r="T1979" i="6"/>
  <c r="P947" i="6"/>
  <c r="D2461" i="6"/>
  <c r="S175" i="6"/>
  <c r="P2608" i="6"/>
  <c r="D619" i="6"/>
  <c r="Q2116" i="6"/>
  <c r="Q2447" i="6"/>
  <c r="D1982" i="6"/>
  <c r="T994" i="6"/>
  <c r="P854" i="6"/>
  <c r="D349" i="6"/>
  <c r="T867" i="6"/>
  <c r="A1836" i="6"/>
  <c r="R1345" i="6"/>
  <c r="T2396" i="6"/>
  <c r="T2272" i="6"/>
  <c r="R1763" i="6"/>
  <c r="U2351" i="6"/>
  <c r="T662" i="6"/>
  <c r="A1753" i="6"/>
  <c r="Q771" i="6"/>
  <c r="M694" i="6"/>
  <c r="U1689" i="6"/>
  <c r="P1287" i="6"/>
  <c r="U1383" i="6"/>
  <c r="S2116" i="6"/>
  <c r="U2423" i="6"/>
  <c r="A2027" i="6"/>
  <c r="Q2618" i="6"/>
  <c r="O1962" i="6"/>
  <c r="U620" i="6"/>
  <c r="R1802" i="6"/>
  <c r="S849" i="6"/>
  <c r="Q1875" i="6"/>
  <c r="U2217" i="6"/>
  <c r="D1229" i="6"/>
  <c r="M2236" i="6"/>
  <c r="M1042" i="6"/>
  <c r="O804" i="6"/>
  <c r="M2088" i="6"/>
  <c r="M598" i="6"/>
  <c r="D2511" i="6"/>
  <c r="T1569" i="6"/>
  <c r="U1247" i="6"/>
  <c r="M2388" i="6"/>
  <c r="O1754" i="6"/>
  <c r="Q1220" i="6"/>
  <c r="A1861" i="6"/>
  <c r="R1671" i="6"/>
  <c r="Q943" i="6"/>
  <c r="D170" i="6"/>
  <c r="O2342" i="6"/>
  <c r="M2504" i="6"/>
  <c r="Q2175" i="6"/>
  <c r="O2035" i="6"/>
  <c r="U2034" i="6"/>
  <c r="M1095" i="6"/>
  <c r="R1099" i="6"/>
  <c r="R1339" i="6"/>
  <c r="S2300" i="6"/>
  <c r="R2407" i="6"/>
  <c r="O1294" i="6"/>
  <c r="M1116" i="6"/>
  <c r="P2240" i="6"/>
  <c r="Q2191" i="6"/>
  <c r="U2473" i="6"/>
  <c r="D2077" i="6"/>
  <c r="R679" i="6"/>
  <c r="D1095" i="6"/>
  <c r="O1981" i="6"/>
  <c r="R1191" i="6"/>
  <c r="T706" i="6"/>
  <c r="M2493" i="6"/>
  <c r="O1922" i="6"/>
  <c r="T1912" i="6"/>
  <c r="U480" i="6"/>
  <c r="S2463" i="6"/>
  <c r="P2066" i="6"/>
  <c r="U1416" i="6"/>
  <c r="A1194" i="6"/>
  <c r="D118" i="6"/>
  <c r="R1737" i="6"/>
  <c r="A2434" i="6"/>
  <c r="S1335" i="6"/>
  <c r="O2507" i="6"/>
  <c r="R1735" i="6"/>
  <c r="D1797" i="6"/>
  <c r="S2327" i="6"/>
  <c r="R1037" i="6"/>
  <c r="Q2558" i="6"/>
  <c r="R1781" i="6"/>
  <c r="R1864" i="6"/>
  <c r="A1299" i="6"/>
  <c r="Q1212" i="6"/>
  <c r="D1722" i="6"/>
  <c r="O1722" i="6"/>
  <c r="R1286" i="6"/>
  <c r="M2412" i="6"/>
  <c r="U2259" i="6"/>
  <c r="T1172" i="6"/>
  <c r="P1511" i="6"/>
  <c r="S2317" i="6"/>
  <c r="A2493" i="6"/>
  <c r="S2203" i="6"/>
  <c r="Q2402" i="6"/>
  <c r="R1240" i="6"/>
  <c r="M1359" i="6"/>
  <c r="R85" i="6"/>
  <c r="A2149" i="6"/>
  <c r="T2235" i="6"/>
  <c r="U1498" i="6"/>
  <c r="A2412" i="6"/>
  <c r="D2122" i="6"/>
  <c r="A917" i="6"/>
  <c r="P1771" i="6"/>
  <c r="O1432" i="6"/>
  <c r="U1469" i="6"/>
  <c r="R1330" i="6"/>
  <c r="M1314" i="6"/>
  <c r="Q2129" i="6"/>
  <c r="R2104" i="6"/>
  <c r="M609" i="6"/>
  <c r="A627" i="6"/>
  <c r="U2131" i="6"/>
  <c r="A1763" i="6"/>
  <c r="Q1420" i="6"/>
  <c r="T318" i="6"/>
  <c r="U1095" i="6"/>
  <c r="S78" i="6"/>
  <c r="Q1515" i="6"/>
  <c r="D804" i="6"/>
  <c r="M2259" i="6"/>
  <c r="P278" i="6"/>
  <c r="O911" i="6"/>
  <c r="P2187" i="6"/>
  <c r="P1844" i="6"/>
  <c r="P1842" i="6"/>
  <c r="P1363" i="6"/>
  <c r="T2585" i="6"/>
  <c r="M2129" i="6"/>
  <c r="M841" i="6"/>
  <c r="R1116" i="6"/>
  <c r="A2133" i="6"/>
  <c r="S1662" i="6"/>
  <c r="A1942" i="6"/>
  <c r="U2065" i="6"/>
  <c r="S60" i="6"/>
  <c r="D2048" i="6"/>
  <c r="T2127" i="6"/>
  <c r="M2061" i="6"/>
  <c r="T1464" i="6"/>
  <c r="S1478" i="6"/>
  <c r="T1874" i="6"/>
  <c r="O2510" i="6"/>
  <c r="Q1752" i="6"/>
  <c r="A2136" i="6"/>
  <c r="Q455" i="6"/>
  <c r="Q2214" i="6"/>
  <c r="U1377" i="6"/>
  <c r="O1715" i="6"/>
  <c r="A2253" i="6"/>
  <c r="S1540" i="6"/>
  <c r="R770" i="6"/>
  <c r="U343" i="6"/>
  <c r="U473" i="6"/>
  <c r="M1736" i="6"/>
  <c r="R1278" i="6"/>
  <c r="Q2277" i="6"/>
  <c r="M1253" i="6"/>
  <c r="O1023" i="6"/>
  <c r="D2460" i="6"/>
  <c r="R2584" i="6"/>
  <c r="T1790" i="6"/>
  <c r="Q1601" i="6"/>
  <c r="T2101" i="6"/>
  <c r="T1922" i="6"/>
  <c r="P2086" i="6"/>
  <c r="S1903" i="6"/>
  <c r="U2082" i="6"/>
  <c r="R1908" i="6"/>
  <c r="O1919" i="6"/>
  <c r="S911" i="6"/>
  <c r="D1857" i="6"/>
  <c r="T1897" i="6"/>
  <c r="S2543" i="6"/>
  <c r="U1234" i="6"/>
  <c r="R157" i="6"/>
  <c r="U242" i="6"/>
  <c r="M872" i="6"/>
  <c r="O2383" i="6"/>
  <c r="U2528" i="6"/>
  <c r="Q850" i="6"/>
  <c r="O1631" i="6"/>
  <c r="R891" i="6"/>
  <c r="P1480" i="6"/>
  <c r="Q1852" i="6"/>
  <c r="R165" i="6"/>
  <c r="Q2220" i="6"/>
  <c r="M886" i="6"/>
  <c r="A2364" i="6"/>
  <c r="A1300" i="6"/>
  <c r="T640" i="6"/>
  <c r="P1789" i="6"/>
  <c r="O552" i="6"/>
  <c r="T942" i="6"/>
  <c r="O1008" i="6"/>
  <c r="T466" i="6"/>
  <c r="Q233" i="6"/>
  <c r="D2061" i="6"/>
  <c r="R1478" i="6"/>
  <c r="U2330" i="6"/>
  <c r="U1129" i="6"/>
  <c r="O1297" i="6"/>
  <c r="Q1734" i="6"/>
  <c r="S1496" i="6"/>
  <c r="R1120" i="6"/>
  <c r="Q281" i="6"/>
  <c r="R310" i="6"/>
  <c r="D259" i="6"/>
  <c r="M1661" i="6"/>
  <c r="T478" i="6"/>
  <c r="R825" i="6"/>
  <c r="M1652" i="6"/>
  <c r="O1873" i="6"/>
  <c r="Q907" i="6"/>
  <c r="M1811" i="6"/>
  <c r="A2249" i="6"/>
  <c r="T335" i="6"/>
  <c r="T1576" i="6"/>
  <c r="U1382" i="6"/>
  <c r="Q1402" i="6"/>
  <c r="U2197" i="6"/>
  <c r="R2558" i="6"/>
  <c r="O145" i="6"/>
  <c r="M2275" i="6"/>
  <c r="P159" i="6"/>
  <c r="T2234" i="6"/>
  <c r="U68" i="6"/>
  <c r="D1094" i="6"/>
  <c r="R1596" i="6"/>
  <c r="Q1777" i="6"/>
  <c r="D1827" i="6"/>
  <c r="D1574" i="6"/>
  <c r="S2520" i="6"/>
  <c r="D1573" i="6"/>
  <c r="S1375" i="6"/>
  <c r="T1955" i="6"/>
  <c r="U1714" i="6"/>
  <c r="R1253" i="6"/>
  <c r="O952" i="6"/>
  <c r="R1088" i="6"/>
  <c r="S743" i="6"/>
  <c r="U1837" i="6"/>
  <c r="O1820" i="6"/>
  <c r="R1077" i="6"/>
  <c r="R1044" i="6"/>
  <c r="T2017" i="6"/>
  <c r="R298" i="6"/>
  <c r="O1205" i="6"/>
  <c r="S1570" i="6"/>
  <c r="P1759" i="6"/>
  <c r="S1471" i="6"/>
  <c r="Q1157" i="6"/>
  <c r="M1791" i="6"/>
  <c r="P2542" i="6"/>
  <c r="P2392" i="6"/>
  <c r="Q2231" i="6"/>
  <c r="R2257" i="6"/>
  <c r="R2105" i="6"/>
  <c r="M2037" i="6"/>
  <c r="Q820" i="6"/>
  <c r="D702" i="6"/>
  <c r="Q781" i="6"/>
  <c r="S2179" i="6"/>
  <c r="S827" i="6"/>
  <c r="Q2457" i="6"/>
  <c r="D1663" i="6"/>
  <c r="R2107" i="6"/>
  <c r="Q2163" i="6"/>
  <c r="U1638" i="6"/>
  <c r="R1692" i="6"/>
  <c r="T618" i="6"/>
  <c r="S518" i="6"/>
  <c r="T2195" i="6"/>
  <c r="D2333" i="6"/>
  <c r="O2209" i="6"/>
  <c r="S2215" i="6"/>
  <c r="M2433" i="6"/>
  <c r="M2135" i="6"/>
  <c r="Q2327" i="6"/>
  <c r="A1579" i="6"/>
  <c r="U1162" i="6"/>
  <c r="T1758" i="6"/>
  <c r="T2179" i="6"/>
  <c r="R2307" i="6"/>
  <c r="O2258" i="6"/>
  <c r="D2293" i="6"/>
  <c r="A2367" i="6"/>
  <c r="R2462" i="6"/>
  <c r="D1437" i="6"/>
  <c r="D479" i="6"/>
  <c r="R286" i="6"/>
  <c r="O2182" i="6"/>
  <c r="O327" i="6"/>
  <c r="A1019" i="6"/>
  <c r="Q2187" i="6"/>
  <c r="S2228" i="6"/>
  <c r="R765" i="6"/>
  <c r="Q1031" i="6"/>
  <c r="P2038" i="6"/>
  <c r="D2443" i="6"/>
  <c r="P1734" i="6"/>
  <c r="P320" i="6"/>
  <c r="R2153" i="6"/>
  <c r="S2413" i="6"/>
  <c r="A49" i="6"/>
  <c r="A1284" i="6"/>
  <c r="M2172" i="6"/>
  <c r="O1252" i="6"/>
  <c r="Q2289" i="6"/>
  <c r="U2051" i="6"/>
  <c r="T805" i="6"/>
  <c r="Q321" i="6"/>
  <c r="U2085" i="6"/>
  <c r="O2377" i="6"/>
  <c r="U126" i="6"/>
  <c r="P2573" i="6"/>
  <c r="P2237" i="6"/>
  <c r="D763" i="6"/>
  <c r="S1054" i="6"/>
  <c r="R970" i="6"/>
  <c r="S317" i="6"/>
  <c r="T2552" i="6"/>
  <c r="A693" i="6"/>
  <c r="M1617" i="6"/>
  <c r="O1390" i="6"/>
  <c r="Q2586" i="6"/>
  <c r="P2440" i="6"/>
  <c r="Q2460" i="6"/>
  <c r="O69" i="6"/>
  <c r="S1484" i="6"/>
  <c r="T2556" i="6"/>
  <c r="T873" i="6"/>
  <c r="R2281" i="6"/>
  <c r="M1192" i="6"/>
  <c r="S2521" i="6"/>
  <c r="D1182" i="6"/>
  <c r="T1549" i="6"/>
  <c r="R2340" i="6"/>
  <c r="U1431" i="6"/>
  <c r="P82" i="6"/>
  <c r="U1156" i="6"/>
  <c r="M1744" i="6"/>
  <c r="R2309" i="6"/>
  <c r="D1838" i="6"/>
  <c r="D1235" i="6"/>
  <c r="O1727" i="6"/>
  <c r="T1810" i="6"/>
  <c r="T2200" i="6"/>
  <c r="T1438" i="6"/>
  <c r="O2371" i="6"/>
  <c r="Q1455" i="6"/>
  <c r="R2058" i="6"/>
  <c r="P1316" i="6"/>
  <c r="A639" i="6"/>
  <c r="R1780" i="6"/>
  <c r="T1444" i="6"/>
  <c r="U1078" i="6"/>
  <c r="M1778" i="6"/>
  <c r="A1484" i="6"/>
  <c r="P2186" i="6"/>
  <c r="U1204" i="6"/>
  <c r="S2015" i="6"/>
  <c r="A2543" i="6"/>
  <c r="T2518" i="6"/>
  <c r="A2244" i="6"/>
  <c r="P1719" i="6"/>
  <c r="A1855" i="6"/>
  <c r="P1307" i="6"/>
  <c r="R440" i="6"/>
  <c r="A2147" i="6"/>
  <c r="R1624" i="6"/>
  <c r="T1053" i="6"/>
  <c r="P1333" i="6"/>
  <c r="A1034" i="6"/>
  <c r="M2292" i="6"/>
  <c r="P2248" i="6"/>
  <c r="A1637" i="6"/>
  <c r="Q368" i="6"/>
  <c r="P2456" i="6"/>
  <c r="P932" i="6"/>
  <c r="T1409" i="6"/>
  <c r="A711" i="6"/>
  <c r="D1173" i="6"/>
  <c r="R709" i="6"/>
  <c r="T521" i="6"/>
  <c r="S1416" i="6"/>
  <c r="M1936" i="6"/>
  <c r="A1762" i="6"/>
  <c r="R45" i="6"/>
  <c r="P1839" i="6"/>
  <c r="A1152" i="6"/>
  <c r="D25" i="6"/>
  <c r="U1587" i="6"/>
  <c r="Q1233" i="6"/>
  <c r="P692" i="6"/>
  <c r="P2137" i="6"/>
  <c r="P725" i="6"/>
  <c r="R779" i="6"/>
  <c r="T277" i="6"/>
  <c r="U50" i="6"/>
  <c r="P418" i="6"/>
  <c r="A1039" i="6"/>
  <c r="D1373" i="6"/>
  <c r="Q1627" i="6"/>
  <c r="P1231" i="6"/>
  <c r="O1538" i="6"/>
  <c r="Q251" i="6"/>
  <c r="P1524" i="6"/>
  <c r="P1582" i="6"/>
  <c r="A1390" i="6"/>
  <c r="T2395" i="6"/>
  <c r="R2454" i="6"/>
  <c r="R2304" i="6"/>
  <c r="S684" i="6"/>
  <c r="U1349" i="6"/>
  <c r="Q175" i="6"/>
  <c r="Q361" i="6"/>
  <c r="D1245" i="6"/>
  <c r="U2196" i="6"/>
  <c r="O2517" i="6"/>
  <c r="T1355" i="6"/>
  <c r="Q1393" i="6"/>
  <c r="Q547" i="6"/>
  <c r="U1936" i="6"/>
  <c r="D1608" i="6"/>
  <c r="U186" i="6"/>
  <c r="U2338" i="6"/>
  <c r="O1094" i="6"/>
  <c r="O2369" i="6"/>
  <c r="Q1720" i="6"/>
  <c r="P1892" i="6"/>
  <c r="O1254" i="6"/>
  <c r="O1693" i="6"/>
  <c r="R1196" i="6"/>
  <c r="U537" i="6"/>
  <c r="U412" i="6"/>
  <c r="O403" i="6"/>
  <c r="U924" i="6"/>
  <c r="S2026" i="6"/>
  <c r="R1585" i="6"/>
  <c r="S1718" i="6"/>
  <c r="M1734" i="6"/>
  <c r="U2594" i="6"/>
  <c r="T958" i="6"/>
  <c r="U1442" i="6"/>
  <c r="M1571" i="6"/>
  <c r="S1604" i="6"/>
  <c r="O1868" i="6"/>
  <c r="A2594" i="6"/>
  <c r="D2295" i="6"/>
  <c r="D1339" i="6"/>
  <c r="D1612" i="6"/>
  <c r="T1835" i="6"/>
  <c r="S281" i="6"/>
  <c r="S1798" i="6"/>
  <c r="O1953" i="6"/>
  <c r="T2167" i="6"/>
  <c r="Q2244" i="6"/>
  <c r="O1994" i="6"/>
  <c r="Q2365" i="6"/>
  <c r="T212" i="6"/>
  <c r="D2307" i="6"/>
  <c r="R1266" i="6"/>
  <c r="O2148" i="6"/>
  <c r="M1283" i="6"/>
  <c r="P552" i="6"/>
  <c r="D2361" i="6"/>
  <c r="M1201" i="6"/>
  <c r="P2243" i="6"/>
  <c r="R2444" i="6"/>
  <c r="O47" i="6"/>
  <c r="Q34" i="6"/>
  <c r="Q843" i="6"/>
  <c r="Q1434" i="6"/>
  <c r="D908" i="6"/>
  <c r="A2482" i="6"/>
  <c r="O2221" i="6"/>
  <c r="D917" i="6"/>
  <c r="D487" i="6"/>
  <c r="O1220" i="6"/>
  <c r="T274" i="6"/>
  <c r="M2505" i="6"/>
  <c r="O1535" i="6"/>
  <c r="P2332" i="6"/>
  <c r="M795" i="6"/>
  <c r="T1786" i="6"/>
  <c r="A2309" i="6"/>
  <c r="Q788" i="6"/>
  <c r="P1930" i="6"/>
  <c r="R2186" i="6"/>
  <c r="A1741" i="6"/>
  <c r="P265" i="6"/>
  <c r="M1635" i="6"/>
  <c r="S1988" i="6"/>
  <c r="U2090" i="6"/>
  <c r="A1538" i="6"/>
  <c r="R1713" i="6"/>
  <c r="D1130" i="6"/>
  <c r="S252" i="6"/>
  <c r="S2447" i="6"/>
  <c r="M2117" i="6"/>
  <c r="R1653" i="6"/>
  <c r="M1129" i="6"/>
  <c r="R1114" i="6"/>
  <c r="S2074" i="6"/>
  <c r="M2243" i="6"/>
  <c r="D1401" i="6"/>
  <c r="A100" i="6"/>
  <c r="U952" i="6"/>
  <c r="U914" i="6"/>
  <c r="A1319" i="6"/>
  <c r="A870" i="6"/>
  <c r="T369" i="6"/>
  <c r="Q403" i="6"/>
  <c r="D943" i="6"/>
  <c r="O2455" i="6"/>
  <c r="S1978" i="6"/>
  <c r="O506" i="6"/>
  <c r="Q950" i="6"/>
  <c r="O2190" i="6"/>
  <c r="A1317" i="6"/>
  <c r="R936" i="6"/>
  <c r="A1069" i="6"/>
  <c r="S1881" i="6"/>
  <c r="M2361" i="6"/>
  <c r="O1125" i="6"/>
  <c r="A2337" i="6"/>
  <c r="R1904" i="6"/>
  <c r="P577" i="6"/>
  <c r="Q2466" i="6"/>
  <c r="U1451" i="6"/>
  <c r="D1622" i="6"/>
  <c r="T1985" i="6"/>
  <c r="S813" i="6"/>
  <c r="P1730" i="6"/>
  <c r="P809" i="6"/>
  <c r="A2030" i="6"/>
  <c r="Q1479" i="6"/>
  <c r="P1998" i="6"/>
  <c r="R2539" i="6"/>
  <c r="M1653" i="6"/>
  <c r="T373" i="6"/>
  <c r="S2006" i="6"/>
  <c r="A1976" i="6"/>
  <c r="M1094" i="6"/>
  <c r="A2173" i="6"/>
  <c r="R870" i="6"/>
  <c r="D566" i="6"/>
  <c r="U1654" i="6"/>
  <c r="S863" i="6"/>
  <c r="M1854" i="6"/>
  <c r="S2487" i="6"/>
  <c r="T2192" i="6"/>
  <c r="O2339" i="6"/>
  <c r="O741" i="6"/>
  <c r="S1327" i="6"/>
  <c r="M2261" i="6"/>
  <c r="A2161" i="6"/>
  <c r="Q1092" i="6"/>
  <c r="U1092" i="6"/>
  <c r="D477" i="6"/>
  <c r="A2306" i="6"/>
  <c r="U111" i="6"/>
  <c r="S2410" i="6"/>
  <c r="T684" i="6"/>
  <c r="T558" i="6"/>
  <c r="O2285" i="6"/>
  <c r="D1812" i="6"/>
  <c r="O763" i="6"/>
  <c r="A2000" i="6"/>
  <c r="M1626" i="6"/>
  <c r="Q783" i="6"/>
  <c r="D338" i="6"/>
  <c r="O1947" i="6"/>
  <c r="U2118" i="6"/>
  <c r="O1975" i="6"/>
  <c r="D1467" i="6"/>
  <c r="O1803" i="6"/>
  <c r="D1010" i="6"/>
  <c r="P1602" i="6"/>
  <c r="A2289" i="6"/>
  <c r="S2505" i="6"/>
  <c r="P1470" i="6"/>
  <c r="U779" i="6"/>
  <c r="O2430" i="6"/>
  <c r="U2224" i="6"/>
  <c r="U1956" i="6"/>
  <c r="T1647" i="6"/>
  <c r="R611" i="6"/>
  <c r="R1095" i="6"/>
  <c r="M1541" i="6"/>
  <c r="O1581" i="6"/>
  <c r="R1890" i="6"/>
  <c r="Q1134" i="6"/>
  <c r="O1765" i="6"/>
  <c r="P1649" i="6"/>
  <c r="M1191" i="6"/>
  <c r="U1258" i="6"/>
  <c r="A514" i="6"/>
  <c r="P1999" i="6"/>
  <c r="P1387" i="6"/>
  <c r="U1484" i="6"/>
  <c r="U2469" i="6"/>
  <c r="R1937" i="6"/>
  <c r="A2227" i="6"/>
  <c r="P1898" i="6"/>
  <c r="S1586" i="6"/>
  <c r="T1794" i="6"/>
  <c r="S1762" i="6"/>
  <c r="A1111" i="6"/>
  <c r="M105" i="6"/>
  <c r="A1872" i="6"/>
  <c r="M322" i="6"/>
  <c r="Q2436" i="6"/>
  <c r="S992" i="6"/>
  <c r="D1055" i="6"/>
  <c r="U2381" i="6"/>
  <c r="U2080" i="6"/>
  <c r="M1773" i="6"/>
  <c r="R2121" i="6"/>
  <c r="P30" i="6"/>
  <c r="D218" i="6"/>
  <c r="M62" i="6"/>
  <c r="P2266" i="6"/>
  <c r="R1836" i="6"/>
  <c r="M2558" i="6"/>
  <c r="A1769" i="6"/>
  <c r="S1574" i="6"/>
  <c r="P2113" i="6"/>
  <c r="U919" i="6"/>
  <c r="M319" i="6"/>
  <c r="U895" i="6"/>
  <c r="M987" i="6"/>
  <c r="D32" i="6"/>
  <c r="O2233" i="6"/>
  <c r="D129" i="6"/>
  <c r="R472" i="6"/>
  <c r="S937" i="6"/>
  <c r="M1065" i="6"/>
  <c r="M2131" i="6"/>
  <c r="M824" i="6"/>
  <c r="O253" i="6"/>
  <c r="D2456" i="6"/>
  <c r="A574" i="6"/>
  <c r="Q602" i="6"/>
  <c r="D2084" i="6"/>
  <c r="O2559" i="6"/>
  <c r="T1098" i="6"/>
  <c r="P2396" i="6"/>
  <c r="O829" i="6"/>
  <c r="M2471" i="6"/>
  <c r="P898" i="6"/>
  <c r="D1629" i="6"/>
  <c r="U1470" i="6"/>
  <c r="R719" i="6"/>
  <c r="O265" i="6"/>
  <c r="Q1460" i="6"/>
  <c r="U40" i="6"/>
  <c r="O2607" i="6"/>
  <c r="S2050" i="6"/>
  <c r="T1833" i="6"/>
  <c r="P1707" i="6"/>
  <c r="T1882" i="6"/>
  <c r="R1617" i="6"/>
  <c r="S1861" i="6"/>
  <c r="R2341" i="6"/>
  <c r="D1197" i="6"/>
  <c r="M1907" i="6"/>
  <c r="S642" i="6"/>
  <c r="A2265" i="6"/>
  <c r="S1341" i="6"/>
  <c r="O2166" i="6"/>
  <c r="Q105" i="6"/>
  <c r="U166" i="6"/>
  <c r="O2254" i="6"/>
  <c r="S650" i="6"/>
  <c r="R2204" i="6"/>
  <c r="O1444" i="6"/>
  <c r="S1171" i="6"/>
  <c r="R1582" i="6"/>
  <c r="S2068" i="6"/>
  <c r="A2052" i="6"/>
  <c r="O823" i="6"/>
  <c r="Q1214" i="6"/>
  <c r="D1991" i="6"/>
  <c r="O1351" i="6"/>
  <c r="R1431" i="6"/>
  <c r="Q2249" i="6"/>
  <c r="T1749" i="6"/>
  <c r="R2512" i="6"/>
  <c r="T1574" i="6"/>
  <c r="U2236" i="6"/>
  <c r="D2123" i="6"/>
  <c r="S477" i="6"/>
  <c r="D1738" i="6"/>
  <c r="P1878" i="6"/>
  <c r="P308" i="6"/>
  <c r="D629" i="6"/>
  <c r="Q2343" i="6"/>
  <c r="S1876" i="6"/>
  <c r="T90" i="6"/>
  <c r="T2020" i="6"/>
  <c r="Q196" i="6"/>
  <c r="U2135" i="6"/>
  <c r="P1385" i="6"/>
  <c r="U596" i="6"/>
  <c r="M1147" i="6"/>
  <c r="M631" i="6"/>
  <c r="Q234" i="6"/>
  <c r="M1165" i="6"/>
  <c r="Q418" i="6"/>
  <c r="S1467" i="6"/>
  <c r="A1265" i="6"/>
  <c r="Q2418" i="6"/>
  <c r="D2251" i="6"/>
  <c r="Q2432" i="6"/>
  <c r="M1831" i="6"/>
  <c r="O2360" i="6"/>
  <c r="T2494" i="6"/>
  <c r="A2529" i="6"/>
  <c r="T1850" i="6"/>
  <c r="D2285" i="6"/>
  <c r="M868" i="6"/>
  <c r="O554" i="6"/>
  <c r="R1833" i="6"/>
  <c r="O93" i="6"/>
  <c r="Q1506" i="6"/>
  <c r="T2214" i="6"/>
  <c r="D2426" i="6"/>
  <c r="U658" i="6"/>
  <c r="A370" i="6"/>
  <c r="P1769" i="6"/>
  <c r="O2614" i="6"/>
  <c r="P2267" i="6"/>
  <c r="O1266" i="6"/>
  <c r="T1595" i="6"/>
  <c r="T908" i="6"/>
  <c r="M2074" i="6"/>
  <c r="D897" i="6"/>
  <c r="M2345" i="6"/>
  <c r="Q1162" i="6"/>
  <c r="R1974" i="6"/>
  <c r="T1796" i="6"/>
  <c r="T2542" i="6"/>
  <c r="S2183" i="6"/>
  <c r="Q2114" i="6"/>
  <c r="O1869" i="6"/>
  <c r="R33" i="6"/>
  <c r="A2398" i="6"/>
  <c r="R23" i="6"/>
  <c r="D865" i="6"/>
  <c r="A1446" i="6"/>
  <c r="M2179" i="6"/>
  <c r="S1858" i="6"/>
  <c r="U1231" i="6"/>
  <c r="S1273" i="6"/>
  <c r="S1280" i="6"/>
  <c r="R109" i="6"/>
  <c r="Q1199" i="6"/>
  <c r="T1219" i="6"/>
  <c r="O1313" i="6"/>
  <c r="R1104" i="6"/>
  <c r="D2347" i="6"/>
  <c r="U1402" i="6"/>
  <c r="Q1107" i="6"/>
  <c r="O228" i="6"/>
  <c r="R313" i="6"/>
  <c r="S546" i="6"/>
  <c r="S2349" i="6"/>
  <c r="S2426" i="6"/>
  <c r="A1228" i="6"/>
  <c r="U60" i="6"/>
  <c r="M2139" i="6"/>
  <c r="Q1414" i="6"/>
  <c r="M1138" i="6"/>
  <c r="R984" i="6"/>
  <c r="R1280" i="6"/>
  <c r="Q777" i="6"/>
  <c r="P1729" i="6"/>
  <c r="O2260" i="6"/>
  <c r="A2350" i="6"/>
  <c r="P1109" i="6"/>
  <c r="O918" i="6"/>
  <c r="D1027" i="6"/>
  <c r="O1019" i="6"/>
  <c r="T1880" i="6"/>
  <c r="S1089" i="6"/>
  <c r="U1135" i="6"/>
  <c r="T1437" i="6"/>
  <c r="D2085" i="6"/>
  <c r="A1931" i="6"/>
  <c r="M2092" i="6"/>
  <c r="A1203" i="6"/>
  <c r="Q2393" i="6"/>
  <c r="R2400" i="6"/>
  <c r="T2445" i="6"/>
  <c r="R2055" i="6"/>
  <c r="O1259" i="6"/>
  <c r="R1306" i="6"/>
  <c r="T2488" i="6"/>
  <c r="A640" i="6"/>
  <c r="T999" i="6"/>
  <c r="Q672" i="6"/>
  <c r="R1495" i="6"/>
  <c r="R836" i="6"/>
  <c r="U1920" i="6"/>
  <c r="T1386" i="6"/>
  <c r="U1461" i="6"/>
  <c r="O1804" i="6"/>
  <c r="Q1004" i="6"/>
  <c r="M1411" i="6"/>
  <c r="R1960" i="6"/>
  <c r="S2581" i="6"/>
  <c r="Q522" i="6"/>
  <c r="P1380" i="6"/>
  <c r="A83" i="6"/>
  <c r="Q56" i="6"/>
  <c r="U1510" i="6"/>
  <c r="P963" i="6"/>
  <c r="M546" i="6"/>
  <c r="Q272" i="6"/>
  <c r="R2457" i="6"/>
  <c r="O1681" i="6"/>
  <c r="P468" i="6"/>
  <c r="R2042" i="6"/>
  <c r="P521" i="6"/>
  <c r="T2573" i="6"/>
  <c r="Q1856" i="6"/>
  <c r="D1379" i="6"/>
  <c r="T139" i="6"/>
  <c r="M2542" i="6"/>
  <c r="A2452" i="6"/>
  <c r="M1187" i="6"/>
  <c r="U2025" i="6"/>
  <c r="U2063" i="6"/>
  <c r="P1819" i="6"/>
  <c r="P657" i="6"/>
  <c r="O988" i="6"/>
  <c r="S2379" i="6"/>
  <c r="P1829" i="6"/>
  <c r="O2175" i="6"/>
  <c r="A364" i="6"/>
  <c r="M134" i="6"/>
  <c r="O627" i="6"/>
  <c r="S1235" i="6"/>
  <c r="R1090" i="6"/>
  <c r="U2591" i="6"/>
  <c r="P215" i="6"/>
  <c r="R748" i="6"/>
  <c r="M2100" i="6"/>
  <c r="P1828" i="6"/>
  <c r="R992" i="6"/>
  <c r="M818" i="6"/>
  <c r="P942" i="6"/>
  <c r="D2336" i="6"/>
  <c r="U1514" i="6"/>
  <c r="A1428" i="6"/>
  <c r="S1116" i="6"/>
  <c r="P2389" i="6"/>
  <c r="S1806" i="6"/>
  <c r="T2539" i="6"/>
  <c r="D1584" i="6"/>
  <c r="Q2525" i="6"/>
  <c r="D998" i="6"/>
  <c r="M434" i="6"/>
  <c r="T19" i="6"/>
  <c r="T2185" i="6"/>
  <c r="M985" i="6"/>
  <c r="Q490" i="6"/>
  <c r="A2185" i="6"/>
  <c r="T1436" i="6"/>
  <c r="O822" i="6"/>
  <c r="R1667" i="6"/>
  <c r="A1191" i="6"/>
  <c r="S564" i="6"/>
  <c r="T141" i="6"/>
  <c r="U1024" i="6"/>
  <c r="D1994" i="6"/>
  <c r="Q1778" i="6"/>
  <c r="O1083" i="6"/>
  <c r="R1499" i="6"/>
  <c r="U47" i="6"/>
  <c r="P1153" i="6"/>
  <c r="T2441" i="6"/>
  <c r="T2109" i="6"/>
  <c r="T2400" i="6"/>
  <c r="M1501" i="6"/>
  <c r="O502" i="6"/>
  <c r="O1697" i="6"/>
  <c r="R365" i="6"/>
  <c r="M1834" i="6"/>
  <c r="U235" i="6"/>
  <c r="O219" i="6"/>
  <c r="A899" i="6"/>
  <c r="Q394" i="6"/>
  <c r="P528" i="6"/>
  <c r="S1057" i="6"/>
  <c r="A1853" i="6"/>
  <c r="P1835" i="6"/>
  <c r="S2499" i="6"/>
  <c r="S336" i="6"/>
  <c r="A1380" i="6"/>
  <c r="P2339" i="6"/>
  <c r="T32" i="6"/>
  <c r="T2503" i="6"/>
  <c r="D201" i="6"/>
  <c r="D1957" i="6"/>
  <c r="A2159" i="6"/>
  <c r="M2066" i="6"/>
  <c r="S667" i="6"/>
  <c r="R822" i="6"/>
  <c r="D144" i="6"/>
  <c r="Q2584" i="6"/>
  <c r="D1362" i="6"/>
  <c r="R1561" i="6"/>
  <c r="M407" i="6"/>
  <c r="P1953" i="6"/>
  <c r="D2561" i="6"/>
  <c r="A2123" i="6"/>
  <c r="A385" i="6"/>
  <c r="Q276" i="6"/>
  <c r="D1909" i="6"/>
  <c r="A317" i="6"/>
  <c r="Q194" i="6"/>
  <c r="R1618" i="6"/>
  <c r="T1180" i="6"/>
  <c r="O1164" i="6"/>
  <c r="M2200" i="6"/>
  <c r="S2460" i="6"/>
  <c r="U1960" i="6"/>
  <c r="A1084" i="6"/>
  <c r="T1764" i="6"/>
  <c r="A1172" i="6"/>
  <c r="R2574" i="6"/>
  <c r="O114" i="6"/>
  <c r="R374" i="6"/>
  <c r="O2122" i="6"/>
  <c r="U2036" i="6"/>
  <c r="A755" i="6"/>
  <c r="T2466" i="6"/>
  <c r="P1158" i="6"/>
  <c r="P748" i="6"/>
  <c r="U329" i="6"/>
  <c r="A1126" i="6"/>
  <c r="U844" i="6"/>
  <c r="R1157" i="6"/>
  <c r="Q1198" i="6"/>
  <c r="Q955" i="6"/>
  <c r="Q2495" i="6"/>
  <c r="O2535" i="6"/>
  <c r="P893" i="6"/>
  <c r="U1285" i="6"/>
  <c r="D1772" i="6"/>
  <c r="P1447" i="6"/>
  <c r="D1509" i="6"/>
  <c r="M874" i="6"/>
  <c r="Q1431" i="6"/>
  <c r="A2369" i="6"/>
  <c r="O2278" i="6"/>
  <c r="R2063" i="6"/>
  <c r="Q1753" i="6"/>
  <c r="P976" i="6"/>
  <c r="U1444" i="6"/>
  <c r="S1636" i="6"/>
  <c r="T2595" i="6"/>
  <c r="P2597" i="6"/>
  <c r="R2235" i="6"/>
  <c r="U499" i="6"/>
  <c r="D1383" i="6"/>
  <c r="P135" i="6"/>
  <c r="A1159" i="6"/>
  <c r="D41" i="6"/>
  <c r="M1887" i="6"/>
  <c r="S2264" i="6"/>
  <c r="R211" i="6"/>
  <c r="P2069" i="6"/>
  <c r="Q2040" i="6"/>
  <c r="O657" i="6"/>
  <c r="T1505" i="6"/>
  <c r="M898" i="6"/>
  <c r="O107" i="6"/>
  <c r="U2209" i="6"/>
  <c r="S1950" i="6"/>
  <c r="Q740" i="6"/>
  <c r="A2098" i="6"/>
  <c r="U1284" i="6"/>
  <c r="U1843" i="6"/>
  <c r="Q1772" i="6"/>
  <c r="A1522" i="6"/>
  <c r="T1952" i="6"/>
  <c r="O2217" i="6"/>
  <c r="P1630" i="6"/>
  <c r="U1031" i="6"/>
  <c r="O1289" i="6"/>
  <c r="U363" i="6"/>
  <c r="Q1243" i="6"/>
  <c r="Q279" i="6"/>
  <c r="R866" i="6"/>
  <c r="Q2186" i="6"/>
  <c r="M659" i="6"/>
  <c r="D1544" i="6"/>
  <c r="T1975" i="6"/>
  <c r="T284" i="6"/>
  <c r="M230" i="6"/>
  <c r="P2143" i="6"/>
  <c r="T1871" i="6"/>
  <c r="A2519" i="6"/>
  <c r="R2334" i="6"/>
  <c r="R1164" i="6"/>
  <c r="D9" i="6"/>
  <c r="D372" i="6"/>
  <c r="T359" i="6"/>
  <c r="T2113" i="6"/>
  <c r="A1667" i="6"/>
  <c r="A1878" i="6"/>
  <c r="P1456" i="6"/>
  <c r="D1964" i="6"/>
  <c r="S91" i="6"/>
  <c r="U1539" i="6"/>
  <c r="U2396" i="6"/>
  <c r="D255" i="6"/>
  <c r="T886" i="6"/>
  <c r="M394" i="6"/>
  <c r="T105" i="6"/>
  <c r="T325" i="6"/>
  <c r="O347" i="6"/>
  <c r="A395" i="6"/>
  <c r="D1907" i="6"/>
  <c r="T2215" i="6"/>
  <c r="P128" i="6"/>
  <c r="S1536" i="6"/>
  <c r="M1166" i="6"/>
  <c r="S2130" i="6"/>
  <c r="A1735" i="6"/>
  <c r="Q1468" i="6"/>
  <c r="M1297" i="6"/>
  <c r="P2057" i="6"/>
  <c r="S2584" i="6"/>
  <c r="M1876" i="6"/>
  <c r="A180" i="6"/>
  <c r="S2582" i="6"/>
  <c r="T2177" i="6"/>
  <c r="M1948" i="6"/>
  <c r="U2255" i="6"/>
  <c r="R1732" i="6"/>
  <c r="Q1353" i="6"/>
  <c r="A2469" i="6"/>
  <c r="T2260" i="6"/>
  <c r="D198" i="6"/>
  <c r="T1752" i="6"/>
  <c r="P652" i="6"/>
  <c r="M2468" i="6"/>
  <c r="U1076" i="6"/>
  <c r="R1691" i="6"/>
  <c r="S943" i="6"/>
  <c r="U1912" i="6"/>
  <c r="Q2488" i="6"/>
  <c r="P2071" i="6"/>
  <c r="P632" i="6"/>
  <c r="U2511" i="6"/>
  <c r="R1244" i="6"/>
  <c r="O1584" i="6"/>
  <c r="Q1439" i="6"/>
  <c r="D1404" i="6"/>
  <c r="A1867" i="6"/>
  <c r="R1857" i="6"/>
  <c r="D2216" i="6"/>
  <c r="O2334" i="6"/>
  <c r="A1840" i="6"/>
  <c r="U2437" i="6"/>
  <c r="P1213" i="6"/>
  <c r="Q2245" i="6"/>
  <c r="A2387" i="6"/>
  <c r="A1118" i="6"/>
  <c r="S996" i="6"/>
  <c r="P1008" i="6"/>
  <c r="S2325" i="6"/>
  <c r="M440" i="6"/>
  <c r="Q1416" i="6"/>
  <c r="Q928" i="6"/>
  <c r="S1542" i="6"/>
  <c r="M1672" i="6"/>
  <c r="O2516" i="6"/>
  <c r="U2503" i="6"/>
  <c r="A910" i="6"/>
  <c r="T2183" i="6"/>
  <c r="M1602" i="6"/>
  <c r="Q2592" i="6"/>
  <c r="T1550" i="6"/>
  <c r="T1394" i="6"/>
  <c r="Q1606" i="6"/>
  <c r="M2286" i="6"/>
  <c r="D136" i="6"/>
  <c r="S1236" i="6"/>
  <c r="M2246" i="6"/>
  <c r="O2358" i="6"/>
  <c r="S2552" i="6"/>
  <c r="P2405" i="6"/>
  <c r="D806" i="6"/>
  <c r="T1992" i="6"/>
  <c r="P45" i="6"/>
  <c r="P523" i="6"/>
  <c r="T2346" i="6"/>
  <c r="S662" i="6"/>
  <c r="R923" i="6"/>
  <c r="R1817" i="6"/>
  <c r="M2447" i="6"/>
  <c r="T1462" i="6"/>
  <c r="M1329" i="6"/>
  <c r="O194" i="6"/>
  <c r="M149" i="6"/>
  <c r="U1757" i="6"/>
  <c r="D874" i="6"/>
  <c r="A2435" i="6"/>
  <c r="D2404" i="6"/>
  <c r="R1251" i="6"/>
  <c r="T2081" i="6"/>
  <c r="D2399" i="6"/>
  <c r="T2536" i="6"/>
  <c r="S1388" i="6"/>
  <c r="A2461" i="6"/>
  <c r="A1234" i="6"/>
  <c r="A1429" i="6"/>
  <c r="Q2438" i="6"/>
  <c r="U354" i="6"/>
  <c r="R2242" i="6"/>
  <c r="D700" i="6"/>
  <c r="D209" i="6"/>
  <c r="R1537" i="6"/>
  <c r="O2046" i="6"/>
  <c r="T218" i="6"/>
  <c r="A829" i="6"/>
  <c r="T293" i="6"/>
  <c r="P1245" i="6"/>
  <c r="A17" i="6"/>
  <c r="S2238" i="6"/>
  <c r="A1498" i="6"/>
  <c r="M517" i="6"/>
  <c r="D1784" i="6"/>
  <c r="R599" i="6"/>
  <c r="M654" i="6"/>
  <c r="D1808" i="6"/>
  <c r="T1988" i="6"/>
  <c r="S75" i="6"/>
  <c r="P1221" i="6"/>
  <c r="T682" i="6"/>
  <c r="S970" i="6"/>
  <c r="D1400" i="6"/>
  <c r="R1229" i="6"/>
  <c r="A391" i="6"/>
  <c r="T1622" i="6"/>
  <c r="S923" i="6"/>
  <c r="S2122" i="6"/>
  <c r="D1448" i="6"/>
  <c r="R2134" i="6"/>
  <c r="T2326" i="6"/>
  <c r="A2036" i="6"/>
  <c r="R1112" i="6"/>
  <c r="T862" i="6"/>
  <c r="U1489" i="6"/>
  <c r="R2050" i="6"/>
  <c r="Q948" i="6"/>
  <c r="O2274" i="6"/>
  <c r="Q556" i="6"/>
  <c r="M1098" i="6"/>
  <c r="M1758" i="6"/>
  <c r="D2266" i="6"/>
  <c r="D1340" i="6"/>
  <c r="M1708" i="6"/>
  <c r="M2419" i="6"/>
  <c r="O2009" i="6"/>
  <c r="P722" i="6"/>
  <c r="T173" i="6"/>
  <c r="D1473" i="6"/>
  <c r="M1846" i="6"/>
  <c r="M840" i="6"/>
  <c r="Q435" i="6"/>
  <c r="M1730" i="6"/>
  <c r="S817" i="6"/>
  <c r="T2558" i="6"/>
  <c r="O2206" i="6"/>
  <c r="R1612" i="6"/>
  <c r="D2094" i="6"/>
  <c r="R788" i="6"/>
  <c r="T1478" i="6"/>
  <c r="S449" i="6"/>
  <c r="U2170" i="6"/>
  <c r="U892" i="6"/>
  <c r="D1862" i="6"/>
  <c r="Q2321" i="6"/>
  <c r="T1508" i="6"/>
  <c r="U1042" i="6"/>
  <c r="P1679" i="6"/>
  <c r="M2046" i="6"/>
  <c r="D1670" i="6"/>
  <c r="T498" i="6"/>
  <c r="P1655" i="6"/>
  <c r="O1758" i="6"/>
  <c r="M2520" i="6"/>
  <c r="A1028" i="6"/>
  <c r="U2003" i="6"/>
  <c r="U2530" i="6"/>
  <c r="T2434" i="6"/>
  <c r="M1673" i="6"/>
  <c r="P2048" i="6"/>
  <c r="O453" i="6"/>
  <c r="M827" i="6"/>
  <c r="P2495" i="6"/>
  <c r="U1472" i="6"/>
  <c r="Q1433" i="6"/>
  <c r="U1913" i="6"/>
  <c r="A878" i="6"/>
  <c r="P1429" i="6"/>
  <c r="P88" i="6"/>
  <c r="T716" i="6"/>
  <c r="M356" i="6"/>
  <c r="M653" i="6"/>
  <c r="D2544" i="6"/>
  <c r="R1073" i="6"/>
  <c r="A2093" i="6"/>
  <c r="O766" i="6"/>
  <c r="Q1868" i="6"/>
  <c r="A2378" i="6"/>
  <c r="O2504" i="6"/>
  <c r="A2271" i="6"/>
  <c r="S1612" i="6"/>
  <c r="A156" i="6"/>
  <c r="P1751" i="6"/>
  <c r="T2213" i="6"/>
  <c r="Q2291" i="6"/>
  <c r="O268" i="6"/>
  <c r="R1830" i="6"/>
  <c r="O1547" i="6"/>
  <c r="D556" i="6"/>
  <c r="S2515" i="6"/>
  <c r="Q2230" i="6"/>
  <c r="U2270" i="6"/>
  <c r="M1963" i="6"/>
  <c r="A1951" i="6"/>
  <c r="T878" i="6"/>
  <c r="S2383" i="6"/>
  <c r="M1814" i="6"/>
  <c r="R2174" i="6"/>
  <c r="R2262" i="6"/>
  <c r="D1852" i="6"/>
  <c r="Q2421" i="6"/>
  <c r="T1458" i="6"/>
  <c r="A1754" i="6"/>
  <c r="M342" i="6"/>
  <c r="U2596" i="6"/>
  <c r="Q1927" i="6"/>
  <c r="S2251" i="6"/>
  <c r="O1499" i="6"/>
  <c r="O1138" i="6"/>
  <c r="S1805" i="6"/>
  <c r="R2191" i="6"/>
  <c r="D2545" i="6"/>
  <c r="U2543" i="6"/>
  <c r="O1757" i="6"/>
  <c r="O888" i="6"/>
  <c r="S2326" i="6"/>
  <c r="Q2380" i="6"/>
  <c r="O1135" i="6"/>
  <c r="Q2576" i="6"/>
  <c r="P2013" i="6"/>
  <c r="S455" i="6"/>
  <c r="S1123" i="6"/>
  <c r="O1855" i="6"/>
  <c r="T1284" i="6"/>
  <c r="S824" i="6"/>
  <c r="S1773" i="6"/>
  <c r="P717" i="6"/>
  <c r="D386" i="6"/>
  <c r="U435" i="6"/>
  <c r="T1967" i="6"/>
  <c r="T924" i="6"/>
  <c r="U1009" i="6"/>
  <c r="P1520" i="6"/>
  <c r="U1335" i="6"/>
  <c r="Q576" i="6"/>
  <c r="M761" i="6"/>
  <c r="M1235" i="6"/>
  <c r="S1948" i="6"/>
  <c r="T596" i="6"/>
  <c r="M2007" i="6"/>
  <c r="S1071" i="6"/>
  <c r="P537" i="6"/>
  <c r="M1994" i="6"/>
  <c r="D2059" i="6"/>
  <c r="U2099" i="6"/>
  <c r="O2104" i="6"/>
  <c r="Q2571" i="6"/>
  <c r="A2409" i="6"/>
  <c r="R2249" i="6"/>
  <c r="A2357" i="6"/>
  <c r="U1271" i="6"/>
  <c r="U1392" i="6"/>
  <c r="A1857" i="6"/>
  <c r="S905" i="6"/>
  <c r="A1131" i="6"/>
  <c r="T2315" i="6"/>
  <c r="O1324" i="6"/>
  <c r="D1278" i="6"/>
  <c r="Q215" i="6"/>
  <c r="S318" i="6"/>
  <c r="D313" i="6"/>
  <c r="A636" i="6"/>
  <c r="R1655" i="6"/>
  <c r="S2065" i="6"/>
  <c r="M1199" i="6"/>
  <c r="T2016" i="6"/>
  <c r="P1280" i="6"/>
  <c r="R2483" i="6"/>
  <c r="Q1256" i="6"/>
  <c r="M1694" i="6"/>
  <c r="S1591" i="6"/>
  <c r="D2157" i="6"/>
  <c r="O1911" i="6"/>
  <c r="S1017" i="6"/>
  <c r="T1128" i="6"/>
  <c r="O2330" i="6"/>
  <c r="S1695" i="6"/>
  <c r="Q2485" i="6"/>
  <c r="O1165" i="6"/>
  <c r="Q133" i="6"/>
  <c r="S1083" i="6"/>
  <c r="U1986" i="6"/>
  <c r="P48" i="6"/>
  <c r="S2181" i="6"/>
  <c r="D561" i="6"/>
  <c r="O1605" i="6"/>
  <c r="R1956" i="6"/>
  <c r="D2416" i="6"/>
  <c r="D2231" i="6"/>
  <c r="D2188" i="6"/>
  <c r="M1414" i="6"/>
  <c r="A1149" i="6"/>
  <c r="T670" i="6"/>
  <c r="O981" i="6"/>
  <c r="R699" i="6"/>
  <c r="O2014" i="6"/>
  <c r="T1604" i="6"/>
  <c r="S1101" i="6"/>
  <c r="U2021" i="6"/>
  <c r="S1606" i="6"/>
  <c r="U692" i="6"/>
  <c r="D1152" i="6"/>
  <c r="M1812" i="6"/>
  <c r="Q683" i="6"/>
  <c r="S2335" i="6"/>
  <c r="M1956" i="6"/>
  <c r="A302" i="6"/>
  <c r="M1689" i="6"/>
  <c r="P1190" i="6"/>
  <c r="U310" i="6"/>
  <c r="P1440" i="6"/>
  <c r="A1795" i="6"/>
  <c r="T874" i="6"/>
  <c r="M2565" i="6"/>
  <c r="O2583" i="6"/>
  <c r="U684" i="6"/>
  <c r="S2298" i="6"/>
  <c r="D1847" i="6"/>
  <c r="S1511" i="6"/>
  <c r="M1691" i="6"/>
  <c r="U1419" i="6"/>
  <c r="T1421" i="6"/>
  <c r="R959" i="6"/>
  <c r="O1326" i="6"/>
  <c r="O346" i="6"/>
  <c r="R2568" i="6"/>
  <c r="O1510" i="6"/>
  <c r="P383" i="6"/>
  <c r="O2021" i="6"/>
  <c r="O1381" i="6"/>
  <c r="T185" i="6"/>
  <c r="D1875" i="6"/>
  <c r="T2250" i="6"/>
  <c r="U1034" i="6"/>
  <c r="T390" i="6"/>
  <c r="U1988" i="6"/>
  <c r="P2537" i="6"/>
  <c r="A354" i="6"/>
  <c r="Q2241" i="6"/>
  <c r="R1992" i="6"/>
  <c r="A2522" i="6"/>
  <c r="D2528" i="6"/>
  <c r="U2574" i="6"/>
  <c r="D1120" i="6"/>
  <c r="S156" i="6"/>
  <c r="M781" i="6"/>
  <c r="U1476" i="6"/>
  <c r="P938" i="6"/>
  <c r="O2116" i="6"/>
  <c r="U1277" i="6"/>
  <c r="S1783" i="6"/>
  <c r="M803" i="6"/>
  <c r="A2558" i="6"/>
  <c r="U1481" i="6"/>
  <c r="Q334" i="6"/>
  <c r="T1813" i="6"/>
  <c r="T2489" i="6"/>
  <c r="P783" i="6"/>
  <c r="P1354" i="6"/>
  <c r="A341" i="6"/>
  <c r="P1569" i="6"/>
  <c r="R999" i="6"/>
  <c r="D931" i="6"/>
  <c r="D2121" i="6"/>
  <c r="P2121" i="6"/>
  <c r="S1203" i="6"/>
  <c r="S1777" i="6"/>
  <c r="D1699" i="6"/>
  <c r="U749" i="6"/>
  <c r="T927" i="6"/>
  <c r="T2117" i="6"/>
  <c r="O2457" i="6"/>
  <c r="A1981" i="6"/>
  <c r="T1571" i="6"/>
  <c r="M2009" i="6"/>
  <c r="T1147" i="6"/>
  <c r="D1769" i="6"/>
  <c r="M463" i="6"/>
  <c r="R1393" i="6"/>
  <c r="U1167" i="6"/>
  <c r="O580" i="6"/>
  <c r="R300" i="6"/>
  <c r="O2537" i="6"/>
  <c r="A2293" i="6"/>
  <c r="R2596" i="6"/>
  <c r="R153" i="6"/>
  <c r="M522" i="6"/>
  <c r="S1410" i="6"/>
  <c r="M1680" i="6"/>
  <c r="A1613" i="6"/>
  <c r="U1832" i="6"/>
  <c r="O2010" i="6"/>
  <c r="U1600" i="6"/>
  <c r="P1611" i="6"/>
  <c r="M541" i="6"/>
  <c r="S1175" i="6"/>
  <c r="Q2172" i="6"/>
  <c r="R31" i="6"/>
  <c r="O1452" i="6"/>
  <c r="U2553" i="6"/>
  <c r="T1675" i="6"/>
  <c r="R966" i="6"/>
  <c r="M2323" i="6"/>
  <c r="T223" i="6"/>
  <c r="T2043" i="6"/>
  <c r="Q875" i="6"/>
  <c r="S1543" i="6"/>
  <c r="Q568" i="6"/>
  <c r="Q2128" i="6"/>
  <c r="Q2439" i="6"/>
  <c r="D968" i="6"/>
  <c r="M1863" i="6"/>
  <c r="P1141" i="6"/>
  <c r="T1538" i="6"/>
  <c r="A2343" i="6"/>
  <c r="M1825" i="6"/>
  <c r="Q1540" i="6"/>
  <c r="R2359" i="6"/>
  <c r="Q203" i="6"/>
  <c r="M286" i="6"/>
  <c r="M1781" i="6"/>
  <c r="R991" i="6"/>
  <c r="A2043" i="6"/>
  <c r="U1486" i="6"/>
  <c r="S1234" i="6"/>
  <c r="M1599" i="6"/>
  <c r="A2135" i="6"/>
  <c r="R1594" i="6"/>
  <c r="S890" i="6"/>
  <c r="T1803" i="6"/>
  <c r="R246" i="6"/>
  <c r="M302" i="6"/>
  <c r="A1102" i="6"/>
  <c r="O229" i="6"/>
  <c r="T2390" i="6"/>
  <c r="D2337" i="6"/>
  <c r="D2409" i="6"/>
  <c r="T560" i="6"/>
  <c r="O2124" i="6"/>
  <c r="D2480" i="6"/>
  <c r="O1224" i="6"/>
  <c r="Q1088" i="6"/>
  <c r="D2249" i="6"/>
  <c r="D788" i="6"/>
  <c r="M2079" i="6"/>
  <c r="S2397" i="6"/>
  <c r="S936" i="6"/>
  <c r="P444" i="6"/>
  <c r="M1742" i="6"/>
  <c r="U1639" i="6"/>
  <c r="P2290" i="6"/>
  <c r="R1629" i="6"/>
  <c r="S1580" i="6"/>
  <c r="T2589" i="6"/>
  <c r="M1862" i="6"/>
  <c r="Q958" i="6"/>
  <c r="D148" i="6"/>
  <c r="D471" i="6"/>
  <c r="R1036" i="6"/>
  <c r="P2584" i="6"/>
  <c r="T1857" i="6"/>
  <c r="S2007" i="6"/>
  <c r="Q1951" i="6"/>
  <c r="U1328" i="6"/>
  <c r="U1267" i="6"/>
  <c r="P391" i="6"/>
  <c r="R1396" i="6"/>
  <c r="U979" i="6"/>
  <c r="U967" i="6"/>
  <c r="Q1893" i="6"/>
  <c r="O560" i="6"/>
  <c r="T500" i="6"/>
  <c r="M380" i="6"/>
  <c r="T1044" i="6"/>
  <c r="O2053" i="6"/>
  <c r="R1677" i="6"/>
  <c r="D2535" i="6"/>
  <c r="D596" i="6"/>
  <c r="M1594" i="6"/>
  <c r="Q1138" i="6"/>
  <c r="O1258" i="6"/>
  <c r="T2495" i="6"/>
  <c r="M2451" i="6"/>
  <c r="R1994" i="6"/>
  <c r="Q1171" i="6"/>
  <c r="U340" i="6"/>
  <c r="Q2524" i="6"/>
  <c r="T1123" i="6"/>
  <c r="T2212" i="6"/>
  <c r="T1331" i="6"/>
  <c r="T2468" i="6"/>
  <c r="Q331" i="6"/>
  <c r="A1939" i="6"/>
  <c r="T2186" i="6"/>
  <c r="P1085" i="6"/>
  <c r="R2096" i="6"/>
  <c r="D1729" i="6"/>
  <c r="P1247" i="6"/>
  <c r="R1871" i="6"/>
  <c r="M1966" i="6"/>
  <c r="U1016" i="6"/>
  <c r="T1364" i="6"/>
  <c r="M672" i="6"/>
  <c r="O1970" i="6"/>
  <c r="O2084" i="6"/>
  <c r="P975" i="6"/>
  <c r="A2561" i="6"/>
  <c r="S2299" i="6"/>
  <c r="P1746" i="6"/>
  <c r="A495" i="6"/>
  <c r="S2129" i="6"/>
  <c r="A1982" i="6"/>
  <c r="O2322" i="6"/>
  <c r="S569" i="6"/>
  <c r="P1547" i="6"/>
  <c r="T2158" i="6"/>
  <c r="M1373" i="6"/>
  <c r="Q1400" i="6"/>
  <c r="D460" i="6"/>
  <c r="S1019" i="6"/>
  <c r="D1757" i="6"/>
  <c r="M36" i="6"/>
  <c r="T2002" i="6"/>
  <c r="T1227" i="6"/>
  <c r="U119" i="6"/>
  <c r="S913" i="6"/>
  <c r="T2008" i="6"/>
  <c r="S2462" i="6"/>
  <c r="U1007" i="6"/>
  <c r="Q1429" i="6"/>
  <c r="P2535" i="6"/>
  <c r="S1004" i="6"/>
  <c r="M1692" i="6"/>
  <c r="U704" i="6"/>
  <c r="P2040" i="6"/>
  <c r="D1368" i="6"/>
  <c r="R1451" i="6"/>
  <c r="R2139" i="6"/>
  <c r="U1855" i="6"/>
  <c r="A2329" i="6"/>
  <c r="A1169" i="6"/>
  <c r="R1964" i="6"/>
  <c r="Q2101" i="6"/>
  <c r="T2155" i="6"/>
  <c r="P840" i="6"/>
  <c r="M2068" i="6"/>
  <c r="S2042" i="6"/>
  <c r="T1208" i="6"/>
  <c r="D1590" i="6"/>
  <c r="P144" i="6"/>
  <c r="D673" i="6"/>
  <c r="S892" i="6"/>
  <c r="M1949" i="6"/>
  <c r="M2018" i="6"/>
  <c r="A862" i="6"/>
  <c r="A1771" i="6"/>
  <c r="S2436" i="6"/>
  <c r="P1189" i="6"/>
  <c r="R2406" i="6"/>
  <c r="R1921" i="6"/>
  <c r="O1212" i="6"/>
  <c r="P1555" i="6"/>
  <c r="Q2510" i="6"/>
  <c r="P1639" i="6"/>
  <c r="T1944" i="6"/>
  <c r="R2022" i="6"/>
  <c r="A1705" i="6"/>
  <c r="P1765" i="6"/>
  <c r="A1489" i="6"/>
  <c r="S2229" i="6"/>
  <c r="S2184" i="6"/>
  <c r="S2001" i="6"/>
  <c r="A1122" i="6"/>
  <c r="S922" i="6"/>
  <c r="O1946" i="6"/>
  <c r="U982" i="6"/>
  <c r="S675" i="6"/>
  <c r="D910" i="6"/>
  <c r="M1019" i="6"/>
  <c r="A2427" i="6"/>
  <c r="S591" i="6"/>
  <c r="M2255" i="6"/>
  <c r="S2211" i="6"/>
  <c r="S2010" i="6"/>
  <c r="T664" i="6"/>
  <c r="S818" i="6"/>
  <c r="M2413" i="6"/>
  <c r="P795" i="6"/>
  <c r="T974" i="6"/>
  <c r="M324" i="6"/>
  <c r="T71" i="6"/>
  <c r="R1603" i="6"/>
  <c r="T1614" i="6"/>
  <c r="S1439" i="6"/>
  <c r="T1428" i="6"/>
  <c r="R519" i="6"/>
  <c r="S195" i="6"/>
  <c r="D1307" i="6"/>
  <c r="O1929" i="6"/>
  <c r="A1285" i="6"/>
  <c r="A1625" i="6"/>
  <c r="T1163" i="6"/>
  <c r="Q1324" i="6"/>
  <c r="M1125" i="6"/>
  <c r="Q912" i="6"/>
  <c r="O790" i="6"/>
  <c r="M2085" i="6"/>
  <c r="D2178" i="6"/>
  <c r="P1496" i="6"/>
  <c r="O1865" i="6"/>
  <c r="P25" i="6"/>
  <c r="D482" i="6"/>
  <c r="M1483" i="6"/>
  <c r="S476" i="6"/>
  <c r="O2378" i="6"/>
  <c r="M1641" i="6"/>
  <c r="S610" i="6"/>
  <c r="O2398" i="6"/>
  <c r="R2089" i="6"/>
  <c r="A1517" i="6"/>
  <c r="S2198" i="6"/>
  <c r="Q1569" i="6"/>
  <c r="M2348" i="6"/>
  <c r="T13" i="6"/>
  <c r="U2403" i="6"/>
  <c r="O1978" i="6"/>
  <c r="R2600" i="6"/>
  <c r="D2234" i="6"/>
  <c r="S2498" i="6"/>
  <c r="O914" i="6"/>
  <c r="Q1586" i="6"/>
  <c r="T2174" i="6"/>
  <c r="O1655" i="6"/>
  <c r="T1603" i="6"/>
  <c r="R1000" i="6"/>
  <c r="O1933" i="6"/>
  <c r="M2342" i="6"/>
  <c r="S12" i="6"/>
  <c r="O424" i="6"/>
  <c r="P354" i="6"/>
  <c r="M2093" i="6"/>
  <c r="M9" i="6"/>
  <c r="O2379" i="6"/>
  <c r="R177" i="6"/>
  <c r="U594" i="6"/>
  <c r="S1211" i="6"/>
  <c r="M1077" i="6"/>
  <c r="A1178" i="6"/>
  <c r="T2471" i="6"/>
  <c r="S2476" i="6"/>
  <c r="D1721" i="6"/>
  <c r="D820" i="6"/>
  <c r="A1497" i="6"/>
  <c r="A1792" i="6"/>
  <c r="R1910" i="6"/>
  <c r="R329" i="6"/>
  <c r="P1797" i="6"/>
  <c r="D636" i="6"/>
  <c r="D810" i="6"/>
  <c r="U2531" i="6"/>
  <c r="S1461" i="6"/>
  <c r="U417" i="6"/>
  <c r="T1798" i="6"/>
  <c r="R1934" i="6"/>
  <c r="M1220" i="6"/>
  <c r="S1619" i="6"/>
  <c r="T722" i="6"/>
  <c r="Q2446" i="6"/>
  <c r="P981" i="6"/>
  <c r="O272" i="6"/>
  <c r="U2119" i="6"/>
  <c r="A2121" i="6"/>
  <c r="D1867" i="6"/>
  <c r="S2334" i="6"/>
  <c r="P242" i="6"/>
  <c r="R656" i="6"/>
  <c r="S1447" i="6"/>
  <c r="Q1750" i="6"/>
  <c r="A2035" i="6"/>
  <c r="Q805" i="6"/>
  <c r="D836" i="6"/>
  <c r="O1529" i="6"/>
  <c r="M2494" i="6"/>
  <c r="T2313" i="6"/>
  <c r="O2294" i="6"/>
  <c r="R844" i="6"/>
  <c r="U220" i="6"/>
  <c r="M2470" i="6"/>
  <c r="U1426" i="6"/>
  <c r="Q1663" i="6"/>
  <c r="M1005" i="6"/>
  <c r="M1030" i="6"/>
  <c r="M1395" i="6"/>
  <c r="R926" i="6"/>
  <c r="O2324" i="6"/>
  <c r="T1492" i="6"/>
  <c r="U1688" i="6"/>
  <c r="T2405" i="6"/>
  <c r="T1225" i="6"/>
  <c r="S737" i="6"/>
  <c r="O2123" i="6"/>
  <c r="U2413" i="6"/>
  <c r="M1254" i="6"/>
  <c r="S2416" i="6"/>
  <c r="O1544" i="6"/>
  <c r="D2241" i="6"/>
  <c r="Q1518" i="6"/>
  <c r="A728" i="6"/>
  <c r="S1483" i="6"/>
  <c r="R1894" i="6"/>
  <c r="Q1562" i="6"/>
  <c r="Q1432" i="6"/>
  <c r="D1621" i="6"/>
  <c r="S2324" i="6"/>
  <c r="O693" i="6"/>
  <c r="P498" i="6"/>
  <c r="S1259" i="6"/>
  <c r="U217" i="6"/>
  <c r="P1402" i="6"/>
  <c r="Q1267" i="6"/>
  <c r="A1760" i="6"/>
  <c r="R1533" i="6"/>
  <c r="D18" i="6"/>
  <c r="M376" i="6"/>
  <c r="M1633" i="6"/>
  <c r="A987" i="6"/>
  <c r="P2008" i="6"/>
  <c r="U2179" i="6"/>
  <c r="D1476" i="6"/>
  <c r="D2451" i="6"/>
  <c r="O1040" i="6"/>
  <c r="P2273" i="6"/>
  <c r="R860" i="6"/>
  <c r="A2544" i="6"/>
  <c r="A1629" i="6"/>
  <c r="T2263" i="6"/>
  <c r="O880" i="6"/>
  <c r="R1785" i="6"/>
  <c r="R2048" i="6"/>
  <c r="D1385" i="6"/>
  <c r="U2451" i="6"/>
  <c r="S443" i="6"/>
  <c r="M1807" i="6"/>
  <c r="O134" i="6"/>
  <c r="O1419" i="6"/>
  <c r="R883" i="6"/>
  <c r="A1590" i="6"/>
  <c r="P1724" i="6"/>
  <c r="S372" i="6"/>
  <c r="R596" i="6"/>
  <c r="D966" i="6"/>
  <c r="D2523" i="6"/>
  <c r="P1143" i="6"/>
  <c r="A1655" i="6"/>
  <c r="Q1001" i="6"/>
  <c r="Q1740" i="6"/>
  <c r="T1657" i="6"/>
  <c r="O753" i="6"/>
  <c r="O2293" i="6"/>
  <c r="R828" i="6"/>
  <c r="S994" i="6"/>
  <c r="P2199" i="6"/>
  <c r="D476" i="6"/>
  <c r="R2453" i="6"/>
  <c r="M1432" i="6"/>
  <c r="T1294" i="6"/>
  <c r="U1408" i="6"/>
  <c r="U2244" i="6"/>
  <c r="R2525" i="6"/>
  <c r="D1407" i="6"/>
  <c r="M2112" i="6"/>
  <c r="A2181" i="6"/>
  <c r="O1515" i="6"/>
  <c r="A2577" i="6"/>
  <c r="O188" i="6"/>
  <c r="M1589" i="6"/>
  <c r="P1817" i="6"/>
  <c r="M1207" i="6"/>
  <c r="Q1209" i="6"/>
  <c r="D1599" i="6"/>
  <c r="S1628" i="6"/>
  <c r="M933" i="6"/>
  <c r="M1301" i="6"/>
  <c r="P2367" i="6"/>
  <c r="U1666" i="6"/>
  <c r="T1964" i="6"/>
  <c r="T2229" i="6"/>
  <c r="M1164" i="6"/>
  <c r="P2412" i="6"/>
  <c r="M402" i="6"/>
  <c r="S1904" i="6"/>
  <c r="Q2122" i="6"/>
  <c r="Q1829" i="6"/>
  <c r="R2090" i="6"/>
  <c r="P1332" i="6"/>
  <c r="M976" i="6"/>
  <c r="O1871" i="6"/>
  <c r="Q1786" i="6"/>
  <c r="O2110" i="6"/>
  <c r="P1395" i="6"/>
  <c r="M2431" i="6"/>
  <c r="T1730" i="6"/>
  <c r="M2136" i="6"/>
  <c r="U2014" i="6"/>
  <c r="S2506" i="6"/>
  <c r="D2397" i="6"/>
  <c r="R316" i="6"/>
  <c r="T2129" i="6"/>
  <c r="R824" i="6"/>
  <c r="Q2404" i="6"/>
  <c r="M2594" i="6"/>
  <c r="M1660" i="6"/>
  <c r="S2421" i="6"/>
  <c r="R2198" i="6"/>
  <c r="D2537" i="6"/>
  <c r="O1229" i="6"/>
  <c r="U2132" i="6"/>
  <c r="Q591" i="6"/>
  <c r="A1151" i="6"/>
  <c r="U1295" i="6"/>
  <c r="T257" i="6"/>
  <c r="U929" i="6"/>
  <c r="T1348" i="6"/>
  <c r="D2201" i="6"/>
  <c r="P486" i="6"/>
  <c r="T2583" i="6"/>
  <c r="Q90" i="6"/>
  <c r="R269" i="6"/>
  <c r="Q268" i="6"/>
  <c r="P1645" i="6"/>
  <c r="Q1981" i="6"/>
  <c r="S2282" i="6"/>
  <c r="M1071" i="6"/>
  <c r="P194" i="6"/>
  <c r="O1943" i="6"/>
  <c r="M2533" i="6"/>
  <c r="O120" i="6"/>
  <c r="Q416" i="6"/>
  <c r="O1621" i="6"/>
  <c r="A651" i="6"/>
  <c r="U626" i="6"/>
  <c r="U1991" i="6"/>
  <c r="U964" i="6"/>
  <c r="T1739" i="6"/>
  <c r="M1117" i="6"/>
  <c r="D1533" i="6"/>
  <c r="P1757" i="6"/>
  <c r="M1006" i="6"/>
  <c r="U1875" i="6"/>
  <c r="S1051" i="6"/>
  <c r="T377" i="6"/>
  <c r="A1550" i="6"/>
  <c r="P202" i="6"/>
  <c r="R2213" i="6"/>
  <c r="T1768" i="6"/>
  <c r="D2150" i="6"/>
  <c r="O2476" i="6"/>
  <c r="P2499" i="6"/>
  <c r="M505" i="6"/>
  <c r="T2357" i="6"/>
  <c r="A1996" i="6"/>
  <c r="S1864" i="6"/>
  <c r="A1746" i="6"/>
  <c r="A2372" i="6"/>
  <c r="M675" i="6"/>
  <c r="P470" i="6"/>
  <c r="S1911" i="6"/>
  <c r="T1469" i="6"/>
  <c r="S42" i="6"/>
  <c r="R1631" i="6"/>
  <c r="Q1263" i="6"/>
  <c r="P85" i="6"/>
  <c r="Q847" i="6"/>
  <c r="M1134" i="6"/>
  <c r="D1773" i="6"/>
  <c r="T1358" i="6"/>
  <c r="D1528" i="6"/>
  <c r="D1579" i="6"/>
  <c r="M2507" i="6"/>
  <c r="S1804" i="6"/>
  <c r="O840" i="6"/>
  <c r="Q1568" i="6"/>
  <c r="D754" i="6"/>
  <c r="O476" i="6"/>
  <c r="D892" i="6"/>
  <c r="T1745" i="6"/>
  <c r="P1464" i="6"/>
  <c r="P1057" i="6"/>
  <c r="Q1320" i="6"/>
  <c r="Q2373" i="6"/>
  <c r="A453" i="6"/>
  <c r="U2110" i="6"/>
  <c r="D2447" i="6"/>
  <c r="O1497" i="6"/>
  <c r="R2305" i="6"/>
  <c r="R2598" i="6"/>
  <c r="P1907" i="6"/>
  <c r="U817" i="6"/>
  <c r="P614" i="6"/>
  <c r="M421" i="6"/>
  <c r="O2317" i="6"/>
  <c r="T764" i="6"/>
  <c r="M523" i="6"/>
  <c r="O1866" i="6"/>
  <c r="D2574" i="6"/>
  <c r="M1524" i="6"/>
  <c r="M1638" i="6"/>
  <c r="Q1886" i="6"/>
  <c r="T690" i="6"/>
  <c r="Q984" i="6"/>
  <c r="U1952" i="6"/>
  <c r="Q1888" i="6"/>
  <c r="O1769" i="6"/>
  <c r="D1691" i="6"/>
  <c r="T454" i="6"/>
  <c r="S1385" i="6"/>
  <c r="P973" i="6"/>
  <c r="D226" i="6"/>
  <c r="Q1857" i="6"/>
  <c r="P182" i="6"/>
  <c r="T1591" i="6"/>
  <c r="O845" i="6"/>
  <c r="O1458" i="6"/>
  <c r="U2347" i="6"/>
  <c r="T1441" i="6"/>
  <c r="S2173" i="6"/>
  <c r="T1442" i="6"/>
  <c r="Q1892" i="6"/>
  <c r="O1582" i="6"/>
  <c r="Q116" i="6"/>
  <c r="P184" i="6"/>
  <c r="P876" i="6"/>
  <c r="R2466" i="6"/>
  <c r="D2378" i="6"/>
  <c r="U782" i="6"/>
  <c r="D289" i="6"/>
  <c r="S2507" i="6"/>
  <c r="M216" i="6"/>
  <c r="A2111" i="6"/>
  <c r="M1605" i="6"/>
  <c r="T1683" i="6"/>
  <c r="Q1384" i="6"/>
  <c r="S414" i="6"/>
  <c r="A1534" i="6"/>
  <c r="D876" i="6"/>
  <c r="R27" i="6"/>
  <c r="U2227" i="6"/>
  <c r="R435" i="6"/>
  <c r="M720" i="6"/>
  <c r="D1577" i="6"/>
  <c r="A836" i="6"/>
  <c r="Q1075" i="6"/>
  <c r="U798" i="6"/>
  <c r="M2578" i="6"/>
  <c r="P1368" i="6"/>
  <c r="A1621" i="6"/>
  <c r="A1207" i="6"/>
  <c r="A1775" i="6"/>
  <c r="R1298" i="6"/>
  <c r="Q656" i="6"/>
  <c r="M1108" i="6"/>
  <c r="T1218" i="6"/>
  <c r="Q18" i="6"/>
  <c r="M2499" i="6"/>
  <c r="A2480" i="6"/>
  <c r="S2220" i="6"/>
  <c r="Q992" i="6"/>
  <c r="P1919" i="6"/>
  <c r="A1786" i="6"/>
  <c r="R1413" i="6"/>
  <c r="M2281" i="6"/>
  <c r="P1827" i="6"/>
  <c r="A2002" i="6"/>
  <c r="O1442" i="6"/>
  <c r="Q957" i="6"/>
  <c r="O1889" i="6"/>
  <c r="U2541" i="6"/>
  <c r="P533" i="6"/>
  <c r="A1076" i="6"/>
  <c r="S648" i="6"/>
  <c r="T2399" i="6"/>
  <c r="A678" i="6"/>
  <c r="T667" i="6"/>
  <c r="T1084" i="6"/>
  <c r="S681" i="6"/>
  <c r="S120" i="6"/>
  <c r="R773" i="6"/>
  <c r="D1359" i="6"/>
  <c r="R395" i="6"/>
  <c r="S2117" i="6"/>
  <c r="T1134" i="6"/>
  <c r="R1589" i="6"/>
  <c r="D2171" i="6"/>
  <c r="U2542" i="6"/>
  <c r="O2561" i="6"/>
  <c r="M1156" i="6"/>
  <c r="S2005" i="6"/>
  <c r="M2195" i="6"/>
  <c r="U1950" i="6"/>
  <c r="O1917" i="6"/>
  <c r="Q1910" i="6"/>
  <c r="M1309" i="6"/>
  <c r="Q1312" i="6"/>
  <c r="P2002" i="6"/>
  <c r="M1023" i="6"/>
  <c r="Q2444" i="6"/>
  <c r="D30" i="6"/>
  <c r="D1015" i="6"/>
  <c r="Q306" i="6"/>
  <c r="U2194" i="6"/>
  <c r="P2074" i="6"/>
  <c r="M969" i="6"/>
  <c r="A1288" i="6"/>
  <c r="R848" i="6"/>
  <c r="Q2131" i="6"/>
  <c r="S1912" i="6"/>
  <c r="R1412" i="6"/>
  <c r="M2056" i="6"/>
  <c r="R2173" i="6"/>
  <c r="Q1797" i="6"/>
  <c r="P901" i="6"/>
  <c r="M2305" i="6"/>
  <c r="O305" i="6"/>
  <c r="O1773" i="6"/>
  <c r="A2579" i="6"/>
  <c r="R1824" i="6"/>
  <c r="M2317" i="6"/>
  <c r="T1546" i="6"/>
  <c r="O1601" i="6"/>
  <c r="O2483" i="6"/>
  <c r="O1242" i="6"/>
  <c r="A2460" i="6"/>
  <c r="S2575" i="6"/>
  <c r="O208" i="6"/>
  <c r="D1308" i="6"/>
  <c r="O87" i="6"/>
  <c r="A1182" i="6"/>
  <c r="A1184" i="6"/>
  <c r="S2099" i="6"/>
  <c r="R2414" i="6"/>
  <c r="D389" i="6"/>
  <c r="S417" i="6"/>
  <c r="S1901" i="6"/>
  <c r="U1255" i="6"/>
  <c r="P484" i="6"/>
  <c r="P2015" i="6"/>
  <c r="U1452" i="6"/>
  <c r="M1709" i="6"/>
  <c r="S272" i="6"/>
  <c r="Q1528" i="6"/>
  <c r="A2115" i="6"/>
  <c r="A1765" i="6"/>
  <c r="S547" i="6"/>
  <c r="S1149" i="6"/>
  <c r="M1618" i="6"/>
  <c r="Q964" i="6"/>
  <c r="Q1057" i="6"/>
  <c r="O2055" i="6"/>
  <c r="T180" i="6"/>
  <c r="M1435" i="6"/>
  <c r="D1853" i="6"/>
  <c r="M1970" i="6"/>
  <c r="D307" i="6"/>
  <c r="M1601" i="6"/>
  <c r="M513" i="6"/>
  <c r="T1063" i="6"/>
  <c r="A1381" i="6"/>
  <c r="U2168" i="6"/>
  <c r="O1358" i="6"/>
  <c r="Q1443" i="6"/>
  <c r="T2286" i="6"/>
  <c r="D1272" i="6"/>
  <c r="U1121" i="6"/>
  <c r="O2347" i="6"/>
  <c r="T2397" i="6"/>
  <c r="A2518" i="6"/>
  <c r="P1502" i="6"/>
  <c r="O2208" i="6"/>
  <c r="D2230" i="6"/>
  <c r="Q1589" i="6"/>
  <c r="S1397" i="6"/>
  <c r="A143" i="6"/>
  <c r="Q439" i="6"/>
  <c r="U238" i="6"/>
  <c r="O973" i="6"/>
  <c r="A2305" i="6"/>
  <c r="P170" i="6"/>
  <c r="R2363" i="6"/>
  <c r="O92" i="6"/>
  <c r="M2081" i="6"/>
  <c r="S1922" i="6"/>
  <c r="U1243" i="6"/>
  <c r="T1113" i="6"/>
  <c r="R2193" i="6"/>
  <c r="Q2490" i="6"/>
  <c r="T2418" i="6"/>
  <c r="T2414" i="6"/>
  <c r="D2410" i="6"/>
  <c r="R63" i="6"/>
  <c r="P1869" i="6"/>
  <c r="Q1539" i="6"/>
  <c r="R2613" i="6"/>
  <c r="O1935" i="6"/>
  <c r="R1742" i="6"/>
  <c r="D1040" i="6"/>
  <c r="P1259" i="6"/>
  <c r="U1686" i="6"/>
  <c r="A2220" i="6"/>
  <c r="S695" i="6"/>
  <c r="S82" i="6"/>
  <c r="T1644" i="6"/>
  <c r="D1309" i="6"/>
  <c r="U513" i="6"/>
  <c r="M101" i="6"/>
  <c r="P671" i="6"/>
  <c r="Q2112" i="6"/>
  <c r="U1005" i="6"/>
  <c r="A2297" i="6"/>
  <c r="A2171" i="6"/>
  <c r="T33" i="6"/>
  <c r="M2394" i="6"/>
  <c r="A722" i="6"/>
  <c r="T1579" i="6"/>
  <c r="U1963" i="6"/>
  <c r="P2282" i="6"/>
  <c r="R1484" i="6"/>
  <c r="Q1673" i="6"/>
  <c r="P1289" i="6"/>
  <c r="D581" i="6"/>
  <c r="S2414" i="6"/>
  <c r="A667" i="6"/>
  <c r="R1131" i="6"/>
  <c r="Q845" i="6"/>
  <c r="S2267" i="6"/>
  <c r="S1031" i="6"/>
  <c r="A1607" i="6"/>
  <c r="Q1602" i="6"/>
  <c r="R2611" i="6"/>
  <c r="T657" i="6"/>
  <c r="U1530" i="6"/>
  <c r="T29" i="6"/>
  <c r="M1048" i="6"/>
  <c r="A1815" i="6"/>
  <c r="U391" i="6"/>
  <c r="S2209" i="6"/>
  <c r="A1943" i="6"/>
  <c r="O2256" i="6"/>
  <c r="D134" i="6"/>
  <c r="D452" i="6"/>
  <c r="R247" i="6"/>
  <c r="R2250" i="6"/>
  <c r="P1001" i="6"/>
  <c r="R2569" i="6"/>
  <c r="O827" i="6"/>
  <c r="A312" i="6"/>
  <c r="T1878" i="6"/>
  <c r="A1189" i="6"/>
  <c r="M2528" i="6"/>
  <c r="T1194" i="6"/>
  <c r="D1252" i="6"/>
  <c r="A1777" i="6"/>
  <c r="U2359" i="6"/>
  <c r="O2237" i="6"/>
  <c r="P1468" i="6"/>
  <c r="U1932" i="6"/>
  <c r="S1645" i="6"/>
  <c r="T9" i="6"/>
  <c r="O1812" i="6"/>
  <c r="Q1221" i="6"/>
  <c r="U2104" i="6"/>
  <c r="T1866" i="6"/>
  <c r="R2296" i="6"/>
  <c r="U1387" i="6"/>
  <c r="R2291" i="6"/>
  <c r="Q2392" i="6"/>
  <c r="T433" i="6"/>
  <c r="T1731" i="6"/>
  <c r="P1327" i="6"/>
  <c r="U2467" i="6"/>
  <c r="U532" i="6"/>
  <c r="O1684" i="6"/>
  <c r="M1171" i="6"/>
  <c r="U2067" i="6"/>
  <c r="U1761" i="6"/>
  <c r="M878" i="6"/>
  <c r="M2268" i="6"/>
  <c r="Q1399" i="6"/>
  <c r="Q2465" i="6"/>
  <c r="M2358" i="6"/>
  <c r="D15" i="6"/>
  <c r="T1700" i="6"/>
  <c r="Q749" i="6"/>
  <c r="U627" i="6"/>
  <c r="Q1020" i="6"/>
  <c r="M2111" i="6"/>
  <c r="U1524" i="6"/>
  <c r="M1182" i="6"/>
  <c r="A2548" i="6"/>
  <c r="Q2250" i="6"/>
  <c r="O1395" i="6"/>
  <c r="P2494" i="6"/>
  <c r="O1198" i="6"/>
  <c r="P582" i="6"/>
  <c r="S2187" i="6"/>
  <c r="Q1933" i="6"/>
  <c r="S2412" i="6"/>
  <c r="A1751" i="6"/>
  <c r="T2217" i="6"/>
  <c r="M419" i="6"/>
  <c r="D1555" i="6"/>
  <c r="Q659" i="6"/>
  <c r="D1637" i="6"/>
  <c r="O1484" i="6"/>
  <c r="O1568" i="6"/>
  <c r="Q1912" i="6"/>
  <c r="P1274" i="6"/>
  <c r="A1734" i="6"/>
  <c r="P757" i="6"/>
  <c r="Q482" i="6"/>
  <c r="A2158" i="6"/>
  <c r="S475" i="6"/>
  <c r="A2232" i="6"/>
  <c r="O136" i="6"/>
  <c r="A1444" i="6"/>
  <c r="Q1629" i="6"/>
  <c r="P1018" i="6"/>
  <c r="T177" i="6"/>
  <c r="P1824" i="6"/>
  <c r="R1063" i="6"/>
  <c r="A1313" i="6"/>
  <c r="R2275" i="6"/>
  <c r="A1071" i="6"/>
  <c r="T1242" i="6"/>
  <c r="S61" i="6"/>
  <c r="R1182" i="6"/>
  <c r="S1067" i="6"/>
  <c r="D1443" i="6"/>
  <c r="M2570" i="6"/>
  <c r="R555" i="6"/>
  <c r="R1853" i="6"/>
  <c r="O1729" i="6"/>
  <c r="S1600" i="6"/>
  <c r="T1418" i="6"/>
  <c r="O1934" i="6"/>
  <c r="O236" i="6"/>
  <c r="D1478" i="6"/>
  <c r="O1520" i="6"/>
  <c r="D1014" i="6"/>
  <c r="O159" i="6"/>
  <c r="T2280" i="6"/>
  <c r="Q2519" i="6"/>
  <c r="Q1442" i="6"/>
  <c r="S1627" i="6"/>
  <c r="R1261" i="6"/>
  <c r="T2372" i="6"/>
  <c r="U909" i="6"/>
  <c r="A2254" i="6"/>
  <c r="O581" i="6"/>
  <c r="M678" i="6"/>
  <c r="U1563" i="6"/>
  <c r="R29" i="6"/>
  <c r="M2180" i="6"/>
  <c r="T2133" i="6"/>
  <c r="T831" i="6"/>
  <c r="S1733" i="6"/>
  <c r="R574" i="6"/>
  <c r="D1417" i="6"/>
  <c r="P1080" i="6"/>
  <c r="U681" i="6"/>
  <c r="Q379" i="6"/>
  <c r="R332" i="6"/>
  <c r="M2055" i="6"/>
  <c r="T1071" i="6"/>
  <c r="S173" i="6"/>
  <c r="D1081" i="6"/>
  <c r="S976" i="6"/>
  <c r="O2513" i="6"/>
  <c r="P398" i="6"/>
  <c r="P2423" i="6"/>
  <c r="T634" i="6"/>
  <c r="U501" i="6"/>
  <c r="A1915" i="6"/>
  <c r="P1756" i="6"/>
  <c r="R2535" i="6"/>
  <c r="A270" i="6"/>
  <c r="O186" i="6"/>
  <c r="O161" i="6"/>
  <c r="D1493" i="6"/>
  <c r="P499" i="6"/>
  <c r="M1299" i="6"/>
  <c r="D1645" i="6"/>
  <c r="P2014" i="6"/>
  <c r="A526" i="6"/>
  <c r="Q12" i="6"/>
  <c r="D131" i="6"/>
  <c r="O2557" i="6"/>
  <c r="S2294" i="6"/>
  <c r="T1151" i="6"/>
  <c r="A1685" i="6"/>
  <c r="A625" i="6"/>
  <c r="A812" i="6"/>
  <c r="T198" i="6"/>
  <c r="O2613" i="6"/>
  <c r="A1747" i="6"/>
  <c r="R2588" i="6"/>
  <c r="O1897" i="6"/>
  <c r="M41" i="6"/>
  <c r="M1185" i="6"/>
  <c r="O1768" i="6"/>
  <c r="U1900" i="6"/>
  <c r="P996" i="6"/>
  <c r="M1142" i="6"/>
  <c r="A2013" i="6"/>
  <c r="O1780" i="6"/>
  <c r="A71" i="6"/>
  <c r="R2458" i="6"/>
  <c r="S661" i="6"/>
  <c r="D222" i="6"/>
  <c r="O1701" i="6"/>
  <c r="M2273" i="6"/>
  <c r="O246" i="6"/>
  <c r="A2322" i="6"/>
  <c r="D11" i="6"/>
  <c r="R996" i="6"/>
  <c r="M996" i="6"/>
  <c r="D819" i="6"/>
  <c r="M1866" i="6"/>
  <c r="Q2146" i="6"/>
  <c r="U2550" i="6"/>
  <c r="Q1131" i="6"/>
  <c r="Q1659" i="6"/>
  <c r="A1250" i="6"/>
  <c r="O2179" i="6"/>
  <c r="T1776" i="6"/>
  <c r="U1346" i="6"/>
  <c r="P2337" i="6"/>
  <c r="S1870" i="6"/>
  <c r="S1488" i="6"/>
  <c r="A1998" i="6"/>
  <c r="U1756" i="6"/>
  <c r="S731" i="6"/>
  <c r="D436" i="6"/>
  <c r="D2182" i="6"/>
  <c r="M1362" i="6"/>
  <c r="M2133" i="6"/>
  <c r="R704" i="6"/>
  <c r="M557" i="6"/>
  <c r="Q2391" i="6"/>
  <c r="D101" i="6"/>
  <c r="U1023" i="6"/>
  <c r="R1122" i="6"/>
  <c r="S861" i="6"/>
  <c r="Q1229" i="6"/>
  <c r="O137" i="6"/>
  <c r="D1949" i="6"/>
  <c r="P2415" i="6"/>
  <c r="S130" i="6"/>
  <c r="M1038" i="6"/>
  <c r="S1866" i="6"/>
  <c r="U716" i="6"/>
  <c r="P1920" i="6"/>
  <c r="U1300" i="6"/>
  <c r="O861" i="6"/>
  <c r="A1664" i="6"/>
  <c r="R1761" i="6"/>
  <c r="P1411" i="6"/>
  <c r="R61" i="6"/>
  <c r="T536" i="6"/>
  <c r="R1791" i="6"/>
  <c r="T997" i="6"/>
  <c r="S1852" i="6"/>
  <c r="P1110" i="6"/>
  <c r="M1830" i="6"/>
  <c r="S1550" i="6"/>
  <c r="Q2119" i="6"/>
  <c r="U2382" i="6"/>
  <c r="D1944" i="6"/>
  <c r="S1848" i="6"/>
  <c r="Q1478" i="6"/>
  <c r="R1494" i="6"/>
  <c r="P1575" i="6"/>
  <c r="A1848" i="6"/>
  <c r="S1109" i="6"/>
  <c r="P878" i="6"/>
  <c r="P900" i="6"/>
  <c r="D469" i="6"/>
  <c r="U261" i="6"/>
  <c r="R50" i="6"/>
  <c r="M2597" i="6"/>
  <c r="R2253" i="6"/>
  <c r="M2076" i="6"/>
  <c r="Q50" i="6"/>
  <c r="O1992" i="6"/>
  <c r="M2000" i="6"/>
  <c r="S74" i="6"/>
  <c r="R2017" i="6"/>
  <c r="D1682" i="6"/>
  <c r="D1387" i="6"/>
  <c r="P192" i="6"/>
  <c r="T2442" i="6"/>
  <c r="P2161" i="6"/>
  <c r="A815" i="6"/>
  <c r="P413" i="6"/>
  <c r="S1287" i="6"/>
  <c r="O407" i="6"/>
  <c r="P2245" i="6"/>
  <c r="A1520" i="6"/>
  <c r="A2489" i="6"/>
  <c r="D359" i="6"/>
  <c r="S1049" i="6"/>
  <c r="D42" i="6"/>
  <c r="R2238" i="6"/>
  <c r="T1884" i="6"/>
  <c r="M1997" i="6"/>
  <c r="R143" i="6"/>
  <c r="D494" i="6"/>
  <c r="D1765" i="6"/>
  <c r="M1775" i="6"/>
  <c r="P1122" i="6"/>
  <c r="P518" i="6"/>
  <c r="Q2115" i="6"/>
  <c r="R120" i="6"/>
  <c r="O271" i="6"/>
  <c r="T1357" i="6"/>
  <c r="T153" i="6"/>
  <c r="M1989" i="6"/>
  <c r="D495" i="6"/>
  <c r="T2279" i="6"/>
  <c r="Q2543" i="6"/>
  <c r="U2562" i="6"/>
  <c r="M397" i="6"/>
  <c r="R2035" i="6"/>
  <c r="U1027" i="6"/>
  <c r="P2469" i="6"/>
  <c r="T2170" i="6"/>
  <c r="P1135" i="6"/>
  <c r="U2459" i="6"/>
  <c r="O2536" i="6"/>
  <c r="M1754" i="6"/>
  <c r="R2155" i="6"/>
  <c r="Q910" i="6"/>
  <c r="R338" i="6"/>
  <c r="R344" i="6"/>
  <c r="Q2505" i="6"/>
  <c r="P337" i="6"/>
  <c r="T2410" i="6"/>
  <c r="R2030" i="6"/>
  <c r="R852" i="6"/>
  <c r="Q68" i="6"/>
  <c r="T279" i="6"/>
  <c r="U653" i="6"/>
  <c r="O2444" i="6"/>
  <c r="O2437" i="6"/>
  <c r="T1273" i="6"/>
  <c r="A1193" i="6"/>
  <c r="A1490" i="6"/>
  <c r="M1372" i="6"/>
  <c r="O1007" i="6"/>
  <c r="D1250" i="6"/>
  <c r="S2613" i="6"/>
  <c r="A1136" i="6"/>
  <c r="S2221" i="6"/>
  <c r="M1477" i="6"/>
  <c r="U2485" i="6"/>
  <c r="M1184" i="6"/>
  <c r="A238" i="6"/>
  <c r="U814" i="6"/>
  <c r="D1497" i="6"/>
  <c r="A1311" i="6"/>
  <c r="R1776" i="6"/>
  <c r="A980" i="6"/>
  <c r="R2162" i="6"/>
  <c r="P1591" i="6"/>
  <c r="M651" i="6"/>
  <c r="M1188" i="6"/>
  <c r="M2008" i="6"/>
  <c r="O2462" i="6"/>
  <c r="D2124" i="6"/>
  <c r="T1488" i="6"/>
  <c r="Q23" i="6"/>
  <c r="S1902" i="6"/>
  <c r="P831" i="6"/>
  <c r="Q773" i="6"/>
  <c r="O1194" i="6"/>
  <c r="P1120" i="6"/>
  <c r="M656" i="6"/>
  <c r="S136" i="6"/>
  <c r="M574" i="6"/>
  <c r="P1205" i="6"/>
  <c r="M1075" i="6"/>
  <c r="T1853" i="6"/>
  <c r="U1294" i="6"/>
  <c r="P2461" i="6"/>
  <c r="S1275" i="6"/>
  <c r="T1371" i="6"/>
  <c r="Q2437" i="6"/>
  <c r="D517" i="6"/>
  <c r="U1999" i="6"/>
  <c r="S823" i="6"/>
  <c r="O1998" i="6"/>
  <c r="T1586" i="6"/>
  <c r="T865" i="6"/>
  <c r="S1673" i="6"/>
  <c r="S2016" i="6"/>
  <c r="P179" i="6"/>
  <c r="O1835" i="6"/>
  <c r="R202" i="6"/>
  <c r="M369" i="6"/>
  <c r="O2188" i="6"/>
  <c r="M468" i="6"/>
  <c r="S493" i="6"/>
  <c r="P2451" i="6"/>
  <c r="Q1418" i="6"/>
  <c r="O2025" i="6"/>
  <c r="U569" i="6"/>
  <c r="U1544" i="6"/>
  <c r="P858" i="6"/>
  <c r="T1570" i="6"/>
  <c r="S122" i="6"/>
  <c r="R1233" i="6"/>
  <c r="A1727" i="6"/>
  <c r="M1578" i="6"/>
  <c r="A2034" i="6"/>
  <c r="M1698" i="6"/>
  <c r="Q2471" i="6"/>
  <c r="A145" i="6"/>
  <c r="O2244" i="6"/>
  <c r="R2471" i="6"/>
  <c r="P1619" i="6"/>
  <c r="P75" i="6"/>
  <c r="M837" i="6"/>
  <c r="Q1552" i="6"/>
  <c r="S1352" i="6"/>
  <c r="D1483" i="6"/>
  <c r="U20" i="6"/>
  <c r="T1556" i="6"/>
  <c r="T2435" i="6"/>
  <c r="Q1846" i="6"/>
  <c r="T258" i="6"/>
  <c r="O2452" i="6"/>
  <c r="Q876" i="6"/>
  <c r="P990" i="6"/>
  <c r="A1093" i="6"/>
  <c r="T1315" i="6"/>
  <c r="Q652" i="6"/>
  <c r="M373" i="6"/>
  <c r="Q917" i="6"/>
  <c r="D807" i="6"/>
  <c r="S433" i="6"/>
  <c r="M2005" i="6"/>
  <c r="P2129" i="6"/>
  <c r="Q2554" i="6"/>
  <c r="P1506" i="6"/>
  <c r="A358" i="6"/>
  <c r="Q2141" i="6"/>
  <c r="T264" i="6"/>
  <c r="D912" i="6"/>
  <c r="O2091" i="6"/>
  <c r="A2131" i="6"/>
  <c r="R348" i="6"/>
  <c r="M2057" i="6"/>
  <c r="M199" i="6"/>
  <c r="Q1618" i="6"/>
  <c r="R1130" i="6"/>
  <c r="S1909" i="6"/>
  <c r="Q2401" i="6"/>
  <c r="Q1996" i="6"/>
  <c r="R1235" i="6"/>
  <c r="P1713" i="6"/>
  <c r="P1027" i="6"/>
  <c r="M884" i="6"/>
  <c r="U848" i="6"/>
  <c r="D1522" i="6"/>
  <c r="O1932" i="6"/>
  <c r="O2343" i="6"/>
  <c r="O1882" i="6"/>
  <c r="S2177" i="6"/>
  <c r="P429" i="6"/>
  <c r="M1610" i="6"/>
  <c r="S2227" i="6"/>
  <c r="S2467" i="6"/>
  <c r="A2338" i="6"/>
  <c r="O1719" i="6"/>
  <c r="D2496" i="6"/>
  <c r="P2376" i="6"/>
  <c r="O1238" i="6"/>
  <c r="O2052" i="6"/>
  <c r="M669" i="6"/>
  <c r="D2530" i="6"/>
  <c r="S2468" i="6"/>
  <c r="Q2011" i="6"/>
  <c r="A2221" i="6"/>
  <c r="P1074" i="6"/>
  <c r="Q896" i="6"/>
  <c r="O1015" i="6"/>
  <c r="U288" i="6"/>
  <c r="P2434" i="6"/>
  <c r="U1351" i="6"/>
  <c r="R1508" i="6"/>
  <c r="P2307" i="6"/>
  <c r="O1104" i="6"/>
  <c r="U2533" i="6"/>
  <c r="U621" i="6"/>
  <c r="M1486" i="6"/>
  <c r="U1072" i="6"/>
  <c r="Q1783" i="6"/>
  <c r="S1451" i="6"/>
  <c r="O1707" i="6"/>
  <c r="A1701" i="6"/>
  <c r="R336" i="6"/>
  <c r="S873" i="6"/>
  <c r="Q137" i="6"/>
  <c r="D925" i="6"/>
  <c r="M123" i="6"/>
  <c r="S344" i="6"/>
  <c r="D1372" i="6"/>
  <c r="T1709" i="6"/>
  <c r="U2446" i="6"/>
  <c r="A2207" i="6"/>
  <c r="U810" i="6"/>
  <c r="T1417" i="6"/>
  <c r="Q879" i="6"/>
  <c r="S350" i="6"/>
  <c r="S1042" i="6"/>
  <c r="U1036" i="6"/>
  <c r="R563" i="6"/>
  <c r="A1351" i="6"/>
  <c r="T1200" i="6"/>
  <c r="S2226" i="6"/>
  <c r="U1388" i="6"/>
  <c r="U2264" i="6"/>
  <c r="S1207" i="6"/>
  <c r="M528" i="6"/>
  <c r="A1672" i="6"/>
  <c r="M1252" i="6"/>
  <c r="D2573" i="6"/>
  <c r="Q1114" i="6"/>
  <c r="D2264" i="6"/>
  <c r="A1965" i="6"/>
  <c r="M2205" i="6"/>
  <c r="S1956" i="6"/>
  <c r="O2580" i="6"/>
  <c r="T140" i="6"/>
  <c r="A1195" i="6"/>
  <c r="D300" i="6"/>
  <c r="U142" i="6"/>
  <c r="R124" i="6"/>
  <c r="R603" i="6"/>
  <c r="Q1491" i="6"/>
  <c r="T1806" i="6"/>
  <c r="O1990" i="6"/>
  <c r="S1595" i="6"/>
  <c r="R814" i="6"/>
  <c r="O938" i="6"/>
  <c r="D2371" i="6"/>
  <c r="O2211" i="6"/>
  <c r="P1832" i="6"/>
  <c r="M1205" i="6"/>
  <c r="O2532" i="6"/>
  <c r="S1771" i="6"/>
  <c r="D2262" i="6"/>
  <c r="Q2448" i="6"/>
  <c r="M1696" i="6"/>
  <c r="T2092" i="6"/>
  <c r="P636" i="6"/>
  <c r="R2298" i="6"/>
  <c r="M507" i="6"/>
  <c r="O2015" i="6"/>
  <c r="M1107" i="6"/>
  <c r="U720" i="6"/>
  <c r="R910" i="6"/>
  <c r="P956" i="6"/>
  <c r="O2333" i="6"/>
  <c r="A1125" i="6"/>
  <c r="T2095" i="6"/>
  <c r="Q273" i="6"/>
  <c r="R1467" i="6"/>
  <c r="O365" i="6"/>
  <c r="D2495" i="6"/>
  <c r="T234" i="6"/>
  <c r="Q557" i="6"/>
  <c r="A2496" i="6"/>
  <c r="S860" i="6"/>
  <c r="O2481" i="6"/>
  <c r="D729" i="6"/>
  <c r="S1465" i="6"/>
  <c r="A2465" i="6"/>
  <c r="O649" i="6"/>
  <c r="U1008" i="6"/>
  <c r="O1985" i="6"/>
  <c r="M1644" i="6"/>
  <c r="Q779" i="6"/>
  <c r="M2514" i="6"/>
  <c r="S1495" i="6"/>
  <c r="O52" i="6"/>
  <c r="P2277" i="6"/>
  <c r="U789" i="6"/>
  <c r="O1944" i="6"/>
  <c r="P1169" i="6"/>
  <c r="R370" i="6"/>
  <c r="P246" i="6"/>
  <c r="O1507" i="6"/>
  <c r="D2291" i="6"/>
  <c r="R2396" i="6"/>
  <c r="T2011" i="6"/>
  <c r="P1899" i="6"/>
  <c r="Q1812" i="6"/>
  <c r="U1073" i="6"/>
  <c r="Q2295" i="6"/>
  <c r="O2458" i="6"/>
  <c r="S1663" i="6"/>
  <c r="O2514" i="6"/>
  <c r="Q2580" i="6"/>
  <c r="R1638" i="6"/>
  <c r="O163" i="6"/>
  <c r="D260" i="6"/>
  <c r="D582" i="6"/>
  <c r="D2095" i="6"/>
  <c r="M1719" i="6"/>
  <c r="O1747" i="6"/>
  <c r="O857" i="6"/>
  <c r="U2195" i="6"/>
  <c r="Q881" i="6"/>
  <c r="A1496" i="6"/>
  <c r="T1176" i="6"/>
  <c r="R1953" i="6"/>
  <c r="M1912" i="6"/>
  <c r="P2477" i="6"/>
  <c r="O1301" i="6"/>
  <c r="M682" i="6"/>
  <c r="R700" i="6"/>
  <c r="Q1862" i="6"/>
  <c r="T794" i="6"/>
  <c r="O2029" i="6"/>
  <c r="O235" i="6"/>
  <c r="S2422" i="6"/>
  <c r="A2324" i="6"/>
  <c r="O1029" i="6"/>
  <c r="P1518" i="6"/>
  <c r="P517" i="6"/>
  <c r="M1431" i="6"/>
  <c r="M34" i="6"/>
  <c r="U947" i="6"/>
  <c r="Q2443" i="6"/>
  <c r="Q2336" i="6"/>
  <c r="A2527" i="6"/>
  <c r="O2327" i="6"/>
  <c r="R1962" i="6"/>
  <c r="T2598" i="6"/>
  <c r="M1598" i="6"/>
  <c r="T2304" i="6"/>
  <c r="M952" i="6"/>
  <c r="D1776" i="6"/>
  <c r="A2277" i="6"/>
  <c r="R965" i="6"/>
  <c r="S1999" i="6"/>
  <c r="O2408" i="6"/>
  <c r="A1161" i="6"/>
  <c r="P423" i="6"/>
  <c r="M359" i="6"/>
  <c r="P176" i="6"/>
  <c r="M315" i="6"/>
  <c r="A1441" i="6"/>
  <c r="D1889" i="6"/>
  <c r="A2569" i="6"/>
  <c r="D2463" i="6"/>
  <c r="P1666" i="6"/>
  <c r="S723" i="6"/>
  <c r="P516" i="6"/>
  <c r="M2390" i="6"/>
  <c r="P2553" i="6"/>
  <c r="A1704" i="6"/>
  <c r="M1508" i="6"/>
  <c r="M131" i="6"/>
  <c r="O1713" i="6"/>
  <c r="P796" i="6"/>
  <c r="A712" i="6"/>
  <c r="A986" i="6"/>
  <c r="R1012" i="6"/>
  <c r="A1889" i="6"/>
  <c r="O2463" i="6"/>
  <c r="D2069" i="6"/>
  <c r="M283" i="6"/>
  <c r="R90" i="6"/>
  <c r="P1740" i="6"/>
  <c r="T1965" i="6"/>
  <c r="D941" i="6"/>
  <c r="R872" i="6"/>
  <c r="R2254" i="6"/>
  <c r="A1740" i="6"/>
  <c r="M727" i="6"/>
  <c r="M1437" i="6"/>
  <c r="M1271" i="6"/>
  <c r="R2616" i="6"/>
  <c r="M1028" i="6"/>
  <c r="Q1653" i="6"/>
  <c r="T2238" i="6"/>
  <c r="S1426" i="6"/>
  <c r="P1929" i="6"/>
  <c r="P443" i="6"/>
  <c r="O1056" i="6"/>
  <c r="U1892" i="6"/>
  <c r="D2088" i="6"/>
  <c r="D1796" i="6"/>
  <c r="O1270" i="6"/>
  <c r="Q1239" i="6"/>
  <c r="T1534" i="6"/>
  <c r="M1769" i="6"/>
  <c r="O2550" i="6"/>
  <c r="Q2426" i="6"/>
  <c r="O2553" i="6"/>
  <c r="Q433" i="6"/>
  <c r="U828" i="6"/>
  <c r="M1072" i="6"/>
  <c r="A220" i="6"/>
  <c r="T1664" i="6"/>
  <c r="U1957" i="6"/>
  <c r="O76" i="6"/>
  <c r="D2058" i="6"/>
  <c r="T525" i="6"/>
  <c r="R1187" i="6"/>
  <c r="T1132" i="6"/>
  <c r="S1990" i="6"/>
  <c r="Q2271" i="6"/>
  <c r="D1714" i="6"/>
  <c r="O587" i="6"/>
  <c r="R1125" i="6"/>
  <c r="T1506" i="6"/>
  <c r="T2290" i="6"/>
  <c r="Q671" i="6"/>
  <c r="U1824" i="6"/>
  <c r="U396" i="6"/>
  <c r="A359" i="6"/>
  <c r="U558" i="6"/>
  <c r="T1838" i="6"/>
  <c r="A635" i="6"/>
  <c r="S2003" i="6"/>
  <c r="D1178" i="6"/>
  <c r="S641" i="6"/>
  <c r="A1635" i="6"/>
  <c r="O625" i="6"/>
  <c r="A2060" i="6"/>
  <c r="T1033" i="6"/>
  <c r="U1352" i="6"/>
  <c r="T2266" i="6"/>
  <c r="Q1509" i="6"/>
  <c r="R2325" i="6"/>
  <c r="T543" i="6"/>
  <c r="T2164" i="6"/>
  <c r="S1033" i="6"/>
  <c r="T1658" i="6"/>
  <c r="O410" i="6"/>
  <c r="U2055" i="6"/>
  <c r="U1144" i="6"/>
  <c r="P943" i="6"/>
  <c r="T1590" i="6"/>
  <c r="A1419" i="6"/>
  <c r="T113" i="6"/>
  <c r="D2023" i="6"/>
  <c r="A2068" i="6"/>
  <c r="O2072" i="6"/>
  <c r="P79" i="6"/>
  <c r="P60" i="6"/>
  <c r="O1716" i="6"/>
  <c r="R384" i="6"/>
  <c r="Q1124" i="6"/>
  <c r="T745" i="6"/>
  <c r="S1506" i="6"/>
  <c r="T692" i="6"/>
  <c r="Q1897" i="6"/>
  <c r="M1421" i="6"/>
  <c r="U1473" i="6"/>
  <c r="T1685" i="6"/>
  <c r="S2541" i="6"/>
  <c r="D1297" i="6"/>
  <c r="R875" i="6"/>
  <c r="A1316" i="6"/>
  <c r="P427" i="6"/>
  <c r="T599" i="6"/>
  <c r="T2240" i="6"/>
  <c r="O2066" i="6"/>
  <c r="O2087" i="6"/>
  <c r="U528" i="6"/>
  <c r="R920" i="6"/>
  <c r="R2166" i="6"/>
  <c r="P2171" i="6"/>
  <c r="U792" i="6"/>
  <c r="R414" i="6"/>
  <c r="A1413" i="6"/>
  <c r="Q2126" i="6"/>
  <c r="P2286" i="6"/>
  <c r="R2354" i="6"/>
  <c r="S1074" i="6"/>
  <c r="D463" i="6"/>
  <c r="T2244" i="6"/>
  <c r="P1853" i="6"/>
  <c r="T2196" i="6"/>
  <c r="R2000" i="6"/>
  <c r="M519" i="6"/>
  <c r="A949" i="6"/>
  <c r="O2089" i="6"/>
  <c r="T2135" i="6"/>
  <c r="P2340" i="6"/>
  <c r="D1532" i="6"/>
  <c r="Q1091" i="6"/>
  <c r="Q1093" i="6"/>
  <c r="O538" i="6"/>
  <c r="P218" i="6"/>
  <c r="A101" i="6"/>
  <c r="Q2233" i="6"/>
  <c r="M1158" i="6"/>
  <c r="M899" i="6"/>
  <c r="S2126" i="6"/>
  <c r="U97" i="6"/>
  <c r="U975" i="6"/>
  <c r="S1813" i="6"/>
  <c r="M1341" i="6"/>
  <c r="A72" i="6"/>
  <c r="P2543" i="6"/>
  <c r="M1170" i="6"/>
  <c r="S52" i="6"/>
  <c r="O1360" i="6"/>
  <c r="M667" i="6"/>
  <c r="A1881" i="6"/>
  <c r="D2125" i="6"/>
  <c r="T754" i="6"/>
  <c r="R1199" i="6"/>
  <c r="D1515" i="6"/>
  <c r="P1248" i="6"/>
  <c r="T2301" i="6"/>
  <c r="P1781" i="6"/>
  <c r="O1585" i="6"/>
  <c r="O1107" i="6"/>
  <c r="M2104" i="6"/>
  <c r="M909" i="6"/>
  <c r="A1127" i="6"/>
  <c r="A2597" i="6"/>
  <c r="U301" i="6"/>
  <c r="Q1559" i="6"/>
  <c r="P1207" i="6"/>
  <c r="M842" i="6"/>
  <c r="D1652" i="6"/>
  <c r="R1035" i="6"/>
  <c r="R577" i="6"/>
  <c r="A2064" i="6"/>
  <c r="D1947" i="6"/>
  <c r="Q2219" i="6"/>
  <c r="R2207" i="6"/>
  <c r="P1779" i="6"/>
  <c r="R769" i="6"/>
  <c r="D2117" i="6"/>
  <c r="O1916" i="6"/>
  <c r="P1923" i="6"/>
  <c r="R1355" i="6"/>
  <c r="P1951" i="6"/>
  <c r="U1077" i="6"/>
  <c r="A2085" i="6"/>
  <c r="R707" i="6"/>
  <c r="M2399" i="6"/>
  <c r="T2038" i="6"/>
  <c r="S1874" i="6"/>
  <c r="T2278" i="6"/>
  <c r="U2495" i="6"/>
  <c r="P2350" i="6"/>
  <c r="O2106" i="6"/>
  <c r="T2001" i="6"/>
  <c r="A1925" i="6"/>
  <c r="M113" i="6"/>
  <c r="T691" i="6"/>
  <c r="M2053" i="6"/>
  <c r="D375" i="6"/>
  <c r="O1949" i="6"/>
  <c r="U714" i="6"/>
  <c r="S805" i="6"/>
  <c r="T1312" i="6"/>
  <c r="T1971" i="6"/>
  <c r="M74" i="6"/>
  <c r="P2052" i="6"/>
  <c r="Q257" i="6"/>
  <c r="D996" i="6"/>
  <c r="S738" i="6"/>
  <c r="S1257" i="6"/>
  <c r="R2202" i="6"/>
  <c r="U1651" i="6"/>
  <c r="S1245" i="6"/>
  <c r="O2336" i="6"/>
  <c r="U2133" i="6"/>
  <c r="R1091" i="6"/>
  <c r="O2181" i="6"/>
  <c r="T1875" i="6"/>
  <c r="Q1052" i="6"/>
  <c r="P2087" i="6"/>
  <c r="U2181" i="6"/>
  <c r="P1345" i="6"/>
  <c r="R1469" i="6"/>
  <c r="M2212" i="6"/>
  <c r="D2387" i="6"/>
  <c r="T406" i="6"/>
  <c r="Q2492" i="6"/>
  <c r="Q320" i="6"/>
  <c r="A801" i="6"/>
  <c r="M997" i="6"/>
  <c r="D946" i="6"/>
  <c r="M2173" i="6"/>
  <c r="U2582" i="6"/>
  <c r="Q1997" i="6"/>
  <c r="O1250" i="6"/>
  <c r="O1465" i="6"/>
  <c r="U1791" i="6"/>
  <c r="U156" i="6"/>
  <c r="D1989" i="6"/>
  <c r="O1501" i="6"/>
  <c r="D2081" i="6"/>
  <c r="R2347" i="6"/>
  <c r="Q1531" i="6"/>
  <c r="R905" i="6"/>
  <c r="P1475" i="6"/>
  <c r="S841" i="6"/>
  <c r="P941" i="6"/>
  <c r="S1321" i="6"/>
  <c r="R1395" i="6"/>
  <c r="R1800" i="6"/>
  <c r="A1016" i="6"/>
  <c r="P287" i="6"/>
  <c r="T2473" i="6"/>
  <c r="S2450" i="6"/>
  <c r="D668" i="6"/>
  <c r="S2040" i="6"/>
  <c r="D1218" i="6"/>
  <c r="S2017" i="6"/>
  <c r="T1559" i="6"/>
  <c r="R1753" i="6"/>
  <c r="S1562" i="6"/>
  <c r="D1380" i="6"/>
  <c r="D124" i="6"/>
  <c r="A2538" i="6"/>
  <c r="U2203" i="6"/>
  <c r="Q1250" i="6"/>
  <c r="M371" i="6"/>
  <c r="P2458" i="6"/>
  <c r="P2576" i="6"/>
  <c r="S2260" i="6"/>
  <c r="M1377" i="6"/>
  <c r="O598" i="6"/>
  <c r="O2571" i="6"/>
  <c r="T374" i="6"/>
  <c r="P1959" i="6"/>
  <c r="O1300" i="6"/>
  <c r="M1276" i="6"/>
  <c r="Q1899" i="6"/>
  <c r="O849" i="6"/>
  <c r="R462" i="6"/>
  <c r="M717" i="6"/>
  <c r="A458" i="6"/>
  <c r="S2197" i="6"/>
  <c r="T2143" i="6"/>
  <c r="S384" i="6"/>
  <c r="D751" i="6"/>
  <c r="Q961" i="6"/>
  <c r="T2376" i="6"/>
  <c r="S1435" i="6"/>
  <c r="P1906" i="6"/>
  <c r="P2296" i="6"/>
  <c r="M1456" i="6"/>
  <c r="U227" i="6"/>
  <c r="D1958" i="6"/>
  <c r="M863" i="6"/>
  <c r="D1282" i="6"/>
  <c r="S2517" i="6"/>
  <c r="S2242" i="6"/>
  <c r="T1529" i="6"/>
  <c r="A2026" i="6"/>
  <c r="R604" i="6"/>
  <c r="T2452" i="6"/>
  <c r="T1342" i="6"/>
  <c r="T1082" i="6"/>
  <c r="M1221" i="6"/>
  <c r="T1802" i="6"/>
  <c r="Q2546" i="6"/>
  <c r="P2067" i="6"/>
  <c r="O54" i="6"/>
  <c r="U1885" i="6"/>
  <c r="U1197" i="6"/>
  <c r="Q1765" i="6"/>
  <c r="S1013" i="6"/>
  <c r="T2035" i="6"/>
  <c r="D1341" i="6"/>
  <c r="A1778" i="6"/>
  <c r="U137" i="6"/>
  <c r="A2237" i="6"/>
  <c r="R1948" i="6"/>
  <c r="A124" i="6"/>
  <c r="R1327" i="6"/>
  <c r="D818" i="6"/>
  <c r="Q1303" i="6"/>
  <c r="R2374" i="6"/>
  <c r="S2256" i="6"/>
  <c r="O2125" i="6"/>
  <c r="R1072" i="6"/>
  <c r="O1072" i="6"/>
  <c r="S761" i="6"/>
  <c r="S1603" i="6"/>
  <c r="Q1847" i="6"/>
  <c r="M715" i="6"/>
  <c r="D712" i="6"/>
  <c r="S1304" i="6"/>
  <c r="U819" i="6"/>
  <c r="S257" i="6"/>
  <c r="R2046" i="6"/>
  <c r="P1948" i="6"/>
  <c r="R264" i="6"/>
  <c r="T1043" i="6"/>
  <c r="O455" i="6"/>
  <c r="Q1352" i="6"/>
  <c r="A98" i="6"/>
  <c r="Q1503" i="6"/>
  <c r="M2595" i="6"/>
  <c r="Q510" i="6"/>
  <c r="R504" i="6"/>
  <c r="T2165" i="6"/>
  <c r="A685" i="6"/>
  <c r="T1513" i="6"/>
  <c r="S1094" i="6"/>
  <c r="S1705" i="6"/>
  <c r="O102" i="6"/>
  <c r="O1354" i="6"/>
  <c r="U108" i="6"/>
  <c r="P1566" i="6"/>
  <c r="M1983" i="6"/>
  <c r="P29" i="6"/>
  <c r="D1428" i="6"/>
  <c r="S1618" i="6"/>
  <c r="T2366" i="6"/>
  <c r="P2548" i="6"/>
  <c r="A1185" i="6"/>
  <c r="Q2497" i="6"/>
  <c r="U680" i="6"/>
  <c r="T2119" i="6"/>
  <c r="P1267" i="6"/>
  <c r="D2508" i="6"/>
  <c r="S2082" i="6"/>
  <c r="T961" i="6"/>
  <c r="T1411" i="6"/>
  <c r="A762" i="6"/>
  <c r="A550" i="6"/>
  <c r="A234" i="6"/>
  <c r="Q375" i="6"/>
  <c r="R1222" i="6"/>
  <c r="Q1871" i="6"/>
  <c r="D2250" i="6"/>
  <c r="P2225" i="6"/>
  <c r="Q241" i="6"/>
  <c r="U203" i="6"/>
  <c r="A1141" i="6"/>
  <c r="M1424" i="6"/>
  <c r="A1519" i="6"/>
  <c r="U634" i="6"/>
  <c r="P1830" i="6"/>
  <c r="Q1228" i="6"/>
  <c r="S1365" i="6"/>
  <c r="M1658" i="6"/>
  <c r="U2231" i="6"/>
  <c r="U384" i="6"/>
  <c r="D511" i="6"/>
  <c r="T936" i="6"/>
  <c r="A1729" i="6"/>
  <c r="U1765" i="6"/>
  <c r="Q1512" i="6"/>
  <c r="Q715" i="6"/>
  <c r="D297" i="6"/>
  <c r="Q2496" i="6"/>
  <c r="R2384" i="6"/>
  <c r="M2371" i="6"/>
  <c r="T989" i="6"/>
  <c r="Q1507" i="6"/>
  <c r="Q1719" i="6"/>
  <c r="R2456" i="6"/>
  <c r="M1695" i="6"/>
  <c r="U2044" i="6"/>
  <c r="P187" i="6"/>
  <c r="S2202" i="6"/>
  <c r="A155" i="6"/>
  <c r="S570" i="6"/>
  <c r="T235" i="6"/>
  <c r="M2318" i="6"/>
  <c r="Q122" i="6"/>
  <c r="T101" i="6"/>
  <c r="D89" i="6"/>
  <c r="A2067" i="6"/>
  <c r="U637" i="6"/>
  <c r="O577" i="6"/>
  <c r="A2190" i="6"/>
  <c r="S2261" i="6"/>
  <c r="U739" i="6"/>
  <c r="Q1253" i="6"/>
  <c r="R569" i="6"/>
  <c r="R2337" i="6"/>
  <c r="O2253" i="6"/>
  <c r="S1431" i="6"/>
  <c r="U962" i="6"/>
  <c r="T1804" i="6"/>
  <c r="O1755" i="6"/>
  <c r="P580" i="6"/>
  <c r="S2079" i="6"/>
  <c r="R163" i="6"/>
  <c r="U584" i="6"/>
  <c r="U1531" i="6"/>
  <c r="S1091" i="6"/>
  <c r="S556" i="6"/>
  <c r="A2195" i="6"/>
  <c r="U2004" i="6"/>
  <c r="P1809" i="6"/>
  <c r="S1885" i="6"/>
  <c r="R712" i="6"/>
  <c r="Q1110" i="6"/>
  <c r="S1756" i="6"/>
  <c r="P1337" i="6"/>
  <c r="M2572" i="6"/>
  <c r="Q1823" i="6"/>
  <c r="U1909" i="6"/>
  <c r="Q197" i="6"/>
  <c r="M401" i="6"/>
  <c r="T532" i="6"/>
  <c r="Q1599" i="6"/>
  <c r="U1441" i="6"/>
  <c r="U1598" i="6"/>
  <c r="Q2450" i="6"/>
  <c r="S2362" i="6"/>
  <c r="S1168" i="6"/>
  <c r="O304" i="6"/>
  <c r="T1450" i="6"/>
  <c r="Q1411" i="6"/>
  <c r="A1459" i="6"/>
  <c r="R432" i="6"/>
  <c r="T1917" i="6"/>
  <c r="M2439" i="6"/>
  <c r="D2082" i="6"/>
  <c r="M109" i="6"/>
  <c r="P2198" i="6"/>
  <c r="M1671" i="6"/>
  <c r="A2371" i="6"/>
  <c r="D126" i="6"/>
  <c r="T1319" i="6"/>
  <c r="M1563" i="6"/>
  <c r="R1747" i="6"/>
  <c r="M683" i="6"/>
  <c r="R1554" i="6"/>
  <c r="S1128" i="6"/>
  <c r="U2114" i="6"/>
  <c r="U1435" i="6"/>
  <c r="M1488" i="6"/>
  <c r="Q1069" i="6"/>
  <c r="U2327" i="6"/>
  <c r="M738" i="6"/>
  <c r="R1972" i="6"/>
  <c r="A26" i="6"/>
  <c r="P2596" i="6"/>
  <c r="O2593" i="6"/>
  <c r="A2176" i="6"/>
  <c r="P1188" i="6"/>
  <c r="Q1048" i="6"/>
  <c r="A669" i="6"/>
  <c r="P1295" i="6"/>
  <c r="P551" i="6"/>
  <c r="A2259" i="6"/>
  <c r="M2588" i="6"/>
  <c r="M138" i="6"/>
  <c r="M152" i="6"/>
  <c r="P592" i="6"/>
  <c r="Q1785" i="6"/>
  <c r="P2399" i="6"/>
  <c r="Q953" i="6"/>
  <c r="M788" i="6"/>
  <c r="O2474" i="6"/>
  <c r="M821" i="6"/>
  <c r="T539" i="6"/>
  <c r="A1907" i="6"/>
  <c r="D2435" i="6"/>
  <c r="Q150" i="6"/>
  <c r="D728" i="6"/>
  <c r="P2006" i="6"/>
  <c r="A2258" i="6"/>
  <c r="R2300" i="6"/>
  <c r="P245" i="6"/>
  <c r="U1928" i="6"/>
  <c r="O930" i="6"/>
  <c r="A1414" i="6"/>
  <c r="S1322" i="6"/>
  <c r="D655" i="6"/>
  <c r="A2491" i="6"/>
  <c r="O1526" i="6"/>
  <c r="T1869" i="6"/>
  <c r="M1438" i="6"/>
  <c r="T2438" i="6"/>
  <c r="T1636" i="6"/>
  <c r="O1977" i="6"/>
  <c r="T1115" i="6"/>
  <c r="O1699" i="6"/>
  <c r="R805" i="6"/>
  <c r="R2071" i="6"/>
  <c r="M2347" i="6"/>
  <c r="Q22" i="6"/>
  <c r="A2230" i="6"/>
  <c r="Q1529" i="6"/>
  <c r="Q15" i="6"/>
  <c r="O710" i="6"/>
  <c r="T1087" i="6"/>
  <c r="A2045" i="6"/>
  <c r="O70" i="6"/>
  <c r="S51" i="6"/>
  <c r="Q2486" i="6"/>
  <c r="D1755" i="6"/>
  <c r="T605" i="6"/>
  <c r="M2213" i="6"/>
  <c r="P1396" i="6"/>
  <c r="R24" i="6"/>
  <c r="M2290" i="6"/>
  <c r="M1806" i="6"/>
  <c r="A2414" i="6"/>
  <c r="S509" i="6"/>
  <c r="M370" i="6"/>
  <c r="T2262" i="6"/>
  <c r="A162" i="6"/>
  <c r="D1770" i="6"/>
  <c r="O1558" i="6"/>
  <c r="O2440" i="6"/>
  <c r="U1070" i="6"/>
  <c r="Q305" i="6"/>
  <c r="T1343" i="6"/>
  <c r="T296" i="6"/>
  <c r="Q1762" i="6"/>
  <c r="M2343" i="6"/>
  <c r="P1388" i="6"/>
  <c r="M58" i="6"/>
  <c r="U1749" i="6"/>
  <c r="D730" i="6"/>
  <c r="S1869" i="6"/>
  <c r="T215" i="6"/>
  <c r="S2189" i="6"/>
  <c r="A272" i="6"/>
  <c r="U609" i="6"/>
  <c r="D2522" i="6"/>
  <c r="Q2369" i="6"/>
  <c r="A2441" i="6"/>
  <c r="U294" i="6"/>
  <c r="Q2355" i="6"/>
  <c r="T125" i="6"/>
  <c r="P1826" i="6"/>
  <c r="D2041" i="6"/>
  <c r="U761" i="6"/>
  <c r="O1269" i="6"/>
  <c r="R2498" i="6"/>
  <c r="P728" i="6"/>
  <c r="D2594" i="6"/>
  <c r="T2198" i="6"/>
  <c r="Q1490" i="6"/>
  <c r="O1304" i="6"/>
  <c r="T1363" i="6"/>
  <c r="D1717" i="6"/>
  <c r="S819" i="6"/>
  <c r="T1111" i="6"/>
  <c r="T1846" i="6"/>
  <c r="P622" i="6"/>
  <c r="M1922" i="6"/>
  <c r="S1022" i="6"/>
  <c r="D305" i="6"/>
  <c r="R1124" i="6"/>
  <c r="U1226" i="6"/>
  <c r="R766" i="6"/>
  <c r="P2222" i="6"/>
  <c r="S140" i="6"/>
  <c r="Q1351" i="6"/>
  <c r="D1378" i="6"/>
  <c r="R1911" i="6"/>
  <c r="P1848" i="6"/>
  <c r="T654" i="6"/>
  <c r="D168" i="6"/>
  <c r="A1964" i="6"/>
  <c r="R640" i="6"/>
  <c r="M237" i="6"/>
  <c r="R645" i="6"/>
  <c r="D1301" i="6"/>
  <c r="S98" i="6"/>
  <c r="O2425" i="6"/>
  <c r="A1114" i="6"/>
  <c r="D868" i="6"/>
  <c r="Q285" i="6"/>
  <c r="Q863" i="6"/>
  <c r="O1482" i="6"/>
  <c r="D2029" i="6"/>
  <c r="Q1051" i="6"/>
  <c r="P1812" i="6"/>
  <c r="O2340" i="6"/>
  <c r="Q835" i="6"/>
  <c r="T800" i="6"/>
  <c r="U1446" i="6"/>
  <c r="O15" i="6"/>
  <c r="D1021" i="6"/>
  <c r="R1896" i="6"/>
  <c r="T2479" i="6"/>
  <c r="S1268" i="6"/>
  <c r="P2352" i="6"/>
  <c r="A2210" i="6"/>
  <c r="M222" i="6"/>
  <c r="P637" i="6"/>
  <c r="A1716" i="6"/>
  <c r="T1553" i="6"/>
  <c r="A1918" i="6"/>
  <c r="Q1854" i="6"/>
  <c r="O1443" i="6"/>
  <c r="Q1419" i="6"/>
  <c r="T1001" i="6"/>
  <c r="T561" i="6"/>
  <c r="D2209" i="6"/>
  <c r="T2472" i="6"/>
  <c r="Q2234" i="6"/>
  <c r="R952" i="6"/>
  <c r="U2552" i="6"/>
  <c r="M2472" i="6"/>
  <c r="R2243" i="6"/>
  <c r="T31" i="6"/>
  <c r="S2146" i="6"/>
  <c r="P599" i="6"/>
  <c r="R2597" i="6"/>
  <c r="U1566" i="6"/>
  <c r="R2510" i="6"/>
  <c r="R1898" i="6"/>
  <c r="R179" i="6"/>
  <c r="P1562" i="6"/>
  <c r="R2381" i="6"/>
  <c r="R1699" i="6"/>
  <c r="T1314" i="6"/>
  <c r="R1790" i="6"/>
  <c r="P2017" i="6"/>
  <c r="S2446" i="6"/>
  <c r="P303" i="6"/>
  <c r="P1308" i="6"/>
  <c r="D2179" i="6"/>
  <c r="T1118" i="6"/>
  <c r="M1159" i="6"/>
  <c r="D2533" i="6"/>
  <c r="S799" i="6"/>
  <c r="M529" i="6"/>
  <c r="P1304" i="6"/>
  <c r="Q2142" i="6"/>
  <c r="O1764" i="6"/>
  <c r="P2384" i="6"/>
  <c r="T1708" i="6"/>
  <c r="S508" i="6"/>
  <c r="O400" i="6"/>
  <c r="Q1245" i="6"/>
  <c r="T1748" i="6"/>
  <c r="P1417" i="6"/>
  <c r="R2382" i="6"/>
  <c r="Q1285" i="6"/>
  <c r="S2571" i="6"/>
  <c r="U925" i="6"/>
  <c r="O1678" i="6"/>
  <c r="D1566" i="6"/>
  <c r="S679" i="6"/>
  <c r="R2087" i="6"/>
  <c r="D2322" i="6"/>
  <c r="T2097" i="6"/>
  <c r="D1140" i="6"/>
  <c r="P1956" i="6"/>
  <c r="S2105" i="6"/>
  <c r="P59" i="6"/>
  <c r="S441" i="6"/>
  <c r="T1896" i="6"/>
  <c r="T1373" i="6"/>
  <c r="D2079" i="6"/>
  <c r="O1108" i="6"/>
  <c r="R737" i="6"/>
  <c r="S1066" i="6"/>
  <c r="R509" i="6"/>
  <c r="Q2461" i="6"/>
  <c r="R251" i="6"/>
  <c r="O1492" i="6"/>
  <c r="A2225" i="6"/>
  <c r="M2538" i="6"/>
  <c r="D1338" i="6"/>
  <c r="P2489" i="6"/>
  <c r="D969" i="6"/>
  <c r="U1375" i="6"/>
  <c r="Q2376" i="6"/>
  <c r="M1722" i="6"/>
  <c r="O2497" i="6"/>
  <c r="M1290" i="6"/>
  <c r="U1746" i="6"/>
  <c r="P389" i="6"/>
  <c r="A1528" i="6"/>
  <c r="T796" i="6"/>
  <c r="D975" i="6"/>
  <c r="R576" i="6"/>
  <c r="O860" i="6"/>
  <c r="M581" i="6"/>
  <c r="U1608" i="6"/>
  <c r="P960" i="6"/>
  <c r="O146" i="6"/>
  <c r="Q417" i="6"/>
  <c r="R41" i="6"/>
  <c r="U141" i="6"/>
  <c r="D617" i="6"/>
  <c r="S2407" i="6"/>
  <c r="U1550" i="6"/>
  <c r="M2427" i="6"/>
  <c r="R1497" i="6"/>
  <c r="U1876" i="6"/>
  <c r="S1726" i="6"/>
  <c r="P2464" i="6"/>
  <c r="M1418" i="6"/>
  <c r="T2328" i="6"/>
  <c r="P1443" i="6"/>
  <c r="T977" i="6"/>
  <c r="R724" i="6"/>
  <c r="A1670" i="6"/>
  <c r="Q2314" i="6"/>
  <c r="M607" i="6"/>
  <c r="S1325" i="6"/>
  <c r="D2154" i="6"/>
  <c r="D1916" i="6"/>
  <c r="S2442" i="6"/>
  <c r="U1045" i="6"/>
  <c r="R1049" i="6"/>
  <c r="T1360" i="6"/>
  <c r="S2053" i="6"/>
  <c r="P2032" i="6"/>
  <c r="P2251" i="6"/>
  <c r="P1006" i="6"/>
  <c r="P604" i="6"/>
  <c r="U1917" i="6"/>
  <c r="T2111" i="6"/>
  <c r="D1764" i="6"/>
  <c r="T877" i="6"/>
  <c r="U2512" i="6"/>
  <c r="P904" i="6"/>
  <c r="Q2367" i="6"/>
  <c r="D2527" i="6"/>
  <c r="R1214" i="6"/>
  <c r="T2024" i="6"/>
  <c r="Q2196" i="6"/>
  <c r="S1788" i="6"/>
  <c r="Q1758" i="6"/>
  <c r="U1850" i="6"/>
  <c r="U448" i="6"/>
  <c r="U1558" i="6"/>
  <c r="D2434" i="6"/>
  <c r="S383" i="6"/>
  <c r="S182" i="6"/>
  <c r="M564" i="6"/>
  <c r="P2151" i="6"/>
  <c r="T811" i="6"/>
  <c r="D627" i="6"/>
  <c r="R1842" i="6"/>
  <c r="U54" i="6"/>
  <c r="D187" i="6"/>
  <c r="T1839" i="6"/>
  <c r="O737" i="6"/>
  <c r="O2391" i="6"/>
  <c r="Q496" i="6"/>
  <c r="O1876" i="6"/>
  <c r="A1649" i="6"/>
  <c r="M2434" i="6"/>
  <c r="D1863" i="6"/>
  <c r="T1780" i="6"/>
  <c r="D2072" i="6"/>
  <c r="O431" i="6"/>
  <c r="M530" i="6"/>
  <c r="D1930" i="6"/>
  <c r="P1604" i="6"/>
  <c r="O1471" i="6"/>
  <c r="U583" i="6"/>
  <c r="A2127" i="6"/>
  <c r="T676" i="6"/>
  <c r="U1087" i="6"/>
  <c r="M472" i="6"/>
  <c r="A1764" i="6"/>
  <c r="Q1950" i="6"/>
  <c r="S26" i="6"/>
  <c r="T2273" i="6"/>
  <c r="T1166" i="6"/>
  <c r="S720" i="6"/>
  <c r="M1090" i="6"/>
  <c r="P2182" i="6"/>
  <c r="T2594" i="6"/>
  <c r="D951" i="6"/>
  <c r="U2314" i="6"/>
  <c r="U188" i="6"/>
  <c r="U2023" i="6"/>
  <c r="U2488" i="6"/>
  <c r="A662" i="6"/>
  <c r="M54" i="6"/>
  <c r="A2012" i="6"/>
  <c r="D93" i="6"/>
  <c r="S635" i="6"/>
  <c r="M66" i="6"/>
  <c r="D1911" i="6"/>
  <c r="R1729" i="6"/>
  <c r="U1196" i="6"/>
  <c r="M1547" i="6"/>
  <c r="O1429" i="6"/>
  <c r="P2422" i="6"/>
  <c r="S1021" i="6"/>
  <c r="U906" i="6"/>
  <c r="U2496" i="6"/>
  <c r="S1311" i="6"/>
  <c r="O1683" i="6"/>
  <c r="T2524" i="6"/>
  <c r="T550" i="6"/>
  <c r="D2327" i="6"/>
  <c r="T1960" i="6"/>
  <c r="A768" i="6"/>
  <c r="P105" i="6"/>
  <c r="Q985" i="6"/>
  <c r="A904" i="6"/>
  <c r="A1717" i="6"/>
  <c r="M2161" i="6"/>
  <c r="D765" i="6"/>
  <c r="U1536" i="6"/>
  <c r="P1123" i="6"/>
  <c r="S2385" i="6"/>
  <c r="U1731" i="6"/>
  <c r="S1158" i="6"/>
  <c r="M1826" i="6"/>
  <c r="O2300" i="6"/>
  <c r="P193" i="6"/>
  <c r="U1454" i="6"/>
  <c r="Q797" i="6"/>
  <c r="Q1525" i="6"/>
  <c r="D620" i="6"/>
  <c r="U1982" i="6"/>
  <c r="A2443" i="6"/>
  <c r="T1170" i="6"/>
  <c r="Q443" i="6"/>
  <c r="U1682" i="6"/>
  <c r="Q1042" i="6"/>
  <c r="O341" i="6"/>
  <c r="D1741" i="6"/>
  <c r="T2069" i="6"/>
  <c r="D281" i="6"/>
  <c r="S263" i="6"/>
  <c r="P239" i="6"/>
  <c r="O2114" i="6"/>
  <c r="D1591" i="6"/>
  <c r="P1621" i="6"/>
  <c r="R342" i="6"/>
  <c r="S178" i="6"/>
  <c r="R2216" i="6"/>
  <c r="P767" i="6"/>
  <c r="T1480" i="6"/>
  <c r="D33" i="6"/>
  <c r="O723" i="6"/>
  <c r="M815" i="6"/>
  <c r="P1016" i="6"/>
  <c r="R438" i="6"/>
  <c r="S309" i="6"/>
  <c r="Q372" i="6"/>
  <c r="R1039" i="6"/>
  <c r="Q1374" i="6"/>
  <c r="P171" i="6"/>
  <c r="D2010" i="6"/>
  <c r="S2111" i="6"/>
  <c r="S239" i="6"/>
  <c r="U2364" i="6"/>
  <c r="U1342" i="6"/>
  <c r="S1973" i="6"/>
  <c r="T2402" i="6"/>
  <c r="Q259" i="6"/>
  <c r="D2586" i="6"/>
  <c r="D496" i="6"/>
  <c r="Q1523" i="6"/>
  <c r="M2346" i="6"/>
  <c r="M2571" i="6"/>
  <c r="U2608" i="6"/>
  <c r="R1748" i="6"/>
  <c r="P1050" i="6"/>
  <c r="T1911" i="6"/>
  <c r="D1016" i="6"/>
  <c r="Q1538" i="6"/>
  <c r="T2207" i="6"/>
  <c r="R1093" i="6"/>
  <c r="M1880" i="6"/>
  <c r="S1347" i="6"/>
  <c r="S2106" i="6"/>
  <c r="T505" i="6"/>
  <c r="Q2109" i="6"/>
  <c r="Q1524" i="6"/>
  <c r="U940" i="6"/>
  <c r="T651" i="6"/>
  <c r="D2304" i="6"/>
  <c r="M2204" i="6"/>
  <c r="M2475" i="6"/>
  <c r="O1233" i="6"/>
  <c r="D1929" i="6"/>
  <c r="S161" i="6"/>
  <c r="O1572" i="6"/>
  <c r="M2124" i="6"/>
  <c r="M171" i="6"/>
  <c r="U1740" i="6"/>
  <c r="U1397" i="6"/>
  <c r="D81" i="6"/>
  <c r="A1377" i="6"/>
  <c r="M285" i="6"/>
  <c r="Q2342" i="6"/>
  <c r="D21" i="6"/>
  <c r="A1793" i="6"/>
  <c r="Q2334" i="6"/>
  <c r="R1449" i="6"/>
  <c r="T1747" i="6"/>
  <c r="R2562" i="6"/>
  <c r="M2094" i="6"/>
  <c r="T2243" i="6"/>
  <c r="R2464" i="6"/>
  <c r="S2428" i="6"/>
  <c r="D2090" i="6"/>
  <c r="T1938" i="6"/>
  <c r="P2442" i="6"/>
  <c r="T2354" i="6"/>
  <c r="M1580" i="6"/>
  <c r="A513" i="6"/>
  <c r="U302" i="6"/>
  <c r="M2549" i="6"/>
  <c r="U2312" i="6"/>
  <c r="Q1781" i="6"/>
  <c r="Q2526" i="6"/>
  <c r="P2579" i="6"/>
  <c r="P148" i="6"/>
  <c r="S1190" i="6"/>
  <c r="R617" i="6"/>
  <c r="T2419" i="6"/>
  <c r="D2155" i="6"/>
  <c r="S357" i="6"/>
  <c r="S1531" i="6"/>
  <c r="M398" i="6"/>
  <c r="D2009" i="6"/>
  <c r="M1784" i="6"/>
  <c r="P1003" i="6"/>
  <c r="R2497" i="6"/>
  <c r="M95" i="6"/>
  <c r="T725" i="6"/>
  <c r="M867" i="6"/>
  <c r="U1748" i="6"/>
  <c r="Q1784" i="6"/>
  <c r="S516" i="6"/>
  <c r="D1535" i="6"/>
  <c r="R1519" i="6"/>
  <c r="S84" i="6"/>
  <c r="D2585" i="6"/>
  <c r="D1392" i="6"/>
  <c r="M1579" i="6"/>
  <c r="D595" i="6"/>
  <c r="O273" i="6"/>
  <c r="P2259" i="6"/>
  <c r="U935" i="6"/>
  <c r="T905" i="6"/>
  <c r="D1079" i="6"/>
  <c r="Q561" i="6"/>
  <c r="P2394" i="6"/>
  <c r="Q673" i="6"/>
  <c r="R1645" i="6"/>
  <c r="T809" i="6"/>
  <c r="P915" i="6"/>
  <c r="P1778" i="6"/>
  <c r="M673" i="6"/>
  <c r="U1753" i="6"/>
  <c r="U1609" i="6"/>
  <c r="O2117" i="6"/>
  <c r="S2175" i="6"/>
  <c r="S1446" i="6"/>
  <c r="O1562" i="6"/>
  <c r="A1742" i="6"/>
  <c r="O1842" i="6"/>
  <c r="R1639" i="6"/>
  <c r="M1755" i="6"/>
  <c r="D537" i="6"/>
  <c r="P181" i="6"/>
  <c r="D1311" i="6"/>
  <c r="S2516" i="6"/>
  <c r="O830" i="6"/>
  <c r="R110" i="6"/>
  <c r="U1479" i="6"/>
  <c r="D1256" i="6"/>
  <c r="A1199" i="6"/>
  <c r="U1613" i="6"/>
  <c r="U280" i="6"/>
  <c r="M2395" i="6"/>
  <c r="P689" i="6"/>
  <c r="D428" i="6"/>
  <c r="U2105" i="6"/>
  <c r="T1923" i="6"/>
  <c r="R507" i="6"/>
  <c r="A1295" i="6"/>
  <c r="P1364" i="6"/>
  <c r="A948" i="6"/>
  <c r="R882" i="6"/>
  <c r="R885" i="6"/>
  <c r="A2425" i="6"/>
  <c r="M1619" i="6"/>
  <c r="T219" i="6"/>
  <c r="R1932" i="6"/>
  <c r="S1075" i="6"/>
  <c r="Q1444" i="6"/>
  <c r="T1452" i="6"/>
  <c r="P735" i="6"/>
  <c r="D1205" i="6"/>
  <c r="T1224" i="6"/>
  <c r="T1716" i="6"/>
  <c r="U2077" i="6"/>
  <c r="O369" i="6"/>
  <c r="A2299" i="6"/>
  <c r="U1177" i="6"/>
  <c r="D1284" i="6"/>
  <c r="U2124" i="6"/>
  <c r="S2223" i="6"/>
  <c r="A2385" i="6"/>
  <c r="R525" i="6"/>
  <c r="M1406" i="6"/>
  <c r="S2579" i="6"/>
  <c r="S2100" i="6"/>
  <c r="T2459" i="6"/>
  <c r="R1644" i="6"/>
  <c r="T53" i="6"/>
  <c r="T2407" i="6"/>
  <c r="A1465" i="6"/>
  <c r="A412" i="6"/>
  <c r="D779" i="6"/>
  <c r="O1620" i="6"/>
  <c r="O1742" i="6"/>
  <c r="Q2382" i="6"/>
  <c r="S2455" i="6"/>
  <c r="M1427" i="6"/>
  <c r="A2586" i="6"/>
  <c r="O728" i="6"/>
  <c r="M2252" i="6"/>
  <c r="R648" i="6"/>
  <c r="R39" i="6"/>
  <c r="U1880" i="6"/>
  <c r="R1754" i="6"/>
  <c r="P1687" i="6"/>
  <c r="A1975" i="6"/>
  <c r="M2523" i="6"/>
  <c r="R758" i="6"/>
  <c r="O663" i="6"/>
  <c r="D206" i="6"/>
  <c r="P2105" i="6"/>
  <c r="S2586" i="6"/>
  <c r="T1972" i="6"/>
  <c r="R618" i="6"/>
  <c r="D1998" i="6"/>
  <c r="D1882" i="6"/>
  <c r="P188" i="6"/>
  <c r="S2061" i="6"/>
  <c r="R721" i="6"/>
  <c r="P1394" i="6"/>
  <c r="R793" i="6"/>
  <c r="Q893" i="6"/>
  <c r="Q2536" i="6"/>
  <c r="M293" i="6"/>
  <c r="O1222" i="6"/>
  <c r="O1240" i="6"/>
  <c r="P2125" i="6"/>
  <c r="D1789" i="6"/>
  <c r="A2296" i="6"/>
  <c r="A1338" i="6"/>
  <c r="T1681" i="6"/>
  <c r="D2287" i="6"/>
  <c r="S1279" i="6"/>
  <c r="D1811" i="6"/>
  <c r="S1892" i="6"/>
  <c r="A163" i="6"/>
  <c r="D1118" i="6"/>
  <c r="S2478" i="6"/>
  <c r="D1638" i="6"/>
  <c r="P81" i="6"/>
  <c r="R2224" i="6"/>
  <c r="S1634" i="6"/>
  <c r="P439" i="6"/>
  <c r="R1094" i="6"/>
  <c r="O1398" i="6"/>
  <c r="R2529" i="6"/>
  <c r="P1526" i="6"/>
  <c r="M2221" i="6"/>
  <c r="D2547" i="6"/>
  <c r="T2271" i="6"/>
  <c r="D2115" i="6"/>
  <c r="P2524" i="6"/>
  <c r="S1251" i="6"/>
  <c r="T913" i="6"/>
  <c r="A1714" i="6"/>
  <c r="R147" i="6"/>
  <c r="D379" i="6"/>
  <c r="M1779" i="6"/>
  <c r="M2560" i="6"/>
  <c r="A2029" i="6"/>
  <c r="A500" i="6"/>
  <c r="T2417" i="6"/>
  <c r="M2573" i="6"/>
  <c r="R2168" i="6"/>
  <c r="T1277" i="6"/>
  <c r="D2423" i="6"/>
  <c r="P1764" i="6"/>
  <c r="S2038" i="6"/>
  <c r="U1700" i="6"/>
  <c r="M1984" i="6"/>
  <c r="S2356" i="6"/>
  <c r="O2275" i="6"/>
  <c r="D247" i="6"/>
  <c r="P1942" i="6"/>
  <c r="A1989" i="6"/>
  <c r="Q2406" i="6"/>
  <c r="A2194" i="6"/>
  <c r="R46" i="6"/>
  <c r="O2170" i="6"/>
  <c r="M1092" i="6"/>
  <c r="U2257" i="6"/>
  <c r="M1945" i="6"/>
  <c r="Q319" i="6"/>
  <c r="O2146" i="6"/>
  <c r="Q2483" i="6"/>
  <c r="S2598" i="6"/>
  <c r="A1457" i="6"/>
  <c r="T494" i="6"/>
  <c r="T1159" i="6"/>
  <c r="M1805" i="6"/>
  <c r="Q946" i="6"/>
  <c r="M1951" i="6"/>
  <c r="T663" i="6"/>
  <c r="T2029" i="6"/>
  <c r="M208" i="6"/>
  <c r="A1143" i="6"/>
  <c r="U259" i="6"/>
  <c r="U1592" i="6"/>
  <c r="A62" i="6"/>
  <c r="R551" i="6"/>
  <c r="Q2248" i="6"/>
  <c r="D1325" i="6"/>
  <c r="S2508" i="6"/>
  <c r="Q1901" i="6"/>
  <c r="O2057" i="6"/>
  <c r="U1586" i="6"/>
  <c r="P1453" i="6"/>
  <c r="P1108" i="6"/>
  <c r="D2465" i="6"/>
  <c r="M1126" i="6"/>
  <c r="D1486" i="6"/>
  <c r="R1902" i="6"/>
  <c r="O7" i="6"/>
  <c r="D304" i="6"/>
  <c r="U1778" i="6"/>
  <c r="D1669" i="6"/>
  <c r="M1588" i="6"/>
  <c r="M1737" i="6"/>
  <c r="D2569" i="6"/>
  <c r="M485" i="6"/>
  <c r="S1441" i="6"/>
  <c r="S1668" i="6"/>
  <c r="Q1722" i="6"/>
  <c r="O1192" i="6"/>
  <c r="T847" i="6"/>
  <c r="A2119" i="6"/>
  <c r="M1820" i="6"/>
  <c r="M1688" i="6"/>
  <c r="R1744" i="6"/>
  <c r="Q1405" i="6"/>
  <c r="S1959" i="6"/>
  <c r="U1358" i="6"/>
  <c r="Q2227" i="6"/>
  <c r="M905" i="6"/>
  <c r="O993" i="6"/>
  <c r="T1753" i="6"/>
  <c r="D883" i="6"/>
  <c r="S1346" i="6"/>
  <c r="Q289" i="6"/>
  <c r="T1126" i="6"/>
  <c r="T1320" i="6"/>
  <c r="Q459" i="6"/>
  <c r="S1072" i="6"/>
  <c r="D2562" i="6"/>
  <c r="D410" i="6"/>
  <c r="R2559" i="6"/>
  <c r="R2119" i="6"/>
  <c r="D1880" i="6"/>
  <c r="Q441" i="6"/>
  <c r="S353" i="6"/>
  <c r="R30" i="6"/>
  <c r="A1090" i="6"/>
  <c r="R1527" i="6"/>
  <c r="Q1293" i="6"/>
  <c r="Q533" i="6"/>
  <c r="A1703" i="6"/>
  <c r="Q918" i="6"/>
  <c r="M600" i="6"/>
  <c r="S830" i="6"/>
  <c r="O1928" i="6"/>
  <c r="U2499" i="6"/>
  <c r="T1185" i="6"/>
  <c r="R1666" i="6"/>
  <c r="M1249" i="6"/>
  <c r="M25" i="6"/>
  <c r="R214" i="6"/>
  <c r="A2113" i="6"/>
  <c r="A1168" i="6"/>
  <c r="P1005" i="6"/>
  <c r="U1146" i="6"/>
  <c r="O1366" i="6"/>
  <c r="M498" i="6"/>
  <c r="Q186" i="6"/>
  <c r="Q409" i="6"/>
  <c r="P1367" i="6"/>
  <c r="P175" i="6"/>
  <c r="P865" i="6"/>
  <c r="A1547" i="6"/>
  <c r="Q909" i="6"/>
  <c r="O1626" i="6"/>
  <c r="R2492" i="6"/>
  <c r="S2444" i="6"/>
  <c r="U1744" i="6"/>
  <c r="Q923" i="6"/>
  <c r="S715" i="6"/>
  <c r="U1263" i="6"/>
  <c r="P964" i="6"/>
  <c r="T1718" i="6"/>
  <c r="Q1055" i="6"/>
  <c r="T1310" i="6"/>
  <c r="T455" i="6"/>
  <c r="U1723" i="6"/>
  <c r="O2088" i="6"/>
  <c r="T947" i="6"/>
  <c r="D1271" i="6"/>
  <c r="O1857" i="6"/>
  <c r="O298" i="6"/>
  <c r="P1862" i="6"/>
  <c r="U1528" i="6"/>
  <c r="R1984" i="6"/>
  <c r="A1698" i="6"/>
  <c r="Q408" i="6"/>
  <c r="P377" i="6"/>
  <c r="D602" i="6"/>
  <c r="Q949" i="6"/>
  <c r="A2274" i="6"/>
  <c r="M1408" i="6"/>
  <c r="S1696" i="6"/>
  <c r="P478" i="6"/>
  <c r="S1584" i="6"/>
  <c r="A2422" i="6"/>
  <c r="Q1292" i="6"/>
  <c r="M238" i="6"/>
  <c r="M452" i="6"/>
  <c r="D20" i="6"/>
  <c r="U731" i="6"/>
  <c r="S1691" i="6"/>
  <c r="P519" i="6"/>
  <c r="T1519" i="6"/>
  <c r="Q1545" i="6"/>
  <c r="M817" i="6"/>
  <c r="O473" i="6"/>
  <c r="R1852" i="6"/>
  <c r="Q1297" i="6"/>
  <c r="R580" i="6"/>
  <c r="M1939" i="6"/>
  <c r="U46" i="6"/>
  <c r="P1234" i="6"/>
  <c r="O1225" i="6"/>
  <c r="D2315" i="6"/>
  <c r="Q253" i="6"/>
  <c r="Q960" i="6"/>
  <c r="U2096" i="6"/>
  <c r="R2327" i="6"/>
  <c r="U1014" i="6"/>
  <c r="P1618" i="6"/>
  <c r="U2165" i="6"/>
  <c r="O1179" i="6"/>
  <c r="S2278" i="6"/>
  <c r="M1009" i="6"/>
  <c r="M576" i="6"/>
  <c r="S903" i="6"/>
  <c r="D2232" i="6"/>
  <c r="S2083" i="6"/>
  <c r="M1739" i="6"/>
  <c r="S1073" i="6"/>
  <c r="A941" i="6"/>
  <c r="U2185" i="6"/>
  <c r="D824" i="6"/>
  <c r="M1985" i="6"/>
  <c r="M957" i="6"/>
  <c r="R178" i="6"/>
  <c r="P659" i="6"/>
  <c r="T1761" i="6"/>
  <c r="P1442" i="6"/>
  <c r="P358" i="6"/>
  <c r="A2405" i="6"/>
  <c r="T1146" i="6"/>
  <c r="Q54" i="6"/>
  <c r="S1493" i="6"/>
  <c r="M2522" i="6"/>
  <c r="M562" i="6"/>
  <c r="U2017" i="6"/>
  <c r="R1792" i="6"/>
  <c r="U1501" i="6"/>
  <c r="R91" i="6"/>
  <c r="P2590" i="6"/>
  <c r="P336" i="6"/>
  <c r="D45" i="6"/>
  <c r="S2332" i="6"/>
  <c r="R10" i="6"/>
  <c r="D196" i="6"/>
  <c r="T59" i="6"/>
  <c r="D2392" i="6"/>
  <c r="A1749" i="6"/>
  <c r="Q1563" i="6"/>
  <c r="U2156" i="6"/>
  <c r="A1750" i="6"/>
  <c r="R1686" i="6"/>
  <c r="P1212" i="6"/>
  <c r="D1928" i="6"/>
  <c r="T1575" i="6"/>
  <c r="U753" i="6"/>
  <c r="U314" i="6"/>
  <c r="M1582" i="6"/>
  <c r="O1775" i="6"/>
  <c r="Q981" i="6"/>
  <c r="A2049" i="6"/>
  <c r="T304" i="6"/>
  <c r="T2347" i="6"/>
  <c r="R1988" i="6"/>
  <c r="Q2608" i="6"/>
  <c r="M2326" i="6"/>
  <c r="P2083" i="6"/>
  <c r="T765" i="6"/>
  <c r="U422" i="6"/>
  <c r="O1376" i="6"/>
  <c r="P1659" i="6"/>
  <c r="Q1470" i="6"/>
  <c r="P2523" i="6"/>
  <c r="P269" i="6"/>
  <c r="P2016" i="6"/>
  <c r="S920" i="6"/>
  <c r="D2428" i="6"/>
  <c r="A1661" i="6"/>
  <c r="A1682" i="6"/>
  <c r="M1502" i="6"/>
  <c r="P772" i="6"/>
  <c r="P2510" i="6"/>
  <c r="Q2120" i="6"/>
  <c r="P244" i="6"/>
  <c r="P1900" i="6"/>
  <c r="Q1977" i="6"/>
  <c r="P2289" i="6"/>
  <c r="R1160" i="6"/>
  <c r="R2176" i="6"/>
  <c r="U1946" i="6"/>
  <c r="Q2551" i="6"/>
  <c r="T2009" i="6"/>
  <c r="S666" i="6"/>
  <c r="D2049" i="6"/>
  <c r="U549" i="6"/>
  <c r="R2240" i="6"/>
  <c r="A2553" i="6"/>
  <c r="O1000" i="6"/>
  <c r="S904" i="6"/>
  <c r="S1592" i="6"/>
  <c r="R2521" i="6"/>
  <c r="U1711" i="6"/>
  <c r="U2230" i="6"/>
  <c r="T229" i="6"/>
  <c r="Q284" i="6"/>
  <c r="O199" i="6"/>
  <c r="T830" i="6"/>
  <c r="M1725" i="6"/>
  <c r="A1603" i="6"/>
  <c r="T2162" i="6"/>
  <c r="P2408" i="6"/>
  <c r="O1546" i="6"/>
  <c r="O414" i="6"/>
  <c r="O2207" i="6"/>
  <c r="P318" i="6"/>
  <c r="S1255" i="6"/>
  <c r="T85" i="6"/>
  <c r="O1961" i="6"/>
  <c r="O1638" i="6"/>
  <c r="D1606" i="6"/>
  <c r="D2105" i="6"/>
  <c r="S1778" i="6"/>
  <c r="M1183" i="6"/>
  <c r="M2478" i="6"/>
  <c r="O301" i="6"/>
  <c r="D1969" i="6"/>
  <c r="P837" i="6"/>
  <c r="T2096" i="6"/>
  <c r="D2582" i="6"/>
  <c r="U2558" i="6"/>
  <c r="O1190" i="6"/>
  <c r="D1942" i="6"/>
  <c r="S2043" i="6"/>
  <c r="Q127" i="6"/>
  <c r="R1877" i="6"/>
  <c r="Q708" i="6"/>
  <c r="O1485" i="6"/>
  <c r="R851" i="6"/>
  <c r="S1954" i="6"/>
  <c r="P2278" i="6"/>
  <c r="P1176" i="6"/>
  <c r="M1840" i="6"/>
  <c r="D1525" i="6"/>
  <c r="P1029" i="6"/>
  <c r="T931" i="6"/>
  <c r="A2547" i="6"/>
  <c r="M2120" i="6"/>
  <c r="U434" i="6"/>
  <c r="R2279" i="6"/>
  <c r="R2470" i="6"/>
  <c r="T919" i="6"/>
  <c r="S700" i="6"/>
  <c r="U335" i="6"/>
  <c r="P971" i="6"/>
  <c r="D611" i="6"/>
  <c r="U1424" i="6"/>
  <c r="P1421" i="6"/>
  <c r="M1384" i="6"/>
  <c r="D416" i="6"/>
  <c r="Q2559" i="6"/>
  <c r="O433" i="6"/>
  <c r="T1287" i="6"/>
  <c r="Q1921" i="6"/>
  <c r="R798" i="6"/>
  <c r="Q1116" i="6"/>
  <c r="U1786" i="6"/>
  <c r="U344" i="6"/>
  <c r="Q755" i="6"/>
  <c r="U1851" i="6"/>
  <c r="A151" i="6"/>
  <c r="T925" i="6"/>
  <c r="U1523" i="6"/>
  <c r="D1564" i="6"/>
  <c r="S752" i="6"/>
  <c r="U905" i="6"/>
  <c r="M935" i="6"/>
  <c r="T2083" i="6"/>
  <c r="R1786" i="6"/>
  <c r="R2102" i="6"/>
  <c r="D1746" i="6"/>
  <c r="R812" i="6"/>
  <c r="A378" i="6"/>
  <c r="A2392" i="6"/>
  <c r="Q516" i="6"/>
  <c r="S1193" i="6"/>
  <c r="M1986" i="6"/>
  <c r="M1440" i="6"/>
  <c r="T1097" i="6"/>
  <c r="R170" i="6"/>
  <c r="A1291" i="6"/>
  <c r="S766" i="6"/>
  <c r="R1062" i="6"/>
  <c r="D923" i="6"/>
  <c r="T1142" i="6"/>
  <c r="O212" i="6"/>
  <c r="R2409" i="6"/>
  <c r="D2228" i="6"/>
  <c r="P56" i="6"/>
  <c r="S2548" i="6"/>
  <c r="P753" i="6"/>
  <c r="R1479" i="6"/>
  <c r="S1991" i="6"/>
  <c r="A2516" i="6"/>
  <c r="T1475" i="6"/>
  <c r="P94" i="6"/>
  <c r="T945" i="6"/>
  <c r="Q2562" i="6"/>
  <c r="P931" i="6"/>
  <c r="S2354" i="6"/>
  <c r="D1792" i="6"/>
  <c r="P1007" i="6"/>
  <c r="P2167" i="6"/>
  <c r="R1275" i="6"/>
  <c r="S2318" i="6"/>
  <c r="Q1408" i="6"/>
  <c r="D351" i="6"/>
  <c r="O1937" i="6"/>
  <c r="U1102" i="6"/>
  <c r="A403" i="6"/>
  <c r="O1058" i="6"/>
  <c r="S1115" i="6"/>
  <c r="A1806" i="6"/>
  <c r="D2104" i="6"/>
  <c r="D1108" i="6"/>
  <c r="R1361" i="6"/>
  <c r="U63" i="6"/>
  <c r="S588" i="6"/>
  <c r="A582" i="6"/>
  <c r="Q1605" i="6"/>
  <c r="R287" i="6"/>
  <c r="O411" i="6"/>
  <c r="O162" i="6"/>
  <c r="U1084" i="6"/>
  <c r="Q61" i="6"/>
  <c r="P2315" i="6"/>
  <c r="P1324" i="6"/>
  <c r="S1725" i="6"/>
  <c r="P2208" i="6"/>
  <c r="U1706" i="6"/>
  <c r="U458" i="6"/>
  <c r="U1973" i="6"/>
  <c r="S2219" i="6"/>
  <c r="R594" i="6"/>
  <c r="A543" i="6"/>
  <c r="D153" i="6"/>
  <c r="D501" i="6"/>
  <c r="T438" i="6"/>
  <c r="R1938" i="6"/>
  <c r="M1070" i="6"/>
  <c r="T1465" i="6"/>
  <c r="R1599" i="6"/>
  <c r="D1210" i="6"/>
  <c r="U1458" i="6"/>
  <c r="Q1012" i="6"/>
  <c r="Q776" i="6"/>
  <c r="T270" i="6"/>
  <c r="S1936" i="6"/>
  <c r="S1103" i="6"/>
  <c r="A225" i="6"/>
  <c r="U1348" i="6"/>
  <c r="T316" i="6"/>
  <c r="S2024" i="6"/>
  <c r="M638" i="6"/>
  <c r="U1185" i="6"/>
  <c r="U760" i="6"/>
  <c r="T1840" i="6"/>
  <c r="R1846" i="6"/>
  <c r="P2138" i="6"/>
  <c r="T815" i="6"/>
  <c r="M155" i="6"/>
  <c r="A350" i="6"/>
  <c r="T823" i="6"/>
  <c r="P1598" i="6"/>
  <c r="O1298" i="6"/>
  <c r="U732" i="6"/>
  <c r="O68" i="6"/>
  <c r="A1368" i="6"/>
  <c r="T1311" i="6"/>
  <c r="M1796" i="6"/>
  <c r="T2483" i="6"/>
  <c r="U2432" i="6"/>
  <c r="R2233" i="6"/>
  <c r="P1858" i="6"/>
  <c r="Q674" i="6"/>
  <c r="O2003" i="6"/>
  <c r="O326" i="6"/>
  <c r="M1888" i="6"/>
  <c r="M1981" i="6"/>
  <c r="T263" i="6"/>
  <c r="O1796" i="6"/>
  <c r="O1692" i="6"/>
  <c r="D158" i="6"/>
  <c r="S2254" i="6"/>
  <c r="T2128" i="6"/>
  <c r="D2453" i="6"/>
  <c r="D1464" i="6"/>
  <c r="R1184" i="6"/>
  <c r="U818" i="6"/>
  <c r="S1271" i="6"/>
  <c r="T703" i="6"/>
  <c r="O2098" i="6"/>
  <c r="A1183" i="6"/>
  <c r="U1235" i="6"/>
  <c r="T1425" i="6"/>
  <c r="U1975" i="6"/>
  <c r="A1388" i="6"/>
  <c r="A1091" i="6"/>
  <c r="U622" i="6"/>
  <c r="R2415" i="6"/>
  <c r="U1867" i="6"/>
  <c r="M2465" i="6"/>
  <c r="M473" i="6"/>
  <c r="M2091" i="6"/>
  <c r="A1400" i="6"/>
  <c r="R2428" i="6"/>
  <c r="M1941" i="6"/>
  <c r="A2413" i="6"/>
  <c r="Q785" i="6"/>
  <c r="S599" i="6"/>
  <c r="Q2331" i="6"/>
  <c r="M59" i="6"/>
  <c r="U1035" i="6"/>
  <c r="Q385" i="6"/>
  <c r="P1444" i="6"/>
  <c r="S44" i="6"/>
  <c r="A1535" i="6"/>
  <c r="D1488" i="6"/>
  <c r="Q2422" i="6"/>
  <c r="T302" i="6"/>
  <c r="Q1790" i="6"/>
  <c r="R93" i="6"/>
  <c r="D2360" i="6"/>
  <c r="D188" i="6"/>
  <c r="S775" i="6"/>
  <c r="P1704" i="6"/>
  <c r="O2499" i="6"/>
  <c r="S1164" i="6"/>
  <c r="R1504" i="6"/>
  <c r="M852" i="6"/>
  <c r="M778" i="6"/>
  <c r="Q2270" i="6"/>
  <c r="D2587" i="6"/>
  <c r="P1319" i="6"/>
  <c r="T2172" i="6"/>
  <c r="T712" i="6"/>
  <c r="O1365" i="6"/>
  <c r="A1142" i="6"/>
  <c r="U2371" i="6"/>
  <c r="Q1065" i="6"/>
  <c r="P1378" i="6"/>
  <c r="D417" i="6"/>
  <c r="S1077" i="6"/>
  <c r="S985" i="6"/>
  <c r="D1423" i="6"/>
  <c r="M865" i="6"/>
  <c r="M2284" i="6"/>
  <c r="U1715" i="6"/>
  <c r="T2432" i="6"/>
  <c r="P1117" i="6"/>
  <c r="D1546" i="6"/>
  <c r="A908" i="6"/>
  <c r="A691" i="6"/>
  <c r="U1140" i="6"/>
  <c r="R347" i="6"/>
  <c r="R496" i="6"/>
  <c r="P2141" i="6"/>
  <c r="U1409" i="6"/>
  <c r="U1507" i="6"/>
  <c r="U2567" i="6"/>
  <c r="Q405" i="6"/>
  <c r="R688" i="6"/>
  <c r="A2468" i="6"/>
  <c r="D1620" i="6"/>
  <c r="S2112" i="6"/>
  <c r="U274" i="6"/>
  <c r="Q2478" i="6"/>
  <c r="O1430" i="6"/>
  <c r="D1206" i="6"/>
  <c r="T1929" i="6"/>
  <c r="T2137" i="6"/>
  <c r="A1224" i="6"/>
  <c r="R2068" i="6"/>
  <c r="O1435" i="6"/>
  <c r="P2578" i="6"/>
  <c r="Q1969" i="6"/>
  <c r="T1042" i="6"/>
  <c r="T2456" i="6"/>
  <c r="A2531" i="6"/>
  <c r="T2551" i="6"/>
  <c r="T2431" i="6"/>
  <c r="A1544" i="6"/>
  <c r="R845" i="6"/>
  <c r="U1752" i="6"/>
  <c r="Q1677" i="6"/>
  <c r="R1664" i="6"/>
  <c r="U1841" i="6"/>
  <c r="O1109" i="6"/>
  <c r="U1252" i="6"/>
  <c r="R622" i="6"/>
  <c r="O738" i="6"/>
  <c r="M1815" i="6"/>
  <c r="U152" i="6"/>
  <c r="P2255" i="6"/>
  <c r="D2321" i="6"/>
  <c r="D107" i="6"/>
  <c r="T1089" i="6"/>
  <c r="M1390" i="6"/>
  <c r="R1987" i="6"/>
  <c r="Q2535" i="6"/>
  <c r="T1987" i="6"/>
  <c r="P732" i="6"/>
  <c r="A1375" i="6"/>
  <c r="Q1827" i="6"/>
  <c r="S1686" i="6"/>
  <c r="A42" i="6"/>
  <c r="R734" i="6"/>
  <c r="Q1788" i="6"/>
  <c r="P1180" i="6"/>
  <c r="D178" i="6"/>
  <c r="Q1109" i="6"/>
  <c r="Q537" i="6"/>
  <c r="P1022" i="6"/>
  <c r="R1517" i="6"/>
  <c r="T2467" i="6"/>
  <c r="O2013" i="6"/>
  <c r="M2525" i="6"/>
  <c r="T1914" i="6"/>
  <c r="R2375" i="6"/>
  <c r="M2006" i="6"/>
  <c r="T276" i="6"/>
  <c r="Q694" i="6"/>
  <c r="Q1517" i="6"/>
  <c r="T953" i="6"/>
  <c r="U2176" i="6"/>
  <c r="U1790" i="6"/>
  <c r="A1044" i="6"/>
  <c r="O2093" i="6"/>
  <c r="Q2512" i="6"/>
  <c r="S1952" i="6"/>
  <c r="P1077" i="6"/>
  <c r="S1994" i="6"/>
  <c r="R1134" i="6"/>
  <c r="P2420" i="6"/>
  <c r="M1523" i="6"/>
  <c r="Q498" i="6"/>
  <c r="A1082" i="6"/>
  <c r="T1551" i="6"/>
  <c r="Q2306" i="6"/>
  <c r="S1154" i="6"/>
  <c r="Q609" i="6"/>
  <c r="P1067" i="6"/>
  <c r="A2581" i="6"/>
  <c r="U1440" i="6"/>
  <c r="A861" i="6"/>
  <c r="P2525" i="6"/>
  <c r="R940" i="6"/>
  <c r="R2551" i="6"/>
  <c r="P509" i="6"/>
  <c r="T628" i="6"/>
  <c r="A2444" i="6"/>
  <c r="S1710" i="6"/>
  <c r="M2186" i="6"/>
  <c r="S1046" i="6"/>
  <c r="T24" i="6"/>
  <c r="S1092" i="6"/>
  <c r="Q2445" i="6"/>
  <c r="M1530" i="6"/>
  <c r="O1340" i="6"/>
  <c r="D70" i="6"/>
  <c r="R2379" i="6"/>
  <c r="D1496" i="6"/>
  <c r="T2580" i="6"/>
  <c r="S1898" i="6"/>
  <c r="U702" i="6"/>
  <c r="R2064" i="6"/>
  <c r="D1150" i="6"/>
  <c r="A451" i="6"/>
  <c r="A216" i="6"/>
  <c r="D1075" i="6"/>
  <c r="Q58" i="6"/>
  <c r="Q2096" i="6"/>
  <c r="A990" i="6"/>
  <c r="Q1822" i="6"/>
  <c r="D1441" i="6"/>
  <c r="T567" i="6"/>
  <c r="P1150" i="6"/>
  <c r="R356" i="6"/>
  <c r="M1496" i="6"/>
  <c r="O175" i="6"/>
  <c r="S492" i="6"/>
  <c r="A1686" i="6"/>
  <c r="T1140" i="6"/>
  <c r="R1490" i="6"/>
  <c r="U2447" i="6"/>
  <c r="P150" i="6"/>
  <c r="P490" i="6"/>
  <c r="A786" i="6"/>
  <c r="R2080" i="6"/>
  <c r="T857" i="6"/>
  <c r="O1459" i="6"/>
  <c r="S1943" i="6"/>
  <c r="U695" i="6"/>
  <c r="M2567" i="6"/>
  <c r="A63" i="6"/>
  <c r="M1106" i="6"/>
  <c r="R715" i="6"/>
  <c r="R281" i="6"/>
  <c r="D1116" i="6"/>
  <c r="O1623" i="6"/>
  <c r="S825" i="6"/>
  <c r="P2065" i="6"/>
  <c r="M272" i="6"/>
  <c r="T1116" i="6"/>
  <c r="P1137" i="6"/>
  <c r="T1222" i="6"/>
  <c r="Q1426" i="6"/>
  <c r="P1020" i="6"/>
  <c r="M1204" i="6"/>
  <c r="S468" i="6"/>
  <c r="M966" i="6"/>
  <c r="A2273" i="6"/>
  <c r="P293" i="6"/>
  <c r="M1960" i="6"/>
  <c r="M1259" i="6"/>
  <c r="Q837" i="6"/>
  <c r="O692" i="6"/>
  <c r="S397" i="6"/>
  <c r="D192" i="6"/>
  <c r="D1144" i="6"/>
  <c r="U372" i="6"/>
  <c r="Q2107" i="6"/>
  <c r="S1926" i="6"/>
  <c r="P1509" i="6"/>
  <c r="R2024" i="6"/>
  <c r="S2430" i="6"/>
  <c r="D853" i="6"/>
  <c r="Q1492" i="6"/>
  <c r="P2159" i="6"/>
  <c r="S727" i="6"/>
  <c r="A194" i="6"/>
  <c r="T282" i="6"/>
  <c r="T2252" i="6"/>
  <c r="T1463" i="6"/>
  <c r="M1881" i="6"/>
  <c r="T1349" i="6"/>
  <c r="R608" i="6"/>
  <c r="S335" i="6"/>
  <c r="S2365" i="6"/>
  <c r="R898" i="6"/>
  <c r="O817" i="6"/>
  <c r="A1696" i="6"/>
  <c r="R426" i="6"/>
  <c r="Q2087" i="6"/>
  <c r="Q1316" i="6"/>
  <c r="D2448" i="6"/>
  <c r="D2055" i="6"/>
  <c r="A1828" i="6"/>
  <c r="Q29" i="6"/>
  <c r="T2248" i="6"/>
  <c r="O446" i="6"/>
  <c r="T1439" i="6"/>
  <c r="M611" i="6"/>
  <c r="O332" i="6"/>
  <c r="U2377" i="6"/>
  <c r="M2541" i="6"/>
  <c r="D1044" i="6"/>
  <c r="M543" i="6"/>
  <c r="Q686" i="6"/>
  <c r="T2154" i="6"/>
  <c r="A1897" i="6"/>
  <c r="O1382" i="6"/>
  <c r="M1727" i="6"/>
  <c r="T1545" i="6"/>
  <c r="D2270" i="6"/>
  <c r="A1511" i="6"/>
  <c r="D433" i="6"/>
  <c r="R2109" i="6"/>
  <c r="O1146" i="6"/>
  <c r="D1187" i="6"/>
  <c r="M1280" i="6"/>
  <c r="S2524" i="6"/>
  <c r="S101" i="6"/>
  <c r="R943" i="6"/>
  <c r="O1750" i="6"/>
  <c r="Q1175" i="6"/>
  <c r="S2073" i="6"/>
  <c r="T275" i="6"/>
  <c r="M2128" i="6"/>
  <c r="S1650" i="6"/>
  <c r="A1287" i="6"/>
  <c r="R1658" i="6"/>
  <c r="O1971" i="6"/>
  <c r="M2500" i="6"/>
  <c r="D2141" i="6"/>
  <c r="T1990" i="6"/>
  <c r="D2436" i="6"/>
  <c r="A1409" i="6"/>
  <c r="M2042" i="6"/>
  <c r="A51" i="6"/>
  <c r="R478" i="6"/>
  <c r="D268" i="6"/>
  <c r="P920" i="6"/>
  <c r="T134" i="6"/>
  <c r="O2576" i="6"/>
  <c r="O1445" i="6"/>
  <c r="A2184" i="6"/>
  <c r="T2094" i="6"/>
  <c r="M2527" i="6"/>
  <c r="O665" i="6"/>
  <c r="D1138" i="6"/>
  <c r="S1728" i="6"/>
  <c r="M2159" i="6"/>
  <c r="D1066" i="6"/>
  <c r="R823" i="6"/>
  <c r="U2577" i="6"/>
  <c r="A717" i="6"/>
  <c r="P476" i="6"/>
  <c r="A2433" i="6"/>
  <c r="T2504" i="6"/>
  <c r="D1615" i="6"/>
  <c r="A2421" i="6"/>
  <c r="S1420" i="6"/>
  <c r="P501" i="6"/>
  <c r="T1729" i="6"/>
  <c r="O1590" i="6"/>
  <c r="S1601" i="6"/>
  <c r="A2455" i="6"/>
  <c r="Q2278" i="6"/>
  <c r="R1061" i="6"/>
  <c r="S1295" i="6"/>
  <c r="T1471" i="6"/>
  <c r="P1675" i="6"/>
  <c r="O2308" i="6"/>
  <c r="D2199" i="6"/>
  <c r="P2132" i="6"/>
  <c r="R1848" i="6"/>
  <c r="U1398" i="6"/>
  <c r="P1807" i="6"/>
  <c r="P2592" i="6"/>
  <c r="Q2473" i="6"/>
  <c r="P1671" i="6"/>
  <c r="D1403" i="6"/>
  <c r="R1177" i="6"/>
  <c r="O1867" i="6"/>
  <c r="R1115" i="6"/>
  <c r="R498" i="6"/>
  <c r="M1231" i="6"/>
  <c r="S1965" i="6"/>
  <c r="A1508" i="6"/>
  <c r="S1206" i="6"/>
  <c r="M1906" i="6"/>
  <c r="A398" i="6"/>
  <c r="O1548" i="6"/>
  <c r="P1664" i="6"/>
  <c r="O801" i="6"/>
  <c r="Q1757" i="6"/>
  <c r="U675" i="6"/>
  <c r="S1267" i="6"/>
  <c r="S1905" i="6"/>
  <c r="P108" i="6"/>
  <c r="Q1383" i="6"/>
  <c r="O2156" i="6"/>
  <c r="P817" i="6"/>
  <c r="R2125" i="6"/>
  <c r="S941" i="6"/>
  <c r="U1905" i="6"/>
  <c r="D1860" i="6"/>
  <c r="P716" i="6"/>
  <c r="Q526" i="6"/>
  <c r="P2149" i="6"/>
  <c r="D2598" i="6"/>
  <c r="Q2467" i="6"/>
  <c r="S2149" i="6"/>
  <c r="D1246" i="6"/>
  <c r="M1586" i="6"/>
  <c r="O847" i="6"/>
  <c r="T1789" i="6"/>
  <c r="M2370" i="6"/>
  <c r="O1594" i="6"/>
  <c r="A1200" i="6"/>
  <c r="S118" i="6"/>
  <c r="A1713" i="6"/>
  <c r="O1483" i="6"/>
  <c r="M1752" i="6"/>
  <c r="D1109" i="6"/>
  <c r="R2451" i="6"/>
  <c r="M2515" i="6"/>
  <c r="U1684" i="6"/>
  <c r="U187" i="6"/>
  <c r="U2210" i="6"/>
  <c r="Q2409" i="6"/>
  <c r="U1143" i="6"/>
  <c r="Q644" i="6"/>
  <c r="D1122" i="6"/>
  <c r="Q1802" i="6"/>
  <c r="O755" i="6"/>
  <c r="M1604" i="6"/>
  <c r="Q998" i="6"/>
  <c r="U2006" i="6"/>
  <c r="S1137" i="6"/>
  <c r="Q1332" i="6"/>
  <c r="R2008" i="6"/>
  <c r="U1551" i="6"/>
  <c r="M713" i="6"/>
  <c r="U1436" i="6"/>
  <c r="P2424" i="6"/>
  <c r="S523" i="6"/>
  <c r="U541" i="6"/>
  <c r="A1936" i="6"/>
  <c r="A1956" i="6"/>
  <c r="D1675" i="6"/>
  <c r="D1390" i="6"/>
  <c r="D1804" i="6"/>
  <c r="P1865" i="6"/>
  <c r="U2540" i="6"/>
  <c r="R95" i="6"/>
  <c r="A2348" i="6"/>
  <c r="A1602" i="6"/>
  <c r="R928" i="6"/>
  <c r="S1274" i="6"/>
  <c r="M816" i="6"/>
  <c r="O1864" i="6"/>
  <c r="U1548" i="6"/>
  <c r="U1629" i="6"/>
  <c r="T1392" i="6"/>
  <c r="D2396" i="6"/>
  <c r="S412" i="6"/>
  <c r="Q1108" i="6"/>
  <c r="U1799" i="6"/>
  <c r="T1962" i="6"/>
  <c r="D812" i="6"/>
  <c r="S1651" i="6"/>
  <c r="R713" i="6"/>
  <c r="Q1024" i="6"/>
  <c r="U1299" i="6"/>
  <c r="R13" i="6"/>
  <c r="D1036" i="6"/>
  <c r="S1955" i="6"/>
  <c r="A725" i="6"/>
  <c r="M1317" i="6"/>
  <c r="D724" i="6"/>
  <c r="O1974" i="6"/>
  <c r="A2057" i="6"/>
  <c r="U2182" i="6"/>
  <c r="U796" i="6"/>
  <c r="O1741" i="6"/>
  <c r="S223" i="6"/>
  <c r="D1051" i="6"/>
  <c r="S432" i="6"/>
  <c r="P570" i="6"/>
  <c r="Q1318" i="6"/>
  <c r="R1820" i="6"/>
  <c r="U2491" i="6"/>
  <c r="O934" i="6"/>
  <c r="O1337" i="6"/>
  <c r="R2364" i="6"/>
  <c r="D1968" i="6"/>
  <c r="Q625" i="6"/>
  <c r="D2294" i="6"/>
  <c r="A149" i="6"/>
  <c r="A540" i="6"/>
  <c r="Q1372" i="6"/>
  <c r="D1803" i="6"/>
  <c r="P1391" i="6"/>
  <c r="D2207" i="6"/>
  <c r="T2492" i="6"/>
  <c r="D1321" i="6"/>
  <c r="M1968" i="6"/>
  <c r="Q2329" i="6"/>
  <c r="S2441" i="6"/>
  <c r="U2103" i="6"/>
  <c r="R971" i="6"/>
  <c r="M1294" i="6"/>
  <c r="U124" i="6"/>
  <c r="R1223" i="6"/>
  <c r="M2013" i="6"/>
  <c r="S1476" i="6"/>
  <c r="A1974" i="6"/>
  <c r="U1678" i="6"/>
  <c r="D1438" i="6"/>
  <c r="M1239" i="6"/>
  <c r="A333" i="6"/>
  <c r="Q1736" i="6"/>
  <c r="O2461" i="6"/>
  <c r="U89" i="6"/>
  <c r="M1342" i="6"/>
  <c r="R652" i="6"/>
  <c r="A179" i="6"/>
  <c r="U508" i="6"/>
  <c r="D866" i="6"/>
  <c r="O2150" i="6"/>
  <c r="R1526" i="6"/>
  <c r="T700" i="6"/>
  <c r="R1710" i="6"/>
  <c r="T1295" i="6"/>
  <c r="M1368" i="6"/>
  <c r="A1772" i="6"/>
  <c r="P1031" i="6"/>
  <c r="M2460" i="6"/>
  <c r="O251" i="6"/>
  <c r="T2216" i="6"/>
  <c r="S1370" i="6"/>
  <c r="M1702" i="6"/>
  <c r="S1977" i="6"/>
  <c r="D990" i="6"/>
  <c r="M1176" i="6"/>
  <c r="T1483" i="6"/>
  <c r="D1296" i="6"/>
  <c r="R2424" i="6"/>
  <c r="M2272" i="6"/>
  <c r="Q2560" i="6"/>
  <c r="R2219" i="6"/>
  <c r="M1898" i="6"/>
  <c r="T2447" i="6"/>
  <c r="S312" i="6"/>
  <c r="D1816" i="6"/>
  <c r="A305" i="6"/>
  <c r="A1179" i="6"/>
  <c r="T612" i="6"/>
  <c r="R2353" i="6"/>
  <c r="U389" i="6"/>
  <c r="M2320" i="6"/>
  <c r="R933" i="6"/>
  <c r="T1682" i="6"/>
  <c r="T1539" i="6"/>
  <c r="S396" i="6"/>
  <c r="Q2607" i="6"/>
  <c r="R363" i="6"/>
  <c r="R682" i="6"/>
  <c r="Q1436" i="6"/>
  <c r="R2331" i="6"/>
  <c r="Q639" i="6"/>
  <c r="R1916" i="6"/>
  <c r="T2336" i="6"/>
  <c r="Q1424" i="6"/>
  <c r="D2394" i="6"/>
  <c r="U1193" i="6"/>
  <c r="U1860" i="6"/>
  <c r="R292" i="6"/>
  <c r="S1539" i="6"/>
  <c r="A1783" i="6"/>
  <c r="T2294" i="6"/>
  <c r="R1381" i="6"/>
  <c r="O1900" i="6"/>
  <c r="A1552" i="6"/>
  <c r="M1017" i="6"/>
  <c r="M2075" i="6"/>
  <c r="U2593" i="6"/>
  <c r="A857" i="6"/>
  <c r="O339" i="6"/>
  <c r="D40" i="6"/>
  <c r="S334" i="6"/>
  <c r="D269" i="6"/>
  <c r="U2475" i="6"/>
  <c r="M1920" i="6"/>
  <c r="S2305" i="6"/>
  <c r="Q1956" i="6"/>
  <c r="A1053" i="6"/>
  <c r="Q2254" i="6"/>
  <c r="R530" i="6"/>
  <c r="R2420" i="6"/>
  <c r="A1611" i="6"/>
  <c r="Q20" i="6"/>
  <c r="R559" i="6"/>
  <c r="S1266" i="6"/>
  <c r="S1006" i="6"/>
  <c r="Q1835" i="6"/>
  <c r="U2293" i="6"/>
  <c r="A751" i="6"/>
  <c r="Q1261" i="6"/>
  <c r="U1201" i="6"/>
  <c r="D12" i="6"/>
  <c r="Q1015" i="6"/>
  <c r="D213" i="6"/>
  <c r="R1302" i="6"/>
  <c r="P1426" i="6"/>
  <c r="S1382" i="6"/>
  <c r="O1009" i="6"/>
  <c r="U1660" i="6"/>
  <c r="S2438" i="6"/>
  <c r="Q1036" i="6"/>
  <c r="M577" i="6"/>
  <c r="U1677" i="6"/>
  <c r="M568" i="6"/>
  <c r="O2044" i="6"/>
  <c r="P1131" i="6"/>
  <c r="S2279" i="6"/>
  <c r="S1306" i="6"/>
  <c r="O1853" i="6"/>
  <c r="U375" i="6"/>
  <c r="U2050" i="6"/>
  <c r="A1826" i="6"/>
  <c r="P121" i="6"/>
  <c r="R330" i="6"/>
  <c r="P1439" i="6"/>
  <c r="S2518" i="6"/>
  <c r="U516" i="6"/>
  <c r="S1358" i="6"/>
  <c r="O1573" i="6"/>
  <c r="O2080" i="6"/>
  <c r="O992" i="6"/>
  <c r="T739" i="6"/>
  <c r="R1385" i="6"/>
  <c r="T1100" i="6"/>
  <c r="R1004" i="6"/>
  <c r="O2406" i="6"/>
  <c r="Q2364" i="6"/>
  <c r="Q1834" i="6"/>
  <c r="P2272" i="6"/>
  <c r="T206" i="6"/>
  <c r="P1527" i="6"/>
  <c r="D2468" i="6"/>
  <c r="S1872" i="6"/>
  <c r="R1170" i="6"/>
  <c r="S1672" i="6"/>
  <c r="D2543" i="6"/>
  <c r="Q2257" i="6"/>
  <c r="O1912" i="6"/>
  <c r="Q1122" i="6"/>
  <c r="Q2070" i="6"/>
  <c r="M124" i="6"/>
  <c r="P775" i="6"/>
  <c r="R809" i="6"/>
  <c r="M1151" i="6"/>
  <c r="T1940" i="6"/>
  <c r="O2471" i="6"/>
  <c r="Q1375" i="6"/>
  <c r="T1974" i="6"/>
  <c r="O112" i="6"/>
  <c r="T1271" i="6"/>
  <c r="U1546" i="6"/>
  <c r="Q1166" i="6"/>
  <c r="P845" i="6"/>
  <c r="M2014" i="6"/>
  <c r="U2147" i="6"/>
  <c r="P1783" i="6"/>
  <c r="T473" i="6"/>
  <c r="U2489" i="6"/>
  <c r="U1151" i="6"/>
  <c r="P2393" i="6"/>
  <c r="R1176" i="6"/>
  <c r="A1917" i="6"/>
  <c r="O2568" i="6"/>
  <c r="T2513" i="6"/>
  <c r="M980" i="6"/>
  <c r="M588" i="6"/>
  <c r="P1525" i="6"/>
  <c r="D2193" i="6"/>
  <c r="Q1205" i="6"/>
  <c r="R1492" i="6"/>
  <c r="T1003" i="6"/>
  <c r="A1212" i="6"/>
  <c r="Q1588" i="6"/>
  <c r="P1949" i="6"/>
  <c r="R270" i="6"/>
  <c r="Q1270" i="6"/>
  <c r="O1256" i="6"/>
  <c r="D2164" i="6"/>
  <c r="S1260" i="6"/>
  <c r="A2010" i="6"/>
  <c r="S1399" i="6"/>
  <c r="S112" i="6"/>
  <c r="T1616" i="6"/>
  <c r="M565" i="6"/>
  <c r="R2272" i="6"/>
  <c r="R2183" i="6"/>
  <c r="U1164" i="6"/>
  <c r="U1318" i="6"/>
  <c r="R358" i="6"/>
  <c r="A1455" i="6"/>
  <c r="T2373" i="6"/>
  <c r="A2006" i="6"/>
  <c r="Q2228" i="6"/>
  <c r="Q2256" i="6"/>
  <c r="R2404" i="6"/>
  <c r="O965" i="6"/>
  <c r="U1762" i="6"/>
  <c r="O2149" i="6"/>
  <c r="O729" i="6"/>
  <c r="A338" i="6"/>
  <c r="M1622" i="6"/>
  <c r="Q42" i="6"/>
  <c r="P283" i="6"/>
  <c r="D2127" i="6"/>
  <c r="R696" i="6"/>
  <c r="T207" i="6"/>
  <c r="P2432" i="6"/>
  <c r="R1139" i="6"/>
  <c r="M1305" i="6"/>
  <c r="A1641" i="6"/>
  <c r="S1312" i="6"/>
  <c r="P1265" i="6"/>
  <c r="Q1565" i="6"/>
  <c r="P2126" i="6"/>
  <c r="M1186" i="6"/>
  <c r="P2540" i="6"/>
  <c r="R1193" i="6"/>
  <c r="Q1101" i="6"/>
  <c r="R1991" i="6"/>
  <c r="R89" i="6"/>
  <c r="R2247" i="6"/>
  <c r="R1145" i="6"/>
  <c r="P1934" i="6"/>
  <c r="D2025" i="6"/>
  <c r="D889" i="6"/>
  <c r="U1114" i="6"/>
  <c r="O284" i="6"/>
  <c r="U1415" i="6"/>
  <c r="D1657" i="6"/>
  <c r="O296" i="6"/>
  <c r="M2397" i="6"/>
  <c r="U2572" i="6"/>
  <c r="R575" i="6"/>
  <c r="A1485" i="6"/>
  <c r="P2112" i="6"/>
  <c r="O166" i="6"/>
  <c r="Q2226" i="6"/>
  <c r="Q343" i="6"/>
  <c r="R1627" i="6"/>
  <c r="P1701" i="6"/>
  <c r="S262" i="6"/>
  <c r="D2215" i="6"/>
  <c r="O1888" i="6"/>
  <c r="A1119" i="6"/>
  <c r="U2285" i="6"/>
  <c r="D2248" i="6"/>
  <c r="O1752" i="6"/>
  <c r="P1061" i="6"/>
  <c r="D2246" i="6"/>
  <c r="T1921" i="6"/>
  <c r="T1735" i="6"/>
  <c r="M411" i="6"/>
  <c r="R1238" i="6"/>
  <c r="O749" i="6"/>
  <c r="M1356" i="6"/>
  <c r="U1495" i="6"/>
  <c r="U1743" i="6"/>
  <c r="O477" i="6"/>
  <c r="R2215" i="6"/>
  <c r="S1654" i="6"/>
  <c r="U888" i="6"/>
  <c r="P2474" i="6"/>
  <c r="M2035" i="6"/>
  <c r="U1720" i="6"/>
  <c r="P1871" i="6"/>
  <c r="P1043" i="6"/>
  <c r="O28" i="6"/>
  <c r="M1650" i="6"/>
  <c r="Q889" i="6"/>
  <c r="U1251" i="6"/>
  <c r="A2503" i="6"/>
  <c r="P2547" i="6"/>
  <c r="A1302" i="6"/>
  <c r="O1207" i="6"/>
  <c r="T70" i="6"/>
  <c r="A2155" i="6"/>
  <c r="A1502" i="6"/>
  <c r="O2272" i="6"/>
  <c r="D216" i="6"/>
  <c r="S638" i="6"/>
  <c r="M2032" i="6"/>
  <c r="P1348" i="6"/>
  <c r="P705" i="6"/>
  <c r="U18" i="6"/>
  <c r="Q623" i="6"/>
  <c r="U414" i="6"/>
  <c r="Q2173" i="6"/>
  <c r="Q167" i="6"/>
  <c r="S1444" i="6"/>
  <c r="A1736" i="6"/>
  <c r="S1981" i="6"/>
  <c r="T1868" i="6"/>
  <c r="M346" i="6"/>
  <c r="A1242" i="6"/>
  <c r="Q2323" i="6"/>
  <c r="T1036" i="6"/>
  <c r="S489" i="6"/>
  <c r="Q582" i="6"/>
  <c r="Q1504" i="6"/>
  <c r="T1554" i="6"/>
  <c r="U2612" i="6"/>
  <c r="M961" i="6"/>
  <c r="U146" i="6"/>
  <c r="A1156" i="6"/>
  <c r="M1146" i="6"/>
  <c r="O1245" i="6"/>
  <c r="U1098" i="6"/>
  <c r="M2184" i="6"/>
  <c r="P1296" i="6"/>
  <c r="U185" i="6"/>
  <c r="T2039" i="6"/>
  <c r="A563" i="6"/>
  <c r="T672" i="6"/>
  <c r="Q2597" i="6"/>
  <c r="O2154" i="6"/>
  <c r="Q806" i="6"/>
  <c r="U2191" i="6"/>
  <c r="R1113" i="6"/>
  <c r="R1696" i="6"/>
  <c r="A1275" i="6"/>
  <c r="S1353" i="6"/>
  <c r="P1785" i="6"/>
  <c r="T182" i="6"/>
  <c r="O180" i="6"/>
  <c r="P993" i="6"/>
  <c r="R369" i="6"/>
  <c r="O902" i="6"/>
  <c r="P969" i="6"/>
  <c r="D385" i="6"/>
  <c r="T784" i="6"/>
  <c r="O2103" i="6"/>
  <c r="P1672" i="6"/>
  <c r="T392" i="6"/>
  <c r="M782" i="6"/>
  <c r="S1520" i="6"/>
  <c r="T2293" i="6"/>
  <c r="T926" i="6"/>
  <c r="O354" i="6"/>
  <c r="S778" i="6"/>
  <c r="T1737" i="6"/>
  <c r="S705" i="6"/>
  <c r="P647" i="6"/>
  <c r="M2168" i="6"/>
  <c r="T1482" i="6"/>
  <c r="D330" i="6"/>
  <c r="D552" i="6"/>
  <c r="T686" i="6"/>
  <c r="S1201" i="6"/>
  <c r="S526" i="6"/>
  <c r="Q1623" i="6"/>
  <c r="T1954" i="6"/>
  <c r="M1135" i="6"/>
  <c r="A689" i="6"/>
  <c r="D1945" i="6"/>
  <c r="R518" i="6"/>
  <c r="U206" i="6"/>
  <c r="U393" i="6"/>
  <c r="U2493" i="6"/>
  <c r="Q131" i="6"/>
  <c r="P2303" i="6"/>
  <c r="D1232" i="6"/>
  <c r="A1591" i="6"/>
  <c r="D2080" i="6"/>
  <c r="O2063" i="6"/>
  <c r="S2022" i="6"/>
  <c r="O2521" i="6"/>
  <c r="R403" i="6"/>
  <c r="A1892" i="6"/>
  <c r="T1618" i="6"/>
  <c r="U1414" i="6"/>
  <c r="Q2019" i="6"/>
  <c r="M1616" i="6"/>
  <c r="Q733" i="6"/>
  <c r="D1643" i="6"/>
  <c r="A1310" i="6"/>
  <c r="S2473" i="6"/>
  <c r="D1240" i="6"/>
  <c r="Q1669" i="6"/>
  <c r="O2539" i="6"/>
  <c r="P1119" i="6"/>
  <c r="O2505" i="6"/>
  <c r="D1273" i="6"/>
  <c r="U2059" i="6"/>
  <c r="P1114" i="6"/>
  <c r="Q855" i="6"/>
  <c r="M1664" i="6"/>
  <c r="A2352" i="6"/>
  <c r="R1276" i="6"/>
  <c r="D2158" i="6"/>
  <c r="T2587" i="6"/>
  <c r="A2368" i="6"/>
  <c r="R1707" i="6"/>
  <c r="M550" i="6"/>
  <c r="U1079" i="6"/>
  <c r="R1814" i="6"/>
  <c r="D1588" i="6"/>
  <c r="P823" i="6"/>
  <c r="R2393" i="6"/>
  <c r="U1622" i="6"/>
  <c r="R2548" i="6"/>
  <c r="Q531" i="6"/>
  <c r="P715" i="6"/>
  <c r="T232" i="6"/>
  <c r="A1906" i="6"/>
  <c r="M1002" i="6"/>
  <c r="T1280" i="6"/>
  <c r="M2027" i="6"/>
  <c r="Q1600" i="6"/>
  <c r="R2221" i="6"/>
  <c r="D701" i="6"/>
  <c r="O929" i="6"/>
  <c r="A1833" i="6"/>
  <c r="M335" i="6"/>
  <c r="O2022" i="6"/>
  <c r="A1560" i="6"/>
  <c r="Q236" i="6"/>
  <c r="A2033" i="6"/>
  <c r="Q448" i="6"/>
  <c r="O949" i="6"/>
  <c r="M88" i="6"/>
  <c r="O980" i="6"/>
  <c r="U1048" i="6"/>
  <c r="Q2532" i="6"/>
  <c r="S1024" i="6"/>
  <c r="P1791" i="6"/>
  <c r="O903" i="6"/>
  <c r="S2266" i="6"/>
  <c r="O1156" i="6"/>
  <c r="R452" i="6"/>
  <c r="S1666" i="6"/>
  <c r="M21" i="6"/>
  <c r="Q1409" i="6"/>
  <c r="S331" i="6"/>
  <c r="P1204" i="6"/>
  <c r="U838" i="6"/>
  <c r="S320" i="6"/>
  <c r="Q166" i="6"/>
  <c r="A2470" i="6"/>
  <c r="Q1283" i="6"/>
  <c r="P1772" i="6"/>
  <c r="P167" i="6"/>
  <c r="A1901" i="6"/>
  <c r="T2588" i="6"/>
  <c r="D397" i="6"/>
  <c r="D2066" i="6"/>
  <c r="A1588" i="6"/>
  <c r="U977" i="6"/>
  <c r="A129" i="6"/>
  <c r="R1670" i="6"/>
  <c r="S2565" i="6"/>
  <c r="R26" i="6"/>
  <c r="T668" i="6"/>
  <c r="T1849" i="6"/>
  <c r="Q2280" i="6"/>
  <c r="S25" i="6"/>
  <c r="S2124" i="6"/>
  <c r="Q2491" i="6"/>
  <c r="A1990" i="6"/>
  <c r="Q757" i="6"/>
  <c r="S2147" i="6"/>
  <c r="M2263" i="6"/>
  <c r="R2016" i="6"/>
  <c r="R1939" i="6"/>
  <c r="Q1687" i="6"/>
  <c r="R892" i="6"/>
  <c r="R2320" i="6"/>
  <c r="P2055" i="6"/>
  <c r="P2300" i="6"/>
  <c r="O406" i="6"/>
  <c r="R2003" i="6"/>
  <c r="U946" i="6"/>
  <c r="R1344" i="6"/>
  <c r="S1658" i="6"/>
  <c r="Q1373" i="6"/>
  <c r="R1912" i="6"/>
  <c r="M360" i="6"/>
  <c r="P1116" i="6"/>
  <c r="Q1133" i="6"/>
  <c r="M2330" i="6"/>
  <c r="M10" i="6"/>
  <c r="P1087" i="6"/>
  <c r="M2521" i="6"/>
  <c r="U1940" i="6"/>
  <c r="A2556" i="6"/>
  <c r="U2402" i="6"/>
  <c r="Q208" i="6"/>
  <c r="O945" i="6"/>
  <c r="Q2216" i="6"/>
  <c r="A264" i="6"/>
  <c r="M1047" i="6"/>
  <c r="A1948" i="6"/>
  <c r="O285" i="6"/>
  <c r="S2351" i="6"/>
  <c r="D2368" i="6"/>
  <c r="R1406" i="6"/>
  <c r="S1463" i="6"/>
  <c r="O1370" i="6"/>
  <c r="Q1289" i="6"/>
  <c r="P644" i="6"/>
  <c r="S724" i="6"/>
  <c r="P1941" i="6"/>
  <c r="U2529" i="6"/>
  <c r="Q2493" i="6"/>
  <c r="O2351" i="6"/>
  <c r="R854" i="6"/>
  <c r="M415" i="6"/>
  <c r="U1831" i="6"/>
  <c r="A1116" i="6"/>
  <c r="R1011" i="6"/>
  <c r="T1459" i="6"/>
  <c r="U309" i="6"/>
  <c r="M176" i="6"/>
  <c r="A1690" i="6"/>
  <c r="P2447" i="6"/>
  <c r="Q566" i="6"/>
  <c r="Q2037" i="6"/>
  <c r="O1167" i="6"/>
  <c r="T793" i="6"/>
  <c r="T1221" i="6"/>
  <c r="Q1988" i="6"/>
  <c r="M1759" i="6"/>
  <c r="O95" i="6"/>
  <c r="R1806" i="6"/>
  <c r="D1519" i="6"/>
  <c r="U983" i="6"/>
  <c r="R243" i="6"/>
  <c r="O2121" i="6"/>
  <c r="R2507" i="6"/>
  <c r="A1322" i="6"/>
  <c r="U2284" i="6"/>
  <c r="M1093" i="6"/>
  <c r="A2375" i="6"/>
  <c r="O372" i="6"/>
  <c r="S871" i="6"/>
  <c r="P1070" i="6"/>
  <c r="A2382" i="6"/>
  <c r="S2303" i="6"/>
  <c r="S2396" i="6"/>
  <c r="S1380" i="6"/>
  <c r="O1017" i="6"/>
  <c r="A2476" i="6"/>
  <c r="D2256" i="6"/>
  <c r="S2464" i="6"/>
  <c r="S717" i="6"/>
  <c r="S962" i="6"/>
  <c r="A2269" i="6"/>
  <c r="O486" i="6"/>
  <c r="S894" i="6"/>
  <c r="Q1311" i="6"/>
  <c r="D594" i="6"/>
  <c r="U209" i="6"/>
  <c r="A1633" i="6"/>
  <c r="M2170" i="6"/>
  <c r="Q246" i="6"/>
  <c r="A1620" i="6"/>
  <c r="O1425" i="6"/>
  <c r="D2219" i="6"/>
  <c r="U430" i="6"/>
  <c r="T1502" i="6"/>
  <c r="P491" i="6"/>
  <c r="Q720" i="6"/>
  <c r="T41" i="6"/>
  <c r="R2095" i="6"/>
  <c r="Q1594" i="6"/>
  <c r="O2486" i="6"/>
  <c r="U721" i="6"/>
  <c r="P2256" i="6"/>
  <c r="M1712" i="6"/>
  <c r="A933" i="6"/>
  <c r="D2153" i="6"/>
  <c r="T552" i="6"/>
  <c r="T78" i="6"/>
  <c r="O2135" i="6"/>
  <c r="Q1350" i="6"/>
  <c r="R116" i="6"/>
  <c r="T389" i="6"/>
  <c r="M736" i="6"/>
  <c r="S2549" i="6"/>
  <c r="R880" i="6"/>
  <c r="T2220" i="6"/>
  <c r="P1578" i="6"/>
  <c r="S1146" i="6"/>
  <c r="D756" i="6"/>
  <c r="R43" i="6"/>
  <c r="P155" i="6"/>
  <c r="A1737" i="6"/>
  <c r="T1518" i="6"/>
  <c r="U519" i="6"/>
  <c r="S1282" i="6"/>
  <c r="T1250" i="6"/>
  <c r="B10" i="6"/>
  <c r="Q906" i="6"/>
  <c r="M875" i="6"/>
  <c r="D2235" i="6"/>
  <c r="S832" i="6"/>
  <c r="R1496" i="6"/>
  <c r="O2076" i="6"/>
  <c r="D643" i="6"/>
  <c r="U306" i="6"/>
  <c r="O2428" i="6"/>
  <c r="P2213" i="6"/>
  <c r="D2330" i="6"/>
  <c r="D1453" i="6"/>
  <c r="P1543" i="6"/>
  <c r="O2068" i="6"/>
  <c r="P2124" i="6"/>
  <c r="Q1070" i="6"/>
  <c r="S1890" i="6"/>
  <c r="Q101" i="6"/>
  <c r="O2218" i="6"/>
  <c r="T2026" i="6"/>
  <c r="P1481" i="6"/>
  <c r="U1593" i="6"/>
  <c r="M362" i="6"/>
  <c r="O2370" i="6"/>
  <c r="R368" i="6"/>
  <c r="O956" i="6"/>
  <c r="P2246" i="6"/>
  <c r="Q528" i="6"/>
  <c r="P2227" i="6"/>
  <c r="U1227" i="6"/>
  <c r="M2355" i="6"/>
  <c r="R1501" i="6"/>
  <c r="M458" i="6"/>
  <c r="U1754" i="6"/>
  <c r="M2278" i="6"/>
  <c r="A709" i="6"/>
  <c r="D1134" i="6"/>
  <c r="R77" i="6"/>
  <c r="S519" i="6"/>
  <c r="Q821" i="6"/>
  <c r="R265" i="6"/>
  <c r="O1536" i="6"/>
  <c r="R1873" i="6"/>
  <c r="O1845" i="6"/>
  <c r="P200" i="6"/>
  <c r="M2291" i="6"/>
  <c r="A493" i="6"/>
  <c r="Q1222" i="6"/>
  <c r="U625" i="6"/>
  <c r="D137" i="6"/>
  <c r="P682" i="6"/>
  <c r="P745" i="6"/>
  <c r="M1451" i="6"/>
  <c r="S1873" i="6"/>
  <c r="Q541" i="6"/>
  <c r="O2073" i="6"/>
  <c r="M28" i="6"/>
  <c r="A2092" i="6"/>
  <c r="M1003" i="6"/>
  <c r="U2066" i="6"/>
  <c r="U2141" i="6"/>
  <c r="D838" i="6"/>
  <c r="P1957" i="6"/>
  <c r="S590" i="6"/>
  <c r="D2339" i="6"/>
  <c r="S304" i="6"/>
  <c r="Q298" i="6"/>
  <c r="D1917" i="6"/>
  <c r="T2465" i="6"/>
  <c r="P1164" i="6"/>
  <c r="D761" i="6"/>
  <c r="P1593" i="6"/>
  <c r="O1958" i="6"/>
  <c r="Q2059" i="6"/>
  <c r="O2451" i="6"/>
  <c r="P1646" i="6"/>
  <c r="U1475" i="6"/>
  <c r="M537" i="6"/>
  <c r="A2351" i="6"/>
  <c r="S158" i="6"/>
  <c r="U543" i="6"/>
  <c r="D2538" i="6"/>
  <c r="Q447" i="6"/>
  <c r="D394" i="6"/>
  <c r="T2482" i="6"/>
  <c r="Q849" i="6"/>
  <c r="Q460" i="6"/>
  <c r="S1079" i="6"/>
  <c r="R581" i="6"/>
  <c r="D1491" i="6"/>
  <c r="T729" i="6"/>
  <c r="U1953" i="6"/>
  <c r="D732" i="6"/>
  <c r="T451" i="6"/>
  <c r="U2024" i="6"/>
  <c r="A1264" i="6"/>
  <c r="R904" i="6"/>
  <c r="U1233" i="6"/>
  <c r="Q2253" i="6"/>
  <c r="U1556" i="6"/>
  <c r="A1900" i="6"/>
  <c r="U1203" i="6"/>
  <c r="O982" i="6"/>
  <c r="O1374" i="6"/>
  <c r="Q1206" i="6"/>
  <c r="T1012" i="6"/>
  <c r="R71" i="6"/>
  <c r="S1929" i="6"/>
  <c r="O585" i="6"/>
  <c r="D2140" i="6"/>
  <c r="M861" i="6"/>
  <c r="D585" i="6"/>
  <c r="P1325" i="6"/>
  <c r="M1536" i="6"/>
  <c r="S2475" i="6"/>
  <c r="T777" i="6"/>
  <c r="Q756" i="6"/>
  <c r="U2241" i="6"/>
  <c r="S314" i="6"/>
  <c r="D277" i="6"/>
  <c r="T2067" i="6"/>
  <c r="S1751" i="6"/>
  <c r="R1323" i="6"/>
  <c r="R1129" i="6"/>
  <c r="R219" i="6"/>
  <c r="R1771" i="6"/>
  <c r="A2485" i="6"/>
  <c r="U1594" i="6"/>
  <c r="Q1828" i="6"/>
  <c r="O800" i="6"/>
  <c r="S2113" i="6"/>
  <c r="Q895" i="6"/>
  <c r="R1605" i="6"/>
  <c r="D1839" i="6"/>
  <c r="S551" i="6"/>
  <c r="U1180" i="6"/>
  <c r="Q108" i="6"/>
  <c r="T1106" i="6"/>
  <c r="T758" i="6"/>
  <c r="Q2286" i="6"/>
  <c r="R441" i="6"/>
  <c r="Q1935" i="6"/>
  <c r="A2563" i="6"/>
  <c r="P2304" i="6"/>
  <c r="A496" i="6"/>
  <c r="O576" i="6"/>
  <c r="S566" i="6"/>
  <c r="U2320" i="6"/>
  <c r="O2051" i="6"/>
  <c r="M1289" i="6"/>
  <c r="P2582" i="6"/>
  <c r="O1475" i="6"/>
  <c r="R1694" i="6"/>
  <c r="O2151" i="6"/>
  <c r="T2377" i="6"/>
  <c r="Q1612" i="6"/>
  <c r="S1884" i="6"/>
  <c r="P544" i="6"/>
  <c r="P1344" i="6"/>
  <c r="O60" i="6"/>
  <c r="D579" i="6"/>
  <c r="D564" i="6"/>
  <c r="D1800" i="6"/>
  <c r="A940" i="6"/>
  <c r="D2346" i="6"/>
  <c r="O963" i="6"/>
  <c r="M1465" i="6"/>
  <c r="T314" i="6"/>
  <c r="Q252" i="6"/>
  <c r="M96" i="6"/>
  <c r="M2536" i="6"/>
  <c r="M1133" i="6"/>
  <c r="O680" i="6"/>
  <c r="A2464" i="6"/>
  <c r="O232" i="6"/>
  <c r="R937" i="6"/>
  <c r="D1631" i="6"/>
  <c r="Q1542" i="6"/>
  <c r="T1888" i="6"/>
  <c r="P597" i="6"/>
  <c r="A2231" i="6"/>
  <c r="P1615" i="6"/>
  <c r="S1119" i="6"/>
  <c r="M1721" i="6"/>
  <c r="A579" i="6"/>
  <c r="O143" i="6"/>
  <c r="M136" i="6"/>
  <c r="M2156" i="6"/>
  <c r="A2145" i="6"/>
  <c r="D1749" i="6"/>
  <c r="A99" i="6"/>
  <c r="Q2615" i="6"/>
  <c r="A86" i="6"/>
  <c r="M1891" i="6"/>
  <c r="Q2229" i="6"/>
  <c r="T1238" i="6"/>
  <c r="M877" i="6"/>
  <c r="U2392" i="6"/>
  <c r="P1297" i="6"/>
  <c r="M2123" i="6"/>
  <c r="O2184" i="6"/>
  <c r="T2106" i="6"/>
  <c r="P997" i="6"/>
  <c r="R2293" i="6"/>
  <c r="Q734" i="6"/>
  <c r="T1751" i="6"/>
  <c r="M496" i="6"/>
  <c r="P467" i="6"/>
  <c r="R279" i="6"/>
  <c r="S2109" i="6"/>
  <c r="M1603" i="6"/>
  <c r="A2595" i="6"/>
  <c r="S986" i="6"/>
  <c r="Q746" i="6"/>
  <c r="U2221" i="6"/>
  <c r="R236" i="6"/>
  <c r="T2564" i="6"/>
  <c r="M2316" i="6"/>
  <c r="D1148" i="6"/>
  <c r="D251" i="6"/>
  <c r="O426" i="6"/>
  <c r="R1652" i="6"/>
  <c r="T2068" i="6"/>
  <c r="P1970" i="6"/>
  <c r="U1268" i="6"/>
  <c r="R74" i="6"/>
  <c r="A587" i="6"/>
  <c r="M1715" i="6"/>
  <c r="M2257" i="6"/>
  <c r="R1462" i="6"/>
  <c r="R272" i="6"/>
  <c r="R909" i="6"/>
  <c r="R1827" i="6"/>
  <c r="T593" i="6"/>
  <c r="Q2058" i="6"/>
  <c r="A244" i="6"/>
  <c r="A2239" i="6"/>
  <c r="M148" i="6"/>
  <c r="D406" i="6"/>
  <c r="D2474" i="6"/>
  <c r="U2219" i="6"/>
  <c r="R2170" i="6"/>
  <c r="O1271" i="6"/>
  <c r="P92" i="6"/>
  <c r="A2411" i="6"/>
  <c r="D1734" i="6"/>
  <c r="D945" i="6"/>
  <c r="T1178" i="6"/>
  <c r="A1421" i="6"/>
  <c r="T2093" i="6"/>
  <c r="M1904" i="6"/>
  <c r="M271" i="6"/>
  <c r="A1599" i="6"/>
  <c r="S879" i="6"/>
  <c r="P316" i="6"/>
  <c r="T30" i="6"/>
  <c r="D2454" i="6"/>
  <c r="O1717" i="6"/>
  <c r="P1492" i="6"/>
  <c r="R1843" i="6"/>
  <c r="O1160" i="6"/>
  <c r="R732" i="6"/>
  <c r="O1211" i="6"/>
  <c r="O356" i="6"/>
  <c r="U877" i="6"/>
  <c r="U1370" i="6"/>
  <c r="R2350" i="6"/>
  <c r="U1696" i="6"/>
  <c r="P288" i="6"/>
  <c r="P2269" i="6"/>
  <c r="Q1861" i="6"/>
  <c r="D1603" i="6"/>
  <c r="R877" i="6"/>
  <c r="R953" i="6"/>
  <c r="M1551" i="6"/>
  <c r="D1692" i="6"/>
  <c r="R893" i="6"/>
  <c r="O1816" i="6"/>
  <c r="S559" i="6"/>
  <c r="S2304" i="6"/>
  <c r="P480" i="6"/>
  <c r="S1477" i="6"/>
  <c r="D1843" i="6"/>
  <c r="A2169" i="6"/>
  <c r="T1851" i="6"/>
  <c r="R326" i="6"/>
  <c r="O659" i="6"/>
  <c r="O1234" i="6"/>
  <c r="O1776" i="6"/>
  <c r="P311" i="6"/>
  <c r="Q1307" i="6"/>
  <c r="S1674" i="6"/>
  <c r="D2320" i="6"/>
  <c r="T2392" i="6"/>
  <c r="P361" i="6"/>
  <c r="D2189" i="6"/>
  <c r="T1057" i="6"/>
  <c r="P855" i="6"/>
  <c r="D1554" i="6"/>
  <c r="M1631" i="6"/>
  <c r="S1180" i="6"/>
  <c r="O2079" i="6"/>
  <c r="P2438" i="6"/>
  <c r="S2018" i="6"/>
  <c r="T1318" i="6"/>
  <c r="O706" i="6"/>
  <c r="S1602" i="6"/>
  <c r="D346" i="6"/>
  <c r="S758" i="6"/>
  <c r="S908" i="6"/>
  <c r="A1869" i="6"/>
  <c r="R1082" i="6"/>
  <c r="Q1896" i="6"/>
  <c r="U852" i="6"/>
  <c r="D2383" i="6"/>
  <c r="S2329" i="6"/>
  <c r="Q216" i="6"/>
  <c r="S2337" i="6"/>
  <c r="R1127" i="6"/>
  <c r="Q759" i="6"/>
  <c r="P2567" i="6"/>
  <c r="M481" i="6"/>
  <c r="P977" i="6"/>
  <c r="D576" i="6"/>
  <c r="Q413" i="6"/>
  <c r="S1130" i="6"/>
  <c r="R2303" i="6"/>
  <c r="S1437" i="6"/>
  <c r="S1281" i="6"/>
  <c r="M2517" i="6"/>
  <c r="A774" i="6"/>
  <c r="O2323" i="6"/>
  <c r="U2556" i="6"/>
  <c r="R1634" i="6"/>
  <c r="M1103" i="6"/>
  <c r="Q2472" i="6"/>
  <c r="A1256" i="6"/>
  <c r="U2497" i="6"/>
  <c r="O1293" i="6"/>
  <c r="M1676" i="6"/>
  <c r="P1986" i="6"/>
  <c r="O2518" i="6"/>
  <c r="T770" i="6"/>
  <c r="M108" i="6"/>
  <c r="A2222" i="6"/>
  <c r="Q651" i="6"/>
  <c r="Q2610" i="6"/>
  <c r="D1785" i="6"/>
  <c r="P292" i="6"/>
  <c r="P1770" i="6"/>
  <c r="P882" i="6"/>
  <c r="R2537" i="6"/>
  <c r="T1632" i="6"/>
  <c r="O2070" i="6"/>
  <c r="U1229" i="6"/>
  <c r="Q2583" i="6"/>
  <c r="U1803" i="6"/>
  <c r="Q1486" i="6"/>
  <c r="U182" i="6"/>
  <c r="S2312" i="6"/>
  <c r="U2549" i="6"/>
  <c r="Q2424" i="6"/>
  <c r="A754" i="6"/>
  <c r="P2317" i="6"/>
  <c r="A2292" i="6"/>
  <c r="M563" i="6"/>
  <c r="T483" i="6"/>
  <c r="P317" i="6"/>
  <c r="R284" i="6"/>
  <c r="A1298" i="6"/>
  <c r="S1098" i="6"/>
  <c r="D2143" i="6"/>
  <c r="P1801" i="6"/>
  <c r="M542" i="6"/>
  <c r="S108" i="6"/>
  <c r="O2028" i="6"/>
  <c r="D2509" i="6"/>
  <c r="O1455" i="6"/>
  <c r="U1646" i="6"/>
  <c r="A168" i="6"/>
  <c r="Q2049" i="6"/>
  <c r="U2484" i="6"/>
  <c r="A1088" i="6"/>
  <c r="A1679" i="6"/>
  <c r="O1071" i="6"/>
  <c r="U1013" i="6"/>
  <c r="O1460" i="6"/>
  <c r="D2013" i="6"/>
  <c r="S2589" i="6"/>
  <c r="Q1341" i="6"/>
  <c r="A1887" i="6"/>
  <c r="M1310" i="6"/>
  <c r="D1131" i="6"/>
  <c r="Q1521" i="6"/>
  <c r="T2241" i="6"/>
  <c r="S73" i="6"/>
  <c r="S1551" i="6"/>
  <c r="P1992" i="6"/>
  <c r="R2154" i="6"/>
  <c r="A349" i="6"/>
  <c r="O2489" i="6"/>
  <c r="O887" i="6"/>
  <c r="M928" i="6"/>
  <c r="O1379" i="6"/>
  <c r="P1065" i="6"/>
  <c r="O1042" i="6"/>
  <c r="D1842" i="6"/>
  <c r="T1637" i="6"/>
  <c r="R1784" i="6"/>
  <c r="U2502" i="6"/>
  <c r="S503" i="6"/>
  <c r="S1029" i="6"/>
  <c r="U961" i="6"/>
  <c r="T540" i="6"/>
  <c r="D77" i="6"/>
  <c r="O873" i="6"/>
  <c r="Q575" i="6"/>
  <c r="U976" i="6"/>
  <c r="T675" i="6"/>
  <c r="R2158" i="6"/>
  <c r="O2612" i="6"/>
  <c r="T988" i="6"/>
  <c r="R1889" i="6"/>
  <c r="D2107" i="6"/>
  <c r="S2225" i="6"/>
  <c r="R780" i="6"/>
  <c r="P687" i="6"/>
  <c r="A2487" i="6"/>
  <c r="A1392" i="6"/>
  <c r="M640" i="6"/>
  <c r="Q1877" i="6"/>
  <c r="U1404" i="6"/>
  <c r="O617" i="6"/>
  <c r="Q1947" i="6"/>
  <c r="R839" i="6"/>
  <c r="Q1480" i="6"/>
  <c r="S1811" i="6"/>
  <c r="S1177" i="6"/>
  <c r="U560" i="6"/>
  <c r="P2258" i="6"/>
  <c r="M2351" i="6"/>
  <c r="Q506" i="6"/>
  <c r="O1086" i="6"/>
  <c r="S479" i="6"/>
  <c r="U459" i="6"/>
  <c r="M1976" i="6"/>
  <c r="O259" i="6"/>
  <c r="O164" i="6"/>
  <c r="R2145" i="6"/>
  <c r="U13" i="6"/>
  <c r="D1565" i="6"/>
  <c r="Q507" i="6"/>
  <c r="A1280" i="6"/>
  <c r="D525" i="6"/>
  <c r="M385" i="6"/>
  <c r="R2065" i="6"/>
  <c r="R1549" i="6"/>
  <c r="R315" i="6"/>
  <c r="P2534" i="6"/>
  <c r="D2068" i="6"/>
  <c r="Q2133" i="6"/>
  <c r="U59" i="6"/>
  <c r="P1775" i="6"/>
  <c r="P917" i="6"/>
  <c r="P27" i="6"/>
  <c r="T248" i="6"/>
  <c r="Q2275" i="6"/>
  <c r="U11" i="6"/>
  <c r="U1406" i="6"/>
  <c r="U1097" i="6"/>
  <c r="A85" i="6"/>
  <c r="R1999" i="6"/>
  <c r="P2203" i="6"/>
  <c r="D1397" i="6"/>
  <c r="Q2165" i="6"/>
  <c r="Q2553" i="6"/>
  <c r="O2026" i="6"/>
  <c r="M1461" i="6"/>
  <c r="O13" i="6"/>
  <c r="U1811" i="6"/>
  <c r="A1966" i="6"/>
  <c r="O824" i="6"/>
  <c r="Q1971" i="6"/>
  <c r="Q129" i="6"/>
  <c r="S1225" i="6"/>
  <c r="O2500" i="6"/>
  <c r="A2580" i="6"/>
  <c r="P195" i="6"/>
  <c r="P1257" i="6"/>
  <c r="S324" i="6"/>
  <c r="U1246" i="6"/>
  <c r="Q2557" i="6"/>
  <c r="D1613" i="6"/>
  <c r="S2540" i="6"/>
  <c r="R1745" i="6"/>
  <c r="M2208" i="6"/>
  <c r="U1735" i="6"/>
  <c r="M44" i="6"/>
  <c r="S2301" i="6"/>
  <c r="S571" i="6"/>
  <c r="R2367" i="6"/>
  <c r="U1994" i="6"/>
  <c r="A1074" i="6"/>
  <c r="R616" i="6"/>
  <c r="S1830" i="6"/>
  <c r="S1821" i="6"/>
  <c r="R2172" i="6"/>
  <c r="S2514" i="6"/>
  <c r="Q2215" i="6"/>
  <c r="T1811" i="6"/>
  <c r="U2397" i="6"/>
  <c r="T237" i="6"/>
  <c r="Q383" i="6"/>
  <c r="M1710" i="6"/>
  <c r="O806" i="6"/>
  <c r="A257" i="6"/>
  <c r="U910" i="6"/>
  <c r="M1705" i="6"/>
  <c r="R1985" i="6"/>
  <c r="M2274" i="6"/>
  <c r="D102" i="6"/>
  <c r="S373" i="6"/>
  <c r="S338" i="6"/>
  <c r="D2367" i="6"/>
  <c r="M2598" i="6"/>
  <c r="M1202" i="6"/>
  <c r="M328" i="6"/>
  <c r="A654" i="6"/>
  <c r="M2566" i="6"/>
  <c r="A852" i="6"/>
  <c r="M1517" i="6"/>
  <c r="U657" i="6"/>
  <c r="M2078" i="6"/>
  <c r="U758" i="6"/>
  <c r="M1740" i="6"/>
  <c r="R806" i="6"/>
  <c r="R1224" i="6"/>
  <c r="O1551" i="6"/>
  <c r="R2043" i="6"/>
  <c r="Q800" i="6"/>
  <c r="Q2100" i="6"/>
  <c r="R538" i="6"/>
  <c r="A132" i="6"/>
  <c r="M2443" i="6"/>
  <c r="S2243" i="6"/>
  <c r="T743" i="6"/>
  <c r="T1370" i="6"/>
  <c r="T2553" i="6"/>
  <c r="T427" i="6"/>
  <c r="S2437" i="6"/>
  <c r="D1502" i="6"/>
  <c r="O2356" i="6"/>
  <c r="D1521" i="6"/>
  <c r="S2525" i="6"/>
  <c r="M1683" i="6"/>
  <c r="Q732" i="6"/>
  <c r="P1763" i="6"/>
  <c r="O1574" i="6"/>
  <c r="U1511" i="6"/>
  <c r="T746" i="6"/>
  <c r="S1374" i="6"/>
  <c r="U1542" i="6"/>
  <c r="R1108" i="6"/>
  <c r="S1976" i="6"/>
  <c r="O2178" i="6"/>
  <c r="D2575" i="6"/>
  <c r="O39" i="6"/>
  <c r="S2404" i="6"/>
  <c r="T326" i="6"/>
  <c r="T2057" i="6"/>
  <c r="P1273" i="6"/>
  <c r="S1294" i="6"/>
  <c r="P1556" i="6"/>
  <c r="T1943" i="6"/>
  <c r="A1945" i="6"/>
  <c r="T1299" i="6"/>
  <c r="S1817" i="6"/>
  <c r="Q874" i="6"/>
  <c r="U1154" i="6"/>
  <c r="R1768" i="6"/>
  <c r="S2148" i="6"/>
  <c r="A2100" i="6"/>
  <c r="P2232" i="6"/>
  <c r="Q135" i="6"/>
  <c r="Q972" i="6"/>
  <c r="M1964" i="6"/>
  <c r="T1204" i="6"/>
  <c r="D2369" i="6"/>
  <c r="D769" i="6"/>
  <c r="P321" i="6"/>
  <c r="D1903" i="6"/>
  <c r="S1336" i="6"/>
  <c r="T1646" i="6"/>
  <c r="Q140" i="6"/>
  <c r="D631" i="6"/>
  <c r="P1479" i="6"/>
  <c r="P1112" i="6"/>
  <c r="O1396" i="6"/>
  <c r="P2099" i="6"/>
  <c r="P1921" i="6"/>
  <c r="U268" i="6"/>
  <c r="O379" i="6"/>
  <c r="U2290" i="6"/>
  <c r="O2147" i="6"/>
  <c r="U1631" i="6"/>
  <c r="U2214" i="6"/>
  <c r="O1286" i="6"/>
  <c r="Q718" i="6"/>
  <c r="Q1022" i="6"/>
  <c r="A1157" i="6"/>
  <c r="U1859" i="6"/>
  <c r="P1962" i="6"/>
  <c r="S1731" i="6"/>
  <c r="U2166" i="6"/>
  <c r="S1466" i="6"/>
  <c r="U37" i="6"/>
  <c r="P821" i="6"/>
  <c r="S337" i="6"/>
  <c r="D474" i="6"/>
  <c r="U386" i="6"/>
  <c r="T1651" i="6"/>
  <c r="R1315" i="6"/>
  <c r="D2363" i="6"/>
  <c r="A1988" i="6"/>
  <c r="S1706" i="6"/>
  <c r="Q1945" i="6"/>
  <c r="O1359" i="6"/>
  <c r="O10" i="6"/>
  <c r="M1082" i="6"/>
  <c r="S1062" i="6"/>
  <c r="D1419" i="6"/>
  <c r="R1383" i="6"/>
  <c r="M2386" i="6"/>
  <c r="O793" i="6"/>
  <c r="A893" i="6"/>
  <c r="D1019" i="6"/>
  <c r="T408" i="6"/>
  <c r="O1921" i="6"/>
  <c r="D2245" i="6"/>
  <c r="P908" i="6"/>
  <c r="D1319" i="6"/>
  <c r="Q1238" i="6"/>
  <c r="R2027" i="6"/>
  <c r="Q728" i="6"/>
  <c r="U2186" i="6"/>
  <c r="T1125" i="6"/>
  <c r="A1991" i="6"/>
  <c r="A43" i="6"/>
  <c r="P1491" i="6"/>
  <c r="R951" i="6"/>
  <c r="U2248" i="6"/>
  <c r="P2538" i="6"/>
  <c r="O1320" i="6"/>
  <c r="A1961" i="6"/>
  <c r="Q1224" i="6"/>
  <c r="M1628" i="6"/>
  <c r="M2242" i="6"/>
  <c r="A2257" i="6"/>
  <c r="D2226" i="6"/>
  <c r="T299" i="6"/>
  <c r="R2496" i="6"/>
  <c r="A2484" i="6"/>
  <c r="U1838" i="6"/>
  <c r="M2385" i="6"/>
  <c r="U2155" i="6"/>
  <c r="U664" i="6"/>
  <c r="Q1543" i="6"/>
  <c r="Q1151" i="6"/>
  <c r="M923" i="6"/>
  <c r="A2102" i="6"/>
  <c r="U365" i="6"/>
  <c r="P624" i="6"/>
  <c r="D2165" i="6"/>
  <c r="S1339" i="6"/>
  <c r="P853" i="6"/>
  <c r="M300" i="6"/>
  <c r="R2351" i="6"/>
  <c r="T1918" i="6"/>
  <c r="R1997" i="6"/>
  <c r="U440" i="6"/>
  <c r="Q660" i="6"/>
  <c r="A304" i="6"/>
  <c r="D1124" i="6"/>
  <c r="P309" i="6"/>
  <c r="P1339" i="6"/>
  <c r="U154" i="6"/>
  <c r="A1055" i="6"/>
  <c r="M2455" i="6"/>
  <c r="S1475" i="6"/>
  <c r="S2296" i="6"/>
  <c r="M427" i="6"/>
  <c r="U2307" i="6"/>
  <c r="S423" i="6"/>
  <c r="D749" i="6"/>
  <c r="U960" i="6"/>
  <c r="M732" i="6"/>
  <c r="U2368" i="6"/>
  <c r="A746" i="6"/>
  <c r="U2287" i="6"/>
  <c r="M762" i="6"/>
  <c r="O207" i="6"/>
  <c r="P2512" i="6"/>
  <c r="O926" i="6"/>
  <c r="D326" i="6"/>
  <c r="P1995" i="6"/>
  <c r="R2346" i="6"/>
  <c r="R725" i="6"/>
  <c r="Q168" i="6"/>
  <c r="P513" i="6"/>
  <c r="Q997" i="6"/>
  <c r="R1212" i="6"/>
  <c r="O1124" i="6"/>
  <c r="D1162" i="6"/>
  <c r="D90" i="6"/>
  <c r="M166" i="6"/>
  <c r="T1535" i="6"/>
  <c r="D641" i="6"/>
  <c r="P2595" i="6"/>
  <c r="M2040" i="6"/>
  <c r="A1847" i="6"/>
  <c r="D1892" i="6"/>
  <c r="Q2555" i="6"/>
  <c r="O1062" i="6"/>
  <c r="R1903" i="6"/>
  <c r="Q1766" i="6"/>
  <c r="O2610" i="6"/>
  <c r="T20" i="6"/>
  <c r="O1740" i="6"/>
  <c r="Q102" i="6"/>
  <c r="M603" i="6"/>
  <c r="Q792" i="6"/>
  <c r="D249" i="6"/>
  <c r="A874" i="6"/>
  <c r="O2523" i="6"/>
  <c r="P1054" i="6"/>
  <c r="D857" i="6"/>
  <c r="T2517" i="6"/>
  <c r="O844" i="6"/>
  <c r="S169" i="6"/>
  <c r="A779" i="6"/>
  <c r="A2379" i="6"/>
  <c r="D1314" i="6"/>
  <c r="P2386" i="6"/>
  <c r="S1964" i="6"/>
  <c r="A1803" i="6"/>
  <c r="D106" i="6"/>
  <c r="Q1184" i="6"/>
  <c r="A1794" i="6"/>
  <c r="T1924" i="6"/>
  <c r="S2093" i="6"/>
  <c r="A2407" i="6"/>
  <c r="S1002" i="6"/>
  <c r="A1278" i="6"/>
  <c r="R1682" i="6"/>
  <c r="U535" i="6"/>
  <c r="A865" i="6"/>
  <c r="R2533" i="6"/>
  <c r="T943" i="6"/>
  <c r="T2197" i="6"/>
  <c r="S2240" i="6"/>
  <c r="R2117" i="6"/>
  <c r="D1023" i="6"/>
  <c r="A1385" i="6"/>
  <c r="D1548" i="6"/>
  <c r="T217" i="6"/>
  <c r="M1037" i="6"/>
  <c r="U2291" i="6"/>
  <c r="D1137" i="6"/>
  <c r="T128" i="6"/>
  <c r="O668" i="6"/>
  <c r="D618" i="6"/>
  <c r="M2194" i="6"/>
  <c r="T449" i="6"/>
  <c r="M1320" i="6"/>
  <c r="Q1929" i="6"/>
  <c r="S1113" i="6"/>
  <c r="R229" i="6"/>
  <c r="D780" i="6"/>
  <c r="D2482" i="6"/>
  <c r="A1426" i="6"/>
  <c r="O2595" i="6"/>
  <c r="Q567" i="6"/>
  <c r="P561" i="6"/>
  <c r="S1566" i="6"/>
  <c r="S1169" i="6"/>
  <c r="T615" i="6"/>
  <c r="M2232" i="6"/>
  <c r="U1935" i="6"/>
  <c r="D2343" i="6"/>
  <c r="A2311" i="6"/>
  <c r="A761" i="6"/>
  <c r="S804" i="6"/>
  <c r="M132" i="6"/>
  <c r="T1824" i="6"/>
  <c r="D1047" i="6"/>
  <c r="U944" i="6"/>
  <c r="A1823" i="6"/>
  <c r="O1098" i="6"/>
  <c r="S726" i="6"/>
  <c r="D1169" i="6"/>
  <c r="Q1164" i="6"/>
  <c r="R419" i="6"/>
  <c r="R989" i="6"/>
  <c r="Q1135" i="6"/>
  <c r="S1176" i="6"/>
  <c r="O2326" i="6"/>
  <c r="M2545" i="6"/>
  <c r="S2511" i="6"/>
  <c r="S7" i="6"/>
  <c r="Q2397" i="6"/>
  <c r="O1184" i="6"/>
  <c r="A1448" i="6"/>
  <c r="D1292" i="6"/>
  <c r="A254" i="6"/>
  <c r="R1236" i="6"/>
  <c r="D634" i="6"/>
  <c r="S900" i="6"/>
  <c r="S2027" i="6"/>
  <c r="Q2110" i="6"/>
  <c r="P1603" i="6"/>
  <c r="A1283" i="6"/>
  <c r="P1658" i="6"/>
  <c r="S515" i="6"/>
  <c r="Q913" i="6"/>
  <c r="O1428" i="6"/>
  <c r="R1003" i="6"/>
  <c r="O2570" i="6"/>
  <c r="O294" i="6"/>
  <c r="U118" i="6"/>
  <c r="T2572" i="6"/>
  <c r="S2432" i="6"/>
  <c r="A1332" i="6"/>
  <c r="D1607" i="6"/>
  <c r="T1778" i="6"/>
  <c r="T310" i="6"/>
  <c r="U1331" i="6"/>
  <c r="R2075" i="6"/>
  <c r="O1243" i="6"/>
  <c r="U1834" i="6"/>
  <c r="D350" i="6"/>
  <c r="M2582" i="6"/>
  <c r="T2355" i="6"/>
  <c r="O1851" i="6"/>
  <c r="P884" i="6"/>
  <c r="R405" i="6"/>
  <c r="P2481" i="6"/>
  <c r="P1037" i="6"/>
  <c r="Q2600" i="6"/>
  <c r="R1054" i="6"/>
  <c r="T1259" i="6"/>
  <c r="U2607" i="6"/>
  <c r="S1438" i="6"/>
  <c r="T1693" i="6"/>
  <c r="D91" i="6"/>
  <c r="T786" i="6"/>
  <c r="U2265" i="6"/>
  <c r="D64" i="6"/>
  <c r="Q605" i="6"/>
  <c r="A90" i="6"/>
  <c r="R1147" i="6"/>
  <c r="S1080" i="6"/>
  <c r="O654" i="6"/>
  <c r="R481" i="6"/>
  <c r="M2485" i="6"/>
  <c r="D2278" i="6"/>
  <c r="T697" i="6"/>
  <c r="T398" i="6"/>
  <c r="S389" i="6"/>
  <c r="U1647" i="6"/>
  <c r="T2041" i="6"/>
  <c r="M1154" i="6"/>
  <c r="R2274" i="6"/>
  <c r="U252" i="6"/>
  <c r="O2286" i="6"/>
  <c r="M1367" i="6"/>
  <c r="D815" i="6"/>
  <c r="D774" i="6"/>
  <c r="A1921" i="6"/>
  <c r="T2382" i="6"/>
  <c r="Q719" i="6"/>
  <c r="O181" i="6"/>
  <c r="A1844" i="6"/>
  <c r="D1753" i="6"/>
  <c r="Q154" i="6"/>
  <c r="P285" i="6"/>
  <c r="D1879" i="6"/>
  <c r="D488" i="6"/>
  <c r="P1357" i="6"/>
  <c r="Q2427" i="6"/>
  <c r="T916" i="6"/>
  <c r="R1620" i="6"/>
  <c r="A2082" i="6"/>
  <c r="D1814" i="6"/>
  <c r="R197" i="6"/>
  <c r="M2512" i="6"/>
  <c r="D2355" i="6"/>
  <c r="U2313" i="6"/>
  <c r="A1553" i="6"/>
  <c r="T410" i="6"/>
  <c r="D1627" i="6"/>
  <c r="M2253" i="6"/>
  <c r="D2389" i="6"/>
  <c r="D2175" i="6"/>
  <c r="D1336" i="6"/>
  <c r="A887" i="6"/>
  <c r="Q2378" i="6"/>
  <c r="D1096" i="6"/>
  <c r="R2190" i="6"/>
  <c r="M2165" i="6"/>
  <c r="Q171" i="6"/>
  <c r="A921" i="6"/>
  <c r="A2256" i="6"/>
  <c r="S171" i="6"/>
  <c r="T1290" i="6"/>
  <c r="S1945" i="6"/>
  <c r="A1359" i="6"/>
  <c r="P743" i="6"/>
  <c r="T957" i="6"/>
  <c r="A1206" i="6"/>
  <c r="O1604" i="6"/>
  <c r="P1624" i="6"/>
  <c r="O632" i="6"/>
  <c r="O1801" i="6"/>
  <c r="U21" i="6"/>
  <c r="O2575" i="6"/>
  <c r="Q66" i="6"/>
  <c r="P1802" i="6"/>
  <c r="M742" i="6"/>
  <c r="D785" i="6"/>
  <c r="S567" i="6"/>
  <c r="S1590" i="6"/>
  <c r="U2409" i="6"/>
  <c r="P2581" i="6"/>
  <c r="R1227" i="6"/>
  <c r="R917" i="6"/>
  <c r="T2125" i="6"/>
  <c r="P1125" i="6"/>
  <c r="A561" i="6"/>
  <c r="S1063" i="6"/>
  <c r="A116" i="6"/>
  <c r="S2078" i="6"/>
  <c r="T816" i="6"/>
  <c r="O59" i="6"/>
  <c r="A2524" i="6"/>
  <c r="M2400" i="6"/>
  <c r="U648" i="6"/>
  <c r="R838" i="6"/>
  <c r="Q172" i="6"/>
  <c r="S2174" i="6"/>
  <c r="M1726" i="6"/>
  <c r="Q2017" i="6"/>
  <c r="U2057" i="6"/>
  <c r="O364" i="6"/>
  <c r="P2506" i="6"/>
  <c r="S1434" i="6"/>
  <c r="A1863" i="6"/>
  <c r="T1379" i="6"/>
  <c r="A1984" i="6"/>
  <c r="D1709" i="6"/>
  <c r="T364" i="6"/>
  <c r="D312" i="6"/>
  <c r="M779" i="6"/>
  <c r="S43" i="6"/>
  <c r="Q1230" i="6"/>
  <c r="A1525" i="6"/>
  <c r="Q188" i="6"/>
  <c r="P1118" i="6"/>
  <c r="A1017" i="6"/>
  <c r="R639" i="6"/>
  <c r="S502" i="6"/>
  <c r="D861" i="6"/>
  <c r="T1380" i="6"/>
  <c r="U1280" i="6"/>
  <c r="U1191" i="6"/>
  <c r="R527" i="6"/>
  <c r="R1656" i="6"/>
  <c r="U2068" i="6"/>
  <c r="M317" i="6"/>
  <c r="D2475" i="6"/>
  <c r="T201" i="6"/>
  <c r="O894" i="6"/>
  <c r="U1823" i="6"/>
  <c r="O615" i="6"/>
  <c r="O1607" i="6"/>
  <c r="O1896" i="6"/>
  <c r="Q807" i="6"/>
  <c r="P2318" i="6"/>
  <c r="D1864" i="6"/>
  <c r="O842" i="6"/>
  <c r="O14" i="6"/>
  <c r="A330" i="6"/>
  <c r="U2406" i="6"/>
  <c r="A1173" i="6"/>
  <c r="T1306" i="6"/>
  <c r="O503" i="6"/>
  <c r="P2163" i="6"/>
  <c r="R2522" i="6"/>
  <c r="U1405" i="6"/>
  <c r="S2321" i="6"/>
  <c r="D1932" i="6"/>
  <c r="O348" i="6"/>
  <c r="A340" i="6"/>
  <c r="D505" i="6"/>
  <c r="T2112" i="6"/>
  <c r="U1667" i="6"/>
  <c r="D2314" i="6"/>
  <c r="T2341" i="6"/>
  <c r="T190" i="6"/>
  <c r="A1281" i="6"/>
  <c r="O1609" i="6"/>
  <c r="O216" i="6"/>
  <c r="P1390" i="6"/>
  <c r="P1317" i="6"/>
  <c r="D1104" i="6"/>
  <c r="M2369" i="6"/>
  <c r="P912" i="6"/>
  <c r="M2324" i="6"/>
  <c r="U1724" i="6"/>
  <c r="R1089" i="6"/>
  <c r="M223" i="6"/>
  <c r="O2385" i="6"/>
  <c r="R1464" i="6"/>
  <c r="U457" i="6"/>
  <c r="D210" i="6"/>
  <c r="P1375" i="6"/>
  <c r="R1143" i="6"/>
  <c r="M1583" i="6"/>
  <c r="P190" i="6"/>
  <c r="P639" i="6"/>
  <c r="T608" i="6"/>
  <c r="R1448" i="6"/>
  <c r="R1522" i="6"/>
  <c r="M1511" i="6"/>
  <c r="Q1412" i="6"/>
  <c r="P272" i="6"/>
  <c r="T435" i="6"/>
  <c r="D2218" i="6"/>
  <c r="O1610" i="6"/>
  <c r="P2410" i="6"/>
  <c r="T2600" i="6"/>
  <c r="A1782" i="6"/>
  <c r="D1408" i="6"/>
  <c r="U2587" i="6"/>
  <c r="Q2462" i="6"/>
  <c r="Q2540" i="6"/>
  <c r="Q892" i="6"/>
  <c r="A2592" i="6"/>
  <c r="M1062" i="6"/>
  <c r="O550" i="6"/>
  <c r="M384" i="6"/>
  <c r="Q1241" i="6"/>
  <c r="P653" i="6"/>
  <c r="O1670" i="6"/>
  <c r="U864" i="6"/>
  <c r="R277" i="6"/>
  <c r="R2380" i="6"/>
  <c r="P2148" i="6"/>
  <c r="A2248" i="6"/>
  <c r="Q471" i="6"/>
  <c r="D1431" i="6"/>
  <c r="R1759" i="6"/>
  <c r="R2392" i="6"/>
  <c r="U1120" i="6"/>
  <c r="M1021" i="6"/>
  <c r="A138" i="6"/>
  <c r="M2580" i="6"/>
  <c r="P1404" i="6"/>
  <c r="M2333" i="6"/>
  <c r="P49" i="6"/>
  <c r="A1814" i="6"/>
  <c r="M151" i="6"/>
  <c r="D621" i="6"/>
  <c r="M826" i="6"/>
  <c r="P209" i="6"/>
  <c r="P2293" i="6"/>
  <c r="O131" i="6"/>
  <c r="R215" i="6"/>
  <c r="O1332" i="6"/>
  <c r="O653" i="6"/>
  <c r="S1753" i="6"/>
  <c r="O132" i="6"/>
  <c r="A2314" i="6"/>
  <c r="P326" i="6"/>
  <c r="Q1262" i="6"/>
  <c r="D1955" i="6"/>
  <c r="T51" i="6"/>
  <c r="M1607" i="6"/>
  <c r="P1251" i="6"/>
  <c r="D2300" i="6"/>
  <c r="O153" i="6"/>
  <c r="A1217" i="6"/>
  <c r="P1726" i="6"/>
  <c r="R1703" i="6"/>
  <c r="S1609" i="6"/>
  <c r="Q1078" i="6"/>
  <c r="Q303" i="6"/>
  <c r="O1595" i="6"/>
  <c r="P1635" i="6"/>
  <c r="Q444" i="6"/>
  <c r="P392" i="6"/>
  <c r="U327" i="6"/>
  <c r="Q30" i="6"/>
  <c r="U849" i="6"/>
  <c r="M390" i="6"/>
  <c r="S1980" i="6"/>
  <c r="O1064" i="6"/>
  <c r="R751" i="6"/>
  <c r="P612" i="6"/>
  <c r="O1461" i="6"/>
  <c r="T1309" i="6"/>
  <c r="Q1905" i="6"/>
  <c r="R1317" i="6"/>
  <c r="R837" i="6"/>
  <c r="O1187" i="6"/>
  <c r="R2070" i="6"/>
  <c r="S1791" i="6"/>
  <c r="M1529" i="6"/>
  <c r="U1515" i="6"/>
  <c r="A738" i="6"/>
  <c r="P2323" i="6"/>
  <c r="M1651" i="6"/>
  <c r="O2273" i="6"/>
  <c r="O1024" i="6"/>
  <c r="T1228" i="6"/>
  <c r="D14" i="6"/>
  <c r="S1525" i="6"/>
  <c r="A1926" i="6"/>
  <c r="U471" i="6"/>
  <c r="A170" i="6"/>
  <c r="T960" i="6"/>
  <c r="S1840" i="6"/>
  <c r="A2291" i="6"/>
  <c r="O116" i="6"/>
  <c r="T1230" i="6"/>
  <c r="O53" i="6"/>
  <c r="Q1469" i="6"/>
  <c r="A1301" i="6"/>
  <c r="T2277" i="6"/>
  <c r="T2052" i="6"/>
  <c r="T963" i="6"/>
  <c r="U107" i="6"/>
  <c r="S1533" i="6"/>
  <c r="R213" i="6"/>
  <c r="T191" i="6"/>
  <c r="O1593" i="6"/>
  <c r="T2168" i="6"/>
  <c r="R1100" i="6"/>
  <c r="O1571" i="6"/>
  <c r="O1318" i="6"/>
  <c r="O1908" i="6"/>
  <c r="M1015" i="6"/>
  <c r="M2420" i="6"/>
  <c r="Q2238" i="6"/>
  <c r="O960" i="6"/>
  <c r="A1733" i="6"/>
  <c r="P275" i="6"/>
  <c r="Q2548" i="6"/>
  <c r="P656" i="6"/>
  <c r="D1154" i="6"/>
  <c r="R283" i="6"/>
  <c r="Q2309" i="6"/>
  <c r="D1260" i="6"/>
  <c r="M1554" i="6"/>
  <c r="D1996" i="6"/>
  <c r="P782" i="6"/>
  <c r="P1686" i="6"/>
  <c r="S2194" i="6"/>
  <c r="U2171" i="6"/>
  <c r="O1139" i="6"/>
  <c r="D166" i="6"/>
  <c r="O1353" i="6"/>
  <c r="M294" i="6"/>
  <c r="M1520" i="6"/>
  <c r="O1295" i="6"/>
  <c r="T2145" i="6"/>
  <c r="O1070" i="6"/>
  <c r="Q1683" i="6"/>
  <c r="A1202" i="6"/>
  <c r="M1050" i="6"/>
  <c r="A1163" i="6"/>
  <c r="D710" i="6"/>
  <c r="D843" i="6"/>
  <c r="R174" i="6"/>
  <c r="S485" i="6"/>
  <c r="T1690" i="6"/>
  <c r="Q1963" i="6"/>
  <c r="R1337" i="6"/>
  <c r="S297" i="6"/>
  <c r="T2141" i="6"/>
  <c r="U757" i="6"/>
  <c r="T888" i="6"/>
  <c r="T2268" i="6"/>
  <c r="Q1749" i="6"/>
  <c r="R1706" i="6"/>
  <c r="P214" i="6"/>
  <c r="S836" i="6"/>
  <c r="D266" i="6"/>
  <c r="T1557" i="6"/>
  <c r="T795" i="6"/>
  <c r="R515" i="6"/>
  <c r="R59" i="6"/>
  <c r="Q766" i="6"/>
  <c r="M951" i="6"/>
  <c r="A280" i="6"/>
  <c r="M229" i="6"/>
  <c r="P771" i="6"/>
  <c r="U603" i="6"/>
  <c r="A1565" i="6"/>
  <c r="U807" i="6"/>
  <c r="D2191" i="6"/>
  <c r="U2286" i="6"/>
  <c r="P1398" i="6"/>
  <c r="P1660" i="6"/>
  <c r="T1572" i="6"/>
  <c r="D504" i="6"/>
  <c r="U1291" i="6"/>
  <c r="O2019" i="6"/>
  <c r="A2018" i="6"/>
  <c r="P872" i="6"/>
  <c r="D2205" i="6"/>
  <c r="A621" i="6"/>
  <c r="R2411" i="6"/>
  <c r="P2080" i="6"/>
  <c r="P1079" i="6"/>
  <c r="A2423" i="6"/>
  <c r="M1379" i="6"/>
  <c r="T1723" i="6"/>
  <c r="D841" i="6"/>
  <c r="T2257" i="6"/>
  <c r="M1057" i="6"/>
  <c r="P1720" i="6"/>
  <c r="P139" i="6"/>
  <c r="U160" i="6"/>
  <c r="T2253" i="6"/>
  <c r="M1375" i="6"/>
  <c r="U281" i="6"/>
  <c r="R1901" i="6"/>
  <c r="U1886" i="6"/>
  <c r="T2338" i="6"/>
  <c r="D531" i="6"/>
  <c r="Q1154" i="6"/>
  <c r="R489" i="6"/>
  <c r="Q2074" i="6"/>
  <c r="A2234" i="6"/>
  <c r="Q2028" i="6"/>
  <c r="P1820" i="6"/>
  <c r="R2386" i="6"/>
  <c r="D378" i="6"/>
  <c r="R2490" i="6"/>
  <c r="R1623" i="6"/>
  <c r="M446" i="6"/>
  <c r="S495" i="6"/>
  <c r="Q75" i="6"/>
  <c r="P325" i="6"/>
  <c r="O2201" i="6"/>
  <c r="S2286" i="6"/>
  <c r="P1201" i="6"/>
  <c r="S27" i="6"/>
  <c r="U2370" i="6"/>
  <c r="S358" i="6"/>
  <c r="A642" i="6"/>
  <c r="U2595" i="6"/>
  <c r="Q2324" i="6"/>
  <c r="O2479" i="6"/>
  <c r="T67" i="6"/>
  <c r="S119" i="6"/>
  <c r="A2436" i="6"/>
  <c r="R663" i="6"/>
  <c r="A1529" i="6"/>
  <c r="A1402" i="6"/>
  <c r="A1434" i="6"/>
  <c r="P1777" i="6"/>
  <c r="U2546" i="6"/>
  <c r="D950" i="6"/>
  <c r="D1556" i="6"/>
  <c r="O288" i="6"/>
  <c r="U165" i="6"/>
  <c r="O2376" i="6"/>
  <c r="S1849" i="6"/>
  <c r="D334" i="6"/>
  <c r="T2339" i="6"/>
  <c r="Q1155" i="6"/>
  <c r="D2289" i="6"/>
  <c r="S539" i="6"/>
  <c r="T91" i="6"/>
  <c r="A2252" i="6"/>
  <c r="D2067" i="6"/>
  <c r="M1550" i="6"/>
  <c r="O209" i="6"/>
  <c r="T351" i="6"/>
  <c r="U2213" i="6"/>
  <c r="A353" i="6"/>
  <c r="P234" i="6"/>
  <c r="M482" i="6"/>
  <c r="O1695" i="6"/>
  <c r="D681" i="6"/>
  <c r="U1697" i="6"/>
  <c r="A1110" i="6"/>
  <c r="D373" i="6"/>
  <c r="P1952" i="6"/>
  <c r="A2268" i="6"/>
  <c r="O1957" i="6"/>
  <c r="M1027" i="6"/>
  <c r="R2546" i="6"/>
  <c r="R2461" i="6"/>
  <c r="A2308" i="6"/>
  <c r="T1388" i="6"/>
  <c r="U1411" i="6"/>
  <c r="Q280" i="6"/>
  <c r="Q364" i="6"/>
  <c r="O2247" i="6"/>
  <c r="Q1537" i="6"/>
  <c r="M2235" i="6"/>
  <c r="R1775" i="6"/>
  <c r="O2115" i="6"/>
  <c r="Q138" i="6"/>
  <c r="Q1984" i="6"/>
  <c r="Q2182" i="6"/>
  <c r="M1971" i="6"/>
  <c r="U2365" i="6"/>
  <c r="O698" i="6"/>
  <c r="S2072" i="6"/>
  <c r="P1032" i="6"/>
  <c r="P2378" i="6"/>
  <c r="R416" i="6"/>
  <c r="M267" i="6"/>
  <c r="P2190" i="6"/>
  <c r="O2367" i="6"/>
  <c r="R2491" i="6"/>
  <c r="M2547" i="6"/>
  <c r="O1960" i="6"/>
  <c r="P880" i="6"/>
  <c r="P1972" i="6"/>
  <c r="P2485" i="6"/>
  <c r="R1782" i="6"/>
  <c r="T1448" i="6"/>
  <c r="Q1959" i="6"/>
  <c r="D2476" i="6"/>
  <c r="S2398" i="6"/>
  <c r="P1147" i="6"/>
  <c r="P2212" i="6"/>
  <c r="O267" i="6"/>
  <c r="Q830" i="6"/>
  <c r="T195" i="6"/>
  <c r="R2540" i="6"/>
  <c r="P1668" i="6"/>
  <c r="M1085" i="6"/>
  <c r="S893" i="6"/>
  <c r="O791" i="6"/>
  <c r="U893" i="6"/>
  <c r="D682" i="6"/>
  <c r="M917" i="6"/>
  <c r="R1386" i="6"/>
  <c r="U2120" i="6"/>
  <c r="U1312" i="6"/>
  <c r="S1070" i="6"/>
  <c r="R304" i="6"/>
  <c r="U504" i="6"/>
  <c r="T1973" i="6"/>
  <c r="S622" i="6"/>
  <c r="R557" i="6"/>
  <c r="T681" i="6"/>
  <c r="U1155" i="6"/>
  <c r="O2472" i="6"/>
  <c r="P562" i="6"/>
  <c r="R670" i="6"/>
  <c r="U1881" i="6"/>
  <c r="M1450" i="6"/>
  <c r="S1810" i="6"/>
  <c r="R1803" i="6"/>
  <c r="D1730" i="6"/>
  <c r="R1252" i="6"/>
  <c r="M367" i="6"/>
  <c r="S1567" i="6"/>
  <c r="U2412" i="6"/>
  <c r="S755" i="6"/>
  <c r="U985" i="6"/>
  <c r="M1172" i="6"/>
  <c r="D2259" i="6"/>
  <c r="A8" i="6"/>
  <c r="D1475" i="6"/>
  <c r="U921" i="6"/>
  <c r="U2362" i="6"/>
  <c r="O2191" i="6"/>
  <c r="R840" i="6"/>
  <c r="R1723" i="6"/>
  <c r="P2406" i="6"/>
  <c r="M1911" i="6"/>
  <c r="P2189" i="6"/>
  <c r="M2421" i="6"/>
  <c r="O2185" i="6"/>
  <c r="M1345" i="6"/>
  <c r="A2187" i="6"/>
  <c r="R1440" i="6"/>
  <c r="R546" i="6"/>
  <c r="S753" i="6"/>
  <c r="U752" i="6"/>
  <c r="O2099" i="6"/>
  <c r="U1103" i="6"/>
  <c r="T2383" i="6"/>
  <c r="R2469" i="6"/>
  <c r="P1310" i="6"/>
  <c r="A2209" i="6"/>
  <c r="M157" i="6"/>
  <c r="A1230" i="6"/>
  <c r="T2265" i="6"/>
  <c r="Q2164" i="6"/>
  <c r="P961" i="6"/>
  <c r="M2036" i="6"/>
  <c r="S400" i="6"/>
  <c r="Q81" i="6"/>
  <c r="P2217" i="6"/>
  <c r="T2528" i="6"/>
  <c r="Q986" i="6"/>
  <c r="P986" i="6"/>
  <c r="S2315" i="6"/>
  <c r="D2227" i="6"/>
  <c r="D1418" i="6"/>
  <c r="R79" i="6"/>
  <c r="A19" i="6"/>
  <c r="U949" i="6"/>
  <c r="U1549" i="6"/>
  <c r="R1207" i="6"/>
  <c r="S363" i="6"/>
  <c r="A2284" i="6"/>
  <c r="D1782" i="6"/>
  <c r="D1180" i="6"/>
  <c r="R134" i="6"/>
  <c r="O420" i="6"/>
  <c r="T528" i="6"/>
  <c r="U1421" i="6"/>
  <c r="P890" i="6"/>
  <c r="A1898" i="6"/>
  <c r="S802" i="6"/>
  <c r="R675" i="6"/>
  <c r="S762" i="6"/>
  <c r="O2540" i="6"/>
  <c r="Q97" i="6"/>
  <c r="S1871" i="6"/>
  <c r="D1508" i="6"/>
  <c r="Q1978" i="6"/>
  <c r="M2387" i="6"/>
  <c r="O1987" i="6"/>
  <c r="Q509" i="6"/>
  <c r="U1842" i="6"/>
  <c r="S1899" i="6"/>
  <c r="T1613" i="6"/>
  <c r="U2150" i="6"/>
  <c r="A1411" i="6"/>
  <c r="O1369" i="6"/>
  <c r="D1176" i="6"/>
  <c r="A2076" i="6"/>
  <c r="M848" i="6"/>
  <c r="T2457" i="6"/>
  <c r="O2417" i="6"/>
  <c r="O876" i="6"/>
  <c r="U2454" i="6"/>
  <c r="S1862" i="6"/>
  <c r="P2502" i="6"/>
  <c r="O242" i="6"/>
  <c r="M156" i="6"/>
  <c r="R2171" i="6"/>
  <c r="S292" i="6"/>
  <c r="M236" i="6"/>
  <c r="M1707" i="6"/>
  <c r="U1583" i="6"/>
  <c r="S2319" i="6"/>
  <c r="T1086" i="6"/>
  <c r="Q982" i="6"/>
  <c r="U38" i="6"/>
  <c r="Q354" i="6"/>
  <c r="M205" i="6"/>
  <c r="R2614" i="6"/>
  <c r="R786" i="6"/>
  <c r="U228" i="6"/>
  <c r="A32" i="6"/>
  <c r="O135" i="6"/>
  <c r="Q1651" i="6"/>
  <c r="R1106" i="6"/>
  <c r="R922" i="6"/>
  <c r="D1184" i="6"/>
  <c r="M1799" i="6"/>
  <c r="U1739" i="6"/>
  <c r="R483" i="6"/>
  <c r="U755" i="6"/>
  <c r="D7" i="6"/>
  <c r="U348" i="6"/>
  <c r="D625" i="6"/>
  <c r="S866" i="6"/>
  <c r="Q2002" i="6"/>
  <c r="S1340" i="6"/>
  <c r="O1177" i="6"/>
  <c r="A1452" i="6"/>
  <c r="U876" i="6"/>
  <c r="U1998" i="6"/>
  <c r="U1990" i="6"/>
  <c r="S1825" i="6"/>
  <c r="M408" i="6"/>
  <c r="R2474" i="6"/>
  <c r="A1307" i="6"/>
  <c r="Q1502" i="6"/>
  <c r="R2555" i="6"/>
  <c r="P998" i="6"/>
  <c r="S552" i="6"/>
  <c r="A1958" i="6"/>
  <c r="R810" i="6"/>
  <c r="R954" i="6"/>
  <c r="Q2413" i="6"/>
  <c r="T1017" i="6"/>
  <c r="U2251" i="6"/>
  <c r="U874" i="6"/>
  <c r="S437" i="6"/>
  <c r="R199" i="6"/>
  <c r="A1659" i="6"/>
  <c r="D1411" i="6"/>
  <c r="D1571" i="6"/>
  <c r="D1128" i="6"/>
  <c r="D1020" i="6"/>
  <c r="A2017" i="6"/>
  <c r="U289" i="6"/>
  <c r="O1393" i="6"/>
  <c r="A2031" i="6"/>
  <c r="U1895" i="6"/>
  <c r="U174" i="6"/>
  <c r="O764" i="6"/>
  <c r="U80" i="6"/>
  <c r="M819" i="6"/>
  <c r="R1237" i="6"/>
  <c r="O2365" i="6"/>
  <c r="O2242" i="6"/>
  <c r="R408" i="6"/>
  <c r="T893" i="6"/>
  <c r="O626" i="6"/>
  <c r="M832" i="6"/>
  <c r="S1832" i="6"/>
  <c r="P2027" i="6"/>
  <c r="O2400" i="6"/>
  <c r="A1944" i="6"/>
  <c r="M2289" i="6"/>
  <c r="T1543" i="6"/>
  <c r="S100" i="6"/>
  <c r="U1218" i="6"/>
  <c r="M2102" i="6"/>
  <c r="T2249" i="6"/>
  <c r="P34" i="6"/>
  <c r="U2450" i="6"/>
  <c r="Q791" i="6"/>
  <c r="O1899" i="6"/>
  <c r="P2224" i="6"/>
  <c r="T713" i="6"/>
  <c r="A1075" i="6"/>
  <c r="T485" i="6"/>
  <c r="A2401" i="6"/>
  <c r="R1403" i="6"/>
  <c r="P1262" i="6"/>
  <c r="Q2304" i="6"/>
  <c r="P945" i="6"/>
  <c r="O1613" i="6"/>
  <c r="O2248" i="6"/>
  <c r="A269" i="6"/>
  <c r="D1168" i="6"/>
  <c r="D308" i="6"/>
  <c r="P2139" i="6"/>
  <c r="U1455" i="6"/>
  <c r="R1142" i="6"/>
  <c r="U403" i="6"/>
  <c r="O2475" i="6"/>
  <c r="Q2068" i="6"/>
  <c r="P2206" i="6"/>
  <c r="M215" i="6"/>
  <c r="U2175" i="6"/>
  <c r="P869" i="6"/>
  <c r="A1785" i="6"/>
  <c r="Q2470" i="6"/>
  <c r="M1016" i="6"/>
  <c r="Q1649" i="6"/>
  <c r="Q2158" i="6"/>
  <c r="M1993" i="6"/>
  <c r="Q2156" i="6"/>
  <c r="U811" i="6"/>
  <c r="U728" i="6"/>
  <c r="M2408" i="6"/>
  <c r="R570" i="6"/>
  <c r="Q2371" i="6"/>
  <c r="R1025" i="6"/>
  <c r="P132" i="6"/>
  <c r="T1262" i="6"/>
  <c r="R479" i="6"/>
  <c r="O1721" i="6"/>
  <c r="P2446" i="6"/>
  <c r="D2406" i="6"/>
  <c r="S1701" i="6"/>
  <c r="R514" i="6"/>
  <c r="R1231" i="6"/>
  <c r="R600" i="6"/>
  <c r="O908" i="6"/>
  <c r="Q1113" i="6"/>
  <c r="U2515" i="6"/>
  <c r="T2359" i="6"/>
  <c r="R1441" i="6"/>
  <c r="T1375" i="6"/>
  <c r="R660" i="6"/>
  <c r="D1597" i="6"/>
  <c r="O1663" i="6"/>
  <c r="D193" i="6"/>
  <c r="D2089" i="6"/>
  <c r="D1375" i="6"/>
  <c r="O450" i="6"/>
  <c r="Q839" i="6"/>
  <c r="P2218" i="6"/>
  <c r="T407" i="6"/>
  <c r="O224" i="6"/>
  <c r="O1852" i="6"/>
  <c r="T1396" i="6"/>
  <c r="A2552" i="6"/>
  <c r="O2195" i="6"/>
  <c r="P360" i="6"/>
  <c r="T671" i="6"/>
  <c r="P2411" i="6"/>
  <c r="R1719" i="6"/>
  <c r="U2093" i="6"/>
  <c r="P166" i="6"/>
  <c r="A177" i="6"/>
  <c r="P1553" i="6"/>
  <c r="O2199" i="6"/>
  <c r="T233" i="6"/>
  <c r="P1570" i="6"/>
  <c r="R1349" i="6"/>
  <c r="T63" i="6"/>
  <c r="A2056" i="6"/>
  <c r="Q2204" i="6"/>
  <c r="U1820" i="6"/>
  <c r="A175" i="6"/>
  <c r="S139" i="6"/>
  <c r="D63" i="6"/>
  <c r="A57" i="6"/>
  <c r="M896" i="6"/>
  <c r="O2321" i="6"/>
  <c r="Q1580" i="6"/>
  <c r="R476" i="6"/>
  <c r="R2123" i="6"/>
  <c r="S2136" i="6"/>
  <c r="Q2326" i="6"/>
  <c r="T701" i="6"/>
  <c r="M2222" i="6"/>
  <c r="P780" i="6"/>
  <c r="M994" i="6"/>
  <c r="A489" i="6"/>
  <c r="M1903" i="6"/>
  <c r="U2076" i="6"/>
  <c r="Q1046" i="6"/>
  <c r="D2280" i="6"/>
  <c r="D451" i="6"/>
  <c r="S800" i="6"/>
  <c r="U1702" i="6"/>
  <c r="T1048" i="6"/>
  <c r="P1184" i="6"/>
  <c r="S1969" i="6"/>
  <c r="R2286" i="6"/>
  <c r="Q521" i="6"/>
  <c r="R1897" i="6"/>
  <c r="A2384" i="6"/>
  <c r="S1469" i="6"/>
  <c r="A1133" i="6"/>
  <c r="D2354" i="6"/>
  <c r="P1407" i="6"/>
  <c r="U320" i="6"/>
  <c r="U1802" i="6"/>
  <c r="T1466" i="6"/>
  <c r="P2366" i="6"/>
  <c r="P2511" i="6"/>
  <c r="T2080" i="6"/>
  <c r="T2321" i="6"/>
  <c r="D1110" i="6"/>
  <c r="U1769" i="6"/>
  <c r="A2070" i="6"/>
  <c r="A583" i="6"/>
  <c r="S1646" i="6"/>
  <c r="P801" i="6"/>
  <c r="S2547" i="6"/>
  <c r="T1305" i="6"/>
  <c r="S361" i="6"/>
  <c r="S1759" i="6"/>
  <c r="S1836" i="6"/>
  <c r="U2052" i="6"/>
  <c r="M110" i="6"/>
  <c r="D509" i="6"/>
  <c r="A731" i="6"/>
  <c r="U1000" i="6"/>
  <c r="Q854" i="6"/>
  <c r="M823" i="6"/>
  <c r="P1975" i="6"/>
  <c r="Q904" i="6"/>
  <c r="U19" i="6"/>
  <c r="M351" i="6"/>
  <c r="R2324" i="6"/>
  <c r="M2414" i="6"/>
  <c r="D1742" i="6"/>
  <c r="S596" i="6"/>
  <c r="D1386" i="6"/>
  <c r="M2354" i="6"/>
  <c r="S2244" i="6"/>
  <c r="U282" i="6"/>
  <c r="P515" i="6"/>
  <c r="P1926" i="6"/>
  <c r="R2333" i="6"/>
  <c r="M892" i="6"/>
  <c r="P1641" i="6"/>
  <c r="S1005" i="6"/>
  <c r="S1642" i="6"/>
  <c r="S2572" i="6"/>
  <c r="A34" i="6"/>
  <c r="O2269" i="6"/>
  <c r="M418" i="6"/>
  <c r="R493" i="6"/>
  <c r="D1208" i="6"/>
  <c r="D2119" i="6"/>
  <c r="O1749" i="6"/>
  <c r="R820" i="6"/>
  <c r="D1457" i="6"/>
  <c r="T1809" i="6"/>
  <c r="T164" i="6"/>
  <c r="A253" i="6"/>
  <c r="D1821" i="6"/>
  <c r="P300" i="6"/>
  <c r="A2069" i="6"/>
  <c r="D67" i="6"/>
  <c r="R1546" i="6"/>
  <c r="U42" i="6"/>
  <c r="D115" i="6"/>
  <c r="R1506" i="6"/>
  <c r="A2431" i="6"/>
  <c r="D1468" i="6"/>
  <c r="Q1514" i="6"/>
  <c r="M1776" i="6"/>
  <c r="D1455" i="6"/>
  <c r="R2278" i="6"/>
  <c r="R1033" i="6"/>
  <c r="Q2106" i="6"/>
  <c r="R2294" i="6"/>
  <c r="A1213" i="6"/>
  <c r="A1058" i="6"/>
  <c r="A1586" i="6"/>
  <c r="D1304" i="6"/>
  <c r="T1130" i="6"/>
  <c r="P1667" i="6"/>
  <c r="U703" i="6"/>
  <c r="A2233" i="6"/>
  <c r="D2513" i="6"/>
  <c r="O1614" i="6"/>
  <c r="Q1952" i="6"/>
  <c r="U989" i="6"/>
  <c r="S2120" i="6"/>
  <c r="P1263" i="6"/>
  <c r="M1729" i="6"/>
  <c r="A1980" i="6"/>
  <c r="P463" i="6"/>
  <c r="R390" i="6"/>
  <c r="R2326" i="6"/>
  <c r="D740" i="6"/>
  <c r="D1172" i="6"/>
  <c r="D612" i="6"/>
  <c r="O1724" i="6"/>
  <c r="D542" i="6"/>
  <c r="R1796" i="6"/>
  <c r="S167" i="6"/>
  <c r="S1250" i="6"/>
  <c r="A1559" i="6"/>
  <c r="A1614" i="6"/>
  <c r="S2355" i="6"/>
  <c r="D736" i="6"/>
  <c r="D1951" i="6"/>
  <c r="P1882" i="6"/>
  <c r="A2228" i="6"/>
  <c r="Q604" i="6"/>
  <c r="Q1511" i="6"/>
  <c r="O99" i="6"/>
  <c r="S2045" i="6"/>
  <c r="D145" i="6"/>
  <c r="P2220" i="6"/>
  <c r="O2281" i="6"/>
  <c r="S1789" i="6"/>
  <c r="S425" i="6"/>
  <c r="P2358" i="6"/>
  <c r="S250" i="6"/>
  <c r="T1188" i="6"/>
  <c r="S2275" i="6"/>
  <c r="P2403" i="6"/>
  <c r="R345" i="6"/>
  <c r="U2332" i="6"/>
  <c r="D1793" i="6"/>
  <c r="R308" i="6"/>
  <c r="A802" i="6"/>
  <c r="O1543" i="6"/>
  <c r="A2359" i="6"/>
  <c r="R1736" i="6"/>
  <c r="T133" i="6"/>
  <c r="Q1582" i="6"/>
  <c r="Q1021" i="6"/>
  <c r="P114" i="6"/>
  <c r="R1353" i="6"/>
  <c r="U2325" i="6"/>
  <c r="T2380" i="6"/>
  <c r="D424" i="6"/>
  <c r="M1701" i="6"/>
  <c r="T930" i="6"/>
  <c r="R1179" i="6"/>
  <c r="U418" i="6"/>
  <c r="U1825" i="6"/>
  <c r="U482" i="6"/>
  <c r="M2511" i="6"/>
  <c r="M750" i="6"/>
  <c r="U2022" i="6"/>
  <c r="T1420" i="6"/>
  <c r="T1023" i="6"/>
  <c r="P2261" i="6"/>
  <c r="Q616" i="6"/>
  <c r="U337" i="6"/>
  <c r="O1503" i="6"/>
  <c r="T103" i="6"/>
  <c r="M764" i="6"/>
  <c r="S1682" i="6"/>
  <c r="P2416" i="6"/>
  <c r="O2596" i="6"/>
  <c r="D545" i="6"/>
  <c r="Q2108" i="6"/>
  <c r="T1145" i="6"/>
  <c r="R2571" i="6"/>
  <c r="S1045" i="6"/>
  <c r="D97" i="6"/>
  <c r="R1159" i="6"/>
  <c r="T2152" i="6"/>
  <c r="U2340" i="6"/>
  <c r="Q887" i="6"/>
  <c r="O2373" i="6"/>
  <c r="T1611" i="6"/>
  <c r="R1993" i="6"/>
  <c r="O613" i="6"/>
  <c r="P530" i="6"/>
  <c r="O875" i="6"/>
  <c r="T1712" i="6"/>
  <c r="D2288" i="6"/>
  <c r="Q1769" i="6"/>
  <c r="R2079" i="6"/>
  <c r="R1738" i="6"/>
  <c r="T2201" i="6"/>
  <c r="O202" i="6"/>
  <c r="Q1661" i="6"/>
  <c r="M2137" i="6"/>
  <c r="R2101" i="6"/>
  <c r="Q55" i="6"/>
  <c r="M353" i="6"/>
  <c r="Q1780" i="6"/>
  <c r="P658" i="6"/>
  <c r="S1818" i="6"/>
  <c r="P151" i="6"/>
  <c r="O1006" i="6"/>
  <c r="T1995" i="6"/>
  <c r="A1276" i="6"/>
  <c r="S1349" i="6"/>
  <c r="M499" i="6"/>
  <c r="P61" i="6"/>
  <c r="S491" i="6"/>
  <c r="D1678" i="6"/>
  <c r="T518" i="6"/>
  <c r="T844" i="6"/>
  <c r="R800" i="6"/>
  <c r="O527" i="6"/>
  <c r="U2490" i="6"/>
  <c r="D516" i="6"/>
  <c r="O841" i="6"/>
  <c r="A1812" i="6"/>
  <c r="A2301" i="6"/>
  <c r="S94" i="6"/>
  <c r="Q2243" i="6"/>
  <c r="O1230" i="6"/>
  <c r="D185" i="6"/>
  <c r="Q1326" i="6"/>
  <c r="T1816" i="6"/>
  <c r="U390" i="6"/>
  <c r="P1850" i="6"/>
  <c r="M2303" i="6"/>
  <c r="D2344" i="6"/>
  <c r="U795" i="6"/>
  <c r="M700" i="6"/>
  <c r="M1137" i="6"/>
  <c r="R2488" i="6"/>
  <c r="P53" i="6"/>
  <c r="Q2117" i="6"/>
  <c r="O462" i="6"/>
  <c r="A120" i="6"/>
  <c r="Q1087" i="6"/>
  <c r="S191" i="6"/>
  <c r="Q1923" i="6"/>
  <c r="S1185" i="6"/>
  <c r="R475" i="6"/>
  <c r="T1108" i="6"/>
  <c r="A502" i="6"/>
  <c r="A508" i="6"/>
  <c r="Q1906" i="6"/>
  <c r="A1251" i="6"/>
  <c r="P2287" i="6"/>
  <c r="T253" i="6"/>
  <c r="T1907" i="6"/>
  <c r="R373" i="6"/>
  <c r="R1023" i="6"/>
  <c r="S1931" i="6"/>
  <c r="D1978" i="6"/>
  <c r="D1795" i="6"/>
  <c r="O330" i="6"/>
  <c r="T1686" i="6"/>
  <c r="D1342" i="6"/>
  <c r="Q1367" i="6"/>
  <c r="D1966" i="6"/>
  <c r="D1986" i="6"/>
  <c r="R669" i="6"/>
  <c r="R2229" i="6"/>
  <c r="S2196" i="6"/>
  <c r="O1891" i="6"/>
  <c r="U96" i="6"/>
  <c r="S636" i="6"/>
  <c r="T368" i="6"/>
  <c r="U71" i="6"/>
  <c r="T1842" i="6"/>
  <c r="D855" i="6"/>
  <c r="Q1475" i="6"/>
  <c r="T1498" i="6"/>
  <c r="P606" i="6"/>
  <c r="R628" i="6"/>
  <c r="Q1810" i="6"/>
  <c r="D679" i="6"/>
  <c r="S247" i="6"/>
  <c r="T2332" i="6"/>
  <c r="O2372" i="6"/>
  <c r="D2221" i="6"/>
  <c r="M2098" i="6"/>
  <c r="U370" i="6"/>
  <c r="A1654" i="6"/>
  <c r="A9" i="6"/>
  <c r="R1949" i="6"/>
  <c r="P1530" i="6"/>
  <c r="U1760" i="6"/>
  <c r="D2597" i="6"/>
  <c r="Q1987" i="6"/>
  <c r="P23" i="6"/>
  <c r="U740" i="6"/>
  <c r="S1172" i="6"/>
  <c r="U492" i="6"/>
  <c r="P64" i="6"/>
  <c r="R1918" i="6"/>
  <c r="P1091" i="6"/>
  <c r="U2117" i="6"/>
  <c r="Q1842" i="6"/>
  <c r="S1960" i="6"/>
  <c r="Q265" i="6"/>
  <c r="T1728" i="6"/>
  <c r="P2009" i="6"/>
  <c r="P1761" i="6"/>
  <c r="A1006" i="6"/>
  <c r="A799" i="6"/>
  <c r="M2311" i="6"/>
  <c r="M2087" i="6"/>
  <c r="T35" i="6"/>
  <c r="S2607" i="6"/>
  <c r="U552" i="6"/>
  <c r="T1639" i="6"/>
  <c r="S1671" i="6"/>
  <c r="P1133" i="6"/>
  <c r="R1016" i="6"/>
  <c r="T2343" i="6"/>
  <c r="T1855" i="6"/>
  <c r="T1793" i="6"/>
  <c r="S1913" i="6"/>
  <c r="M2456" i="6"/>
  <c r="R339" i="6"/>
  <c r="T459" i="6"/>
  <c r="D2020" i="6"/>
  <c r="A2397" i="6"/>
  <c r="M2033" i="6"/>
  <c r="P1200" i="6"/>
  <c r="S1044" i="6"/>
  <c r="P1557" i="6"/>
  <c r="A1581" i="6"/>
  <c r="O1166" i="6"/>
  <c r="T278" i="6"/>
  <c r="M436" i="6"/>
  <c r="Q242" i="6"/>
  <c r="A1048" i="6"/>
  <c r="A2088" i="6"/>
  <c r="P475" i="6"/>
  <c r="D872" i="6"/>
  <c r="S1571" i="6"/>
  <c r="M1940" i="6"/>
  <c r="M1515" i="6"/>
  <c r="R1695" i="6"/>
  <c r="M1674" i="6"/>
  <c r="S1456" i="6"/>
  <c r="A1536" i="6"/>
  <c r="U2309" i="6"/>
  <c r="P2140" i="6"/>
  <c r="O1404" i="6"/>
  <c r="M2174" i="6"/>
  <c r="M1381" i="6"/>
  <c r="S306" i="6"/>
  <c r="A262" i="6"/>
  <c r="M1338" i="6"/>
  <c r="T189" i="6"/>
  <c r="D1602" i="6"/>
  <c r="R2516" i="6"/>
  <c r="T1019" i="6"/>
  <c r="T311" i="6"/>
  <c r="D1391" i="6"/>
  <c r="T2306" i="6"/>
  <c r="U553" i="6"/>
  <c r="P1208" i="6"/>
  <c r="A2263" i="6"/>
  <c r="M2372" i="6"/>
  <c r="A293" i="6"/>
  <c r="O1122" i="6"/>
  <c r="D147" i="6"/>
  <c r="R34" i="6"/>
  <c r="D1626" i="6"/>
  <c r="U1232" i="6"/>
  <c r="U2350" i="6"/>
  <c r="R1879" i="6"/>
  <c r="M1346" i="6"/>
  <c r="D811" i="6"/>
  <c r="D2385" i="6"/>
  <c r="U2436" i="6"/>
  <c r="M2045" i="6"/>
  <c r="R1209" i="6"/>
  <c r="U2353" i="6"/>
  <c r="U840" i="6"/>
  <c r="S2449" i="6"/>
  <c r="U617" i="6"/>
  <c r="O1872" i="6"/>
  <c r="M126" i="6"/>
  <c r="D1517" i="6"/>
  <c r="P2005" i="6"/>
  <c r="M2589" i="6"/>
  <c r="M196" i="6"/>
  <c r="P1987" i="6"/>
  <c r="A1702" i="6"/>
  <c r="D35" i="6"/>
  <c r="T658" i="6"/>
  <c r="O1463" i="6"/>
  <c r="P1954" i="6"/>
  <c r="T836" i="6"/>
  <c r="Q2352" i="6"/>
  <c r="S1292" i="6"/>
  <c r="S2271" i="6"/>
  <c r="R2373" i="6"/>
  <c r="O2160" i="6"/>
  <c r="U832" i="6"/>
  <c r="S702" i="6"/>
  <c r="D1203" i="6"/>
  <c r="M1399" i="6"/>
  <c r="Q2065" i="6"/>
  <c r="R2550" i="6"/>
  <c r="S2000" i="6"/>
  <c r="M1086" i="6"/>
  <c r="P1199" i="6"/>
  <c r="P126" i="6"/>
  <c r="U1793" i="6"/>
  <c r="R196" i="6"/>
  <c r="U369" i="6"/>
  <c r="T1783" i="6"/>
  <c r="A629" i="6"/>
  <c r="O1645" i="6"/>
  <c r="A2360" i="6"/>
  <c r="Q1231" i="6"/>
  <c r="U1439" i="6"/>
  <c r="P2257" i="6"/>
  <c r="R2184" i="6"/>
  <c r="U1159" i="6"/>
  <c r="M179" i="6"/>
  <c r="T1560" i="6"/>
  <c r="U290" i="6"/>
  <c r="Q1120" i="6"/>
  <c r="R886" i="6"/>
  <c r="R175" i="6"/>
  <c r="A331" i="6"/>
  <c r="O1193" i="6"/>
  <c r="D1919" i="6"/>
  <c r="S1025" i="6"/>
  <c r="U1118" i="6"/>
  <c r="P563" i="6"/>
  <c r="U2479" i="6"/>
  <c r="P442" i="6"/>
  <c r="D2390" i="6"/>
  <c r="M1873" i="6"/>
  <c r="P1415" i="6"/>
  <c r="P1697" i="6"/>
  <c r="D98" i="6"/>
  <c r="M1256" i="6"/>
  <c r="D333" i="6"/>
  <c r="S1099" i="6"/>
  <c r="T1854" i="6"/>
  <c r="P957" i="6"/>
  <c r="M2441" i="6"/>
  <c r="M2064" i="6"/>
  <c r="M2160" i="6"/>
  <c r="Q1008" i="6"/>
  <c r="U913" i="6"/>
  <c r="Q662" i="6"/>
  <c r="P2276" i="6"/>
  <c r="T409" i="6"/>
  <c r="R2416" i="6"/>
  <c r="T2031" i="6"/>
  <c r="T895" i="6"/>
  <c r="U1188" i="6"/>
  <c r="T2370" i="6"/>
  <c r="Q600" i="6"/>
  <c r="P2284" i="6"/>
  <c r="O381" i="6"/>
  <c r="Q1671" i="6"/>
  <c r="S952" i="6"/>
  <c r="S1078" i="6"/>
  <c r="R585" i="6"/>
  <c r="Q2181" i="6"/>
  <c r="S1222" i="6"/>
  <c r="T1721" i="6"/>
  <c r="D1207" i="6"/>
  <c r="S2302" i="6"/>
  <c r="O1140" i="6"/>
  <c r="P33" i="6"/>
  <c r="M333" i="6"/>
  <c r="D2332" i="6"/>
  <c r="R1246" i="6"/>
  <c r="R1376" i="6"/>
  <c r="Q2004" i="6"/>
  <c r="O152" i="6"/>
  <c r="P2587" i="6"/>
  <c r="A1587" i="6"/>
  <c r="R72" i="6"/>
  <c r="O1903" i="6"/>
  <c r="M2498" i="6"/>
  <c r="P1843" i="6"/>
  <c r="D2060" i="6"/>
  <c r="T1881" i="6"/>
  <c r="Q540" i="6"/>
  <c r="U2425" i="6"/>
  <c r="M731" i="6"/>
  <c r="M2321" i="6"/>
  <c r="S837" i="6"/>
  <c r="D1547" i="6"/>
  <c r="R2051" i="6"/>
  <c r="D2113" i="6"/>
  <c r="P2496" i="6"/>
  <c r="M2017" i="6"/>
  <c r="S632" i="6"/>
  <c r="D1133" i="6"/>
  <c r="R2310" i="6"/>
  <c r="A2204" i="6"/>
  <c r="T378" i="6"/>
  <c r="R2036" i="6"/>
  <c r="R2276" i="6"/>
  <c r="P1519" i="6"/>
  <c r="A1813" i="6"/>
  <c r="P899" i="6"/>
  <c r="S460" i="6"/>
  <c r="P393" i="6"/>
  <c r="Q1487" i="6"/>
  <c r="T2389" i="6"/>
  <c r="D2195" i="6"/>
  <c r="S2277" i="6"/>
  <c r="O2409" i="6"/>
  <c r="O1079" i="6"/>
  <c r="O1317" i="6"/>
  <c r="Q966" i="6"/>
  <c r="Q1556" i="6"/>
  <c r="M1798" i="6"/>
  <c r="A2565" i="6"/>
  <c r="D150" i="6"/>
  <c r="D632" i="6"/>
  <c r="D547" i="6"/>
  <c r="Q648" i="6"/>
  <c r="R1048" i="6"/>
  <c r="M405" i="6"/>
  <c r="P1126" i="6"/>
  <c r="R742" i="6"/>
  <c r="O1385" i="6"/>
  <c r="A1407" i="6"/>
  <c r="O1268" i="6"/>
  <c r="R1556" i="6"/>
  <c r="M478" i="6"/>
  <c r="M1378" i="6"/>
  <c r="Q1394" i="6"/>
  <c r="Q1619" i="6"/>
  <c r="M924" i="6"/>
  <c r="M1751" i="6"/>
  <c r="D480" i="6"/>
  <c r="Q355" i="6"/>
  <c r="D2504" i="6"/>
  <c r="O1048" i="6"/>
  <c r="M177" i="6"/>
  <c r="S2587" i="6"/>
  <c r="T132" i="6"/>
  <c r="Q103" i="6"/>
  <c r="U283" i="6"/>
  <c r="O1807" i="6"/>
  <c r="P910" i="6"/>
  <c r="O1196" i="6"/>
  <c r="O828" i="6"/>
  <c r="M480" i="6"/>
  <c r="S1743" i="6"/>
  <c r="P1944" i="6"/>
  <c r="U10" i="6"/>
  <c r="S1585" i="6"/>
  <c r="P1888" i="6"/>
  <c r="R1876" i="6"/>
  <c r="S875" i="6"/>
  <c r="P1938" i="6"/>
  <c r="U1317" i="6"/>
  <c r="S579" i="6"/>
  <c r="M279" i="6"/>
  <c r="S754" i="6"/>
  <c r="A2386" i="6"/>
  <c r="Q1296" i="6"/>
  <c r="P65" i="6"/>
  <c r="U1006" i="6"/>
  <c r="D2298" i="6"/>
  <c r="O1906" i="6"/>
  <c r="D2431" i="6"/>
  <c r="T2484" i="6"/>
  <c r="P1549" i="6"/>
  <c r="A2564" i="6"/>
  <c r="T782" i="6"/>
  <c r="U121" i="6"/>
  <c r="D2070" i="6"/>
  <c r="M1860" i="6"/>
  <c r="Q1855" i="6"/>
  <c r="D2487" i="6"/>
  <c r="U376" i="6"/>
  <c r="O670" i="6"/>
  <c r="T465" i="6"/>
  <c r="T179" i="6"/>
  <c r="S1934" i="6"/>
  <c r="R1409" i="6"/>
  <c r="P504" i="6"/>
  <c r="R2129" i="6"/>
  <c r="R1581" i="6"/>
  <c r="O2407" i="6"/>
  <c r="A348" i="6"/>
  <c r="S1188" i="6"/>
  <c r="A1486" i="6"/>
  <c r="O1561" i="6"/>
  <c r="U1225" i="6"/>
  <c r="T1720" i="6"/>
  <c r="U957" i="6"/>
  <c r="U2207" i="6"/>
  <c r="D718" i="6"/>
  <c r="D2087" i="6"/>
  <c r="U1942" i="6"/>
  <c r="P663" i="6"/>
  <c r="U1157" i="6"/>
  <c r="S1502" i="6"/>
  <c r="D1303" i="6"/>
  <c r="U1733" i="6"/>
  <c r="O281" i="6"/>
  <c r="A2144" i="6"/>
  <c r="P1742" i="6"/>
  <c r="D2408" i="6"/>
  <c r="R1923" i="6"/>
  <c r="U676" i="6"/>
  <c r="O2403" i="6"/>
  <c r="M629" i="6"/>
  <c r="T2446" i="6"/>
  <c r="Q1266" i="6"/>
  <c r="S1482" i="6"/>
  <c r="R223" i="6"/>
  <c r="M2225" i="6"/>
  <c r="T144" i="6"/>
  <c r="Q954" i="6"/>
  <c r="R1721" i="6"/>
  <c r="P713" i="6"/>
  <c r="P635" i="6"/>
  <c r="D353" i="6"/>
  <c r="R1312" i="6"/>
  <c r="D669" i="6"/>
  <c r="T424" i="6"/>
  <c r="Q333" i="6"/>
  <c r="T1817" i="6"/>
  <c r="S1623" i="6"/>
  <c r="A2481" i="6"/>
  <c r="U193" i="6"/>
  <c r="U1858" i="6"/>
  <c r="T306" i="6"/>
  <c r="S83" i="6"/>
  <c r="U572" i="6"/>
  <c r="O237" i="6"/>
  <c r="D276" i="6"/>
  <c r="P2244" i="6"/>
  <c r="T2358" i="6"/>
  <c r="D2539" i="6"/>
  <c r="P487" i="6"/>
  <c r="R2083" i="6"/>
  <c r="P1382" i="6"/>
  <c r="R1400" i="6"/>
  <c r="R2045" i="6"/>
  <c r="O1087" i="6"/>
  <c r="M1950" i="6"/>
  <c r="U606" i="6"/>
  <c r="O1770" i="6"/>
  <c r="U1758" i="6"/>
  <c r="Q1728" i="6"/>
  <c r="T2557" i="6"/>
  <c r="Q532" i="6"/>
  <c r="M734" i="6"/>
  <c r="M1469" i="6"/>
  <c r="R212" i="6"/>
  <c r="S1583" i="6"/>
  <c r="T2047" i="6"/>
  <c r="R1942" i="6"/>
  <c r="Q581" i="6"/>
  <c r="P1361" i="6"/>
  <c r="P1851" i="6"/>
  <c r="Q2298" i="6"/>
  <c r="U1450" i="6"/>
  <c r="D1624" i="6"/>
  <c r="R718" i="6"/>
  <c r="U1494" i="6"/>
  <c r="T1181" i="6"/>
  <c r="R772" i="6"/>
  <c r="S1433" i="6"/>
  <c r="D1598" i="6"/>
  <c r="M1678" i="6"/>
  <c r="O2390" i="6"/>
  <c r="Q1625" i="6"/>
  <c r="A297" i="6"/>
  <c r="O854" i="6"/>
  <c r="A1089" i="6"/>
  <c r="T2231" i="6"/>
  <c r="O452" i="6"/>
  <c r="U2408" i="6"/>
  <c r="M2118" i="6"/>
  <c r="M2099" i="6"/>
  <c r="Q1249" i="6"/>
  <c r="A2437" i="6"/>
  <c r="R48" i="6"/>
  <c r="D1018" i="6"/>
  <c r="R96" i="6"/>
  <c r="Q1635" i="6"/>
  <c r="O1884" i="6"/>
  <c r="O2558" i="6"/>
  <c r="Q698" i="6"/>
  <c r="M461" i="6"/>
  <c r="P681" i="6"/>
  <c r="Q88" i="6"/>
  <c r="M1522" i="6"/>
  <c r="S1940" i="6"/>
  <c r="U2049" i="6"/>
  <c r="T2199" i="6"/>
  <c r="T730" i="6"/>
  <c r="M721" i="6"/>
  <c r="U862" i="6"/>
  <c r="U2232" i="6"/>
  <c r="R1109" i="6"/>
  <c r="A223" i="6"/>
  <c r="P618" i="6"/>
  <c r="Q2379" i="6"/>
  <c r="R2541" i="6"/>
  <c r="S899" i="6"/>
  <c r="A947" i="6"/>
  <c r="D1277" i="6"/>
  <c r="S1303" i="6"/>
  <c r="U1457" i="6"/>
  <c r="P2238" i="6"/>
  <c r="S651" i="6"/>
  <c r="Q610" i="6"/>
  <c r="S459" i="6"/>
  <c r="D1161" i="6"/>
  <c r="D1358" i="6"/>
  <c r="A1830" i="6"/>
  <c r="U1306" i="6"/>
  <c r="Q2183" i="6"/>
  <c r="S1112" i="6"/>
  <c r="A2095" i="6"/>
  <c r="D2099" i="6"/>
  <c r="Q704" i="6"/>
  <c r="A356" i="6"/>
  <c r="Q844" i="6"/>
  <c r="O1720" i="6"/>
  <c r="U2583" i="6"/>
  <c r="U1921" i="6"/>
  <c r="T2131" i="6"/>
  <c r="U2234" i="6"/>
  <c r="T2074" i="6"/>
  <c r="P1140" i="6"/>
  <c r="Q1949" i="6"/>
  <c r="A1995" i="6"/>
  <c r="P818" i="6"/>
  <c r="Q725" i="6"/>
  <c r="P2196" i="6"/>
  <c r="S1445" i="6"/>
  <c r="S565" i="6"/>
  <c r="O1344" i="6"/>
  <c r="Q1604" i="6"/>
  <c r="M2155" i="6"/>
  <c r="S593" i="6"/>
  <c r="O2492" i="6"/>
  <c r="M2220" i="6"/>
  <c r="O2289" i="6"/>
  <c r="D499" i="6"/>
  <c r="P1688" i="6"/>
  <c r="Q2047" i="6"/>
  <c r="S439" i="6"/>
  <c r="U316" i="6"/>
  <c r="D2210" i="6"/>
  <c r="P1454" i="6"/>
  <c r="S1792" i="6"/>
  <c r="M160" i="6"/>
  <c r="A228" i="6"/>
  <c r="D245" i="6"/>
  <c r="O366" i="6"/>
  <c r="Q2171" i="6"/>
  <c r="S66" i="6"/>
  <c r="M1118" i="6"/>
  <c r="D1117" i="6"/>
  <c r="D377" i="6"/>
  <c r="Q963" i="6"/>
  <c r="O563" i="6"/>
  <c r="P1936" i="6"/>
  <c r="Q2585" i="6"/>
  <c r="P1698" i="6"/>
  <c r="Q2086" i="6"/>
  <c r="P1737" i="6"/>
  <c r="U127" i="6"/>
  <c r="M2264" i="6"/>
  <c r="O2460" i="6"/>
  <c r="Q429" i="6"/>
  <c r="S1291" i="6"/>
  <c r="S1436" i="6"/>
  <c r="T774" i="6"/>
  <c r="S2328" i="6"/>
  <c r="Q908" i="6"/>
  <c r="U1485" i="6"/>
  <c r="P1891" i="6"/>
  <c r="R2073" i="6"/>
  <c r="Q618" i="6"/>
  <c r="U1272" i="6"/>
  <c r="D1388" i="6"/>
  <c r="O1434" i="6"/>
  <c r="M1274" i="6"/>
  <c r="D2134" i="6"/>
  <c r="Q1979" i="6"/>
  <c r="P1961" i="6"/>
  <c r="M589" i="6"/>
  <c r="Q1216" i="6"/>
  <c r="A596" i="6"/>
  <c r="T1655" i="6"/>
  <c r="M1782" i="6"/>
  <c r="D1215" i="6"/>
  <c r="A1222" i="6"/>
  <c r="U78" i="6"/>
  <c r="U1728" i="6"/>
  <c r="O797" i="6"/>
  <c r="D2163" i="6"/>
  <c r="D60" i="6"/>
  <c r="M64" i="6"/>
  <c r="P1451" i="6"/>
  <c r="D369" i="6"/>
  <c r="O722" i="6"/>
  <c r="D795" i="6"/>
  <c r="Q2064" i="6"/>
  <c r="T2150" i="6"/>
  <c r="S1684" i="6"/>
  <c r="T1432" i="6"/>
  <c r="R1032" i="6"/>
  <c r="Q278" i="6"/>
  <c r="U110" i="6"/>
  <c r="P2007" i="6"/>
  <c r="U1512" i="6"/>
  <c r="A1427" i="6"/>
  <c r="P2343" i="6"/>
  <c r="Q2565" i="6"/>
  <c r="A2345" i="6"/>
  <c r="Q223" i="6"/>
  <c r="R381" i="6"/>
  <c r="Q2549" i="6"/>
  <c r="P2564" i="6"/>
  <c r="S124" i="6"/>
  <c r="U1059" i="6"/>
  <c r="O1195" i="6"/>
  <c r="O2302" i="6"/>
  <c r="T1085" i="6"/>
  <c r="S1938" i="6"/>
  <c r="D1732" i="6"/>
  <c r="P2047" i="6"/>
  <c r="A210" i="6"/>
  <c r="D867" i="6"/>
  <c r="P789" i="6"/>
  <c r="R2292" i="6"/>
  <c r="U1847" i="6"/>
  <c r="O1283" i="6"/>
  <c r="S714" i="6"/>
  <c r="T738" i="6"/>
  <c r="S1139" i="6"/>
  <c r="D2017" i="6"/>
  <c r="S2131" i="6"/>
  <c r="D78" i="6"/>
  <c r="Q1185" i="6"/>
  <c r="Q1874" i="6"/>
  <c r="R1285" i="6"/>
  <c r="R1256" i="6"/>
  <c r="M227" i="6"/>
  <c r="S510" i="6"/>
  <c r="A1353" i="6"/>
  <c r="T2102" i="6"/>
  <c r="Q536" i="6"/>
  <c r="D1469" i="6"/>
  <c r="A255" i="6"/>
  <c r="S2276" i="6"/>
  <c r="P1960" i="6"/>
  <c r="T2487" i="6"/>
  <c r="T36" i="6"/>
  <c r="Q679" i="6"/>
  <c r="S1893" i="6"/>
  <c r="D1563" i="6"/>
  <c r="R1868" i="6"/>
  <c r="U114" i="6"/>
  <c r="O1103" i="6"/>
  <c r="M1081" i="6"/>
  <c r="P415" i="6"/>
  <c r="A539" i="6"/>
  <c r="T7" i="6"/>
  <c r="P1478" i="6"/>
  <c r="S535" i="6"/>
  <c r="S1400" i="6"/>
  <c r="D947" i="6"/>
  <c r="A901" i="6"/>
  <c r="O848" i="6"/>
  <c r="T1500" i="6"/>
  <c r="M489" i="6"/>
  <c r="U1074" i="6"/>
  <c r="A1393" i="6"/>
  <c r="M331" i="6"/>
  <c r="T1030" i="6"/>
  <c r="U333" i="6"/>
  <c r="P787" i="6"/>
  <c r="M146" i="6"/>
  <c r="P1410" i="6"/>
  <c r="O1095" i="6"/>
  <c r="S2265" i="6"/>
  <c r="O1965" i="6"/>
  <c r="S1150" i="6"/>
  <c r="R698" i="6"/>
  <c r="P180" i="6"/>
  <c r="S1371" i="6"/>
  <c r="T1548" i="6"/>
  <c r="R1433" i="6"/>
  <c r="D1943" i="6"/>
  <c r="M1504" i="6"/>
  <c r="U710" i="6"/>
  <c r="R1399" i="6"/>
  <c r="R1205" i="6"/>
  <c r="P1206" i="6"/>
  <c r="O421" i="6"/>
  <c r="T797" i="6"/>
  <c r="M2479" i="6"/>
  <c r="O996" i="6"/>
  <c r="R2528" i="6"/>
  <c r="R321" i="6"/>
  <c r="R687" i="6"/>
  <c r="U726" i="6"/>
  <c r="O718" i="6"/>
  <c r="P2312" i="6"/>
  <c r="P994" i="6"/>
  <c r="D936" i="6"/>
  <c r="S1828" i="6"/>
  <c r="P146" i="6"/>
  <c r="Q258" i="6"/>
  <c r="R1153" i="6"/>
  <c r="O31" i="6"/>
  <c r="Q1028" i="6"/>
  <c r="D1512" i="6"/>
  <c r="R753" i="6"/>
  <c r="T2151" i="6"/>
  <c r="D768" i="6"/>
  <c r="Q152" i="6"/>
  <c r="P1504" i="6"/>
  <c r="R654" i="6"/>
  <c r="T1645" i="6"/>
  <c r="T2516" i="6"/>
  <c r="P406" i="6"/>
  <c r="T1372" i="6"/>
  <c r="P1495" i="6"/>
  <c r="P776" i="6"/>
  <c r="R1700" i="6"/>
  <c r="T1298" i="6"/>
  <c r="O667" i="6"/>
  <c r="A68" i="6"/>
  <c r="S1589" i="6"/>
  <c r="O864" i="6"/>
  <c r="D1849" i="6"/>
  <c r="U1145" i="6"/>
  <c r="R1217" i="6"/>
  <c r="D1640" i="6"/>
  <c r="P2078" i="6"/>
  <c r="D630" i="6"/>
  <c r="Q801" i="6"/>
  <c r="O1606" i="6"/>
  <c r="Q1686" i="6"/>
  <c r="A2166" i="6"/>
  <c r="D2257" i="6"/>
  <c r="T2226" i="6"/>
  <c r="O547" i="6"/>
  <c r="S2310" i="6"/>
  <c r="Q2399" i="6"/>
  <c r="T1051" i="6"/>
  <c r="M78" i="6"/>
  <c r="S1238" i="6"/>
  <c r="O1322" i="6"/>
  <c r="D2467" i="6"/>
  <c r="U1813" i="6"/>
  <c r="M843" i="6"/>
  <c r="T2334" i="6"/>
  <c r="P2557" i="6"/>
  <c r="O2470" i="6"/>
  <c r="S1448" i="6"/>
  <c r="T117" i="6"/>
  <c r="O2395" i="6"/>
  <c r="U2149" i="6"/>
  <c r="A2073" i="6"/>
  <c r="M422" i="6"/>
  <c r="O1457" i="6"/>
  <c r="Q1281" i="6"/>
  <c r="D1878" i="6"/>
  <c r="Q1336" i="6"/>
  <c r="Q1226" i="6"/>
  <c r="M1226" i="6"/>
  <c r="P305" i="6"/>
  <c r="D961" i="6"/>
  <c r="A1476" i="6"/>
  <c r="S1086" i="6"/>
  <c r="T1814" i="6"/>
  <c r="O1805" i="6"/>
  <c r="Q2484" i="6"/>
  <c r="D2486" i="6"/>
  <c r="D2223" i="6"/>
  <c r="O647" i="6"/>
  <c r="O2031" i="6"/>
  <c r="M1592" i="6"/>
  <c r="M1844" i="6"/>
  <c r="U1996" i="6"/>
  <c r="T441" i="6"/>
  <c r="P535" i="6"/>
  <c r="M1867" i="6"/>
  <c r="A2327" i="6"/>
  <c r="T26" i="6"/>
  <c r="S810" i="6"/>
  <c r="P979" i="6"/>
  <c r="P2360" i="6"/>
  <c r="A1334" i="6"/>
  <c r="R58" i="6"/>
  <c r="D1103" i="6"/>
  <c r="R739" i="6"/>
  <c r="D392" i="6"/>
  <c r="Q134" i="6"/>
  <c r="O1898" i="6"/>
  <c r="M42" i="6"/>
  <c r="R690" i="6"/>
  <c r="U950" i="6"/>
  <c r="Q768" i="6"/>
  <c r="O1302" i="6"/>
  <c r="P1634" i="6"/>
  <c r="O704" i="6"/>
  <c r="Q267" i="6"/>
  <c r="M1155" i="6"/>
  <c r="S401" i="6"/>
  <c r="S1989" i="6"/>
  <c r="T161" i="6"/>
  <c r="A130" i="6"/>
  <c r="D223" i="6"/>
  <c r="M1078" i="6"/>
  <c r="O939" i="6"/>
  <c r="U2527" i="6"/>
  <c r="P44" i="6"/>
  <c r="Q685" i="6"/>
  <c r="O111" i="6"/>
  <c r="S2580" i="6"/>
  <c r="U1327" i="6"/>
  <c r="U633" i="6"/>
  <c r="Q1264" i="6"/>
  <c r="U1969" i="6"/>
  <c r="O245" i="6"/>
  <c r="T1781" i="6"/>
  <c r="A480" i="6"/>
  <c r="M706" i="6"/>
  <c r="U567" i="6"/>
  <c r="U34" i="6"/>
  <c r="O1327" i="6"/>
  <c r="R2239" i="6"/>
  <c r="A1473" i="6"/>
  <c r="M622" i="6"/>
  <c r="P933" i="6"/>
  <c r="T656" i="6"/>
  <c r="O390" i="6"/>
  <c r="T1038" i="6"/>
  <c r="S1152" i="6"/>
  <c r="M1416" i="6"/>
  <c r="M828" i="6"/>
  <c r="D723" i="6"/>
  <c r="A1576" i="6"/>
  <c r="M1423" i="6"/>
  <c r="O142" i="6"/>
  <c r="O2262" i="6"/>
  <c r="D646" i="6"/>
  <c r="D71" i="6"/>
  <c r="Q770" i="6"/>
  <c r="O2496" i="6"/>
  <c r="Q1003" i="6"/>
  <c r="A2551" i="6"/>
  <c r="A192" i="6"/>
  <c r="U2375" i="6"/>
  <c r="M724" i="6"/>
  <c r="O1315" i="6"/>
  <c r="T205" i="6"/>
  <c r="S187" i="6"/>
  <c r="P1913" i="6"/>
  <c r="R948" i="6"/>
  <c r="T2416" i="6"/>
  <c r="R186" i="6"/>
  <c r="O2037" i="6"/>
  <c r="R149" i="6"/>
  <c r="U997" i="6"/>
  <c r="R2200" i="6"/>
  <c r="D713" i="6"/>
  <c r="O355" i="6"/>
  <c r="T2393" i="6"/>
  <c r="S1228" i="6"/>
  <c r="M2553" i="6"/>
  <c r="P2041" i="6"/>
  <c r="U15" i="6"/>
  <c r="S181" i="6"/>
  <c r="P1867" i="6"/>
  <c r="U1054" i="6"/>
  <c r="R1922" i="6"/>
  <c r="S1442" i="6"/>
  <c r="R2587" i="6"/>
  <c r="M2584" i="6"/>
  <c r="U2200" i="6"/>
  <c r="S808" i="6"/>
  <c r="O274" i="6"/>
  <c r="O286" i="6"/>
  <c r="T1104" i="6"/>
  <c r="O2319" i="6"/>
  <c r="D1165" i="6"/>
  <c r="O2436" i="6"/>
  <c r="R410" i="6"/>
  <c r="S2346" i="6"/>
  <c r="D1034" i="6"/>
  <c r="A411" i="6"/>
  <c r="U1519" i="6"/>
  <c r="Q139" i="6"/>
  <c r="O2222" i="6"/>
  <c r="T1510" i="6"/>
  <c r="P2572" i="6"/>
  <c r="U88" i="6"/>
  <c r="A1715" i="6"/>
  <c r="P2452" i="6"/>
  <c r="S2134" i="6"/>
  <c r="O1513" i="6"/>
  <c r="Q1577" i="6"/>
  <c r="Q217" i="6"/>
  <c r="R1650" i="6"/>
  <c r="Q780" i="6"/>
  <c r="A1665" i="6"/>
  <c r="A2058" i="6"/>
  <c r="T412" i="6"/>
  <c r="A1994" i="6"/>
  <c r="O684" i="6"/>
  <c r="T1397" i="6"/>
  <c r="U2183" i="6"/>
  <c r="Q898" i="6"/>
  <c r="U1369" i="6"/>
  <c r="U1262" i="6"/>
  <c r="A2214" i="6"/>
  <c r="R2106" i="6"/>
  <c r="P911" i="6"/>
  <c r="D2415" i="6"/>
  <c r="U1941" i="6"/>
  <c r="R1881" i="6"/>
  <c r="A1241" i="6"/>
  <c r="R1138" i="6"/>
  <c r="Q2596" i="6"/>
  <c r="R568" i="6"/>
  <c r="O195" i="6"/>
  <c r="A546" i="6"/>
  <c r="A992" i="6"/>
  <c r="U469" i="6"/>
  <c r="Q1948" i="6"/>
  <c r="S2477" i="6"/>
  <c r="D1685" i="6"/>
  <c r="M1045" i="6"/>
  <c r="O1910" i="6"/>
  <c r="Q474" i="6"/>
  <c r="T1641" i="6"/>
  <c r="R1709" i="6"/>
  <c r="A410" i="6"/>
  <c r="A21" i="6"/>
  <c r="P1748" i="6"/>
  <c r="D179" i="6"/>
  <c r="P1849" i="6"/>
  <c r="R1390" i="6"/>
  <c r="D411" i="6"/>
  <c r="O197" i="6"/>
  <c r="Q2041" i="6"/>
  <c r="O758" i="6"/>
  <c r="O1028" i="6"/>
  <c r="T1366" i="6"/>
  <c r="P348" i="6"/>
  <c r="Q817" i="6"/>
  <c r="D1618" i="6"/>
  <c r="T2251" i="6"/>
  <c r="S1541" i="6"/>
  <c r="U1395" i="6"/>
  <c r="U1372" i="6"/>
  <c r="S390" i="6"/>
  <c r="Q1943" i="6"/>
  <c r="O38" i="6"/>
  <c r="U1788" i="6"/>
  <c r="S215" i="6"/>
  <c r="T126" i="6"/>
  <c r="P696" i="6"/>
  <c r="P1063" i="6"/>
  <c r="Q2614" i="6"/>
  <c r="T447" i="6"/>
  <c r="U1214" i="6"/>
  <c r="D2151" i="6"/>
  <c r="T1325" i="6"/>
  <c r="M910" i="6"/>
  <c r="Q1657" i="6"/>
  <c r="S1779" i="6"/>
  <c r="S2041" i="6"/>
  <c r="D766" i="6"/>
  <c r="D677" i="6"/>
  <c r="S1453" i="6"/>
  <c r="D2420" i="6"/>
  <c r="U2306" i="6"/>
  <c r="T2532" i="6"/>
  <c r="D2455" i="6"/>
  <c r="O2136" i="6"/>
  <c r="T391" i="6"/>
  <c r="D2422" i="6"/>
  <c r="S772" i="6"/>
  <c r="R1096" i="6"/>
  <c r="Q1079" i="6"/>
  <c r="M168" i="6"/>
  <c r="P2063" i="6"/>
  <c r="M37" i="6"/>
  <c r="A542" i="6"/>
  <c r="Q25" i="6"/>
  <c r="U75" i="6"/>
  <c r="T210" i="6"/>
  <c r="U2337" i="6"/>
  <c r="T45" i="6"/>
  <c r="T1263" i="6"/>
  <c r="R87" i="6"/>
  <c r="D649" i="6"/>
  <c r="O2048" i="6"/>
  <c r="D1093" i="6"/>
  <c r="Q2079" i="6"/>
  <c r="U2435" i="6"/>
  <c r="A463" i="6"/>
  <c r="M845" i="6"/>
  <c r="S1167" i="6"/>
  <c r="T1427" i="6"/>
  <c r="A1676" i="6"/>
  <c r="M1101" i="6"/>
  <c r="Q2151" i="6"/>
  <c r="U1336" i="6"/>
  <c r="U257" i="6"/>
  <c r="A516" i="6"/>
  <c r="T1630" i="6"/>
  <c r="Q1613" i="6"/>
  <c r="A929" i="6"/>
  <c r="S2457" i="6"/>
  <c r="R204" i="6"/>
  <c r="M1382" i="6"/>
  <c r="T136" i="6"/>
  <c r="Q2044" i="6"/>
  <c r="M128" i="6"/>
  <c r="D2135" i="6"/>
  <c r="M617" i="6"/>
  <c r="Q2269" i="6"/>
  <c r="Q1967" i="6"/>
  <c r="D1610" i="6"/>
  <c r="R2076" i="6"/>
  <c r="S665" i="6"/>
  <c r="T563" i="6"/>
  <c r="D1001" i="6"/>
  <c r="O325" i="6"/>
  <c r="U339" i="6"/>
  <c r="S889" i="6"/>
  <c r="U2613" i="6"/>
  <c r="S2556" i="6"/>
  <c r="S1730" i="6"/>
  <c r="Q1792" i="6"/>
  <c r="T1588" i="6"/>
  <c r="O1675" i="6"/>
  <c r="Q722" i="6"/>
  <c r="Q46" i="6"/>
  <c r="D133" i="6"/>
  <c r="U170" i="6"/>
  <c r="O677" i="6"/>
  <c r="D457" i="6"/>
  <c r="R799" i="6"/>
  <c r="D2129" i="6"/>
  <c r="D1877" i="6"/>
  <c r="R1477" i="6"/>
  <c r="D1780" i="6"/>
  <c r="T1521" i="6"/>
  <c r="M2430" i="6"/>
  <c r="R950" i="6"/>
  <c r="A1383" i="6"/>
  <c r="Q699" i="6"/>
  <c r="A2326" i="6"/>
  <c r="Q453" i="6"/>
  <c r="D533" i="6"/>
  <c r="U2009" i="6"/>
  <c r="D2118" i="6"/>
  <c r="P1294" i="6"/>
  <c r="O63" i="6"/>
  <c r="O117" i="6"/>
  <c r="U461" i="6"/>
  <c r="T1777" i="6"/>
  <c r="Q2043" i="6"/>
  <c r="O1576" i="6"/>
  <c r="M1612" i="6"/>
  <c r="O2315" i="6"/>
  <c r="Q1974" i="6"/>
  <c r="T1496" i="6"/>
  <c r="U297" i="6"/>
  <c r="O1314" i="6"/>
  <c r="S751" i="6"/>
  <c r="D978" i="6"/>
  <c r="T2527" i="6"/>
  <c r="S954" i="6"/>
  <c r="A1355" i="6"/>
  <c r="U1840" i="6"/>
  <c r="M116" i="6"/>
  <c r="T812" i="6"/>
  <c r="R1491" i="6"/>
  <c r="M1222" i="6"/>
  <c r="A1695" i="6"/>
  <c r="U2238" i="6"/>
  <c r="T2538" i="6"/>
  <c r="Q1675" i="6"/>
  <c r="S2069" i="6"/>
  <c r="O523" i="6"/>
  <c r="T2455" i="6"/>
  <c r="U2560" i="6"/>
  <c r="D1151" i="6"/>
  <c r="O974" i="6"/>
  <c r="S1460" i="6"/>
  <c r="M831" i="6"/>
  <c r="U43" i="6"/>
  <c r="Q588" i="6"/>
  <c r="R2231" i="6"/>
  <c r="S1048" i="6"/>
  <c r="O2133" i="6"/>
  <c r="O2039" i="6"/>
  <c r="Q31" i="6"/>
  <c r="M2203" i="6"/>
  <c r="O307" i="6"/>
  <c r="R1358" i="6"/>
  <c r="O359" i="6"/>
  <c r="O2619" i="6"/>
  <c r="A2554" i="6"/>
  <c r="O1840" i="6"/>
  <c r="M1333" i="6"/>
  <c r="D1139" i="6"/>
  <c r="M1376" i="6"/>
  <c r="Q483" i="6"/>
  <c r="P1517" i="6"/>
  <c r="M862" i="6"/>
  <c r="A178" i="6"/>
  <c r="M457" i="6"/>
  <c r="A1784" i="6"/>
  <c r="O168" i="6"/>
  <c r="D937" i="6"/>
  <c r="P758" i="6"/>
  <c r="P366" i="6"/>
  <c r="D2162" i="6"/>
  <c r="U266" i="6"/>
  <c r="P1154" i="6"/>
  <c r="P2072" i="6"/>
  <c r="A227" i="6"/>
  <c r="S368" i="6"/>
  <c r="M1277" i="6"/>
  <c r="S241" i="6"/>
  <c r="O140" i="6"/>
  <c r="S578" i="6"/>
  <c r="T1902" i="6"/>
  <c r="A1430" i="6"/>
  <c r="Q1308" i="6"/>
  <c r="M634" i="6"/>
  <c r="A1321" i="6"/>
  <c r="U1379" i="6"/>
  <c r="Q341" i="6"/>
  <c r="U546" i="6"/>
  <c r="U2600" i="6"/>
  <c r="S639" i="6"/>
  <c r="S301" i="6"/>
  <c r="U1695" i="6"/>
  <c r="P723" i="6"/>
  <c r="S2121" i="6"/>
  <c r="S1687" i="6"/>
  <c r="M2080" i="6"/>
  <c r="P1534" i="6"/>
  <c r="S1844" i="6"/>
  <c r="P15" i="6"/>
  <c r="O863" i="6"/>
  <c r="U879" i="6"/>
  <c r="D265" i="6"/>
  <c r="R1180" i="6"/>
  <c r="D2325" i="6"/>
  <c r="O1963" i="6"/>
  <c r="M785" i="6"/>
  <c r="M2448" i="6"/>
  <c r="D1985" i="6"/>
  <c r="T11" i="6"/>
  <c r="R1998" i="6"/>
  <c r="R2476" i="6"/>
  <c r="T2509" i="6"/>
  <c r="P2351" i="6"/>
  <c r="U873" i="6"/>
  <c r="S2167" i="6"/>
  <c r="P1945" i="6"/>
  <c r="T1361" i="6"/>
  <c r="U2576" i="6"/>
  <c r="P2430" i="6"/>
  <c r="R1443" i="6"/>
  <c r="P684" i="6"/>
  <c r="Q1071" i="6"/>
  <c r="U2477" i="6"/>
  <c r="A2116" i="6"/>
  <c r="P742" i="6"/>
  <c r="U1595" i="6"/>
  <c r="A2294" i="6"/>
  <c r="Q2563" i="6"/>
  <c r="P583" i="6"/>
  <c r="M911" i="6"/>
  <c r="S1199" i="6"/>
  <c r="M714" i="6"/>
  <c r="A848" i="6"/>
  <c r="P1613" i="6"/>
  <c r="M1160" i="6"/>
  <c r="A1144" i="6"/>
  <c r="Q548" i="6"/>
  <c r="O1228" i="6"/>
  <c r="Q1816" i="6"/>
  <c r="S356" i="6"/>
  <c r="O1077" i="6"/>
  <c r="O816" i="6"/>
  <c r="S2372" i="6"/>
  <c r="Q2082" i="6"/>
  <c r="S541" i="6"/>
  <c r="O1703" i="6"/>
  <c r="R1189" i="6"/>
  <c r="D1489" i="6"/>
  <c r="O1746" i="6"/>
  <c r="S2316" i="6"/>
  <c r="M2368" i="6"/>
  <c r="Q2051" i="6"/>
  <c r="S2071" i="6"/>
  <c r="M624" i="6"/>
  <c r="Q481" i="6"/>
  <c r="P871" i="6"/>
  <c r="R1472" i="6"/>
  <c r="Q1381" i="6"/>
  <c r="P163" i="6"/>
  <c r="D151" i="6"/>
  <c r="A2373" i="6"/>
  <c r="P250" i="6"/>
  <c r="T1727" i="6"/>
  <c r="U2086" i="6"/>
  <c r="O1779" i="6"/>
  <c r="S2193" i="6"/>
  <c r="A993" i="6"/>
  <c r="D2033" i="6"/>
  <c r="T779" i="6"/>
  <c r="U1663" i="6"/>
  <c r="T1283" i="6"/>
  <c r="S2087" i="6"/>
  <c r="S560" i="6"/>
  <c r="M1995" i="6"/>
  <c r="S1972" i="6"/>
  <c r="U1777" i="6"/>
  <c r="D692" i="6"/>
  <c r="D1053" i="6"/>
  <c r="D284" i="6"/>
  <c r="O103" i="6"/>
  <c r="A2197" i="6"/>
  <c r="T303" i="6"/>
  <c r="O1045" i="6"/>
  <c r="P2117" i="6"/>
  <c r="O1033" i="6"/>
  <c r="P2468" i="6"/>
  <c r="D899" i="6"/>
  <c r="R2372" i="6"/>
  <c r="T1077" i="6"/>
  <c r="R2391" i="6"/>
  <c r="T445" i="6"/>
  <c r="M2564" i="6"/>
  <c r="P273" i="6"/>
  <c r="U2038" i="6"/>
  <c r="T1643" i="6"/>
  <c r="A1253" i="6"/>
  <c r="R2365" i="6"/>
  <c r="P860" i="6"/>
  <c r="D2466" i="6"/>
  <c r="D1948" i="6"/>
  <c r="M1849" i="6"/>
  <c r="M570" i="6"/>
  <c r="Q884" i="6"/>
  <c r="M1083" i="6"/>
  <c r="M347" i="6"/>
  <c r="U1075" i="6"/>
  <c r="A1770" i="6"/>
  <c r="S725" i="6"/>
  <c r="U1325" i="6"/>
  <c r="D441" i="6"/>
  <c r="O1653" i="6"/>
  <c r="R1174" i="6"/>
  <c r="D2272" i="6"/>
  <c r="R613" i="6"/>
  <c r="O1569" i="6"/>
  <c r="O231" i="6"/>
  <c r="Q26" i="6"/>
  <c r="R1471" i="6"/>
  <c r="Q1532" i="6"/>
  <c r="T146" i="6"/>
  <c r="S1059" i="6"/>
  <c r="O1837" i="6"/>
  <c r="T1986" i="6"/>
  <c r="Q1638" i="6"/>
  <c r="A833" i="6"/>
  <c r="U148" i="6"/>
  <c r="T2180" i="6"/>
  <c r="T468" i="6"/>
  <c r="P541" i="6"/>
  <c r="S1752" i="6"/>
  <c r="D230" i="6"/>
  <c r="T2090" i="6"/>
  <c r="U487" i="6"/>
  <c r="P808" i="6"/>
  <c r="S1908" i="6"/>
  <c r="Q449" i="6"/>
  <c r="D1697" i="6"/>
  <c r="S1749" i="6"/>
  <c r="M2239" i="6"/>
  <c r="D1583" i="6"/>
  <c r="P1322" i="6"/>
  <c r="D1655" i="6"/>
  <c r="A171" i="6"/>
  <c r="Q551" i="6"/>
  <c r="U2458" i="6"/>
  <c r="T510" i="6"/>
  <c r="O1878" i="6"/>
  <c r="M1293" i="6"/>
  <c r="Q1225" i="6"/>
  <c r="T527" i="6"/>
  <c r="P328" i="6"/>
  <c r="Q504" i="6"/>
  <c r="D2279" i="6"/>
  <c r="T1229" i="6"/>
  <c r="P1643" i="6"/>
  <c r="R874" i="6"/>
  <c r="M344" i="6"/>
  <c r="M1908" i="6"/>
  <c r="D886" i="6"/>
  <c r="D940" i="6"/>
  <c r="Q2595" i="6"/>
  <c r="P2611" i="6"/>
  <c r="T14" i="6"/>
  <c r="M178" i="6"/>
  <c r="Q1770" i="6"/>
  <c r="R1146" i="6"/>
  <c r="S2110" i="6"/>
  <c r="U1018" i="6"/>
  <c r="T952" i="6"/>
  <c r="U2019" i="6"/>
  <c r="Q147" i="6"/>
  <c r="O1466" i="6"/>
  <c r="A2177" i="6"/>
  <c r="A2059" i="6"/>
  <c r="U555" i="6"/>
  <c r="T2342" i="6"/>
  <c r="R125" i="6"/>
  <c r="D2312" i="6"/>
  <c r="O25" i="6"/>
  <c r="T1477" i="6"/>
  <c r="Q831" i="6"/>
  <c r="M1895" i="6"/>
  <c r="P1631" i="6"/>
  <c r="A2498" i="6"/>
  <c r="A2168" i="6"/>
  <c r="M1913" i="6"/>
  <c r="P667" i="6"/>
  <c r="T1076" i="6"/>
  <c r="O214" i="6"/>
  <c r="A2156" i="6"/>
  <c r="D979" i="6"/>
  <c r="P779" i="6"/>
  <c r="P1362" i="6"/>
  <c r="O494" i="6"/>
  <c r="A778" i="6"/>
  <c r="R2335" i="6"/>
  <c r="R1943" i="6"/>
  <c r="D1623" i="6"/>
  <c r="R945" i="6"/>
  <c r="D1170" i="6"/>
  <c r="Q1098" i="6"/>
  <c r="P1329" i="6"/>
  <c r="Q2511" i="6"/>
  <c r="A1483" i="6"/>
  <c r="Q856" i="6"/>
  <c r="P1968" i="6"/>
  <c r="O1292" i="6"/>
  <c r="D233" i="6"/>
  <c r="U2037" i="6"/>
  <c r="P257" i="6"/>
  <c r="D1736" i="6"/>
  <c r="P123" i="6"/>
  <c r="P1058" i="6"/>
  <c r="S882" i="6"/>
  <c r="R70" i="6"/>
  <c r="S2469" i="6"/>
  <c r="U1058" i="6"/>
  <c r="A668" i="6"/>
  <c r="S821" i="6"/>
  <c r="O1602" i="6"/>
  <c r="D1052" i="6"/>
  <c r="T2138" i="6"/>
  <c r="R1060" i="6"/>
  <c r="U868" i="6"/>
  <c r="U1041" i="6"/>
  <c r="R1216" i="6"/>
  <c r="T1257" i="6"/>
  <c r="P922" i="6"/>
  <c r="P1725" i="6"/>
  <c r="M2287" i="6"/>
  <c r="R583" i="6"/>
  <c r="R1555" i="6"/>
  <c r="R1575" i="6"/>
  <c r="S2270" i="6"/>
  <c r="S1330" i="6"/>
  <c r="A560" i="6"/>
  <c r="P1219" i="6"/>
  <c r="M316" i="6"/>
  <c r="S1489" i="6"/>
  <c r="P1252" i="6"/>
  <c r="S2513" i="6"/>
  <c r="M1549" i="6"/>
  <c r="T254" i="6"/>
  <c r="P2546" i="6"/>
  <c r="P1811" i="6"/>
  <c r="A2410" i="6"/>
  <c r="T323" i="6"/>
  <c r="T1446" i="6"/>
  <c r="P2070" i="6"/>
  <c r="M40" i="6"/>
  <c r="A417" i="6"/>
  <c r="P1567" i="6"/>
  <c r="S2164" i="6"/>
  <c r="A141" i="6"/>
  <c r="M120" i="6"/>
  <c r="T2036" i="6"/>
  <c r="A1365" i="6"/>
  <c r="D1712" i="6"/>
  <c r="T384" i="6"/>
  <c r="T735" i="6"/>
  <c r="P112" i="6"/>
  <c r="A1274" i="6"/>
  <c r="U1561" i="6"/>
  <c r="S179" i="6"/>
  <c r="D2519" i="6"/>
  <c r="O609" i="6"/>
  <c r="M1953" i="6"/>
  <c r="S1793" i="6"/>
  <c r="O1984" i="6"/>
  <c r="Q19" i="6"/>
  <c r="D2032" i="6"/>
  <c r="T2324" i="6"/>
  <c r="Q765" i="6"/>
  <c r="Q2140" i="6"/>
  <c r="O1772" i="6"/>
  <c r="S781" i="6"/>
  <c r="R517" i="6"/>
  <c r="Q1360" i="6"/>
  <c r="D1484" i="6"/>
  <c r="M284" i="6"/>
  <c r="O465" i="6"/>
  <c r="A661" i="6"/>
  <c r="R1822" i="6"/>
  <c r="U660" i="6"/>
  <c r="S2597" i="6"/>
  <c r="U1582" i="6"/>
  <c r="P1614" i="6"/>
  <c r="S1546" i="6"/>
  <c r="R158" i="6"/>
  <c r="P2344" i="6"/>
  <c r="U1182" i="6"/>
  <c r="U1833" i="6"/>
  <c r="S1480" i="6"/>
  <c r="D891" i="6"/>
  <c r="D2439" i="6"/>
  <c r="U1026" i="6"/>
  <c r="D1032" i="6"/>
  <c r="D1335" i="6"/>
  <c r="P2383" i="6"/>
  <c r="U2344" i="6"/>
  <c r="T853" i="6"/>
  <c r="P1831" i="6"/>
  <c r="A945" i="6"/>
  <c r="D1901" i="6"/>
  <c r="A597" i="6"/>
  <c r="Q2033" i="6"/>
  <c r="D825" i="6"/>
  <c r="M2407" i="6"/>
  <c r="D790" i="6"/>
  <c r="O803" i="6"/>
  <c r="S1838" i="6"/>
  <c r="Q2383" i="6"/>
  <c r="O2137" i="6"/>
  <c r="U387" i="6"/>
  <c r="T929" i="6"/>
  <c r="P152" i="6"/>
  <c r="R564" i="6"/>
  <c r="O21" i="6"/>
  <c r="M275" i="6"/>
  <c r="T2501" i="6"/>
  <c r="U2000" i="6"/>
  <c r="U350" i="6"/>
  <c r="D1959" i="6"/>
  <c r="M739" i="6"/>
  <c r="P2184" i="6"/>
  <c r="T350" i="6"/>
  <c r="Q1128" i="6"/>
  <c r="Q1149" i="6"/>
  <c r="D1921" i="6"/>
  <c r="U1292" i="6"/>
  <c r="M1149" i="6"/>
  <c r="Q1445" i="6"/>
  <c r="D1720" i="6"/>
  <c r="O944" i="6"/>
  <c r="S31" i="6"/>
  <c r="S1694" i="6"/>
  <c r="A1129" i="6"/>
  <c r="O853" i="6"/>
  <c r="T603" i="6"/>
  <c r="D1559" i="6"/>
  <c r="M836" i="6"/>
  <c r="Q2054" i="6"/>
  <c r="M1196" i="6"/>
  <c r="R436" i="6"/>
  <c r="D323" i="6"/>
  <c r="A558" i="6"/>
  <c r="S1738" i="6"/>
  <c r="U2204" i="6"/>
  <c r="O2094" i="6"/>
  <c r="Q1084" i="6"/>
  <c r="S1403" i="6"/>
  <c r="O2346" i="6"/>
  <c r="R2060" i="6"/>
  <c r="R1892" i="6"/>
  <c r="U39" i="6"/>
  <c r="O2077" i="6"/>
  <c r="D814" i="6"/>
  <c r="O179" i="6"/>
  <c r="P1488" i="6"/>
  <c r="U1505" i="6"/>
  <c r="M536" i="6"/>
  <c r="A1363" i="6"/>
  <c r="Q579" i="6"/>
  <c r="A1461" i="6"/>
  <c r="P2361" i="6"/>
  <c r="O2311" i="6"/>
  <c r="U456" i="6"/>
  <c r="R113" i="6"/>
  <c r="U1289" i="6"/>
  <c r="O725" i="6"/>
  <c r="M2153" i="6"/>
  <c r="S127" i="6"/>
  <c r="U1184" i="6"/>
  <c r="P2271" i="6"/>
  <c r="O1001" i="6"/>
  <c r="O1726" i="6"/>
  <c r="M520" i="6"/>
  <c r="P2142" i="6"/>
  <c r="T2563" i="6"/>
  <c r="U1037" i="6"/>
  <c r="O1993" i="6"/>
  <c r="Q563" i="6"/>
  <c r="Q1961" i="6"/>
  <c r="P1973" i="6"/>
  <c r="R491" i="6"/>
  <c r="Q120" i="6"/>
  <c r="P1244" i="6"/>
  <c r="A2186" i="6"/>
  <c r="O2203" i="6"/>
  <c r="D1242" i="6"/>
  <c r="D121" i="6"/>
  <c r="U2411" i="6"/>
  <c r="A1606" i="6"/>
  <c r="O1628" i="6"/>
  <c r="D1758" i="6"/>
  <c r="M381" i="6"/>
  <c r="R2212" i="6"/>
  <c r="Q977" i="6"/>
  <c r="P55" i="6"/>
  <c r="S1140" i="6"/>
  <c r="Q511" i="6"/>
  <c r="R88" i="6"/>
  <c r="T1870" i="6"/>
  <c r="S1679" i="6"/>
  <c r="Q937" i="6"/>
  <c r="R473" i="6"/>
  <c r="R2504" i="6"/>
  <c r="R280" i="6"/>
  <c r="O1615" i="6"/>
  <c r="P353" i="6"/>
  <c r="D2044" i="6"/>
  <c r="M2488" i="6"/>
  <c r="U2273" i="6"/>
  <c r="A2126" i="6"/>
  <c r="M224" i="6"/>
  <c r="S624" i="6"/>
  <c r="U2514" i="6"/>
  <c r="D2036" i="6"/>
  <c r="Q612" i="6"/>
  <c r="S393" i="6"/>
  <c r="T2592" i="6"/>
  <c r="O568" i="6"/>
  <c r="O1081" i="6"/>
  <c r="P923" i="6"/>
  <c r="T573" i="6"/>
  <c r="P62" i="6"/>
  <c r="T2007" i="6"/>
  <c r="T1666" i="6"/>
  <c r="U619" i="6"/>
  <c r="M1870" i="6"/>
  <c r="T693" i="6"/>
  <c r="T736" i="6"/>
  <c r="R81" i="6"/>
  <c r="Q1666" i="6"/>
  <c r="P888" i="6"/>
  <c r="D280" i="6"/>
  <c r="D466" i="6"/>
  <c r="R1321" i="6"/>
  <c r="D822" i="6"/>
  <c r="U66" i="6"/>
  <c r="M1392" i="6"/>
  <c r="D837" i="6"/>
  <c r="A2267" i="6"/>
  <c r="O2187" i="6"/>
  <c r="U453" i="6"/>
  <c r="U2466" i="6"/>
  <c r="T502" i="6"/>
  <c r="D2364" i="6"/>
  <c r="M1685" i="6"/>
  <c r="S283" i="6"/>
  <c r="U204" i="6"/>
  <c r="U1286" i="6"/>
  <c r="S226" i="6"/>
  <c r="A454" i="6"/>
  <c r="R1067" i="6"/>
  <c r="P2345" i="6"/>
  <c r="M1448" i="6"/>
  <c r="M1389" i="6"/>
  <c r="M908" i="6"/>
  <c r="M1803" i="6"/>
  <c r="R2197" i="6"/>
  <c r="U915" i="6"/>
  <c r="T1434" i="6"/>
  <c r="O351" i="6"/>
  <c r="U1253" i="6"/>
  <c r="O1278" i="6"/>
  <c r="O968" i="6"/>
  <c r="R2057" i="6"/>
  <c r="T344" i="6"/>
  <c r="U523" i="6"/>
  <c r="Q438" i="6"/>
  <c r="S1372" i="6"/>
  <c r="T1002" i="6"/>
  <c r="U218" i="6"/>
  <c r="S213" i="6"/>
  <c r="P1100" i="6"/>
  <c r="P1859" i="6"/>
  <c r="O987" i="6"/>
  <c r="U432" i="6"/>
  <c r="S1120" i="6"/>
  <c r="P1010" i="6"/>
  <c r="U1675" i="6"/>
  <c r="O1550" i="6"/>
  <c r="T1179" i="6"/>
  <c r="R2345" i="6"/>
  <c r="R597" i="6"/>
  <c r="D62" i="6"/>
  <c r="P1083" i="6"/>
  <c r="D65" i="6"/>
  <c r="A856" i="6"/>
  <c r="A2590" i="6"/>
  <c r="A1708" i="6"/>
  <c r="R1287" i="6"/>
  <c r="T1408" i="6"/>
  <c r="T1670" i="6"/>
  <c r="O2164" i="6"/>
  <c r="U709" i="6"/>
  <c r="T2374" i="6"/>
  <c r="M1723" i="6"/>
  <c r="P949" i="6"/>
  <c r="M2459" i="6"/>
  <c r="R40" i="6"/>
  <c r="Q2038" i="6"/>
  <c r="U639" i="6"/>
  <c r="A46" i="6"/>
  <c r="T633" i="6"/>
  <c r="O1874" i="6"/>
  <c r="U2486" i="6"/>
  <c r="R1379" i="6"/>
  <c r="Q1119" i="6"/>
  <c r="U233" i="6"/>
  <c r="P211" i="6"/>
  <c r="A1382" i="6"/>
  <c r="T1326" i="6"/>
  <c r="R138" i="6"/>
  <c r="P22" i="6"/>
  <c r="R278" i="6"/>
  <c r="U2561" i="6"/>
  <c r="T2317" i="6"/>
  <c r="O2130" i="6"/>
  <c r="M1391" i="6"/>
  <c r="U1321" i="6"/>
  <c r="T2073" i="6"/>
  <c r="S807" i="6"/>
  <c r="P2301" i="6"/>
  <c r="S348" i="6"/>
  <c r="T22" i="6"/>
  <c r="M1750" i="6"/>
  <c r="D1553" i="6"/>
  <c r="R1430" i="6"/>
  <c r="A2157" i="6"/>
  <c r="A419" i="6"/>
  <c r="M2364" i="6"/>
  <c r="P1017" i="6"/>
  <c r="A1669" i="6"/>
  <c r="D881" i="6"/>
  <c r="D100" i="6"/>
  <c r="T2044" i="6"/>
  <c r="T967" i="6"/>
  <c r="A2331" i="6"/>
  <c r="M906" i="6"/>
  <c r="U1893" i="6"/>
  <c r="M601" i="6"/>
  <c r="T2381" i="6"/>
  <c r="U505" i="6"/>
  <c r="A631" i="6"/>
  <c r="R871" i="6"/>
  <c r="P2347" i="6"/>
  <c r="O1355" i="6"/>
  <c r="P2062" i="6"/>
  <c r="Q1710" i="6"/>
  <c r="R100" i="6"/>
  <c r="P1749" i="6"/>
  <c r="O909" i="6"/>
  <c r="D1918" i="6"/>
  <c r="U2074" i="6"/>
  <c r="U747" i="6"/>
  <c r="R2187" i="6"/>
  <c r="U115" i="6"/>
  <c r="O532" i="6"/>
  <c r="S897" i="6"/>
  <c r="Q2388" i="6"/>
  <c r="Q1779" i="6"/>
  <c r="D1369" i="6"/>
  <c r="Q2567" i="6"/>
  <c r="P2115" i="6"/>
  <c r="M375" i="6"/>
  <c r="T1226" i="6"/>
  <c r="Q2550" i="6"/>
  <c r="O2283" i="6"/>
  <c r="R2301" i="6"/>
  <c r="S1867" i="6"/>
  <c r="O2054" i="6"/>
  <c r="Q1472" i="6"/>
  <c r="A1488" i="6"/>
  <c r="D2381" i="6"/>
  <c r="O601" i="6"/>
  <c r="M711" i="6"/>
  <c r="M273" i="6"/>
  <c r="P1051" i="6"/>
  <c r="O1810" i="6"/>
  <c r="Q1865" i="6"/>
  <c r="T666" i="6"/>
  <c r="P1894" i="6"/>
  <c r="S1608" i="6"/>
  <c r="O921" i="6"/>
  <c r="D593" i="6"/>
  <c r="P1522" i="6"/>
  <c r="R1832" i="6"/>
  <c r="D2211" i="6"/>
  <c r="U530" i="6"/>
  <c r="P2529" i="6"/>
  <c r="Q159" i="6"/>
  <c r="D924" i="6"/>
  <c r="P1627" i="6"/>
  <c r="O518" i="6"/>
  <c r="D642" i="6"/>
  <c r="D1940" i="6"/>
  <c r="Q1558" i="6"/>
  <c r="P1015" i="6"/>
  <c r="A1531" i="6"/>
  <c r="P40" i="6"/>
  <c r="M502" i="6"/>
  <c r="O91" i="6"/>
  <c r="O1116" i="6"/>
  <c r="M1918" i="6"/>
  <c r="D524" i="6"/>
  <c r="M2338" i="6"/>
  <c r="A189" i="6"/>
  <c r="S2466" i="6"/>
  <c r="T2075" i="6"/>
  <c r="D922" i="6"/>
  <c r="D1217" i="6"/>
  <c r="A2124" i="6"/>
  <c r="U1623" i="6"/>
  <c r="M1034" i="6"/>
  <c r="S1560" i="6"/>
  <c r="R2214" i="6"/>
  <c r="Q1117" i="6"/>
  <c r="D1705" i="6"/>
  <c r="A2215" i="6"/>
  <c r="Q358" i="6"/>
  <c r="U1432" i="6"/>
  <c r="Q1100" i="6"/>
  <c r="R1314" i="6"/>
  <c r="T1497" i="6"/>
  <c r="D1794" i="6"/>
  <c r="O2364" i="6"/>
  <c r="U2178" i="6"/>
  <c r="Q2569" i="6"/>
  <c r="P1187" i="6"/>
  <c r="O2594" i="6"/>
  <c r="P2600" i="6"/>
  <c r="R1507" i="6"/>
  <c r="M2438" i="6"/>
  <c r="D1649" i="6"/>
  <c r="M2513" i="6"/>
  <c r="U898" i="6"/>
  <c r="R1895" i="6"/>
  <c r="P2093" i="6"/>
  <c r="O198" i="6"/>
  <c r="S2453" i="6"/>
  <c r="M652" i="6"/>
  <c r="O898" i="6"/>
  <c r="Q927" i="6"/>
  <c r="P1594" i="6"/>
  <c r="P2528" i="6"/>
  <c r="D2160" i="6"/>
  <c r="S1669" i="6"/>
  <c r="S730" i="6"/>
  <c r="A200" i="6"/>
  <c r="M1487" i="6"/>
  <c r="O370" i="6"/>
  <c r="T474" i="6"/>
  <c r="Q1345" i="6"/>
  <c r="A20" i="6"/>
  <c r="D328" i="6"/>
  <c r="P1323" i="6"/>
  <c r="S2443" i="6"/>
  <c r="D2584" i="6"/>
  <c r="A2281" i="6"/>
  <c r="O350" i="6"/>
  <c r="S236" i="6"/>
  <c r="U670" i="6"/>
  <c r="R2251" i="6"/>
  <c r="R2589" i="6"/>
  <c r="Q69" i="6"/>
  <c r="P2577" i="6"/>
  <c r="P2559" i="6"/>
  <c r="S1746" i="6"/>
  <c r="A121" i="6"/>
  <c r="U303" i="6"/>
  <c r="S532" i="6"/>
  <c r="R1774" i="6"/>
  <c r="U57" i="6"/>
  <c r="T439" i="6"/>
  <c r="P2020" i="6"/>
  <c r="A2264" i="6"/>
  <c r="U273" i="6"/>
  <c r="T114" i="6"/>
  <c r="Q676" i="6"/>
  <c r="Q2451" i="6"/>
  <c r="M1534" i="6"/>
  <c r="T1515" i="6"/>
  <c r="R1414" i="6"/>
  <c r="S1532" i="6"/>
  <c r="Q117" i="6"/>
  <c r="P2459" i="6"/>
  <c r="M228" i="6"/>
  <c r="R400" i="6"/>
  <c r="M2574" i="6"/>
  <c r="S298" i="6"/>
  <c r="A1537" i="6"/>
  <c r="D2303" i="6"/>
  <c r="P553" i="6"/>
  <c r="M553" i="6"/>
  <c r="U495" i="6"/>
  <c r="U498" i="6"/>
  <c r="M1323" i="6"/>
  <c r="R1740" i="6"/>
  <c r="M1765" i="6"/>
  <c r="Q2105" i="6"/>
  <c r="U2416" i="6"/>
  <c r="O851" i="6"/>
  <c r="U1949" i="6"/>
  <c r="Q381" i="6"/>
  <c r="O371" i="6"/>
  <c r="Q1536" i="6"/>
  <c r="U1071" i="6"/>
  <c r="Q1843" i="6"/>
  <c r="T334" i="6"/>
  <c r="O1682" i="6"/>
  <c r="U105" i="6"/>
  <c r="Q1926" i="6"/>
  <c r="S1283" i="6"/>
  <c r="O752" i="6"/>
  <c r="T2310" i="6"/>
  <c r="U754" i="6"/>
  <c r="T576" i="6"/>
  <c r="P2539" i="6"/>
  <c r="R2270" i="6"/>
  <c r="M280" i="6"/>
  <c r="Q829" i="6"/>
  <c r="U367" i="6"/>
  <c r="M1481" i="6"/>
  <c r="D680" i="6"/>
  <c r="U1060" i="6"/>
  <c r="U1064" i="6"/>
  <c r="Q2498" i="6"/>
  <c r="M182" i="6"/>
  <c r="S1406" i="6"/>
  <c r="P1693" i="6"/>
  <c r="D177" i="6"/>
  <c r="Q736" i="6"/>
  <c r="U540" i="6"/>
  <c r="P1282" i="6"/>
  <c r="P1739" i="6"/>
  <c r="D301" i="6"/>
  <c r="U1645" i="6"/>
  <c r="M84" i="6"/>
  <c r="O1806" i="6"/>
  <c r="U1955" i="6"/>
  <c r="S1001" i="6"/>
  <c r="A1790" i="6"/>
  <c r="S351" i="6"/>
  <c r="R2485" i="6"/>
  <c r="A519" i="6"/>
  <c r="Q867" i="6"/>
  <c r="R506" i="6"/>
  <c r="R397" i="6"/>
  <c r="T104" i="6"/>
  <c r="U1343" i="6"/>
  <c r="R1630" i="6"/>
  <c r="M627" i="6"/>
  <c r="M1363" i="6"/>
  <c r="U763" i="6"/>
  <c r="M1648" i="6"/>
  <c r="Q1570" i="6"/>
  <c r="S1455" i="6"/>
  <c r="O1375" i="6"/>
  <c r="U2128" i="6"/>
  <c r="Q420" i="6"/>
  <c r="O548" i="6"/>
  <c r="P1966" i="6"/>
  <c r="T260" i="6"/>
  <c r="Q2036" i="6"/>
  <c r="S70" i="6"/>
  <c r="U884" i="6"/>
  <c r="D2277" i="6"/>
  <c r="Q869" i="6"/>
  <c r="U2296" i="6"/>
  <c r="S2585" i="6"/>
  <c r="A1922" i="6"/>
  <c r="M637" i="6"/>
  <c r="Q729" i="6"/>
  <c r="A434" i="6"/>
  <c r="P1036" i="6"/>
  <c r="M991" i="6"/>
  <c r="S2119" i="6"/>
  <c r="O558" i="6"/>
  <c r="P1505" i="6"/>
  <c r="Q811" i="6"/>
  <c r="D1619" i="6"/>
  <c r="A2408" i="6"/>
  <c r="P445" i="6"/>
  <c r="T1678" i="6"/>
  <c r="S1556" i="6"/>
  <c r="S291" i="6"/>
  <c r="M2086" i="6"/>
  <c r="P1465" i="6"/>
  <c r="R1450" i="6"/>
  <c r="T1820" i="6"/>
  <c r="T1395" i="6"/>
  <c r="O482" i="6"/>
  <c r="O158" i="6"/>
  <c r="P2476" i="6"/>
  <c r="S1121" i="6"/>
  <c r="O234" i="6"/>
  <c r="U407" i="6"/>
  <c r="M1430" i="6"/>
  <c r="U729" i="6"/>
  <c r="A123" i="6"/>
  <c r="U1904" i="6"/>
  <c r="Q87" i="6"/>
  <c r="O1481" i="6"/>
  <c r="S40" i="6"/>
  <c r="P2466" i="6"/>
  <c r="D1084" i="6"/>
  <c r="T2597" i="6"/>
  <c r="T1164" i="6"/>
  <c r="M1832" i="6"/>
  <c r="M552" i="6"/>
  <c r="M197" i="6"/>
  <c r="Q1156" i="6"/>
  <c r="D10" i="6"/>
  <c r="Q377" i="6"/>
  <c r="O919" i="6"/>
  <c r="P1705" i="6"/>
  <c r="A1263" i="6"/>
  <c r="P295" i="6"/>
  <c r="S2155" i="6"/>
  <c r="O2232" i="6"/>
  <c r="R1602" i="6"/>
  <c r="P35" i="6"/>
  <c r="U410" i="6"/>
  <c r="O1709" i="6"/>
  <c r="O119" i="6"/>
  <c r="Q1329" i="6"/>
  <c r="P807" i="6"/>
  <c r="A2502" i="6"/>
  <c r="D1129" i="6"/>
  <c r="R513" i="6"/>
  <c r="P2382" i="6"/>
  <c r="M2546" i="6"/>
  <c r="O101" i="6"/>
  <c r="R425" i="6"/>
  <c r="A1532" i="6"/>
  <c r="D2521" i="6"/>
  <c r="O1989" i="6"/>
  <c r="O555" i="6"/>
  <c r="M1300" i="6"/>
  <c r="D687" i="6"/>
  <c r="D1659" i="6"/>
  <c r="A666" i="6"/>
  <c r="Q967" i="6"/>
  <c r="A2146" i="6"/>
  <c r="U1680" i="6"/>
  <c r="P2146" i="6"/>
  <c r="U478" i="6"/>
  <c r="A1107" i="6"/>
  <c r="D2236" i="6"/>
  <c r="M1087" i="6"/>
  <c r="P1561" i="6"/>
  <c r="Q2236" i="6"/>
  <c r="Q2264" i="6"/>
  <c r="T1457" i="6"/>
  <c r="U433" i="6"/>
  <c r="D520" i="6"/>
  <c r="U1131" i="6"/>
  <c r="T818" i="6"/>
  <c r="M1899" i="6"/>
  <c r="U1649" i="6"/>
  <c r="A2512" i="6"/>
  <c r="P241" i="6"/>
  <c r="R161" i="6"/>
  <c r="S2293" i="6"/>
  <c r="Q2425" i="6"/>
  <c r="U222" i="6"/>
  <c r="S2064" i="6"/>
  <c r="O1694" i="6"/>
  <c r="S2512" i="6"/>
  <c r="A951" i="6"/>
  <c r="S1301" i="6"/>
  <c r="P1185" i="6"/>
  <c r="O1403" i="6"/>
  <c r="P2335" i="6"/>
  <c r="A1236" i="6"/>
  <c r="T171" i="6"/>
  <c r="Q2574" i="6"/>
  <c r="U1770" i="6"/>
  <c r="D44" i="6"/>
  <c r="Q143" i="6"/>
  <c r="M1942" i="6"/>
  <c r="M679" i="6"/>
  <c r="D512" i="6"/>
  <c r="U1051" i="6"/>
  <c r="O23" i="6"/>
  <c r="R220" i="6"/>
  <c r="U305" i="6"/>
  <c r="Q1168" i="6"/>
  <c r="Q1716" i="6"/>
  <c r="O2040" i="6"/>
  <c r="Q1731" i="6"/>
  <c r="R2580" i="6"/>
  <c r="T1233" i="6"/>
  <c r="D633" i="6"/>
  <c r="S1125" i="6"/>
  <c r="A108" i="6"/>
  <c r="P147" i="6"/>
  <c r="R2258" i="6"/>
  <c r="T54" i="6"/>
  <c r="M125" i="6"/>
  <c r="O133" i="6"/>
  <c r="M428" i="6"/>
  <c r="D38" i="6"/>
  <c r="R775" i="6"/>
  <c r="A1324" i="6"/>
  <c r="R1963" i="6"/>
  <c r="D68" i="6"/>
  <c r="T1903" i="6"/>
  <c r="O700" i="6"/>
  <c r="U2535" i="6"/>
  <c r="Q2026" i="6"/>
  <c r="Q204" i="6"/>
  <c r="U1789" i="6"/>
  <c r="A2105" i="6"/>
  <c r="M2298" i="6"/>
  <c r="A481" i="6"/>
  <c r="Q335" i="6"/>
  <c r="P1334" i="6"/>
  <c r="M533" i="6"/>
  <c r="A22" i="6"/>
  <c r="O1879" i="6"/>
  <c r="R1225" i="6"/>
  <c r="P1489" i="6"/>
  <c r="D1779" i="6"/>
  <c r="A2509" i="6"/>
  <c r="O280" i="6"/>
  <c r="M2071" i="6"/>
  <c r="D2071" i="6"/>
  <c r="A1027" i="6"/>
  <c r="O98" i="6"/>
  <c r="O1954" i="6"/>
  <c r="D567" i="6"/>
  <c r="U580" i="6"/>
  <c r="O2169" i="6"/>
  <c r="D1575" i="6"/>
  <c r="M1833" i="6"/>
  <c r="U419" i="6"/>
  <c r="Q1346" i="6"/>
  <c r="A1719" i="6"/>
  <c r="A1376" i="6"/>
  <c r="M318" i="6"/>
  <c r="O1265" i="6"/>
  <c r="S123" i="6"/>
  <c r="M70" i="6"/>
  <c r="D772" i="6"/>
  <c r="R2585" i="6"/>
  <c r="S2063" i="6"/>
  <c r="D896" i="6"/>
  <c r="M620" i="6"/>
  <c r="D2317" i="6"/>
  <c r="O1025" i="6"/>
  <c r="S1644" i="6"/>
  <c r="A905" i="6"/>
  <c r="M1349" i="6"/>
  <c r="O1218" i="6"/>
  <c r="S1108" i="6"/>
  <c r="A1306" i="6"/>
  <c r="R1772" i="6"/>
  <c r="T1393" i="6"/>
  <c r="T1150" i="6"/>
  <c r="D2212" i="6"/>
  <c r="U2223" i="6"/>
  <c r="Q2279" i="6"/>
  <c r="O943" i="6"/>
  <c r="T708" i="6"/>
  <c r="D2152" i="6"/>
  <c r="R1356" i="6"/>
  <c r="Q1564" i="6"/>
  <c r="M75" i="6"/>
  <c r="B14" i="6"/>
  <c r="D1444" i="6"/>
  <c r="A2346" i="6"/>
  <c r="D1257" i="6"/>
  <c r="A148" i="6"/>
  <c r="Q92" i="6"/>
  <c r="S2591" i="6"/>
  <c r="O691" i="6"/>
  <c r="T2401" i="6"/>
  <c r="Q388" i="6"/>
  <c r="U1460" i="6"/>
  <c r="D698" i="6"/>
  <c r="Q157" i="6"/>
  <c r="S274" i="6"/>
  <c r="U2127" i="6"/>
  <c r="M1593" i="6"/>
  <c r="U867" i="6"/>
  <c r="Q2057" i="6"/>
  <c r="T421" i="6"/>
  <c r="U1116" i="6"/>
  <c r="R343" i="6"/>
  <c r="R451" i="6"/>
  <c r="R526" i="6"/>
  <c r="R896" i="6"/>
  <c r="M723" i="6"/>
  <c r="D852" i="6"/>
  <c r="Q1474" i="6"/>
  <c r="Q2121" i="6"/>
  <c r="R925" i="6"/>
  <c r="T2448" i="6"/>
  <c r="S749" i="6"/>
  <c r="S1925" i="6"/>
  <c r="R553" i="6"/>
  <c r="S1060" i="6"/>
  <c r="O357" i="6"/>
  <c r="A429" i="6"/>
  <c r="U2372" i="6"/>
  <c r="O733" i="6"/>
  <c r="R1552" i="6"/>
  <c r="U1836" i="6"/>
  <c r="A1181" i="6"/>
  <c r="S2609" i="6"/>
  <c r="U265" i="6"/>
  <c r="R1144" i="6"/>
  <c r="O2002" i="6"/>
  <c r="T885" i="6"/>
  <c r="T290" i="6"/>
  <c r="R708" i="6"/>
  <c r="A2365" i="6"/>
  <c r="D2001" i="6"/>
  <c r="S550" i="6"/>
  <c r="M2262" i="6"/>
  <c r="R1743" i="6"/>
  <c r="A73" i="6"/>
  <c r="P505" i="6"/>
  <c r="O2132" i="6"/>
  <c r="O66" i="6"/>
  <c r="P1305" i="6"/>
  <c r="M1466" i="6"/>
  <c r="O1880" i="6"/>
  <c r="P640" i="6"/>
  <c r="Q2330" i="6"/>
  <c r="Q1240" i="6"/>
  <c r="A1198" i="6"/>
  <c r="S967" i="6"/>
  <c r="T2283" i="6"/>
  <c r="M2245" i="6"/>
  <c r="A1597" i="6"/>
  <c r="Q1072" i="6"/>
  <c r="T2166" i="6"/>
  <c r="T65" i="6"/>
  <c r="U1863" i="6"/>
  <c r="M2454" i="6"/>
  <c r="S2107" i="6"/>
  <c r="U673" i="6"/>
  <c r="D623" i="6"/>
  <c r="M1326" i="6"/>
  <c r="T481" i="6"/>
  <c r="M2116" i="6"/>
  <c r="O630" i="6"/>
  <c r="T1368" i="6"/>
  <c r="U401" i="6"/>
  <c r="U2319" i="6"/>
  <c r="O747" i="6"/>
  <c r="T1153" i="6"/>
  <c r="A1391" i="6"/>
  <c r="P459" i="6"/>
  <c r="T2209" i="6"/>
  <c r="P2369" i="6"/>
  <c r="P1901" i="6"/>
  <c r="U2516" i="6"/>
  <c r="U1966" i="6"/>
  <c r="T694" i="6"/>
  <c r="T2221" i="6"/>
  <c r="R51" i="6"/>
  <c r="U2438" i="6"/>
  <c r="Q315" i="6"/>
  <c r="O1251" i="6"/>
  <c r="A2272" i="6"/>
  <c r="T2223" i="6"/>
  <c r="M2383" i="6"/>
  <c r="S467" i="6"/>
  <c r="M648" i="6"/>
  <c r="R934" i="6"/>
  <c r="Q1741" i="6"/>
  <c r="A1057" i="6"/>
  <c r="R383" i="6"/>
  <c r="T619" i="6"/>
  <c r="T1266" i="6"/>
  <c r="O2100" i="6"/>
  <c r="A1573" i="6"/>
  <c r="D1212" i="6"/>
  <c r="M1131" i="6"/>
  <c r="D1451" i="6"/>
  <c r="S9" i="6"/>
  <c r="Q1550" i="6"/>
  <c r="O149" i="6"/>
  <c r="M850" i="6"/>
  <c r="M1369" i="6"/>
  <c r="O1706" i="6"/>
  <c r="M798" i="6"/>
  <c r="R2283" i="6"/>
  <c r="A1389" i="6"/>
  <c r="Q1204" i="6"/>
  <c r="S1472" i="6"/>
  <c r="U2369" i="6"/>
  <c r="T1628" i="6"/>
  <c r="P2391" i="6"/>
  <c r="P1967" i="6"/>
  <c r="D1665" i="6"/>
  <c r="U1962" i="6"/>
  <c r="U847" i="6"/>
  <c r="Q2502" i="6"/>
  <c r="D449" i="6"/>
  <c r="A1993" i="6"/>
  <c r="D2204" i="6"/>
  <c r="D709" i="6"/>
  <c r="D2096" i="6"/>
  <c r="T203" i="6"/>
  <c r="M1124" i="6"/>
  <c r="P2056" i="6"/>
  <c r="R1394" i="6"/>
  <c r="T807" i="6"/>
  <c r="P661" i="6"/>
  <c r="U2505" i="6"/>
  <c r="M990" i="6"/>
  <c r="S1916" i="6"/>
  <c r="Q1333" i="6"/>
  <c r="U325" i="6"/>
  <c r="S1708" i="6"/>
  <c r="S1359" i="6"/>
  <c r="M900" i="6"/>
  <c r="T553" i="6"/>
  <c r="O1336" i="6"/>
  <c r="S328" i="6"/>
  <c r="P164" i="6"/>
  <c r="A1513" i="6"/>
  <c r="S2375" i="6"/>
  <c r="R549" i="6"/>
  <c r="T2547" i="6"/>
  <c r="M142" i="6"/>
  <c r="T2554" i="6"/>
  <c r="M1331" i="6"/>
  <c r="D157" i="6"/>
  <c r="M812" i="6"/>
  <c r="R1794" i="6"/>
  <c r="U380" i="6"/>
  <c r="U215" i="6"/>
  <c r="M1839" i="6"/>
  <c r="D48" i="6"/>
  <c r="S55" i="6"/>
  <c r="T95" i="6"/>
  <c r="S367" i="6"/>
  <c r="S1344" i="6"/>
  <c r="A859" i="6"/>
  <c r="R2218" i="6"/>
  <c r="M1215" i="6"/>
  <c r="P642" i="6"/>
  <c r="D1894" i="6"/>
  <c r="U313" i="6"/>
  <c r="D1822" i="6"/>
  <c r="D515" i="6"/>
  <c r="U972" i="6"/>
  <c r="P2231" i="6"/>
  <c r="P2221" i="6"/>
  <c r="T1369" i="6"/>
  <c r="S10" i="6"/>
  <c r="P240" i="6"/>
  <c r="A2086" i="6"/>
  <c r="T2099" i="6"/>
  <c r="O1401" i="6"/>
  <c r="Q2176" i="6"/>
  <c r="O1904" i="6"/>
  <c r="S2028" i="6"/>
  <c r="T642" i="6"/>
  <c r="S2596" i="6"/>
  <c r="S71" i="6"/>
  <c r="R331" i="6"/>
  <c r="M1827" i="6"/>
  <c r="Q1450" i="6"/>
  <c r="O1126" i="6"/>
  <c r="R2037" i="6"/>
  <c r="U2198" i="6"/>
  <c r="S2263" i="6"/>
  <c r="M881" i="6"/>
  <c r="T832" i="6"/>
  <c r="T2219" i="6"/>
  <c r="U295" i="6"/>
  <c r="D1185" i="6"/>
  <c r="O187" i="6"/>
  <c r="D671" i="6"/>
  <c r="T1522" i="6"/>
  <c r="O2152" i="6"/>
  <c r="M2380" i="6"/>
  <c r="D246" i="6"/>
  <c r="O1096" i="6"/>
  <c r="U1170" i="6"/>
  <c r="R598" i="6"/>
  <c r="U24" i="6"/>
  <c r="Q1081" i="6"/>
  <c r="U1069" i="6"/>
  <c r="M1370" i="6"/>
  <c r="T1512" i="6"/>
  <c r="O1014" i="6"/>
  <c r="M787" i="6"/>
  <c r="T2610" i="6"/>
  <c r="M1181" i="6"/>
  <c r="Q2009" i="6"/>
  <c r="A2380" i="6"/>
  <c r="Q1322" i="6"/>
  <c r="P1474" i="6"/>
  <c r="O2491" i="6"/>
  <c r="D1970" i="6"/>
  <c r="U2018" i="6"/>
  <c r="S39" i="6"/>
  <c r="R1371" i="6"/>
  <c r="S1165" i="6"/>
  <c r="M47" i="6"/>
  <c r="M1787" i="6"/>
  <c r="U2192" i="6"/>
  <c r="M1838" i="6"/>
  <c r="M708" i="6"/>
  <c r="T1426" i="6"/>
  <c r="O794" i="6"/>
  <c r="A323" i="6"/>
  <c r="S1450" i="6"/>
  <c r="R463" i="6"/>
  <c r="M800" i="6"/>
  <c r="T1431" i="6"/>
  <c r="A842" i="6"/>
  <c r="T186" i="6"/>
  <c r="R1211" i="6"/>
  <c r="M1720" i="6"/>
  <c r="T428" i="6"/>
  <c r="M1213" i="6"/>
  <c r="P357" i="6"/>
  <c r="A1592" i="6"/>
  <c r="D1733" i="6"/>
  <c r="Q2507" i="6"/>
  <c r="A632" i="6"/>
  <c r="M336" i="6"/>
  <c r="R714" i="6"/>
  <c r="S606" i="6"/>
  <c r="O771" i="6"/>
  <c r="Q2039" i="6"/>
  <c r="S1547" i="6"/>
  <c r="O975" i="6"/>
  <c r="T2142" i="6"/>
  <c r="D253" i="6"/>
  <c r="M403" i="6"/>
  <c r="Q1265" i="6"/>
  <c r="Q2621" i="6"/>
  <c r="T781" i="6"/>
  <c r="R685" i="6"/>
  <c r="D1820" i="6"/>
  <c r="T2188" i="6"/>
  <c r="R2316" i="6"/>
  <c r="U1517" i="6"/>
  <c r="Q1143" i="6"/>
  <c r="T1015" i="6"/>
  <c r="D1447" i="6"/>
  <c r="A1937" i="6"/>
  <c r="D2040" i="6"/>
  <c r="M1733" i="6"/>
  <c r="A1327" i="6"/>
  <c r="U1138" i="6"/>
  <c r="M615" i="6"/>
  <c r="R2515" i="6"/>
  <c r="U1767" i="6"/>
  <c r="M382" i="6"/>
  <c r="S2291" i="6"/>
  <c r="T590" i="6"/>
  <c r="R1613" i="6"/>
  <c r="Q1632" i="6"/>
  <c r="D2217" i="6"/>
  <c r="M998" i="6"/>
  <c r="T1252" i="6"/>
  <c r="Q2589" i="6"/>
  <c r="P1994" i="6"/>
  <c r="D697" i="6"/>
  <c r="M2140" i="6"/>
  <c r="M432" i="6"/>
  <c r="D1430" i="6"/>
  <c r="P438" i="6"/>
  <c r="D143" i="6"/>
  <c r="O2413" i="6"/>
  <c r="Q573" i="6"/>
  <c r="M90" i="6"/>
  <c r="U2157" i="6"/>
  <c r="O254" i="6"/>
  <c r="T1022" i="6"/>
  <c r="A1201" i="6"/>
  <c r="T343" i="6"/>
  <c r="P2147" i="6"/>
  <c r="U1899" i="6"/>
  <c r="Q1290" i="6"/>
  <c r="D1364" i="6"/>
  <c r="U1588" i="6"/>
  <c r="O2225" i="6"/>
  <c r="A185" i="6"/>
  <c r="S1689" i="6"/>
  <c r="Q1684" i="6"/>
  <c r="T2184" i="6"/>
  <c r="A2393" i="6"/>
  <c r="Q796" i="6"/>
  <c r="D229" i="6"/>
  <c r="M117" i="6"/>
  <c r="M2569" i="6"/>
  <c r="S67" i="6"/>
  <c r="D311" i="6"/>
  <c r="T17" i="6"/>
  <c r="U1535" i="6"/>
  <c r="P1281" i="6"/>
  <c r="S1815" i="6"/>
  <c r="P1902" i="6"/>
  <c r="D1999" i="6"/>
  <c r="O1364" i="6"/>
  <c r="O786" i="6"/>
  <c r="P1573" i="6"/>
  <c r="M1871" i="6"/>
  <c r="Q1624" i="6"/>
  <c r="O40" i="6"/>
  <c r="A1137" i="6"/>
  <c r="M107" i="6"/>
  <c r="T2608" i="6"/>
  <c r="A1539" i="6"/>
  <c r="R1835" i="6"/>
  <c r="D1540" i="6"/>
  <c r="T463" i="6"/>
  <c r="T979" i="6"/>
  <c r="M1528" i="6"/>
  <c r="T2210" i="6"/>
  <c r="P2091" i="6"/>
  <c r="D1394" i="6"/>
  <c r="S359" i="6"/>
  <c r="O896" i="6"/>
  <c r="P2156" i="6"/>
  <c r="O1811" i="6"/>
  <c r="M247" i="6"/>
  <c r="A1845" i="6"/>
  <c r="M1576" i="6"/>
  <c r="M591" i="6"/>
  <c r="P2239" i="6"/>
  <c r="M890" i="6"/>
  <c r="O644" i="6"/>
  <c r="T1791" i="6"/>
  <c r="U1297" i="6"/>
  <c r="D1710" i="6"/>
  <c r="S779" i="6"/>
  <c r="O1508" i="6"/>
  <c r="T1141" i="6"/>
  <c r="S1037" i="6"/>
  <c r="U1868" i="6"/>
  <c r="R974" i="6"/>
  <c r="A1979" i="6"/>
  <c r="O1704" i="6"/>
  <c r="T2033" i="6"/>
  <c r="S955" i="6"/>
  <c r="D1377" i="6"/>
  <c r="S2488" i="6"/>
  <c r="D2161" i="6"/>
  <c r="T1223" i="6"/>
  <c r="A1167" i="6"/>
  <c r="T2617" i="6"/>
  <c r="Q2346" i="6"/>
  <c r="T1719" i="6"/>
  <c r="S2049" i="6"/>
  <c r="T1260" i="6"/>
  <c r="D1707" i="6"/>
  <c r="P1383" i="6"/>
  <c r="U1968" i="6"/>
  <c r="R2185" i="6"/>
  <c r="Q903" i="6"/>
  <c r="A277" i="6"/>
  <c r="O41" i="6"/>
  <c r="T1327" i="6"/>
  <c r="M2163" i="6"/>
  <c r="Q824" i="6"/>
  <c r="A1100" i="6"/>
  <c r="M1245" i="6"/>
  <c r="U701" i="6"/>
  <c r="U134" i="6"/>
  <c r="D238" i="6"/>
  <c r="O1479" i="6"/>
  <c r="U211" i="6"/>
  <c r="D2326" i="6"/>
  <c r="D813" i="6"/>
  <c r="Q2184" i="6"/>
  <c r="D503" i="6"/>
  <c r="Q1037" i="6"/>
  <c r="S1390" i="6"/>
  <c r="O290" i="6"/>
  <c r="Q255" i="6"/>
  <c r="T1014" i="6"/>
  <c r="P1270" i="6"/>
  <c r="M1043" i="6"/>
  <c r="Q51" i="6"/>
  <c r="M310" i="6"/>
  <c r="A1608" i="6"/>
  <c r="A966" i="6"/>
  <c r="Q819" i="6"/>
  <c r="S188" i="6"/>
  <c r="R1377" i="6"/>
  <c r="D1781" i="6"/>
  <c r="A360" i="6"/>
  <c r="P1712" i="6"/>
  <c r="P2164" i="6"/>
  <c r="S2509" i="6"/>
  <c r="S898" i="6"/>
  <c r="S2531" i="6"/>
  <c r="M325" i="6"/>
  <c r="T1062" i="6"/>
  <c r="O270" i="6"/>
  <c r="O1423" i="6"/>
  <c r="M2142" i="6"/>
  <c r="M1102" i="6"/>
  <c r="M636" i="6"/>
  <c r="S2207" i="6"/>
  <c r="O1600" i="6"/>
  <c r="T2329" i="6"/>
  <c r="S1529" i="6"/>
  <c r="A313" i="6"/>
  <c r="T1859" i="6"/>
  <c r="R1514" i="6"/>
  <c r="S50" i="6"/>
  <c r="P968" i="6"/>
  <c r="S816" i="6"/>
  <c r="O489" i="6"/>
  <c r="D2269" i="6"/>
  <c r="Q878" i="6"/>
  <c r="M1351" i="6"/>
  <c r="R2246" i="6"/>
  <c r="T353" i="6"/>
  <c r="P2522" i="6"/>
  <c r="O1412" i="6"/>
  <c r="P396" i="6"/>
  <c r="P1681" i="6"/>
  <c r="R939" i="6"/>
  <c r="O1909" i="6"/>
  <c r="S245" i="6"/>
  <c r="M665" i="6"/>
  <c r="D244" i="6"/>
  <c r="O997" i="6"/>
  <c r="P1648" i="6"/>
  <c r="O303" i="6"/>
  <c r="M1079" i="6"/>
  <c r="R172" i="6"/>
  <c r="Q1477" i="6"/>
  <c r="Q1391" i="6"/>
  <c r="P2035" i="6"/>
  <c r="A671" i="6"/>
  <c r="P1792" i="6"/>
  <c r="P736" i="6"/>
  <c r="A1470" i="6"/>
  <c r="T1677" i="6"/>
  <c r="Q2430" i="6"/>
  <c r="U756" i="6"/>
  <c r="P1427" i="6"/>
  <c r="T2559" i="6"/>
  <c r="M97" i="6"/>
  <c r="D2004" i="6"/>
  <c r="P2533" i="6"/>
  <c r="T2541" i="6"/>
  <c r="D952" i="6"/>
  <c r="T2100" i="6"/>
  <c r="A131" i="6"/>
  <c r="M2474" i="6"/>
  <c r="D1527" i="6"/>
  <c r="Q1668" i="6"/>
  <c r="P646" i="6"/>
  <c r="U1699" i="6"/>
  <c r="Q1255" i="6"/>
  <c r="M180" i="6"/>
  <c r="S69" i="6"/>
  <c r="Q883" i="6"/>
  <c r="T2228" i="6"/>
  <c r="M194" i="6"/>
  <c r="U1463" i="6"/>
  <c r="M1889" i="6"/>
  <c r="U1911" i="6"/>
  <c r="D938" i="6"/>
  <c r="O2264" i="6"/>
  <c r="D120" i="6"/>
  <c r="D773" i="6"/>
  <c r="D1505" i="6"/>
  <c r="P1628" i="6"/>
  <c r="T1175" i="6"/>
  <c r="P1156" i="6"/>
  <c r="M49" i="6"/>
  <c r="A218" i="6"/>
  <c r="U1687" i="6"/>
  <c r="Q2534" i="6"/>
  <c r="D232" i="6"/>
  <c r="P1523" i="6"/>
  <c r="P1587" i="6"/>
  <c r="S1665" i="6"/>
  <c r="U775" i="6"/>
  <c r="A1404" i="6"/>
  <c r="R1548" i="6"/>
  <c r="O712" i="6"/>
  <c r="O1787" i="6"/>
  <c r="T1612" i="6"/>
  <c r="M811" i="6"/>
  <c r="O799" i="6"/>
  <c r="M2376" i="6"/>
  <c r="U610" i="6"/>
  <c r="D685" i="6"/>
  <c r="R2526" i="6"/>
  <c r="R588" i="6"/>
  <c r="R2052" i="6"/>
  <c r="T537" i="6"/>
  <c r="U2130" i="6"/>
  <c r="O1763" i="6"/>
  <c r="Q2213" i="6"/>
  <c r="T2247" i="6"/>
  <c r="U1683" i="6"/>
  <c r="Q2157" i="6"/>
  <c r="O1650" i="6"/>
  <c r="U162" i="6"/>
  <c r="R2620" i="6"/>
  <c r="O380" i="6"/>
  <c r="A2167" i="6"/>
  <c r="Q14" i="6"/>
  <c r="D1931" i="6"/>
  <c r="M1639" i="6"/>
  <c r="U307" i="6"/>
  <c r="S2029" i="6"/>
  <c r="Q1940" i="6"/>
  <c r="Q1200" i="6"/>
  <c r="R1676" i="6"/>
  <c r="D1479" i="6"/>
  <c r="O922" i="6"/>
  <c r="O564" i="6"/>
  <c r="O1564" i="6"/>
  <c r="T2123" i="6"/>
  <c r="U521" i="6"/>
  <c r="M1875" i="6"/>
  <c r="O201" i="6"/>
  <c r="A321" i="6"/>
  <c r="P1507" i="6"/>
  <c r="Q1946" i="6"/>
  <c r="A963" i="6"/>
  <c r="P1629" i="6"/>
  <c r="P1925" i="6"/>
  <c r="Q369" i="6"/>
  <c r="M50" i="6"/>
  <c r="A612" i="6"/>
  <c r="P356" i="6"/>
  <c r="R1930" i="6"/>
  <c r="T440" i="6"/>
  <c r="A1962" i="6"/>
  <c r="P450" i="6"/>
  <c r="R1186" i="6"/>
  <c r="U175" i="6"/>
  <c r="A1369" i="6"/>
  <c r="A530" i="6"/>
  <c r="R1641" i="6"/>
  <c r="D2349" i="6"/>
  <c r="A465" i="6"/>
  <c r="Q250" i="6"/>
  <c r="U1849" i="6"/>
  <c r="U629" i="6"/>
  <c r="Q599" i="6"/>
  <c r="R189" i="6"/>
  <c r="P172" i="6"/>
  <c r="R1608" i="6"/>
  <c r="P1163" i="6"/>
  <c r="R536" i="6"/>
  <c r="A1418" i="6"/>
  <c r="T1220" i="6"/>
  <c r="O490" i="6"/>
  <c r="Q43" i="6"/>
  <c r="T1354" i="6"/>
  <c r="Q993" i="6"/>
  <c r="U595" i="6"/>
  <c r="U834" i="6"/>
  <c r="Q1006" i="6"/>
  <c r="O923" i="6"/>
  <c r="Q2147" i="6"/>
  <c r="D1834" i="6"/>
  <c r="S2313" i="6"/>
  <c r="A1674" i="6"/>
  <c r="S2486" i="6"/>
  <c r="A2238" i="6"/>
  <c r="M2482" i="6"/>
  <c r="U1509" i="6"/>
  <c r="D734" i="6"/>
  <c r="S1457" i="6"/>
  <c r="O948" i="6"/>
  <c r="S174" i="6"/>
  <c r="U1033" i="6"/>
  <c r="T1797" i="6"/>
  <c r="A1862" i="6"/>
  <c r="R2142" i="6"/>
  <c r="T1784" i="6"/>
  <c r="O1560" i="6"/>
  <c r="R1919" i="6"/>
  <c r="Q2350" i="6"/>
  <c r="M1747" i="6"/>
  <c r="O89" i="6"/>
  <c r="S2367" i="6"/>
  <c r="T1726" i="6"/>
  <c r="R726" i="6"/>
  <c r="D743" i="6"/>
  <c r="M445" i="6"/>
  <c r="S653" i="6"/>
  <c r="D1434" i="6"/>
  <c r="O1861" i="6"/>
  <c r="S1889" i="6"/>
  <c r="R296" i="6"/>
  <c r="P1134" i="6"/>
  <c r="S273" i="6"/>
  <c r="A1707" i="6"/>
  <c r="M2244" i="6"/>
  <c r="M1248" i="6"/>
  <c r="M2051" i="6"/>
  <c r="M1112" i="6"/>
  <c r="T288" i="6"/>
  <c r="R1955" i="6"/>
  <c r="M1298" i="6"/>
  <c r="D2505" i="6"/>
  <c r="U969" i="6"/>
  <c r="M808" i="6"/>
  <c r="D2128" i="6"/>
  <c r="A1266" i="6"/>
  <c r="A2495" i="6"/>
  <c r="M745" i="6"/>
  <c r="M204" i="6"/>
  <c r="S1278" i="6"/>
  <c r="P222" i="6"/>
  <c r="T446" i="6"/>
  <c r="T937" i="6"/>
  <c r="P2330" i="6"/>
  <c r="U326" i="6"/>
  <c r="D1264" i="6"/>
  <c r="M956" i="6"/>
  <c r="O2113" i="6"/>
  <c r="O1306" i="6"/>
  <c r="S2558" i="6"/>
  <c r="T762" i="6"/>
  <c r="U564" i="6"/>
  <c r="T950" i="6"/>
  <c r="Q852" i="6"/>
  <c r="S311" i="6"/>
  <c r="M1926" i="6"/>
  <c r="R1888" i="6"/>
  <c r="A215" i="6"/>
  <c r="T1993" i="6"/>
  <c r="O1477" i="6"/>
  <c r="R1284" i="6"/>
  <c r="O1586" i="6"/>
  <c r="O1654" i="6"/>
  <c r="O1969" i="6"/>
  <c r="T1566" i="6"/>
  <c r="R75" i="6"/>
  <c r="R1858" i="6"/>
  <c r="M647" i="6"/>
  <c r="A1568" i="6"/>
  <c r="A759" i="6"/>
  <c r="A995" i="6"/>
  <c r="D79" i="6"/>
  <c r="O583" i="6"/>
  <c r="Q391" i="6"/>
  <c r="S1834" i="6"/>
  <c r="T909" i="6"/>
  <c r="M2107" i="6"/>
  <c r="R1614" i="6"/>
  <c r="Q1718" i="6"/>
  <c r="A2492" i="6"/>
  <c r="O767" i="6"/>
  <c r="P2004" i="6"/>
  <c r="T2335" i="6"/>
  <c r="U484" i="6"/>
  <c r="S1393" i="6"/>
  <c r="O2355" i="6"/>
  <c r="O2255" i="6"/>
  <c r="T236" i="6"/>
  <c r="R605" i="6"/>
  <c r="R647" i="6"/>
  <c r="O1097" i="6"/>
  <c r="Q2174" i="6"/>
  <c r="U1310" i="6"/>
  <c r="U2547" i="6"/>
  <c r="P802" i="6"/>
  <c r="Q2242" i="6"/>
  <c r="P2085" i="6"/>
  <c r="A2541" i="6"/>
  <c r="S949" i="6"/>
  <c r="U2521" i="6"/>
  <c r="M540" i="6"/>
  <c r="T2303" i="6"/>
  <c r="O2418" i="6"/>
  <c r="U743" i="6"/>
  <c r="O184" i="6"/>
  <c r="S969" i="6"/>
  <c r="P26" i="6"/>
  <c r="A1328" i="6"/>
  <c r="T1251" i="6"/>
  <c r="A647" i="6"/>
  <c r="R37" i="6"/>
  <c r="Q264" i="6"/>
  <c r="R2103" i="6"/>
  <c r="P2119" i="6"/>
  <c r="P2082" i="6"/>
  <c r="M695" i="6"/>
  <c r="D1760" i="6"/>
  <c r="T417" i="6"/>
  <c r="O1012" i="6"/>
  <c r="U1195" i="6"/>
  <c r="D657" i="6"/>
  <c r="R1370" i="6"/>
  <c r="D2437" i="6"/>
  <c r="O646" i="6"/>
  <c r="T50" i="6"/>
  <c r="U550" i="6"/>
  <c r="S719" i="6"/>
  <c r="R2225" i="6"/>
  <c r="U922" i="6"/>
  <c r="T1775" i="6"/>
  <c r="P1026" i="6"/>
  <c r="P1825" i="6"/>
  <c r="P1711" i="6"/>
  <c r="Q497" i="6"/>
  <c r="U16" i="6"/>
  <c r="Q2374" i="6"/>
  <c r="M1965" i="6"/>
  <c r="A1475" i="6"/>
  <c r="O1101" i="6"/>
  <c r="R887" i="6"/>
  <c r="U1845" i="6"/>
  <c r="S2489" i="6"/>
  <c r="R1662" i="6"/>
  <c r="P2594" i="6"/>
  <c r="S2445" i="6"/>
  <c r="O866" i="6"/>
  <c r="U231" i="6"/>
  <c r="U1907" i="6"/>
  <c r="M483" i="6"/>
  <c r="D2254" i="6"/>
  <c r="P1714" i="6"/>
  <c r="M2437" i="6"/>
  <c r="Q10" i="6"/>
  <c r="T2394" i="6"/>
  <c r="O1802" i="6"/>
  <c r="R717" i="6"/>
  <c r="O2230" i="6"/>
  <c r="P1386" i="6"/>
  <c r="P414" i="6"/>
  <c r="O154" i="6"/>
  <c r="R1825" i="6"/>
  <c r="R1185" i="6"/>
  <c r="A1929" i="6"/>
  <c r="U371" i="6"/>
  <c r="A95" i="6"/>
  <c r="M1240" i="6"/>
  <c r="Q501" i="6"/>
  <c r="M1278" i="6"/>
  <c r="U2470" i="6"/>
  <c r="P534" i="6"/>
  <c r="Q621" i="6"/>
  <c r="O2473" i="6"/>
  <c r="P1732" i="6"/>
  <c r="U1692" i="6"/>
  <c r="D486" i="6"/>
  <c r="U778" i="6"/>
  <c r="Q1191" i="6"/>
  <c r="S1210" i="6"/>
  <c r="Q836" i="6"/>
  <c r="T48" i="6"/>
  <c r="S2440" i="6"/>
  <c r="D2239" i="6"/>
  <c r="U836" i="6"/>
  <c r="D1071" i="6"/>
  <c r="M170" i="6"/>
  <c r="O818" i="6"/>
  <c r="U954" i="6"/>
  <c r="D1214" i="6"/>
  <c r="S2262" i="6"/>
  <c r="D365" i="6"/>
  <c r="A1469" i="6"/>
  <c r="S296" i="6"/>
  <c r="Q974" i="6"/>
  <c r="D2273" i="6"/>
  <c r="S1220" i="6"/>
  <c r="D1389" i="6"/>
  <c r="S214" i="6"/>
  <c r="D2111" i="6"/>
  <c r="S2343" i="6"/>
  <c r="S1760" i="6"/>
  <c r="Q2139" i="6"/>
  <c r="D1056" i="6"/>
  <c r="S1302" i="6"/>
  <c r="R2032" i="6"/>
  <c r="S513" i="6"/>
  <c r="M206" i="6"/>
  <c r="S652" i="6"/>
  <c r="Q1323" i="6"/>
  <c r="P201" i="6"/>
  <c r="R1150" i="6"/>
  <c r="S2348" i="6"/>
  <c r="M740" i="6"/>
  <c r="A112" i="6"/>
  <c r="R650" i="6"/>
  <c r="R1841" i="6"/>
  <c r="Q971" i="6"/>
  <c r="R635" i="6"/>
  <c r="U1545" i="6"/>
  <c r="S1615" i="6"/>
  <c r="T2526" i="6"/>
  <c r="R2287" i="6"/>
  <c r="M2127" i="6"/>
  <c r="S222" i="6"/>
  <c r="T1451" i="6"/>
  <c r="T10" i="6"/>
  <c r="O261" i="6"/>
  <c r="Q2434" i="6"/>
  <c r="Q16" i="6"/>
  <c r="R1769" i="6"/>
  <c r="S1348" i="6"/>
  <c r="S784" i="6"/>
  <c r="Q668" i="6"/>
  <c r="R587" i="6"/>
  <c r="D2469" i="6"/>
  <c r="M1494" i="6"/>
  <c r="S711" i="6"/>
  <c r="U987" i="6"/>
  <c r="S1491" i="6"/>
  <c r="S480" i="6"/>
  <c r="P1758" i="6"/>
  <c r="U468" i="6"/>
  <c r="O382" i="6"/>
  <c r="Q1130" i="6"/>
  <c r="Q870" i="6"/>
  <c r="R1734" i="6"/>
  <c r="D1258" i="6"/>
  <c r="M80" i="6"/>
  <c r="D481" i="6"/>
  <c r="P1558" i="6"/>
  <c r="D2022" i="6"/>
  <c r="D1415" i="6"/>
  <c r="T1093" i="6"/>
  <c r="P1358" i="6"/>
  <c r="P615" i="6"/>
  <c r="D948" i="6"/>
  <c r="D1859" i="6"/>
  <c r="R468" i="6"/>
  <c r="O915" i="6"/>
  <c r="T2540" i="6"/>
  <c r="Q1774" i="6"/>
  <c r="M1770" i="6"/>
  <c r="P2122" i="6"/>
  <c r="D2556" i="6"/>
  <c r="A1807" i="6"/>
  <c r="U1578" i="6"/>
  <c r="S370" i="6"/>
  <c r="Q503" i="6"/>
  <c r="R1007" i="6"/>
  <c r="O1972" i="6"/>
  <c r="R2399" i="6"/>
  <c r="R17" i="6"/>
  <c r="R1369" i="6"/>
  <c r="P230" i="6"/>
  <c r="O2374" i="6"/>
  <c r="R1487" i="6"/>
  <c r="Q1641" i="6"/>
  <c r="O1416" i="6"/>
  <c r="Q114" i="6"/>
  <c r="O2361" i="6"/>
  <c r="A618" i="6"/>
  <c r="T630" i="6"/>
  <c r="R1680" i="6"/>
  <c r="Q696" i="6"/>
  <c r="R941" i="6"/>
  <c r="Q798" i="6"/>
  <c r="P1918" i="6"/>
  <c r="D528" i="6"/>
  <c r="M393" i="6"/>
  <c r="S1693" i="6"/>
  <c r="S1622" i="6"/>
  <c r="U806" i="6"/>
  <c r="D1952" i="6"/>
  <c r="R888" i="6"/>
  <c r="M2297" i="6"/>
  <c r="A638" i="6"/>
  <c r="S1765" i="6"/>
  <c r="A1688" i="6"/>
  <c r="U2083" i="6"/>
  <c r="T638" i="6"/>
  <c r="D272" i="6"/>
  <c r="U476" i="6"/>
  <c r="S285" i="6"/>
  <c r="A56" i="6"/>
  <c r="P251" i="6"/>
  <c r="Q1841" i="6"/>
  <c r="S885" i="6"/>
  <c r="D1143" i="6"/>
  <c r="R1647" i="6"/>
  <c r="U928" i="6"/>
  <c r="U312" i="6"/>
  <c r="R1132" i="6"/>
  <c r="A2426" i="6"/>
  <c r="S1395" i="6"/>
  <c r="P77" i="6"/>
  <c r="P1301" i="6"/>
  <c r="R398" i="6"/>
  <c r="U1386" i="6"/>
  <c r="R437" i="6"/>
  <c r="T337" i="6"/>
  <c r="T948" i="6"/>
  <c r="Q929" i="6"/>
  <c r="Q598" i="6"/>
  <c r="Q669" i="6"/>
  <c r="U1400" i="6"/>
  <c r="P1678" i="6"/>
  <c r="D799" i="6"/>
  <c r="A697" i="6"/>
  <c r="S488" i="6"/>
  <c r="T1490" i="6"/>
  <c r="P1370" i="6"/>
  <c r="O2306" i="6"/>
  <c r="S394" i="6"/>
  <c r="U1864" i="6"/>
  <c r="U1569" i="6"/>
  <c r="D1534" i="6"/>
  <c r="T2428" i="6"/>
  <c r="O478" i="6"/>
  <c r="R819" i="6"/>
  <c r="P2618" i="6"/>
  <c r="T2491" i="6"/>
  <c r="O776" i="6"/>
  <c r="O79" i="6"/>
  <c r="S683" i="6"/>
  <c r="D1628" i="6"/>
  <c r="S117" i="6"/>
  <c r="Q1080" i="6"/>
  <c r="P394" i="6"/>
  <c r="M1772" i="6"/>
  <c r="T2161" i="6"/>
  <c r="U1866" i="6"/>
  <c r="U240" i="6"/>
  <c r="U2339" i="6"/>
  <c r="S1096" i="6"/>
  <c r="A1960" i="6"/>
  <c r="Q677" i="6"/>
  <c r="T1402" i="6"/>
  <c r="Q680" i="6"/>
  <c r="R334" i="6"/>
  <c r="Q2386" i="6"/>
  <c r="A1072" i="6"/>
  <c r="P2569" i="6"/>
  <c r="O1599" i="6"/>
  <c r="S157" i="6"/>
  <c r="A2028" i="6"/>
  <c r="S30" i="6"/>
  <c r="D69" i="6"/>
  <c r="Q2312" i="6"/>
  <c r="T1067" i="6"/>
  <c r="A318" i="6"/>
  <c r="O2036" i="6"/>
  <c r="R521" i="6"/>
  <c r="T87" i="6"/>
  <c r="A1296" i="6"/>
  <c r="U1964" i="6"/>
  <c r="O264" i="6"/>
  <c r="Q85" i="6"/>
  <c r="T470" i="6"/>
  <c r="O505" i="6"/>
  <c r="T1031" i="6"/>
  <c r="D162" i="6"/>
  <c r="P1179" i="6"/>
  <c r="O612" i="6"/>
  <c r="D1270" i="6"/>
  <c r="D1551" i="6"/>
  <c r="Q1073" i="6"/>
  <c r="T243" i="6"/>
  <c r="M1024" i="6"/>
  <c r="O2097" i="6"/>
  <c r="M2587" i="6"/>
  <c r="T2182" i="6"/>
  <c r="O1979" i="6"/>
  <c r="A2304" i="6"/>
  <c r="S238" i="6"/>
  <c r="R1541" i="6"/>
  <c r="S1681" i="6"/>
  <c r="O1144" i="6"/>
  <c r="D2253" i="6"/>
  <c r="P1093" i="6"/>
  <c r="Q181" i="6"/>
  <c r="P2297" i="6"/>
  <c r="Q1495" i="6"/>
  <c r="S2451" i="6"/>
  <c r="R500" i="6"/>
  <c r="D1381" i="6"/>
  <c r="O1090" i="6"/>
  <c r="O1955" i="6"/>
  <c r="S1914" i="6"/>
  <c r="O368" i="6"/>
  <c r="O785" i="6"/>
  <c r="Q178" i="6"/>
  <c r="Q832" i="6"/>
  <c r="T581" i="6"/>
  <c r="D2126" i="6"/>
  <c r="D2035" i="6"/>
  <c r="S1405" i="6"/>
  <c r="S1296" i="6"/>
  <c r="R82" i="6"/>
  <c r="O1625" i="6"/>
  <c r="T192" i="6"/>
  <c r="Q162" i="6"/>
  <c r="D2137" i="6"/>
  <c r="U408" i="6"/>
  <c r="A2330" i="6"/>
  <c r="S1837" i="6"/>
  <c r="S1576" i="6"/>
  <c r="U1625" i="6"/>
  <c r="R450" i="6"/>
  <c r="T533" i="6"/>
  <c r="A2283" i="6"/>
  <c r="U2545" i="6"/>
  <c r="U1149" i="6"/>
  <c r="O1948" i="6"/>
  <c r="A2501" i="6"/>
  <c r="R757" i="6"/>
  <c r="R1066" i="6"/>
  <c r="A2472" i="6"/>
  <c r="P500" i="6"/>
  <c r="D2323" i="6"/>
  <c r="O2620" i="6"/>
  <c r="P1173" i="6"/>
  <c r="S2352" i="6"/>
  <c r="A1085" i="6"/>
  <c r="D1049" i="6"/>
  <c r="M1258" i="6"/>
  <c r="U2586" i="6"/>
  <c r="U2091" i="6"/>
  <c r="T196" i="6"/>
  <c r="O1532" i="6"/>
  <c r="S325" i="6"/>
  <c r="S2382" i="6"/>
  <c r="S2497" i="6"/>
  <c r="S797" i="6"/>
  <c r="R350" i="6"/>
  <c r="A187" i="6"/>
  <c r="D1025" i="6"/>
  <c r="D1135" i="6"/>
  <c r="S1417" i="6"/>
  <c r="S1318" i="6"/>
  <c r="D2503" i="6"/>
  <c r="O2162" i="6"/>
  <c r="M1810" i="6"/>
  <c r="M728" i="6"/>
  <c r="R1856" i="6"/>
  <c r="R1663" i="6"/>
  <c r="D1346" i="6"/>
  <c r="U2585" i="6"/>
  <c r="M2254" i="6"/>
  <c r="R643" i="6"/>
  <c r="T151" i="6"/>
  <c r="M1919" i="6"/>
  <c r="O239" i="6"/>
  <c r="T626" i="6"/>
  <c r="U1228" i="6"/>
  <c r="A1171" i="6"/>
  <c r="U927" i="6"/>
  <c r="D2402" i="6"/>
  <c r="S1774" i="6"/>
  <c r="R182" i="6"/>
  <c r="S1018" i="6"/>
  <c r="P1062" i="6"/>
  <c r="O377" i="6"/>
  <c r="P2589" i="6"/>
  <c r="Q2523" i="6"/>
  <c r="Q594" i="6"/>
  <c r="O834" i="6"/>
  <c r="P9" i="6"/>
  <c r="M1315" i="6"/>
  <c r="D1703" i="6"/>
  <c r="S36" i="6"/>
  <c r="A965" i="6"/>
  <c r="U2039" i="6"/>
  <c r="M1097" i="6"/>
  <c r="S945" i="6"/>
  <c r="R878" i="6"/>
  <c r="A191" i="6"/>
  <c r="R183" i="6"/>
  <c r="R2110" i="6"/>
  <c r="O715" i="6"/>
  <c r="S1209" i="6"/>
  <c r="A614" i="6"/>
  <c r="D2488" i="6"/>
  <c r="T271" i="6"/>
  <c r="D2046" i="6"/>
  <c r="P2348" i="6"/>
  <c r="P1676" i="6"/>
  <c r="Q1153" i="6"/>
  <c r="D1815" i="6"/>
  <c r="D608" i="6"/>
  <c r="Q1820" i="6"/>
  <c r="D2384" i="6"/>
  <c r="O1263" i="6"/>
  <c r="A386" i="6"/>
  <c r="T1415" i="6"/>
  <c r="R2563" i="6"/>
  <c r="T1885" i="6"/>
  <c r="O2038" i="6"/>
  <c r="T61" i="6"/>
  <c r="T204" i="6"/>
  <c r="T648" i="6"/>
  <c r="R2206" i="6"/>
  <c r="R1584" i="6"/>
  <c r="M104" i="6"/>
  <c r="R1043" i="6"/>
  <c r="U2097" i="6"/>
  <c r="R2578" i="6"/>
  <c r="O905" i="6"/>
  <c r="P10" i="6"/>
  <c r="S126" i="6"/>
  <c r="R1906" i="6"/>
  <c r="A826" i="6"/>
  <c r="T887" i="6"/>
  <c r="S677" i="6"/>
  <c r="O2215" i="6"/>
  <c r="Q1144" i="6"/>
  <c r="D1413" i="6"/>
  <c r="R505" i="6"/>
  <c r="A122" i="6"/>
  <c r="P709" i="6"/>
  <c r="U1584" i="6"/>
  <c r="S1369" i="6"/>
  <c r="R1482" i="6"/>
  <c r="Q1237" i="6"/>
  <c r="R2160" i="6"/>
  <c r="O1249" i="6"/>
  <c r="M2150" i="6"/>
  <c r="S172" i="6"/>
  <c r="U1839" i="6"/>
  <c r="D1028" i="6"/>
  <c r="T1292" i="6"/>
  <c r="T551" i="6"/>
  <c r="D833" i="6"/>
  <c r="S446" i="6"/>
  <c r="T1398" i="6"/>
  <c r="O269" i="6"/>
  <c r="O1467" i="6"/>
  <c r="O1092" i="6"/>
  <c r="M999" i="6"/>
  <c r="A1628" i="6"/>
  <c r="R2002" i="6"/>
  <c r="A1953" i="6"/>
  <c r="O669" i="6"/>
  <c r="R1899" i="6"/>
  <c r="T653" i="6"/>
  <c r="P1584" i="6"/>
  <c r="Q2154" i="6"/>
  <c r="Q224" i="6"/>
  <c r="D1809" i="6"/>
  <c r="T1016" i="6"/>
  <c r="T372" i="6"/>
  <c r="D465" i="6"/>
  <c r="D693" i="6"/>
  <c r="D2139" i="6"/>
  <c r="P930" i="6"/>
  <c r="T283" i="6"/>
  <c r="U136" i="6"/>
  <c r="A58" i="6"/>
  <c r="U1356" i="6"/>
  <c r="D776" i="6"/>
  <c r="P1226" i="6"/>
  <c r="R1250" i="6"/>
  <c r="S1504" i="6"/>
  <c r="M1022" i="6"/>
  <c r="D1660" i="6"/>
  <c r="S990" i="6"/>
  <c r="R1865" i="6"/>
  <c r="Q1858" i="6"/>
  <c r="A552" i="6"/>
  <c r="P1981" i="6"/>
  <c r="P1293" i="6"/>
  <c r="R653" i="6"/>
  <c r="M1768" i="6"/>
  <c r="A809" i="6"/>
  <c r="R1727" i="6"/>
  <c r="S2047" i="6"/>
  <c r="R641" i="6"/>
  <c r="T1052" i="6"/>
  <c r="U2321" i="6"/>
  <c r="A528" i="6"/>
  <c r="S243" i="6"/>
  <c r="M547" i="6"/>
  <c r="M1526" i="6"/>
  <c r="M2065" i="6"/>
  <c r="U1817" i="6"/>
  <c r="S41" i="6"/>
  <c r="A1165" i="6"/>
  <c r="M1785" i="6"/>
  <c r="D23" i="6"/>
  <c r="U1257" i="6"/>
  <c r="S2405" i="6"/>
  <c r="T1536" i="6"/>
  <c r="A2462" i="6"/>
  <c r="M161" i="6"/>
  <c r="P2268" i="6"/>
  <c r="A114" i="6"/>
  <c r="T379" i="6"/>
  <c r="T97" i="6"/>
  <c r="A2107" i="6"/>
  <c r="O2085" i="6"/>
  <c r="A2361" i="6"/>
  <c r="D745" i="6"/>
  <c r="D1226" i="6"/>
  <c r="A981" i="6"/>
  <c r="U533" i="6"/>
  <c r="S2057" i="6"/>
  <c r="R1319" i="6"/>
  <c r="P2302" i="6"/>
  <c r="Q965" i="6"/>
  <c r="R2013" i="6"/>
  <c r="D873" i="6"/>
  <c r="O1472" i="6"/>
  <c r="A2494" i="6"/>
  <c r="D816" i="6"/>
  <c r="S2259" i="6"/>
  <c r="S105" i="6"/>
  <c r="O543" i="6"/>
  <c r="D1136" i="6"/>
  <c r="U2060" i="6"/>
  <c r="R884" i="6"/>
  <c r="D1446" i="6"/>
  <c r="D2429" i="6"/>
  <c r="O1331" i="6"/>
  <c r="M2215" i="6"/>
  <c r="S217" i="6"/>
  <c r="M1917" i="6"/>
  <c r="A1648" i="6"/>
  <c r="S1932" i="6"/>
  <c r="T756" i="6"/>
  <c r="D154" i="6"/>
  <c r="A1518" i="6"/>
  <c r="S240" i="6"/>
  <c r="O292" i="6"/>
  <c r="S132" i="6"/>
  <c r="T1841" i="6"/>
  <c r="R1398" i="6"/>
  <c r="P952" i="6"/>
  <c r="A1463" i="6"/>
  <c r="T1341" i="6"/>
  <c r="A1269" i="6"/>
  <c r="S881" i="6"/>
  <c r="T1255" i="6"/>
  <c r="S2171" i="6"/>
  <c r="R69" i="6"/>
  <c r="P738" i="6"/>
  <c r="A1802" i="6"/>
  <c r="P965" i="6"/>
  <c r="A806" i="6"/>
  <c r="Q1277" i="6"/>
  <c r="Q1010" i="6"/>
  <c r="M1533" i="6"/>
  <c r="Q349" i="6"/>
  <c r="P1181" i="6"/>
  <c r="O81" i="6"/>
  <c r="S2435" i="6"/>
  <c r="P1473" i="6"/>
  <c r="O1328" i="6"/>
  <c r="D2114" i="6"/>
  <c r="U916" i="6"/>
  <c r="P1554" i="6"/>
  <c r="M2423" i="6"/>
  <c r="U2357" i="6"/>
  <c r="T1827" i="6"/>
  <c r="S34" i="6"/>
  <c r="P1889" i="6"/>
  <c r="Q592" i="6"/>
  <c r="O65" i="6"/>
  <c r="M476" i="6"/>
  <c r="T336" i="6"/>
  <c r="R1215" i="6"/>
  <c r="U1004" i="6"/>
  <c r="R2348" i="6"/>
  <c r="A2266" i="6"/>
  <c r="S517" i="6"/>
  <c r="Q1516" i="6"/>
  <c r="Q1236" i="6"/>
  <c r="T1705" i="6"/>
  <c r="D354" i="6"/>
  <c r="U2536" i="6"/>
  <c r="M1892" i="6"/>
  <c r="O2388" i="6"/>
  <c r="S1748" i="6"/>
  <c r="O1120" i="6"/>
  <c r="R135" i="6"/>
  <c r="T480" i="6"/>
  <c r="D2016" i="6"/>
  <c r="O795" i="6"/>
  <c r="S2144" i="6"/>
  <c r="S2180" i="6"/>
  <c r="T1196" i="6"/>
  <c r="R239" i="6"/>
  <c r="P2475" i="6"/>
  <c r="O907" i="6"/>
  <c r="R1489" i="6"/>
  <c r="O1830" i="6"/>
  <c r="R1279" i="6"/>
  <c r="R2053" i="6"/>
  <c r="D1367" i="6"/>
  <c r="U1068" i="6"/>
  <c r="P2316" i="6"/>
  <c r="T715" i="6"/>
  <c r="A688" i="6"/>
  <c r="D1805" i="6"/>
  <c r="D130" i="6"/>
  <c r="A213" i="6"/>
  <c r="U1137" i="6"/>
  <c r="R156" i="6"/>
  <c r="S2330" i="6"/>
  <c r="A1930" i="6"/>
  <c r="S2253" i="6"/>
  <c r="O417" i="6"/>
  <c r="S349" i="6"/>
  <c r="Q1203" i="6"/>
  <c r="O1712" i="6"/>
  <c r="D1810" i="6"/>
  <c r="Q1344" i="6"/>
  <c r="P2328" i="6"/>
  <c r="T2398" i="6"/>
  <c r="R2122" i="6"/>
  <c r="M172" i="6"/>
  <c r="M2157" i="6"/>
  <c r="D1636" i="6"/>
  <c r="U592" i="6"/>
  <c r="S1744" i="6"/>
  <c r="Q2366" i="6"/>
  <c r="T443" i="6"/>
  <c r="O2008" i="6"/>
  <c r="Q1147" i="6"/>
  <c r="O593" i="6"/>
  <c r="R716" i="6"/>
  <c r="U548" i="6"/>
  <c r="A1340" i="6"/>
  <c r="M153" i="6"/>
  <c r="M98" i="6"/>
  <c r="T1732" i="6"/>
  <c r="M413" i="6"/>
  <c r="D2047" i="6"/>
  <c r="M329" i="6"/>
  <c r="S1020" i="6"/>
  <c r="D1908" i="6"/>
  <c r="T1621" i="6"/>
  <c r="M1565" i="6"/>
  <c r="D96" i="6"/>
  <c r="D1354" i="6"/>
  <c r="T917" i="6"/>
  <c r="Q1415" i="6"/>
  <c r="D972" i="6"/>
  <c r="P2519" i="6"/>
  <c r="S327" i="6"/>
  <c r="R522" i="6"/>
  <c r="O2531" i="6"/>
  <c r="T710" i="6"/>
  <c r="P2380" i="6"/>
  <c r="M278" i="6"/>
  <c r="O85" i="6"/>
  <c r="R1929" i="6"/>
  <c r="M76" i="6"/>
  <c r="Q922" i="6"/>
  <c r="D989" i="6"/>
  <c r="Q1013" i="6"/>
  <c r="R906" i="6"/>
  <c r="R65" i="6"/>
  <c r="O1037" i="6"/>
  <c r="Q1585" i="6"/>
  <c r="U2069" i="6"/>
  <c r="P669" i="6"/>
  <c r="P1053" i="6"/>
  <c r="S2077" i="6"/>
  <c r="U813" i="6"/>
  <c r="T1996" i="6"/>
  <c r="S534" i="6"/>
  <c r="P1217" i="6"/>
  <c r="Q1476" i="6"/>
  <c r="P621" i="6"/>
  <c r="S2620" i="6"/>
  <c r="R101" i="6"/>
  <c r="T460" i="6"/>
  <c r="O1149" i="6"/>
  <c r="R208" i="6"/>
  <c r="A1293" i="6"/>
  <c r="Q2372" i="6"/>
  <c r="O2298" i="6"/>
  <c r="D37" i="6"/>
  <c r="O525" i="6"/>
  <c r="U475" i="6"/>
  <c r="A273" i="6"/>
  <c r="Q1850" i="6"/>
  <c r="O436" i="6"/>
  <c r="U349" i="6"/>
  <c r="S2090" i="6"/>
  <c r="S806" i="6"/>
  <c r="P550" i="6"/>
  <c r="S391" i="6"/>
  <c r="U322" i="6"/>
  <c r="P579" i="6"/>
  <c r="Q299" i="6"/>
  <c r="Q473" i="6"/>
  <c r="A1038" i="6"/>
  <c r="M1748" i="6"/>
  <c r="M106" i="6"/>
  <c r="U1215" i="6"/>
  <c r="U1303" i="6"/>
  <c r="M1817" i="6"/>
  <c r="Q1696" i="6"/>
  <c r="D2430" i="6"/>
  <c r="Q294" i="6"/>
  <c r="R2159" i="6"/>
  <c r="Q1140" i="6"/>
  <c r="U2173" i="6"/>
  <c r="Q2494" i="6"/>
  <c r="M2310" i="6"/>
  <c r="R136" i="6"/>
  <c r="M2435" i="6"/>
  <c r="U903" i="6"/>
  <c r="A1065" i="6"/>
  <c r="O1766" i="6"/>
  <c r="S1772" i="6"/>
  <c r="R290" i="6"/>
  <c r="Q269" i="6"/>
  <c r="R744" i="6"/>
  <c r="O1188" i="6"/>
  <c r="A196" i="6"/>
  <c r="O1774" i="6"/>
  <c r="O34" i="6"/>
  <c r="O1687" i="6"/>
  <c r="M1036" i="6"/>
  <c r="M572" i="6"/>
  <c r="S2143" i="6"/>
  <c r="S2169" i="6"/>
  <c r="O144" i="6"/>
  <c r="R1520" i="6"/>
  <c r="A232" i="6"/>
  <c r="P1932" i="6"/>
  <c r="U120" i="6"/>
  <c r="Q1269" i="6"/>
  <c r="S924" i="6"/>
  <c r="P1977" i="6"/>
  <c r="S655" i="6"/>
  <c r="U2190" i="6"/>
  <c r="D1195" i="6"/>
  <c r="U1525" i="6"/>
  <c r="O727" i="6"/>
  <c r="M538" i="6"/>
  <c r="O419" i="6"/>
  <c r="A896" i="6"/>
  <c r="D345" i="6"/>
  <c r="A2200" i="6"/>
  <c r="U767" i="6"/>
  <c r="Q185" i="6"/>
  <c r="S1356" i="6"/>
  <c r="T1691" i="6"/>
  <c r="U2476" i="6"/>
  <c r="D324" i="6"/>
  <c r="P1210" i="6"/>
  <c r="S791" i="6"/>
  <c r="P1728" i="6"/>
  <c r="P174" i="6"/>
  <c r="S1829" i="6"/>
  <c r="S2210" i="6"/>
  <c r="A1405" i="6"/>
  <c r="S2545" i="6"/>
  <c r="O2526" i="6"/>
  <c r="P664" i="6"/>
  <c r="M63" i="6"/>
  <c r="U2292" i="6"/>
  <c r="U2575" i="6"/>
  <c r="M2309" i="6"/>
  <c r="S1118" i="6"/>
  <c r="O1361" i="6"/>
  <c r="O1176" i="6"/>
  <c r="P2521" i="6"/>
  <c r="Q2015" i="6"/>
  <c r="O317" i="6"/>
  <c r="S2510" i="6"/>
  <c r="O1157" i="6"/>
  <c r="O1817" i="6"/>
  <c r="P2431" i="6"/>
  <c r="M2352" i="6"/>
  <c r="P1988" i="6"/>
  <c r="P581" i="6"/>
  <c r="A537" i="6"/>
  <c r="A1504" i="6"/>
  <c r="U1066" i="6"/>
  <c r="P1752" i="6"/>
  <c r="P371" i="6"/>
  <c r="D2261" i="6"/>
  <c r="O1310" i="6"/>
  <c r="T2574" i="6"/>
  <c r="O603" i="6"/>
  <c r="T678" i="6"/>
  <c r="P1494" i="6"/>
  <c r="Q684" i="6"/>
  <c r="U169" i="6"/>
  <c r="M515" i="6"/>
  <c r="O1409" i="6"/>
  <c r="D2500" i="6"/>
  <c r="A1963" i="6"/>
  <c r="P1039" i="6"/>
  <c r="S77" i="6"/>
  <c r="M709" i="6"/>
  <c r="Q27" i="6"/>
  <c r="T1829" i="6"/>
  <c r="T935" i="6"/>
  <c r="M853" i="6"/>
  <c r="S2234" i="6"/>
  <c r="P1767" i="6"/>
  <c r="U509" i="6"/>
  <c r="Q1493" i="6"/>
  <c r="M292" i="6"/>
  <c r="R1338" i="6"/>
  <c r="O1730" i="6"/>
  <c r="M1153" i="6"/>
  <c r="U1428" i="6"/>
  <c r="D1039" i="6"/>
  <c r="R662" i="6"/>
  <c r="S993" i="6"/>
  <c r="Q304" i="6"/>
  <c r="D1706" i="6"/>
  <c r="A2589" i="6"/>
  <c r="S388" i="6"/>
  <c r="T1701" i="6"/>
  <c r="D708" i="6"/>
  <c r="S692" i="6"/>
  <c r="T520" i="6"/>
  <c r="U2308" i="6"/>
  <c r="R1022" i="6"/>
  <c r="D1285" i="6"/>
  <c r="P113" i="6"/>
  <c r="R831" i="6"/>
  <c r="A2016" i="6"/>
  <c r="T1927" i="6"/>
  <c r="O1447" i="6"/>
  <c r="D920" i="6"/>
  <c r="R1288" i="6"/>
  <c r="U839" i="6"/>
  <c r="S2308" i="6"/>
  <c r="A80" i="6"/>
  <c r="P654" i="6"/>
  <c r="R1359" i="6"/>
  <c r="O995" i="6"/>
  <c r="O485" i="6"/>
  <c r="O640" i="6"/>
  <c r="T76" i="6"/>
  <c r="P2092" i="6"/>
  <c r="R2412" i="6"/>
  <c r="T199" i="6"/>
  <c r="T840" i="6"/>
  <c r="Q295" i="6"/>
  <c r="S1419" i="6"/>
  <c r="T115" i="6"/>
  <c r="Q350" i="6"/>
  <c r="D1971" i="6"/>
  <c r="A1479" i="6"/>
  <c r="M1868" i="6"/>
  <c r="D1676" i="6"/>
  <c r="O2439" i="6"/>
  <c r="O1735" i="6"/>
  <c r="T1981" i="6"/>
  <c r="S1563" i="6"/>
  <c r="T1059" i="6"/>
  <c r="O2024" i="6"/>
  <c r="P1715" i="6"/>
  <c r="Q1942" i="6"/>
  <c r="S305" i="6"/>
  <c r="R982" i="6"/>
  <c r="R433" i="6"/>
  <c r="T504" i="6"/>
  <c r="Q862" i="6"/>
  <c r="O1680" i="6"/>
  <c r="R2195" i="6"/>
  <c r="Q1357" i="6"/>
  <c r="A736" i="6"/>
  <c r="S557" i="6"/>
  <c r="S295" i="6"/>
  <c r="U2129" i="6"/>
  <c r="S1750" i="6"/>
  <c r="U1194" i="6"/>
  <c r="D1884" i="6"/>
  <c r="R856" i="6"/>
  <c r="Q1299" i="6"/>
  <c r="R927" i="6"/>
  <c r="O324" i="6"/>
  <c r="S1935" i="6"/>
  <c r="U771" i="6"/>
  <c r="M1041" i="6"/>
  <c r="R1917" i="6"/>
  <c r="S473" i="6"/>
  <c r="A1272" i="6"/>
  <c r="A1021" i="6"/>
  <c r="R2360" i="6"/>
  <c r="Q153" i="6"/>
  <c r="M813" i="6"/>
  <c r="P1044" i="6"/>
  <c r="Q675" i="6"/>
  <c r="R1989" i="6"/>
  <c r="Q1611" i="6"/>
  <c r="P1815" i="6"/>
  <c r="P2357" i="6"/>
  <c r="D753" i="6"/>
  <c r="O1085" i="6"/>
  <c r="T1473" i="6"/>
  <c r="O1436" i="6"/>
  <c r="O320" i="6"/>
  <c r="Q1485" i="6"/>
  <c r="Q2476" i="6"/>
  <c r="T2206" i="6"/>
  <c r="P1510" i="6"/>
  <c r="A1186" i="6"/>
  <c r="O2095" i="6"/>
  <c r="T2510" i="6"/>
  <c r="P784" i="6"/>
  <c r="A1040" i="6"/>
  <c r="S977" i="6"/>
  <c r="M602" i="6"/>
  <c r="A1104" i="6"/>
  <c r="O447" i="6"/>
  <c r="P12" i="6"/>
  <c r="A1827" i="6"/>
  <c r="S1414" i="6"/>
  <c r="S1975" i="6"/>
  <c r="T962" i="6"/>
  <c r="U2618" i="6"/>
  <c r="M141" i="6"/>
  <c r="Q2590" i="6"/>
  <c r="U1809" i="6"/>
  <c r="P1068" i="6"/>
  <c r="U79" i="6"/>
  <c r="T951" i="6"/>
  <c r="U1798" i="6"/>
  <c r="O1554" i="6"/>
  <c r="P1111" i="6"/>
  <c r="D1961" i="6"/>
  <c r="D407" i="6"/>
  <c r="R482" i="6"/>
  <c r="R524" i="6"/>
  <c r="T744" i="6"/>
  <c r="U1339" i="6"/>
  <c r="Q72" i="6"/>
  <c r="P2031" i="6"/>
  <c r="D296" i="6"/>
  <c r="P1821" i="6"/>
  <c r="Q542" i="6"/>
  <c r="T2514" i="6"/>
  <c r="T193" i="6"/>
  <c r="O1422" i="6"/>
  <c r="Q2066" i="6"/>
  <c r="Q13" i="6"/>
  <c r="O1020" i="6"/>
  <c r="R2241" i="6"/>
  <c r="O1611" i="6"/>
  <c r="D953" i="6"/>
  <c r="T1060" i="6"/>
  <c r="D647" i="6"/>
  <c r="T1265" i="6"/>
  <c r="Q1193" i="6"/>
  <c r="Q649" i="6"/>
  <c r="R655" i="6"/>
  <c r="U1827" i="6"/>
  <c r="P1366" i="6"/>
  <c r="A1709" i="6"/>
  <c r="P2000" i="6"/>
  <c r="S237" i="6"/>
  <c r="T399" i="6"/>
  <c r="D1098" i="6"/>
  <c r="R637" i="6"/>
  <c r="M1559" i="6"/>
  <c r="O315" i="6"/>
  <c r="Q2514" i="6"/>
  <c r="M1145" i="6"/>
  <c r="T1050" i="6"/>
  <c r="O1134" i="6"/>
  <c r="T511" i="6"/>
  <c r="Q2292" i="6"/>
  <c r="Q899" i="6"/>
  <c r="S80" i="6"/>
  <c r="O515" i="6"/>
  <c r="O2043" i="6"/>
  <c r="S1703" i="6"/>
  <c r="P253" i="6"/>
  <c r="M1311" i="6"/>
  <c r="P967" i="6"/>
  <c r="R2459" i="6"/>
  <c r="S1742" i="6"/>
  <c r="Q211" i="6"/>
  <c r="Q727" i="6"/>
  <c r="R351" i="6"/>
  <c r="A2328" i="6"/>
  <c r="M1901" i="6"/>
  <c r="M792" i="6"/>
  <c r="M71" i="6"/>
  <c r="T964" i="6"/>
  <c r="O389" i="6"/>
  <c r="U980" i="6"/>
  <c r="U1365" i="6"/>
  <c r="M575" i="6"/>
  <c r="M1217" i="6"/>
  <c r="P2379" i="6"/>
  <c r="U1396" i="6"/>
  <c r="R1837" i="6"/>
  <c r="A1598" i="6"/>
  <c r="T1542" i="6"/>
  <c r="U2275" i="6"/>
  <c r="S310" i="6"/>
  <c r="U2352" i="6"/>
  <c r="P1045" i="6"/>
  <c r="Q764" i="6"/>
  <c r="S739" i="6"/>
  <c r="A1681" i="6"/>
  <c r="Q2048" i="6"/>
  <c r="O2292" i="6"/>
  <c r="M340" i="6"/>
  <c r="T2046" i="6"/>
  <c r="O1272" i="6"/>
  <c r="P1369" i="6"/>
  <c r="A2165" i="6"/>
  <c r="U1163" i="6"/>
  <c r="D720" i="6"/>
  <c r="Q452" i="6"/>
  <c r="U1691" i="6"/>
  <c r="D215" i="6"/>
  <c r="U1043" i="6"/>
  <c r="S2366" i="6"/>
  <c r="M2363" i="6"/>
  <c r="S1490" i="6"/>
  <c r="M1795" i="6"/>
  <c r="R1720" i="6"/>
  <c r="T2415" i="6"/>
  <c r="R1971" i="6"/>
  <c r="S1807" i="6"/>
  <c r="P430" i="6"/>
  <c r="T1950" i="6"/>
  <c r="M1484" i="6"/>
  <c r="T1873" i="6"/>
  <c r="U2282" i="6"/>
  <c r="R1173" i="6"/>
  <c r="O16" i="6"/>
  <c r="P2059" i="6"/>
  <c r="R2244" i="6"/>
  <c r="S76" i="6"/>
  <c r="U787" i="6"/>
  <c r="P1211" i="6"/>
  <c r="R66" i="6"/>
  <c r="S287" i="6"/>
  <c r="R2499" i="6"/>
  <c r="D1578" i="6"/>
  <c r="M1010" i="6"/>
  <c r="R2355" i="6"/>
  <c r="P83" i="6"/>
  <c r="Q2453" i="6"/>
  <c r="S527" i="6"/>
  <c r="S1474" i="6"/>
  <c r="Q1688" i="6"/>
  <c r="Q322" i="6"/>
  <c r="U83" i="6"/>
  <c r="D1920" i="6"/>
  <c r="O1629" i="6"/>
  <c r="T1152" i="6"/>
  <c r="O1829" i="6"/>
  <c r="S462" i="6"/>
  <c r="M92" i="6"/>
  <c r="M348" i="6"/>
  <c r="A950" i="6"/>
  <c r="O49" i="6"/>
  <c r="S2232" i="6"/>
  <c r="Q2568" i="6"/>
  <c r="Q387" i="6"/>
  <c r="M1872" i="6"/>
  <c r="S1953" i="6"/>
  <c r="R409" i="6"/>
  <c r="D1263" i="6"/>
  <c r="P531" i="6"/>
  <c r="S253" i="6"/>
  <c r="T404" i="6"/>
  <c r="P1222" i="6"/>
  <c r="Q119" i="6"/>
  <c r="U1816" i="6"/>
  <c r="Q1708" i="6"/>
  <c r="U900" i="6"/>
  <c r="S1387" i="6"/>
  <c r="R1460" i="6"/>
  <c r="T2463" i="6"/>
  <c r="Q859" i="6"/>
  <c r="T2025" i="6"/>
  <c r="M1383" i="6"/>
  <c r="D484" i="6"/>
  <c r="M1809" i="6"/>
  <c r="P133" i="6"/>
  <c r="O886" i="6"/>
  <c r="M1990" i="6"/>
  <c r="M1089" i="6"/>
  <c r="D2342" i="6"/>
  <c r="P2045" i="6"/>
  <c r="U1166" i="6"/>
  <c r="O171" i="6"/>
  <c r="T1110" i="6"/>
  <c r="A2499" i="6"/>
  <c r="U691" i="6"/>
  <c r="T894" i="6"/>
  <c r="T1815" i="6"/>
  <c r="S415" i="6"/>
  <c r="P2443" i="6"/>
  <c r="A1837" i="6"/>
  <c r="T574" i="6"/>
  <c r="Q205" i="6"/>
  <c r="P1935" i="6"/>
  <c r="P2585" i="6"/>
  <c r="T1308" i="6"/>
  <c r="S548" i="6"/>
  <c r="S1640" i="6"/>
  <c r="Q2104" i="6"/>
  <c r="T110" i="6"/>
  <c r="U2598" i="6"/>
  <c r="O2392" i="6"/>
  <c r="R681" i="6"/>
  <c r="S1409" i="6"/>
  <c r="T884" i="6"/>
  <c r="P2308" i="6"/>
  <c r="M1485" i="6"/>
  <c r="O877" i="6"/>
  <c r="A2024" i="6"/>
  <c r="O396" i="6"/>
  <c r="O1182" i="6"/>
  <c r="U511" i="6"/>
  <c r="S1256" i="6"/>
  <c r="M677" i="6"/>
  <c r="O1976" i="6"/>
  <c r="D2471" i="6"/>
  <c r="U1707" i="6"/>
  <c r="Q1463" i="6"/>
  <c r="U321" i="6"/>
  <c r="T969" i="6"/>
  <c r="O1197" i="6"/>
  <c r="P1768" i="6"/>
  <c r="A2137" i="6"/>
  <c r="O671" i="6"/>
  <c r="U1244" i="6"/>
  <c r="U250" i="6"/>
  <c r="T416" i="6"/>
  <c r="U579" i="6"/>
  <c r="O1030" i="6"/>
  <c r="T1138" i="6"/>
  <c r="P2076" i="6"/>
  <c r="P107" i="6"/>
  <c r="R1183" i="6"/>
  <c r="D1082" i="6"/>
  <c r="R2245" i="6"/>
  <c r="U1478" i="6"/>
  <c r="U2468" i="6"/>
  <c r="P18" i="6"/>
  <c r="R2552" i="6"/>
  <c r="M326" i="6"/>
  <c r="A1744" i="6"/>
  <c r="Q1483" i="6"/>
  <c r="O2172" i="6"/>
  <c r="Q2251" i="6"/>
  <c r="P1606" i="6"/>
  <c r="S204" i="6"/>
  <c r="O589" i="6"/>
  <c r="U1015" i="6"/>
  <c r="D1013" i="6"/>
  <c r="M777" i="6"/>
  <c r="Q399" i="6"/>
  <c r="M1076" i="6"/>
  <c r="Q1273" i="6"/>
  <c r="Q2442" i="6"/>
  <c r="D387" i="6"/>
  <c r="A733" i="6"/>
  <c r="P1577" i="6"/>
  <c r="P670" i="6"/>
  <c r="Q545" i="6"/>
  <c r="T1980" i="6"/>
  <c r="R620" i="6"/>
  <c r="R1368" i="6"/>
  <c r="U2070" i="6"/>
  <c r="M1573" i="6"/>
  <c r="T116" i="6"/>
  <c r="S2381" i="6"/>
  <c r="Q35" i="6"/>
  <c r="T1533" i="6"/>
  <c r="M245" i="6"/>
  <c r="O225" i="6"/>
  <c r="U1202" i="6"/>
  <c r="T2566" i="6"/>
  <c r="T944" i="6"/>
  <c r="U1821" i="6"/>
  <c r="D526" i="6"/>
  <c r="D731" i="6"/>
  <c r="A2536" i="6"/>
  <c r="R25" i="6"/>
  <c r="U353" i="6"/>
  <c r="R789" i="6"/>
  <c r="T819" i="6"/>
  <c r="D1848" i="6"/>
  <c r="O1141" i="6"/>
  <c r="M304" i="6"/>
  <c r="S2482" i="6"/>
  <c r="P992" i="6"/>
  <c r="S1767" i="6"/>
  <c r="P2336" i="6"/>
  <c r="M2067" i="6"/>
  <c r="D2166" i="6"/>
  <c r="U1606" i="6"/>
  <c r="D603" i="6"/>
  <c r="U77" i="6"/>
  <c r="P208" i="6"/>
  <c r="M2134" i="6"/>
  <c r="P934" i="6"/>
  <c r="Q2185" i="6"/>
  <c r="M2010" i="6"/>
  <c r="A1787" i="6"/>
  <c r="P729" i="6"/>
  <c r="R1437" i="6"/>
  <c r="D1492" i="6"/>
  <c r="A817" i="6"/>
  <c r="T324" i="6"/>
  <c r="A920" i="6"/>
  <c r="S801" i="6"/>
  <c r="R461" i="6"/>
  <c r="T2577" i="6"/>
  <c r="A1954" i="6"/>
  <c r="S1249" i="6"/>
  <c r="Q1040" i="6"/>
  <c r="R2097" i="6"/>
  <c r="D2027" i="6"/>
  <c r="O862" i="6"/>
  <c r="T2225" i="6"/>
  <c r="U923" i="6"/>
  <c r="M447" i="6"/>
  <c r="T1525" i="6"/>
  <c r="D999" i="6"/>
  <c r="P2613" i="6"/>
  <c r="U984" i="6"/>
  <c r="O533" i="6"/>
  <c r="Q1063" i="6"/>
  <c r="U995" i="6"/>
  <c r="D2376" i="6"/>
  <c r="U12" i="6"/>
  <c r="P679" i="6"/>
  <c r="Q1276" i="6"/>
  <c r="T586" i="6"/>
  <c r="Q1181" i="6"/>
  <c r="S170" i="6"/>
  <c r="R1705" i="6"/>
  <c r="P1202" i="6"/>
  <c r="D1896" i="6"/>
  <c r="Q442" i="6"/>
  <c r="O1276" i="6"/>
  <c r="Q560" i="6"/>
  <c r="S146" i="6"/>
  <c r="O2216" i="6"/>
  <c r="M751" i="6"/>
  <c r="M699" i="6"/>
  <c r="M1869" i="6"/>
  <c r="D1183" i="6"/>
  <c r="M932" i="6"/>
  <c r="S1132" i="6"/>
  <c r="A246" i="6"/>
  <c r="O2032" i="6"/>
  <c r="P1412" i="6"/>
  <c r="Q886" i="6"/>
  <c r="S1632" i="6"/>
  <c r="P558" i="6"/>
  <c r="A2175" i="6"/>
  <c r="U1959" i="6"/>
  <c r="Q1190" i="6"/>
  <c r="A1175" i="6"/>
  <c r="A831" i="6"/>
  <c r="Q212" i="6"/>
  <c r="P1805" i="6"/>
  <c r="S1921" i="6"/>
  <c r="T1847" i="6"/>
  <c r="S198" i="6"/>
  <c r="U1585" i="6"/>
  <c r="S1307" i="6"/>
  <c r="M1927" i="6"/>
  <c r="A2319" i="6"/>
  <c r="P2419" i="6"/>
  <c r="M894" i="6"/>
  <c r="T949" i="6"/>
  <c r="S1216" i="6"/>
  <c r="O859" i="6"/>
  <c r="U1055" i="6"/>
  <c r="M2356" i="6"/>
  <c r="A1593" i="6"/>
  <c r="O362" i="6"/>
  <c r="P683" i="6"/>
  <c r="P1512" i="6"/>
  <c r="A747" i="6"/>
  <c r="T1961" i="6"/>
  <c r="O1797" i="6"/>
  <c r="P2428" i="6"/>
  <c r="P918" i="6"/>
  <c r="M2398" i="6"/>
  <c r="O1952" i="6"/>
  <c r="S64" i="6"/>
  <c r="M85" i="6"/>
  <c r="O916" i="6"/>
  <c r="M99" i="6"/>
  <c r="A1808" i="6"/>
  <c r="S2052" i="6"/>
  <c r="U1148" i="6"/>
  <c r="A967" i="6"/>
  <c r="Q1379" i="6"/>
  <c r="O221" i="6"/>
  <c r="M2535" i="6"/>
  <c r="U1719" i="6"/>
  <c r="O1069" i="6"/>
  <c r="P1290" i="6"/>
  <c r="A1225" i="6"/>
  <c r="U998" i="6"/>
  <c r="M1808" i="6"/>
  <c r="Q1795" i="6"/>
  <c r="O1794" i="6"/>
  <c r="R1804" i="6"/>
  <c r="O342" i="6"/>
  <c r="O2305" i="6"/>
  <c r="S2091" i="6"/>
  <c r="U355" i="6"/>
  <c r="D887" i="6"/>
  <c r="U1637" i="6"/>
  <c r="S1920" i="6"/>
  <c r="U2373" i="6"/>
  <c r="A2152" i="6"/>
  <c r="U2089" i="6"/>
  <c r="O1093" i="6"/>
  <c r="Q274" i="6"/>
  <c r="R1651" i="6"/>
  <c r="R969" i="6"/>
  <c r="A925" i="6"/>
  <c r="T568" i="6"/>
  <c r="S748" i="6"/>
  <c r="T2012" i="6"/>
  <c r="U113" i="6"/>
  <c r="P2467" i="6"/>
  <c r="P369" i="6"/>
  <c r="D1126" i="6"/>
  <c r="A1668" i="6"/>
  <c r="D918" i="6"/>
  <c r="T2351" i="6"/>
  <c r="U2040" i="6"/>
  <c r="D971" i="6"/>
  <c r="M1853" i="6"/>
  <c r="P1837" i="6"/>
  <c r="T835" i="6"/>
  <c r="R367" i="6"/>
  <c r="D1255" i="6"/>
  <c r="S581" i="6"/>
  <c r="T1692" i="6"/>
  <c r="P1030" i="6"/>
  <c r="P1228" i="6"/>
  <c r="D1677" i="6"/>
  <c r="D1995" i="6"/>
  <c r="S307" i="6"/>
  <c r="A1150" i="6"/>
  <c r="S1597" i="6"/>
  <c r="O1299" i="6"/>
  <c r="D1846" i="6"/>
  <c r="U1002" i="6"/>
  <c r="S1745" i="6"/>
  <c r="A2278" i="6"/>
  <c r="D274" i="6"/>
  <c r="P1717" i="6"/>
  <c r="P1238" i="6"/>
  <c r="P585" i="6"/>
  <c r="T699" i="6"/>
  <c r="O1136" i="6"/>
  <c r="T370" i="6"/>
  <c r="Q555" i="6"/>
  <c r="S1173" i="6"/>
  <c r="S294" i="6"/>
  <c r="U195" i="6"/>
  <c r="T903" i="6"/>
  <c r="M1263" i="6"/>
  <c r="A624" i="6"/>
  <c r="T820" i="6"/>
  <c r="D885" i="6"/>
  <c r="O831" i="6"/>
  <c r="P2077" i="6"/>
  <c r="T2264" i="6"/>
  <c r="U2430" i="6"/>
  <c r="O2042" i="6"/>
  <c r="M395" i="6"/>
  <c r="T698" i="6"/>
  <c r="O1005" i="6"/>
  <c r="Q809" i="6"/>
  <c r="M1763" i="6"/>
  <c r="S1853" i="6"/>
  <c r="O109" i="6"/>
  <c r="M2325" i="6"/>
  <c r="T2327" i="6"/>
  <c r="D658" i="6"/>
  <c r="A1510" i="6"/>
  <c r="M2306" i="6"/>
  <c r="T516" i="6"/>
  <c r="M2277" i="6"/>
  <c r="Q1751" i="6"/>
  <c r="U2410" i="6"/>
  <c r="T1285" i="6"/>
  <c r="S1008" i="6"/>
  <c r="T1807" i="6"/>
  <c r="Q570" i="6"/>
  <c r="A2363" i="6"/>
  <c r="O2412" i="6"/>
  <c r="Q2260" i="6"/>
  <c r="A720" i="6"/>
  <c r="P564" i="6"/>
  <c r="U733" i="6"/>
  <c r="M2593" i="6"/>
  <c r="T851" i="6"/>
  <c r="T292" i="6"/>
  <c r="Q1218" i="6"/>
  <c r="P786" i="6"/>
  <c r="S2011" i="6"/>
  <c r="U267" i="6"/>
  <c r="Q314" i="6"/>
  <c r="R1576" i="6"/>
  <c r="P1286" i="6"/>
  <c r="R998" i="6"/>
  <c r="A376" i="6"/>
  <c r="A2125" i="6"/>
  <c r="O1555" i="6"/>
  <c r="A2593" i="6"/>
  <c r="M509" i="6"/>
  <c r="P399" i="6"/>
  <c r="O970" i="6"/>
  <c r="T702" i="6"/>
  <c r="S1538" i="6"/>
  <c r="U249" i="6"/>
  <c r="T477" i="6"/>
  <c r="S1252" i="6"/>
  <c r="U1589" i="6"/>
  <c r="D462" i="6"/>
  <c r="O1567" i="6"/>
  <c r="T1511" i="6"/>
  <c r="O2551" i="6"/>
  <c r="M127" i="6"/>
  <c r="S1183" i="6"/>
  <c r="U1150" i="6"/>
  <c r="O262" i="6"/>
  <c r="Q1413" i="6"/>
  <c r="M2586" i="6"/>
  <c r="R9" i="6"/>
  <c r="S1776" i="6"/>
  <c r="A2041" i="6"/>
  <c r="P2207" i="6"/>
  <c r="R1961" i="6"/>
  <c r="U1089" i="6"/>
  <c r="U1357" i="6"/>
  <c r="Q2459" i="6"/>
  <c r="Q500" i="6"/>
  <c r="P1528" i="6"/>
  <c r="A705" i="6"/>
  <c r="U1117" i="6"/>
  <c r="D615" i="6"/>
  <c r="O2108" i="6"/>
  <c r="T627" i="6"/>
  <c r="M1613" i="6"/>
  <c r="O2477" i="6"/>
  <c r="M22" i="6"/>
  <c r="M555" i="6"/>
  <c r="R1052" i="6"/>
  <c r="R1762" i="6"/>
  <c r="P1292" i="6"/>
  <c r="O2384" i="6"/>
  <c r="O641" i="6"/>
  <c r="M2119" i="6"/>
  <c r="T557" i="6"/>
  <c r="D1142" i="6"/>
  <c r="S1065" i="6"/>
  <c r="Q2030" i="6"/>
  <c r="A104" i="6"/>
  <c r="D2120" i="6"/>
  <c r="R2482" i="6"/>
  <c r="Q1534" i="6"/>
  <c r="Q1773" i="6"/>
  <c r="O413" i="6"/>
  <c r="M1797" i="6"/>
  <c r="P1564" i="6"/>
  <c r="S1163" i="6"/>
  <c r="M185" i="6"/>
  <c r="S2066" i="6"/>
  <c r="T80" i="6"/>
  <c r="T589" i="6"/>
  <c r="S713" i="6"/>
  <c r="A161" i="6"/>
  <c r="U1853" i="6"/>
  <c r="R1591" i="6"/>
  <c r="Q2010" i="6"/>
  <c r="P970" i="6"/>
  <c r="S2101" i="6"/>
  <c r="U2084" i="6"/>
  <c r="M2432" i="6"/>
  <c r="Q1104" i="6"/>
  <c r="S2084" i="6"/>
  <c r="S1809" i="6"/>
  <c r="Q1371" i="6"/>
  <c r="R2006" i="6"/>
  <c r="A1660" i="6"/>
  <c r="R1264" i="6"/>
  <c r="O2450" i="6"/>
  <c r="R18" i="6"/>
  <c r="P1335" i="6"/>
  <c r="U970" i="6"/>
  <c r="R1366" i="6"/>
  <c r="U1572" i="6"/>
  <c r="S782" i="6"/>
  <c r="T1413" i="6"/>
  <c r="R2473" i="6"/>
  <c r="S216" i="6"/>
  <c r="Q2290" i="6"/>
  <c r="O618" i="6"/>
  <c r="R1218" i="6"/>
  <c r="D878" i="6"/>
  <c r="P1086" i="6"/>
  <c r="R2432" i="6"/>
  <c r="P141" i="6"/>
  <c r="M1394" i="6"/>
  <c r="U287" i="6"/>
  <c r="P785" i="6"/>
  <c r="T1334" i="6"/>
  <c r="R1947" i="6"/>
  <c r="M469" i="6"/>
  <c r="D80" i="6"/>
  <c r="M13" i="6"/>
  <c r="S405" i="6"/>
  <c r="D13" i="6"/>
  <c r="S1579" i="6"/>
  <c r="O1565" i="6"/>
  <c r="T515" i="6"/>
  <c r="Q1549" i="6"/>
  <c r="T813" i="6"/>
  <c r="A1024" i="6"/>
  <c r="A2323" i="6"/>
  <c r="U2101" i="6"/>
  <c r="A70" i="6"/>
  <c r="O1487" i="6"/>
  <c r="O1850" i="6"/>
  <c r="U1220" i="6"/>
  <c r="M1767" i="6"/>
  <c r="U981" i="6"/>
  <c r="M1417" i="6"/>
  <c r="S947" i="6"/>
  <c r="M1111" i="6"/>
  <c r="Q1215" i="6"/>
  <c r="Q1501" i="6"/>
  <c r="D2037" i="6"/>
  <c r="D2459" i="6"/>
  <c r="U1334" i="6"/>
  <c r="O674" i="6"/>
  <c r="Q921" i="6"/>
  <c r="M2130" i="6"/>
  <c r="P1374" i="6"/>
  <c r="U1322" i="6"/>
  <c r="O2069" i="6"/>
  <c r="M2197" i="6"/>
  <c r="M2556" i="6"/>
  <c r="U497" i="6"/>
  <c r="R2425" i="6"/>
  <c r="U1433" i="6"/>
  <c r="R105" i="6"/>
  <c r="M1056" i="6"/>
  <c r="U955" i="6"/>
  <c r="U1429" i="6"/>
  <c r="M2110" i="6"/>
  <c r="S1967" i="6"/>
  <c r="D1523" i="6"/>
  <c r="T2056" i="6"/>
  <c r="P1661" i="6"/>
  <c r="P140" i="6"/>
  <c r="D498" i="6"/>
  <c r="A27" i="6"/>
  <c r="A494" i="6"/>
  <c r="P2029" i="6"/>
  <c r="T1583" i="6"/>
  <c r="U406" i="6"/>
  <c r="D111" i="6"/>
  <c r="U2563" i="6"/>
  <c r="A2513" i="6"/>
  <c r="U1818" i="6"/>
  <c r="S1833" i="6"/>
  <c r="U527" i="6"/>
  <c r="R263" i="6"/>
  <c r="T817" i="6"/>
  <c r="R1070" i="6"/>
  <c r="O1696" i="6"/>
  <c r="R1294" i="6"/>
  <c r="U1354" i="6"/>
  <c r="P1060" i="6"/>
  <c r="D2492" i="6"/>
  <c r="A176" i="6"/>
  <c r="S1887" i="6"/>
  <c r="O1982" i="6"/>
  <c r="Q1664" i="6"/>
  <c r="O1201" i="6"/>
  <c r="P2096" i="6"/>
  <c r="O1688" i="6"/>
  <c r="S1877" i="6"/>
  <c r="S545" i="6"/>
  <c r="O1885" i="6"/>
  <c r="M1735" i="6"/>
  <c r="D2335" i="6"/>
  <c r="A245" i="6"/>
  <c r="A2270" i="6"/>
  <c r="R1811" i="6"/>
  <c r="Q689" i="6"/>
  <c r="A221" i="6"/>
  <c r="U2134" i="6"/>
  <c r="R2205" i="6"/>
  <c r="U452" i="6"/>
  <c r="R2135" i="6"/>
  <c r="D22" i="6"/>
  <c r="R1693" i="6"/>
  <c r="T789" i="6"/>
  <c r="R2595" i="6"/>
  <c r="D678" i="6"/>
  <c r="T256" i="6"/>
  <c r="O925" i="6"/>
  <c r="A2015" i="6"/>
  <c r="Q721" i="6"/>
  <c r="O353" i="6"/>
  <c r="P24" i="6"/>
  <c r="A1646" i="6"/>
  <c r="M1835" i="6"/>
  <c r="A1596" i="6"/>
  <c r="R16" i="6"/>
  <c r="D2224" i="6"/>
  <c r="T1351" i="6"/>
  <c r="P1002" i="6"/>
  <c r="A2355" i="6"/>
  <c r="S224" i="6"/>
  <c r="P830" i="6"/>
  <c r="D1459" i="6"/>
  <c r="D987" i="6"/>
  <c r="S1510" i="6"/>
  <c r="T591" i="6"/>
  <c r="D1085" i="6"/>
  <c r="P806" i="6"/>
  <c r="Q814" i="6"/>
  <c r="R235" i="6"/>
  <c r="O1339" i="6"/>
  <c r="Q827" i="6"/>
  <c r="P14" i="6"/>
  <c r="T1722" i="6"/>
  <c r="D1267" i="6"/>
  <c r="R1107" i="6"/>
  <c r="A872" i="6"/>
  <c r="O1129" i="6"/>
  <c r="O2071" i="6"/>
  <c r="D653" i="6"/>
  <c r="T2060" i="6"/>
  <c r="U1721" i="6"/>
  <c r="T1330" i="6"/>
  <c r="P958" i="6"/>
  <c r="S2314" i="6"/>
  <c r="D2592" i="6"/>
  <c r="M846" i="6"/>
  <c r="M424" i="6"/>
  <c r="T444" i="6"/>
  <c r="M235" i="6"/>
  <c r="S1028" i="6"/>
  <c r="D2449" i="6"/>
  <c r="R484" i="6"/>
  <c r="A1342" i="6"/>
  <c r="O2197" i="6"/>
  <c r="U2580" i="6"/>
  <c r="D57" i="6"/>
  <c r="P2554" i="6"/>
  <c r="U1591" i="6"/>
  <c r="U446" i="6"/>
  <c r="T329" i="6"/>
  <c r="U859" i="6"/>
  <c r="S2218" i="6"/>
  <c r="U2532" i="6"/>
  <c r="P676" i="6"/>
  <c r="T183" i="6"/>
  <c r="D1977" i="6"/>
  <c r="O279" i="6"/>
  <c r="S1095" i="6"/>
  <c r="Q316" i="6"/>
  <c r="S1381" i="6"/>
  <c r="U2346" i="6"/>
  <c r="S2578" i="6"/>
  <c r="T1916" i="6"/>
  <c r="T1058" i="6"/>
  <c r="U1889" i="6"/>
  <c r="M2562" i="6"/>
  <c r="A1086" i="6"/>
  <c r="P1351" i="6"/>
  <c r="D371" i="6"/>
  <c r="T388" i="6"/>
  <c r="S2214" i="6"/>
  <c r="P1743" i="6"/>
  <c r="O1171" i="6"/>
  <c r="A2151" i="6"/>
  <c r="O825" i="6"/>
  <c r="D967" i="6"/>
  <c r="A1910" i="6"/>
  <c r="D1975" i="6"/>
  <c r="S1237" i="6"/>
  <c r="D2351" i="6"/>
  <c r="U1856" i="6"/>
  <c r="D919" i="6"/>
  <c r="Q1660" i="6"/>
  <c r="U734" i="6"/>
  <c r="U1974" i="6"/>
  <c r="P1472" i="6"/>
  <c r="M253" i="6"/>
  <c r="O75" i="6"/>
  <c r="A1435" i="6"/>
  <c r="P1493" i="6"/>
  <c r="P168" i="6"/>
  <c r="O881" i="6"/>
  <c r="Q596" i="6"/>
  <c r="M311" i="6"/>
  <c r="P1397" i="6"/>
  <c r="Q2025" i="6"/>
  <c r="Q1560" i="6"/>
  <c r="T1598" i="6"/>
  <c r="T849" i="6"/>
  <c r="A1466" i="6"/>
  <c r="T265" i="6"/>
  <c r="S1337" i="6"/>
  <c r="T1234" i="6"/>
  <c r="U2404" i="6"/>
  <c r="M2543" i="6"/>
  <c r="O378" i="6"/>
  <c r="P1069" i="6"/>
  <c r="M1877" i="6"/>
  <c r="U2481" i="6"/>
  <c r="D1177" i="6"/>
  <c r="U1878" i="6"/>
  <c r="U1314" i="6"/>
  <c r="D789" i="6"/>
  <c r="R2269" i="6"/>
  <c r="U1857" i="6"/>
  <c r="R423" i="6"/>
  <c r="T15" i="6"/>
  <c r="Q226" i="6"/>
  <c r="S2614" i="6"/>
  <c r="Q2132" i="6"/>
  <c r="P835" i="6"/>
  <c r="M1429" i="6"/>
  <c r="D721" i="6"/>
  <c r="P1663" i="6"/>
  <c r="S2307" i="6"/>
  <c r="M314" i="6"/>
  <c r="S275" i="6"/>
  <c r="O1635" i="6"/>
  <c r="S1918" i="6"/>
  <c r="Q1187" i="6"/>
  <c r="O2210" i="6"/>
  <c r="O1394" i="6"/>
  <c r="D2489" i="6"/>
  <c r="Q1462" i="6"/>
  <c r="Q189" i="6"/>
  <c r="S144" i="6"/>
  <c r="S434" i="6"/>
  <c r="O322" i="6"/>
  <c r="R1779" i="6"/>
  <c r="M321" i="6"/>
  <c r="U1256" i="6"/>
  <c r="Q2155" i="6"/>
  <c r="Q705" i="6"/>
  <c r="U2015" i="6"/>
  <c r="O404" i="6"/>
  <c r="P1098" i="6"/>
  <c r="P1991" i="6"/>
  <c r="M2151" i="6"/>
  <c r="D2581" i="6"/>
  <c r="R1247" i="6"/>
  <c r="M681" i="6"/>
  <c r="U1178" i="6"/>
  <c r="P538" i="6"/>
  <c r="T1667" i="6"/>
  <c r="M2295" i="6"/>
  <c r="R1540" i="6"/>
  <c r="O773" i="6"/>
  <c r="U991" i="6"/>
  <c r="U64" i="6"/>
  <c r="S549" i="6"/>
  <c r="O1612" i="6"/>
  <c r="D1974" i="6"/>
  <c r="T767" i="6"/>
  <c r="A2341" i="6"/>
  <c r="O2064" i="6"/>
  <c r="P2322" i="6"/>
  <c r="M919" i="6"/>
  <c r="P839" i="6"/>
  <c r="A1919" i="6"/>
  <c r="M1054" i="6"/>
  <c r="A226" i="6"/>
  <c r="O437" i="6"/>
  <c r="T2193" i="6"/>
  <c r="D915" i="6"/>
  <c r="P2435" i="6"/>
  <c r="S374" i="6"/>
  <c r="D2559" i="6"/>
  <c r="M2019" i="6"/>
  <c r="D1499" i="6"/>
  <c r="T2027" i="6"/>
  <c r="D298" i="6"/>
  <c r="P1916" i="6"/>
  <c r="O220" i="6"/>
  <c r="P2011" i="6"/>
  <c r="A188" i="6"/>
  <c r="T1382" i="6"/>
  <c r="A1946" i="6"/>
  <c r="U31" i="6"/>
  <c r="U614" i="6"/>
  <c r="U2429" i="6"/>
  <c r="S930" i="6"/>
  <c r="U1453" i="6"/>
  <c r="P2279" i="6"/>
  <c r="T821" i="6"/>
  <c r="R2582" i="6"/>
  <c r="M1163" i="6"/>
  <c r="D267" i="6"/>
  <c r="Q553" i="6"/>
  <c r="U649" i="6"/>
  <c r="M438" i="6"/>
  <c r="U1626" i="6"/>
  <c r="O439" i="6"/>
  <c r="M2023" i="6"/>
  <c r="S1697" i="6"/>
  <c r="P1887" i="6"/>
  <c r="Q2619" i="6"/>
  <c r="R2252" i="6"/>
  <c r="O2227" i="6"/>
  <c r="U1049" i="6"/>
  <c r="U1599" i="6"/>
  <c r="R508" i="6"/>
  <c r="R1579" i="6"/>
  <c r="T772" i="6"/>
  <c r="T718" i="6"/>
  <c r="A589" i="6"/>
  <c r="O2546" i="6"/>
  <c r="A153" i="6"/>
  <c r="T580" i="6"/>
  <c r="M1850" i="6"/>
  <c r="U2455" i="6"/>
  <c r="Q2360" i="6"/>
  <c r="S1355" i="6"/>
  <c r="R1415" i="6"/>
  <c r="U2581" i="6"/>
  <c r="U437" i="6"/>
  <c r="D211" i="6"/>
  <c r="O1823" i="6"/>
  <c r="U636" i="6"/>
  <c r="Q410" i="6"/>
  <c r="O1237" i="6"/>
  <c r="D2083" i="6"/>
  <c r="D2260" i="6"/>
  <c r="S278" i="6"/>
  <c r="Q976" i="6"/>
  <c r="T577" i="6"/>
  <c r="O1745" i="6"/>
  <c r="S2154" i="6"/>
  <c r="O770" i="6"/>
  <c r="D1119" i="6"/>
  <c r="Q37" i="6"/>
  <c r="M60" i="6"/>
  <c r="Q578" i="6"/>
  <c r="P1580" i="6"/>
  <c r="U2431" i="6"/>
  <c r="A1617" i="6"/>
  <c r="D8" i="6"/>
  <c r="P453" i="6"/>
  <c r="T1005" i="6"/>
  <c r="O569" i="6"/>
  <c r="R227" i="6"/>
  <c r="U2555" i="6"/>
  <c r="T2159" i="6"/>
  <c r="T879" i="6"/>
  <c r="D706" i="6"/>
  <c r="D1750" i="6"/>
  <c r="M804" i="6"/>
  <c r="Q1272" i="6"/>
  <c r="A2453" i="6"/>
  <c r="R1365" i="6"/>
  <c r="O1288" i="6"/>
  <c r="T1661" i="6"/>
  <c r="T822" i="6"/>
  <c r="A1262" i="6"/>
  <c r="S1289" i="6"/>
  <c r="R534" i="6"/>
  <c r="R1454" i="6"/>
  <c r="S2322" i="6"/>
  <c r="Q1112" i="6"/>
  <c r="R942" i="6"/>
  <c r="M288" i="6"/>
  <c r="M2214" i="6"/>
  <c r="P1352" i="6"/>
  <c r="U2421" i="6"/>
  <c r="P2264" i="6"/>
  <c r="O2016" i="6"/>
  <c r="U374" i="6"/>
  <c r="P1903" i="6"/>
  <c r="O2445" i="6"/>
  <c r="D1127" i="6"/>
  <c r="Q240" i="6"/>
  <c r="A325" i="6"/>
  <c r="M560" i="6"/>
  <c r="T875" i="6"/>
  <c r="S1141" i="6"/>
  <c r="D287" i="6"/>
  <c r="T1416" i="6"/>
  <c r="T1831" i="6"/>
  <c r="U2262" i="6"/>
  <c r="U2121" i="6"/>
  <c r="P1241" i="6"/>
  <c r="Q1016" i="6"/>
  <c r="P447" i="6"/>
  <c r="M1291" i="6"/>
  <c r="U86" i="6"/>
  <c r="U793" i="6"/>
  <c r="T1805" i="6"/>
  <c r="M115" i="6"/>
  <c r="T549" i="6"/>
  <c r="Q914" i="6"/>
  <c r="S1796" i="6"/>
  <c r="M2349" i="6"/>
  <c r="T2023" i="6"/>
  <c r="T1915" i="6"/>
  <c r="U1324" i="6"/>
  <c r="Q336" i="6"/>
  <c r="Q1358" i="6"/>
  <c r="D2265" i="6"/>
  <c r="R561" i="6"/>
  <c r="U2617" i="6"/>
  <c r="U942" i="6"/>
  <c r="P1441" i="6"/>
  <c r="R1074" i="6"/>
  <c r="M1113" i="6"/>
  <c r="S458" i="6"/>
  <c r="S728" i="6"/>
  <c r="M696" i="6"/>
  <c r="U2615" i="6"/>
  <c r="O1022" i="6"/>
  <c r="A2077" i="6"/>
  <c r="M595" i="6"/>
  <c r="M484" i="6"/>
  <c r="T1365" i="6"/>
  <c r="T1389" i="6"/>
  <c r="M263" i="6"/>
  <c r="R424" i="6"/>
  <c r="U1313" i="6"/>
  <c r="R591" i="6"/>
  <c r="U2388" i="6"/>
  <c r="Q1201" i="6"/>
  <c r="R1725" i="6"/>
  <c r="T200" i="6"/>
  <c r="S251" i="6"/>
  <c r="T2409" i="6"/>
  <c r="U1602" i="6"/>
  <c r="A1403" i="6"/>
  <c r="U820" i="6"/>
  <c r="U808" i="6"/>
  <c r="P1477" i="6"/>
  <c r="P2223" i="6"/>
  <c r="A55" i="6"/>
  <c r="O509" i="6"/>
  <c r="U1065" i="6"/>
  <c r="P2492" i="6"/>
  <c r="D2419" i="6"/>
  <c r="R256" i="6"/>
  <c r="M290" i="6"/>
  <c r="Q1161" i="6"/>
  <c r="T147" i="6"/>
  <c r="U2614" i="6"/>
  <c r="Q2477" i="6"/>
  <c r="M1150" i="6"/>
  <c r="O1232" i="6"/>
  <c r="A1036" i="6"/>
  <c r="R2440" i="6"/>
  <c r="U479" i="6"/>
  <c r="T620" i="6"/>
  <c r="O2420" i="6"/>
  <c r="Q338" i="6"/>
  <c r="Q52" i="6"/>
  <c r="U1759" i="6"/>
  <c r="O745" i="6"/>
  <c r="U801" i="6"/>
  <c r="D2558" i="6"/>
  <c r="R1512" i="6"/>
  <c r="S1026" i="6"/>
  <c r="Q607" i="6"/>
  <c r="D489" i="6"/>
  <c r="S587" i="6"/>
  <c r="D2186" i="6"/>
  <c r="T1895" i="6"/>
  <c r="D2425" i="6"/>
  <c r="T154" i="6"/>
  <c r="U887" i="6"/>
  <c r="D1254" i="6"/>
  <c r="S1558" i="6"/>
  <c r="A133" i="6"/>
  <c r="S780" i="6"/>
  <c r="R254" i="6"/>
  <c r="Q1530" i="6"/>
  <c r="R1140" i="6"/>
  <c r="S392" i="6"/>
  <c r="S857" i="6"/>
  <c r="A732" i="6"/>
  <c r="P381" i="6"/>
  <c r="R293" i="6"/>
  <c r="D1687" i="6"/>
  <c r="T1074" i="6"/>
  <c r="O337" i="6"/>
  <c r="T791" i="6"/>
  <c r="R267" i="6"/>
  <c r="O2534" i="6"/>
  <c r="S444" i="6"/>
  <c r="R352" i="6"/>
  <c r="T1007" i="6"/>
  <c r="T1573" i="6"/>
  <c r="R2288" i="6"/>
  <c r="Q91" i="6"/>
  <c r="A2312" i="6"/>
  <c r="S919" i="6"/>
  <c r="P451" i="6"/>
  <c r="M239" i="6"/>
  <c r="A2450" i="6"/>
  <c r="D1507" i="6"/>
  <c r="U2565" i="6"/>
  <c r="M1542" i="6"/>
  <c r="T187" i="6"/>
  <c r="A2439" i="6"/>
  <c r="Q617" i="6"/>
  <c r="U100" i="6"/>
  <c r="T331" i="6"/>
  <c r="D1666" i="6"/>
  <c r="T72" i="6"/>
  <c r="M2050" i="6"/>
  <c r="M1229" i="6"/>
  <c r="T570" i="6"/>
  <c r="R774" i="6"/>
  <c r="M1123" i="6"/>
  <c r="P304" i="6"/>
  <c r="P156" i="6"/>
  <c r="M1219" i="6"/>
  <c r="O584" i="6"/>
  <c r="R1795" i="6"/>
  <c r="T1756" i="6"/>
  <c r="S623" i="6"/>
  <c r="U694" i="6"/>
  <c r="M518" i="6"/>
  <c r="A1983" i="6"/>
  <c r="A1656" i="6"/>
  <c r="S999" i="6"/>
  <c r="A1724" i="6"/>
  <c r="S1093" i="6"/>
  <c r="T1032" i="6"/>
  <c r="T1933" i="6"/>
  <c r="A2374" i="6"/>
  <c r="M448" i="6"/>
  <c r="O1624" i="6"/>
  <c r="R159" i="6"/>
  <c r="O1685" i="6"/>
  <c r="R899" i="6"/>
  <c r="R2560" i="6"/>
  <c r="T1834" i="6"/>
  <c r="M922" i="6"/>
  <c r="M856" i="6"/>
  <c r="U1412" i="6"/>
  <c r="P828" i="6"/>
  <c r="R2369" i="6"/>
  <c r="U559" i="6"/>
  <c r="T420" i="6"/>
  <c r="Q1706" i="6"/>
  <c r="U1664" i="6"/>
  <c r="U2387" i="6"/>
  <c r="A808" i="6"/>
  <c r="M2021" i="6"/>
  <c r="A1372" i="6"/>
  <c r="A724" i="6"/>
  <c r="T1516" i="6"/>
  <c r="A2114" i="6"/>
  <c r="R228" i="6"/>
  <c r="O2349" i="6"/>
  <c r="T688" i="6"/>
  <c r="U1764" i="6"/>
  <c r="D735" i="6"/>
  <c r="Q2153" i="6"/>
  <c r="P1822" i="6"/>
  <c r="Q1244" i="6"/>
  <c r="O1051" i="6"/>
  <c r="Q132" i="6"/>
  <c r="O27" i="6"/>
  <c r="O1997" i="6"/>
  <c r="R407" i="6"/>
  <c r="O1931" i="6"/>
  <c r="A633" i="6"/>
  <c r="R1046" i="6"/>
  <c r="Q2410" i="6"/>
  <c r="R2028" i="6"/>
  <c r="O1524" i="6"/>
  <c r="O2219" i="6"/>
  <c r="S1198" i="6"/>
  <c r="O1518" i="6"/>
  <c r="Q193" i="6"/>
  <c r="P1025" i="6"/>
  <c r="O1032" i="6"/>
  <c r="Q1102" i="6"/>
  <c r="Q934" i="6"/>
  <c r="T2316" i="6"/>
  <c r="A2420" i="6"/>
  <c r="O1677" i="6"/>
  <c r="T2427" i="6"/>
  <c r="S1850" i="6"/>
  <c r="U2472" i="6"/>
  <c r="R173" i="6"/>
  <c r="D599" i="6"/>
  <c r="D2566" i="6"/>
  <c r="U770" i="6"/>
  <c r="P1773" i="6"/>
  <c r="Q629" i="6"/>
  <c r="P2088" i="6"/>
  <c r="R2266" i="6"/>
  <c r="M2450" i="6"/>
  <c r="R1557" i="6"/>
  <c r="T1024" i="6"/>
  <c r="S1263" i="6"/>
  <c r="Q2136" i="6"/>
  <c r="D174" i="6"/>
  <c r="R562" i="6"/>
  <c r="P925" i="6"/>
  <c r="O2229" i="6"/>
  <c r="P936" i="6"/>
  <c r="R1083" i="6"/>
  <c r="P301" i="6"/>
  <c r="P13" i="6"/>
  <c r="D869" i="6"/>
  <c r="Q176" i="6"/>
  <c r="T1424" i="6"/>
  <c r="U1624" i="6"/>
  <c r="T752" i="6"/>
  <c r="T990" i="6"/>
  <c r="A169" i="6"/>
  <c r="T911" i="6"/>
  <c r="U1653" i="6"/>
  <c r="S734" i="6"/>
  <c r="R1845" i="6"/>
  <c r="P665" i="6"/>
  <c r="D1501" i="6"/>
  <c r="A1710" i="6"/>
  <c r="A186" i="6"/>
  <c r="T1946" i="6"/>
  <c r="T393" i="6"/>
  <c r="M668" i="6"/>
  <c r="D755" i="6"/>
  <c r="R2289" i="6"/>
  <c r="D82" i="6"/>
  <c r="R740" i="6"/>
  <c r="R1267" i="6"/>
  <c r="S110" i="6"/>
  <c r="O833" i="6"/>
  <c r="S408" i="6"/>
  <c r="O105" i="6"/>
  <c r="Q2018" i="6"/>
  <c r="Q1815" i="6"/>
  <c r="T88" i="6"/>
  <c r="S1052" i="6"/>
  <c r="R785" i="6"/>
  <c r="R1659" i="6"/>
  <c r="D1718" i="6"/>
  <c r="Q307" i="6"/>
  <c r="R829" i="6"/>
  <c r="S1182" i="6"/>
  <c r="U2246" i="6"/>
  <c r="M1848" i="6"/>
  <c r="U398" i="6"/>
  <c r="M1596" i="6"/>
  <c r="P2331" i="6"/>
  <c r="S968" i="6"/>
  <c r="D757" i="6"/>
  <c r="R722" i="6"/>
  <c r="P1922" i="6"/>
  <c r="D2192" i="6"/>
  <c r="R2397" i="6"/>
  <c r="O2204" i="6"/>
  <c r="T1070" i="6"/>
  <c r="R2553" i="6"/>
  <c r="S2086" i="6"/>
  <c r="Q427" i="6"/>
  <c r="A1912" i="6"/>
  <c r="U194" i="6"/>
  <c r="O1753" i="6"/>
  <c r="T1328" i="6"/>
  <c r="S345" i="6"/>
  <c r="P1780" i="6"/>
  <c r="Q353" i="6"/>
  <c r="P455" i="6"/>
  <c r="U395" i="6"/>
  <c r="Q735" i="6"/>
  <c r="S707" i="6"/>
  <c r="U2498" i="6"/>
  <c r="T1757" i="6"/>
  <c r="M2477" i="6"/>
  <c r="R1628" i="6"/>
  <c r="U1527" i="6"/>
  <c r="S487" i="6"/>
  <c r="O2459" i="6"/>
  <c r="M2464" i="6"/>
  <c r="S1126" i="6"/>
  <c r="M2144" i="6"/>
  <c r="R361" i="6"/>
  <c r="U1237" i="6"/>
  <c r="P962" i="6"/>
  <c r="R791" i="6"/>
  <c r="R2387" i="6"/>
  <c r="M1396" i="6"/>
  <c r="O88" i="6"/>
  <c r="P1810" i="6"/>
  <c r="S1970" i="6"/>
  <c r="U1311" i="6"/>
  <c r="U897" i="6"/>
  <c r="U1705" i="6"/>
  <c r="O610" i="6"/>
  <c r="P233" i="6"/>
  <c r="A760" i="6"/>
  <c r="P387" i="6"/>
  <c r="A2008" i="6"/>
  <c r="S2295" i="6"/>
  <c r="O62" i="6"/>
  <c r="P231" i="6"/>
  <c r="O2119" i="6"/>
  <c r="A1308" i="6"/>
  <c r="P892" i="6"/>
  <c r="P1879" i="6"/>
  <c r="P542" i="6"/>
  <c r="O458" i="6"/>
  <c r="U460" i="6"/>
  <c r="T156" i="6"/>
  <c r="S1763" i="6"/>
  <c r="Q2211" i="6"/>
  <c r="Q1993" i="6"/>
  <c r="Q1595" i="6"/>
  <c r="M195" i="6"/>
  <c r="A1810" i="6"/>
  <c r="T1168" i="6"/>
  <c r="D2214" i="6"/>
  <c r="T286" i="6"/>
  <c r="Q1246" i="6"/>
  <c r="R1758" i="6"/>
  <c r="U2524" i="6"/>
  <c r="Q1991" i="6"/>
  <c r="T880" i="6"/>
  <c r="D427" i="6"/>
  <c r="T1650" i="6"/>
  <c r="O678" i="6"/>
  <c r="Q2252" i="6"/>
  <c r="D1630" i="6"/>
  <c r="O395" i="6"/>
  <c r="U445" i="6"/>
  <c r="P1223" i="6"/>
  <c r="R1242" i="6"/>
  <c r="P437" i="6"/>
  <c r="M387" i="6"/>
  <c r="T854" i="6"/>
  <c r="T635" i="6"/>
  <c r="A1289" i="6"/>
  <c r="S1427" i="6"/>
  <c r="Q195" i="6"/>
  <c r="O1636" i="6"/>
  <c r="T2169" i="6"/>
  <c r="U1113" i="6"/>
  <c r="P2319" i="6"/>
  <c r="O754" i="6"/>
  <c r="S450" i="6"/>
  <c r="A64" i="6"/>
  <c r="R1862" i="6"/>
  <c r="T613" i="6"/>
  <c r="P1019" i="6"/>
  <c r="Q665" i="6"/>
  <c r="T1663" i="6"/>
  <c r="M1684" i="6"/>
  <c r="P2128" i="6"/>
  <c r="R2362" i="6"/>
  <c r="M1704" i="6"/>
  <c r="D648" i="6"/>
  <c r="S2544" i="6"/>
  <c r="S138" i="6"/>
  <c r="A1477" i="6"/>
  <c r="O602" i="6"/>
  <c r="S918" i="6"/>
  <c r="U2544" i="6"/>
  <c r="D2021" i="6"/>
  <c r="A1636" i="6"/>
  <c r="O578" i="6"/>
  <c r="Q562" i="6"/>
  <c r="P2509" i="6"/>
  <c r="D234" i="6"/>
  <c r="U2570" i="6"/>
  <c r="Q2099" i="6"/>
  <c r="M1275" i="6"/>
  <c r="S2393" i="6"/>
  <c r="Q78" i="6"/>
  <c r="O2434" i="6"/>
  <c r="P1246" i="6"/>
  <c r="T826" i="6"/>
  <c r="S1423" i="6"/>
  <c r="T1547" i="6"/>
  <c r="D271" i="6"/>
  <c r="D420" i="6"/>
  <c r="A1831" i="6"/>
  <c r="Q492" i="6"/>
  <c r="O994" i="6"/>
  <c r="U866" i="6"/>
  <c r="S2239" i="6"/>
  <c r="O2282" i="6"/>
  <c r="D784" i="6"/>
  <c r="P690" i="6"/>
  <c r="D412" i="6"/>
  <c r="D202" i="6"/>
  <c r="P50" i="6"/>
  <c r="S1564" i="6"/>
  <c r="M1930" i="6"/>
  <c r="D113" i="6"/>
  <c r="Q713" i="6"/>
  <c r="R167" i="6"/>
  <c r="O300" i="6"/>
  <c r="O784" i="6"/>
  <c r="R1169" i="6"/>
  <c r="P1463" i="6"/>
  <c r="D1777" i="6"/>
  <c r="T1445" i="6"/>
  <c r="P1192" i="6"/>
  <c r="R2260" i="6"/>
  <c r="P2253" i="6"/>
  <c r="A1330" i="6"/>
  <c r="D2200" i="6"/>
  <c r="Q2313" i="6"/>
  <c r="Q36" i="6"/>
  <c r="P417" i="6"/>
  <c r="Q2145" i="6"/>
  <c r="S135" i="6"/>
  <c r="T69" i="6"/>
  <c r="M835" i="6"/>
  <c r="R194" i="6"/>
  <c r="O719" i="6"/>
  <c r="O375" i="6"/>
  <c r="R188" i="6"/>
  <c r="R1195" i="6"/>
  <c r="T2462" i="6"/>
  <c r="P2249" i="6"/>
  <c r="D932" i="6"/>
  <c r="S828" i="6"/>
  <c r="T1091" i="6"/>
  <c r="O556" i="6"/>
  <c r="D845" i="6"/>
  <c r="Q1689" i="6"/>
  <c r="R560" i="6"/>
  <c r="U342" i="6"/>
  <c r="R372" i="6"/>
  <c r="O2112" i="6"/>
  <c r="P47" i="6"/>
  <c r="S2519" i="6"/>
  <c r="A2242" i="6"/>
  <c r="T425" i="6"/>
  <c r="U2395" i="6"/>
  <c r="T1410" i="6"/>
  <c r="D1033" i="6"/>
  <c r="P227" i="6"/>
  <c r="Q1824" i="6"/>
  <c r="R322" i="6"/>
  <c r="D2131" i="6"/>
  <c r="S1820" i="6"/>
  <c r="O2316" i="6"/>
  <c r="A92" i="6"/>
  <c r="O96" i="6"/>
  <c r="T1211" i="6"/>
  <c r="Q1422" i="6"/>
  <c r="S342" i="6"/>
  <c r="T595" i="6"/>
  <c r="M809" i="6"/>
  <c r="O639" i="6"/>
  <c r="R443" i="6"/>
  <c r="M948" i="6"/>
  <c r="D965" i="6"/>
  <c r="R1428" i="6"/>
  <c r="D52" i="6"/>
  <c r="U689" i="6"/>
  <c r="P46" i="6"/>
  <c r="M1556" i="6"/>
  <c r="T1626" i="6"/>
  <c r="A547" i="6"/>
  <c r="M410" i="6"/>
  <c r="P492" i="6"/>
  <c r="S2132" i="6"/>
  <c r="P1738" i="6"/>
  <c r="D1891" i="6"/>
  <c r="R1580" i="6"/>
  <c r="T900" i="6"/>
  <c r="Q1818" i="6"/>
  <c r="P1836" i="6"/>
  <c r="T2436" i="6"/>
  <c r="U28" i="6"/>
  <c r="O664" i="6"/>
  <c r="M2072" i="6"/>
  <c r="Q359" i="6"/>
  <c r="Q1343" i="6"/>
  <c r="M703" i="6"/>
  <c r="Q978" i="6"/>
  <c r="O488" i="6"/>
  <c r="D2130" i="6"/>
  <c r="S2434" i="6"/>
  <c r="S2561" i="6"/>
  <c r="D352" i="6"/>
  <c r="P1695" i="6"/>
  <c r="P436" i="6"/>
  <c r="Q330" i="6"/>
  <c r="T376" i="6"/>
  <c r="M441" i="6"/>
  <c r="R2554" i="6"/>
  <c r="S1214" i="6"/>
  <c r="S2035" i="6"/>
  <c r="R1027" i="6"/>
  <c r="T2619" i="6"/>
  <c r="M2084" i="6"/>
  <c r="U2399" i="6"/>
  <c r="U438" i="6"/>
  <c r="M2224" i="6"/>
  <c r="S768" i="6"/>
  <c r="Q1195" i="6"/>
  <c r="S2048" i="6"/>
  <c r="D522" i="6"/>
  <c r="S62" i="6"/>
  <c r="R1408" i="6"/>
  <c r="S447" i="6"/>
  <c r="T371" i="6"/>
  <c r="M784" i="6"/>
  <c r="P404" i="6"/>
  <c r="O1714" i="6"/>
  <c r="D1078" i="6"/>
  <c r="R2136" i="6"/>
  <c r="U1384" i="6"/>
  <c r="P2155" i="6"/>
  <c r="M2557" i="6"/>
  <c r="U1814" i="6"/>
  <c r="T394" i="6"/>
  <c r="U223" i="6"/>
  <c r="U1367" i="6"/>
  <c r="Q2160" i="6"/>
  <c r="O1762" i="6"/>
  <c r="S1717" i="6"/>
  <c r="T330" i="6"/>
  <c r="T1674" i="6"/>
  <c r="D591" i="6"/>
  <c r="O675" i="6"/>
  <c r="P1269" i="6"/>
  <c r="D221" i="6"/>
  <c r="O493" i="6"/>
  <c r="D1366" i="6"/>
  <c r="T291" i="6"/>
  <c r="Q430" i="6"/>
  <c r="P2513" i="6"/>
  <c r="O735" i="6"/>
  <c r="U2611" i="6"/>
  <c r="U719" i="6"/>
  <c r="S2610" i="6"/>
  <c r="P1568" i="6"/>
  <c r="T2406" i="6"/>
  <c r="O2261" i="6"/>
  <c r="R422" i="6"/>
  <c r="A600" i="6"/>
  <c r="O1988" i="6"/>
  <c r="O765" i="6"/>
  <c r="D2222" i="6"/>
  <c r="O43" i="6"/>
  <c r="Q513" i="6"/>
  <c r="D616" i="6"/>
  <c r="A1726" i="6"/>
  <c r="R1704" i="6"/>
  <c r="Q2223" i="6"/>
  <c r="T673" i="6"/>
  <c r="D744" i="6"/>
  <c r="A1326" i="6"/>
  <c r="Q505" i="6"/>
  <c r="T129" i="6"/>
  <c r="O499" i="6"/>
  <c r="T2098" i="6"/>
  <c r="P2157" i="6"/>
  <c r="Q606" i="6"/>
  <c r="S524" i="6"/>
  <c r="M1013" i="6"/>
  <c r="U443" i="6"/>
  <c r="T2519" i="6"/>
  <c r="A1120" i="6"/>
  <c r="S2550" i="6"/>
  <c r="M1577" i="6"/>
  <c r="U70" i="6"/>
  <c r="M2276" i="6"/>
  <c r="U1872" i="6"/>
  <c r="O2142" i="6"/>
  <c r="M1560" i="6"/>
  <c r="S1230" i="6"/>
  <c r="A2391" i="6"/>
  <c r="R542" i="6"/>
  <c r="M1597" i="6"/>
  <c r="D507" i="6"/>
  <c r="D589" i="6"/>
  <c r="S659" i="6"/>
  <c r="S680" i="6"/>
  <c r="Q1745" i="6"/>
  <c r="A173" i="6"/>
  <c r="U51" i="6"/>
  <c r="P506" i="6"/>
  <c r="Q11" i="6"/>
  <c r="U147" i="6"/>
  <c r="Q2384" i="6"/>
  <c r="D445" i="6"/>
  <c r="A2451" i="6"/>
  <c r="R889" i="6"/>
  <c r="O244" i="6"/>
  <c r="M1843" i="6"/>
  <c r="Q2208" i="6"/>
  <c r="T975" i="6"/>
  <c r="M1865" i="6"/>
  <c r="P2209" i="6"/>
  <c r="O1668" i="6"/>
  <c r="O1397" i="6"/>
  <c r="M2270" i="6"/>
  <c r="R1615" i="6"/>
  <c r="Q432" i="6"/>
  <c r="U405" i="6"/>
  <c r="S254" i="6"/>
  <c r="O42" i="6"/>
  <c r="D1042" i="6"/>
  <c r="U423" i="6"/>
  <c r="Q1583" i="6"/>
  <c r="T1703" i="6"/>
  <c r="P1365" i="6"/>
  <c r="A2112" i="6"/>
  <c r="D1111" i="6"/>
  <c r="A1087" i="6"/>
  <c r="M1718" i="6"/>
  <c r="S2094" i="6"/>
  <c r="A1720" i="6"/>
  <c r="M29" i="6"/>
  <c r="P1500" i="6"/>
  <c r="M2121" i="6"/>
  <c r="A839" i="6"/>
  <c r="D674" i="6"/>
  <c r="S2429" i="6"/>
  <c r="P235" i="6"/>
  <c r="P2311" i="6"/>
  <c r="A1712" i="6"/>
  <c r="M974" i="6"/>
  <c r="O2111" i="6"/>
  <c r="R245" i="6"/>
  <c r="Q2594" i="6"/>
  <c r="O1494" i="6"/>
  <c r="T824" i="6"/>
  <c r="S1076" i="6"/>
  <c r="U1260" i="6"/>
  <c r="R2403" i="6"/>
  <c r="O125" i="6"/>
  <c r="D1647" i="6"/>
  <c r="T584" i="6"/>
  <c r="D921" i="6"/>
  <c r="T932" i="6"/>
  <c r="U1815" i="6"/>
  <c r="U1910" i="6"/>
  <c r="T1593" i="6"/>
  <c r="Q1679" i="6"/>
  <c r="D890" i="6"/>
  <c r="T255" i="6"/>
  <c r="S163" i="6"/>
  <c r="U133" i="6"/>
  <c r="A217" i="6"/>
  <c r="D1650" i="6"/>
  <c r="U2311" i="6"/>
  <c r="D396" i="6"/>
  <c r="O1540" i="6"/>
  <c r="T82" i="6"/>
  <c r="P756" i="6"/>
  <c r="U723" i="6"/>
  <c r="M343" i="6"/>
  <c r="M2052" i="6"/>
  <c r="R107" i="6"/>
  <c r="U1933" i="6"/>
  <c r="P927" i="6"/>
  <c r="M995" i="6"/>
  <c r="R1625" i="6"/>
  <c r="T411" i="6"/>
  <c r="M2496" i="6"/>
  <c r="P2385" i="6"/>
  <c r="D2132" i="6"/>
  <c r="U642" i="6"/>
  <c r="T2348" i="6"/>
  <c r="O2401" i="6"/>
  <c r="Q469" i="6"/>
  <c r="M1180" i="6"/>
  <c r="P58" i="6"/>
  <c r="S555" i="6"/>
  <c r="U920" i="6"/>
  <c r="Q2168" i="6"/>
  <c r="D1589" i="6"/>
  <c r="U2343" i="6"/>
  <c r="A2080" i="6"/>
  <c r="A1012" i="6"/>
  <c r="Q2530" i="6"/>
  <c r="P1438" i="6"/>
  <c r="D746" i="6"/>
  <c r="Q1386" i="6"/>
  <c r="A301" i="6"/>
  <c r="A1229" i="6"/>
  <c r="T1486" i="6"/>
  <c r="M251" i="6"/>
  <c r="S2268" i="6"/>
  <c r="P1816" i="6"/>
  <c r="O566" i="6"/>
  <c r="S1081" i="6"/>
  <c r="U76" i="6"/>
  <c r="Q1338" i="6"/>
  <c r="O1665" i="6"/>
  <c r="U2075" i="6"/>
  <c r="M2410" i="6"/>
  <c r="R672" i="6"/>
  <c r="O1580" i="6"/>
  <c r="P376" i="6"/>
  <c r="M2360" i="6"/>
  <c r="R2091" i="6"/>
  <c r="R119" i="6"/>
  <c r="M866" i="6"/>
  <c r="R1990" i="6"/>
  <c r="Q1808" i="6"/>
  <c r="T221" i="6"/>
  <c r="O1671" i="6"/>
  <c r="R867" i="6"/>
  <c r="D847" i="6"/>
  <c r="S150" i="6"/>
  <c r="O1630" i="6"/>
  <c r="O2004" i="6"/>
  <c r="D2197" i="6"/>
  <c r="A1642" i="6"/>
  <c r="A1973" i="6"/>
  <c r="U1965" i="6"/>
  <c r="R1681" i="6"/>
  <c r="Q94" i="6"/>
  <c r="A260" i="6"/>
  <c r="M508" i="6"/>
  <c r="M1292" i="6"/>
  <c r="Q1533" i="6"/>
  <c r="M1189" i="6"/>
  <c r="D1324" i="6"/>
  <c r="O1078" i="6"/>
  <c r="O883" i="6"/>
  <c r="A309" i="6"/>
  <c r="A369" i="6"/>
  <c r="A1113" i="6"/>
  <c r="T753" i="6"/>
  <c r="M1567" i="6"/>
  <c r="M257" i="6"/>
  <c r="Q744" i="6"/>
  <c r="M2466" i="6"/>
  <c r="S2353" i="6"/>
  <c r="R2061" i="6"/>
  <c r="S521" i="6"/>
  <c r="T2028" i="6"/>
  <c r="U17" i="6"/>
  <c r="P999" i="6"/>
  <c r="D1247" i="6"/>
  <c r="D1237" i="6"/>
  <c r="O1099" i="6"/>
  <c r="Q1288" i="6"/>
  <c r="O1541" i="6"/>
  <c r="M12" i="6"/>
  <c r="A160" i="6"/>
  <c r="U415" i="6"/>
  <c r="S1329" i="6"/>
  <c r="T2534" i="6"/>
  <c r="D1422" i="6"/>
  <c r="R1815" i="6"/>
  <c r="D854" i="6"/>
  <c r="Q2419" i="6"/>
  <c r="M1308" i="6"/>
  <c r="R2344" i="6"/>
  <c r="S1157" i="6"/>
  <c r="A1320" i="6"/>
  <c r="R863" i="6"/>
  <c r="R1168" i="6"/>
  <c r="U599" i="6"/>
  <c r="O739" i="6"/>
  <c r="Q174" i="6"/>
  <c r="T2062" i="6"/>
  <c r="P2531" i="6"/>
  <c r="O80" i="6"/>
  <c r="R2567" i="6"/>
  <c r="M24" i="6"/>
  <c r="Q397" i="6"/>
  <c r="S1769" i="6"/>
  <c r="S151" i="6"/>
  <c r="A289" i="6"/>
  <c r="A107" i="6"/>
  <c r="P549" i="6"/>
  <c r="O306" i="6"/>
  <c r="U1480" i="6"/>
  <c r="M698" i="6"/>
  <c r="P296" i="6"/>
  <c r="R631" i="6"/>
  <c r="D319" i="6"/>
  <c r="M2575" i="6"/>
  <c r="A591" i="6"/>
  <c r="T1090" i="6"/>
  <c r="M1262" i="6"/>
  <c r="A1401" i="6"/>
  <c r="U2302" i="6"/>
  <c r="M1681" i="6"/>
  <c r="A1333" i="6"/>
  <c r="U536" i="6"/>
  <c r="Q574" i="6"/>
  <c r="A1816" i="6"/>
  <c r="Q475" i="6"/>
  <c r="M2256" i="6"/>
  <c r="T1920" i="6"/>
  <c r="D2202" i="6"/>
  <c r="D2225" i="6"/>
  <c r="T1049" i="6"/>
  <c r="A287" i="6"/>
  <c r="A1616" i="6"/>
  <c r="R355" i="6"/>
  <c r="Q198" i="6"/>
  <c r="U151" i="6"/>
  <c r="Q2440" i="6"/>
  <c r="S525" i="6"/>
  <c r="O167" i="6"/>
  <c r="R664" i="6"/>
  <c r="M1401" i="6"/>
  <c r="R2615" i="6"/>
  <c r="A1583" i="6"/>
  <c r="M184" i="6"/>
  <c r="O412" i="6"/>
  <c r="T1112" i="6"/>
  <c r="Q853" i="6"/>
  <c r="O2468" i="6"/>
  <c r="U1462" i="6"/>
  <c r="R377" i="6"/>
  <c r="O1809" i="6"/>
  <c r="M274" i="6"/>
  <c r="S93" i="6"/>
  <c r="Q1494" i="6"/>
  <c r="A2247" i="6"/>
  <c r="O2427" i="6"/>
  <c r="D2194" i="6"/>
  <c r="D2485" i="6"/>
  <c r="S1159" i="6"/>
  <c r="O1661" i="6"/>
  <c r="S2019" i="6"/>
  <c r="P870" i="6"/>
  <c r="Q2261" i="6"/>
  <c r="T96" i="6"/>
  <c r="O2350" i="6"/>
  <c r="D1644" i="6"/>
  <c r="T239" i="6"/>
  <c r="R1249" i="6"/>
  <c r="D1003" i="6"/>
  <c r="P1625" i="6"/>
  <c r="D955" i="6"/>
  <c r="U2621" i="6"/>
  <c r="Q2161" i="6"/>
  <c r="O597" i="6"/>
  <c r="Q2259" i="6"/>
  <c r="T727" i="6"/>
  <c r="P1105" i="6"/>
  <c r="A1412" i="6"/>
  <c r="U2239" i="6"/>
  <c r="R1304" i="6"/>
  <c r="R1155" i="6"/>
  <c r="S957" i="6"/>
  <c r="T499" i="6"/>
  <c r="T1673" i="6"/>
  <c r="D1174" i="6"/>
  <c r="M1570" i="6"/>
  <c r="S736" i="6"/>
  <c r="A553" i="6"/>
  <c r="M749" i="6"/>
  <c r="Q222" i="6"/>
  <c r="A2189" i="6"/>
  <c r="T92" i="6"/>
  <c r="A2506" i="6"/>
  <c r="U880" i="6"/>
  <c r="S975" i="6"/>
  <c r="T889" i="6"/>
  <c r="D2011" i="6"/>
  <c r="P1095" i="6"/>
  <c r="Q626" i="6"/>
  <c r="R2209" i="6"/>
  <c r="O483" i="6"/>
  <c r="S953" i="6"/>
  <c r="P1854" i="6"/>
  <c r="M937" i="6"/>
  <c r="R1834" i="6"/>
  <c r="P629" i="6"/>
  <c r="M791" i="6"/>
  <c r="U373" i="6"/>
  <c r="O1378" i="6"/>
  <c r="P891" i="6"/>
  <c r="D1654" i="6"/>
  <c r="S279" i="6"/>
  <c r="A1286" i="6"/>
  <c r="U1083" i="6"/>
  <c r="A1364" i="6"/>
  <c r="M979" i="6"/>
  <c r="S722" i="6"/>
  <c r="P76" i="6"/>
  <c r="P11" i="6"/>
  <c r="U645" i="6"/>
  <c r="M2452" i="6"/>
  <c r="M2238" i="6"/>
  <c r="O1345" i="6"/>
  <c r="U1924" i="6"/>
  <c r="M2039" i="6"/>
  <c r="M212" i="6"/>
  <c r="D737" i="6"/>
  <c r="D2501" i="6"/>
  <c r="Q1018" i="6"/>
  <c r="P1665" i="6"/>
  <c r="A172" i="6"/>
  <c r="P349" i="6"/>
  <c r="M1360" i="6"/>
  <c r="T541" i="6"/>
  <c r="U244" i="6"/>
  <c r="T1231" i="6"/>
  <c r="R1764" i="6"/>
  <c r="Q352" i="6"/>
  <c r="A1395" i="6"/>
  <c r="O1462" i="6"/>
  <c r="O855" i="6"/>
  <c r="O605" i="6"/>
  <c r="M2279" i="6"/>
  <c r="Q786" i="6"/>
  <c r="D879" i="6"/>
  <c r="U1142" i="6"/>
  <c r="S950" i="6"/>
  <c r="T1825" i="6"/>
  <c r="M433" i="6"/>
  <c r="U2355" i="6"/>
  <c r="U881" i="6"/>
  <c r="T37" i="6"/>
  <c r="M569" i="6"/>
  <c r="R160" i="6"/>
  <c r="Q1811" i="6"/>
  <c r="S1886" i="6"/>
  <c r="R1882" i="6"/>
  <c r="Q2281" i="6"/>
  <c r="M2405" i="6"/>
  <c r="M1025" i="6"/>
  <c r="P788" i="6"/>
  <c r="Q1607" i="6"/>
  <c r="D322" i="6"/>
  <c r="A1432" i="6"/>
  <c r="O1519" i="6"/>
  <c r="S255" i="6"/>
  <c r="D1054" i="6"/>
  <c r="T1910" i="6"/>
  <c r="O1793" i="6"/>
  <c r="U1579" i="6"/>
  <c r="D1614" i="6"/>
  <c r="A1166" i="6"/>
  <c r="R849" i="6"/>
  <c r="O1214" i="6"/>
  <c r="R567" i="6"/>
  <c r="U712" i="6"/>
  <c r="P2018" i="6"/>
  <c r="Q2464" i="6"/>
  <c r="M936" i="6"/>
  <c r="T2499" i="6"/>
  <c r="T1585" i="6"/>
  <c r="M2576" i="6"/>
  <c r="T135" i="6"/>
  <c r="P78" i="6"/>
  <c r="T242" i="6"/>
  <c r="Q1049" i="6"/>
  <c r="D1561" i="6"/>
  <c r="T121" i="6"/>
  <c r="R571" i="6"/>
  <c r="O1945" i="6"/>
  <c r="D1193" i="6"/>
  <c r="P440" i="6"/>
  <c r="S1755" i="6"/>
  <c r="O1832" i="6"/>
  <c r="D1874" i="6"/>
  <c r="S1138" i="6"/>
  <c r="S798" i="6"/>
  <c r="U2002" i="6"/>
  <c r="D510" i="6"/>
  <c r="A1622" i="6"/>
  <c r="U802" i="6"/>
  <c r="S688" i="6"/>
  <c r="U2216" i="6"/>
  <c r="R1119" i="6"/>
  <c r="U9" i="6"/>
  <c r="P1448" i="6"/>
  <c r="P313" i="6"/>
  <c r="S2033" i="6"/>
  <c r="D2328" i="6"/>
  <c r="P1616" i="6"/>
  <c r="T585" i="6"/>
  <c r="Q2189" i="6"/>
  <c r="S2085" i="6"/>
  <c r="S676" i="6"/>
  <c r="R642" i="6"/>
  <c r="U81" i="6"/>
  <c r="A125" i="6"/>
  <c r="T1347" i="6"/>
  <c r="T2136" i="6"/>
  <c r="A787" i="6"/>
  <c r="M203" i="6"/>
  <c r="O843" i="6"/>
  <c r="T436" i="6"/>
  <c r="D2174" i="6"/>
  <c r="D2275" i="6"/>
  <c r="A1417" i="6"/>
  <c r="R1042" i="6"/>
  <c r="S2070" i="6"/>
  <c r="S583" i="6"/>
  <c r="R2133" i="6"/>
  <c r="T1162" i="6"/>
  <c r="P1161" i="6"/>
  <c r="M2327" i="6"/>
  <c r="U2289" i="6"/>
  <c r="S474" i="6"/>
  <c r="D399" i="6"/>
  <c r="U1141" i="6"/>
  <c r="Q2162" i="6"/>
  <c r="R1006" i="6"/>
  <c r="S1944" i="6"/>
  <c r="Q924" i="6"/>
  <c r="P1482" i="6"/>
  <c r="T852" i="6"/>
  <c r="T609" i="6"/>
  <c r="P299" i="6"/>
  <c r="P1170" i="6"/>
  <c r="A1177" i="6"/>
  <c r="P792" i="6"/>
  <c r="R495" i="6"/>
  <c r="U1603" i="6"/>
  <c r="T1487" i="6"/>
  <c r="S2152" i="6"/>
  <c r="M697" i="6"/>
  <c r="Q404" i="6"/>
  <c r="U256" i="6"/>
  <c r="D58" i="6"/>
  <c r="A894" i="6"/>
  <c r="A1883" i="6"/>
  <c r="A1095" i="6"/>
  <c r="S1218" i="6"/>
  <c r="P2364" i="6"/>
  <c r="S280" i="6"/>
  <c r="Q737" i="6"/>
  <c r="A296" i="6"/>
  <c r="M737" i="6"/>
  <c r="A445" i="6"/>
  <c r="S842" i="6"/>
  <c r="P2173" i="6"/>
  <c r="Q38" i="6"/>
  <c r="M1074" i="6"/>
  <c r="U2056" i="6"/>
  <c r="R2223" i="6"/>
  <c r="D243" i="6"/>
  <c r="R1966" i="6"/>
  <c r="U2042" i="6"/>
  <c r="S463" i="6"/>
  <c r="R1648" i="6"/>
  <c r="A827" i="6"/>
  <c r="S321" i="6"/>
  <c r="O1821" i="6"/>
  <c r="M960" i="6"/>
  <c r="O37" i="6"/>
  <c r="R1135" i="6"/>
  <c r="R126" i="6"/>
  <c r="U109" i="6"/>
  <c r="S2418" i="6"/>
  <c r="S406" i="6"/>
  <c r="M2230" i="6"/>
  <c r="R333" i="6"/>
  <c r="O363" i="6"/>
  <c r="T641" i="6"/>
  <c r="O1968" i="6"/>
  <c r="A79" i="6"/>
  <c r="Q2267" i="6"/>
  <c r="R2169" i="6"/>
  <c r="T583" i="6"/>
  <c r="O1291" i="6"/>
  <c r="O600" i="6"/>
  <c r="S1528" i="6"/>
  <c r="T1460" i="6"/>
  <c r="R328" i="6"/>
  <c r="U2398" i="6"/>
  <c r="S627" i="6"/>
  <c r="S133" i="6"/>
  <c r="M2090" i="6"/>
  <c r="Q1566" i="6"/>
  <c r="R668" i="6"/>
  <c r="O1130" i="6"/>
  <c r="O534" i="6"/>
  <c r="M2382" i="6"/>
  <c r="M1198" i="6"/>
  <c r="Q2348" i="6"/>
  <c r="T922" i="6"/>
  <c r="O1131" i="6"/>
  <c r="A1868" i="6"/>
  <c r="M93" i="6"/>
  <c r="M2362" i="6"/>
  <c r="R1637" i="6"/>
  <c r="T39" i="6"/>
  <c r="P177" i="6"/>
  <c r="A2241" i="6"/>
  <c r="D1806" i="6"/>
  <c r="P409" i="6"/>
  <c r="R184" i="6"/>
  <c r="R176" i="6"/>
  <c r="R2077" i="6"/>
  <c r="O998" i="6"/>
  <c r="M1269" i="6"/>
  <c r="O744" i="6"/>
  <c r="P1572" i="6"/>
  <c r="P268" i="6"/>
  <c r="A2442" i="6"/>
  <c r="O1282" i="6"/>
  <c r="U2201" i="6"/>
  <c r="R2442" i="6"/>
  <c r="R759" i="6"/>
  <c r="P546" i="6"/>
  <c r="S2378" i="6"/>
  <c r="R1521" i="6"/>
  <c r="D2053" i="6"/>
  <c r="O2515" i="6"/>
  <c r="S1683" i="6"/>
  <c r="R1297" i="6"/>
  <c r="T488" i="6"/>
  <c r="O51" i="6"/>
  <c r="R1439" i="6"/>
  <c r="P1647" i="6"/>
  <c r="T2146" i="6"/>
  <c r="P1178" i="6"/>
  <c r="M133" i="6"/>
  <c r="T866" i="6"/>
  <c r="S790" i="6"/>
  <c r="U30" i="6"/>
  <c r="O1553" i="6"/>
  <c r="P1215" i="6"/>
  <c r="U1259" i="6"/>
  <c r="D1274" i="6"/>
  <c r="O957" i="6"/>
  <c r="S794" i="6"/>
  <c r="P449" i="6"/>
  <c r="A1060" i="6"/>
  <c r="S2054" i="6"/>
  <c r="T2515" i="6"/>
  <c r="D1062" i="6"/>
  <c r="Q392" i="6"/>
  <c r="O2548" i="6"/>
  <c r="M2154" i="6"/>
  <c r="Q446" i="6"/>
  <c r="R1241" i="6"/>
  <c r="P457" i="6"/>
  <c r="U1796" i="6"/>
  <c r="D2531" i="6"/>
  <c r="S760" i="6"/>
  <c r="D1581" i="6"/>
  <c r="O2598" i="6"/>
  <c r="M743" i="6"/>
  <c r="O1824" i="6"/>
  <c r="R20" i="6"/>
  <c r="Q666" i="6"/>
  <c r="M1228" i="6"/>
  <c r="O1151" i="6"/>
  <c r="S2408" i="6"/>
  <c r="Q1178" i="6"/>
  <c r="A757" i="6"/>
  <c r="O1386" i="6"/>
  <c r="M1642" i="6"/>
  <c r="U106" i="6"/>
  <c r="A165" i="6"/>
  <c r="S2059" i="6"/>
  <c r="M1475" i="6"/>
  <c r="Q951" i="6"/>
  <c r="O1996" i="6"/>
  <c r="R2405" i="6"/>
  <c r="U292" i="6"/>
  <c r="M805" i="6"/>
  <c r="D739" i="6"/>
  <c r="U158" i="6"/>
  <c r="S2419" i="6"/>
  <c r="M2285" i="6"/>
  <c r="O50" i="6"/>
  <c r="P1004" i="6"/>
  <c r="Q464" i="6"/>
  <c r="T2295" i="6"/>
  <c r="A1874" i="6"/>
  <c r="O2276" i="6"/>
  <c r="D2442" i="6"/>
  <c r="O721" i="6"/>
  <c r="S1481" i="6"/>
  <c r="M2003" i="6"/>
  <c r="A952" i="6"/>
  <c r="U1543" i="6"/>
  <c r="Q1481" i="6"/>
  <c r="M211" i="6"/>
  <c r="T1340" i="6"/>
  <c r="Q1159" i="6"/>
  <c r="P2179" i="6"/>
  <c r="S1527" i="6"/>
  <c r="M1978" i="6"/>
  <c r="M822" i="6"/>
  <c r="P160" i="6"/>
  <c r="R1595" i="6"/>
  <c r="Q905" i="6"/>
  <c r="T1013" i="6"/>
  <c r="O2173" i="6"/>
  <c r="P99" i="6"/>
  <c r="A164" i="6"/>
  <c r="M337" i="6"/>
  <c r="M989" i="6"/>
  <c r="A989" i="6"/>
  <c r="R750" i="6"/>
  <c r="S1418" i="6"/>
  <c r="D1895" i="6"/>
  <c r="R1453" i="6"/>
  <c r="Q1953" i="6"/>
  <c r="Q301" i="6"/>
  <c r="A715" i="6"/>
  <c r="O740" i="6"/>
  <c r="S1459" i="6"/>
  <c r="P226" i="6"/>
  <c r="P1182" i="6"/>
  <c r="T2584" i="6"/>
  <c r="T1601" i="6"/>
  <c r="R674" i="6"/>
  <c r="M566" i="6"/>
  <c r="S1144" i="6"/>
  <c r="U2245" i="6"/>
  <c r="T579" i="6"/>
  <c r="P2614" i="6"/>
  <c r="A1437" i="6"/>
  <c r="S1239" i="6"/>
  <c r="M1366" i="6"/>
  <c r="Q187" i="6"/>
  <c r="O2586" i="6"/>
  <c r="U951" i="6"/>
  <c r="U2300" i="6"/>
  <c r="P228" i="6"/>
  <c r="O545" i="6"/>
  <c r="S2141" i="6"/>
  <c r="D335" i="6"/>
  <c r="R1058" i="6"/>
  <c r="D34" i="6"/>
  <c r="S2159" i="6"/>
  <c r="S693" i="6"/>
  <c r="Q2354" i="6"/>
  <c r="M1503" i="6"/>
  <c r="D1288" i="6"/>
  <c r="U2229" i="6"/>
  <c r="D1299" i="6"/>
  <c r="O2585" i="6"/>
  <c r="R1866" i="6"/>
  <c r="Q400" i="6"/>
  <c r="M876" i="6"/>
  <c r="Q1096" i="6"/>
  <c r="T1202" i="6"/>
  <c r="M2302" i="6"/>
  <c r="O524" i="6"/>
  <c r="D1759" i="6"/>
  <c r="R606" i="6"/>
  <c r="O2578" i="6"/>
  <c r="U1518" i="6"/>
  <c r="D381" i="6"/>
  <c r="R1463" i="6"/>
  <c r="Q184" i="6"/>
  <c r="S268" i="6"/>
  <c r="U1555" i="6"/>
  <c r="Q900" i="6"/>
  <c r="D1923" i="6"/>
  <c r="M2393" i="6"/>
  <c r="R401" i="6"/>
  <c r="M416" i="6"/>
  <c r="M606" i="6"/>
  <c r="T602" i="6"/>
  <c r="S846" i="6"/>
  <c r="U510" i="6"/>
  <c r="R1148" i="6"/>
  <c r="M1063" i="6"/>
  <c r="A36" i="6"/>
  <c r="T294" i="6"/>
  <c r="O22" i="6"/>
  <c r="O2338" i="6"/>
  <c r="A174" i="6"/>
  <c r="Q793" i="6"/>
  <c r="T1889" i="6"/>
  <c r="O2224" i="6"/>
  <c r="R2573" i="6"/>
  <c r="Q1944" i="6"/>
  <c r="S49" i="6"/>
  <c r="S883" i="6"/>
  <c r="O1321" i="6"/>
  <c r="D2532" i="6"/>
  <c r="Q650" i="6"/>
  <c r="O2341" i="6"/>
  <c r="S288" i="6"/>
  <c r="A1757" i="6"/>
  <c r="R2228" i="6"/>
  <c r="A1348" i="6"/>
  <c r="T1154" i="6"/>
  <c r="R680" i="6"/>
  <c r="A396" i="6"/>
  <c r="D1279" i="6"/>
  <c r="T2037" i="6"/>
  <c r="O1054" i="6"/>
  <c r="S2504" i="6"/>
  <c r="Q9" i="6"/>
  <c r="A972" i="6"/>
  <c r="S822" i="6"/>
  <c r="R2047" i="6"/>
  <c r="M2335" i="6"/>
  <c r="Q619" i="6"/>
  <c r="U556" i="6"/>
  <c r="D294" i="6"/>
  <c r="A2236" i="6"/>
  <c r="T2350" i="6"/>
  <c r="U1742" i="6"/>
  <c r="M2073" i="6"/>
  <c r="U1784" i="6"/>
  <c r="D1695" i="6"/>
  <c r="Q1839" i="6"/>
  <c r="D1432" i="6"/>
  <c r="T751" i="6"/>
  <c r="T395" i="6"/>
  <c r="T1520" i="6"/>
  <c r="R195" i="6"/>
  <c r="T342" i="6"/>
  <c r="U2205" i="6"/>
  <c r="P344" i="6"/>
  <c r="D750" i="6"/>
  <c r="T2425" i="6"/>
  <c r="U705" i="6"/>
  <c r="A775" i="6"/>
  <c r="Q324" i="6"/>
  <c r="S793" i="6"/>
  <c r="U2331" i="6"/>
  <c r="S2563" i="6"/>
  <c r="O966" i="6"/>
  <c r="P1703" i="6"/>
  <c r="M35" i="6"/>
  <c r="A2282" i="6"/>
  <c r="O606" i="6"/>
  <c r="M2402" i="6"/>
  <c r="R842" i="6"/>
  <c r="D1858" i="6"/>
  <c r="A2399" i="6"/>
  <c r="O2325" i="6"/>
  <c r="A152" i="6"/>
  <c r="O2140" i="6"/>
  <c r="M1973" i="6"/>
  <c r="Q1644" i="6"/>
  <c r="A47" i="6"/>
  <c r="D190" i="6"/>
  <c r="Q484" i="6"/>
  <c r="A2287" i="6"/>
  <c r="A2454" i="6"/>
  <c r="M993" i="6"/>
  <c r="R1259" i="6"/>
  <c r="S111" i="6"/>
  <c r="T2242" i="6"/>
  <c r="T897" i="6"/>
  <c r="P1754" i="6"/>
  <c r="D1557" i="6"/>
  <c r="R529" i="6"/>
  <c r="U91" i="6"/>
  <c r="O1924" i="6"/>
  <c r="A943" i="6"/>
  <c r="U2559" i="6"/>
  <c r="O1659" i="6"/>
  <c r="T1959" i="6"/>
  <c r="M1630" i="6"/>
  <c r="P1159" i="6"/>
  <c r="S1561" i="6"/>
  <c r="D660" i="6"/>
  <c r="Q1067" i="6"/>
  <c r="M1525" i="6"/>
  <c r="S2290" i="6"/>
  <c r="S302" i="6"/>
  <c r="U2008" i="6"/>
  <c r="A367" i="6"/>
  <c r="U561" i="6"/>
  <c r="D1107" i="6"/>
  <c r="T1724" i="6"/>
  <c r="R1335" i="6"/>
  <c r="M1855" i="6"/>
  <c r="D418" i="6"/>
  <c r="R723" i="6"/>
  <c r="O1208" i="6"/>
  <c r="U502" i="6"/>
  <c r="A69" i="6"/>
  <c r="R638" i="6"/>
  <c r="U563" i="6"/>
  <c r="P363" i="6"/>
  <c r="P1516" i="6"/>
  <c r="M1352" i="6"/>
  <c r="Q2180" i="6"/>
  <c r="S1104" i="6"/>
  <c r="D54" i="6"/>
  <c r="S1131" i="6"/>
  <c r="R2181" i="6"/>
  <c r="A2122" i="6"/>
  <c r="P503" i="6"/>
  <c r="R1024" i="6"/>
  <c r="P2110" i="6"/>
  <c r="S2127" i="6"/>
  <c r="A665" i="6"/>
  <c r="P2162" i="6"/>
  <c r="P1011" i="6"/>
  <c r="M1001" i="6"/>
  <c r="R2609" i="6"/>
  <c r="O2438" i="6"/>
  <c r="Q1251" i="6"/>
  <c r="S1155" i="6"/>
  <c r="A1658" i="6"/>
  <c r="P1168" i="6"/>
  <c r="U2520" i="6"/>
  <c r="S382" i="6"/>
  <c r="T1629" i="6"/>
  <c r="Q1715" i="6"/>
  <c r="O217" i="6"/>
  <c r="M48" i="6"/>
  <c r="P1654" i="6"/>
  <c r="A374" i="6"/>
  <c r="M121" i="6"/>
  <c r="T1600" i="6"/>
  <c r="R531" i="6"/>
  <c r="M628" i="6"/>
  <c r="T1619" i="6"/>
  <c r="O2618" i="6"/>
  <c r="T1443" i="6"/>
  <c r="P1413" i="6"/>
  <c r="T58" i="6"/>
  <c r="T266" i="6"/>
  <c r="M1325" i="6"/>
  <c r="T513" i="6"/>
  <c r="Q1541" i="6"/>
  <c r="P978" i="6"/>
  <c r="R869" i="6"/>
  <c r="R2108" i="6"/>
  <c r="D513" i="6"/>
  <c r="Q202" i="6"/>
  <c r="T213" i="6"/>
  <c r="O1886" i="6"/>
  <c r="M493" i="6"/>
  <c r="O2083" i="6"/>
  <c r="T1345" i="6"/>
  <c r="T1493" i="6"/>
  <c r="R783" i="6"/>
  <c r="U1729" i="6"/>
  <c r="D316" i="6"/>
  <c r="D794" i="6"/>
  <c r="M1546" i="6"/>
  <c r="A150" i="6"/>
  <c r="T2391" i="6"/>
  <c r="M2025" i="6"/>
  <c r="P1409" i="6"/>
  <c r="R1013" i="6"/>
  <c r="Q1936" i="6"/>
  <c r="M643" i="6"/>
  <c r="U2142" i="6"/>
  <c r="P252" i="6"/>
  <c r="T1867" i="6"/>
  <c r="S685" i="6"/>
  <c r="A113" i="6"/>
  <c r="P507" i="6"/>
  <c r="O565" i="6"/>
  <c r="M1177" i="6"/>
  <c r="Q706" i="6"/>
  <c r="T2258" i="6"/>
  <c r="T1832" i="6"/>
  <c r="O522" i="6"/>
  <c r="O2296" i="6"/>
  <c r="Q1029" i="6"/>
  <c r="D1445" i="6"/>
  <c r="U1617" i="6"/>
  <c r="D1902" i="6"/>
  <c r="S1880" i="6"/>
  <c r="S1134" i="6"/>
  <c r="O629" i="6"/>
  <c r="S2409" i="6"/>
  <c r="O2231" i="6"/>
  <c r="M240" i="6"/>
  <c r="M1587" i="6"/>
  <c r="M1507" i="6"/>
  <c r="S2123" i="6"/>
  <c r="M584" i="6"/>
  <c r="T2345" i="6"/>
  <c r="O2101" i="6"/>
  <c r="Q1339" i="6"/>
  <c r="S855" i="6"/>
  <c r="U300" i="6"/>
  <c r="Q342" i="6"/>
  <c r="U1212" i="6"/>
  <c r="S1208" i="6"/>
  <c r="T2246" i="6"/>
  <c r="O243" i="6"/>
  <c r="M174" i="6"/>
  <c r="D2170" i="6"/>
  <c r="Q530" i="6"/>
  <c r="S960" i="6"/>
  <c r="Q1033" i="6"/>
  <c r="R2401" i="6"/>
  <c r="P1303" i="6"/>
  <c r="A1935" i="6"/>
  <c r="P1242" i="6"/>
  <c r="R890" i="6"/>
  <c r="T566" i="6"/>
  <c r="R1509" i="6"/>
  <c r="O1603" i="6"/>
  <c r="P334" i="6"/>
  <c r="M220" i="6"/>
  <c r="P2617" i="6"/>
  <c r="U1270" i="6"/>
  <c r="M630" i="6"/>
  <c r="S998" i="6"/>
  <c r="A797" i="6"/>
  <c r="O634" i="6"/>
  <c r="T2344" i="6"/>
  <c r="U861" i="6"/>
  <c r="A1249" i="6"/>
  <c r="R2078" i="6"/>
  <c r="R459" i="6"/>
  <c r="U722" i="6"/>
  <c r="D793" i="6"/>
  <c r="Q1363" i="6"/>
  <c r="S2274" i="6"/>
  <c r="P1483" i="6"/>
  <c r="T991" i="6"/>
  <c r="R1568" i="6"/>
  <c r="P261" i="6"/>
  <c r="D916" i="6"/>
  <c r="U1732" i="6"/>
  <c r="M871" i="6"/>
  <c r="P1197" i="6"/>
  <c r="A1822" i="6"/>
  <c r="M198" i="6"/>
  <c r="S228" i="6"/>
  <c r="S2415" i="6"/>
  <c r="O1143" i="6"/>
  <c r="T778" i="6"/>
  <c r="P863" i="6"/>
  <c r="R2383" i="6"/>
  <c r="P1256" i="6"/>
  <c r="S22" i="6"/>
  <c r="T1578" i="6"/>
  <c r="R1475" i="6"/>
  <c r="S1831" i="6"/>
  <c r="O1814" i="6"/>
  <c r="A1789" i="6"/>
  <c r="O885" i="6"/>
  <c r="P410" i="6"/>
  <c r="U236" i="6"/>
  <c r="R2421" i="6"/>
  <c r="U1245" i="6"/>
  <c r="A2303" i="6"/>
  <c r="R222" i="6"/>
  <c r="Q1009" i="6"/>
  <c r="Q2194" i="6"/>
  <c r="R1476" i="6"/>
  <c r="A347" i="6"/>
  <c r="O2167" i="6"/>
  <c r="S2252" i="6"/>
  <c r="A1865" i="6"/>
  <c r="O2109" i="6"/>
  <c r="S1797" i="6"/>
  <c r="T2061" i="6"/>
  <c r="Q297" i="6"/>
  <c r="M2416" i="6"/>
  <c r="T679" i="6"/>
  <c r="R2264" i="6"/>
  <c r="Q2042" i="6"/>
  <c r="R1291" i="6"/>
  <c r="R1166" i="6"/>
  <c r="D578" i="6"/>
  <c r="M352" i="6"/>
  <c r="O45" i="6"/>
  <c r="D2506" i="6"/>
  <c r="R2114" i="6"/>
  <c r="S470" i="6"/>
  <c r="U192" i="6"/>
  <c r="O384" i="6"/>
  <c r="U1380" i="6"/>
  <c r="D2490" i="6"/>
  <c r="S619" i="6"/>
  <c r="P21" i="6"/>
  <c r="A1371" i="6"/>
  <c r="R1597" i="6"/>
  <c r="P350" i="6"/>
  <c r="O345" i="6"/>
  <c r="Q164" i="6"/>
  <c r="R683" i="6"/>
  <c r="O1689" i="6"/>
  <c r="Q2209" i="6"/>
  <c r="O2033" i="6"/>
  <c r="O122" i="6"/>
  <c r="R465" i="6"/>
  <c r="D2051" i="6"/>
  <c r="Q980" i="6"/>
  <c r="O500" i="6"/>
  <c r="T1244" i="6"/>
  <c r="R469" i="6"/>
  <c r="R1967" i="6"/>
  <c r="D2185" i="6"/>
  <c r="P421" i="6"/>
  <c r="O732" i="6"/>
  <c r="M2283" i="6"/>
  <c r="A2038" i="6"/>
  <c r="U214" i="6"/>
  <c r="M2495" i="6"/>
  <c r="D1449" i="6"/>
  <c r="O449" i="6"/>
  <c r="P1980" i="6"/>
  <c r="P424" i="6"/>
  <c r="M2187" i="6"/>
  <c r="A258" i="6"/>
  <c r="M1816" i="6"/>
  <c r="P797" i="6"/>
  <c r="T1080" i="6"/>
  <c r="U94" i="6"/>
  <c r="U1176" i="6"/>
  <c r="S1500" i="6"/>
  <c r="R234" i="6"/>
  <c r="D902" i="6"/>
  <c r="O979" i="6"/>
  <c r="P1542" i="6"/>
  <c r="M2381" i="6"/>
  <c r="D1813" i="6"/>
  <c r="Q2320" i="6"/>
  <c r="O947" i="6"/>
  <c r="T1676" i="6"/>
  <c r="S276" i="6"/>
  <c r="O487" i="6"/>
  <c r="S1915" i="6"/>
  <c r="M2539" i="6"/>
  <c r="S1637" i="6"/>
  <c r="A249" i="6"/>
  <c r="U2145" i="6"/>
  <c r="R980" i="6"/>
  <c r="R2385" i="6"/>
  <c r="U463" i="6"/>
  <c r="T1035" i="6"/>
  <c r="M2152" i="6"/>
  <c r="U765" i="6"/>
  <c r="U447" i="6"/>
  <c r="R209" i="6"/>
  <c r="P1911" i="6"/>
  <c r="P711" i="6"/>
  <c r="T297" i="6"/>
  <c r="S843" i="6"/>
  <c r="O2005" i="6"/>
  <c r="R2111" i="6"/>
  <c r="O769" i="6"/>
  <c r="S1186" i="6"/>
  <c r="D119" i="6"/>
  <c r="T2224" i="6"/>
  <c r="S1061" i="6"/>
  <c r="T289" i="6"/>
  <c r="A1462" i="6"/>
  <c r="A1043" i="6"/>
  <c r="A2153" i="6"/>
  <c r="R2020" i="6"/>
  <c r="R1728" i="6"/>
  <c r="U2218" i="6"/>
  <c r="D1997" i="6"/>
  <c r="A567" i="6"/>
  <c r="D1913" i="6"/>
  <c r="O108" i="6"/>
  <c r="Q2166" i="6"/>
  <c r="P2230" i="6"/>
  <c r="Q535" i="6"/>
  <c r="R853" i="6"/>
  <c r="S831" i="6"/>
  <c r="D1253" i="6"/>
  <c r="U427" i="6"/>
  <c r="R1689" i="6"/>
  <c r="P2001" i="6"/>
  <c r="T1094" i="6"/>
  <c r="O1200" i="6"/>
  <c r="T360" i="6"/>
  <c r="R528" i="6"/>
  <c r="P481" i="6"/>
  <c r="U1110" i="6"/>
  <c r="U491" i="6"/>
  <c r="S1377" i="6"/>
  <c r="A1440" i="6"/>
  <c r="O2345" i="6"/>
  <c r="Q1645" i="6"/>
  <c r="R371" i="6"/>
  <c r="S53" i="6"/>
  <c r="O521" i="6"/>
  <c r="T1837" i="6"/>
  <c r="Q2032" i="6"/>
  <c r="A1471" i="6"/>
  <c r="O1496" i="6"/>
  <c r="A420" i="6"/>
  <c r="R1661" i="6"/>
  <c r="O1236" i="6"/>
  <c r="D364" i="6"/>
  <c r="P2520" i="6"/>
  <c r="D182" i="6"/>
  <c r="S2600" i="6"/>
  <c r="S1974" i="6"/>
  <c r="D171" i="6"/>
  <c r="P867" i="6"/>
  <c r="T2411" i="6"/>
  <c r="P1533" i="6"/>
  <c r="U826" i="6"/>
  <c r="P2453" i="6"/>
  <c r="R1869" i="6"/>
  <c r="R1401" i="6"/>
  <c r="O2212" i="6"/>
  <c r="Q1546" i="6"/>
  <c r="A1218" i="6"/>
  <c r="T476" i="6"/>
  <c r="T2356" i="6"/>
  <c r="P1885" i="6"/>
  <c r="P1583" i="6"/>
  <c r="S1575" i="6"/>
  <c r="R1793" i="6"/>
  <c r="O1210" i="6"/>
  <c r="M1938" i="6"/>
  <c r="T755" i="6"/>
  <c r="M83" i="6"/>
  <c r="S1407" i="6"/>
  <c r="U2153" i="6"/>
  <c r="M100" i="6"/>
  <c r="O2192" i="6"/>
  <c r="Q1111" i="6"/>
  <c r="M368" i="6"/>
  <c r="Q1934" i="6"/>
  <c r="D1883" i="6"/>
  <c r="Q1170" i="6"/>
  <c r="O511" i="6"/>
  <c r="M1197" i="6"/>
  <c r="T523" i="6"/>
  <c r="R1188" i="6"/>
  <c r="M2531" i="6"/>
  <c r="S2493" i="6"/>
  <c r="O871" i="6"/>
  <c r="Q1158" i="6"/>
  <c r="T1861" i="6"/>
  <c r="S1221" i="6"/>
  <c r="S1105" i="6"/>
  <c r="R55" i="6"/>
  <c r="O1666" i="6"/>
  <c r="U750" i="6"/>
  <c r="O427" i="6"/>
  <c r="M1882" i="6"/>
  <c r="D2445" i="6"/>
  <c r="A1495" i="6"/>
  <c r="M1340" i="6"/>
  <c r="R2004" i="6"/>
  <c r="D1487" i="6"/>
  <c r="P1046" i="6"/>
  <c r="Q283" i="6"/>
  <c r="O1575" i="6"/>
  <c r="O2600" i="6"/>
  <c r="O621" i="6"/>
  <c r="A2417" i="6"/>
  <c r="M597" i="6"/>
  <c r="D370" i="6"/>
  <c r="Q2340" i="6"/>
  <c r="T547" i="6"/>
  <c r="T1339" i="6"/>
  <c r="T66" i="6"/>
  <c r="S59" i="6"/>
  <c r="A147" i="6"/>
  <c r="R901" i="6"/>
  <c r="Q431" i="6"/>
  <c r="T1634" i="6"/>
  <c r="O1930" i="6"/>
  <c r="O1089" i="6"/>
  <c r="S2151" i="6"/>
  <c r="T345" i="6"/>
  <c r="S1135" i="6"/>
  <c r="P2079" i="6"/>
  <c r="R485" i="6"/>
  <c r="R986" i="6"/>
  <c r="D2208" i="6"/>
  <c r="M1174" i="6"/>
  <c r="A506" i="6"/>
  <c r="P1266" i="6"/>
  <c r="M1190" i="6"/>
  <c r="U1125" i="6"/>
  <c r="O2552" i="6"/>
  <c r="P2342" i="6"/>
  <c r="S104" i="6"/>
  <c r="D207" i="6"/>
  <c r="T2194" i="6"/>
  <c r="D303" i="6"/>
  <c r="S442" i="6"/>
  <c r="T2066" i="6"/>
  <c r="R1295" i="6"/>
  <c r="U2240" i="6"/>
  <c r="T346" i="6"/>
  <c r="D2296" i="6"/>
  <c r="U1364" i="6"/>
  <c r="U180" i="6"/>
  <c r="A2389" i="6"/>
  <c r="A2072" i="6"/>
  <c r="M1088" i="6"/>
  <c r="A39" i="6"/>
  <c r="A1572" i="6"/>
  <c r="U1061" i="6"/>
  <c r="P359" i="6"/>
  <c r="A482" i="6"/>
  <c r="P514" i="6"/>
  <c r="U2228" i="6"/>
  <c r="D2352" i="6"/>
  <c r="P1312" i="6"/>
  <c r="D2565" i="6"/>
  <c r="U1502" i="6"/>
  <c r="O2141" i="6"/>
  <c r="D893" i="6"/>
  <c r="Q995" i="6"/>
  <c r="R510" i="6"/>
  <c r="T1544" i="6"/>
  <c r="P875" i="6"/>
  <c r="R2566" i="6"/>
  <c r="U785" i="6"/>
  <c r="M1261" i="6"/>
  <c r="S543" i="6"/>
  <c r="S1795" i="6"/>
  <c r="R386" i="6"/>
  <c r="U1366" i="6"/>
  <c r="S2098" i="6"/>
  <c r="D1123" i="6"/>
  <c r="T313" i="6"/>
  <c r="R1946" i="6"/>
  <c r="Q2500" i="6"/>
  <c r="P136" i="6"/>
  <c r="U1915" i="6"/>
  <c r="M269" i="6"/>
  <c r="A1856" i="6"/>
  <c r="U615" i="6"/>
  <c r="Q1581" i="6"/>
  <c r="S24" i="6"/>
  <c r="S1473" i="6"/>
  <c r="P1283" i="6"/>
  <c r="R273" i="6"/>
  <c r="P2480" i="6"/>
  <c r="A182" i="6"/>
  <c r="Q2031" i="6"/>
  <c r="U1111" i="6"/>
  <c r="Q110" i="6"/>
  <c r="P332" i="6"/>
  <c r="P441" i="6"/>
  <c r="A677" i="6"/>
  <c r="O2337" i="6"/>
  <c r="O1068" i="6"/>
  <c r="A595" i="6"/>
  <c r="R52" i="6"/>
  <c r="O469" i="6"/>
  <c r="A977" i="6"/>
  <c r="T2404" i="6"/>
  <c r="O959" i="6"/>
  <c r="P764" i="6"/>
  <c r="T1288" i="6"/>
  <c r="T295" i="6"/>
  <c r="D1005" i="6"/>
  <c r="O1913" i="6"/>
  <c r="O1744" i="6"/>
  <c r="D31" i="6"/>
  <c r="P2398" i="6"/>
  <c r="M1590" i="6"/>
  <c r="R1271" i="6"/>
  <c r="D401" i="6"/>
  <c r="T1659" i="6"/>
  <c r="S18" i="6"/>
  <c r="T2051" i="6"/>
  <c r="A1562" i="6"/>
  <c r="Q2206" i="6"/>
  <c r="T1243" i="6"/>
  <c r="P375" i="6"/>
  <c r="R2217" i="6"/>
  <c r="R1410" i="6"/>
  <c r="D1851" i="6"/>
  <c r="T148" i="6"/>
  <c r="A800" i="6"/>
  <c r="D125" i="6"/>
  <c r="A2488" i="6"/>
  <c r="O2547" i="6"/>
  <c r="P2427" i="6"/>
  <c r="M1230" i="6"/>
  <c r="M299" i="6"/>
  <c r="P116" i="6"/>
  <c r="U2167" i="6"/>
  <c r="U912" i="6"/>
  <c r="S1963" i="6"/>
  <c r="T601" i="6"/>
  <c r="Q583" i="6"/>
  <c r="D1788" i="6"/>
  <c r="T2239" i="6"/>
  <c r="P619" i="6"/>
  <c r="O1065" i="6"/>
  <c r="D1121" i="6"/>
  <c r="M769" i="6"/>
  <c r="T2469" i="6"/>
  <c r="O976" i="6"/>
  <c r="S614" i="6"/>
  <c r="D1572" i="6"/>
  <c r="O2328" i="6"/>
  <c r="Q585" i="6"/>
  <c r="S1947" i="6"/>
  <c r="R619" i="6"/>
  <c r="D288" i="6"/>
  <c r="M77" i="6"/>
  <c r="T2613" i="6"/>
  <c r="T606" i="6"/>
  <c r="O2081" i="6"/>
  <c r="T1969" i="6"/>
  <c r="M854" i="6"/>
  <c r="O751" i="6"/>
  <c r="U102" i="6"/>
  <c r="M14" i="6"/>
  <c r="D1243" i="6"/>
  <c r="M753" i="6"/>
  <c r="S835" i="6"/>
  <c r="A743" i="6"/>
  <c r="O361" i="6"/>
  <c r="D374" i="6"/>
  <c r="M674" i="6"/>
  <c r="D1248" i="6"/>
  <c r="U2444" i="6"/>
  <c r="U512" i="6"/>
  <c r="A41" i="6"/>
  <c r="S233" i="6"/>
  <c r="O2488" i="6"/>
  <c r="U1363" i="6"/>
  <c r="P347" i="6"/>
  <c r="U1627" i="6"/>
  <c r="P598" i="6"/>
  <c r="O536" i="6"/>
  <c r="D796" i="6"/>
  <c r="A315" i="6"/>
  <c r="T508" i="6"/>
  <c r="Q1192" i="6"/>
  <c r="Q1572" i="6"/>
  <c r="R2336" i="6"/>
  <c r="D1462" i="6"/>
  <c r="P143" i="6"/>
  <c r="P125" i="6"/>
  <c r="R1210" i="6"/>
  <c r="U241" i="6"/>
  <c r="U845" i="6"/>
  <c r="D875" i="6"/>
  <c r="D662" i="6"/>
  <c r="S1768" i="6"/>
  <c r="O2616" i="6"/>
  <c r="O415" i="6"/>
  <c r="O1227" i="6"/>
  <c r="P520" i="6"/>
  <c r="R1565" i="6"/>
  <c r="O1531" i="6"/>
  <c r="O1672" i="6"/>
  <c r="R288" i="6"/>
  <c r="R449" i="6"/>
  <c r="A439" i="6"/>
  <c r="A512" i="6"/>
  <c r="O174" i="6"/>
  <c r="M260" i="6"/>
  <c r="D53" i="6"/>
  <c r="U1829" i="6"/>
  <c r="T1594" i="6"/>
  <c r="S15" i="6"/>
  <c r="A1260" i="6"/>
  <c r="T578" i="6"/>
  <c r="S1452" i="6"/>
  <c r="U1493" i="6"/>
  <c r="R2544" i="6"/>
  <c r="S788" i="6"/>
  <c r="Q1254" i="6"/>
  <c r="T98" i="6"/>
  <c r="T149" i="6"/>
  <c r="D1114" i="6"/>
  <c r="D882" i="6"/>
  <c r="R1360" i="6"/>
  <c r="D1244" i="6"/>
  <c r="P1637" i="6"/>
  <c r="B11" i="6"/>
  <c r="U2152" i="6"/>
  <c r="R1336" i="6"/>
  <c r="P1232" i="6"/>
  <c r="A1677" i="6"/>
  <c r="P1103" i="6"/>
  <c r="R1171" i="6"/>
  <c r="Q2521" i="6"/>
  <c r="U1488" i="6"/>
  <c r="R912" i="6"/>
  <c r="S1677" i="6"/>
  <c r="R2467" i="6"/>
  <c r="S582" i="6"/>
  <c r="R252" i="6"/>
  <c r="O2416" i="6"/>
  <c r="R2248" i="6"/>
  <c r="U172" i="6"/>
  <c r="S420" i="6"/>
  <c r="S1722" i="6"/>
  <c r="O942" i="6"/>
  <c r="R306" i="6"/>
  <c r="D1737" i="6"/>
  <c r="O1863" i="6"/>
  <c r="A1083" i="6"/>
  <c r="A406" i="6"/>
  <c r="R1086" i="6"/>
  <c r="O2498" i="6"/>
  <c r="M561" i="6"/>
  <c r="P545" i="6"/>
  <c r="O1162" i="6"/>
  <c r="S20" i="6"/>
  <c r="T202" i="6"/>
  <c r="M2167" i="6"/>
  <c r="U2415" i="6"/>
  <c r="M970" i="6"/>
  <c r="M1519" i="6"/>
  <c r="R1746" i="6"/>
  <c r="M621" i="6"/>
  <c r="T645" i="6"/>
  <c r="D1106" i="6"/>
  <c r="Q2067" i="6"/>
  <c r="R1133" i="6"/>
  <c r="S963" i="6"/>
  <c r="P2214" i="6"/>
  <c r="P833" i="6"/>
  <c r="A430" i="6"/>
  <c r="M914" i="6"/>
  <c r="T2318" i="6"/>
  <c r="O1883" i="6"/>
  <c r="S944" i="6"/>
  <c r="Q2341" i="6"/>
  <c r="D771" i="6"/>
  <c r="U635" i="6"/>
  <c r="M86" i="6"/>
  <c r="U1781" i="6"/>
  <c r="P464" i="6"/>
  <c r="S858" i="6"/>
  <c r="Q1958" i="6"/>
  <c r="Q367" i="6"/>
  <c r="S1523" i="6"/>
  <c r="U742" i="6"/>
  <c r="R421" i="6"/>
  <c r="M1439" i="6"/>
  <c r="D1312" i="6"/>
  <c r="M1012" i="6"/>
  <c r="P1774" i="6"/>
  <c r="O2464" i="6"/>
  <c r="R1505" i="6"/>
  <c r="D491" i="6"/>
  <c r="D250" i="6"/>
  <c r="M1339" i="6"/>
  <c r="A911" i="6"/>
  <c r="P2375" i="6"/>
  <c r="P512" i="6"/>
  <c r="O2563" i="6"/>
  <c r="Q1313" i="6"/>
  <c r="U2031" i="6"/>
  <c r="Q936" i="6"/>
  <c r="Q86" i="6"/>
  <c r="O1856" i="6"/>
  <c r="M1243" i="6"/>
  <c r="T848" i="6"/>
  <c r="D1086" i="6"/>
  <c r="M891" i="6"/>
  <c r="D327" i="6"/>
  <c r="Q2207" i="6"/>
  <c r="R145" i="6"/>
  <c r="A864" i="6"/>
  <c r="D508" i="6"/>
  <c r="A2584" i="6"/>
  <c r="S1827" i="6"/>
  <c r="P560" i="6"/>
  <c r="M409" i="6"/>
  <c r="D1209" i="6"/>
  <c r="R676" i="6"/>
  <c r="Q2034" i="6"/>
  <c r="P73" i="6"/>
  <c r="O2011" i="6"/>
  <c r="O707" i="6"/>
  <c r="M2359" i="6"/>
  <c r="D1680" i="6"/>
  <c r="P1414" i="6"/>
  <c r="M1884" i="6"/>
  <c r="U1240" i="6"/>
  <c r="A1818" i="6"/>
  <c r="D1043" i="6"/>
  <c r="S1860" i="6"/>
  <c r="D1611" i="6"/>
  <c r="P574" i="6"/>
  <c r="O1622" i="6"/>
  <c r="U2538" i="6"/>
  <c r="A24" i="6"/>
  <c r="P434" i="6"/>
  <c r="D485" i="6"/>
  <c r="R2530" i="6"/>
  <c r="O2234" i="6"/>
  <c r="A2251" i="6"/>
  <c r="U1971" i="6"/>
  <c r="R2390" i="6"/>
  <c r="Q2125" i="6"/>
  <c r="A1551" i="6"/>
  <c r="P2439" i="6"/>
  <c r="O464" i="6"/>
  <c r="A1554" i="6"/>
  <c r="O703" i="6"/>
  <c r="M1144" i="6"/>
  <c r="R2177" i="6"/>
  <c r="R1887" i="6"/>
  <c r="D403" i="6"/>
  <c r="T1504" i="6"/>
  <c r="A1938" i="6"/>
  <c r="T1367" i="6"/>
  <c r="D1201" i="6"/>
  <c r="R1535" i="6"/>
  <c r="P1076" i="6"/>
  <c r="M479" i="6"/>
  <c r="D1087" i="6"/>
  <c r="M1972" i="6"/>
  <c r="R817" i="6"/>
  <c r="M495" i="6"/>
  <c r="R11" i="6"/>
  <c r="A2048" i="6"/>
  <c r="Q1085" i="6"/>
  <c r="D2386" i="6"/>
  <c r="P1400" i="6"/>
  <c r="P1760" i="6"/>
  <c r="Q1294" i="6"/>
  <c r="A718" i="6"/>
  <c r="S1338" i="6"/>
  <c r="R1332" i="6"/>
  <c r="T1278" i="6"/>
  <c r="O832" i="6"/>
  <c r="M1829" i="6"/>
  <c r="P866" i="6"/>
  <c r="O2134" i="6"/>
  <c r="M1611" i="6"/>
  <c r="Q2127" i="6"/>
  <c r="R1551" i="6"/>
  <c r="D991" i="6"/>
  <c r="D404" i="6"/>
  <c r="D1313" i="6"/>
  <c r="R102" i="6"/>
  <c r="U2263" i="6"/>
  <c r="D1356" i="6"/>
  <c r="T898" i="6"/>
  <c r="U2386" i="6"/>
  <c r="O1325" i="6"/>
  <c r="T734" i="6"/>
  <c r="Q1680" i="6"/>
  <c r="S1286" i="6"/>
  <c r="R2222" i="6"/>
  <c r="P461" i="6"/>
  <c r="S2566" i="6"/>
  <c r="U2046" i="6"/>
  <c r="U90" i="6"/>
  <c r="A1820" i="6"/>
  <c r="D2331" i="6"/>
  <c r="Q1989" i="6"/>
  <c r="U400" i="6"/>
  <c r="D1988" i="6"/>
  <c r="S290" i="6"/>
  <c r="M137" i="6"/>
  <c r="U2233" i="6"/>
  <c r="O1686" i="6"/>
  <c r="Q544" i="6"/>
  <c r="S352" i="6"/>
  <c r="Q190" i="6"/>
  <c r="U659" i="6"/>
  <c r="A2172" i="6"/>
  <c r="D1504" i="6"/>
  <c r="M968" i="6"/>
  <c r="P488" i="6"/>
  <c r="Q357" i="6"/>
  <c r="P1384" i="6"/>
  <c r="T1237" i="6"/>
  <c r="T130" i="6"/>
  <c r="U1052" i="6"/>
  <c r="M1896" i="6"/>
  <c r="D414" i="6"/>
  <c r="S1801" i="6"/>
  <c r="A1914" i="6"/>
  <c r="T652" i="6"/>
  <c r="A1067" i="6"/>
  <c r="O1357" i="6"/>
  <c r="D1064" i="6"/>
  <c r="O2061" i="6"/>
  <c r="Q1197" i="6"/>
  <c r="U2315" i="6"/>
  <c r="O1105" i="6"/>
  <c r="D1739" i="6"/>
  <c r="U794" i="6"/>
  <c r="T225" i="6"/>
  <c r="T38" i="6"/>
  <c r="R579" i="6"/>
  <c r="M303" i="6"/>
  <c r="D128" i="6"/>
  <c r="P907" i="6"/>
  <c r="D1926" i="6"/>
  <c r="T1799" i="6"/>
  <c r="U687" i="6"/>
  <c r="T382" i="6"/>
  <c r="A1309" i="6"/>
  <c r="D2267" i="6"/>
  <c r="D475" i="6"/>
  <c r="P458" i="6"/>
  <c r="A222" i="6"/>
  <c r="R626" i="6"/>
  <c r="T1027" i="6"/>
  <c r="T93" i="6"/>
  <c r="T1947" i="6"/>
  <c r="P1298" i="6"/>
  <c r="O428" i="6"/>
  <c r="A521" i="6"/>
  <c r="R1192" i="6"/>
  <c r="O648" i="6"/>
  <c r="O445" i="6"/>
  <c r="T1333" i="6"/>
  <c r="D2546" i="6"/>
  <c r="Q601" i="6"/>
  <c r="S2350" i="6"/>
  <c r="D446" i="6"/>
  <c r="R1389" i="6"/>
  <c r="M15" i="6"/>
  <c r="P940" i="6"/>
  <c r="O213" i="6"/>
  <c r="D970" i="6"/>
  <c r="M2426" i="6"/>
  <c r="A486" i="6"/>
  <c r="U1865" i="6"/>
  <c r="P51" i="6"/>
  <c r="A1947" i="6"/>
  <c r="M1489" i="6"/>
  <c r="U522" i="6"/>
  <c r="U2098" i="6"/>
  <c r="D59" i="6"/>
  <c r="O323" i="6"/>
  <c r="S1508" i="6"/>
  <c r="D1819" i="6"/>
  <c r="P1174" i="6"/>
  <c r="D829" i="6"/>
  <c r="P1099" i="6"/>
  <c r="U1296" i="6"/>
  <c r="O2556" i="6"/>
  <c r="T2190" i="6"/>
  <c r="R678" i="6"/>
  <c r="M497" i="6"/>
  <c r="D870" i="6"/>
  <c r="D502" i="6"/>
  <c r="D219" i="6"/>
  <c r="D1683" i="6"/>
  <c r="D1454" i="6"/>
  <c r="O230" i="6"/>
  <c r="D1436" i="6"/>
  <c r="R944" i="6"/>
  <c r="U67" i="6"/>
  <c r="A1506" i="6"/>
  <c r="Q2475" i="6"/>
  <c r="U1783" i="6"/>
  <c r="R1840" i="6"/>
  <c r="O1815" i="6"/>
  <c r="U1648" i="6"/>
  <c r="T2019" i="6"/>
  <c r="S153" i="6"/>
  <c r="D191" i="6"/>
  <c r="M1823" i="6"/>
  <c r="M460" i="6"/>
  <c r="T1484" i="6"/>
  <c r="S1761" i="6"/>
  <c r="O1046" i="6"/>
  <c r="M2181" i="6"/>
  <c r="M757" i="6"/>
  <c r="U98" i="6"/>
  <c r="A2471" i="6"/>
  <c r="S322" i="6"/>
  <c r="R2167" i="6"/>
  <c r="O1169" i="6"/>
  <c r="Q64" i="6"/>
  <c r="U1596" i="6"/>
  <c r="T2064" i="6"/>
  <c r="T1648" i="6"/>
  <c r="T83" i="6"/>
  <c r="M554" i="6"/>
  <c r="S1326" i="6"/>
  <c r="M879" i="6"/>
  <c r="T1782" i="6"/>
  <c r="D2380" i="6"/>
  <c r="T2498" i="6"/>
  <c r="R249" i="6"/>
  <c r="P1733" i="6"/>
  <c r="R1609" i="6"/>
  <c r="S2135" i="6"/>
  <c r="U2187" i="6"/>
  <c r="R446" i="6"/>
  <c r="A1164" i="6"/>
  <c r="D199" i="6"/>
  <c r="A2178" i="6"/>
  <c r="O1440" i="6"/>
  <c r="S1802" i="6"/>
  <c r="Q975" i="6"/>
  <c r="S19" i="6"/>
  <c r="M308" i="6"/>
  <c r="P2526" i="6"/>
  <c r="Q804" i="6"/>
  <c r="S56" i="6"/>
  <c r="A2250" i="6"/>
  <c r="M2231" i="6"/>
  <c r="M927" i="6"/>
  <c r="D2091" i="6"/>
  <c r="P2012" i="6"/>
  <c r="A1047" i="6"/>
  <c r="M2185" i="6"/>
  <c r="Q580" i="6"/>
  <c r="Q758" i="6"/>
  <c r="T1155" i="6"/>
  <c r="P586" i="6"/>
  <c r="P522" i="6"/>
  <c r="O2243" i="6"/>
  <c r="T723" i="6"/>
  <c r="O535" i="6"/>
  <c r="D1646" i="6"/>
  <c r="R949" i="6"/>
  <c r="A1825" i="6"/>
  <c r="T639" i="6"/>
  <c r="T1891" i="6"/>
  <c r="A1821" i="6"/>
  <c r="D1074" i="6"/>
  <c r="T2181" i="6"/>
  <c r="M895" i="6"/>
  <c r="M1929" i="6"/>
  <c r="R1117" i="6"/>
  <c r="T600" i="6"/>
  <c r="O1525" i="6"/>
  <c r="Q2612" i="6"/>
  <c r="M295" i="6"/>
  <c r="P2097" i="6"/>
  <c r="O1106" i="6"/>
  <c r="Q1207" i="6"/>
  <c r="A1026" i="6"/>
  <c r="U1679" i="6"/>
  <c r="S365" i="6"/>
  <c r="U1993" i="6"/>
  <c r="R1731" i="6"/>
  <c r="R2565" i="6"/>
  <c r="S1265" i="6"/>
  <c r="P1589" i="6"/>
  <c r="O1204" i="6"/>
  <c r="D563" i="6"/>
  <c r="T534" i="6"/>
  <c r="Q2124" i="6"/>
  <c r="M443" i="6"/>
  <c r="O343" i="6"/>
  <c r="P352" i="6"/>
  <c r="T1913" i="6"/>
  <c r="U2250" i="6"/>
  <c r="T145" i="6"/>
  <c r="R930" i="6"/>
  <c r="S264" i="6"/>
  <c r="Q2061" i="6"/>
  <c r="D2242" i="6"/>
  <c r="T262" i="6"/>
  <c r="P1947" i="6"/>
  <c r="P2081" i="6"/>
  <c r="M735" i="6"/>
  <c r="U84" i="6"/>
  <c r="Q348" i="6"/>
  <c r="M309" i="6"/>
  <c r="P921" i="6"/>
  <c r="S404" i="6"/>
  <c r="A615" i="6"/>
  <c r="S696" i="6"/>
  <c r="A1512" i="6"/>
  <c r="S183" i="6"/>
  <c r="P1610" i="6"/>
  <c r="M1937" i="6"/>
  <c r="U1947" i="6"/>
  <c r="P567" i="6"/>
  <c r="A2053" i="6"/>
  <c r="O331" i="6"/>
  <c r="S1425" i="6"/>
  <c r="Q546" i="6"/>
  <c r="R1283" i="6"/>
  <c r="D279" i="6"/>
  <c r="U586" i="6"/>
  <c r="A2321" i="6"/>
  <c r="T749" i="6"/>
  <c r="O2280" i="6"/>
  <c r="D1061" i="6"/>
  <c r="O1338" i="6"/>
  <c r="P777" i="6"/>
  <c r="P456" i="6"/>
  <c r="Q82" i="6"/>
  <c r="Q1126" i="6"/>
  <c r="D863" i="6"/>
  <c r="D1976" i="6"/>
  <c r="U835" i="6"/>
  <c r="Q2193" i="6"/>
  <c r="D2395" i="6"/>
  <c r="S421" i="6"/>
  <c r="A1487" i="6"/>
  <c r="P816" i="6"/>
  <c r="T598" i="6"/>
  <c r="A735" i="6"/>
  <c r="O2270" i="6"/>
  <c r="M596" i="6"/>
  <c r="Q112" i="6"/>
  <c r="P634" i="6"/>
  <c r="M1100" i="6"/>
  <c r="U359" i="6"/>
  <c r="R201" i="6"/>
  <c r="P422" i="6"/>
  <c r="S2185" i="6"/>
  <c r="O666" i="6"/>
  <c r="U777" i="6"/>
  <c r="U2174" i="6"/>
  <c r="O1118" i="6"/>
  <c r="U486" i="6"/>
  <c r="O496" i="6"/>
  <c r="S2323" i="6"/>
  <c r="R1698" i="6"/>
  <c r="R861" i="6"/>
  <c r="T349" i="6"/>
  <c r="P601" i="6"/>
  <c r="M1265" i="6"/>
  <c r="O642" i="6"/>
  <c r="Q2385" i="6"/>
  <c r="Q1385" i="6"/>
  <c r="R137" i="6"/>
  <c r="Q586" i="6"/>
  <c r="U524" i="6"/>
  <c r="D1481" i="6"/>
  <c r="U706" i="6"/>
  <c r="Q2531" i="6"/>
  <c r="O295" i="6"/>
  <c r="P1706" i="6"/>
  <c r="S202" i="6"/>
  <c r="T2511" i="6"/>
  <c r="M323" i="6"/>
  <c r="U52" i="6"/>
  <c r="P1291" i="6"/>
  <c r="T1688" i="6"/>
  <c r="R2366" i="6"/>
  <c r="R2234" i="6"/>
  <c r="R2199" i="6"/>
  <c r="P493" i="6"/>
  <c r="S1897" i="6"/>
  <c r="U1175" i="6"/>
  <c r="Q2199" i="6"/>
  <c r="R897" i="6"/>
  <c r="T2202" i="6"/>
  <c r="A1366" i="6"/>
  <c r="O1640" i="6"/>
  <c r="M747" i="6"/>
  <c r="Q1690" i="6"/>
  <c r="O129" i="6"/>
  <c r="U2028" i="6"/>
  <c r="P1320" i="6"/>
  <c r="R2503" i="6"/>
  <c r="T788" i="6"/>
  <c r="Q106" i="6"/>
  <c r="D2494" i="6"/>
  <c r="M649" i="6"/>
  <c r="S1114" i="6"/>
  <c r="O2527" i="6"/>
  <c r="D2541" i="6"/>
  <c r="Q179" i="6"/>
  <c r="A1752" i="6"/>
  <c r="A1492" i="6"/>
  <c r="R667" i="6"/>
  <c r="Q407" i="6"/>
  <c r="P101" i="6"/>
  <c r="D2247" i="6"/>
  <c r="R2583" i="6"/>
  <c r="A1356" i="6"/>
  <c r="R44" i="6"/>
  <c r="O989" i="6"/>
  <c r="D2379" i="6"/>
  <c r="R2489" i="6"/>
  <c r="S2615" i="6"/>
  <c r="T487" i="6"/>
  <c r="M946" i="6"/>
  <c r="R314" i="6"/>
  <c r="A1325" i="6"/>
  <c r="R198" i="6"/>
  <c r="P1782" i="6"/>
  <c r="D325" i="6"/>
  <c r="Q1754" i="6"/>
  <c r="U35" i="6"/>
  <c r="T2476" i="6"/>
  <c r="Q1674" i="6"/>
  <c r="T2543" i="6"/>
  <c r="A1728" i="6"/>
  <c r="R150" i="6"/>
  <c r="O746" i="6"/>
  <c r="T138" i="6"/>
  <c r="S626" i="6"/>
  <c r="A1252" i="6"/>
  <c r="S2289" i="6"/>
  <c r="M1654" i="6"/>
  <c r="Q1590" i="6"/>
  <c r="Q1819" i="6"/>
  <c r="T489" i="6"/>
  <c r="Q477" i="6"/>
  <c r="A1014" i="6"/>
  <c r="D2345" i="6"/>
  <c r="R2285" i="6"/>
  <c r="Q347" i="6"/>
  <c r="D1360" i="6"/>
  <c r="Q1136" i="6"/>
  <c r="O1493" i="6"/>
  <c r="Q2474" i="6"/>
  <c r="R735" i="6"/>
  <c r="M594" i="6"/>
  <c r="S1512" i="6"/>
  <c r="U1797" i="6"/>
  <c r="T1470" i="6"/>
  <c r="Q2137" i="6"/>
  <c r="R2413" i="6"/>
  <c r="D1616" i="6"/>
  <c r="T631" i="6"/>
  <c r="A956" i="6"/>
  <c r="U2534" i="6"/>
  <c r="M1686" i="6"/>
  <c r="R2040" i="6"/>
  <c r="P2463" i="6"/>
  <c r="R705" i="6"/>
  <c r="D472" i="6"/>
  <c r="T2586" i="6"/>
  <c r="M2492" i="6"/>
  <c r="T486" i="6"/>
  <c r="R2265" i="6"/>
  <c r="D1728" i="6"/>
  <c r="T2384" i="6"/>
  <c r="U667" i="6"/>
  <c r="S266" i="6"/>
  <c r="M2366" i="6"/>
  <c r="O2543" i="6"/>
  <c r="T2050" i="6"/>
  <c r="M1322" i="6"/>
  <c r="T458" i="6"/>
  <c r="D1531" i="6"/>
  <c r="T2108" i="6"/>
  <c r="T2287" i="6"/>
  <c r="O498" i="6"/>
  <c r="T75" i="6"/>
  <c r="D444" i="6"/>
  <c r="U589" i="6"/>
  <c r="D1147" i="6"/>
  <c r="R2284" i="6"/>
  <c r="Q1366" i="6"/>
  <c r="U1407" i="6"/>
  <c r="O1280" i="6"/>
  <c r="M2196" i="6"/>
  <c r="A794" i="6"/>
  <c r="M61" i="6"/>
  <c r="S162" i="6"/>
  <c r="T993" i="6"/>
  <c r="D717" i="6"/>
  <c r="P473" i="6"/>
  <c r="P906" i="6"/>
  <c r="T1509" i="6"/>
  <c r="D1625" i="6"/>
  <c r="A1013" i="6"/>
  <c r="O1849" i="6"/>
  <c r="O2577" i="6"/>
  <c r="P1138" i="6"/>
  <c r="M1178" i="6"/>
  <c r="S876" i="6"/>
  <c r="U1483" i="6"/>
  <c r="O2352" i="6"/>
  <c r="A1526" i="6"/>
  <c r="S221" i="6"/>
  <c r="M470" i="6"/>
  <c r="D2281" i="6"/>
  <c r="A295" i="6"/>
  <c r="R22" i="6"/>
  <c r="P120" i="6"/>
  <c r="U1430" i="6"/>
  <c r="U92" i="6"/>
  <c r="S47" i="6"/>
  <c r="S1432" i="6"/>
  <c r="U25" i="6"/>
  <c r="Q1738" i="6"/>
  <c r="R151" i="6"/>
  <c r="O227" i="6"/>
  <c r="T119" i="6"/>
  <c r="U551" i="6"/>
  <c r="T2618" i="6"/>
  <c r="R738" i="6"/>
  <c r="D797" i="6"/>
  <c r="O1476" i="6"/>
  <c r="T1133" i="6"/>
  <c r="P1979" i="6"/>
  <c r="S1741" i="6"/>
  <c r="A1774" i="6"/>
  <c r="T1307" i="6"/>
  <c r="M449" i="6"/>
  <c r="M2469" i="6"/>
  <c r="Q748" i="6"/>
  <c r="Q608" i="6"/>
  <c r="A25" i="6"/>
  <c r="R1970" i="6"/>
  <c r="R1087" i="6"/>
  <c r="S478" i="6"/>
  <c r="S154" i="6"/>
  <c r="O18" i="6"/>
  <c r="P1727" i="6"/>
  <c r="D1972" i="6"/>
  <c r="T1580" i="6"/>
  <c r="D1300" i="6"/>
  <c r="M1623" i="6"/>
  <c r="R2437" i="6"/>
  <c r="D1045" i="6"/>
  <c r="R1296" i="6"/>
  <c r="R1434" i="6"/>
  <c r="U590" i="6"/>
  <c r="A2542" i="6"/>
  <c r="U917" i="6"/>
  <c r="D1009" i="6"/>
  <c r="D161" i="6"/>
  <c r="M135" i="6"/>
  <c r="A1109" i="6"/>
  <c r="S621" i="6"/>
  <c r="R92" i="6"/>
  <c r="T309" i="6"/>
  <c r="O165" i="6"/>
  <c r="S1839" i="6"/>
  <c r="T2014" i="6"/>
  <c r="S2583" i="6"/>
  <c r="P678" i="6"/>
  <c r="O1800" i="6"/>
  <c r="U1216" i="6"/>
  <c r="A2050" i="6"/>
  <c r="M790" i="6"/>
  <c r="R2486" i="6"/>
  <c r="D1083" i="6"/>
  <c r="S2160" i="6"/>
  <c r="S1147" i="6"/>
  <c r="O2284" i="6"/>
  <c r="U904" i="6"/>
  <c r="U1945" i="6"/>
  <c r="T2015" i="6"/>
  <c r="D1276" i="6"/>
  <c r="Q726" i="6"/>
  <c r="T1419" i="6"/>
  <c r="M173" i="6"/>
  <c r="U362" i="6"/>
  <c r="O689" i="6"/>
  <c r="R2419" i="6"/>
  <c r="R1545" i="6"/>
  <c r="U455" i="6"/>
  <c r="M1513" i="6"/>
  <c r="A1841" i="6"/>
  <c r="D2570" i="6"/>
  <c r="P529" i="6"/>
  <c r="O1522" i="6"/>
  <c r="P755" i="6"/>
  <c r="U253" i="6"/>
  <c r="Q1032" i="6"/>
  <c r="M1132" i="6"/>
  <c r="S1923" i="6"/>
  <c r="M926" i="6"/>
  <c r="D839" i="6"/>
  <c r="O964" i="6"/>
  <c r="T197" i="6"/>
  <c r="U53" i="6"/>
  <c r="M2537" i="6"/>
  <c r="Q1014" i="6"/>
  <c r="Q688" i="6"/>
  <c r="D1503" i="6"/>
  <c r="T387" i="6"/>
  <c r="A455" i="6"/>
  <c r="R902" i="6"/>
  <c r="D2290" i="6"/>
  <c r="S2472" i="6"/>
  <c r="Q173" i="6"/>
  <c r="Q2071" i="6"/>
  <c r="R2501" i="6"/>
  <c r="R781" i="6"/>
  <c r="Q1995" i="6"/>
  <c r="S205" i="6"/>
  <c r="R1363" i="6"/>
  <c r="S1732" i="6"/>
  <c r="O1723" i="6"/>
  <c r="S501" i="6"/>
  <c r="Q1970" i="6"/>
  <c r="P610" i="6"/>
  <c r="U2619" i="6"/>
  <c r="R2256" i="6"/>
  <c r="U2148" i="6"/>
  <c r="P2355" i="6"/>
  <c r="A1545" i="6"/>
  <c r="P1341" i="6"/>
  <c r="U481" i="6"/>
  <c r="A1231" i="6"/>
  <c r="S38" i="6"/>
  <c r="O628" i="6"/>
  <c r="U607" i="6"/>
  <c r="R2203" i="6"/>
  <c r="M535" i="6"/>
  <c r="S2616" i="6"/>
  <c r="Q550" i="6"/>
  <c r="P1090" i="6"/>
  <c r="S1784" i="6"/>
  <c r="U2116" i="6"/>
  <c r="T2609" i="6"/>
  <c r="R1562" i="6"/>
  <c r="U2054" i="6"/>
  <c r="D1058" i="6"/>
  <c r="D140" i="6"/>
  <c r="O2074" i="6"/>
  <c r="O1877" i="6"/>
  <c r="S166" i="6"/>
  <c r="S1039" i="6"/>
  <c r="Q1287" i="6"/>
  <c r="O798" i="6"/>
  <c r="A118" i="6"/>
  <c r="A727" i="6"/>
  <c r="S256" i="6"/>
  <c r="T1707" i="6"/>
  <c r="A1022" i="6"/>
  <c r="U1355" i="6"/>
  <c r="P525" i="6"/>
  <c r="P1028" i="6"/>
  <c r="M1793" i="6"/>
  <c r="R428" i="6"/>
  <c r="M1238" i="6"/>
  <c r="O874" i="6"/>
  <c r="A2358" i="6"/>
  <c r="P1331" i="6"/>
  <c r="T430" i="6"/>
  <c r="U1044" i="6"/>
  <c r="O336" i="6"/>
  <c r="M2534" i="6"/>
  <c r="P648" i="6"/>
  <c r="R1607" i="6"/>
  <c r="M392" i="6"/>
  <c r="R62" i="6"/>
  <c r="M451" i="6"/>
  <c r="Q1630" i="6"/>
  <c r="U1393" i="6"/>
  <c r="A1756" i="6"/>
  <c r="U243" i="6"/>
  <c r="M2344" i="6"/>
  <c r="T1821" i="6"/>
  <c r="O1705" i="6"/>
  <c r="S735" i="6"/>
  <c r="O635" i="6"/>
  <c r="T1384" i="6"/>
  <c r="Q486" i="6"/>
  <c r="M2062" i="6"/>
  <c r="P1089" i="6"/>
  <c r="T914" i="6"/>
  <c r="R2208" i="6"/>
  <c r="A2179" i="6"/>
  <c r="P720" i="6"/>
  <c r="T137" i="6"/>
  <c r="A1467" i="6"/>
  <c r="A2174" i="6"/>
  <c r="R2430" i="6"/>
  <c r="Q633" i="6"/>
  <c r="T1264" i="6"/>
  <c r="R762" i="6"/>
  <c r="T2218" i="6"/>
  <c r="U1774" i="6"/>
  <c r="S430" i="6"/>
  <c r="Q1723" i="6"/>
  <c r="R1789" i="6"/>
  <c r="P2073" i="6"/>
  <c r="U1989" i="6"/>
  <c r="T432" i="6"/>
  <c r="A1612" i="6"/>
  <c r="M1786" i="6"/>
  <c r="U2111" i="6"/>
  <c r="R1274" i="6"/>
  <c r="S1917" i="6"/>
  <c r="R947" i="6"/>
  <c r="U1701" i="6"/>
  <c r="D2334" i="6"/>
  <c r="R1524" i="6"/>
  <c r="T1680" i="6"/>
  <c r="O2588" i="6"/>
  <c r="M666" i="6"/>
  <c r="R417" i="6"/>
  <c r="T661" i="6"/>
  <c r="O480" i="6"/>
  <c r="P726" i="6"/>
  <c r="U1902" i="6"/>
  <c r="T2506" i="6"/>
  <c r="S339" i="6"/>
  <c r="D1824" i="6"/>
  <c r="A1408" i="6"/>
  <c r="P428" i="6"/>
  <c r="M1446" i="6"/>
  <c r="S1928" i="6"/>
  <c r="T159" i="6"/>
  <c r="A1099" i="6"/>
  <c r="T1435" i="6"/>
  <c r="O55" i="6"/>
  <c r="T2611" i="6"/>
  <c r="D2063" i="6"/>
  <c r="U1939" i="6"/>
  <c r="Q571" i="6"/>
  <c r="S940" i="6"/>
  <c r="S411" i="6"/>
  <c r="D26" i="6"/>
  <c r="Q309" i="6"/>
  <c r="R1905" i="6"/>
  <c r="D1223" i="6"/>
  <c r="S1184" i="6"/>
  <c r="Q1527" i="6"/>
  <c r="P1498" i="6"/>
  <c r="M2237" i="6"/>
  <c r="M2555" i="6"/>
  <c r="D1157" i="6"/>
  <c r="P1264" i="6"/>
  <c r="T906" i="6"/>
  <c r="O474" i="6"/>
  <c r="M1492" i="6"/>
  <c r="S1653" i="6"/>
  <c r="U1750" i="6"/>
  <c r="P1716" i="6"/>
  <c r="S1293" i="6"/>
  <c r="S2046" i="6"/>
  <c r="P827" i="6"/>
  <c r="U2122" i="6"/>
  <c r="P881" i="6"/>
  <c r="U153" i="6"/>
  <c r="P751" i="6"/>
  <c r="T707" i="6"/>
  <c r="R404" i="6"/>
  <c r="T1823" i="6"/>
  <c r="Q1002" i="6"/>
  <c r="R1220" i="6"/>
  <c r="R1975" i="6"/>
  <c r="M2026" i="6"/>
  <c r="Q326" i="6"/>
  <c r="O1858" i="6"/>
  <c r="P1731" i="6"/>
  <c r="D2564" i="6"/>
  <c r="D809" i="6"/>
  <c r="U2334" i="6"/>
  <c r="M1464" i="6"/>
  <c r="M258" i="6"/>
  <c r="Q84" i="6"/>
  <c r="Q525" i="6"/>
  <c r="R357" i="6"/>
  <c r="R181" i="6"/>
  <c r="P2195" i="6"/>
  <c r="D355" i="6"/>
  <c r="M217" i="6"/>
  <c r="P698" i="6"/>
  <c r="P1546" i="6"/>
  <c r="R1438" i="6"/>
  <c r="O138" i="6"/>
  <c r="U1734" i="6"/>
  <c r="T1161" i="6"/>
  <c r="Q1667" i="6"/>
  <c r="Q812" i="6"/>
  <c r="O1003" i="6"/>
  <c r="S1319" i="6"/>
  <c r="M733" i="6"/>
  <c r="O200" i="6"/>
  <c r="A1132" i="6"/>
  <c r="Q911" i="6"/>
  <c r="A655" i="6"/>
  <c r="D726" i="6"/>
  <c r="A1097" i="6"/>
  <c r="D1963" i="6"/>
  <c r="R1510" i="6"/>
  <c r="U1207" i="6"/>
  <c r="S1127" i="6"/>
  <c r="U428" i="6"/>
  <c r="M2060" i="6"/>
  <c r="O2102" i="6"/>
  <c r="M1714" i="6"/>
  <c r="O24" i="6"/>
  <c r="R364" i="6"/>
  <c r="S1194" i="6"/>
  <c r="M1760" i="6"/>
  <c r="A1624" i="6"/>
  <c r="A259" i="6"/>
  <c r="R2033" i="6"/>
  <c r="S673" i="6"/>
  <c r="Q723" i="6"/>
  <c r="M1497" i="6"/>
  <c r="U507" i="6"/>
  <c r="M426" i="6"/>
  <c r="S909" i="6"/>
  <c r="M1121" i="6"/>
  <c r="P1306" i="6"/>
  <c r="U1954" i="6"/>
  <c r="D1275" i="6"/>
  <c r="U735" i="6"/>
  <c r="R815" i="6"/>
  <c r="A1344" i="6"/>
  <c r="R1151" i="6"/>
  <c r="T2308" i="6"/>
  <c r="T799" i="6"/>
  <c r="M2034" i="6"/>
  <c r="D1414" i="6"/>
  <c r="S2031" i="6"/>
  <c r="D2571" i="6"/>
  <c r="A53" i="6"/>
  <c r="U643" i="6"/>
  <c r="T1526" i="6"/>
  <c r="A594" i="6"/>
  <c r="M2206" i="6"/>
  <c r="R2056" i="6"/>
  <c r="S2166" i="6"/>
  <c r="U651" i="6"/>
  <c r="O1489" i="6"/>
  <c r="O872" i="6"/>
  <c r="S1930" i="6"/>
  <c r="R834" i="6"/>
  <c r="U2144" i="6"/>
  <c r="R595" i="6"/>
  <c r="O762" i="6"/>
  <c r="S1047" i="6"/>
  <c r="O1448" i="6"/>
  <c r="D1405" i="6"/>
  <c r="T607" i="6"/>
  <c r="P630" i="6"/>
  <c r="T2302" i="6"/>
  <c r="S2088" i="6"/>
  <c r="Q478" i="6"/>
  <c r="R168" i="6"/>
  <c r="T1249" i="6"/>
  <c r="T347" i="6"/>
  <c r="P494" i="6"/>
  <c r="A803" i="6"/>
  <c r="A2290" i="6"/>
  <c r="O172" i="6"/>
  <c r="T1191" i="6"/>
  <c r="P341" i="6"/>
  <c r="A1556" i="6"/>
  <c r="Q1878" i="6"/>
  <c r="R289" i="6"/>
  <c r="D554" i="6"/>
  <c r="M1819" i="6"/>
  <c r="O2250" i="6"/>
  <c r="P571" i="6"/>
  <c r="R1158" i="6"/>
  <c r="M1224" i="6"/>
  <c r="A2574" i="6"/>
  <c r="O1372" i="6"/>
  <c r="R1442" i="6"/>
  <c r="U886" i="6"/>
  <c r="A1759" i="6"/>
  <c r="R1069" i="6"/>
  <c r="T506" i="6"/>
  <c r="T632" i="6"/>
  <c r="U718" i="6"/>
  <c r="O123" i="6"/>
  <c r="M2341" i="6"/>
  <c r="T783" i="6"/>
  <c r="A1270" i="6"/>
  <c r="S1151" i="6"/>
  <c r="P1796" i="6"/>
  <c r="D1983" i="6"/>
  <c r="A15" i="6"/>
  <c r="Q2046" i="6"/>
  <c r="R2433" i="6"/>
  <c r="A13" i="6"/>
  <c r="S1816" i="6"/>
  <c r="D1987" i="6"/>
  <c r="R843" i="6"/>
  <c r="O1502" i="6"/>
  <c r="U1882" i="6"/>
  <c r="O2118" i="6"/>
  <c r="P431" i="6"/>
  <c r="D123" i="6"/>
  <c r="Q2282" i="6"/>
  <c r="R973" i="6"/>
  <c r="Q2387" i="6"/>
  <c r="O1257" i="6"/>
  <c r="T629" i="6"/>
  <c r="U1287" i="6"/>
  <c r="T308" i="6"/>
  <c r="P2390" i="6"/>
  <c r="D2271" i="6"/>
  <c r="Q1011" i="6"/>
  <c r="Q2307" i="6"/>
  <c r="R394" i="6"/>
  <c r="Q2351" i="6"/>
  <c r="S563" i="6"/>
  <c r="A1779" i="6"/>
  <c r="Q493" i="6"/>
  <c r="A2510" i="6"/>
  <c r="O904" i="6"/>
  <c r="M167" i="6"/>
  <c r="T1620" i="6"/>
  <c r="A1541" i="6"/>
  <c r="Q2056" i="6"/>
  <c r="S1515" i="6"/>
  <c r="U1552" i="6"/>
  <c r="Q2573" i="6"/>
  <c r="P416" i="6"/>
  <c r="U2422" i="6"/>
  <c r="R393" i="6"/>
  <c r="P763" i="6"/>
  <c r="P145" i="6"/>
  <c r="O594" i="6"/>
  <c r="P39" i="6"/>
  <c r="R497" i="6"/>
  <c r="A1290" i="6"/>
  <c r="R274" i="6"/>
  <c r="Q1916" i="6"/>
  <c r="T1143" i="6"/>
  <c r="O1732" i="6"/>
  <c r="T107" i="6"/>
  <c r="S248" i="6"/>
  <c r="P2022" i="6"/>
  <c r="S2320" i="6"/>
  <c r="U1995" i="6"/>
  <c r="D2518" i="6"/>
  <c r="Q456" i="6"/>
  <c r="P1927" i="6"/>
  <c r="M1169" i="6"/>
  <c r="A1694" i="6"/>
  <c r="T312" i="6"/>
  <c r="Q412" i="6"/>
  <c r="U1632" i="6"/>
  <c r="D2187" i="6"/>
  <c r="M350" i="6"/>
  <c r="A247" i="6"/>
  <c r="M345" i="6"/>
  <c r="A914" i="6"/>
  <c r="M2247" i="6"/>
  <c r="A1254" i="6"/>
  <c r="T1879" i="6"/>
  <c r="M599" i="6"/>
  <c r="U1890" i="6"/>
  <c r="M2001" i="6"/>
  <c r="O697" i="6"/>
  <c r="R1690" i="6"/>
  <c r="S2395" i="6"/>
  <c r="Q1746" i="6"/>
  <c r="P1539" i="6"/>
  <c r="S767" i="6"/>
  <c r="O1305" i="6"/>
  <c r="O1563" i="6"/>
  <c r="O2235" i="6"/>
  <c r="R225" i="6"/>
  <c r="P425" i="6"/>
  <c r="A1341" i="6"/>
  <c r="P1467" i="6"/>
  <c r="O1920" i="6"/>
  <c r="P2532" i="6"/>
  <c r="R253" i="6"/>
  <c r="T321" i="6"/>
  <c r="R1850" i="6"/>
  <c r="P212" i="6"/>
  <c r="T1346" i="6"/>
  <c r="R230" i="6"/>
  <c r="M1900" i="6"/>
  <c r="D1295" i="6"/>
  <c r="O813" i="6"/>
  <c r="T2450" i="6"/>
  <c r="O1287" i="6"/>
  <c r="S686" i="6"/>
  <c r="T610" i="6"/>
  <c r="T1984" i="6"/>
  <c r="O127" i="6"/>
  <c r="U2274" i="6"/>
  <c r="Q1859" i="6"/>
  <c r="D538" i="6"/>
  <c r="M2096" i="6"/>
  <c r="T2548" i="6"/>
  <c r="T1899" i="6"/>
  <c r="S293" i="6"/>
  <c r="M1562" i="6"/>
  <c r="P314" i="6"/>
  <c r="A74" i="6"/>
  <c r="A2262" i="6"/>
  <c r="Q2390" i="6"/>
  <c r="S2562" i="6"/>
  <c r="O656" i="6"/>
  <c r="O1474" i="6"/>
  <c r="T298" i="6"/>
  <c r="S340" i="6"/>
  <c r="A355" i="6"/>
  <c r="R2029" i="6"/>
  <c r="D1775" i="6"/>
  <c r="P1148" i="6"/>
  <c r="A729" i="6"/>
  <c r="U2279" i="6"/>
  <c r="O139" i="6"/>
  <c r="P2060" i="6"/>
  <c r="O954" i="6"/>
  <c r="O1041" i="6"/>
  <c r="A1160" i="6"/>
  <c r="M1051" i="6"/>
  <c r="P2019" i="6"/>
  <c r="P1834" i="6"/>
  <c r="T2531" i="6"/>
  <c r="R42" i="6"/>
  <c r="P955" i="6"/>
  <c r="A875" i="6"/>
  <c r="P916" i="6"/>
  <c r="U1948" i="6"/>
  <c r="U931" i="6"/>
  <c r="Q2315" i="6"/>
  <c r="S380" i="6"/>
  <c r="R2093" i="6"/>
  <c r="U656" i="6"/>
  <c r="P693" i="6"/>
  <c r="R1320" i="6"/>
  <c r="S951" i="6"/>
  <c r="A2381" i="6"/>
  <c r="Q1768" i="6"/>
  <c r="Q945" i="6"/>
  <c r="P2417" i="6"/>
  <c r="S206" i="6"/>
  <c r="O510" i="6"/>
  <c r="R1265" i="6"/>
  <c r="D142" i="6"/>
  <c r="R1263" i="6"/>
  <c r="U275" i="6"/>
  <c r="M789" i="6"/>
  <c r="M181" i="6"/>
  <c r="D527" i="6"/>
  <c r="R2302" i="6"/>
  <c r="T2549" i="6"/>
  <c r="A48" i="6"/>
  <c r="R540" i="6"/>
  <c r="U717" i="6"/>
  <c r="M1242" i="6"/>
  <c r="Q111" i="6"/>
  <c r="S729" i="6"/>
  <c r="D1694" i="6"/>
  <c r="T1567" i="6"/>
  <c r="A408" i="6"/>
  <c r="D626" i="6"/>
  <c r="Q1801" i="6"/>
  <c r="T695" i="6"/>
  <c r="S625" i="6"/>
  <c r="U605" i="6"/>
  <c r="D292" i="6"/>
  <c r="M2229" i="6"/>
  <c r="D1937" i="6"/>
  <c r="D1745" i="6"/>
  <c r="S507" i="6"/>
  <c r="U1360" i="6"/>
  <c r="S1224" i="6"/>
  <c r="P1343" i="6"/>
  <c r="D1371" i="6"/>
  <c r="Q2118" i="6"/>
  <c r="R477" i="6"/>
  <c r="A1358" i="6"/>
  <c r="P741" i="6"/>
  <c r="D862" i="6"/>
  <c r="P74" i="6"/>
  <c r="Q2035" i="6"/>
  <c r="O1123" i="6"/>
  <c r="U69" i="6"/>
  <c r="M46" i="6"/>
  <c r="U173" i="6"/>
  <c r="A140" i="6"/>
  <c r="R67" i="6"/>
  <c r="M719" i="6"/>
  <c r="T592" i="6"/>
  <c r="S424" i="6"/>
  <c r="A1447" i="6"/>
  <c r="Q1714" i="6"/>
  <c r="T2063" i="6"/>
  <c r="R444" i="6"/>
  <c r="R2408" i="6"/>
  <c r="R2572" i="6"/>
  <c r="T1717" i="6"/>
  <c r="S1552" i="6"/>
  <c r="R2610" i="6"/>
  <c r="Q868" i="6"/>
  <c r="O67" i="6"/>
  <c r="Q2609" i="6"/>
  <c r="D1384" i="6"/>
  <c r="M2585" i="6"/>
  <c r="T2018" i="6"/>
  <c r="D2441" i="6"/>
  <c r="O1213" i="6"/>
  <c r="O1389" i="6"/>
  <c r="M259" i="6"/>
  <c r="U1792" i="6"/>
  <c r="Q1500" i="6"/>
  <c r="P237" i="6"/>
  <c r="S2058" i="6"/>
  <c r="S1882" i="6"/>
  <c r="P1172" i="6"/>
  <c r="M971" i="6"/>
  <c r="O588" i="6"/>
  <c r="M1857" i="6"/>
  <c r="S63" i="6"/>
  <c r="P1532" i="6"/>
  <c r="D964" i="6"/>
  <c r="U2005" i="6"/>
  <c r="S299" i="6"/>
  <c r="P420" i="6"/>
  <c r="T687" i="6"/>
  <c r="M192" i="6"/>
  <c r="Q2361" i="6"/>
  <c r="R720" i="6"/>
  <c r="P462" i="6"/>
  <c r="U2374" i="6"/>
  <c r="S1957" i="6"/>
  <c r="M759" i="6"/>
  <c r="D834" i="6"/>
  <c r="S2522" i="6"/>
  <c r="U1747" i="6"/>
  <c r="M988" i="6"/>
  <c r="P643" i="6"/>
  <c r="O1223" i="6"/>
  <c r="A603" i="6"/>
  <c r="P2285" i="6"/>
  <c r="P1721" i="6"/>
  <c r="S572" i="6"/>
  <c r="M389" i="6"/>
  <c r="D109" i="6"/>
  <c r="U464" i="6"/>
  <c r="A1501" i="6"/>
  <c r="U641" i="6"/>
  <c r="T1766" i="6"/>
  <c r="S1984" i="6"/>
  <c r="R117" i="6"/>
  <c r="A524" i="6"/>
  <c r="Q207" i="6"/>
  <c r="M1615" i="6"/>
  <c r="Q731" i="6"/>
  <c r="R1926" i="6"/>
  <c r="O743" i="6"/>
  <c r="T2121" i="6"/>
  <c r="T1485" i="6"/>
  <c r="P2023" i="6"/>
  <c r="S2140" i="6"/>
  <c r="Q1030" i="6"/>
  <c r="Q293" i="6"/>
  <c r="Q1814" i="6"/>
  <c r="U812" i="6"/>
  <c r="P868" i="6"/>
  <c r="U1183" i="6"/>
  <c r="U2301" i="6"/>
  <c r="P1318" i="6"/>
  <c r="P1576" i="6"/>
  <c r="P71" i="6"/>
  <c r="P589" i="6"/>
  <c r="O2423" i="6"/>
  <c r="O928" i="6"/>
  <c r="P7" i="6"/>
  <c r="O1848" i="6"/>
  <c r="S856" i="6"/>
  <c r="O2402" i="6"/>
  <c r="P1653" i="6"/>
  <c r="D699" i="6"/>
  <c r="M1251" i="6"/>
  <c r="A672" i="6"/>
  <c r="U1022" i="6"/>
  <c r="M1837" i="6"/>
  <c r="P2395" i="6"/>
  <c r="R271" i="6"/>
  <c r="S1040" i="6"/>
  <c r="R593" i="6"/>
  <c r="T683" i="6"/>
  <c r="O222" i="6"/>
  <c r="T230" i="6"/>
  <c r="O879" i="6"/>
  <c r="P1632" i="6"/>
  <c r="P158" i="6"/>
  <c r="R411" i="6"/>
  <c r="R1065" i="6"/>
  <c r="P1786" i="6"/>
  <c r="Q658" i="6"/>
  <c r="T1858" i="6"/>
  <c r="T1563" i="6"/>
  <c r="O2307" i="6"/>
  <c r="P2448" i="6"/>
  <c r="P974" i="6"/>
  <c r="U2414" i="6"/>
  <c r="A2572" i="6"/>
  <c r="S300" i="6"/>
  <c r="A1244" i="6"/>
  <c r="R454" i="6"/>
  <c r="M338" i="6"/>
  <c r="O2362" i="6"/>
  <c r="Q1682" i="6"/>
  <c r="D733" i="6"/>
  <c r="P137" i="6"/>
  <c r="U442" i="6"/>
  <c r="S1702" i="6"/>
  <c r="A1362" i="6"/>
  <c r="S690" i="6"/>
  <c r="U32" i="6"/>
  <c r="R1950" i="6"/>
  <c r="O2615" i="6"/>
  <c r="R148" i="6"/>
  <c r="M1060" i="6"/>
  <c r="M1711" i="6"/>
  <c r="R464" i="6"/>
  <c r="R2446" i="6"/>
  <c r="M1407" i="6"/>
  <c r="S2257" i="6"/>
  <c r="S1507" i="6"/>
  <c r="S2577" i="6"/>
  <c r="P1521" i="6"/>
  <c r="T1741" i="6"/>
  <c r="A690" i="6"/>
  <c r="R480" i="6"/>
  <c r="M885" i="6"/>
  <c r="P256" i="6"/>
  <c r="S2236" i="6"/>
  <c r="D2311" i="6"/>
  <c r="D343" i="6"/>
  <c r="U988" i="6"/>
  <c r="T647" i="6"/>
  <c r="R1372" i="6"/>
  <c r="M1241" i="6"/>
  <c r="Q1235" i="6"/>
  <c r="T2437" i="6"/>
  <c r="D781" i="6"/>
  <c r="U538" i="6"/>
  <c r="U515" i="6"/>
  <c r="U358" i="6"/>
  <c r="O708" i="6"/>
  <c r="R2481" i="6"/>
  <c r="S2247" i="6"/>
  <c r="A996" i="6"/>
  <c r="P626" i="6"/>
  <c r="O2320" i="6"/>
  <c r="P385" i="6"/>
  <c r="M129" i="6"/>
  <c r="P2482" i="6"/>
  <c r="S1835" i="6"/>
  <c r="S907" i="6"/>
  <c r="O805" i="6"/>
  <c r="M864" i="6"/>
  <c r="M2178" i="6"/>
  <c r="A2526" i="6"/>
  <c r="S2213" i="6"/>
  <c r="D27" i="6"/>
  <c r="A2467" i="6"/>
  <c r="D295" i="6"/>
  <c r="P2514" i="6"/>
  <c r="O540" i="6"/>
  <c r="T1627" i="6"/>
  <c r="O2078" i="6"/>
  <c r="T338" i="6"/>
  <c r="A1180" i="6"/>
  <c r="R1678" i="6"/>
  <c r="Q115" i="6"/>
  <c r="D2078" i="6"/>
  <c r="T2464" i="6"/>
  <c r="R1038" i="6"/>
  <c r="P1788" i="6"/>
  <c r="O2145" i="6"/>
  <c r="S1332" i="6"/>
  <c r="M374" i="6"/>
  <c r="Q1701" i="6"/>
  <c r="S1996" i="6"/>
  <c r="U1082" i="6"/>
  <c r="R1569" i="6"/>
  <c r="P508" i="6"/>
  <c r="U1190" i="6"/>
  <c r="Q41" i="6"/>
  <c r="U1030" i="6"/>
  <c r="A1297" i="6"/>
  <c r="A82" i="6"/>
  <c r="S1721" i="6"/>
  <c r="R745" i="6"/>
  <c r="P951" i="6"/>
  <c r="U1568" i="6"/>
  <c r="M531" i="6"/>
  <c r="A1647" i="6"/>
  <c r="Q2481" i="6"/>
  <c r="T1532" i="6"/>
  <c r="M2207" i="6"/>
  <c r="U2463" i="6"/>
  <c r="D635" i="6"/>
  <c r="R1057" i="6"/>
  <c r="M165" i="6"/>
  <c r="D1716" i="6"/>
  <c r="T2153" i="6"/>
  <c r="S2280" i="6"/>
  <c r="A853" i="6"/>
  <c r="M400" i="6"/>
  <c r="Q21" i="6"/>
  <c r="S2269" i="6"/>
  <c r="R456" i="6"/>
  <c r="R1838" i="6"/>
  <c r="O1350" i="6"/>
  <c r="O335" i="6"/>
  <c r="T1788" i="6"/>
  <c r="D1149" i="6"/>
  <c r="P1673" i="6"/>
  <c r="P829" i="6"/>
  <c r="A1632" i="6"/>
  <c r="O882" i="6"/>
  <c r="D1089" i="6"/>
  <c r="T21" i="6"/>
  <c r="Q332" i="6"/>
  <c r="O2056" i="6"/>
  <c r="D1416" i="6"/>
  <c r="D588" i="6"/>
  <c r="O774" i="6"/>
  <c r="P1971" i="6"/>
  <c r="M1649" i="6"/>
  <c r="S1142" i="6"/>
  <c r="R1810" i="6"/>
  <c r="T1269" i="6"/>
  <c r="U2500" i="6"/>
  <c r="M796" i="6"/>
  <c r="U883" i="6"/>
  <c r="A1571" i="6"/>
  <c r="R1005" i="6"/>
  <c r="Q1698" i="6"/>
  <c r="S617" i="6"/>
  <c r="O720" i="6"/>
  <c r="U628" i="6"/>
  <c r="M635" i="6"/>
  <c r="S745" i="6"/>
  <c r="P70" i="6"/>
  <c r="S826" i="6"/>
  <c r="R1019" i="6"/>
  <c r="M940" i="6"/>
  <c r="A1211" i="6"/>
  <c r="T1514" i="6"/>
  <c r="D1463" i="6"/>
  <c r="Q631" i="6"/>
  <c r="Q1990" i="6"/>
  <c r="R963" i="6"/>
  <c r="D1420" i="6"/>
  <c r="T143" i="6"/>
  <c r="A2356" i="6"/>
  <c r="U128" i="6"/>
  <c r="Q1662" i="6"/>
  <c r="T973" i="6"/>
  <c r="S867" i="6"/>
  <c r="D275" i="6"/>
  <c r="P1302" i="6"/>
  <c r="A250" i="6"/>
  <c r="A1056" i="6"/>
  <c r="R268" i="6"/>
  <c r="R1026" i="6"/>
  <c r="S2500" i="6"/>
  <c r="P1195" i="6"/>
  <c r="Q2578" i="6"/>
  <c r="P1485" i="6"/>
  <c r="R2210" i="6"/>
  <c r="D1536" i="6"/>
  <c r="A1080" i="6"/>
  <c r="S227" i="6"/>
  <c r="U933" i="6"/>
  <c r="T184" i="6"/>
  <c r="Q1851" i="6"/>
  <c r="Q810" i="6"/>
  <c r="D1541" i="6"/>
  <c r="Q901" i="6"/>
  <c r="S1082" i="6"/>
  <c r="M363" i="6"/>
  <c r="D1230" i="6"/>
  <c r="P702" i="6"/>
  <c r="A337" i="6"/>
  <c r="M511" i="6"/>
  <c r="R929" i="6"/>
  <c r="D1439" i="6"/>
  <c r="R396" i="6"/>
  <c r="P697" i="6"/>
  <c r="D1861" i="6"/>
  <c r="Q894" i="6"/>
  <c r="P2334" i="6"/>
  <c r="U311" i="6"/>
  <c r="T2480" i="6"/>
  <c r="R2263" i="6"/>
  <c r="D2540" i="6"/>
  <c r="P1750" i="6"/>
  <c r="B8" i="6"/>
  <c r="A473" i="6"/>
  <c r="U1025" i="6"/>
  <c r="A719" i="6"/>
  <c r="U338" i="6"/>
  <c r="P1218" i="6"/>
  <c r="S2235" i="6"/>
  <c r="Q83" i="6"/>
  <c r="D376" i="6"/>
  <c r="T1303" i="6"/>
  <c r="O2000" i="6"/>
  <c r="P329" i="6"/>
  <c r="R1424" i="6"/>
  <c r="R94" i="6"/>
  <c r="R60" i="6"/>
  <c r="U2288" i="6"/>
  <c r="A1196" i="6"/>
  <c r="O2165" i="6"/>
  <c r="D1213" i="6"/>
  <c r="Q1389" i="6"/>
  <c r="A2336" i="6"/>
  <c r="R1333" i="6"/>
  <c r="D1398" i="6"/>
  <c r="D2198" i="6"/>
  <c r="D927" i="6"/>
  <c r="R112" i="6"/>
  <c r="T968" i="6"/>
  <c r="U1172" i="6"/>
  <c r="R1726" i="6"/>
  <c r="P1171" i="6"/>
  <c r="P691" i="6"/>
  <c r="P2407" i="6"/>
  <c r="M907" i="6"/>
  <c r="Q661" i="6"/>
  <c r="D459" i="6"/>
  <c r="U2405" i="6"/>
  <c r="O2359" i="6"/>
  <c r="R1444" i="6"/>
  <c r="D983" i="6"/>
  <c r="A1663" i="6"/>
  <c r="P1669" i="6"/>
  <c r="P93" i="6"/>
  <c r="U678" i="6"/>
  <c r="T2072" i="6"/>
  <c r="A1934" i="6"/>
  <c r="M1455" i="6"/>
  <c r="S48" i="6"/>
  <c r="S1961" i="6"/>
  <c r="P96" i="6"/>
  <c r="U2564" i="6"/>
  <c r="A997" i="6"/>
  <c r="U539" i="6"/>
  <c r="D2074" i="6"/>
  <c r="S2439" i="6"/>
  <c r="S983" i="6"/>
  <c r="S2539" i="6"/>
  <c r="M139" i="6"/>
  <c r="U1787" i="6"/>
  <c r="P378" i="6"/>
  <c r="R1714" i="6"/>
  <c r="T1633" i="6"/>
  <c r="Q1169" i="6"/>
  <c r="A1575" i="6"/>
  <c r="P2536" i="6"/>
  <c r="O263" i="6"/>
  <c r="Q524" i="6"/>
  <c r="P704" i="6"/>
  <c r="U647" i="6"/>
  <c r="A1600" i="6"/>
  <c r="M492" i="6"/>
  <c r="P306" i="6"/>
  <c r="O1330" i="6"/>
  <c r="U526" i="6"/>
  <c r="A777" i="6"/>
  <c r="A102" i="6"/>
  <c r="D1673" i="6"/>
  <c r="D1661" i="6"/>
  <c r="O1408" i="6"/>
  <c r="P1623" i="6"/>
  <c r="R118" i="6"/>
  <c r="O329" i="6"/>
  <c r="O2404" i="6"/>
  <c r="P1435" i="6"/>
  <c r="A2130" i="6"/>
  <c r="A623" i="6"/>
  <c r="O2621" i="6"/>
  <c r="D1715" i="6"/>
  <c r="U2443" i="6"/>
  <c r="O1186" i="6"/>
  <c r="P2486" i="6"/>
  <c r="R2517" i="6"/>
  <c r="P2177" i="6"/>
  <c r="U571" i="6"/>
  <c r="M2249" i="6"/>
  <c r="R259" i="6"/>
  <c r="D748" i="6"/>
  <c r="D553" i="6"/>
  <c r="A818" i="6"/>
  <c r="D798" i="6"/>
  <c r="T57" i="6"/>
  <c r="P2574" i="6"/>
  <c r="O2096" i="6"/>
  <c r="S647" i="6"/>
  <c r="U856" i="6"/>
  <c r="D1080" i="6"/>
  <c r="D2101" i="6"/>
  <c r="T597" i="6"/>
  <c r="O2363" i="6"/>
  <c r="A1852" i="6"/>
  <c r="Q2564" i="6"/>
  <c r="P1544" i="6"/>
  <c r="M2378" i="6"/>
  <c r="S2612" i="6"/>
  <c r="R2189" i="6"/>
  <c r="U183" i="6"/>
  <c r="D415" i="6"/>
  <c r="S1174" i="6"/>
  <c r="Q1489" i="6"/>
  <c r="D1265" i="6"/>
  <c r="M1490" i="6"/>
  <c r="M2425" i="6"/>
  <c r="P43" i="6"/>
  <c r="M1139" i="6"/>
  <c r="O1335" i="6"/>
  <c r="R2502" i="6"/>
  <c r="O169" i="6"/>
  <c r="T2367" i="6"/>
  <c r="R1269" i="6"/>
  <c r="U2620" i="6"/>
  <c r="Q1894" i="6"/>
  <c r="D2524" i="6"/>
  <c r="T112" i="6"/>
  <c r="T491" i="6"/>
  <c r="D291" i="6"/>
  <c r="S1764" i="6"/>
  <c r="T2544" i="6"/>
  <c r="T231" i="6"/>
  <c r="T808" i="6"/>
  <c r="Q789" i="6"/>
  <c r="P1599" i="6"/>
  <c r="D1668" i="6"/>
  <c r="U2206" i="6"/>
  <c r="O2433" i="6"/>
  <c r="S1217" i="6"/>
  <c r="S785" i="6"/>
  <c r="Q959" i="6"/>
  <c r="U219" i="6"/>
  <c r="P232" i="6"/>
  <c r="D139" i="6"/>
  <c r="Q1302" i="6"/>
  <c r="A2340" i="6"/>
  <c r="S1919" i="6"/>
  <c r="M526" i="6"/>
  <c r="T1020" i="6"/>
  <c r="P1709" i="6"/>
  <c r="T545" i="6"/>
  <c r="T1304" i="6"/>
  <c r="D986" i="6"/>
  <c r="M122" i="6"/>
  <c r="A2213" i="6"/>
  <c r="S2012" i="6"/>
  <c r="O2236" i="6"/>
  <c r="T512" i="6"/>
  <c r="S1962" i="6"/>
  <c r="D783" i="6"/>
  <c r="A2182" i="6"/>
  <c r="P527" i="6"/>
  <c r="U451" i="6"/>
  <c r="Q2102" i="6"/>
  <c r="P338" i="6"/>
  <c r="D2520" i="6"/>
  <c r="A1029" i="6"/>
  <c r="R1178" i="6"/>
  <c r="M578" i="6"/>
  <c r="M579" i="6"/>
  <c r="Q1794" i="6"/>
  <c r="M2491" i="6"/>
  <c r="O393" i="6"/>
  <c r="A1969" i="6"/>
  <c r="T1582" i="6"/>
  <c r="P259" i="6"/>
  <c r="D2305" i="6"/>
  <c r="O1847" i="6"/>
  <c r="R1407" i="6"/>
  <c r="O660" i="6"/>
  <c r="O401" i="6"/>
  <c r="R448" i="6"/>
  <c r="Q1707" i="6"/>
  <c r="Q1876" i="6"/>
  <c r="U780" i="6"/>
  <c r="U2081" i="6"/>
  <c r="O2092" i="6"/>
  <c r="P80" i="6"/>
  <c r="D909" i="6"/>
  <c r="M2497" i="6"/>
  <c r="O2174" i="6"/>
  <c r="A1799" i="6"/>
  <c r="M858" i="6"/>
  <c r="D1160" i="6"/>
  <c r="S926" i="6"/>
  <c r="Q1505" i="6"/>
  <c r="D2039" i="6"/>
  <c r="T1769" i="6"/>
  <c r="S850" i="6"/>
  <c r="O312" i="6"/>
  <c r="O299" i="6"/>
  <c r="M1422" i="6"/>
  <c r="S364" i="6"/>
  <c r="R1660" i="6"/>
  <c r="D180" i="6"/>
  <c r="A1985" i="6"/>
  <c r="A1208" i="6"/>
  <c r="S1016" i="6"/>
  <c r="O551" i="6"/>
  <c r="U587" i="6"/>
  <c r="D1132" i="6"/>
  <c r="U1575" i="6"/>
  <c r="Q437" i="6"/>
  <c r="R2290" i="6"/>
  <c r="O2183" i="6"/>
  <c r="M32" i="6"/>
  <c r="T1989" i="6"/>
  <c r="A2261" i="6"/>
  <c r="S2526" i="6"/>
  <c r="D1498" i="6"/>
  <c r="T1291" i="6"/>
  <c r="U1081" i="6"/>
  <c r="T526" i="6"/>
  <c r="S966" i="6"/>
  <c r="S796" i="6"/>
  <c r="S663" i="6"/>
  <c r="T1008" i="6"/>
  <c r="R1167" i="6"/>
  <c r="Q1957" i="6"/>
  <c r="Q1880" i="6"/>
  <c r="D1192" i="6"/>
  <c r="M31" i="6"/>
  <c r="O318" i="6"/>
  <c r="D877" i="6"/>
  <c r="U2428" i="6"/>
  <c r="S1582" i="6"/>
  <c r="Q151" i="6"/>
  <c r="S286" i="6"/>
  <c r="S1314" i="6"/>
  <c r="Q458" i="6"/>
  <c r="Q49" i="6"/>
  <c r="R154" i="6"/>
  <c r="Q2073" i="6"/>
  <c r="D2024" i="6"/>
  <c r="D1833" i="6"/>
  <c r="U937" i="6"/>
  <c r="P1976" i="6"/>
  <c r="P2413" i="6"/>
  <c r="A256" i="6"/>
  <c r="R2371" i="6"/>
  <c r="T987" i="6"/>
  <c r="S2496" i="6"/>
  <c r="S1392" i="6"/>
  <c r="T2322" i="6"/>
  <c r="U496" i="6"/>
  <c r="R2542" i="6"/>
  <c r="T1750" i="6"/>
  <c r="R402" i="6"/>
  <c r="U1063" i="6"/>
  <c r="O1698" i="6"/>
  <c r="D2147" i="6"/>
  <c r="T565" i="6"/>
  <c r="O203" i="6"/>
  <c r="U1046" i="6"/>
  <c r="R47" i="6"/>
  <c r="O643" i="6"/>
  <c r="P1353" i="6"/>
  <c r="P631" i="6"/>
  <c r="M939" i="6"/>
  <c r="U131" i="6"/>
  <c r="R1008" i="6"/>
  <c r="R1459" i="6"/>
  <c r="S568" i="6"/>
  <c r="P879" i="6"/>
  <c r="P2064" i="6"/>
  <c r="Q1208" i="6"/>
  <c r="D105" i="6"/>
  <c r="P1233" i="6"/>
  <c r="U207" i="6"/>
  <c r="O2617" i="6"/>
  <c r="Q2013" i="6"/>
  <c r="A1877" i="6"/>
  <c r="P804" i="6"/>
  <c r="M456" i="6"/>
  <c r="R169" i="6"/>
  <c r="U129" i="6"/>
  <c r="S190" i="6"/>
  <c r="M1647" i="6"/>
  <c r="M8" i="6"/>
  <c r="D2116" i="6"/>
  <c r="Q1917" i="6"/>
  <c r="P770" i="6"/>
  <c r="S343" i="6"/>
  <c r="R1715" i="6"/>
  <c r="Q60" i="6"/>
  <c r="R1103" i="6"/>
  <c r="T1195" i="6"/>
  <c r="O705" i="6"/>
  <c r="Q1421" i="6"/>
  <c r="Q2217" i="6"/>
  <c r="Q1911" i="6"/>
  <c r="M1004" i="6"/>
  <c r="R2417" i="6"/>
  <c r="S234" i="6"/>
  <c r="R879" i="6"/>
  <c r="Q2069" i="6"/>
  <c r="A830" i="6"/>
  <c r="T1491" i="6"/>
  <c r="U1210" i="6"/>
  <c r="R2543" i="6"/>
  <c r="A2001" i="6"/>
  <c r="U1607" i="6"/>
  <c r="S1841" i="6"/>
  <c r="O1700" i="6"/>
  <c r="R651" i="6"/>
  <c r="R1688" i="6"/>
  <c r="R164" i="6"/>
  <c r="S242" i="6"/>
  <c r="T901" i="6"/>
  <c r="M1306" i="6"/>
  <c r="Q1931" i="6"/>
  <c r="U1427" i="6"/>
  <c r="S201" i="6"/>
  <c r="M2158" i="6"/>
  <c r="T490" i="6"/>
  <c r="Q2310" i="6"/>
  <c r="P924" i="6"/>
  <c r="U1730" i="6"/>
  <c r="S604" i="6"/>
  <c r="S1847" i="6"/>
  <c r="A742" i="6"/>
  <c r="P1328" i="6"/>
  <c r="D2240" i="6"/>
  <c r="Q199" i="6"/>
  <c r="T2144" i="6"/>
  <c r="O508" i="6"/>
  <c r="Q323" i="6"/>
  <c r="R730" i="6"/>
  <c r="U225" i="6"/>
  <c r="P1229" i="6"/>
  <c r="M527" i="6"/>
  <c r="D1024" i="6"/>
  <c r="D667" i="6"/>
  <c r="S2537" i="6"/>
  <c r="O1057" i="6"/>
  <c r="D929" i="6"/>
  <c r="O2562" i="6"/>
  <c r="P2028" i="6"/>
  <c r="Q935" i="6"/>
  <c r="P739" i="6"/>
  <c r="D1101" i="6"/>
  <c r="D2596" i="6"/>
  <c r="U330" i="6"/>
  <c r="S1179" i="6"/>
  <c r="D2444" i="6"/>
  <c r="P2455" i="6"/>
  <c r="P1469" i="6"/>
  <c r="O1433" i="6"/>
  <c r="Q2285" i="6"/>
  <c r="O310" i="6"/>
  <c r="R354" i="6"/>
  <c r="T1103" i="6"/>
  <c r="T1852" i="6"/>
  <c r="T2307" i="6"/>
  <c r="T2124" i="6"/>
  <c r="P2134" i="6"/>
  <c r="R548" i="6"/>
  <c r="P1360" i="6"/>
  <c r="U298" i="6"/>
  <c r="M1020" i="6"/>
  <c r="S971" i="6"/>
  <c r="Q1976" i="6"/>
  <c r="P701" i="6"/>
  <c r="O1627" i="6"/>
  <c r="M1420" i="6"/>
  <c r="T1054" i="6"/>
  <c r="U1302" i="6"/>
  <c r="D138" i="6"/>
  <c r="S1464" i="6"/>
  <c r="R710" i="6"/>
  <c r="U1773" i="6"/>
  <c r="S592" i="6"/>
  <c r="S2344" i="6"/>
  <c r="S847" i="6"/>
  <c r="S520" i="6"/>
  <c r="M2038" i="6"/>
  <c r="S576" i="6"/>
  <c r="M2339" i="6"/>
  <c r="O1964" i="6"/>
  <c r="A2091" i="6"/>
  <c r="U466" i="6"/>
  <c r="T227" i="6"/>
  <c r="U276" i="6"/>
  <c r="O392" i="6"/>
  <c r="Q313" i="6"/>
  <c r="A144" i="6"/>
  <c r="Q816" i="6"/>
  <c r="M218" i="6"/>
  <c r="R1447" i="6"/>
  <c r="T650" i="6"/>
  <c r="Q1437" i="6"/>
  <c r="M772" i="6"/>
  <c r="R2338" i="6"/>
  <c r="D1050" i="6"/>
  <c r="R1801" i="6"/>
  <c r="P526" i="6"/>
  <c r="P1592" i="6"/>
  <c r="M89" i="6"/>
  <c r="M145" i="6"/>
  <c r="S168" i="6"/>
  <c r="O690" i="6"/>
  <c r="M2563" i="6"/>
  <c r="U2389" i="6"/>
  <c r="T1887" i="6"/>
  <c r="O1050" i="6"/>
  <c r="Q512" i="6"/>
  <c r="A1243" i="6"/>
  <c r="S260" i="6"/>
  <c r="S1408" i="6"/>
  <c r="T448" i="6"/>
  <c r="Q1232" i="6"/>
  <c r="U44" i="6"/>
  <c r="Q1397" i="6"/>
  <c r="Q1453" i="6"/>
  <c r="M209" i="6"/>
  <c r="P331" i="6"/>
  <c r="U803" i="6"/>
  <c r="T1489" i="6"/>
  <c r="S1162" i="6"/>
  <c r="T689" i="6"/>
  <c r="S482" i="6"/>
  <c r="U1828" i="6"/>
  <c r="S1587" i="6"/>
  <c r="D384" i="6"/>
  <c r="A2404" i="6"/>
  <c r="R649" i="6"/>
  <c r="S1790" i="6"/>
  <c r="D2018" i="6"/>
  <c r="O1241" i="6"/>
  <c r="S640" i="6"/>
  <c r="Q654" i="6"/>
  <c r="O1446" i="6"/>
  <c r="P1471" i="6"/>
  <c r="O990" i="6"/>
  <c r="S152" i="6"/>
  <c r="R1311" i="6"/>
  <c r="P2588" i="6"/>
  <c r="S194" i="6"/>
  <c r="Q282" i="6"/>
  <c r="A1567" i="6"/>
  <c r="R636" i="6"/>
  <c r="T1018" i="6"/>
  <c r="T1414" i="6"/>
  <c r="R1907" i="6"/>
  <c r="T1771" i="6"/>
  <c r="P903" i="6"/>
  <c r="O1367" i="6"/>
  <c r="Q1672" i="6"/>
  <c r="R573" i="6"/>
  <c r="A1138" i="6"/>
  <c r="R1560" i="6"/>
  <c r="R1807" i="6"/>
  <c r="M1569" i="6"/>
  <c r="P134" i="6"/>
  <c r="Q366" i="6"/>
  <c r="M67" i="6"/>
  <c r="Q156" i="6"/>
  <c r="D580" i="6"/>
  <c r="D530" i="6"/>
  <c r="R2005" i="6"/>
  <c r="P2044" i="6"/>
  <c r="M1988" i="6"/>
  <c r="Q638" i="6"/>
  <c r="U426" i="6"/>
  <c r="D1156" i="6"/>
  <c r="O1152" i="6"/>
  <c r="T804" i="6"/>
  <c r="P38" i="6"/>
  <c r="S874" i="6"/>
  <c r="R894" i="6"/>
  <c r="D1871" i="6"/>
  <c r="M1449" i="6"/>
  <c r="A1227" i="6"/>
  <c r="M857" i="6"/>
  <c r="D299" i="6"/>
  <c r="Q346" i="6"/>
  <c r="Q1019" i="6"/>
  <c r="O29" i="6"/>
  <c r="O924" i="6"/>
  <c r="O614" i="6"/>
  <c r="S451" i="6"/>
  <c r="O2394" i="6"/>
  <c r="A2390" i="6"/>
  <c r="M644" i="6"/>
  <c r="U616" i="6"/>
  <c r="Q1458" i="6"/>
  <c r="U1122" i="6"/>
  <c r="O2529" i="6"/>
  <c r="M730" i="6"/>
  <c r="R1860" i="6"/>
  <c r="D1724" i="6"/>
  <c r="O575" i="6"/>
  <c r="T429" i="6"/>
  <c r="D1289" i="6"/>
  <c r="D1153" i="6"/>
  <c r="S1299" i="6"/>
  <c r="M1304" i="6"/>
  <c r="O1748" i="6"/>
  <c r="U1482" i="6"/>
  <c r="U1565" i="6"/>
  <c r="M1861" i="6"/>
  <c r="Q495" i="6"/>
  <c r="U157" i="6"/>
  <c r="P403" i="6"/>
  <c r="R1867" i="6"/>
  <c r="A2562" i="6"/>
  <c r="U1298" i="6"/>
  <c r="S2192" i="6"/>
  <c r="S1032" i="6"/>
  <c r="A1304" i="6"/>
  <c r="D228" i="6"/>
  <c r="M465" i="6"/>
  <c r="A505" i="6"/>
  <c r="A2478" i="6"/>
  <c r="T2282" i="6"/>
  <c r="T872" i="6"/>
  <c r="R389" i="6"/>
  <c r="S1415" i="6"/>
  <c r="P1405" i="6"/>
  <c r="Q2138" i="6"/>
  <c r="R972" i="6"/>
  <c r="Q32" i="6"/>
  <c r="M1358" i="6"/>
  <c r="Q2097" i="6"/>
  <c r="A2183" i="6"/>
  <c r="D1337" i="6"/>
  <c r="P2457" i="6"/>
  <c r="D575" i="6"/>
  <c r="U934" i="6"/>
  <c r="R1844" i="6"/>
  <c r="T1066" i="6"/>
  <c r="D240" i="6"/>
  <c r="U1929" i="6"/>
  <c r="S1514" i="6"/>
  <c r="U1337" i="6"/>
  <c r="P402" i="6"/>
  <c r="U284" i="6"/>
  <c r="Q1137" i="6"/>
  <c r="Q1454" i="6"/>
  <c r="A2246" i="6"/>
  <c r="P365" i="6"/>
  <c r="D1953" i="6"/>
  <c r="U1107" i="6"/>
  <c r="Q743" i="6"/>
  <c r="R2480" i="6"/>
  <c r="T1068" i="6"/>
  <c r="P109" i="6"/>
  <c r="O333" i="6"/>
  <c r="P2265" i="6"/>
  <c r="O1034" i="6"/>
  <c r="S916" i="6"/>
  <c r="D707" i="6"/>
  <c r="U1347" i="6"/>
  <c r="T2508" i="6"/>
  <c r="S366" i="6"/>
  <c r="M1584" i="6"/>
  <c r="D2341" i="6"/>
  <c r="R1995" i="6"/>
  <c r="A1739" i="6"/>
  <c r="D686" i="6"/>
  <c r="T1684" i="6"/>
  <c r="Q376" i="6"/>
  <c r="Q219" i="6"/>
  <c r="Q1845" i="6"/>
  <c r="A1396" i="6"/>
  <c r="R2581" i="6"/>
  <c r="R1712" i="6"/>
  <c r="Q2579" i="6"/>
  <c r="A2440" i="6"/>
  <c r="A610" i="6"/>
  <c r="Q2159" i="6"/>
  <c r="D1406" i="6"/>
  <c r="D663" i="6"/>
  <c r="Q380" i="6"/>
  <c r="A345" i="6"/>
  <c r="M1539" i="6"/>
  <c r="T1499" i="6"/>
  <c r="D2019" i="6"/>
  <c r="D2176" i="6"/>
  <c r="Q559" i="6"/>
  <c r="Q1268" i="6"/>
  <c r="M2048" i="6"/>
  <c r="O283" i="6"/>
  <c r="T1830" i="6"/>
  <c r="R1669" i="6"/>
  <c r="U2356" i="6"/>
  <c r="A527" i="6"/>
  <c r="P130" i="6"/>
  <c r="Q2178" i="6"/>
  <c r="P333" i="6"/>
  <c r="D2514" i="6"/>
  <c r="A1992" i="6"/>
  <c r="Q421" i="6"/>
  <c r="T1021" i="6"/>
  <c r="T984" i="6"/>
  <c r="P677" i="6"/>
  <c r="Q2201" i="6"/>
  <c r="R2074" i="6"/>
  <c r="S1085" i="6"/>
  <c r="U199" i="6"/>
  <c r="T748" i="6"/>
  <c r="P2478" i="6"/>
  <c r="S422" i="6"/>
  <c r="Q466" i="6"/>
  <c r="T938" i="6"/>
  <c r="R932" i="6"/>
  <c r="T1558" i="6"/>
  <c r="U23" i="6"/>
  <c r="R323" i="6"/>
  <c r="T467" i="6"/>
  <c r="M1822" i="6"/>
  <c r="D1585" i="6"/>
  <c r="T792" i="6"/>
  <c r="D1181" i="6"/>
  <c r="A2300" i="6"/>
  <c r="O1480" i="6"/>
  <c r="P2185" i="6"/>
  <c r="Q897" i="6"/>
  <c r="Q1761" i="6"/>
  <c r="A985" i="6"/>
  <c r="T60" i="6"/>
  <c r="D1480" i="6"/>
  <c r="P2135" i="6"/>
  <c r="S1411" i="6"/>
  <c r="P760" i="6"/>
  <c r="A2511" i="6"/>
  <c r="T2276" i="6"/>
  <c r="Q1891" i="6"/>
  <c r="O1578" i="6"/>
  <c r="U1275" i="6"/>
  <c r="S536" i="6"/>
  <c r="U1282" i="6"/>
  <c r="U2013" i="6"/>
  <c r="M972" i="6"/>
  <c r="O17" i="6"/>
  <c r="O1189" i="6"/>
  <c r="Q229" i="6"/>
  <c r="P842" i="6"/>
  <c r="U2138" i="6"/>
  <c r="Q1830" i="6"/>
  <c r="R299" i="6"/>
  <c r="R1316" i="6"/>
  <c r="T40" i="6"/>
  <c r="T174" i="6"/>
  <c r="R2509" i="6"/>
  <c r="Q1017" i="6"/>
  <c r="D1006" i="6"/>
  <c r="D777" i="6"/>
  <c r="R1014" i="6"/>
  <c r="R782" i="6"/>
  <c r="S2089" i="6"/>
  <c r="U582" i="6"/>
  <c r="O1111" i="6"/>
  <c r="O2524" i="6"/>
  <c r="T890" i="6"/>
  <c r="P1459" i="6"/>
  <c r="R993" i="6"/>
  <c r="U2609" i="6"/>
  <c r="S229" i="6"/>
  <c r="S2204" i="6"/>
  <c r="T1968" i="6"/>
  <c r="R2532" i="6"/>
  <c r="M154" i="6"/>
  <c r="P811" i="6"/>
  <c r="Q57" i="6"/>
  <c r="Q1796" i="6"/>
  <c r="M1804" i="6"/>
  <c r="D116" i="6"/>
  <c r="P238" i="6"/>
  <c r="U1012" i="6"/>
  <c r="T77" i="6"/>
  <c r="R2619" i="6"/>
  <c r="D2102" i="6"/>
  <c r="P1088" i="6"/>
  <c r="P2615" i="6"/>
  <c r="M17" i="6"/>
  <c r="S1688" i="6"/>
  <c r="Q1039" i="6"/>
  <c r="A94" i="6"/>
  <c r="A142" i="6"/>
  <c r="U1610" i="6"/>
  <c r="S95" i="6"/>
  <c r="T1669" i="6"/>
  <c r="M642" i="6"/>
  <c r="O1941" i="6"/>
  <c r="M1398" i="6"/>
  <c r="D2418" i="6"/>
  <c r="S851" i="6"/>
  <c r="O1785" i="6"/>
  <c r="T731" i="6"/>
  <c r="S580" i="6"/>
  <c r="M1856" i="6"/>
  <c r="R632" i="6"/>
  <c r="S839" i="6"/>
  <c r="R2268" i="6"/>
  <c r="D1008" i="6"/>
  <c r="A2430" i="6"/>
  <c r="T1268" i="6"/>
  <c r="O2126" i="6"/>
  <c r="S289" i="6"/>
  <c r="Q795" i="6"/>
  <c r="M671" i="6"/>
  <c r="U2222" i="6"/>
  <c r="P1321" i="6"/>
  <c r="T492" i="6"/>
  <c r="O1648" i="6"/>
  <c r="A974" i="6"/>
  <c r="U1304" i="6"/>
  <c r="U708" i="6"/>
  <c r="M1527" i="6"/>
  <c r="O402" i="6"/>
  <c r="O1075" i="6"/>
  <c r="Q752" i="6"/>
  <c r="D1828" i="6"/>
  <c r="S58" i="6"/>
  <c r="A1920" i="6"/>
  <c r="D1221" i="6"/>
  <c r="A233" i="6"/>
  <c r="Q378" i="6"/>
  <c r="M593" i="6"/>
  <c r="R494" i="6"/>
  <c r="S981" i="6"/>
  <c r="R983" i="6"/>
  <c r="S1766" i="6"/>
  <c r="A1959" i="6"/>
  <c r="O352" i="6"/>
  <c r="U1062" i="6"/>
  <c r="R962" i="6"/>
  <c r="P1856" i="6"/>
  <c r="R2561" i="6"/>
  <c r="U58" i="6"/>
  <c r="A383" i="6"/>
  <c r="M1851" i="6"/>
  <c r="R84" i="6"/>
  <c r="Q2265" i="6"/>
  <c r="T2021" i="6"/>
  <c r="A1062" i="6"/>
  <c r="R671" i="6"/>
  <c r="P988" i="6"/>
  <c r="T162" i="6"/>
  <c r="Q840" i="6"/>
  <c r="A1986" i="6"/>
  <c r="D1981" i="6"/>
  <c r="D1855" i="6"/>
  <c r="T834" i="6"/>
  <c r="Q1202" i="6"/>
  <c r="S2471" i="6"/>
  <c r="A404" i="6"/>
  <c r="M1777" i="6"/>
  <c r="R2147" i="6"/>
  <c r="P138" i="6"/>
  <c r="T1006" i="6"/>
  <c r="A2342" i="6"/>
  <c r="U1574" i="6"/>
  <c r="U707" i="6"/>
  <c r="U1807" i="6"/>
  <c r="A1745" i="6"/>
  <c r="T2076" i="6"/>
  <c r="M2332" i="6"/>
  <c r="M983" i="6"/>
  <c r="U277" i="6"/>
  <c r="A1292" i="6"/>
  <c r="Q1709" i="6"/>
  <c r="D1112" i="6"/>
  <c r="D849" i="6"/>
  <c r="D95" i="6"/>
  <c r="D976" i="6"/>
  <c r="U1703" i="6"/>
  <c r="T1714" i="6"/>
  <c r="A1112" i="6"/>
  <c r="T2053" i="6"/>
  <c r="Q329" i="6"/>
  <c r="D911" i="6"/>
  <c r="U161" i="6"/>
  <c r="T285" i="6"/>
  <c r="O1427" i="6"/>
  <c r="M1932" i="6"/>
  <c r="S649" i="6"/>
  <c r="Q169" i="6"/>
  <c r="M268" i="6"/>
  <c r="S1462" i="6"/>
  <c r="Q1548" i="6"/>
  <c r="Q828" i="6"/>
  <c r="Q871" i="6"/>
  <c r="P2188" i="6"/>
  <c r="S2608" i="6"/>
  <c r="U1891" i="6"/>
  <c r="P1355" i="6"/>
  <c r="O1777" i="6"/>
  <c r="M1244" i="6"/>
  <c r="T165" i="6"/>
  <c r="A1081" i="6"/>
  <c r="P849" i="6"/>
  <c r="T73" i="6"/>
  <c r="T1282" i="6"/>
  <c r="R2349" i="6"/>
  <c r="S249" i="6"/>
  <c r="M1260" i="6"/>
  <c r="Q2022" i="6"/>
  <c r="R818" i="6"/>
  <c r="O529" i="6"/>
  <c r="M2114" i="6"/>
  <c r="P1699" i="6"/>
  <c r="R282" i="6"/>
  <c r="M2028" i="6"/>
  <c r="S506" i="6"/>
  <c r="R1200" i="6"/>
  <c r="D348" i="6"/>
  <c r="U1085" i="6"/>
  <c r="P280" i="6"/>
  <c r="M1441" i="6"/>
  <c r="R445" i="6"/>
  <c r="T1456" i="6"/>
  <c r="R210" i="6"/>
  <c r="U1573" i="6"/>
  <c r="S347" i="6"/>
  <c r="M992" i="6"/>
  <c r="O429" i="6"/>
  <c r="U1795" i="6"/>
  <c r="R2277" i="6"/>
  <c r="D1552" i="6"/>
  <c r="S1308" i="6"/>
  <c r="S2458" i="6"/>
  <c r="D1302" i="6"/>
  <c r="S654" i="6"/>
  <c r="M1987" i="6"/>
  <c r="M2108" i="6"/>
  <c r="U82" i="6"/>
  <c r="O579" i="6"/>
  <c r="D844" i="6"/>
  <c r="A657" i="6"/>
  <c r="O1221" i="6"/>
  <c r="R2062" i="6"/>
  <c r="O1215" i="6"/>
  <c r="D1538" i="6"/>
  <c r="U168" i="6"/>
  <c r="Q858" i="6"/>
  <c r="D208" i="6"/>
  <c r="D439" i="6"/>
  <c r="O910" i="6"/>
  <c r="O917" i="6"/>
  <c r="R1342" i="6"/>
  <c r="O541" i="6"/>
  <c r="R1611" i="6"/>
  <c r="R2378" i="6"/>
  <c r="O1792" i="6"/>
  <c r="P540" i="6"/>
  <c r="S948" i="6"/>
  <c r="T1687" i="6"/>
  <c r="Q1325" i="6"/>
  <c r="O121" i="6"/>
  <c r="M213" i="6"/>
  <c r="A2540" i="6"/>
  <c r="P489" i="6"/>
  <c r="O1016" i="6"/>
  <c r="O1658" i="6"/>
  <c r="Q794" i="6"/>
  <c r="Q1591" i="6"/>
  <c r="P2321" i="6"/>
  <c r="R335" i="6"/>
  <c r="T1653" i="6"/>
  <c r="O1076" i="6"/>
  <c r="R706" i="6"/>
  <c r="A716" i="6"/>
  <c r="O1203" i="6"/>
  <c r="M1790" i="6"/>
  <c r="S927" i="6"/>
  <c r="A1824" i="6"/>
  <c r="S1987" i="6"/>
  <c r="P1685" i="6"/>
  <c r="O249" i="6"/>
  <c r="R1420" i="6"/>
  <c r="A1064" i="6"/>
  <c r="D1322" i="6"/>
  <c r="O650" i="6"/>
  <c r="P1904" i="6"/>
  <c r="S2387" i="6"/>
  <c r="T1472" i="6"/>
  <c r="O468" i="6"/>
  <c r="Q2144" i="6"/>
  <c r="R2148" i="6"/>
  <c r="P2619" i="6"/>
  <c r="R307" i="6"/>
  <c r="P1285" i="6"/>
  <c r="T1468" i="6"/>
  <c r="T1378" i="6"/>
  <c r="S413" i="6"/>
  <c r="O1417" i="6"/>
  <c r="P2281" i="6"/>
  <c r="A2504" i="6"/>
  <c r="P1064" i="6"/>
  <c r="T870" i="6"/>
  <c r="P1597" i="6"/>
  <c r="R2297" i="6"/>
  <c r="Q340" i="6"/>
  <c r="U1119" i="6"/>
  <c r="P1571" i="6"/>
  <c r="M1564" i="6"/>
  <c r="R362" i="6"/>
  <c r="A1797" i="6"/>
  <c r="Q515" i="6"/>
  <c r="S1942" i="6"/>
  <c r="R1847" i="6"/>
  <c r="S114" i="6"/>
  <c r="S316" i="6"/>
  <c r="A1343" i="6"/>
  <c r="P1155" i="6"/>
  <c r="D1693" i="6"/>
  <c r="O1940" i="6"/>
  <c r="M859" i="6"/>
  <c r="O475" i="6"/>
  <c r="U2328" i="6"/>
  <c r="R1787" i="6"/>
  <c r="T1391" i="6"/>
  <c r="P673" i="6"/>
  <c r="U1003" i="6"/>
  <c r="U1448" i="6"/>
  <c r="M944" i="6"/>
  <c r="D2359" i="6"/>
  <c r="T46" i="6"/>
  <c r="P31" i="6"/>
  <c r="T155" i="6"/>
  <c r="D2577" i="6"/>
  <c r="Q1438" i="6"/>
  <c r="Q1173" i="6"/>
  <c r="T340" i="6"/>
  <c r="S1868" i="6"/>
  <c r="A1891" i="6"/>
  <c r="R503" i="6"/>
  <c r="R978" i="6"/>
  <c r="U1977" i="6"/>
  <c r="O2525" i="6"/>
  <c r="T1387" i="6"/>
  <c r="O190" i="6"/>
  <c r="O2047" i="6"/>
  <c r="O240" i="6"/>
  <c r="Q1522" i="6"/>
  <c r="R2435" i="6"/>
  <c r="M320" i="6"/>
  <c r="D514" i="6"/>
  <c r="T2297" i="6"/>
  <c r="M1130" i="6"/>
  <c r="Q1428" i="6"/>
  <c r="M266" i="6"/>
  <c r="P1552" i="6"/>
  <c r="R2318" i="6"/>
  <c r="U1316" i="6"/>
  <c r="Q2400" i="6"/>
  <c r="A2429" i="6"/>
  <c r="A2560" i="6"/>
  <c r="Q1954" i="6"/>
  <c r="U631" i="6"/>
  <c r="A2084" i="6"/>
  <c r="O2049" i="6"/>
  <c r="R318" i="6"/>
  <c r="T2032" i="6"/>
  <c r="S142" i="6"/>
  <c r="A1957" i="6"/>
  <c r="M1203" i="6"/>
  <c r="A2217" i="6"/>
  <c r="Q494" i="6"/>
  <c r="A1491" i="6"/>
  <c r="T397" i="6"/>
  <c r="S2212" i="6"/>
  <c r="S200" i="6"/>
  <c r="T1433" i="6"/>
  <c r="M2328" i="6"/>
  <c r="P1198" i="6"/>
  <c r="T1495" i="6"/>
  <c r="Q2423" i="6"/>
  <c r="U2519" i="6"/>
  <c r="D1060" i="6"/>
  <c r="U902" i="6"/>
  <c r="R976" i="6"/>
  <c r="Q451" i="6"/>
  <c r="A1644" i="6"/>
  <c r="M1969" i="6"/>
  <c r="M1052" i="6"/>
  <c r="U224" i="6"/>
  <c r="S1855" i="6"/>
  <c r="M1841" i="6"/>
  <c r="T2369" i="6"/>
  <c r="P707" i="6"/>
  <c r="M2029" i="6"/>
  <c r="U1487" i="6"/>
  <c r="S759" i="6"/>
  <c r="A782" i="6"/>
  <c r="Q1914" i="6"/>
  <c r="T769" i="6"/>
  <c r="T643" i="6"/>
  <c r="O2411" i="6"/>
  <c r="S1133" i="6"/>
  <c r="T272" i="6"/>
  <c r="A1722" i="6"/>
  <c r="R749" i="6"/>
  <c r="T2000" i="6"/>
  <c r="T328" i="6"/>
  <c r="D1837" i="6"/>
  <c r="U547" i="6"/>
  <c r="P2338" i="6"/>
  <c r="U1937" i="6"/>
  <c r="P1514" i="6"/>
  <c r="M1532" i="6"/>
  <c r="D1890" i="6"/>
  <c r="S1782" i="6"/>
  <c r="P2127" i="6"/>
  <c r="S721" i="6"/>
  <c r="A1009" i="6"/>
  <c r="Q1721" i="6"/>
  <c r="D1825" i="6"/>
  <c r="S375" i="6"/>
  <c r="A388" i="6"/>
  <c r="Q2177" i="6"/>
  <c r="P2462" i="6"/>
  <c r="R98" i="6"/>
  <c r="U213" i="6"/>
  <c r="T2323" i="6"/>
  <c r="T720" i="6"/>
  <c r="S128" i="6"/>
  <c r="Q595" i="6"/>
  <c r="M1404" i="6"/>
  <c r="S2108" i="6"/>
  <c r="D1582" i="6"/>
  <c r="R2593" i="6"/>
  <c r="A2079" i="6"/>
  <c r="M2251" i="6"/>
  <c r="P1800" i="6"/>
  <c r="S2617" i="6"/>
  <c r="Q902" i="6"/>
  <c r="U7" i="6"/>
  <c r="S1143" i="6"/>
  <c r="M973" i="6"/>
  <c r="A2047" i="6"/>
  <c r="U1273" i="6"/>
  <c r="Q1771" i="6"/>
  <c r="R764" i="6"/>
  <c r="S107" i="6"/>
  <c r="Q292" i="6"/>
  <c r="S160" i="6"/>
  <c r="O2442" i="6"/>
  <c r="P1799" i="6"/>
  <c r="U2418" i="6"/>
  <c r="R2356" i="6"/>
  <c r="M1374" i="6"/>
  <c r="O183" i="6"/>
  <c r="O935" i="6"/>
  <c r="A1585" i="6"/>
  <c r="R1161" i="6"/>
  <c r="M450" i="6"/>
  <c r="U1980" i="6"/>
  <c r="S155" i="6"/>
  <c r="D1990" i="6"/>
  <c r="S333" i="6"/>
  <c r="S99" i="6"/>
  <c r="M925" i="6"/>
  <c r="Q1059" i="6"/>
  <c r="R171" i="6"/>
  <c r="T366" i="6"/>
  <c r="D716" i="6"/>
  <c r="O1185" i="6"/>
  <c r="T1742" i="6"/>
  <c r="S398" i="6"/>
  <c r="A1846" i="6"/>
  <c r="P1708" i="6"/>
  <c r="D959" i="6"/>
  <c r="P556" i="6"/>
  <c r="O1616" i="6"/>
  <c r="P2288" i="6"/>
  <c r="O1511" i="6"/>
  <c r="P2568" i="6"/>
  <c r="P1638" i="6"/>
  <c r="R1374" i="6"/>
  <c r="T209" i="6"/>
  <c r="R1920" i="6"/>
  <c r="T646" i="6"/>
  <c r="U2616" i="6"/>
  <c r="P2260" i="6"/>
  <c r="D1171" i="6"/>
  <c r="S1088" i="6"/>
  <c r="A1258" i="6"/>
  <c r="Q1132" i="6"/>
  <c r="D1291" i="6"/>
  <c r="Q1309" i="6"/>
  <c r="A1971" i="6"/>
  <c r="M512" i="6"/>
  <c r="R2151" i="6"/>
  <c r="Q2522" i="6"/>
  <c r="R1643" i="6"/>
  <c r="T742" i="6"/>
  <c r="P103" i="6"/>
  <c r="A1796" i="6"/>
  <c r="R1432" i="6"/>
  <c r="A1895" i="6"/>
  <c r="A159" i="6"/>
  <c r="S2287" i="6"/>
  <c r="M658" i="6"/>
  <c r="S1736" i="6"/>
  <c r="M1296" i="6"/>
  <c r="O2382" i="6"/>
  <c r="A1445" i="6"/>
  <c r="O19" i="6"/>
  <c r="S989" i="6"/>
  <c r="M1783" i="6"/>
  <c r="S554" i="6"/>
  <c r="M1472" i="6"/>
  <c r="Q99" i="6"/>
  <c r="S1202" i="6"/>
  <c r="T1935" i="6"/>
  <c r="S386" i="6"/>
  <c r="D607" i="6"/>
  <c r="R2465" i="6"/>
  <c r="Q1172" i="6"/>
  <c r="U2453" i="6"/>
  <c r="S1334" i="6"/>
  <c r="A701" i="6"/>
  <c r="R900" i="6"/>
  <c r="R1126" i="6"/>
  <c r="P127" i="6"/>
  <c r="U1801" i="6"/>
  <c r="D2477" i="6"/>
  <c r="D141" i="6"/>
  <c r="D2284" i="6"/>
  <c r="T2104" i="6"/>
  <c r="O2456" i="6"/>
  <c r="Q549" i="6"/>
  <c r="R795" i="6"/>
  <c r="O1343" i="6"/>
  <c r="M2162" i="6"/>
  <c r="U1173" i="6"/>
  <c r="Q523" i="6"/>
  <c r="P668" i="6"/>
  <c r="Q1879" i="6"/>
  <c r="R2439" i="6"/>
  <c r="P69" i="6"/>
  <c r="O658" i="6"/>
  <c r="S2051" i="6"/>
  <c r="S1030" i="6"/>
  <c r="O772" i="6"/>
  <c r="R2211" i="6"/>
  <c r="S2158" i="6"/>
  <c r="U477" i="6"/>
  <c r="D398" i="6"/>
  <c r="T569" i="6"/>
  <c r="D1698" i="6"/>
  <c r="T514" i="6"/>
  <c r="O1915" i="6"/>
  <c r="O1039" i="6"/>
  <c r="S787" i="6"/>
  <c r="R1051" i="6"/>
  <c r="D43" i="6"/>
  <c r="A1037" i="6"/>
  <c r="D1465" i="6"/>
  <c r="Q916" i="6"/>
  <c r="U2007" i="6"/>
  <c r="S1241" i="6"/>
  <c r="O319" i="6"/>
  <c r="T1836" i="6"/>
  <c r="O492" i="6"/>
  <c r="A1618" i="6"/>
  <c r="M889" i="6"/>
  <c r="D1318" i="6"/>
  <c r="D2580" i="6"/>
  <c r="U191" i="6"/>
  <c r="O2375" i="6"/>
  <c r="D2588" i="6"/>
  <c r="D331" i="6"/>
  <c r="Q239" i="6"/>
  <c r="Q508" i="6"/>
  <c r="R2357" i="6"/>
  <c r="Q487" i="6"/>
  <c r="O1618" i="6"/>
  <c r="P1250" i="6"/>
  <c r="Q2060" i="6"/>
  <c r="O920" i="6"/>
  <c r="S21" i="6"/>
  <c r="D659" i="6"/>
  <c r="Q33" i="6"/>
  <c r="R537" i="6"/>
  <c r="A847" i="6"/>
  <c r="S939" i="6"/>
  <c r="Q1210" i="6"/>
  <c r="P1608" i="6"/>
  <c r="T1765" i="6"/>
  <c r="D2097" i="6"/>
  <c r="S1737" i="6"/>
  <c r="R833" i="6"/>
  <c r="A798" i="6"/>
  <c r="T1078" i="6"/>
  <c r="U2088" i="6"/>
  <c r="Q1066" i="6"/>
  <c r="R2128" i="6"/>
  <c r="P1680" i="6"/>
  <c r="M1173" i="6"/>
  <c r="R1777" i="6"/>
  <c r="M820" i="6"/>
  <c r="U665" i="6"/>
  <c r="O297" i="6"/>
  <c r="Q1406" i="6"/>
  <c r="U593" i="6"/>
  <c r="S1191" i="6"/>
  <c r="U963" i="6"/>
  <c r="S2104" i="6"/>
  <c r="M19" i="6"/>
  <c r="D1596" i="6"/>
  <c r="R15" i="6"/>
  <c r="A1558" i="6"/>
  <c r="Q584" i="6"/>
  <c r="P1066" i="6"/>
  <c r="O633" i="6"/>
  <c r="Q1620" i="6"/>
  <c r="P2470" i="6"/>
  <c r="S773" i="6"/>
  <c r="U2188" i="6"/>
  <c r="P199" i="6"/>
  <c r="O1088" i="6"/>
  <c r="U2457" i="6"/>
  <c r="A2164" i="6"/>
  <c r="M1236" i="6"/>
  <c r="M1286" i="6"/>
  <c r="T1192" i="6"/>
  <c r="P623" i="6"/>
  <c r="P1855" i="6"/>
  <c r="P2101" i="6"/>
  <c r="P966" i="6"/>
  <c r="D1748" i="6"/>
  <c r="O852" i="6"/>
  <c r="A97" i="6"/>
  <c r="Q1362" i="6"/>
  <c r="R1513" i="6"/>
  <c r="S1907" i="6"/>
  <c r="Q2024" i="6"/>
  <c r="Q1355" i="6"/>
  <c r="D1351" i="6"/>
  <c r="A7" i="6"/>
  <c r="O1825" i="6"/>
  <c r="T1412" i="6"/>
  <c r="Q2518" i="6"/>
  <c r="S747" i="6"/>
  <c r="Q690" i="6"/>
  <c r="S2495" i="6"/>
  <c r="M770" i="6"/>
  <c r="D395" i="6"/>
  <c r="Q754" i="6"/>
  <c r="S497" i="6"/>
  <c r="P2400" i="6"/>
  <c r="R2591" i="6"/>
  <c r="S1124" i="6"/>
  <c r="P603" i="6"/>
  <c r="M1255" i="6"/>
  <c r="R121" i="6"/>
  <c r="Q1473" i="6"/>
  <c r="M2519" i="6"/>
  <c r="U2079" i="6"/>
  <c r="S208" i="6"/>
  <c r="S2217" i="6"/>
  <c r="Q48" i="6"/>
  <c r="P264" i="6"/>
  <c r="M592" i="6"/>
  <c r="T268" i="6"/>
  <c r="O1052" i="6"/>
  <c r="A2081" i="6"/>
  <c r="T2420" i="6"/>
  <c r="Q1809" i="6"/>
  <c r="R987" i="6"/>
  <c r="U1169" i="6"/>
  <c r="T1422" i="6"/>
  <c r="Q1853" i="6"/>
  <c r="Q1370" i="6"/>
  <c r="M2223" i="6"/>
  <c r="P154" i="6"/>
  <c r="T1004" i="6"/>
  <c r="O1063" i="6"/>
  <c r="M1802" i="6"/>
  <c r="O1731" i="6"/>
  <c r="R1034" i="6"/>
  <c r="U2295" i="6"/>
  <c r="S2096" i="6"/>
  <c r="R914" i="6"/>
  <c r="T452" i="6"/>
  <c r="U1047" i="6"/>
  <c r="R1308" i="6"/>
  <c r="S1145" i="6"/>
  <c r="M30" i="6"/>
  <c r="M2282" i="6"/>
  <c r="M2336" i="6"/>
  <c r="Q1068" i="6"/>
  <c r="R607" i="6"/>
  <c r="D2510" i="6"/>
  <c r="U2494" i="6"/>
  <c r="T157" i="6"/>
  <c r="A1373" i="6"/>
  <c r="R302" i="6"/>
  <c r="S896" i="6"/>
  <c r="T1602" i="6"/>
  <c r="Q192" i="6"/>
  <c r="D2238" i="6"/>
  <c r="P2563" i="6"/>
  <c r="Q2103" i="6"/>
  <c r="M1999" i="6"/>
  <c r="Q39" i="6"/>
  <c r="R2376" i="6"/>
  <c r="P297" i="6"/>
  <c r="T1941" i="6"/>
  <c r="P1081" i="6"/>
  <c r="P841" i="6"/>
  <c r="P1806" i="6"/>
  <c r="R1226" i="6"/>
  <c r="R787" i="6"/>
  <c r="O1827" i="6"/>
  <c r="R242" i="6"/>
  <c r="O1786" i="6"/>
  <c r="S341" i="6"/>
  <c r="U425" i="6"/>
  <c r="M1943" i="6"/>
  <c r="S418" i="6"/>
  <c r="P1833" i="6"/>
  <c r="A1423" i="6"/>
  <c r="O624" i="6"/>
  <c r="Q1547" i="6"/>
  <c r="M79" i="6"/>
  <c r="M1967" i="6"/>
  <c r="S1857" i="6"/>
  <c r="P595" i="6"/>
  <c r="T68" i="6"/>
  <c r="Q880" i="6"/>
  <c r="R601" i="6"/>
  <c r="S2403" i="6"/>
  <c r="U797" i="6"/>
  <c r="A1514" i="6"/>
  <c r="M626" i="6"/>
  <c r="S1758" i="6"/>
  <c r="D1345" i="6"/>
  <c r="T1362" i="6"/>
  <c r="Q1286" i="6"/>
  <c r="A916" i="6"/>
  <c r="R1388" i="6"/>
  <c r="R1598" i="6"/>
  <c r="R1354" i="6"/>
  <c r="O2313" i="6"/>
  <c r="U562" i="6"/>
  <c r="P28" i="6"/>
  <c r="U420" i="6"/>
  <c r="A1507" i="6"/>
  <c r="P1449" i="6"/>
  <c r="S2386" i="6"/>
  <c r="Q485" i="6"/>
  <c r="R2088" i="6"/>
  <c r="P63" i="6"/>
  <c r="S612" i="6"/>
  <c r="U2299" i="6"/>
  <c r="O1854" i="6"/>
  <c r="R804" i="6"/>
  <c r="D2572" i="6"/>
  <c r="S1376" i="6"/>
  <c r="S1573" i="6"/>
  <c r="T1040" i="6"/>
  <c r="M2169" i="6"/>
  <c r="D1355" i="6"/>
  <c r="O1073" i="6"/>
  <c r="P124" i="6"/>
  <c r="A1904" i="6"/>
  <c r="Q983" i="6"/>
  <c r="D523" i="6"/>
  <c r="R535" i="6"/>
  <c r="A2005" i="6"/>
  <c r="T1173" i="6"/>
  <c r="S193" i="6"/>
  <c r="R2138" i="6"/>
  <c r="M1011" i="6"/>
  <c r="T842" i="6"/>
  <c r="R1068" i="6"/>
  <c r="U269" i="6"/>
  <c r="P1683" i="6"/>
  <c r="P750" i="6"/>
  <c r="T1356" i="6"/>
  <c r="Q1403" i="6"/>
  <c r="S103" i="6"/>
  <c r="P1808" i="6"/>
  <c r="R1272" i="6"/>
  <c r="U578" i="6"/>
  <c r="A231" i="6"/>
  <c r="R760" i="6"/>
  <c r="R1633" i="6"/>
  <c r="U2276" i="6"/>
  <c r="R2137" i="6"/>
  <c r="T883" i="6"/>
  <c r="S1983" i="6"/>
  <c r="R558" i="6"/>
  <c r="P873" i="6"/>
  <c r="P2114" i="6"/>
  <c r="U2294" i="6"/>
  <c r="T554" i="6"/>
  <c r="A1042" i="6"/>
  <c r="T677" i="6"/>
  <c r="U843" i="6"/>
  <c r="U2211" i="6"/>
  <c r="T759" i="6"/>
  <c r="Q1279" i="6"/>
  <c r="U2269" i="6"/>
  <c r="S1739" i="6"/>
  <c r="S1458" i="6"/>
  <c r="R2113" i="6"/>
  <c r="Q747" i="6"/>
  <c r="T1332" i="6"/>
  <c r="M1538" i="6"/>
  <c r="U1276" i="6"/>
  <c r="S1678" i="6"/>
  <c r="T1656" i="6"/>
  <c r="R200" i="6"/>
  <c r="A16" i="6"/>
  <c r="U500" i="6"/>
  <c r="U762" i="6"/>
  <c r="S2233" i="6"/>
  <c r="O2469" i="6"/>
  <c r="Q1342" i="6"/>
  <c r="S809" i="6"/>
  <c r="O814" i="6"/>
  <c r="R612" i="6"/>
  <c r="P2068" i="6"/>
  <c r="D339" i="6"/>
  <c r="P1946" i="6"/>
  <c r="D2479" i="6"/>
  <c r="A1267" i="6"/>
  <c r="M1627" i="6"/>
  <c r="S1554" i="6"/>
  <c r="M254" i="6"/>
  <c r="Q1083" i="6"/>
  <c r="T400" i="6"/>
  <c r="O1329" i="6"/>
  <c r="D2144" i="6"/>
  <c r="T108" i="6"/>
  <c r="O1414" i="6"/>
  <c r="D252" i="6"/>
  <c r="P68" i="6"/>
  <c r="P1152" i="6"/>
  <c r="Q587" i="6"/>
  <c r="Q2528" i="6"/>
  <c r="D895" i="6"/>
  <c r="S2288" i="6"/>
  <c r="R1528" i="6"/>
  <c r="A1145" i="6"/>
  <c r="A139" i="6"/>
  <c r="P2089" i="6"/>
  <c r="Q1965" i="6"/>
  <c r="U2448" i="6"/>
  <c r="R747" i="6"/>
  <c r="S87" i="6"/>
  <c r="R957" i="6"/>
  <c r="D1904" i="6"/>
  <c r="S862" i="6"/>
  <c r="P16" i="6"/>
  <c r="A1767" i="6"/>
  <c r="R960" i="6"/>
  <c r="D405" i="6"/>
  <c r="S732" i="6"/>
  <c r="S409" i="6"/>
  <c r="M287" i="6"/>
  <c r="P161" i="6"/>
  <c r="A1449" i="6"/>
  <c r="M1915" i="6"/>
  <c r="O247" i="6"/>
  <c r="D467" i="6"/>
  <c r="Q622" i="6"/>
  <c r="P1038" i="6"/>
  <c r="R2009" i="6"/>
  <c r="M1067" i="6"/>
  <c r="D73" i="6"/>
  <c r="R1299" i="6"/>
  <c r="U1093" i="6"/>
  <c r="S1111" i="6"/>
  <c r="U800" i="6"/>
  <c r="M1209" i="6"/>
  <c r="S869" i="6"/>
  <c r="O1644" i="6"/>
  <c r="D1567" i="6"/>
  <c r="D1648" i="6"/>
  <c r="S207" i="6"/>
  <c r="S57" i="6"/>
  <c r="S453" i="6"/>
  <c r="D270" i="6"/>
  <c r="Q1994" i="6"/>
  <c r="O620" i="6"/>
  <c r="S2208" i="6"/>
  <c r="Q877" i="6"/>
  <c r="T1405" i="6"/>
  <c r="O11" i="6"/>
  <c r="S1428" i="6"/>
  <c r="Q206" i="6"/>
  <c r="O155" i="6"/>
  <c r="P1434" i="6"/>
  <c r="A361" i="6"/>
  <c r="S90" i="6"/>
  <c r="M1646" i="6"/>
  <c r="M1495" i="6"/>
  <c r="Q1247" i="6"/>
  <c r="R1156" i="6"/>
  <c r="U1264" i="6"/>
  <c r="Q1813" i="6"/>
  <c r="M959" i="6"/>
  <c r="M2579" i="6"/>
  <c r="T2281" i="6"/>
  <c r="P1078" i="6"/>
  <c r="U145" i="6"/>
  <c r="Q1043" i="6"/>
  <c r="M1558" i="6"/>
  <c r="D778" i="6"/>
  <c r="R1418" i="6"/>
  <c r="P694" i="6"/>
  <c r="S1735" i="6"/>
  <c r="A1928" i="6"/>
  <c r="U688" i="6"/>
  <c r="Q17" i="6"/>
  <c r="S558" i="6"/>
  <c r="D388" i="6"/>
  <c r="M829" i="6"/>
  <c r="P1508" i="6"/>
  <c r="Q183" i="6"/>
  <c r="D760" i="6"/>
  <c r="R2518" i="6"/>
  <c r="U1577" i="6"/>
  <c r="O1181" i="6"/>
  <c r="R2531" i="6"/>
  <c r="T1207" i="6"/>
  <c r="D1310" i="6"/>
  <c r="Q2556" i="6"/>
  <c r="S2142" i="6"/>
  <c r="M645" i="6"/>
  <c r="R1574" i="6"/>
  <c r="R1435" i="6"/>
  <c r="O1528" i="6"/>
  <c r="M967" i="6"/>
  <c r="T546" i="6"/>
  <c r="T717" i="6"/>
  <c r="T1698" i="6"/>
  <c r="R1559" i="6"/>
  <c r="R1566" i="6"/>
  <c r="T1828" i="6"/>
  <c r="T461" i="6"/>
  <c r="P258" i="6"/>
  <c r="O1504" i="6"/>
  <c r="S1373" i="6"/>
  <c r="S1122" i="6"/>
  <c r="A702" i="6"/>
  <c r="U2465" i="6"/>
  <c r="P289" i="6"/>
  <c r="O1277" i="6"/>
  <c r="T2422" i="6"/>
  <c r="D914" i="6"/>
  <c r="M264" i="6"/>
  <c r="Q191" i="6"/>
  <c r="S232" i="6"/>
  <c r="T1743" i="6"/>
  <c r="T733" i="6"/>
  <c r="O2530" i="6"/>
  <c r="O1170" i="6"/>
  <c r="Q1836" i="6"/>
  <c r="Q1737" i="6"/>
  <c r="S355" i="6"/>
  <c r="U1477" i="6"/>
  <c r="M1044" i="6"/>
  <c r="S603" i="6"/>
  <c r="M2561" i="6"/>
  <c r="P111" i="6"/>
  <c r="M1152" i="6"/>
  <c r="R827" i="6"/>
  <c r="O1183" i="6"/>
  <c r="U347" i="6"/>
  <c r="A1804" i="6"/>
  <c r="A93" i="6"/>
  <c r="A1032" i="6"/>
  <c r="M39" i="6"/>
  <c r="U202" i="6"/>
  <c r="T269" i="6"/>
  <c r="D1817" i="6"/>
  <c r="T1199" i="6"/>
  <c r="P2233" i="6"/>
  <c r="T352" i="6"/>
  <c r="D2076" i="6"/>
  <c r="P524" i="6"/>
  <c r="U2016" i="6"/>
  <c r="R2031" i="6"/>
  <c r="T47" i="6"/>
  <c r="U663" i="6"/>
  <c r="T1772" i="6"/>
  <c r="R1586" i="6"/>
  <c r="Q825" i="6"/>
  <c r="M755" i="6"/>
  <c r="P2609" i="6"/>
  <c r="D1470" i="6"/>
  <c r="O933" i="6"/>
  <c r="O1674" i="6"/>
  <c r="Q1152" i="6"/>
  <c r="S2008" i="6"/>
  <c r="S2358" i="6"/>
  <c r="U2566" i="6"/>
  <c r="R1716" i="6"/>
  <c r="R123" i="6"/>
  <c r="Q163" i="6"/>
  <c r="R99" i="6"/>
  <c r="R768" i="6"/>
  <c r="T1381" i="6"/>
  <c r="M1512" i="6"/>
  <c r="R1936" i="6"/>
  <c r="T1034" i="6"/>
  <c r="O26" i="6"/>
  <c r="T1383" i="6"/>
  <c r="T1697" i="6"/>
  <c r="D2450" i="6"/>
  <c r="T2502" i="6"/>
  <c r="Q813" i="6"/>
  <c r="O1371" i="6"/>
  <c r="D1873" i="6"/>
  <c r="Q1377" i="6"/>
  <c r="U1804" i="6"/>
  <c r="R258" i="6"/>
  <c r="P822" i="6"/>
  <c r="P2450" i="6"/>
  <c r="P1014" i="6"/>
  <c r="M2226" i="6"/>
  <c r="Q1340" i="6"/>
  <c r="Q1870" i="6"/>
  <c r="T1293" i="6"/>
  <c r="T1733" i="6"/>
  <c r="A2596" i="6"/>
  <c r="A2199" i="6"/>
  <c r="R821" i="6"/>
  <c r="R2361" i="6"/>
  <c r="P2387" i="6"/>
  <c r="D562" i="6"/>
  <c r="R2493" i="6"/>
  <c r="D114" i="6"/>
  <c r="D2050" i="6"/>
  <c r="P2414" i="6"/>
  <c r="P57" i="6"/>
  <c r="U2471" i="6"/>
  <c r="D1167" i="6"/>
  <c r="D49" i="6"/>
  <c r="A18" i="6"/>
  <c r="Q1217" i="6"/>
  <c r="O170" i="6"/>
  <c r="Q2435" i="6"/>
  <c r="U2172" i="6"/>
  <c r="A2354" i="6"/>
  <c r="P2498" i="6"/>
  <c r="U429" i="6"/>
  <c r="U598" i="6"/>
  <c r="Q970" i="6"/>
  <c r="Q772" i="6"/>
  <c r="S1544" i="6"/>
  <c r="Q873" i="6"/>
  <c r="A2065" i="6"/>
  <c r="D2373" i="6"/>
  <c r="S2359" i="6"/>
  <c r="Q89" i="6"/>
  <c r="U1290" i="6"/>
  <c r="M1543" i="6"/>
  <c r="M2540" i="6"/>
  <c r="O1936" i="6"/>
  <c r="O1426" i="6"/>
  <c r="R1821" i="6"/>
  <c r="U2590" i="6"/>
  <c r="P1622" i="6"/>
  <c r="S2032" i="6"/>
  <c r="U1636" i="6"/>
  <c r="A1896" i="6"/>
  <c r="A252" i="6"/>
  <c r="P2598" i="6"/>
  <c r="O2353" i="6"/>
  <c r="S561" i="6"/>
  <c r="M425" i="6"/>
  <c r="U1250" i="6"/>
  <c r="S1740" i="6"/>
  <c r="A2419" i="6"/>
  <c r="M1506" i="6"/>
  <c r="O1743" i="6"/>
  <c r="U296" i="6"/>
  <c r="M2059" i="6"/>
  <c r="O471" i="6"/>
  <c r="T1399" i="6"/>
  <c r="U271" i="6"/>
  <c r="R2423" i="6"/>
  <c r="M775" i="6"/>
  <c r="A1582" i="6"/>
  <c r="D1881" i="6"/>
  <c r="M2404" i="6"/>
  <c r="A2101" i="6"/>
  <c r="P1047" i="6"/>
  <c r="S660" i="6"/>
  <c r="P1974" i="6"/>
  <c r="O679" i="6"/>
  <c r="O1761" i="6"/>
  <c r="S102" i="6"/>
  <c r="P1056" i="6"/>
  <c r="U1385" i="6"/>
  <c r="R1886" i="6"/>
  <c r="M2518" i="6"/>
  <c r="M2301" i="6"/>
  <c r="T934" i="6"/>
  <c r="R128" i="6"/>
  <c r="O638" i="6"/>
  <c r="R2398" i="6"/>
  <c r="R388" i="6"/>
  <c r="M1606" i="6"/>
  <c r="S185" i="6"/>
  <c r="R1149" i="6"/>
  <c r="M2337" i="6"/>
  <c r="Q1390" i="6"/>
  <c r="M1521" i="6"/>
  <c r="U1716" i="6"/>
  <c r="Q2620" i="6"/>
  <c r="A2490" i="6"/>
  <c r="M2146" i="6"/>
  <c r="T1953" i="6"/>
  <c r="M1282" i="6"/>
  <c r="T621" i="6"/>
  <c r="S699" i="6"/>
  <c r="D2309" i="6"/>
  <c r="T548" i="6"/>
  <c r="D1778" i="6"/>
  <c r="T1256" i="6"/>
  <c r="S538" i="6"/>
  <c r="U1381" i="6"/>
  <c r="O858" i="6"/>
  <c r="R873" i="6"/>
  <c r="S706" i="6"/>
  <c r="A571" i="6"/>
  <c r="A373" i="6"/>
  <c r="M1109" i="6"/>
  <c r="S1305" i="6"/>
  <c r="P734" i="6"/>
  <c r="Q1807" i="6"/>
  <c r="A2066" i="6"/>
  <c r="A1811" i="6"/>
  <c r="M1568" i="6"/>
  <c r="O789" i="6"/>
  <c r="O2059" i="6"/>
  <c r="R1931" i="6"/>
  <c r="D264" i="6"/>
  <c r="D830" i="6"/>
  <c r="S1430" i="6"/>
  <c r="T2578" i="6"/>
  <c r="T2267" i="6"/>
  <c r="A788" i="6"/>
  <c r="M2429" i="6"/>
  <c r="R1547" i="6"/>
  <c r="T2375" i="6"/>
  <c r="A316" i="6"/>
  <c r="D1456" i="6"/>
  <c r="S137" i="6"/>
  <c r="S362" i="6"/>
  <c r="R2194" i="6"/>
  <c r="U1972" i="6"/>
  <c r="A2150" i="6"/>
  <c r="O2238" i="6"/>
  <c r="A1424" i="6"/>
  <c r="U611" i="6"/>
  <c r="P2484" i="6"/>
  <c r="Q2202" i="6"/>
  <c r="P832" i="6"/>
  <c r="O1660" i="6"/>
  <c r="S1814" i="6"/>
  <c r="M1537" i="6"/>
  <c r="R53" i="6"/>
  <c r="P1236" i="6"/>
  <c r="T188" i="6"/>
  <c r="T1552" i="6"/>
  <c r="P959" i="6"/>
  <c r="M57" i="6"/>
  <c r="U600" i="6"/>
  <c r="R319" i="6"/>
  <c r="D860" i="6"/>
  <c r="P236" i="6"/>
  <c r="U2010" i="6"/>
  <c r="D2043" i="6"/>
  <c r="S1655" i="6"/>
  <c r="P935" i="6"/>
  <c r="U1810" i="6"/>
  <c r="O160" i="6"/>
  <c r="P1636" i="6"/>
  <c r="T2486" i="6"/>
  <c r="T790" i="6"/>
  <c r="S978" i="6"/>
  <c r="R250" i="6"/>
  <c r="P2037" i="6"/>
  <c r="Q635" i="6"/>
  <c r="O2202" i="6"/>
  <c r="Q2077" i="6"/>
  <c r="Q2311" i="6"/>
  <c r="S2564" i="6"/>
  <c r="T1039" i="6"/>
  <c r="U123" i="6"/>
  <c r="T625" i="6"/>
  <c r="D83" i="6"/>
  <c r="O607" i="6"/>
  <c r="O250" i="6"/>
  <c r="O2393" i="6"/>
  <c r="P628" i="6"/>
  <c r="Q1617" i="6"/>
  <c r="D904" i="6"/>
  <c r="P2565" i="6"/>
  <c r="R1219" i="6"/>
  <c r="S1449" i="6"/>
  <c r="O1986" i="6"/>
  <c r="R240" i="6"/>
  <c r="M2544" i="6"/>
  <c r="A1932" i="6"/>
  <c r="U1086" i="6"/>
  <c r="D2106" i="6"/>
  <c r="P2152" i="6"/>
  <c r="D367" i="6"/>
  <c r="T194" i="6"/>
  <c r="U568" i="6"/>
  <c r="R1002" i="6"/>
  <c r="R692" i="6"/>
  <c r="M1924" i="6"/>
  <c r="D2026" i="6"/>
  <c r="P1166" i="6"/>
  <c r="U2426" i="6"/>
  <c r="S1883" i="6"/>
  <c r="S1107" i="6"/>
  <c r="P2620" i="6"/>
  <c r="D2237" i="6"/>
  <c r="Q2075" i="6"/>
  <c r="Q136" i="6"/>
  <c r="O599" i="6"/>
  <c r="O582" i="6"/>
  <c r="O147" i="6"/>
  <c r="A841" i="6"/>
  <c r="A2170" i="6"/>
  <c r="U2115" i="6"/>
  <c r="Q1183" i="6"/>
  <c r="S282" i="6"/>
  <c r="S965" i="6"/>
  <c r="S886" i="6"/>
  <c r="Q312" i="6"/>
  <c r="R141" i="6"/>
  <c r="T918" i="6"/>
  <c r="U889" i="6"/>
  <c r="O2303" i="6"/>
  <c r="T766" i="6"/>
  <c r="Q1508" i="6"/>
  <c r="T1652" i="6"/>
  <c r="P2123" i="6"/>
  <c r="O1011" i="6"/>
  <c r="M1343" i="6"/>
  <c r="S1667" i="6"/>
  <c r="R1350" i="6"/>
  <c r="U1124" i="6"/>
  <c r="T1198" i="6"/>
  <c r="S1652" i="6"/>
  <c r="D1651" i="6"/>
  <c r="O1035" i="6"/>
  <c r="U485" i="6"/>
  <c r="S1581" i="6"/>
  <c r="U1846" i="6"/>
  <c r="T2296" i="6"/>
  <c r="S1378" i="6"/>
  <c r="A2528" i="6"/>
  <c r="R1616" i="6"/>
  <c r="Q2210" i="6"/>
  <c r="O1055" i="6"/>
  <c r="S2272" i="6"/>
  <c r="P836" i="6"/>
  <c r="D320" i="6"/>
  <c r="U2419" i="6"/>
  <c r="A33" i="6"/>
  <c r="P374" i="6"/>
  <c r="M977" i="6"/>
  <c r="S765" i="6"/>
  <c r="M1693" i="6"/>
  <c r="M953" i="6"/>
  <c r="T484" i="6"/>
  <c r="Q2130" i="6"/>
  <c r="T496" i="6"/>
  <c r="U1669" i="6"/>
  <c r="T415" i="6"/>
  <c r="A2037" i="6"/>
  <c r="A1329" i="6"/>
  <c r="D1029" i="6"/>
  <c r="M2293" i="6"/>
  <c r="M250" i="6"/>
  <c r="O779" i="6"/>
  <c r="Q823" i="6"/>
  <c r="D2282" i="6"/>
  <c r="T1241" i="6"/>
  <c r="P2024" i="6"/>
  <c r="P249" i="6"/>
  <c r="O1718" i="6"/>
  <c r="S1357" i="6"/>
  <c r="S1050" i="6"/>
  <c r="R36" i="6"/>
  <c r="M825" i="6"/>
  <c r="R858" i="6"/>
  <c r="M1479" i="6"/>
  <c r="M1928" i="6"/>
  <c r="A1261" i="6"/>
  <c r="Q1248" i="6"/>
  <c r="D61" i="6"/>
  <c r="R2622" i="6"/>
  <c r="U1132" i="6"/>
  <c r="P446" i="6"/>
  <c r="R434" i="6"/>
  <c r="D181" i="6"/>
  <c r="R554" i="6"/>
  <c r="R106" i="6"/>
  <c r="P2175" i="6"/>
  <c r="Q2538" i="6"/>
  <c r="D2421" i="6"/>
  <c r="T776" i="6"/>
  <c r="R609" i="6"/>
  <c r="P119" i="6"/>
  <c r="P401" i="6"/>
  <c r="M1433" i="6"/>
  <c r="M1800" i="6"/>
  <c r="T1755" i="6"/>
  <c r="T339" i="6"/>
  <c r="M1330" i="6"/>
  <c r="P298" i="6"/>
  <c r="P225" i="6"/>
  <c r="D1799" i="6"/>
  <c r="O1557" i="6"/>
  <c r="R1532" i="6"/>
  <c r="Q1966" i="6"/>
  <c r="S472" i="6"/>
  <c r="R412" i="6"/>
  <c r="P706" i="6"/>
  <c r="Q1733" i="6"/>
  <c r="M291" i="6"/>
  <c r="O2155" i="6"/>
  <c r="U1168" i="6"/>
  <c r="P479" i="6"/>
  <c r="A1051" i="6"/>
  <c r="T322" i="6"/>
  <c r="A1817" i="6"/>
  <c r="Q1676" i="6"/>
  <c r="P565" i="6"/>
  <c r="M559" i="6"/>
  <c r="T152" i="6"/>
  <c r="S2309" i="6"/>
  <c r="P769" i="6"/>
  <c r="T44" i="6"/>
  <c r="S2284" i="6"/>
  <c r="D231" i="6"/>
  <c r="S2331" i="6"/>
  <c r="M388" i="6"/>
  <c r="R366" i="6"/>
  <c r="P1255" i="6"/>
  <c r="M1982" i="6"/>
  <c r="S209" i="6"/>
  <c r="O1142" i="6"/>
  <c r="M2228" i="6"/>
  <c r="M1879" i="6"/>
  <c r="R2321" i="6"/>
  <c r="Q1909" i="6"/>
  <c r="D1850" i="6"/>
  <c r="U1725" i="6"/>
  <c r="D85" i="6"/>
  <c r="S2389" i="6"/>
  <c r="U2456" i="6"/>
  <c r="O940" i="6"/>
  <c r="O1999" i="6"/>
  <c r="R429" i="6"/>
  <c r="P196" i="6"/>
  <c r="U945" i="6"/>
  <c r="P260" i="6"/>
  <c r="P2094" i="6"/>
  <c r="S712" i="6"/>
  <c r="A704" i="6"/>
  <c r="S607" i="6"/>
  <c r="Q2403" i="6"/>
  <c r="Q611" i="6"/>
  <c r="R325" i="6"/>
  <c r="S656" i="6"/>
  <c r="A1245" i="6"/>
  <c r="P1814" i="6"/>
  <c r="D478" i="6"/>
  <c r="U61" i="6"/>
  <c r="P2205" i="6"/>
  <c r="M2175" i="6"/>
  <c r="P852" i="6"/>
  <c r="S1879" i="6"/>
  <c r="P2219" i="6"/>
  <c r="S1367" i="6"/>
  <c r="R1536" i="6"/>
  <c r="T2233" i="6"/>
  <c r="U45" i="6"/>
  <c r="T2353" i="6"/>
  <c r="P2515" i="6"/>
  <c r="D1593" i="6"/>
  <c r="D942" i="6"/>
  <c r="T1592" i="6"/>
  <c r="M462" i="6"/>
  <c r="Q337" i="6"/>
  <c r="P282" i="6"/>
  <c r="O461" i="6"/>
  <c r="T367" i="6"/>
  <c r="R807" i="6"/>
  <c r="P1115" i="6"/>
  <c r="D565" i="6"/>
  <c r="S1643" i="6"/>
  <c r="U1330" i="6"/>
  <c r="S959" i="6"/>
  <c r="R103" i="6"/>
  <c r="P2107" i="6"/>
  <c r="R1405" i="6"/>
  <c r="R340" i="6"/>
  <c r="O893" i="6"/>
  <c r="U1652" i="6"/>
  <c r="P502" i="6"/>
  <c r="O724" i="6"/>
  <c r="T2490" i="6"/>
  <c r="M2524" i="6"/>
  <c r="D2318" i="6"/>
  <c r="R2306" i="6"/>
  <c r="Q1337" i="6"/>
  <c r="S1823" i="6"/>
  <c r="P386" i="6"/>
  <c r="D1035" i="6"/>
  <c r="D741" i="6"/>
  <c r="M1548" i="6"/>
  <c r="D767" i="6"/>
  <c r="S192" i="6"/>
  <c r="Q2094" i="6"/>
  <c r="U138" i="6"/>
  <c r="P1872" i="6"/>
  <c r="T1423" i="6"/>
  <c r="D984" i="6"/>
  <c r="R1078" i="6"/>
  <c r="U958" i="6"/>
  <c r="M399" i="6"/>
  <c r="M1706" i="6"/>
  <c r="Q645" i="6"/>
  <c r="P1145" i="6"/>
  <c r="R466" i="6"/>
  <c r="U1755" i="6"/>
  <c r="A1123" i="6"/>
  <c r="B9" i="6"/>
  <c r="P1101" i="6"/>
  <c r="S2555" i="6"/>
  <c r="P896" i="6"/>
  <c r="Q414" i="6"/>
  <c r="S1714" i="6"/>
  <c r="Q597" i="6"/>
  <c r="A1135" i="6"/>
  <c r="Q1145" i="6"/>
  <c r="O1066" i="6"/>
  <c r="S13" i="6"/>
  <c r="U570" i="6"/>
  <c r="O1248" i="6"/>
  <c r="M1119" i="6"/>
  <c r="O2228" i="6"/>
  <c r="R191" i="6"/>
  <c r="T1949" i="6"/>
  <c r="T2521" i="6"/>
  <c r="A2192" i="6"/>
  <c r="Q1713" i="6"/>
  <c r="A363" i="6"/>
  <c r="R1436" i="6"/>
  <c r="P122" i="6"/>
  <c r="U1283" i="6"/>
  <c r="O2432" i="6"/>
  <c r="Q261" i="6"/>
  <c r="P1559" i="6"/>
  <c r="T1945" i="6"/>
  <c r="A1684" i="6"/>
  <c r="P1677" i="6"/>
  <c r="D135" i="6"/>
  <c r="O1556" i="6"/>
  <c r="A2320" i="6"/>
  <c r="M2401" i="6"/>
  <c r="R2410" i="6"/>
  <c r="S2452" i="6"/>
  <c r="D549" i="6"/>
  <c r="D2252" i="6"/>
  <c r="D823" i="6"/>
  <c r="T965" i="6"/>
  <c r="T1568" i="6"/>
  <c r="T375" i="6"/>
  <c r="S109" i="6"/>
  <c r="S628" i="6"/>
  <c r="O1316" i="6"/>
  <c r="T320" i="6"/>
  <c r="P989" i="6"/>
  <c r="O559" i="6"/>
  <c r="M604" i="6"/>
  <c r="O440" i="6"/>
  <c r="Q1430" i="6"/>
  <c r="P1545" i="6"/>
  <c r="U1368" i="6"/>
  <c r="Q1805" i="6"/>
  <c r="D742" i="6"/>
  <c r="U1293" i="6"/>
  <c r="O2065" i="6"/>
  <c r="P1142" i="6"/>
  <c r="A1008" i="6"/>
  <c r="A1052" i="6"/>
  <c r="U741" i="6"/>
  <c r="O358" i="6"/>
  <c r="P2505" i="6"/>
  <c r="U1326" i="6"/>
  <c r="M491" i="6"/>
  <c r="M612" i="6"/>
  <c r="S2399" i="6"/>
  <c r="S1197" i="6"/>
  <c r="O567" i="6"/>
  <c r="D880" i="6"/>
  <c r="S1629" i="6"/>
  <c r="D572" i="6"/>
  <c r="Q1356" i="6"/>
  <c r="O1363" i="6"/>
  <c r="Q384" i="6"/>
  <c r="D1200" i="6"/>
  <c r="A2202" i="6"/>
  <c r="P2313" i="6"/>
  <c r="P1861" i="6"/>
  <c r="T1144" i="6"/>
  <c r="R1204" i="6"/>
  <c r="D1007" i="6"/>
  <c r="R1309" i="6"/>
  <c r="D534" i="6"/>
  <c r="T1926" i="6"/>
  <c r="T802" i="6"/>
  <c r="D1700" i="6"/>
  <c r="Q979" i="6"/>
  <c r="R2520" i="6"/>
  <c r="M2041" i="6"/>
  <c r="O193" i="6"/>
  <c r="M1764" i="6"/>
  <c r="Q1364" i="6"/>
  <c r="P856" i="6"/>
  <c r="Q750" i="6"/>
  <c r="M676" i="6"/>
  <c r="T1710" i="6"/>
  <c r="O73" i="6"/>
  <c r="T1906" i="6"/>
  <c r="T127" i="6"/>
  <c r="P220" i="6"/>
  <c r="D1869" i="6"/>
  <c r="U1217" i="6"/>
  <c r="P86" i="6"/>
  <c r="Q2593" i="6"/>
  <c r="O2555" i="6"/>
  <c r="S891" i="6"/>
  <c r="P339" i="6"/>
  <c r="P335" i="6"/>
  <c r="P1000" i="6"/>
  <c r="U1224" i="6"/>
  <c r="D1236" i="6"/>
  <c r="T1209" i="6"/>
  <c r="T1335" i="6"/>
  <c r="D261" i="6"/>
  <c r="O374" i="6"/>
  <c r="M248" i="6"/>
  <c r="O2279" i="6"/>
  <c r="S1799" i="6"/>
  <c r="P1689" i="6"/>
  <c r="Q1105" i="6"/>
  <c r="Q1146" i="6"/>
  <c r="S1153" i="6"/>
  <c r="R1328" i="6"/>
  <c r="M45" i="6"/>
  <c r="R1461" i="6"/>
  <c r="U331" i="6"/>
  <c r="S2102" i="6"/>
  <c r="T829" i="6"/>
  <c r="S448" i="6"/>
  <c r="S2133" i="6"/>
  <c r="A1240" i="6"/>
  <c r="A65" i="6"/>
  <c r="R2011" i="6"/>
  <c r="R924" i="6"/>
  <c r="O1523" i="6"/>
  <c r="R1685" i="6"/>
  <c r="P810" i="6"/>
  <c r="O1273" i="6"/>
  <c r="T1137" i="6"/>
  <c r="Q1999" i="6"/>
  <c r="R1010" i="6"/>
  <c r="M1319" i="6"/>
  <c r="P307" i="6"/>
  <c r="P532" i="6"/>
  <c r="S718" i="6"/>
  <c r="U2383" i="6"/>
  <c r="U1612" i="6"/>
  <c r="M1000" i="6"/>
  <c r="M1058" i="6"/>
  <c r="M583" i="6"/>
  <c r="U2043" i="6"/>
  <c r="M1531" i="6"/>
  <c r="U356" i="6"/>
  <c r="M1035" i="6"/>
  <c r="R375" i="6"/>
  <c r="A2090" i="6"/>
  <c r="T1893" i="6"/>
  <c r="D1048" i="6"/>
  <c r="M943" i="6"/>
  <c r="S212" i="6"/>
  <c r="T1102" i="6"/>
  <c r="D310" i="6"/>
  <c r="P2241" i="6"/>
  <c r="M1914" i="6"/>
  <c r="U821" i="6"/>
  <c r="U1104" i="6"/>
  <c r="T2362" i="6"/>
  <c r="D1393" i="6"/>
  <c r="P395" i="6"/>
  <c r="U93" i="6"/>
  <c r="A971" i="6"/>
  <c r="U725" i="6"/>
  <c r="Q787" i="6"/>
  <c r="U990" i="6"/>
  <c r="M1774" i="6"/>
  <c r="T1300" i="6"/>
  <c r="O2277" i="6"/>
  <c r="A224" i="6"/>
  <c r="M102" i="6"/>
  <c r="S1386" i="6"/>
  <c r="P2333" i="6"/>
  <c r="U1722" i="6"/>
  <c r="P2133" i="6"/>
  <c r="S2554" i="6"/>
  <c r="S1240" i="6"/>
  <c r="M1535" i="6"/>
  <c r="T2570" i="6"/>
  <c r="P737" i="6"/>
  <c r="M1509" i="6"/>
  <c r="O713" i="6"/>
  <c r="R406" i="6"/>
  <c r="A30" i="6"/>
  <c r="T100" i="6"/>
  <c r="O2267" i="6"/>
  <c r="S2248" i="6"/>
  <c r="U388" i="6"/>
  <c r="T1088" i="6"/>
  <c r="M2503" i="6"/>
  <c r="P323" i="6"/>
  <c r="P1096" i="6"/>
  <c r="T637" i="6"/>
  <c r="U968" i="6"/>
  <c r="P1656" i="6"/>
  <c r="S2425" i="6"/>
  <c r="S457" i="6"/>
  <c r="U2348" i="6"/>
  <c r="T131" i="6"/>
  <c r="P718" i="6"/>
  <c r="U2517" i="6"/>
  <c r="A2576" i="6"/>
  <c r="D2180" i="6"/>
  <c r="R1767" i="6"/>
  <c r="S1366" i="6"/>
  <c r="A284" i="6"/>
  <c r="M1566" i="6"/>
  <c r="O2502" i="6"/>
  <c r="Q2303" i="6"/>
  <c r="P104" i="6"/>
  <c r="D1365" i="6"/>
  <c r="O2506" i="6"/>
  <c r="S852" i="6"/>
  <c r="U2297" i="6"/>
  <c r="M1977" i="6"/>
  <c r="T856" i="6"/>
  <c r="P294" i="6"/>
  <c r="D1238" i="6"/>
  <c r="D224" i="6"/>
  <c r="A372" i="6"/>
  <c r="T1270" i="6"/>
  <c r="S72" i="6"/>
  <c r="D2000" i="6"/>
  <c r="Q711" i="6"/>
  <c r="D2110" i="6"/>
  <c r="S2417" i="6"/>
  <c r="S533" i="6"/>
  <c r="R1422" i="6"/>
  <c r="O1133" i="6"/>
  <c r="P1585" i="6"/>
  <c r="R979" i="6"/>
  <c r="T453" i="6"/>
  <c r="D1609" i="6"/>
  <c r="U2427" i="6"/>
  <c r="M1402" i="6"/>
  <c r="T1352" i="6"/>
  <c r="P1993" i="6"/>
  <c r="P2483" i="6"/>
  <c r="T863" i="6"/>
  <c r="R1201" i="6"/>
  <c r="Q1213" i="6"/>
  <c r="S2338" i="6"/>
  <c r="T2505" i="6"/>
  <c r="O2592" i="6"/>
  <c r="Q994" i="6"/>
  <c r="U2360" i="6"/>
  <c r="M1813" i="6"/>
  <c r="Q565" i="6"/>
  <c r="P674" i="6"/>
  <c r="S426" i="6"/>
  <c r="M860" i="6"/>
  <c r="Q630" i="6"/>
  <c r="Q1103" i="6"/>
  <c r="U278" i="6"/>
  <c r="D1674" i="6"/>
  <c r="S764" i="6"/>
  <c r="P554" i="6"/>
  <c r="M1210" i="6"/>
  <c r="O313" i="6"/>
  <c r="Q249" i="6"/>
  <c r="T530" i="6"/>
  <c r="O2291" i="6"/>
  <c r="T1787" i="6"/>
  <c r="D75" i="6"/>
  <c r="D2233" i="6"/>
  <c r="Q1259" i="6"/>
  <c r="M1393" i="6"/>
  <c r="A1657" i="6"/>
  <c r="T1932" i="6"/>
  <c r="A2255" i="6"/>
  <c r="M586" i="6"/>
  <c r="P752" i="6"/>
  <c r="S1262" i="6"/>
  <c r="M752" i="6"/>
  <c r="P1446" i="6"/>
  <c r="D2478" i="6"/>
  <c r="R453" i="6"/>
  <c r="O32" i="6"/>
  <c r="P2181" i="6"/>
  <c r="U272" i="6"/>
  <c r="R1672" i="6"/>
  <c r="O1468" i="6"/>
  <c r="Q155" i="6"/>
  <c r="M1883" i="6"/>
  <c r="S2423" i="6"/>
  <c r="R1493" i="6"/>
  <c r="R129" i="6"/>
  <c r="D1905" i="6"/>
  <c r="Q624" i="6"/>
  <c r="M929" i="6"/>
  <c r="O2257" i="6"/>
  <c r="A988" i="6"/>
  <c r="O517" i="6"/>
  <c r="U232" i="6"/>
  <c r="U1976" i="6"/>
  <c r="O1296" i="6"/>
  <c r="S1780" i="6"/>
  <c r="O1150" i="6"/>
  <c r="A889" i="6"/>
  <c r="S419" i="6"/>
  <c r="P290" i="6"/>
  <c r="Q2081" i="6"/>
  <c r="U184" i="6"/>
  <c r="O820" i="6"/>
  <c r="P1933" i="6"/>
  <c r="M2105" i="6"/>
  <c r="R206" i="6"/>
  <c r="P1958" i="6"/>
  <c r="Q2045" i="6"/>
  <c r="S2618" i="6"/>
  <c r="M2329" i="6"/>
  <c r="S1364" i="6"/>
  <c r="R108" i="6"/>
  <c r="T529" i="6"/>
  <c r="P1787" i="6"/>
  <c r="U613" i="6"/>
  <c r="M613" i="6"/>
  <c r="U1067" i="6"/>
  <c r="P1924" i="6"/>
  <c r="P2200" i="6"/>
  <c r="D638" i="6"/>
  <c r="O150" i="6"/>
  <c r="D1485" i="6"/>
  <c r="O2176" i="6"/>
  <c r="P1691" i="6"/>
  <c r="M193" i="6"/>
  <c r="S113" i="6"/>
  <c r="Q687" i="6"/>
  <c r="Q709" i="6"/>
  <c r="M1332" i="6"/>
  <c r="D1893" i="6"/>
  <c r="P2516" i="6"/>
  <c r="D1938" i="6"/>
  <c r="U1239" i="6"/>
  <c r="A1732" i="6"/>
  <c r="O1798" i="6"/>
  <c r="M1328" i="6"/>
  <c r="O2331" i="6"/>
  <c r="D1801" i="6"/>
  <c r="A1555" i="6"/>
  <c r="Q2288" i="6"/>
  <c r="P1209" i="6"/>
  <c r="M11" i="6"/>
  <c r="O257" i="6"/>
  <c r="U2336" i="6"/>
  <c r="S403" i="6"/>
  <c r="S159" i="6"/>
  <c r="O1662" i="6"/>
  <c r="O501" i="6"/>
  <c r="S615" i="6"/>
  <c r="S438" i="6"/>
  <c r="A477" i="6"/>
  <c r="P213" i="6"/>
  <c r="R2468" i="6"/>
  <c r="O97" i="6"/>
  <c r="M833" i="6"/>
  <c r="A708" i="6"/>
  <c r="P730" i="6"/>
  <c r="S1513" i="6"/>
  <c r="A873" i="6"/>
  <c r="M442" i="6"/>
  <c r="O783" i="6"/>
  <c r="A2020" i="6"/>
  <c r="D431" i="6"/>
  <c r="P32" i="6"/>
  <c r="D361" i="6"/>
  <c r="D1458" i="6"/>
  <c r="A834" i="6"/>
  <c r="Q782" i="6"/>
  <c r="R2196" i="6"/>
  <c r="D1543" i="6"/>
  <c r="D2306" i="6"/>
  <c r="R1518" i="6"/>
  <c r="P985" i="6"/>
  <c r="M1462" i="6"/>
  <c r="Q730" i="6"/>
  <c r="M551" i="6"/>
  <c r="D1956" i="6"/>
  <c r="O1667" i="6"/>
  <c r="Q1849" i="6"/>
  <c r="O115" i="6"/>
  <c r="M231" i="6"/>
  <c r="P1460" i="6"/>
  <c r="O1115" i="6"/>
  <c r="M1591" i="6"/>
  <c r="D957" i="6"/>
  <c r="A1838" i="6"/>
  <c r="P2374" i="6"/>
  <c r="U565" i="6"/>
  <c r="M1096" i="6"/>
  <c r="D159" i="6"/>
  <c r="P1793" i="6"/>
  <c r="P2310" i="6"/>
  <c r="S1611" i="6"/>
  <c r="P2497" i="6"/>
  <c r="U208" i="6"/>
  <c r="T1925" i="6"/>
  <c r="M1270" i="6"/>
  <c r="O2239" i="6"/>
  <c r="Q1702" i="6"/>
  <c r="A1420" i="6"/>
  <c r="A682" i="6"/>
  <c r="T1453" i="6"/>
  <c r="D656" i="6"/>
  <c r="P843" i="6"/>
  <c r="Q2305" i="6"/>
  <c r="T1374" i="6"/>
  <c r="Q436" i="6"/>
  <c r="O544" i="6"/>
  <c r="A2347" i="6"/>
  <c r="A741" i="6"/>
  <c r="A998" i="6"/>
  <c r="M1703" i="6"/>
  <c r="U1547" i="6"/>
  <c r="O1260" i="6"/>
  <c r="A1564" i="6"/>
  <c r="P1284" i="6"/>
  <c r="T2022" i="6"/>
  <c r="D2452" i="6"/>
  <c r="Q920" i="6"/>
  <c r="U2026" i="6"/>
  <c r="A2403" i="6"/>
  <c r="R2463" i="6"/>
  <c r="D888" i="6"/>
  <c r="A710" i="6"/>
  <c r="P587" i="6"/>
  <c r="A700" i="6"/>
  <c r="S1553" i="6"/>
  <c r="P1425" i="6"/>
  <c r="P1803" i="6"/>
  <c r="T861" i="6"/>
  <c r="U751" i="6"/>
  <c r="M52" i="6"/>
  <c r="M1858" i="6"/>
  <c r="U234" i="6"/>
  <c r="M241" i="6"/>
  <c r="M2444" i="6"/>
  <c r="P2118" i="6"/>
  <c r="O2027" i="6"/>
  <c r="U1274" i="6"/>
  <c r="R144" i="6"/>
  <c r="D1072" i="6"/>
  <c r="S1196" i="6"/>
  <c r="O2389" i="6"/>
  <c r="S2139" i="6"/>
  <c r="S2465" i="6"/>
  <c r="D980" i="6"/>
  <c r="D1402" i="6"/>
  <c r="T728" i="6"/>
  <c r="D17" i="6"/>
  <c r="Q71" i="6"/>
  <c r="U1249" i="6"/>
  <c r="O953" i="6"/>
  <c r="U1329" i="6"/>
  <c r="S2195" i="6"/>
  <c r="O899" i="6"/>
  <c r="A957" i="6"/>
  <c r="R1654" i="6"/>
  <c r="A1410" i="6"/>
  <c r="D1910" i="6"/>
  <c r="P857" i="6"/>
  <c r="T1247" i="6"/>
  <c r="Q882" i="6"/>
  <c r="Q95" i="6"/>
  <c r="R2156" i="6"/>
  <c r="D1818" i="6"/>
  <c r="A1675" i="6"/>
  <c r="O2314" i="6"/>
  <c r="D442" i="6"/>
  <c r="T281" i="6"/>
  <c r="P721" i="6"/>
  <c r="P2270" i="6"/>
  <c r="P1515" i="6"/>
  <c r="R1722" i="6"/>
  <c r="D1088" i="6"/>
  <c r="A2362" i="6"/>
  <c r="D974" i="6"/>
  <c r="Q182" i="6"/>
  <c r="U1133" i="6"/>
  <c r="T216" i="6"/>
  <c r="D1290" i="6"/>
  <c r="A78" i="6"/>
  <c r="M2189" i="6"/>
  <c r="P1890" i="6"/>
  <c r="O1112" i="6"/>
  <c r="A119" i="6"/>
  <c r="R309" i="6"/>
  <c r="P675" i="6"/>
  <c r="D684" i="6"/>
  <c r="A1548" i="6"/>
  <c r="O1383" i="6"/>
  <c r="A423" i="6"/>
  <c r="S2401" i="6"/>
  <c r="T622" i="6"/>
  <c r="P950" i="6"/>
  <c r="U1186" i="6"/>
  <c r="R1809" i="6"/>
  <c r="O1676" i="6"/>
  <c r="O652" i="6"/>
  <c r="U2589" i="6"/>
  <c r="M1218" i="6"/>
  <c r="A1054" i="6"/>
  <c r="R231" i="6"/>
  <c r="P820" i="6"/>
  <c r="P1857" i="6"/>
  <c r="S315" i="6"/>
  <c r="A534" i="6"/>
  <c r="P157" i="6"/>
  <c r="M219" i="6"/>
  <c r="D666" i="6"/>
  <c r="U1690" i="6"/>
  <c r="D39" i="6"/>
  <c r="S1685" i="6"/>
  <c r="A14" i="6"/>
  <c r="A892" i="6"/>
  <c r="M2384" i="6"/>
  <c r="U1745" i="6"/>
  <c r="S465" i="6"/>
  <c r="S942" i="6"/>
  <c r="U1644" i="6"/>
  <c r="S220" i="6"/>
  <c r="Q499" i="6"/>
  <c r="Q2016" i="6"/>
  <c r="U254" i="6"/>
  <c r="A1738" i="6"/>
  <c r="D1063" i="6"/>
  <c r="U1931" i="6"/>
  <c r="Q2515" i="6"/>
  <c r="P590" i="6"/>
  <c r="U1658" i="6"/>
  <c r="T273" i="6"/>
  <c r="D2483" i="6"/>
  <c r="U251" i="6"/>
  <c r="U1979" i="6"/>
  <c r="U392" i="6"/>
  <c r="D2366" i="6"/>
  <c r="U655" i="6"/>
  <c r="D195" i="6"/>
  <c r="R743" i="6"/>
  <c r="A199" i="6"/>
  <c r="S2479" i="6"/>
  <c r="U130" i="6"/>
  <c r="O1391" i="6"/>
  <c r="T2576" i="6"/>
  <c r="D146" i="6"/>
  <c r="M2445" i="6"/>
  <c r="Q1452" i="6"/>
  <c r="Q2088" i="6"/>
  <c r="O1002" i="6"/>
  <c r="U654" i="6"/>
  <c r="O1980" i="6"/>
  <c r="T252" i="6"/>
  <c r="U360" i="6"/>
  <c r="U682" i="6"/>
  <c r="D152" i="6"/>
  <c r="R1826" i="6"/>
  <c r="T2582" i="6"/>
  <c r="O2299" i="6"/>
  <c r="Q1054" i="6"/>
  <c r="D1550" i="6"/>
  <c r="R689" i="6"/>
  <c r="A2203" i="6"/>
  <c r="D2542" i="6"/>
  <c r="D1113" i="6"/>
  <c r="A379" i="6"/>
  <c r="O1392" i="6"/>
  <c r="U1465" i="6"/>
  <c r="P814" i="6"/>
  <c r="P1860" i="6"/>
  <c r="U2462" i="6"/>
  <c r="T644" i="6"/>
  <c r="D694" i="6"/>
  <c r="A2071" i="6"/>
  <c r="M439" i="6"/>
  <c r="U941" i="6"/>
  <c r="A1354" i="6"/>
  <c r="M111" i="6"/>
  <c r="A2474" i="6"/>
  <c r="A1619" i="6"/>
  <c r="S1231" i="6"/>
  <c r="P117" i="6"/>
  <c r="A1352" i="6"/>
  <c r="A880" i="6"/>
  <c r="P2610" i="6"/>
  <c r="P471" i="6"/>
  <c r="P2425" i="6"/>
  <c r="Q1742" i="6"/>
  <c r="D169" i="6"/>
  <c r="Q1837" i="6"/>
  <c r="R1305" i="6"/>
  <c r="M855" i="6"/>
  <c r="P1893" i="6"/>
  <c r="T1239" i="6"/>
  <c r="M2176" i="6"/>
  <c r="U686" i="6"/>
  <c r="S854" i="6"/>
  <c r="M164" i="6"/>
  <c r="O1308" i="6"/>
  <c r="Q2335" i="6"/>
  <c r="P727" i="6"/>
  <c r="R990" i="6"/>
  <c r="T1754" i="6"/>
  <c r="M1114" i="6"/>
  <c r="Q77" i="6"/>
  <c r="O592" i="6"/>
  <c r="S313" i="6"/>
  <c r="P613" i="6"/>
  <c r="R73" i="6"/>
  <c r="M2016" i="6"/>
  <c r="P1326" i="6"/>
  <c r="M2258" i="6"/>
  <c r="Q389" i="6"/>
  <c r="D1605" i="6"/>
  <c r="M2319" i="6"/>
  <c r="U402" i="6"/>
  <c r="T1589" i="6"/>
  <c r="A109" i="6"/>
  <c r="P641" i="6"/>
  <c r="O418" i="6"/>
  <c r="M1257" i="6"/>
  <c r="P1700" i="6"/>
  <c r="U1504" i="6"/>
  <c r="Q2078" i="6"/>
  <c r="M1214" i="6"/>
  <c r="Q2287" i="6"/>
  <c r="O128" i="6"/>
  <c r="R1165" i="6"/>
  <c r="M558" i="6"/>
  <c r="T1301" i="6"/>
  <c r="S1565" i="6"/>
  <c r="R2034" i="6"/>
  <c r="S528" i="6"/>
  <c r="D309" i="6"/>
  <c r="D362" i="6"/>
  <c r="R602" i="6"/>
  <c r="A389" i="6"/>
  <c r="T1481" i="6"/>
  <c r="R921" i="6"/>
  <c r="Q1614" i="6"/>
  <c r="O520" i="6"/>
  <c r="A11" i="6"/>
  <c r="T2030" i="6"/>
  <c r="Q2308" i="6"/>
  <c r="R1154" i="6"/>
  <c r="A2507" i="6"/>
  <c r="D802" i="6"/>
  <c r="S1787" i="6"/>
  <c r="U26" i="6"/>
  <c r="T1976" i="6"/>
  <c r="O1728" i="6"/>
  <c r="A1748" i="6"/>
  <c r="R54" i="6"/>
  <c r="T775" i="6"/>
  <c r="D204" i="6"/>
  <c r="P928" i="6"/>
  <c r="U1112" i="6"/>
  <c r="Q1461" i="6"/>
  <c r="M305" i="6"/>
  <c r="O812" i="6"/>
  <c r="A1566" i="6"/>
  <c r="U1471" i="6"/>
  <c r="R1600" i="6"/>
  <c r="U1604" i="6"/>
  <c r="D2398" i="6"/>
  <c r="R460" i="6"/>
  <c r="P1107" i="6"/>
  <c r="M2296" i="6"/>
  <c r="P106" i="6"/>
  <c r="T1689" i="6"/>
  <c r="P2479" i="6"/>
  <c r="U773" i="6"/>
  <c r="Q2200" i="6"/>
  <c r="D704" i="6"/>
  <c r="A1505" i="6"/>
  <c r="A2022" i="6"/>
  <c r="Q703" i="6"/>
  <c r="M1066" i="6"/>
  <c r="R1646" i="6"/>
  <c r="R1724" i="6"/>
  <c r="R1683" i="6"/>
  <c r="M605" i="6"/>
  <c r="D2031" i="6"/>
  <c r="D1442" i="6"/>
  <c r="Q2517" i="6"/>
  <c r="U1661" i="6"/>
  <c r="D1898" i="6"/>
  <c r="Q2381" i="6"/>
  <c r="D949" i="6"/>
  <c r="U2460" i="6"/>
  <c r="D1885" i="6"/>
  <c r="A1273" i="6"/>
  <c r="O2465" i="6"/>
  <c r="M2379" i="6"/>
  <c r="Q1998" i="6"/>
  <c r="D293" i="6"/>
  <c r="D842" i="6"/>
  <c r="R1281" i="6"/>
  <c r="O1771" i="6"/>
  <c r="O2159" i="6"/>
  <c r="S1345" i="6"/>
  <c r="Q691" i="6"/>
  <c r="P1755" i="6"/>
  <c r="S1331" i="6"/>
  <c r="U2062" i="6"/>
  <c r="M525" i="6"/>
  <c r="T2621" i="6"/>
  <c r="T94" i="6"/>
  <c r="R586" i="6"/>
  <c r="R471" i="6"/>
  <c r="A1482" i="6"/>
  <c r="D72" i="6"/>
  <c r="O936" i="6"/>
  <c r="U1101" i="6"/>
  <c r="M383" i="6"/>
  <c r="O645" i="6"/>
  <c r="Q1354" i="6"/>
  <c r="M1452" i="6"/>
  <c r="O869" i="6"/>
  <c r="P1886" i="6"/>
  <c r="M87" i="6"/>
  <c r="D1228" i="6"/>
  <c r="Q1681" i="6"/>
  <c r="U135" i="6"/>
  <c r="M2143" i="6"/>
  <c r="R835" i="6"/>
  <c r="R431" i="6"/>
  <c r="M1141" i="6"/>
  <c r="R1071" i="6"/>
  <c r="D468" i="6"/>
  <c r="Q107" i="6"/>
  <c r="Q664" i="6"/>
  <c r="D16" i="6"/>
  <c r="S1530" i="6"/>
  <c r="A2515" i="6"/>
  <c r="M1574" i="6"/>
  <c r="T501" i="6"/>
  <c r="P98" i="6"/>
  <c r="D55" i="6"/>
  <c r="P609" i="6"/>
  <c r="P2324" i="6"/>
  <c r="S844" i="6"/>
  <c r="U1390" i="6"/>
  <c r="P1983" i="6"/>
  <c r="Q2169" i="6"/>
  <c r="R2445" i="6"/>
  <c r="M663" i="6"/>
  <c r="O1514" i="6"/>
  <c r="D1726" i="6"/>
  <c r="S1232" i="6"/>
  <c r="M1200" i="6"/>
  <c r="O255" i="6"/>
  <c r="Q1640" i="6"/>
  <c r="U87" i="6"/>
  <c r="O1311" i="6"/>
  <c r="Q363" i="6"/>
  <c r="M1935" i="6"/>
  <c r="A2021" i="6"/>
  <c r="M834" i="6"/>
  <c r="U2180" i="6"/>
  <c r="O717" i="6"/>
  <c r="U2033" i="6"/>
  <c r="A1349" i="6"/>
  <c r="U588" i="6"/>
  <c r="U1738" i="6"/>
  <c r="S586" i="6"/>
  <c r="S1997" i="6"/>
  <c r="S574" i="6"/>
  <c r="Q1755" i="6"/>
  <c r="P1177" i="6"/>
  <c r="Q808" i="6"/>
  <c r="U177" i="6"/>
  <c r="O1733" i="6"/>
  <c r="T1792" i="6"/>
  <c r="T1461" i="6"/>
  <c r="M200" i="6"/>
  <c r="O539" i="6"/>
  <c r="Q100" i="6"/>
  <c r="P1239" i="6"/>
  <c r="A902" i="6"/>
  <c r="T855" i="6"/>
  <c r="O2611" i="6"/>
  <c r="M710" i="6"/>
  <c r="T1025" i="6"/>
  <c r="S1548" i="6"/>
  <c r="P672" i="6"/>
  <c r="O1454" i="6"/>
  <c r="Q1615" i="6"/>
  <c r="P207" i="6"/>
  <c r="Q702" i="6"/>
  <c r="P1144" i="6"/>
  <c r="S218" i="6"/>
  <c r="S691" i="6"/>
  <c r="Q1800" i="6"/>
  <c r="D1635" i="6"/>
  <c r="R1352" i="6"/>
  <c r="A1458" i="6"/>
  <c r="Q742" i="6"/>
  <c r="P1747" i="6"/>
  <c r="P284" i="6"/>
  <c r="U255" i="6"/>
  <c r="P645" i="6"/>
  <c r="O1995" i="6"/>
  <c r="S1517" i="6"/>
  <c r="A1854" i="6"/>
  <c r="M1434" i="6"/>
  <c r="R312" i="6"/>
  <c r="D1332" i="6"/>
  <c r="D74" i="6"/>
  <c r="R467" i="6"/>
  <c r="S499" i="6"/>
  <c r="Q1211" i="6"/>
  <c r="T806" i="6"/>
  <c r="A932" i="6"/>
  <c r="Q1089" i="6"/>
  <c r="S92" i="6"/>
  <c r="D1662" i="6"/>
  <c r="P1838" i="6"/>
  <c r="R1300" i="6"/>
  <c r="R778" i="6"/>
  <c r="P572" i="6"/>
  <c r="U875" i="6"/>
  <c r="S1896" i="6"/>
  <c r="D1262" i="6"/>
  <c r="U1835" i="6"/>
  <c r="R2067" i="6"/>
  <c r="D122" i="6"/>
  <c r="P1023" i="6"/>
  <c r="O742" i="6"/>
  <c r="T892" i="6"/>
  <c r="P2473" i="6"/>
  <c r="O702" i="6"/>
  <c r="U768" i="6"/>
  <c r="U870" i="6"/>
  <c r="U1100" i="6"/>
  <c r="Q919" i="6"/>
  <c r="Q603" i="6"/>
  <c r="A1153" i="6"/>
  <c r="D1022" i="6"/>
  <c r="S165" i="6"/>
  <c r="U2237" i="6"/>
  <c r="Q489" i="6"/>
  <c r="U1503" i="6"/>
  <c r="O2034" i="6"/>
  <c r="M1110" i="6"/>
  <c r="Q888" i="6"/>
  <c r="T385" i="6"/>
  <c r="M2141" i="6"/>
  <c r="P118" i="6"/>
  <c r="M2391" i="6"/>
  <c r="R439" i="6"/>
  <c r="Q1310" i="6"/>
  <c r="O448" i="6"/>
  <c r="U661" i="6"/>
  <c r="R1452" i="6"/>
  <c r="P1330" i="6"/>
  <c r="U2298" i="6"/>
  <c r="U1139" i="6"/>
  <c r="M332" i="6"/>
  <c r="A2097" i="6"/>
  <c r="Q941" i="6"/>
  <c r="R1805" i="6"/>
  <c r="S674" i="6"/>
  <c r="M780" i="6"/>
  <c r="D1935" i="6"/>
  <c r="S2502" i="6"/>
  <c r="D901" i="6"/>
  <c r="O1067" i="6"/>
  <c r="R2329" i="6"/>
  <c r="U1657" i="6"/>
  <c r="S1486" i="6"/>
  <c r="A67" i="6"/>
  <c r="A828" i="6"/>
  <c r="O2366" i="6"/>
  <c r="Q462" i="6"/>
  <c r="D1727" i="6"/>
  <c r="D1993" i="6"/>
  <c r="D791" i="6"/>
  <c r="Q890" i="6"/>
  <c r="M1500" i="6"/>
  <c r="M1122" i="6"/>
  <c r="U404" i="6"/>
  <c r="R1711" i="6"/>
  <c r="Q1782" i="6"/>
  <c r="A1563" i="6"/>
  <c r="P759" i="6"/>
  <c r="S1503" i="6"/>
  <c r="T665" i="6"/>
  <c r="S1084" i="6"/>
  <c r="U697" i="6"/>
  <c r="T1760" i="6"/>
  <c r="S703" i="6"/>
  <c r="P1160" i="6"/>
  <c r="M1921" i="6"/>
  <c r="U2568" i="6"/>
  <c r="S1698" i="6"/>
  <c r="D461" i="6"/>
  <c r="R2477" i="6"/>
  <c r="A87" i="6"/>
  <c r="R291" i="6"/>
  <c r="Q2212" i="6"/>
  <c r="Q1739" i="6"/>
  <c r="R418" i="6"/>
  <c r="D423" i="6"/>
  <c r="U2322" i="6"/>
  <c r="R1079" i="6"/>
  <c r="U1780" i="6"/>
  <c r="M1268" i="6"/>
  <c r="A29" i="6"/>
  <c r="M1954" i="6"/>
  <c r="O570" i="6"/>
  <c r="S1734" i="6"/>
  <c r="U2324" i="6"/>
  <c r="D644" i="6"/>
  <c r="Q1628" i="6"/>
  <c r="D2350" i="6"/>
  <c r="D2138" i="6"/>
  <c r="M655" i="6"/>
  <c r="T1467" i="6"/>
  <c r="O1533" i="6"/>
  <c r="S1968" i="6"/>
  <c r="O2566" i="6"/>
  <c r="Q655" i="6"/>
  <c r="M242" i="6"/>
  <c r="M1645" i="6"/>
  <c r="P638" i="6"/>
  <c r="P710" i="6"/>
  <c r="U520" i="6"/>
  <c r="R378" i="6"/>
  <c r="U2509" i="6"/>
  <c r="A1279" i="6"/>
  <c r="T517" i="6"/>
  <c r="M27" i="6"/>
  <c r="T84" i="6"/>
  <c r="S1246" i="6"/>
  <c r="O1790" i="6"/>
  <c r="D934" i="6"/>
  <c r="U2252" i="6"/>
  <c r="T1390" i="6"/>
  <c r="P2549" i="6"/>
  <c r="U2333" i="6"/>
  <c r="D539" i="6"/>
  <c r="S189" i="6"/>
  <c r="O1509" i="6"/>
  <c r="S303" i="6"/>
  <c r="U666" i="6"/>
  <c r="D2498" i="6"/>
  <c r="Q1369" i="6"/>
  <c r="M412" i="6"/>
  <c r="A2109" i="6"/>
  <c r="R523" i="6"/>
  <c r="Q2499" i="6"/>
  <c r="O2503" i="6"/>
  <c r="M786" i="6"/>
  <c r="D363" i="6"/>
  <c r="U1643" i="6"/>
  <c r="P1670" i="6"/>
  <c r="A1615" i="6"/>
  <c r="D1587" i="6"/>
  <c r="S2374" i="6"/>
  <c r="A1626" i="6"/>
  <c r="S1856" i="6"/>
  <c r="T1665" i="6"/>
  <c r="A1758" i="6"/>
  <c r="Q124" i="6"/>
  <c r="S1362" i="6"/>
  <c r="U1529" i="6"/>
  <c r="P2103" i="6"/>
  <c r="M1334" i="6"/>
  <c r="T1638" i="6"/>
  <c r="O86" i="6"/>
  <c r="A371" i="6"/>
  <c r="A507" i="6"/>
  <c r="R756" i="6"/>
  <c r="R1893" i="6"/>
  <c r="O2012" i="6"/>
  <c r="A2205" i="6"/>
  <c r="U1844" i="6"/>
  <c r="M1731" i="6"/>
  <c r="P2252" i="6"/>
  <c r="R1313" i="6"/>
  <c r="D2007" i="6"/>
  <c r="P315" i="6"/>
  <c r="R2452" i="6"/>
  <c r="P1682" i="6"/>
  <c r="Q2368" i="6"/>
  <c r="T972" i="6"/>
  <c r="U2220" i="6"/>
  <c r="O388" i="6"/>
  <c r="P162" i="6"/>
  <c r="P2356" i="6"/>
  <c r="M2241" i="6"/>
  <c r="D256" i="6"/>
  <c r="M746" i="6"/>
  <c r="T1999" i="6"/>
  <c r="S982" i="6"/>
  <c r="M1312" i="6"/>
  <c r="D167" i="6"/>
  <c r="R624" i="6"/>
  <c r="U1978" i="6"/>
  <c r="T732" i="6"/>
  <c r="M1655" i="6"/>
  <c r="R790" i="6"/>
  <c r="T175" i="6"/>
  <c r="T1056" i="6"/>
  <c r="S2162" i="6"/>
  <c r="R2538" i="6"/>
  <c r="D212" i="6"/>
  <c r="P1875" i="6"/>
  <c r="T2319" i="6"/>
  <c r="D2362" i="6"/>
  <c r="R975" i="6"/>
  <c r="R2282" i="6"/>
  <c r="M1162" i="6"/>
  <c r="S938" i="6"/>
  <c r="U1374" i="6"/>
  <c r="S1927" i="6"/>
  <c r="D609" i="6"/>
  <c r="Q2247" i="6"/>
  <c r="D2549" i="6"/>
  <c r="D1460" i="6"/>
  <c r="S2400" i="6"/>
  <c r="P291" i="6"/>
  <c r="D2595" i="6"/>
  <c r="D2550" i="6"/>
  <c r="Q2284" i="6"/>
  <c r="P1551" i="6"/>
  <c r="R1831" i="6"/>
  <c r="R2519" i="6"/>
  <c r="T1819" i="6"/>
  <c r="S529" i="6"/>
  <c r="A1433" i="6"/>
  <c r="U139" i="6"/>
  <c r="U324" i="6"/>
  <c r="T111" i="6"/>
  <c r="U2146" i="6"/>
  <c r="O1657" i="6"/>
  <c r="D670" i="6"/>
  <c r="A2083" i="6"/>
  <c r="S1195" i="6"/>
  <c r="O759" i="6"/>
  <c r="U1305" i="6"/>
  <c r="S197" i="6"/>
  <c r="S261" i="6"/>
  <c r="D1164" i="6"/>
  <c r="T2507" i="6"/>
  <c r="T724" i="6"/>
  <c r="Q2623" i="6"/>
  <c r="A979" i="6"/>
  <c r="P625" i="6"/>
  <c r="S79" i="6"/>
  <c r="A2366" i="6"/>
  <c r="R1310" i="6"/>
  <c r="T946" i="6"/>
  <c r="S1253" i="6"/>
  <c r="A1916" i="6"/>
  <c r="U786" i="6"/>
  <c r="M1670" i="6"/>
  <c r="U1378" i="6"/>
  <c r="O2495" i="6"/>
  <c r="M2481" i="6"/>
  <c r="Q1650" i="6"/>
  <c r="P1073" i="6"/>
  <c r="R1959" i="6"/>
  <c r="R1102" i="6"/>
  <c r="O1163" i="6"/>
  <c r="S537" i="6"/>
  <c r="Q1027" i="6"/>
  <c r="M43" i="6"/>
  <c r="T2529" i="6"/>
  <c r="O252" i="6"/>
  <c r="A1115" i="6"/>
  <c r="U210" i="6"/>
  <c r="T2412" i="6"/>
  <c r="O2381" i="6"/>
  <c r="A608" i="6"/>
  <c r="O2266" i="6"/>
  <c r="A1640" i="6"/>
  <c r="U164" i="6"/>
  <c r="O1756" i="6"/>
  <c r="O2538" i="6"/>
  <c r="M1318" i="6"/>
  <c r="Q1633" i="6"/>
  <c r="Q2456" i="6"/>
  <c r="R1031" i="6"/>
  <c r="D1305" i="6"/>
  <c r="R2299" i="6"/>
  <c r="S1097" i="6"/>
  <c r="S872" i="6"/>
  <c r="Q28" i="6"/>
  <c r="U878" i="6"/>
  <c r="R1977" i="6"/>
  <c r="O287" i="6"/>
  <c r="A2288" i="6"/>
  <c r="U2434" i="6"/>
  <c r="R486" i="6"/>
  <c r="O2429" i="6"/>
  <c r="R1828" i="6"/>
  <c r="P346" i="6"/>
  <c r="S646" i="6"/>
  <c r="O931" i="6"/>
  <c r="M705" i="6"/>
  <c r="P539" i="6"/>
  <c r="T2010" i="6"/>
  <c r="M1295" i="6"/>
  <c r="D1268" i="6"/>
  <c r="U833" i="6"/>
  <c r="U245" i="6"/>
  <c r="M490" i="6"/>
  <c r="S884" i="6"/>
  <c r="S1808" i="6"/>
  <c r="T1101" i="6"/>
  <c r="A433" i="6"/>
  <c r="P1243" i="6"/>
  <c r="O912" i="6"/>
  <c r="Q2455" i="6"/>
  <c r="O1399" i="6"/>
  <c r="O1907" i="6"/>
  <c r="R677" i="6"/>
  <c r="R353" i="6"/>
  <c r="A2042" i="6"/>
  <c r="R1136" i="6"/>
  <c r="Q235" i="6"/>
  <c r="P2165" i="6"/>
  <c r="U1189" i="6"/>
  <c r="A35" i="6"/>
  <c r="S1284" i="6"/>
  <c r="O1725" i="6"/>
  <c r="Q130" i="6"/>
  <c r="Q1376" i="6"/>
  <c r="R1944" i="6"/>
  <c r="Q932" i="6"/>
  <c r="D519" i="6"/>
  <c r="M1053" i="6"/>
  <c r="S1670" i="6"/>
  <c r="S1034" i="6"/>
  <c r="U2193" i="6"/>
  <c r="Q1596" i="6"/>
  <c r="Q2299" i="6"/>
  <c r="A37" i="6"/>
  <c r="A1893" i="6"/>
  <c r="A198" i="6"/>
  <c r="T1983" i="6"/>
  <c r="P773" i="6"/>
  <c r="O1175" i="6"/>
  <c r="T2160" i="6"/>
  <c r="U1445" i="6"/>
  <c r="R771" i="6"/>
  <c r="R1965" i="6"/>
  <c r="D747" i="6"/>
  <c r="T1323" i="6"/>
  <c r="A294" i="6"/>
  <c r="R2015" i="6"/>
  <c r="D1199" i="6"/>
  <c r="A1876" i="6"/>
  <c r="P2421" i="6"/>
  <c r="O83" i="6"/>
  <c r="S428" i="6"/>
  <c r="M2267" i="6"/>
  <c r="R1498" i="6"/>
  <c r="T1353" i="6"/>
  <c r="U1727" i="6"/>
  <c r="O226" i="6"/>
  <c r="A1680" i="6"/>
  <c r="T1010" i="6"/>
  <c r="P2354" i="6"/>
  <c r="D1899" i="6"/>
  <c r="P926" i="6"/>
  <c r="P2036" i="6"/>
  <c r="Q1826" i="6"/>
  <c r="R2150" i="6"/>
  <c r="T564" i="6"/>
  <c r="O775" i="6"/>
  <c r="S1368" i="6"/>
  <c r="Q1305" i="6"/>
  <c r="R2261" i="6"/>
  <c r="S2390" i="6"/>
  <c r="A2160" i="6"/>
  <c r="R1001" i="6"/>
  <c r="U2474" i="6"/>
  <c r="P1275" i="6"/>
  <c r="M1766" i="6"/>
  <c r="P322" i="6"/>
  <c r="U652" i="6"/>
  <c r="O84" i="6"/>
  <c r="U190" i="6"/>
  <c r="Q419" i="6"/>
  <c r="O2584" i="6"/>
  <c r="T1429" i="6"/>
  <c r="M1091" i="6"/>
  <c r="S2283" i="6"/>
  <c r="R1325" i="6"/>
  <c r="U416" i="6"/>
  <c r="O2368" i="6"/>
  <c r="M1757" i="6"/>
  <c r="A66" i="6"/>
  <c r="P2201" i="6"/>
  <c r="U1088" i="6"/>
  <c r="S68" i="6"/>
  <c r="O1938" i="6"/>
  <c r="O951" i="6"/>
  <c r="Q2552" i="6"/>
  <c r="P2402" i="6"/>
  <c r="M1916" i="6"/>
  <c r="U377" i="6"/>
  <c r="O2082" i="6"/>
  <c r="M1459" i="6"/>
  <c r="T208" i="6"/>
  <c r="Q2014" i="6"/>
  <c r="Q2093" i="6"/>
  <c r="D695" i="6"/>
  <c r="Q1129" i="6"/>
  <c r="Q1919" i="6"/>
  <c r="T2163" i="6"/>
  <c r="S585" i="6"/>
  <c r="S436" i="6"/>
  <c r="T1028" i="6"/>
  <c r="R64" i="6"/>
  <c r="D473" i="6"/>
  <c r="P714" i="6"/>
  <c r="S1424" i="6"/>
  <c r="M1677" i="6"/>
  <c r="P496" i="6"/>
  <c r="P210" i="6"/>
  <c r="D2403" i="6"/>
  <c r="T711" i="6"/>
  <c r="A684" i="6"/>
  <c r="T721" i="6"/>
  <c r="U41" i="6"/>
  <c r="T2289" i="6"/>
  <c r="R2312" i="6"/>
  <c r="T1635" i="6"/>
  <c r="P477" i="6"/>
  <c r="P2436" i="6"/>
  <c r="U424" i="6"/>
  <c r="M2403" i="6"/>
  <c r="D1980" i="6"/>
  <c r="D1429" i="6"/>
  <c r="T422" i="6"/>
  <c r="O1642" i="6"/>
  <c r="O1828" i="6"/>
  <c r="U2597" i="6"/>
  <c r="U2267" i="6"/>
  <c r="P761" i="6"/>
  <c r="R2178" i="6"/>
  <c r="A1645" i="6"/>
  <c r="A2508" i="6"/>
  <c r="Q1817" i="6"/>
  <c r="A1481" i="6"/>
  <c r="A2240" i="6"/>
  <c r="P1376" i="6"/>
  <c r="A1073" i="6"/>
  <c r="Q1348" i="6"/>
  <c r="D186" i="6"/>
  <c r="M2047" i="6"/>
  <c r="Q1118" i="6"/>
  <c r="P1288" i="6"/>
  <c r="O2259" i="6"/>
  <c r="O276" i="6"/>
  <c r="P1416" i="6"/>
  <c r="O1102" i="6"/>
  <c r="Q2272" i="6"/>
  <c r="D302" i="6"/>
  <c r="D2507" i="6"/>
  <c r="U299" i="6"/>
  <c r="S1723" i="6"/>
  <c r="O367" i="6"/>
  <c r="A1842" i="6"/>
  <c r="D94" i="6"/>
  <c r="O58" i="6"/>
  <c r="P2046" i="6"/>
  <c r="T2581" i="6"/>
  <c r="D506" i="6"/>
  <c r="M915" i="6"/>
  <c r="R1375" i="6"/>
  <c r="M444" i="6"/>
  <c r="O1235" i="6"/>
  <c r="M339" i="6"/>
  <c r="P1845" i="6"/>
  <c r="T1174" i="6"/>
  <c r="M2532" i="6"/>
  <c r="O1362" i="6"/>
  <c r="Q2420" i="6"/>
  <c r="U1615" i="6"/>
  <c r="A877" i="6"/>
  <c r="R644" i="6"/>
  <c r="O736" i="6"/>
  <c r="S2114" i="6"/>
  <c r="O1552" i="6"/>
  <c r="M1064" i="6"/>
  <c r="M2476" i="6"/>
  <c r="P731" i="6"/>
  <c r="S466" i="6"/>
  <c r="U2401" i="6"/>
  <c r="O2608" i="6"/>
  <c r="A2025" i="6"/>
  <c r="R1550" i="6"/>
  <c r="M430" i="6"/>
  <c r="A1561" i="6"/>
  <c r="R2072" i="6"/>
  <c r="R1301" i="6"/>
  <c r="U368" i="6"/>
  <c r="R792" i="6"/>
  <c r="O2522" i="6"/>
  <c r="T169" i="6"/>
  <c r="U1223" i="6"/>
  <c r="U483" i="6"/>
  <c r="M2020" i="6"/>
  <c r="T2078" i="6"/>
  <c r="T845" i="6"/>
  <c r="U351" i="6"/>
  <c r="A675" i="6"/>
  <c r="O2528" i="6"/>
  <c r="R955" i="6"/>
  <c r="R658" i="6"/>
  <c r="U953" i="6"/>
  <c r="A1834" i="6"/>
  <c r="S2364" i="6"/>
  <c r="S1535" i="6"/>
  <c r="Q1646" i="6"/>
  <c r="M1194" i="6"/>
  <c r="Q170" i="6"/>
  <c r="U1650" i="6"/>
  <c r="P1722" i="6"/>
  <c r="D1105" i="6"/>
  <c r="U56" i="6"/>
  <c r="T2378" i="6"/>
  <c r="U744" i="6"/>
  <c r="S757" i="6"/>
  <c r="R1610" i="6"/>
  <c r="S1363" i="6"/>
  <c r="A1639" i="6"/>
  <c r="M2304" i="6"/>
  <c r="R582" i="6"/>
  <c r="R146" i="6"/>
  <c r="M2210" i="6"/>
  <c r="P407" i="6"/>
  <c r="T522" i="6"/>
  <c r="M718" i="6"/>
  <c r="A283" i="6"/>
  <c r="S2224" i="6"/>
  <c r="M1491" i="6"/>
  <c r="M1998" i="6"/>
  <c r="M2442" i="6"/>
  <c r="D1756" i="6"/>
  <c r="S1822" i="6"/>
  <c r="Q118" i="6"/>
  <c r="Q1732" i="6"/>
  <c r="Q1275" i="6"/>
  <c r="O1738" i="6"/>
  <c r="R686" i="6"/>
  <c r="A2134" i="6"/>
  <c r="Q201" i="6"/>
  <c r="T1541" i="6"/>
  <c r="Q318" i="6"/>
  <c r="A1950" i="6"/>
  <c r="A1134" i="6"/>
  <c r="M1143" i="6"/>
  <c r="R1373" i="6"/>
  <c r="T1075" i="6"/>
  <c r="A1978" i="6"/>
  <c r="M202" i="6"/>
  <c r="S789" i="6"/>
  <c r="O846" i="6"/>
  <c r="S1041" i="6"/>
  <c r="S833" i="6"/>
  <c r="U74" i="6"/>
  <c r="Q2338" i="6"/>
  <c r="M1460" i="6"/>
  <c r="M112" i="6"/>
  <c r="P2295" i="6"/>
  <c r="D283" i="6"/>
  <c r="O636" i="6"/>
  <c r="P1225" i="6"/>
  <c r="R1572" i="6"/>
  <c r="T2386" i="6"/>
  <c r="Q1561" i="6"/>
  <c r="D1141" i="6"/>
  <c r="T2292" i="6"/>
  <c r="P1766" i="6"/>
  <c r="A2142" i="6"/>
  <c r="Q232" i="6"/>
  <c r="T1215" i="6"/>
  <c r="U573" i="6"/>
  <c r="A1884" i="6"/>
  <c r="D344" i="6"/>
  <c r="R376" i="6"/>
  <c r="M1897" i="6"/>
  <c r="T1047" i="6"/>
  <c r="S2153" i="6"/>
  <c r="P591" i="6"/>
  <c r="R2608" i="6"/>
  <c r="Q2246" i="6"/>
  <c r="T2284" i="6"/>
  <c r="R1097" i="6"/>
  <c r="Q1141" i="6"/>
  <c r="P2100" i="6"/>
  <c r="R761" i="6"/>
  <c r="A1692" i="6"/>
  <c r="P1466" i="6"/>
  <c r="U576" i="6"/>
  <c r="Q1300" i="6"/>
  <c r="D2109" i="6"/>
  <c r="U908" i="6"/>
  <c r="T2371" i="6"/>
  <c r="S2095" i="6"/>
  <c r="D787" i="6"/>
  <c r="A763" i="6"/>
  <c r="T1587" i="6"/>
  <c r="R646" i="6"/>
  <c r="P267" i="6"/>
  <c r="Q1044" i="6"/>
  <c r="T2149" i="6"/>
  <c r="O1121" i="6"/>
  <c r="D1316" i="6"/>
  <c r="Q128" i="6"/>
  <c r="U1533" i="6"/>
  <c r="T2546" i="6"/>
  <c r="P850" i="6"/>
  <c r="S910" i="6"/>
  <c r="R1523" i="6"/>
  <c r="M1697" i="6"/>
  <c r="U2506" i="6"/>
  <c r="D1266" i="6"/>
  <c r="D977" i="6"/>
  <c r="U336" i="6"/>
  <c r="A1214" i="6"/>
  <c r="T2255" i="6"/>
  <c r="U2539" i="6"/>
  <c r="R360" i="6"/>
  <c r="T1289" i="6"/>
  <c r="O897" i="6"/>
  <c r="D661" i="6"/>
  <c r="P380" i="6"/>
  <c r="U2329" i="6"/>
  <c r="D568" i="6"/>
  <c r="R122" i="6"/>
  <c r="T902" i="6"/>
  <c r="A549" i="6"/>
  <c r="M2446" i="6"/>
  <c r="O604" i="6"/>
  <c r="M1575" i="6"/>
  <c r="D1689" i="6"/>
  <c r="T2477" i="6"/>
  <c r="R1141" i="6"/>
  <c r="U2452" i="6"/>
  <c r="U669" i="6"/>
  <c r="D1656" i="6"/>
  <c r="U72" i="6"/>
  <c r="Q70" i="6"/>
  <c r="O561" i="6"/>
  <c r="T1279" i="6"/>
  <c r="T1167" i="6"/>
  <c r="P390" i="6"/>
  <c r="R285" i="6"/>
  <c r="U1590" i="6"/>
  <c r="A2447" i="6"/>
  <c r="R995" i="6"/>
  <c r="S2459" i="6"/>
  <c r="Q374" i="6"/>
  <c r="U1254" i="6"/>
  <c r="T1009" i="6"/>
  <c r="R2556" i="6"/>
  <c r="Q1258" i="6"/>
  <c r="T827" i="6"/>
  <c r="M2596" i="6"/>
  <c r="R1606" i="6"/>
  <c r="O991" i="6"/>
  <c r="D2168" i="6"/>
  <c r="U737" i="6"/>
  <c r="T1934" i="6"/>
  <c r="D1158" i="6"/>
  <c r="R2339" i="6"/>
  <c r="T1713" i="6"/>
  <c r="M437" i="6"/>
  <c r="O104" i="6"/>
  <c r="M379" i="6"/>
  <c r="P1905" i="6"/>
  <c r="O2554" i="6"/>
  <c r="Q2197" i="6"/>
  <c r="M246" i="6"/>
  <c r="A2555" i="6"/>
  <c r="A1819" i="6"/>
  <c r="O571" i="6"/>
  <c r="T846" i="6"/>
  <c r="Q784" i="6"/>
  <c r="S2567" i="6"/>
  <c r="Q1986" i="6"/>
  <c r="O1027" i="6"/>
  <c r="Q712" i="6"/>
  <c r="D220" i="6"/>
  <c r="O173" i="6"/>
  <c r="M947" i="6"/>
  <c r="D827" i="6"/>
  <c r="R1783" i="6"/>
  <c r="M797" i="6"/>
  <c r="Q1388" i="6"/>
  <c r="T2269" i="6"/>
  <c r="R864" i="6"/>
  <c r="Q440" i="6"/>
  <c r="S865" i="6"/>
  <c r="P129" i="6"/>
  <c r="R1925" i="6"/>
  <c r="M2106" i="6"/>
  <c r="D430" i="6"/>
  <c r="P1041" i="6"/>
  <c r="M2182" i="6"/>
  <c r="Q634" i="6"/>
  <c r="Q1863" i="6"/>
  <c r="O2226" i="6"/>
  <c r="Q1446" i="6"/>
  <c r="A60" i="6"/>
  <c r="Q1647" i="6"/>
  <c r="A1967" i="6"/>
  <c r="T2475" i="6"/>
  <c r="Q109" i="6"/>
  <c r="O572" i="6"/>
  <c r="U1826" i="6"/>
  <c r="M2145" i="6"/>
  <c r="A628" i="6"/>
  <c r="R694" i="6"/>
  <c r="P42" i="6"/>
  <c r="T12" i="6"/>
  <c r="D1950" i="6"/>
  <c r="S319" i="6"/>
  <c r="P2294" i="6"/>
  <c r="T246" i="6"/>
  <c r="Q717" i="6"/>
  <c r="A2110" i="6"/>
  <c r="M414" i="6"/>
  <c r="D492" i="6"/>
  <c r="Q1907" i="6"/>
  <c r="P1220" i="6"/>
  <c r="D536" i="6"/>
  <c r="D928" i="6"/>
  <c r="M1608" i="6"/>
  <c r="A2235" i="6"/>
  <c r="D800" i="6"/>
  <c r="T1171" i="6"/>
  <c r="U178" i="6"/>
  <c r="R1969" i="6"/>
  <c r="S184" i="6"/>
  <c r="O1127" i="6"/>
  <c r="S1429" i="6"/>
  <c r="Q1825" i="6"/>
  <c r="T355" i="6"/>
  <c r="P578" i="6"/>
  <c r="O238" i="6"/>
  <c r="S912" i="6"/>
  <c r="D1073" i="6"/>
  <c r="T99" i="6"/>
  <c r="P364" i="6"/>
  <c r="S199" i="6"/>
  <c r="A1509" i="6"/>
  <c r="T860" i="6"/>
  <c r="R1592" i="6"/>
  <c r="P1841" i="6"/>
  <c r="P2116" i="6"/>
  <c r="D1097" i="6"/>
  <c r="T761" i="6"/>
  <c r="S1205" i="6"/>
  <c r="O1652" i="6"/>
  <c r="M1361" i="6"/>
  <c r="M687" i="6"/>
  <c r="P859" i="6"/>
  <c r="D165" i="6"/>
  <c r="O932" i="6"/>
  <c r="D601" i="6"/>
  <c r="S246" i="6"/>
  <c r="P469" i="6"/>
  <c r="Q947" i="6"/>
  <c r="Q577" i="6"/>
  <c r="M1620" i="6"/>
  <c r="T1236" i="6"/>
  <c r="S901" i="6"/>
  <c r="R2175" i="6"/>
  <c r="T1679" i="6"/>
  <c r="S540" i="6"/>
  <c r="A1303" i="6"/>
  <c r="R1590" i="6"/>
  <c r="R114" i="6"/>
  <c r="T594" i="6"/>
  <c r="M1640" i="6"/>
  <c r="Q2276" i="6"/>
  <c r="A699" i="6"/>
  <c r="U2501" i="6"/>
  <c r="M2458" i="6"/>
  <c r="R474" i="6"/>
  <c r="S1599" i="6"/>
  <c r="O595" i="6"/>
  <c r="D1395" i="6"/>
  <c r="U1401" i="6"/>
  <c r="S1757" i="6"/>
  <c r="U2078" i="6"/>
  <c r="R755" i="6"/>
  <c r="R916" i="6"/>
  <c r="D1844" i="6"/>
  <c r="T899" i="6"/>
  <c r="U144" i="6"/>
  <c r="T1329" i="6"/>
  <c r="A1257" i="6"/>
  <c r="S1713" i="6"/>
  <c r="D665" i="6"/>
  <c r="P2556" i="6"/>
  <c r="T423" i="6"/>
  <c r="T333" i="6"/>
  <c r="R155" i="6"/>
  <c r="O782" i="6"/>
  <c r="P1863" i="6"/>
  <c r="S1863" i="6"/>
  <c r="T1029" i="6"/>
  <c r="O868" i="6"/>
  <c r="P206" i="6"/>
  <c r="T1876" i="6"/>
  <c r="M1864" i="6"/>
  <c r="U2393" i="6"/>
  <c r="A28" i="6"/>
  <c r="P67" i="6"/>
  <c r="M306" i="6"/>
  <c r="O1004" i="6"/>
  <c r="R324" i="6"/>
  <c r="D628" i="6"/>
  <c r="U948" i="6"/>
  <c r="D935" i="6"/>
  <c r="R2621" i="6"/>
  <c r="S505" i="6"/>
  <c r="R427" i="6"/>
  <c r="U2592" i="6"/>
  <c r="M1354" i="6"/>
  <c r="Q1554" i="6"/>
  <c r="U1413" i="6"/>
  <c r="M1789" i="6"/>
  <c r="S2222" i="6"/>
  <c r="A261" i="6"/>
  <c r="Q256" i="6"/>
  <c r="A425" i="6"/>
  <c r="U965" i="6"/>
  <c r="D2568" i="6"/>
  <c r="M2201" i="6"/>
  <c r="A1839" i="6"/>
  <c r="Q1115" i="6"/>
  <c r="O695" i="6"/>
  <c r="R337" i="6"/>
  <c r="U1029" i="6"/>
  <c r="U1861" i="6"/>
  <c r="U2557" i="6"/>
  <c r="U1870" i="6"/>
  <c r="P812" i="6"/>
  <c r="Q1095" i="6"/>
  <c r="P2202" i="6"/>
  <c r="Q1038" i="6"/>
  <c r="M1629" i="6"/>
  <c r="U1474" i="6"/>
  <c r="T2291" i="6"/>
  <c r="A764" i="6"/>
  <c r="D84" i="6"/>
  <c r="T1350" i="6"/>
  <c r="U1553" i="6"/>
  <c r="O1875" i="6"/>
  <c r="D2142" i="6"/>
  <c r="M1946" i="6"/>
  <c r="A1078" i="6"/>
  <c r="U1794" i="6"/>
  <c r="Q1047" i="6"/>
  <c r="T1607" i="6"/>
  <c r="A1540" i="6"/>
  <c r="U2012" i="6"/>
  <c r="Q1678" i="6"/>
  <c r="A197" i="6"/>
  <c r="P2349" i="6"/>
  <c r="U1763" i="6"/>
  <c r="U1106" i="6"/>
  <c r="Q2195" i="6"/>
  <c r="U1211" i="6"/>
  <c r="R21" i="6"/>
  <c r="T995" i="6"/>
  <c r="A1955" i="6"/>
  <c r="O1439" i="6"/>
  <c r="D315" i="6"/>
  <c r="R327" i="6"/>
  <c r="U601" i="6"/>
  <c r="T876" i="6"/>
  <c r="S2480" i="6"/>
  <c r="A1059" i="6"/>
  <c r="D257" i="6"/>
  <c r="R2220" i="6"/>
  <c r="O761" i="6"/>
  <c r="Q73" i="6"/>
  <c r="S829" i="6"/>
  <c r="S958" i="6"/>
  <c r="R1029" i="6"/>
  <c r="Q999" i="6"/>
  <c r="U646" i="6"/>
  <c r="D1353" i="6"/>
  <c r="Q44" i="6"/>
  <c r="D450" i="6"/>
  <c r="M1410" i="6"/>
  <c r="M1026" i="6"/>
  <c r="Q2273" i="6"/>
  <c r="D1936" i="6"/>
  <c r="M1518" i="6"/>
  <c r="P1401" i="6"/>
  <c r="D2440" i="6"/>
  <c r="Q860" i="6"/>
  <c r="D583" i="6"/>
  <c r="R1708" i="6"/>
  <c r="D1166" i="6"/>
  <c r="S2535" i="6"/>
  <c r="M2462" i="6"/>
  <c r="Q1334" i="6"/>
  <c r="U557" i="6"/>
  <c r="T864" i="6"/>
  <c r="U1922" i="6"/>
  <c r="U1620" i="6"/>
  <c r="A181" i="6"/>
  <c r="P790" i="6"/>
  <c r="U65" i="6"/>
  <c r="R811" i="6"/>
  <c r="O82" i="6"/>
  <c r="D1298" i="6"/>
  <c r="Q244" i="6"/>
  <c r="U2407" i="6"/>
  <c r="S687" i="6"/>
  <c r="O611" i="6"/>
  <c r="O2030" i="6"/>
  <c r="T2497" i="6"/>
  <c r="O788" i="6"/>
  <c r="P1897" i="6"/>
  <c r="T2454" i="6"/>
  <c r="D1026" i="6"/>
  <c r="T1187" i="6"/>
  <c r="P1696" i="6"/>
  <c r="O435" i="6"/>
  <c r="U2610" i="6"/>
  <c r="Q468" i="6"/>
  <c r="S85" i="6"/>
  <c r="T1795" i="6"/>
  <c r="R2564" i="6"/>
  <c r="S440" i="6"/>
  <c r="O2213" i="6"/>
  <c r="U2341" i="6"/>
  <c r="S2297" i="6"/>
  <c r="U1805" i="6"/>
  <c r="O838" i="6"/>
  <c r="S694" i="6"/>
  <c r="Q1767" i="6"/>
  <c r="Q345" i="6"/>
  <c r="P2095" i="6"/>
  <c r="U1897" i="6"/>
  <c r="R1979" i="6"/>
  <c r="Q24" i="6"/>
  <c r="O977" i="6"/>
  <c r="R2557" i="6"/>
  <c r="T142" i="6"/>
  <c r="R1340" i="6"/>
  <c r="S145" i="6"/>
  <c r="Q465" i="6"/>
  <c r="Q1482" i="6"/>
  <c r="T18" i="6"/>
  <c r="U2304" i="6"/>
  <c r="P1431" i="6"/>
  <c r="T2500" i="6"/>
  <c r="Q2452" i="6"/>
  <c r="O258" i="6"/>
  <c r="P1881" i="6"/>
  <c r="A776" i="6"/>
  <c r="P1710" i="6"/>
  <c r="D1334" i="6"/>
  <c r="D497" i="6"/>
  <c r="D1155" i="6"/>
  <c r="Q2489" i="6"/>
  <c r="U1208" i="6"/>
  <c r="P2229" i="6"/>
  <c r="Q815" i="6"/>
  <c r="S1421" i="6"/>
  <c r="Q1695" i="6"/>
  <c r="Q63" i="6"/>
  <c r="T1055" i="6"/>
  <c r="A2334" i="6"/>
  <c r="M1878" i="6"/>
  <c r="O1119" i="6"/>
  <c r="M2591" i="6"/>
  <c r="A863" i="6"/>
  <c r="A1472" i="6"/>
  <c r="U1634" i="6"/>
  <c r="U308" i="6"/>
  <c r="T2254" i="6"/>
  <c r="O2348" i="6"/>
  <c r="D1658" i="6"/>
  <c r="U2126" i="6"/>
  <c r="Q2092" i="6"/>
  <c r="A1399" i="6"/>
  <c r="U815" i="6"/>
  <c r="A883" i="6"/>
  <c r="P2490" i="6"/>
  <c r="U514" i="6"/>
  <c r="S733" i="6"/>
  <c r="R346" i="6"/>
  <c r="D317" i="6"/>
  <c r="M1958" i="6"/>
  <c r="R1456" i="6"/>
  <c r="S1248" i="6"/>
  <c r="U2525" i="6"/>
  <c r="A1850" i="6"/>
  <c r="P617" i="6"/>
  <c r="A1927" i="6"/>
  <c r="Q1361" i="6"/>
  <c r="T403" i="6"/>
  <c r="U644" i="6"/>
  <c r="S848" i="6"/>
  <c r="M261" i="6"/>
  <c r="M1514" i="6"/>
  <c r="O386" i="6"/>
  <c r="O2441" i="6"/>
  <c r="M2022" i="6"/>
  <c r="S1009" i="6"/>
  <c r="T1773" i="6"/>
  <c r="O1634" i="6"/>
  <c r="D2136" i="6"/>
  <c r="R1525" i="6"/>
  <c r="D1511" i="6"/>
  <c r="U27" i="6"/>
  <c r="R1474" i="6"/>
  <c r="R1202" i="6"/>
  <c r="M296" i="6"/>
  <c r="A1788" i="6"/>
  <c r="O557" i="6"/>
  <c r="Q230" i="6"/>
  <c r="M2202" i="6"/>
  <c r="M1510" i="6"/>
  <c r="U1961" i="6"/>
  <c r="D903" i="6"/>
  <c r="A1768" i="6"/>
  <c r="R2226" i="6"/>
  <c r="A1530" i="6"/>
  <c r="M623" i="6"/>
  <c r="A1860" i="6"/>
  <c r="M830" i="6"/>
  <c r="P605" i="6"/>
  <c r="M580" i="6"/>
  <c r="P1437" i="6"/>
  <c r="Q238" i="6"/>
  <c r="M423" i="6"/>
  <c r="A1886" i="6"/>
  <c r="S29" i="6"/>
  <c r="T2512" i="6"/>
  <c r="O2431" i="6"/>
  <c r="O2194" i="6"/>
  <c r="P2305" i="6"/>
  <c r="T838" i="6"/>
  <c r="P1928" i="6"/>
  <c r="A824" i="6"/>
  <c r="D1426" i="6"/>
  <c r="A2530" i="6"/>
  <c r="Q1327" i="6"/>
  <c r="S1516" i="6"/>
  <c r="S125" i="6"/>
  <c r="T2230" i="6"/>
  <c r="O802" i="6"/>
  <c r="M289" i="6"/>
  <c r="S2534" i="6"/>
  <c r="P703" i="6"/>
  <c r="O373" i="6"/>
  <c r="T535" i="6"/>
  <c r="T524" i="6"/>
  <c r="M486" i="6"/>
  <c r="S1333" i="6"/>
  <c r="P110" i="6"/>
  <c r="M1426" i="6"/>
  <c r="T2593" i="6"/>
  <c r="D571" i="6"/>
  <c r="Q1330" i="6"/>
  <c r="M744" i="6"/>
  <c r="O2386" i="6"/>
  <c r="A604" i="6"/>
  <c r="T2413" i="6"/>
  <c r="O1951" i="6"/>
  <c r="P548" i="6"/>
  <c r="R2402" i="6"/>
  <c r="Q1045" i="6"/>
  <c r="S1229" i="6"/>
  <c r="M1347" i="6"/>
  <c r="D651" i="6"/>
  <c r="M169" i="6"/>
  <c r="A1384" i="6"/>
  <c r="S2490" i="6"/>
  <c r="D1723" i="6"/>
  <c r="M1637" i="6"/>
  <c r="T228" i="6"/>
  <c r="S670" i="6"/>
  <c r="U467" i="6"/>
  <c r="M1668" i="6"/>
  <c r="T1069" i="6"/>
  <c r="U1307" i="6"/>
  <c r="O836" i="6"/>
  <c r="R447" i="6"/>
  <c r="T1197" i="6"/>
  <c r="P2039" i="6"/>
  <c r="M2233" i="6"/>
  <c r="U1908" i="6"/>
  <c r="D1427" i="6"/>
  <c r="U604" i="6"/>
  <c r="R2494" i="6"/>
  <c r="D764" i="6"/>
  <c r="M1227" i="6"/>
  <c r="R133" i="6"/>
  <c r="D112" i="6"/>
  <c r="D2529" i="6"/>
  <c r="D189" i="6"/>
  <c r="P2571" i="6"/>
  <c r="O185" i="6"/>
  <c r="Q1280" i="6"/>
  <c r="A2353" i="6"/>
  <c r="M689" i="6"/>
  <c r="O1488" i="6"/>
  <c r="U1597" i="6"/>
  <c r="Q2053" i="6"/>
  <c r="M691" i="6"/>
  <c r="T588" i="6"/>
  <c r="D434" i="6"/>
  <c r="M1453" i="6"/>
  <c r="O537" i="6"/>
  <c r="Q1497" i="6"/>
  <c r="S1537" i="6"/>
  <c r="O730" i="6"/>
  <c r="D438" i="6"/>
  <c r="T456" i="6"/>
  <c r="U1238" i="6"/>
  <c r="T982" i="6"/>
  <c r="O1966" i="6"/>
  <c r="R2487" i="6"/>
  <c r="T109" i="6"/>
  <c r="M232" i="6"/>
  <c r="Q1622" i="6"/>
  <c r="P419" i="6"/>
  <c r="O1643" i="6"/>
  <c r="O9" i="6"/>
  <c r="Q1082" i="6"/>
  <c r="M680" i="6"/>
  <c r="Q1025" i="6"/>
  <c r="D493" i="6"/>
  <c r="U1822" i="6"/>
  <c r="D606" i="6"/>
  <c r="A31" i="6"/>
  <c r="S820" i="6"/>
  <c r="P1393" i="6"/>
  <c r="A166" i="6"/>
  <c r="U2573" i="6"/>
  <c r="T317" i="6"/>
  <c r="P1914" i="6"/>
  <c r="S180" i="6"/>
  <c r="U1674" i="6"/>
  <c r="D944" i="6"/>
  <c r="O2245" i="6"/>
  <c r="S33" i="6"/>
  <c r="U2442" i="6"/>
  <c r="S1958" i="6"/>
  <c r="O884" i="6"/>
  <c r="M2377" i="6"/>
  <c r="R552" i="6"/>
  <c r="Q1510" i="6"/>
  <c r="R1380" i="6"/>
  <c r="A1000" i="6"/>
  <c r="T414" i="6"/>
  <c r="M1061" i="6"/>
  <c r="O2419" i="6"/>
  <c r="O77" i="6"/>
  <c r="O2447" i="6"/>
  <c r="U221" i="6"/>
  <c r="M524" i="6"/>
  <c r="A2317" i="6"/>
  <c r="P1009" i="6"/>
  <c r="T214" i="6"/>
  <c r="R1085" i="6"/>
  <c r="Q925" i="6"/>
  <c r="Q1176" i="6"/>
  <c r="D600" i="6"/>
  <c r="O1826" i="6"/>
  <c r="M567" i="6"/>
  <c r="M2115" i="6"/>
  <c r="U2272" i="6"/>
  <c r="D104" i="6"/>
  <c r="U1557" i="6"/>
  <c r="P343" i="6"/>
  <c r="M143" i="6"/>
  <c r="A1147" i="6"/>
  <c r="D2393" i="6"/>
  <c r="R1473" i="6"/>
  <c r="S671" i="6"/>
  <c r="T2612" i="6"/>
  <c r="D570" i="6"/>
  <c r="R205" i="6"/>
  <c r="U662" i="6"/>
  <c r="T1177" i="6"/>
  <c r="M2149" i="6"/>
  <c r="T2614" i="6"/>
  <c r="Q1182" i="6"/>
  <c r="P1692" i="6"/>
  <c r="P2621" i="6"/>
  <c r="P1650" i="6"/>
  <c r="O1781" i="6"/>
  <c r="S620" i="6"/>
  <c r="U1694" i="6"/>
  <c r="A964" i="6"/>
  <c r="O1734" i="6"/>
  <c r="M2132" i="6"/>
  <c r="D1211" i="6"/>
  <c r="S2002" i="6"/>
  <c r="P557" i="6"/>
  <c r="A275" i="6"/>
  <c r="A1255" i="6"/>
  <c r="D2056" i="6"/>
  <c r="M883" i="6"/>
  <c r="M2177" i="6"/>
  <c r="T2363" i="6"/>
  <c r="D1752" i="6"/>
  <c r="D2012" i="6"/>
  <c r="O1542" i="6"/>
  <c r="P559" i="6"/>
  <c r="P2169" i="6"/>
  <c r="T2187" i="6"/>
  <c r="R1941" i="6"/>
  <c r="D156" i="6"/>
  <c r="P1644" i="6"/>
  <c r="T2616" i="6"/>
  <c r="Q802" i="6"/>
  <c r="M2198" i="6"/>
  <c r="P432" i="6"/>
  <c r="M226" i="6"/>
  <c r="U1161" i="6"/>
  <c r="U2380" i="6"/>
  <c r="A1337" i="6"/>
  <c r="R1364" i="6"/>
  <c r="A1480" i="6"/>
  <c r="D2310" i="6"/>
  <c r="D329" i="6"/>
  <c r="A1128" i="6"/>
  <c r="Q760" i="6"/>
  <c r="U1879" i="6"/>
  <c r="U993" i="6"/>
  <c r="D1549" i="6"/>
  <c r="O1284" i="6"/>
  <c r="R1346" i="6"/>
  <c r="S814" i="6"/>
  <c r="S1233" i="6"/>
  <c r="Q1873" i="6"/>
  <c r="U2226" i="6"/>
  <c r="Q1053" i="6"/>
  <c r="T1336" i="6"/>
  <c r="U85" i="6"/>
  <c r="S494" i="6"/>
  <c r="A2108" i="6"/>
  <c r="U597" i="6"/>
  <c r="O1736" i="6"/>
  <c r="D2005" i="6"/>
  <c r="O1132" i="6"/>
  <c r="P824" i="6"/>
  <c r="U1222" i="6"/>
  <c r="T719" i="6"/>
  <c r="D1708" i="6"/>
  <c r="R850" i="6"/>
  <c r="M313" i="6"/>
  <c r="D762" i="6"/>
  <c r="D1202" i="6"/>
  <c r="U2440" i="6"/>
  <c r="U319" i="6"/>
  <c r="A1146" i="6"/>
  <c r="Q1756" i="6"/>
  <c r="O2512" i="6"/>
  <c r="S464" i="6"/>
  <c r="S1631" i="6"/>
  <c r="O387" i="6"/>
  <c r="M1443" i="6"/>
  <c r="M256" i="6"/>
  <c r="R2059" i="6"/>
  <c r="P1536" i="6"/>
  <c r="U1918" i="6"/>
  <c r="A484" i="6"/>
  <c r="P594" i="6"/>
  <c r="D675" i="6"/>
  <c r="U29" i="6"/>
  <c r="P474" i="6"/>
  <c r="Q2337" i="6"/>
  <c r="D408" i="6"/>
  <c r="P511" i="6"/>
  <c r="R2084" i="6"/>
  <c r="M1447" i="6"/>
  <c r="Q1526" i="6"/>
  <c r="R1798" i="6"/>
  <c r="U926" i="6"/>
  <c r="O1506" i="6"/>
  <c r="S631" i="6"/>
  <c r="M2406" i="6"/>
  <c r="U318" i="6"/>
  <c r="O819" i="6"/>
  <c r="T1214" i="6"/>
  <c r="O210" i="6"/>
  <c r="U829" i="6"/>
  <c r="P1428" i="6"/>
  <c r="U1862" i="6"/>
  <c r="O2544" i="6"/>
  <c r="M210" i="6"/>
  <c r="Q1895" i="6"/>
  <c r="A1350" i="6"/>
  <c r="U746" i="6"/>
  <c r="P1531" i="6"/>
  <c r="S895" i="6"/>
  <c r="D318" i="6"/>
  <c r="A646" i="6"/>
  <c r="D640" i="6"/>
  <c r="U328" i="6"/>
  <c r="R1417" i="6"/>
  <c r="R703" i="6"/>
  <c r="Q1705" i="6"/>
  <c r="R572" i="6"/>
  <c r="A698" i="6"/>
  <c r="P1640" i="6"/>
  <c r="T434" i="6"/>
  <c r="D393" i="6"/>
  <c r="Q149" i="6"/>
  <c r="O321" i="6"/>
  <c r="A1968" i="6"/>
  <c r="O1579" i="6"/>
  <c r="O460" i="6"/>
  <c r="D1452" i="6"/>
  <c r="U2283" i="6"/>
  <c r="S594" i="6"/>
  <c r="R1426" i="6"/>
  <c r="T1930" i="6"/>
  <c r="D1031" i="6"/>
  <c r="M118" i="6"/>
  <c r="P384" i="6"/>
  <c r="T396" i="6"/>
  <c r="R2115" i="6"/>
  <c r="R193" i="6"/>
  <c r="O1178" i="6"/>
  <c r="T1455" i="6"/>
  <c r="S1129" i="6"/>
  <c r="T976" i="6"/>
  <c r="D2375" i="6"/>
  <c r="R2495" i="6"/>
  <c r="O809" i="6"/>
  <c r="P864" i="6"/>
  <c r="M188" i="6"/>
  <c r="S1315" i="6"/>
  <c r="S456" i="6"/>
  <c r="S1995" i="6"/>
  <c r="P1356" i="6"/>
  <c r="Q1598" i="6"/>
  <c r="P1609" i="6"/>
  <c r="D1163" i="6"/>
  <c r="O1368" i="6"/>
  <c r="O1679" i="6"/>
  <c r="A924" i="6"/>
  <c r="U1105" i="6"/>
  <c r="S1993" i="6"/>
  <c r="P2503" i="6"/>
  <c r="Q1763" i="6"/>
  <c r="R1362" i="6"/>
  <c r="S186" i="6"/>
  <c r="O1860" i="6"/>
  <c r="R592" i="6"/>
  <c r="U1198" i="6"/>
  <c r="R1539" i="6"/>
  <c r="R2120" i="6"/>
  <c r="R1813" i="6"/>
  <c r="O1438" i="6"/>
  <c r="D1425" i="6"/>
  <c r="A1331" i="6"/>
  <c r="S1568" i="6"/>
  <c r="P1309" i="6"/>
  <c r="Q1378" i="6"/>
  <c r="R317" i="6"/>
  <c r="T2089" i="6"/>
  <c r="A2520" i="6"/>
  <c r="S410" i="6"/>
  <c r="M716" i="6"/>
  <c r="S106" i="6"/>
  <c r="M2188" i="6"/>
  <c r="P953" i="6"/>
  <c r="M965" i="6"/>
  <c r="O311" i="6"/>
  <c r="P1299" i="6"/>
  <c r="M298" i="6"/>
  <c r="Q670" i="6"/>
  <c r="S1924" i="6"/>
  <c r="P370" i="6"/>
  <c r="U279" i="6"/>
  <c r="T2042" i="6"/>
  <c r="R1257" i="6"/>
  <c r="D831" i="6"/>
  <c r="U95" i="6"/>
  <c r="Q520" i="6"/>
  <c r="Q1167" i="6"/>
  <c r="U602" i="6"/>
  <c r="P2061" i="6"/>
  <c r="M488" i="6"/>
  <c r="U1713" i="6"/>
  <c r="O148" i="6"/>
  <c r="D1227" i="6"/>
  <c r="U1618" i="6"/>
  <c r="T891" i="6"/>
  <c r="T1970" i="6"/>
  <c r="P2616" i="6"/>
  <c r="U936" i="6"/>
  <c r="O2579" i="6"/>
  <c r="A1923" i="6"/>
  <c r="U1656" i="6"/>
  <c r="M2218" i="6"/>
  <c r="D163" i="6"/>
  <c r="T1316" i="6"/>
  <c r="A978" i="6"/>
  <c r="A1801" i="6"/>
  <c r="D2302" i="6"/>
  <c r="R2081" i="6"/>
  <c r="O811" i="6"/>
  <c r="D197" i="6"/>
  <c r="A478" i="6"/>
  <c r="A1721" i="6"/>
  <c r="A1908" i="6"/>
  <c r="O1091" i="6"/>
  <c r="A770" i="6"/>
  <c r="T1711" i="6"/>
  <c r="A2212" i="6"/>
  <c r="P793" i="6"/>
  <c r="S377" i="6"/>
  <c r="T704" i="6"/>
  <c r="S1223" i="6"/>
  <c r="O443" i="6"/>
  <c r="M1264" i="6"/>
  <c r="O688" i="6"/>
  <c r="D2512" i="6"/>
  <c r="M1405" i="6"/>
  <c r="U974" i="6"/>
  <c r="P362" i="6"/>
  <c r="U1340" i="6"/>
  <c r="Q2415" i="6"/>
  <c r="T49" i="6"/>
  <c r="U1179" i="6"/>
  <c r="D432" i="6"/>
  <c r="U1371" i="6"/>
  <c r="R808" i="6"/>
  <c r="R488" i="6"/>
  <c r="D1259" i="6"/>
  <c r="A1630" i="6"/>
  <c r="A2402" i="6"/>
  <c r="R131" i="6"/>
  <c r="S2258" i="6"/>
  <c r="Q1260" i="6"/>
  <c r="P2154" i="6"/>
  <c r="R1245" i="6"/>
  <c r="O1082" i="6"/>
  <c r="Q751" i="6"/>
  <c r="D1294" i="6"/>
  <c r="P223" i="6"/>
  <c r="R76" i="6"/>
  <c r="P495" i="6"/>
  <c r="R1913" i="6"/>
  <c r="P2003" i="6"/>
  <c r="U474" i="6"/>
  <c r="M190" i="6"/>
  <c r="D821" i="6"/>
  <c r="Q636" i="6"/>
  <c r="O1010" i="6"/>
  <c r="Q424" i="6"/>
  <c r="P1462" i="6"/>
  <c r="T1694" i="6"/>
  <c r="A1494" i="6"/>
  <c r="O512" i="6"/>
  <c r="U2030" i="6"/>
  <c r="O699" i="6"/>
  <c r="M608" i="6"/>
  <c r="P1167" i="6"/>
  <c r="S2341" i="6"/>
  <c r="T300" i="6"/>
  <c r="T1759" i="6"/>
  <c r="T773" i="6"/>
  <c r="U264" i="6"/>
  <c r="S1156" i="6"/>
  <c r="R1181" i="6"/>
  <c r="R2313" i="6"/>
  <c r="A888" i="6"/>
  <c r="T1064" i="6"/>
  <c r="D557" i="6"/>
  <c r="R262" i="6"/>
  <c r="Q428" i="6"/>
  <c r="S454" i="6"/>
  <c r="Q300" i="6"/>
  <c r="S1035" i="6"/>
  <c r="D1239" i="6"/>
  <c r="M355" i="6"/>
  <c r="S776" i="6"/>
  <c r="P566" i="6"/>
  <c r="R1466" i="6"/>
  <c r="T2493" i="6"/>
  <c r="S637" i="6"/>
  <c r="M1732" i="6"/>
  <c r="M1386" i="6"/>
  <c r="R539" i="6"/>
  <c r="Q1798" i="6"/>
  <c r="T251" i="6"/>
  <c r="Q1160" i="6"/>
  <c r="T2620" i="6"/>
  <c r="S1027" i="6"/>
  <c r="A76" i="6"/>
  <c r="O2144" i="6"/>
  <c r="A1718" i="6"/>
  <c r="D2348" i="6"/>
  <c r="U132" i="6"/>
  <c r="O2454" i="6"/>
  <c r="O422" i="6"/>
  <c r="D1690" i="6"/>
  <c r="M158" i="6"/>
  <c r="R1851" i="6"/>
  <c r="D840" i="6"/>
  <c r="S270" i="6"/>
  <c r="R2295" i="6"/>
  <c r="U246" i="6"/>
  <c r="M244" i="6"/>
  <c r="D51" i="6"/>
  <c r="M501" i="6"/>
  <c r="R130" i="6"/>
  <c r="S1803" i="6"/>
  <c r="R233" i="6"/>
  <c r="P372" i="6"/>
  <c r="A2313" i="6"/>
  <c r="R545" i="6"/>
  <c r="S888" i="6"/>
  <c r="U992" i="6"/>
  <c r="P54" i="6"/>
  <c r="D2554" i="6"/>
  <c r="Q1077" i="6"/>
  <c r="D1494" i="6"/>
  <c r="M2097" i="6"/>
  <c r="Q841" i="6"/>
  <c r="S1647" i="6"/>
  <c r="R1502" i="6"/>
  <c r="O2487" i="6"/>
  <c r="R1778" i="6"/>
  <c r="M545" i="6"/>
  <c r="R673" i="6"/>
  <c r="O1348" i="6"/>
  <c r="P95" i="6"/>
  <c r="M1232" i="6"/>
  <c r="S1719" i="6"/>
  <c r="S1087" i="6"/>
  <c r="P1484" i="6"/>
  <c r="P536" i="6"/>
  <c r="U1710" i="6"/>
  <c r="O106" i="6"/>
  <c r="O1319" i="6"/>
  <c r="D898" i="6"/>
  <c r="Q1573" i="6"/>
  <c r="R1673" i="6"/>
  <c r="A503" i="6"/>
  <c r="A2280" i="6"/>
  <c r="A2191" i="6"/>
  <c r="P270" i="6"/>
  <c r="Q1321" i="6"/>
  <c r="A1066" i="6"/>
  <c r="T102" i="6"/>
  <c r="O1833" i="6"/>
  <c r="D2526" i="6"/>
  <c r="O1870" i="6"/>
  <c r="U1099" i="6"/>
  <c r="S906" i="6"/>
  <c r="Q426" i="6"/>
  <c r="P1371" i="6"/>
  <c r="D905" i="6"/>
  <c r="R931" i="6"/>
  <c r="R684" i="6"/>
  <c r="D203" i="6"/>
  <c r="D19" i="6"/>
  <c r="P774" i="6"/>
  <c r="R968" i="6"/>
  <c r="U2161" i="6"/>
  <c r="D590" i="6"/>
  <c r="U104" i="6"/>
  <c r="M571" i="6"/>
  <c r="M978" i="6"/>
  <c r="S812" i="6"/>
  <c r="M2552" i="6"/>
  <c r="A303" i="6"/>
  <c r="M1499" i="6"/>
  <c r="M1307" i="6"/>
  <c r="O1154" i="6"/>
  <c r="O616" i="6"/>
  <c r="D1100" i="6"/>
  <c r="M1250" i="6"/>
  <c r="T1863" i="6"/>
  <c r="D1954" i="6"/>
  <c r="P1338" i="6"/>
  <c r="P883" i="6"/>
  <c r="S387" i="6"/>
  <c r="P197" i="6"/>
  <c r="Q615" i="6"/>
  <c r="S1170" i="6"/>
  <c r="S1519" i="6"/>
  <c r="D1914" i="6"/>
  <c r="U2361" i="6"/>
  <c r="M799" i="6"/>
  <c r="O46" i="6"/>
  <c r="P2306" i="6"/>
  <c r="S1875" i="6"/>
  <c r="Q969" i="6"/>
  <c r="S629" i="6"/>
  <c r="Q1793" i="6"/>
  <c r="P2075" i="6"/>
  <c r="D1241" i="6"/>
  <c r="R415" i="6"/>
  <c r="T1931" i="6"/>
  <c r="A1730" i="6"/>
  <c r="M1886" i="6"/>
  <c r="U449" i="6"/>
  <c r="Q1106" i="6"/>
  <c r="R1870" i="6"/>
  <c r="A1627" i="6"/>
  <c r="U506" i="6"/>
  <c r="Q302" i="6"/>
  <c r="R733" i="6"/>
  <c r="A1336" i="6"/>
  <c r="D1667" i="6"/>
  <c r="M616" i="6"/>
  <c r="D2552" i="6"/>
  <c r="P1804" i="6"/>
  <c r="S917" i="6"/>
  <c r="U683" i="6"/>
  <c r="R1750" i="6"/>
  <c r="P2204" i="6"/>
  <c r="T124" i="6"/>
  <c r="A2154" i="6"/>
  <c r="U270" i="6"/>
  <c r="P454" i="6"/>
  <c r="U1923" i="6"/>
  <c r="U971" i="6"/>
  <c r="U2137" i="6"/>
  <c r="D2274" i="6"/>
  <c r="M610" i="6"/>
  <c r="M1467" i="6"/>
  <c r="D1070" i="6"/>
  <c r="T176" i="6"/>
  <c r="O549" i="6"/>
  <c r="T365" i="6"/>
  <c r="U1655" i="6"/>
  <c r="A251" i="6"/>
  <c r="S271" i="6"/>
  <c r="D758" i="6"/>
  <c r="S2454" i="6"/>
  <c r="S2394" i="6"/>
  <c r="A1238" i="6"/>
  <c r="T858" i="6"/>
  <c r="P897" i="6"/>
  <c r="S2484" i="6"/>
  <c r="T1276" i="6"/>
  <c r="M1195" i="6"/>
  <c r="P319" i="6"/>
  <c r="P766" i="6"/>
  <c r="S2060" i="6"/>
  <c r="R1996" i="6"/>
  <c r="T1800" i="6"/>
  <c r="O686" i="6"/>
  <c r="O1323" i="6"/>
  <c r="U959" i="6"/>
  <c r="R1854" i="6"/>
  <c r="D1099" i="6"/>
  <c r="M1336" i="6"/>
  <c r="P247" i="6"/>
  <c r="S2036" i="6"/>
  <c r="T363" i="6"/>
  <c r="A1101" i="6"/>
  <c r="O157" i="6"/>
  <c r="Q1694" i="6"/>
  <c r="P2049" i="6"/>
  <c r="T1313" i="6"/>
  <c r="S1625" i="6"/>
  <c r="T740" i="6"/>
  <c r="Q339" i="6"/>
  <c r="A795" i="6"/>
  <c r="T2178" i="6"/>
  <c r="P2176" i="6"/>
  <c r="Q2003" i="6"/>
  <c r="S148" i="6"/>
  <c r="D1906" i="6"/>
  <c r="A117" i="6"/>
  <c r="T62" i="6"/>
  <c r="R826" i="6"/>
  <c r="T1501" i="6"/>
  <c r="P2168" i="6"/>
  <c r="D1374" i="6"/>
  <c r="P1272" i="6"/>
  <c r="Q2218" i="6"/>
  <c r="T1740" i="6"/>
  <c r="O687" i="6"/>
  <c r="Q653" i="6"/>
  <c r="S486" i="6"/>
  <c r="P2054" i="6"/>
  <c r="Q642" i="6"/>
  <c r="Q1319" i="6"/>
  <c r="P1461" i="6"/>
  <c r="T2126" i="6"/>
  <c r="D560" i="6"/>
  <c r="S1624" i="6"/>
  <c r="Q260" i="6"/>
  <c r="D1065" i="6"/>
  <c r="O1862" i="6"/>
  <c r="T64" i="6"/>
  <c r="A1438" i="6"/>
  <c r="O622" i="6"/>
  <c r="O302" i="6"/>
  <c r="T2203" i="6"/>
  <c r="A1859" i="6"/>
  <c r="T383" i="6"/>
  <c r="U2139" i="6"/>
  <c r="U632" i="6"/>
  <c r="R1770" i="6"/>
  <c r="S14" i="6"/>
  <c r="Q1902" i="6"/>
  <c r="S1966" i="6"/>
  <c r="S597" i="6"/>
  <c r="U212" i="6"/>
  <c r="T1531" i="6"/>
  <c r="M431" i="6"/>
  <c r="S774" i="6"/>
  <c r="O275" i="6"/>
  <c r="A2229" i="6"/>
  <c r="P1139" i="6"/>
  <c r="M1355" i="6"/>
  <c r="T1900" i="6"/>
  <c r="Q2349" i="6"/>
  <c r="O2189" i="6"/>
  <c r="S2621" i="6"/>
  <c r="R565" i="6"/>
  <c r="S1379" i="6"/>
  <c r="O2478" i="6"/>
  <c r="U2011" i="6"/>
  <c r="T1844" i="6"/>
  <c r="A292" i="6"/>
  <c r="P655" i="6"/>
  <c r="S1559" i="6"/>
  <c r="D1704" i="6"/>
  <c r="R457" i="6"/>
  <c r="U1200" i="6"/>
  <c r="P2491" i="6"/>
  <c r="O1469" i="6"/>
  <c r="R1041" i="6"/>
  <c r="O1307" i="6"/>
  <c r="R244" i="6"/>
  <c r="R492" i="6"/>
  <c r="T669" i="6"/>
  <c r="R1531" i="6"/>
  <c r="M262" i="6"/>
  <c r="Q165" i="6"/>
  <c r="Q1747" i="6"/>
  <c r="P2098" i="6"/>
  <c r="S323" i="6"/>
  <c r="S633" i="6"/>
  <c r="Q1335" i="6"/>
  <c r="D282" i="6"/>
  <c r="M1845" i="6"/>
  <c r="R958" i="6"/>
  <c r="S379" i="6"/>
  <c r="D993" i="6"/>
  <c r="D540" i="6"/>
  <c r="O937" i="6"/>
  <c r="S1498" i="6"/>
  <c r="U2184" i="6"/>
  <c r="U1580" i="6"/>
  <c r="D584" i="6"/>
  <c r="M159" i="6"/>
  <c r="S45" i="6"/>
  <c r="Q1616" i="6"/>
  <c r="D456" i="6"/>
  <c r="M1621" i="6"/>
  <c r="R634" i="6"/>
  <c r="M475" i="6"/>
  <c r="P1476" i="6"/>
  <c r="Q938" i="6"/>
  <c r="M453" i="6"/>
  <c r="T220" i="6"/>
  <c r="O182" i="6"/>
  <c r="T1026" i="6"/>
  <c r="M91" i="6"/>
  <c r="M510" i="6"/>
  <c r="T587" i="6"/>
  <c r="D1539" i="6"/>
  <c r="O1782" i="6"/>
  <c r="R192" i="6"/>
  <c r="Q846" i="6"/>
  <c r="R541" i="6"/>
  <c r="T1649" i="6"/>
  <c r="R543" i="6"/>
  <c r="R1973" i="6"/>
  <c r="O892" i="6"/>
  <c r="A1913" i="6"/>
  <c r="T168" i="6"/>
  <c r="M2191" i="6"/>
  <c r="T450" i="6"/>
  <c r="T2006" i="6"/>
  <c r="O2609" i="6"/>
  <c r="M1313" i="6"/>
  <c r="M2147" i="6"/>
  <c r="A1294" i="6"/>
  <c r="S584" i="6"/>
  <c r="M1905" i="6"/>
  <c r="R1331" i="6"/>
  <c r="U1090" i="6"/>
  <c r="R1883" i="6"/>
  <c r="U882" i="6"/>
  <c r="A1018" i="6"/>
  <c r="U1665" i="6"/>
  <c r="M1234" i="6"/>
  <c r="A584" i="6"/>
  <c r="R2192" i="6"/>
  <c r="D2316" i="6"/>
  <c r="P754" i="6"/>
  <c r="M1753" i="6"/>
  <c r="O1892" i="6"/>
  <c r="M183" i="6"/>
  <c r="A105" i="6"/>
  <c r="U1315" i="6"/>
  <c r="U542" i="6"/>
  <c r="O815" i="6"/>
  <c r="T2086" i="6"/>
  <c r="M1636" i="6"/>
  <c r="T674" i="6"/>
  <c r="D262" i="6"/>
  <c r="S2237" i="6"/>
  <c r="D1962" i="6"/>
  <c r="P1745" i="6"/>
  <c r="O463" i="6"/>
  <c r="O1822" i="6"/>
  <c r="O1690" i="6"/>
  <c r="S2281" i="6"/>
  <c r="A2009" i="6"/>
  <c r="Q529" i="6"/>
  <c r="Q1692" i="6"/>
  <c r="A730" i="6"/>
  <c r="P433" i="6"/>
  <c r="S2115" i="6"/>
  <c r="M931" i="6"/>
  <c r="U1341" i="6"/>
  <c r="Q476" i="6"/>
  <c r="R2422" i="6"/>
  <c r="Q2458" i="6"/>
  <c r="S235" i="6"/>
  <c r="U2318" i="6"/>
  <c r="R2394" i="6"/>
  <c r="T2299" i="6"/>
  <c r="D368" i="6"/>
  <c r="U1819" i="6"/>
  <c r="R862" i="6"/>
  <c r="A1478" i="6"/>
  <c r="S2481" i="6"/>
  <c r="R2163" i="6"/>
  <c r="U996" i="6"/>
  <c r="P1224" i="6"/>
  <c r="Q646" i="6"/>
  <c r="A867" i="6"/>
  <c r="M207" i="6"/>
  <c r="A1595" i="6"/>
  <c r="M963" i="6"/>
  <c r="D1642" i="6"/>
  <c r="R659" i="6"/>
  <c r="O1491" i="6"/>
  <c r="A2286" i="6"/>
  <c r="M1893" i="6"/>
  <c r="D2244" i="6"/>
  <c r="T386" i="6"/>
  <c r="S2249" i="6"/>
  <c r="D28" i="6"/>
  <c r="S2014" i="6"/>
  <c r="P72" i="6"/>
  <c r="S402" i="6"/>
  <c r="T768" i="6"/>
  <c r="T2013" i="6"/>
  <c r="Q724" i="6"/>
  <c r="D1684" i="6"/>
  <c r="U315" i="6"/>
  <c r="S435" i="6"/>
  <c r="U2317" i="6"/>
  <c r="P1315" i="6"/>
  <c r="S1800" i="6"/>
  <c r="R627" i="6"/>
  <c r="U690" i="6"/>
  <c r="D286" i="6"/>
  <c r="D1915" i="6"/>
  <c r="M301" i="6"/>
  <c r="A869" i="6"/>
  <c r="S2081" i="6"/>
  <c r="D775" i="6"/>
  <c r="O1819" i="6"/>
  <c r="M33" i="6"/>
  <c r="U938" i="6"/>
  <c r="T2337" i="6"/>
  <c r="M1667" i="6"/>
  <c r="A405" i="6"/>
  <c r="A2316" i="6"/>
  <c r="Q1359" i="6"/>
  <c r="O2067" i="6"/>
  <c r="Q2198" i="6"/>
  <c r="P1436" i="6"/>
  <c r="P221" i="6"/>
  <c r="A2087" i="6"/>
  <c r="A825" i="6"/>
  <c r="D548" i="6"/>
  <c r="R832" i="6"/>
  <c r="D856" i="6"/>
  <c r="Q1821" i="6"/>
  <c r="P724" i="6"/>
  <c r="S431" i="6"/>
  <c r="R2343" i="6"/>
  <c r="S2553" i="6"/>
  <c r="T419" i="6"/>
  <c r="M2083" i="6"/>
  <c r="A61" i="6"/>
  <c r="S1247" i="6"/>
  <c r="O1918" i="6"/>
  <c r="Q1035" i="6"/>
  <c r="O1751" i="6"/>
  <c r="U293" i="6"/>
  <c r="O451" i="6"/>
  <c r="R1697" i="6"/>
  <c r="D770" i="6"/>
  <c r="M1247" i="6"/>
  <c r="R1098" i="6"/>
  <c r="D1941" i="6"/>
  <c r="R2143" i="6"/>
  <c r="U1712" i="6"/>
  <c r="A649" i="6"/>
  <c r="U1771" i="6"/>
  <c r="D817" i="6"/>
  <c r="P84" i="6"/>
  <c r="Q296" i="6"/>
  <c r="T1706" i="6"/>
  <c r="S96" i="6"/>
  <c r="R294" i="6"/>
  <c r="Q2283" i="6"/>
  <c r="D1283" i="6"/>
  <c r="R261" i="6"/>
  <c r="Q1992" i="6"/>
  <c r="M2183" i="6"/>
  <c r="A630" i="6"/>
  <c r="Q1090" i="6"/>
  <c r="R1511" i="6"/>
  <c r="S2491" i="6"/>
  <c r="M2375" i="6"/>
  <c r="M1824" i="6"/>
  <c r="M921" i="6"/>
  <c r="R697" i="6"/>
  <c r="M964" i="6"/>
  <c r="S514" i="6"/>
  <c r="O1137" i="6"/>
  <c r="Q767" i="6"/>
  <c r="M2484" i="6"/>
  <c r="D1281" i="6"/>
  <c r="A452" i="6"/>
  <c r="S1900" i="6"/>
  <c r="D2054" i="6"/>
  <c r="Q1000" i="6"/>
  <c r="U490" i="6"/>
  <c r="Q1194" i="6"/>
  <c r="O64" i="6"/>
  <c r="R1429" i="6"/>
  <c r="P983" i="6"/>
  <c r="A1533" i="6"/>
  <c r="T1671" i="6"/>
  <c r="S783" i="6"/>
  <c r="Q2533" i="6"/>
  <c r="R152" i="6"/>
  <c r="O777" i="6"/>
  <c r="P397" i="6"/>
  <c r="Q1223" i="6"/>
  <c r="D314" i="6"/>
  <c r="T2560" i="6"/>
  <c r="D1249" i="6"/>
  <c r="U1056" i="6"/>
  <c r="U1718" i="6"/>
  <c r="M1728" i="6"/>
  <c r="Q1076" i="6"/>
  <c r="U700" i="6"/>
  <c r="U397" i="6"/>
  <c r="U454" i="6"/>
  <c r="S1117" i="6"/>
  <c r="R2545" i="6"/>
  <c r="M396" i="6"/>
  <c r="M958" i="6"/>
  <c r="A580" i="6"/>
  <c r="M650" i="6"/>
  <c r="Q1584" i="6"/>
  <c r="O1342" i="6"/>
  <c r="U143" i="6"/>
  <c r="Q395" i="6"/>
  <c r="U1281" i="6"/>
  <c r="U727" i="6"/>
  <c r="P1550" i="6"/>
  <c r="M1947" i="6"/>
  <c r="O291" i="6"/>
  <c r="P204" i="6"/>
  <c r="M849" i="6"/>
  <c r="M2043" i="6"/>
  <c r="T659" i="6"/>
  <c r="A2370" i="6"/>
  <c r="R1059" i="6"/>
  <c r="Q1331" i="6"/>
  <c r="T2314" i="6"/>
  <c r="R566" i="6"/>
  <c r="D103" i="6"/>
  <c r="R985" i="6"/>
  <c r="P1146" i="6"/>
  <c r="P2183" i="6"/>
  <c r="T2481" i="6"/>
  <c r="A517" i="6"/>
  <c r="D654" i="6"/>
  <c r="R470" i="6"/>
  <c r="M766" i="6"/>
  <c r="M56" i="6"/>
  <c r="U1266" i="6"/>
  <c r="D356" i="6"/>
  <c r="O1596" i="6"/>
  <c r="D2086" i="6"/>
  <c r="O1505" i="6"/>
  <c r="M1474" i="6"/>
  <c r="P944" i="6"/>
  <c r="O2329" i="6"/>
  <c r="Q1685" i="6"/>
  <c r="S1212" i="6"/>
  <c r="A2226" i="6"/>
  <c r="O2214" i="6"/>
  <c r="T469" i="6"/>
  <c r="A1689" i="6"/>
  <c r="P219" i="6"/>
  <c r="A1460" i="6"/>
  <c r="R349" i="6"/>
  <c r="O2560" i="6"/>
  <c r="O1216" i="6"/>
  <c r="A111" i="6"/>
  <c r="P1092" i="6"/>
  <c r="R2141" i="6"/>
  <c r="D850" i="6"/>
  <c r="D447" i="6"/>
  <c r="S613" i="6"/>
  <c r="U2247" i="6"/>
  <c r="Q2179" i="6"/>
  <c r="T1210" i="6"/>
  <c r="D1357" i="6"/>
  <c r="U140" i="6"/>
  <c r="A658" i="6"/>
  <c r="D2365" i="6"/>
  <c r="D263" i="6"/>
  <c r="T1904" i="6"/>
  <c r="D454" i="6"/>
  <c r="S2020" i="6"/>
  <c r="A1941" i="6"/>
  <c r="P2033" i="6"/>
  <c r="M2551" i="6"/>
  <c r="P281" i="6"/>
  <c r="P2021" i="6"/>
  <c r="A1829" i="6"/>
  <c r="D1220" i="6"/>
  <c r="M2103" i="6"/>
  <c r="O826" i="6"/>
  <c r="T106" i="6"/>
  <c r="S678" i="6"/>
  <c r="T1997" i="6"/>
  <c r="D1888" i="6"/>
  <c r="P2623" i="6"/>
  <c r="M477" i="6"/>
  <c r="A89" i="6"/>
  <c r="U189" i="6"/>
  <c r="R1056" i="6"/>
  <c r="R2506" i="6"/>
  <c r="P483" i="6"/>
  <c r="T1258" i="6"/>
  <c r="R614" i="6"/>
  <c r="O277" i="6"/>
  <c r="D358" i="6"/>
  <c r="O48" i="6"/>
  <c r="A2537" i="6"/>
  <c r="D127" i="6"/>
  <c r="A613" i="6"/>
  <c r="P1642" i="6"/>
  <c r="Q1693" i="6"/>
  <c r="S811" i="6"/>
  <c r="R1228" i="6"/>
  <c r="R1593" i="6"/>
  <c r="T966" i="6"/>
  <c r="S89" i="6"/>
  <c r="D605" i="6"/>
  <c r="D2491" i="6"/>
  <c r="U896" i="6"/>
  <c r="O2086" i="6"/>
  <c r="U865" i="6"/>
  <c r="U698" i="6"/>
  <c r="S1492" i="6"/>
  <c r="Q2232" i="6"/>
  <c r="R2041" i="6"/>
  <c r="Q1291" i="6"/>
  <c r="S2285" i="6"/>
  <c r="Q1860" i="6"/>
  <c r="P286" i="6"/>
  <c r="M2171" i="6"/>
  <c r="R78" i="6"/>
  <c r="D1125" i="6"/>
  <c r="O308" i="6"/>
  <c r="D426" i="6"/>
  <c r="A268" i="6"/>
  <c r="O56" i="6"/>
  <c r="A2388" i="6"/>
  <c r="A1387" i="6"/>
  <c r="O1388" i="6"/>
  <c r="D1865" i="6"/>
  <c r="U574" i="6"/>
  <c r="P1490" i="6"/>
  <c r="Q564" i="6"/>
  <c r="D2133" i="6"/>
  <c r="M702" i="6"/>
  <c r="M214" i="6"/>
  <c r="Q1610" i="6"/>
  <c r="T801" i="6"/>
  <c r="S1659" i="6"/>
  <c r="U1459" i="6"/>
  <c r="R499" i="6"/>
  <c r="P2562" i="6"/>
  <c r="T843" i="6"/>
  <c r="D214" i="6"/>
  <c r="M377" i="6"/>
  <c r="O1592" i="6"/>
  <c r="A1474" i="6"/>
  <c r="U2073" i="6"/>
  <c r="R35" i="6"/>
  <c r="M150" i="6"/>
  <c r="S1545" i="6"/>
  <c r="R1855" i="6"/>
  <c r="U345" i="6"/>
  <c r="A1190" i="6"/>
  <c r="U1230" i="6"/>
  <c r="P1424" i="6"/>
  <c r="O441" i="6"/>
  <c r="D1786" i="6"/>
  <c r="S225" i="6"/>
  <c r="P243" i="6"/>
  <c r="T1631" i="6"/>
  <c r="R621" i="6"/>
  <c r="M2461" i="6"/>
  <c r="U364" i="6"/>
  <c r="T307" i="6"/>
  <c r="M913" i="6"/>
  <c r="U699" i="6"/>
  <c r="D859" i="6"/>
  <c r="M2058" i="6"/>
  <c r="P798" i="6"/>
  <c r="Q866" i="6"/>
  <c r="T16" i="6"/>
  <c r="M2440" i="6"/>
  <c r="T1695" i="6"/>
  <c r="Q1301" i="6"/>
  <c r="O314" i="6"/>
  <c r="D347" i="6"/>
  <c r="S1244" i="6"/>
  <c r="D1409" i="6"/>
  <c r="R190" i="6"/>
  <c r="P929" i="6"/>
  <c r="O1128" i="6"/>
  <c r="P1607" i="6"/>
  <c r="S1110" i="6"/>
  <c r="A195" i="6"/>
  <c r="T27" i="6"/>
  <c r="Q915" i="6"/>
  <c r="P886" i="6"/>
  <c r="S1443" i="6"/>
  <c r="R1128" i="6"/>
  <c r="T624" i="6"/>
  <c r="R1239" i="6"/>
  <c r="T166" i="6"/>
  <c r="U545" i="6"/>
  <c r="T1131" i="6"/>
  <c r="S219" i="6"/>
  <c r="S395" i="6"/>
  <c r="P1790" i="6"/>
  <c r="M1540" i="6"/>
  <c r="U1537" i="6"/>
  <c r="M783" i="6"/>
  <c r="Q2482" i="6"/>
  <c r="P411" i="6"/>
  <c r="P2493" i="6"/>
  <c r="U2254" i="6"/>
  <c r="Q1735" i="6"/>
  <c r="M234" i="6"/>
  <c r="O821" i="6"/>
  <c r="D1633" i="6"/>
  <c r="U872" i="6"/>
  <c r="A1416" i="6"/>
  <c r="U2256" i="6"/>
  <c r="D907" i="6"/>
  <c r="U167" i="6"/>
  <c r="R1500" i="6"/>
  <c r="R895" i="6"/>
  <c r="D1740" i="6"/>
  <c r="A939" i="6"/>
  <c r="U304" i="6"/>
  <c r="D2276" i="6"/>
  <c r="S429" i="6"/>
  <c r="Q327" i="6"/>
  <c r="T1843" i="6"/>
  <c r="U1554" i="6"/>
  <c r="T1232" i="6"/>
  <c r="S1785" i="6"/>
  <c r="T1092" i="6"/>
  <c r="Q1396" i="6"/>
  <c r="U748" i="6"/>
  <c r="P602" i="6"/>
  <c r="M2367" i="6"/>
  <c r="Q2547" i="6"/>
  <c r="D285" i="6"/>
  <c r="S2431" i="6"/>
  <c r="R2447" i="6"/>
  <c r="T1982" i="6"/>
  <c r="M688" i="6"/>
  <c r="S1826" i="6"/>
  <c r="T685" i="6"/>
  <c r="A773" i="6"/>
  <c r="O542" i="6"/>
  <c r="P666" i="6"/>
  <c r="M1470" i="6"/>
  <c r="R232" i="6"/>
  <c r="U470" i="6"/>
  <c r="R1445" i="6"/>
  <c r="O596" i="6"/>
  <c r="T2085" i="6"/>
  <c r="O1013" i="6"/>
  <c r="T250" i="6"/>
  <c r="U383" i="6"/>
  <c r="D1002" i="6"/>
  <c r="M1634" i="6"/>
  <c r="M175" i="6"/>
  <c r="A1210" i="6"/>
  <c r="U1050" i="6"/>
  <c r="R666" i="6"/>
  <c r="A1634" i="6"/>
  <c r="P791" i="6"/>
  <c r="U816" i="6"/>
  <c r="D2590" i="6"/>
  <c r="P1989" i="6"/>
  <c r="S116" i="6"/>
  <c r="T1523" i="6"/>
  <c r="U2202" i="6"/>
  <c r="T1213" i="6"/>
  <c r="U1038" i="6"/>
  <c r="O2018" i="6"/>
  <c r="R255" i="6"/>
  <c r="M1457" i="6"/>
  <c r="Q857" i="6"/>
  <c r="U918" i="6"/>
  <c r="R1636" i="6"/>
  <c r="T1217" i="6"/>
  <c r="P2471" i="6"/>
  <c r="Q218" i="6"/>
  <c r="O1887" i="6"/>
  <c r="S589" i="6"/>
  <c r="U2199" i="6"/>
  <c r="T2474" i="6"/>
  <c r="P744" i="6"/>
  <c r="T726" i="6"/>
  <c r="Q620" i="6"/>
  <c r="D2313" i="6"/>
  <c r="A1864" i="6"/>
  <c r="U581" i="6"/>
  <c r="R1649" i="6"/>
  <c r="M1454" i="6"/>
  <c r="R1797" i="6"/>
  <c r="D598" i="6"/>
  <c r="A1425" i="6"/>
  <c r="D290" i="6"/>
  <c r="R1118" i="6"/>
  <c r="O1312" i="6"/>
  <c r="O941" i="6"/>
  <c r="U1466" i="6"/>
  <c r="M582" i="6"/>
  <c r="P1102" i="6"/>
  <c r="T245" i="6"/>
  <c r="R1292" i="6"/>
  <c r="T2040" i="6"/>
  <c r="D2243" i="6"/>
  <c r="M901" i="6"/>
  <c r="A1221" i="6"/>
  <c r="R2612" i="6"/>
  <c r="P2197" i="6"/>
  <c r="S483" i="6"/>
  <c r="R2124" i="6"/>
  <c r="M794" i="6"/>
  <c r="T181" i="6"/>
  <c r="R2623" i="6"/>
  <c r="A796" i="6"/>
  <c r="S1843" i="6"/>
  <c r="P2120" i="6"/>
  <c r="R2617" i="6"/>
  <c r="T1324" i="6"/>
  <c r="T582" i="6"/>
  <c r="Q632" i="6"/>
  <c r="S744" i="6"/>
  <c r="U693" i="6"/>
  <c r="D894" i="6"/>
  <c r="T471" i="6"/>
  <c r="M391" i="6"/>
  <c r="M307" i="6"/>
  <c r="A334" i="6"/>
  <c r="U1417" i="6"/>
  <c r="R49" i="6"/>
  <c r="P895" i="6"/>
  <c r="O2597" i="6"/>
  <c r="S575" i="6"/>
  <c r="U2277" i="6"/>
  <c r="U1209" i="6"/>
  <c r="D705" i="6"/>
  <c r="T224" i="6"/>
  <c r="A897" i="6"/>
  <c r="T1385" i="6"/>
  <c r="A1652" i="6"/>
  <c r="O1710" i="6"/>
  <c r="Q1005" i="6"/>
  <c r="D577" i="6"/>
  <c r="S2523" i="6"/>
  <c r="O1818" i="6"/>
  <c r="O385" i="6"/>
  <c r="Q2353" i="6"/>
  <c r="Q944" i="6"/>
  <c r="P1261" i="6"/>
  <c r="T555" i="6"/>
  <c r="O2574" i="6"/>
  <c r="P1049" i="6"/>
  <c r="U759" i="6"/>
  <c r="P2441" i="6"/>
  <c r="U2258" i="6"/>
  <c r="O1421" i="6"/>
  <c r="U623" i="6"/>
  <c r="Q2414" i="6"/>
  <c r="S1148" i="6"/>
  <c r="T2440" i="6"/>
  <c r="D1832" i="6"/>
  <c r="O44" i="6"/>
  <c r="M614" i="6"/>
  <c r="P1191" i="6"/>
  <c r="R727" i="6"/>
  <c r="P616" i="6"/>
  <c r="R502" i="6"/>
  <c r="M429" i="6"/>
  <c r="T2523" i="6"/>
  <c r="P778" i="6"/>
  <c r="Q1061" i="6"/>
  <c r="U48" i="6"/>
  <c r="R218" i="6"/>
  <c r="U1520" i="6"/>
  <c r="S1007" i="6"/>
  <c r="Q1729" i="6"/>
  <c r="M765" i="6"/>
  <c r="U1619" i="6"/>
  <c r="U2061" i="6"/>
  <c r="D357" i="6"/>
  <c r="U381" i="6"/>
  <c r="S381" i="6"/>
  <c r="M1473" i="6"/>
  <c r="T1640" i="6"/>
  <c r="M2313" i="6"/>
  <c r="D1870" i="6"/>
  <c r="R2505" i="6"/>
  <c r="P2145" i="6"/>
  <c r="A606" i="6"/>
  <c r="R1702" i="6"/>
  <c r="A2415" i="6"/>
  <c r="T833" i="6"/>
  <c r="O1566" i="6"/>
  <c r="P1430" i="6"/>
  <c r="Q2023" i="6"/>
  <c r="O438" i="6"/>
  <c r="O2414" i="6"/>
  <c r="T810" i="6"/>
  <c r="A2099" i="6"/>
  <c r="Q637" i="6"/>
  <c r="A2466" i="6"/>
  <c r="D1783" i="6"/>
  <c r="Q2591" i="6"/>
  <c r="P2144" i="6"/>
  <c r="T1474" i="6"/>
  <c r="U1581" i="6"/>
  <c r="P2329" i="6"/>
  <c r="T1401" i="6"/>
  <c r="P862" i="6"/>
  <c r="R1958" i="6"/>
  <c r="S231" i="6"/>
  <c r="A983" i="6"/>
  <c r="D871" i="6"/>
  <c r="Q2148" i="6"/>
  <c r="A2383" i="6"/>
  <c r="Q2516" i="6"/>
  <c r="S2573" i="6"/>
  <c r="M1609" i="6"/>
  <c r="O2467" i="6"/>
  <c r="S511" i="6"/>
  <c r="R938" i="6"/>
  <c r="U1443" i="6"/>
  <c r="T785" i="6"/>
  <c r="R12" i="6"/>
  <c r="Q790" i="6"/>
  <c r="P1895" i="6"/>
  <c r="U1567" i="6"/>
  <c r="O962" i="6"/>
  <c r="T2148" i="6"/>
  <c r="P19" i="6"/>
  <c r="M2516" i="6"/>
  <c r="T1660" i="6"/>
  <c r="P2433" i="6"/>
  <c r="P41" i="6"/>
  <c r="D1530" i="6"/>
  <c r="P324" i="6"/>
  <c r="T1555" i="6"/>
  <c r="Q1864" i="6"/>
  <c r="M1933" i="6"/>
  <c r="Q59" i="6"/>
  <c r="T757" i="6"/>
  <c r="U1958" i="6"/>
  <c r="D86" i="6"/>
  <c r="O278" i="6"/>
  <c r="U2045" i="6"/>
  <c r="A753" i="6"/>
  <c r="A790" i="6"/>
  <c r="S115" i="6"/>
  <c r="M1223" i="6"/>
  <c r="S1102" i="6"/>
  <c r="O516" i="6"/>
  <c r="S407" i="6"/>
  <c r="O1036" i="6"/>
  <c r="O1285" i="6"/>
  <c r="R1457" i="6"/>
  <c r="T741" i="6"/>
  <c r="S2492" i="6"/>
  <c r="Q1704" i="6"/>
  <c r="T1073" i="6"/>
  <c r="D117" i="6"/>
  <c r="R610" i="6"/>
  <c r="A622" i="6"/>
  <c r="P37" i="6"/>
  <c r="U2281" i="6"/>
  <c r="D340" i="6"/>
  <c r="T1376" i="6"/>
  <c r="D1641" i="6"/>
  <c r="U1039" i="6"/>
  <c r="Q65" i="6"/>
  <c r="A128" i="6"/>
  <c r="D555" i="6"/>
  <c r="Q2050" i="6"/>
  <c r="O1799" i="6"/>
  <c r="M2227" i="6"/>
  <c r="T1095" i="6"/>
  <c r="A167" i="6"/>
  <c r="D1067" i="6"/>
  <c r="U1906" i="6"/>
  <c r="T2530" i="6"/>
  <c r="T1105" i="6"/>
  <c r="O619" i="6"/>
  <c r="Q365" i="6"/>
  <c r="M386" i="6"/>
  <c r="U2212" i="6"/>
  <c r="R1248" i="6"/>
  <c r="S1982" i="6"/>
  <c r="U1641" i="6"/>
  <c r="A2096" i="6"/>
  <c r="M103" i="6"/>
  <c r="T43" i="6"/>
  <c r="R2500" i="6"/>
  <c r="M1699" i="6"/>
  <c r="M1552" i="6"/>
  <c r="P1662" i="6"/>
  <c r="U890" i="6"/>
  <c r="R589" i="6"/>
  <c r="D2181" i="6"/>
  <c r="D500" i="6"/>
  <c r="Q1941" i="6"/>
  <c r="T464" i="6"/>
  <c r="Q2575" i="6"/>
  <c r="S1494" i="6"/>
  <c r="P1503" i="6"/>
  <c r="O1044" i="6"/>
  <c r="R1446" i="6"/>
  <c r="T1890" i="6"/>
  <c r="U711" i="6"/>
  <c r="Q2613" i="6"/>
  <c r="O1309" i="6"/>
  <c r="Q221" i="6"/>
  <c r="U774" i="6"/>
  <c r="R297" i="6"/>
  <c r="R1427" i="6"/>
  <c r="R132" i="6"/>
  <c r="R1927" i="6"/>
  <c r="R14" i="6"/>
  <c r="P1794" i="6"/>
  <c r="D175" i="6"/>
  <c r="P1268" i="6"/>
  <c r="M1545" i="6"/>
  <c r="P593" i="6"/>
  <c r="T869" i="6"/>
  <c r="M2418" i="6"/>
  <c r="D341" i="6"/>
  <c r="P1420" i="6"/>
  <c r="Q360" i="6"/>
  <c r="M754" i="6"/>
  <c r="D558" i="6"/>
  <c r="P452" i="6"/>
  <c r="D826" i="6"/>
  <c r="M281" i="6"/>
  <c r="M1761" i="6"/>
  <c r="S946" i="6"/>
  <c r="R691" i="6"/>
  <c r="T955" i="6"/>
  <c r="Q209" i="6"/>
  <c r="O1255" i="6"/>
  <c r="S1391" i="6"/>
  <c r="A2333" i="6"/>
  <c r="R2152" i="6"/>
  <c r="Q2598" i="6"/>
  <c r="M255" i="6"/>
  <c r="R1668" i="6"/>
  <c r="Q1086" i="6"/>
  <c r="R830" i="6"/>
  <c r="M1890" i="6"/>
  <c r="U22" i="6"/>
  <c r="Q678" i="6"/>
  <c r="M660" i="6"/>
  <c r="R420" i="6"/>
  <c r="P405" i="6"/>
  <c r="D1175" i="6"/>
  <c r="S329" i="6"/>
  <c r="U1806" i="6"/>
  <c r="U205" i="6"/>
  <c r="M880" i="6"/>
  <c r="S618" i="6"/>
  <c r="U441" i="6"/>
  <c r="M1014" i="6"/>
  <c r="A866" i="6"/>
  <c r="S1064" i="6"/>
  <c r="Q1284" i="6"/>
  <c r="O1905" i="6"/>
  <c r="M521" i="6"/>
  <c r="O676" i="6"/>
  <c r="O408" i="6"/>
  <c r="T705" i="6"/>
  <c r="T89" i="6"/>
  <c r="M810" i="6"/>
  <c r="R1268" i="6"/>
  <c r="T354" i="6"/>
  <c r="R1503" i="6"/>
  <c r="O574" i="6"/>
  <c r="A1374" i="6"/>
  <c r="R2534" i="6"/>
  <c r="P844" i="6"/>
  <c r="A598" i="6"/>
  <c r="R2332" i="6"/>
  <c r="P1540" i="6"/>
  <c r="R1968" i="6"/>
  <c r="S2004" i="6"/>
  <c r="Q539" i="6"/>
  <c r="T1286" i="6"/>
  <c r="M2424" i="6"/>
  <c r="O130" i="6"/>
  <c r="O1346" i="6"/>
  <c r="T1156" i="6"/>
  <c r="M2480" i="6"/>
  <c r="A1041" i="6"/>
  <c r="A1515" i="6"/>
  <c r="Q2617" i="6"/>
  <c r="S964" i="6"/>
  <c r="U2261" i="6"/>
  <c r="S452" i="6"/>
  <c r="O470" i="6"/>
  <c r="T970" i="6"/>
  <c r="Q262" i="6"/>
  <c r="D1939" i="6"/>
  <c r="T1606" i="6"/>
  <c r="P340" i="6"/>
  <c r="O1813" i="6"/>
  <c r="Q425" i="6"/>
  <c r="O1110" i="6"/>
  <c r="R630" i="6"/>
  <c r="D2516" i="6"/>
  <c r="A52" i="6"/>
  <c r="O1545" i="6"/>
  <c r="T841" i="6"/>
  <c r="T1235" i="6"/>
  <c r="R2438" i="6"/>
  <c r="U237" i="6"/>
  <c r="A576" i="6"/>
  <c r="T2568" i="6"/>
  <c r="D483" i="6"/>
  <c r="P1931" i="6"/>
  <c r="P733" i="6"/>
  <c r="O1191" i="6"/>
  <c r="P1021" i="6"/>
  <c r="A103" i="6"/>
  <c r="S658" i="6"/>
  <c r="U323" i="6"/>
  <c r="A942" i="6"/>
  <c r="M756" i="6"/>
  <c r="Q1576" i="6"/>
  <c r="A1524" i="6"/>
  <c r="Q491" i="6"/>
  <c r="A976" i="6"/>
  <c r="A784" i="6"/>
  <c r="T1149" i="6"/>
  <c r="P987" i="6"/>
  <c r="P1389" i="6"/>
  <c r="R1891" i="6"/>
  <c r="T2545" i="6"/>
  <c r="P1423" i="6"/>
  <c r="S2250" i="6"/>
  <c r="S1285" i="6"/>
  <c r="D1412" i="6"/>
  <c r="O405" i="6"/>
  <c r="M2089" i="6"/>
  <c r="M1980" i="6"/>
  <c r="D1190" i="6"/>
  <c r="S1181" i="6"/>
  <c r="O2466" i="6"/>
  <c r="Q411" i="6"/>
  <c r="Q2085" i="6"/>
  <c r="P379" i="6"/>
  <c r="U394" i="6"/>
  <c r="T120" i="6"/>
  <c r="M1756" i="6"/>
  <c r="S1729" i="6"/>
  <c r="U1521" i="6"/>
  <c r="Q310" i="6"/>
  <c r="M641" i="6"/>
  <c r="P183" i="6"/>
  <c r="R2449" i="6"/>
  <c r="P805" i="6"/>
  <c r="Q1904" i="6"/>
  <c r="Q1887" i="6"/>
  <c r="S1775" i="6"/>
  <c r="M466" i="6"/>
  <c r="A288" i="6"/>
  <c r="Q277" i="6"/>
  <c r="A2315" i="6"/>
  <c r="S32" i="6"/>
  <c r="Q1496" i="6"/>
  <c r="O1846" i="6"/>
  <c r="O1973" i="6"/>
  <c r="T2561" i="6"/>
  <c r="Q861" i="6"/>
  <c r="D1835" i="6"/>
  <c r="A2023" i="6"/>
  <c r="R1749" i="6"/>
  <c r="D1399" i="6"/>
  <c r="D380" i="6"/>
  <c r="P874" i="6"/>
  <c r="S378" i="6"/>
  <c r="T850" i="6"/>
  <c r="D1768" i="6"/>
  <c r="O1637" i="6"/>
  <c r="U150" i="6"/>
  <c r="T985" i="6"/>
  <c r="Q423" i="6"/>
  <c r="T655" i="6"/>
  <c r="S2137" i="6"/>
  <c r="R1976" i="6"/>
  <c r="Q968" i="6"/>
  <c r="R2019" i="6"/>
  <c r="O2482" i="6"/>
  <c r="P1149" i="6"/>
  <c r="D1344" i="6"/>
  <c r="T2236" i="6"/>
  <c r="R224" i="6"/>
  <c r="U125" i="6"/>
  <c r="U1708" i="6"/>
  <c r="R1341" i="6"/>
  <c r="U163" i="6"/>
  <c r="D1747" i="6"/>
  <c r="Q1913" i="6"/>
  <c r="Q952" i="6"/>
  <c r="U171" i="6"/>
  <c r="P1657" i="6"/>
  <c r="T401" i="6"/>
  <c r="P1978" i="6"/>
  <c r="S1313" i="6"/>
  <c r="O2542" i="6"/>
  <c r="T509" i="6"/>
  <c r="R1982" i="6"/>
  <c r="A1609" i="6"/>
  <c r="S1712" i="6"/>
  <c r="P2487" i="6"/>
  <c r="O2205" i="6"/>
  <c r="A1398" i="6"/>
  <c r="P153" i="6"/>
  <c r="D1471" i="6"/>
  <c r="O266" i="6"/>
  <c r="R918" i="6"/>
  <c r="Q362" i="6"/>
  <c r="S2062" i="6"/>
  <c r="Q396" i="6"/>
  <c r="A1094" i="6"/>
  <c r="D258" i="6"/>
  <c r="M1335" i="6"/>
  <c r="M534" i="6"/>
  <c r="A2198" i="6"/>
  <c r="A2007" i="6"/>
  <c r="U1888" i="6"/>
  <c r="Q1866" i="6"/>
  <c r="D2473" i="6"/>
  <c r="A1197" i="6"/>
  <c r="U2020" i="6"/>
  <c r="P2362" i="6"/>
  <c r="R625" i="6"/>
  <c r="A617" i="6"/>
  <c r="U33" i="6"/>
  <c r="Q643" i="6"/>
  <c r="S708" i="6"/>
  <c r="A1888" i="6"/>
  <c r="U1425" i="6"/>
  <c r="R816" i="6"/>
  <c r="R379" i="6"/>
  <c r="D1731" i="6"/>
  <c r="Q2000" i="6"/>
  <c r="Q931" i="6"/>
  <c r="Q210" i="6"/>
  <c r="A1205" i="6"/>
  <c r="D1323" i="6"/>
  <c r="P466" i="6"/>
  <c r="S17" i="6"/>
  <c r="M53" i="6"/>
  <c r="S645" i="6"/>
  <c r="P1883" i="6"/>
  <c r="U1642" i="6"/>
  <c r="P1600" i="6"/>
  <c r="D2358" i="6"/>
  <c r="T709" i="6"/>
  <c r="D722" i="6"/>
  <c r="Q2205" i="6"/>
  <c r="O2569" i="6"/>
  <c r="U1873" i="6"/>
  <c r="Q1748" i="6"/>
  <c r="S1641" i="6"/>
  <c r="U618" i="6"/>
  <c r="R946" i="6"/>
  <c r="D443" i="6"/>
  <c r="A644" i="6"/>
  <c r="S880" i="6"/>
  <c r="M417" i="6"/>
  <c r="S1521" i="6"/>
  <c r="T519" i="6"/>
  <c r="Q1050" i="6"/>
  <c r="A2014" i="6"/>
  <c r="Q538" i="6"/>
  <c r="D1188" i="6"/>
  <c r="R80" i="6"/>
  <c r="S1000" i="6"/>
  <c r="S2391" i="6"/>
  <c r="D1037" i="6"/>
  <c r="S870" i="6"/>
  <c r="O972" i="6"/>
  <c r="M1302" i="6"/>
  <c r="T1377" i="6"/>
  <c r="U1213" i="6"/>
  <c r="A884" i="6"/>
  <c r="S756" i="6"/>
  <c r="M1961" i="6"/>
  <c r="Q2333" i="6"/>
  <c r="P2550" i="6"/>
  <c r="D1363" i="6"/>
  <c r="O673" i="6"/>
  <c r="D1145" i="6"/>
  <c r="T1951" i="6"/>
  <c r="S1664" i="6"/>
  <c r="U677" i="6"/>
  <c r="P547" i="6"/>
  <c r="R803" i="6"/>
  <c r="D76" i="6"/>
  <c r="Q402" i="6"/>
  <c r="O694" i="6"/>
  <c r="M2265" i="6"/>
  <c r="D586" i="6"/>
  <c r="D183" i="6"/>
  <c r="U791" i="6"/>
  <c r="O444" i="6"/>
  <c r="U799" i="6"/>
  <c r="Q1848" i="6"/>
  <c r="Q1962" i="6"/>
  <c r="O526" i="6"/>
  <c r="P2552" i="6"/>
  <c r="P1013" i="6"/>
  <c r="D752" i="6"/>
  <c r="P497" i="6"/>
  <c r="D719" i="6"/>
  <c r="S608" i="6"/>
  <c r="U2335" i="6"/>
  <c r="U472" i="6"/>
  <c r="M1099" i="6"/>
  <c r="P1227" i="6"/>
  <c r="T2077" i="6"/>
  <c r="S1572" i="6"/>
  <c r="Q2389" i="6"/>
  <c r="D448" i="6"/>
  <c r="D559" i="6"/>
  <c r="Q200" i="6"/>
  <c r="T1625" i="6"/>
  <c r="D239" i="6"/>
  <c r="O1836" i="6"/>
  <c r="D1807" i="6"/>
  <c r="S1226" i="6"/>
  <c r="Q328" i="6"/>
  <c r="O760" i="6"/>
  <c r="S1971" i="6"/>
  <c r="P52" i="6"/>
  <c r="O2177" i="6"/>
  <c r="S921" i="6"/>
  <c r="M233" i="6"/>
  <c r="R629" i="6"/>
  <c r="D1382" i="6"/>
  <c r="R532" i="6"/>
  <c r="U399" i="6"/>
  <c r="O1159" i="6"/>
  <c r="A2188" i="6"/>
  <c r="T750" i="6"/>
  <c r="M1463" i="6"/>
  <c r="A344" i="6"/>
  <c r="D604" i="6"/>
  <c r="M1687" i="6"/>
  <c r="T405" i="6"/>
  <c r="S1069" i="6"/>
  <c r="P913" i="6"/>
  <c r="R2319" i="6"/>
  <c r="M455" i="6"/>
  <c r="P382" i="6"/>
  <c r="U2394" i="6"/>
  <c r="M2559" i="6"/>
  <c r="S2619" i="6"/>
  <c r="M1148" i="6"/>
  <c r="M1975" i="6"/>
  <c r="O293" i="6"/>
  <c r="M2082" i="6"/>
  <c r="Q467" i="6"/>
  <c r="S763" i="6"/>
  <c r="S2067" i="6"/>
  <c r="Q263" i="6"/>
  <c r="U1080" i="6"/>
  <c r="S1277" i="6"/>
  <c r="M1962" i="6"/>
  <c r="P1910" i="6"/>
  <c r="D1686" i="6"/>
  <c r="T211" i="6"/>
  <c r="D2470" i="6"/>
  <c r="Q2001" i="6"/>
  <c r="Q2134" i="6"/>
  <c r="Q834" i="6"/>
  <c r="D2213" i="6"/>
  <c r="S2190" i="6"/>
  <c r="A1780" i="6"/>
  <c r="S2559" i="6"/>
  <c r="O1831" i="6"/>
  <c r="S1215" i="6"/>
  <c r="P229" i="6"/>
  <c r="Q1177" i="6"/>
  <c r="Q2616" i="6"/>
  <c r="T1937" i="6"/>
  <c r="A96" i="6"/>
  <c r="U1662" i="6"/>
  <c r="A930" i="6"/>
  <c r="U1147" i="6"/>
  <c r="P762" i="6"/>
  <c r="R380" i="6"/>
  <c r="M1327" i="6"/>
  <c r="M1055" i="6"/>
  <c r="A2559" i="6"/>
  <c r="O2589" i="6"/>
  <c r="Q93" i="6"/>
  <c r="U577" i="6"/>
  <c r="O681" i="6"/>
  <c r="M365" i="6"/>
  <c r="T531" i="6"/>
  <c r="D1872" i="6"/>
  <c r="M372" i="6"/>
  <c r="O1839" i="6"/>
  <c r="P2280" i="6"/>
  <c r="Q1571" i="6"/>
  <c r="S2402" i="6"/>
  <c r="A891" i="6"/>
  <c r="M882" i="6"/>
  <c r="S710" i="6"/>
  <c r="P2263" i="6"/>
  <c r="D2591" i="6"/>
  <c r="D1696" i="6"/>
  <c r="O248" i="6"/>
  <c r="A1499" i="6"/>
  <c r="T1201" i="6"/>
  <c r="Q1724" i="6"/>
  <c r="P198" i="6"/>
  <c r="O2287" i="6"/>
  <c r="M633" i="6"/>
  <c r="T42" i="6"/>
  <c r="M1031" i="6"/>
  <c r="D1979" i="6"/>
  <c r="R1123" i="6"/>
  <c r="O946" i="6"/>
  <c r="T998" i="6"/>
  <c r="R1481" i="6"/>
  <c r="R1486" i="6"/>
  <c r="A2094" i="6"/>
  <c r="Q1760" i="6"/>
  <c r="M2030" i="6"/>
  <c r="S2538" i="6"/>
  <c r="R303" i="6"/>
  <c r="O531" i="6"/>
  <c r="T907" i="6"/>
  <c r="S2371" i="6"/>
  <c r="M1136" i="6"/>
  <c r="A1335" i="6"/>
  <c r="Q514" i="6"/>
  <c r="Q769" i="6"/>
  <c r="M2510" i="6"/>
  <c r="P905" i="6"/>
  <c r="U1449" i="6"/>
  <c r="A1204" i="6"/>
  <c r="R1933" i="6"/>
  <c r="T923" i="6"/>
  <c r="A529" i="6"/>
  <c r="P2051" i="6"/>
  <c r="M1743" i="6"/>
  <c r="U1741" i="6"/>
  <c r="M1788" i="6"/>
  <c r="T571" i="6"/>
  <c r="Q891" i="6"/>
  <c r="Q2062" i="6"/>
  <c r="T1407" i="6"/>
  <c r="M807" i="6"/>
  <c r="A1003" i="6"/>
  <c r="D711" i="6"/>
  <c r="T1245" i="6"/>
  <c r="T1203" i="6"/>
  <c r="P327" i="6"/>
  <c r="M618" i="6"/>
  <c r="R584" i="6"/>
  <c r="Q415" i="6"/>
  <c r="A1220" i="6"/>
  <c r="M1498" i="6"/>
  <c r="O685" i="6"/>
  <c r="M1080" i="6"/>
  <c r="S164" i="6"/>
  <c r="T1183" i="6"/>
  <c r="D421" i="6"/>
  <c r="U1659" i="6"/>
  <c r="D2034" i="6"/>
  <c r="P2106" i="6"/>
  <c r="M221" i="6"/>
  <c r="A498" i="6"/>
  <c r="S230" i="6"/>
  <c r="D24" i="6"/>
  <c r="T1045" i="6"/>
  <c r="M18" i="6"/>
  <c r="P1350" i="6"/>
  <c r="S1906" i="6"/>
  <c r="T1124" i="6"/>
  <c r="U2029" i="6"/>
  <c r="M94" i="6"/>
  <c r="A2573" i="6"/>
  <c r="A1631" i="6"/>
  <c r="D1763" i="6"/>
  <c r="S602" i="6"/>
  <c r="O651" i="6"/>
  <c r="P1433" i="6"/>
  <c r="A1678" i="6"/>
  <c r="P2042" i="6"/>
  <c r="R2066" i="6"/>
  <c r="A1046" i="6"/>
  <c r="O1411" i="6"/>
  <c r="O1424" i="6"/>
  <c r="U575" i="6"/>
  <c r="Q308" i="6"/>
  <c r="A183" i="6"/>
  <c r="A448" i="6"/>
  <c r="U444" i="6"/>
  <c r="S1422" i="6"/>
  <c r="M839" i="6"/>
  <c r="P100" i="6"/>
  <c r="Q1832" i="6"/>
  <c r="O399" i="6"/>
  <c r="P2153" i="6"/>
  <c r="U776" i="6"/>
  <c r="A1215" i="6"/>
  <c r="Q1567" i="6"/>
  <c r="M1168" i="6"/>
  <c r="O2494" i="6"/>
  <c r="O661" i="6"/>
  <c r="T1440" i="6"/>
  <c r="O1341" i="6"/>
  <c r="U2379" i="6"/>
  <c r="R238" i="6"/>
  <c r="D832" i="6"/>
  <c r="U1123" i="6"/>
  <c r="T1117" i="6"/>
  <c r="R1081" i="6"/>
  <c r="D550" i="6"/>
  <c r="T660" i="6"/>
  <c r="M1991" i="6"/>
  <c r="Q1982" i="6"/>
  <c r="S2075" i="6"/>
  <c r="U851" i="6"/>
  <c r="S490" i="6"/>
  <c r="A2307" i="6"/>
  <c r="D664" i="6"/>
  <c r="Q373" i="6"/>
  <c r="P1736" i="6"/>
  <c r="D2255" i="6"/>
  <c r="Q762" i="6"/>
  <c r="D1754" i="6"/>
  <c r="A590" i="6"/>
  <c r="S562" i="6"/>
  <c r="D46" i="6"/>
  <c r="O344" i="6"/>
  <c r="U853" i="6"/>
  <c r="O141" i="6"/>
  <c r="P1702" i="6"/>
  <c r="D342" i="6"/>
  <c r="U346" i="6"/>
  <c r="P1012" i="6"/>
  <c r="D470" i="6"/>
  <c r="P2309" i="6"/>
  <c r="S1605" i="6"/>
  <c r="O481" i="6"/>
  <c r="D933" i="6"/>
  <c r="R1206" i="6"/>
  <c r="A913" i="6"/>
  <c r="S530" i="6"/>
  <c r="R1542" i="6"/>
  <c r="O1377" i="6"/>
  <c r="O900" i="6"/>
  <c r="M893" i="6"/>
  <c r="O2107" i="6"/>
  <c r="A44" i="6"/>
  <c r="U1309" i="6"/>
  <c r="A2344" i="6"/>
  <c r="O1219" i="6"/>
  <c r="U1199" i="6"/>
  <c r="R2112" i="6"/>
  <c r="S1946" i="6"/>
  <c r="R544" i="6"/>
  <c r="A81" i="6"/>
  <c r="Q552" i="6"/>
  <c r="T475" i="6"/>
  <c r="M20" i="6"/>
  <c r="S1261" i="6"/>
  <c r="U99" i="6"/>
  <c r="O177" i="6"/>
  <c r="R56" i="6"/>
  <c r="P189" i="6"/>
  <c r="Q480" i="6"/>
  <c r="U2480" i="6"/>
  <c r="T431" i="6"/>
  <c r="U197" i="6"/>
  <c r="Q470" i="6"/>
  <c r="S129" i="6"/>
  <c r="O513" i="6"/>
  <c r="P254" i="6"/>
  <c r="Q1658" i="6"/>
  <c r="A1282" i="6"/>
  <c r="R1940" i="6"/>
  <c r="U1187" i="6"/>
  <c r="P885" i="6"/>
  <c r="D1965" i="6"/>
  <c r="U1040" i="6"/>
  <c r="R1529" i="6"/>
  <c r="Q2240" i="6"/>
  <c r="R956" i="6"/>
  <c r="O835" i="6"/>
  <c r="U1241" i="6"/>
  <c r="R1009" i="6"/>
  <c r="A962" i="6"/>
  <c r="A2438" i="6"/>
  <c r="P1276" i="6"/>
  <c r="D47" i="6"/>
  <c r="O1783" i="6"/>
  <c r="A609" i="6"/>
  <c r="Q1466" i="6"/>
  <c r="S2380" i="6"/>
  <c r="Q2190" i="6"/>
  <c r="A157" i="6"/>
  <c r="M704" i="6"/>
  <c r="Q714" i="6"/>
  <c r="U2113" i="6"/>
  <c r="U2100" i="6"/>
  <c r="M585" i="6"/>
  <c r="U2420" i="6"/>
  <c r="R458" i="6"/>
  <c r="Q288" i="6"/>
  <c r="T1527" i="6"/>
  <c r="D1868" i="6"/>
  <c r="A1367" i="6"/>
  <c r="A211" i="6"/>
  <c r="T562" i="6"/>
  <c r="Q228" i="6"/>
  <c r="D2220" i="6"/>
  <c r="Q942" i="6"/>
  <c r="T244" i="6"/>
  <c r="S1288" i="6"/>
  <c r="T1826" i="6"/>
  <c r="U262" i="6"/>
  <c r="O1894" i="6"/>
  <c r="S979" i="6"/>
  <c r="D689" i="6"/>
  <c r="Q2221" i="6"/>
  <c r="Q996" i="6"/>
  <c r="O1527" i="6"/>
  <c r="S2369" i="6"/>
  <c r="O623" i="6"/>
  <c r="A1450" i="6"/>
  <c r="T1668" i="6"/>
  <c r="T1966" i="6"/>
  <c r="O1617" i="6"/>
  <c r="M2216" i="6"/>
  <c r="S933" i="6"/>
  <c r="O504" i="6"/>
  <c r="A1700" i="6"/>
  <c r="O218" i="6"/>
  <c r="R1483" i="6"/>
  <c r="D1542" i="6"/>
  <c r="D2002" i="6"/>
  <c r="P90" i="6"/>
  <c r="P1581" i="6"/>
  <c r="T1537" i="6"/>
  <c r="A1570" i="6"/>
  <c r="D592" i="6"/>
  <c r="Q1648" i="6"/>
  <c r="D1286" i="6"/>
  <c r="S258" i="6"/>
  <c r="B12" i="6"/>
  <c r="T1886" i="6"/>
  <c r="Q627" i="6"/>
  <c r="T1479" i="6"/>
  <c r="R1534" i="6"/>
  <c r="T2385" i="6"/>
  <c r="T1041" i="6"/>
  <c r="A2298" i="6"/>
  <c r="O726" i="6"/>
  <c r="T1845" i="6"/>
  <c r="S369" i="6"/>
  <c r="A1800" i="6"/>
  <c r="R2426" i="6"/>
  <c r="R2085" i="6"/>
  <c r="Q527" i="6"/>
  <c r="P262" i="6"/>
  <c r="A1406" i="6"/>
  <c r="D29" i="6"/>
  <c r="T226" i="6"/>
  <c r="T2058" i="6"/>
  <c r="A1543" i="6"/>
  <c r="O2318" i="6"/>
  <c r="U436" i="6"/>
  <c r="O748" i="6"/>
  <c r="P2409" i="6"/>
  <c r="Q161" i="6"/>
  <c r="D535" i="6"/>
  <c r="O1673" i="6"/>
  <c r="O2198" i="6"/>
  <c r="Q45" i="6"/>
  <c r="A1443" i="6"/>
  <c r="M544" i="6"/>
  <c r="M1910" i="6"/>
  <c r="D1090" i="6"/>
  <c r="T2615" i="6"/>
  <c r="U809" i="6"/>
  <c r="O2591" i="6"/>
  <c r="U317" i="6"/>
  <c r="D900" i="6"/>
  <c r="Q2328" i="6"/>
  <c r="O118" i="6"/>
  <c r="P2242" i="6"/>
  <c r="P1253" i="6"/>
  <c r="M2266" i="6"/>
  <c r="O1453" i="6"/>
  <c r="A1108" i="6"/>
  <c r="P131" i="6"/>
  <c r="D954" i="6"/>
  <c r="P510" i="6"/>
  <c r="M1284" i="6"/>
  <c r="Q534" i="6"/>
  <c r="A1500" i="6"/>
  <c r="M870" i="6"/>
  <c r="A343" i="6"/>
  <c r="U1737" i="6"/>
  <c r="S1100" i="6"/>
  <c r="D390" i="6"/>
  <c r="A2054" i="6"/>
  <c r="Q1142" i="6"/>
  <c r="R430" i="6"/>
  <c r="Q2542" i="6"/>
  <c r="R550" i="6"/>
  <c r="U465" i="6"/>
  <c r="S1361" i="6"/>
  <c r="U2162" i="6"/>
  <c r="P568" i="6"/>
  <c r="U2143" i="6"/>
  <c r="A1106" i="6"/>
  <c r="A466" i="6"/>
  <c r="O573" i="6"/>
  <c r="P1969" i="6"/>
  <c r="M2581" i="6"/>
  <c r="M920" i="6"/>
  <c r="D50" i="6"/>
  <c r="P1501" i="6"/>
  <c r="S1328" i="6"/>
  <c r="D2169" i="6"/>
  <c r="Q2572" i="6"/>
  <c r="O590" i="6"/>
  <c r="A106" i="6"/>
  <c r="T1894" i="6"/>
  <c r="T426" i="6"/>
  <c r="T1205" i="6"/>
  <c r="M406" i="6"/>
  <c r="U1288" i="6"/>
  <c r="M1105" i="6"/>
  <c r="A2062" i="6"/>
  <c r="D835" i="6"/>
  <c r="O2295" i="6"/>
  <c r="M2568" i="6"/>
  <c r="T2312" i="6"/>
  <c r="O33" i="6"/>
  <c r="S2150" i="6"/>
  <c r="P330" i="6"/>
  <c r="P460" i="6"/>
  <c r="A1516" i="6"/>
  <c r="Q851" i="6"/>
  <c r="T2305" i="6"/>
  <c r="D110" i="6"/>
  <c r="Q7" i="6"/>
  <c r="M802" i="6"/>
  <c r="Q47" i="6"/>
  <c r="D1287" i="6"/>
  <c r="P1377" i="6"/>
  <c r="U196" i="6"/>
  <c r="P948" i="6"/>
  <c r="P485" i="6"/>
  <c r="M500" i="6"/>
  <c r="T1454" i="6"/>
  <c r="A75" i="6"/>
  <c r="T2590" i="6"/>
  <c r="T559" i="6"/>
  <c r="U781" i="6"/>
  <c r="R2025" i="6"/>
  <c r="Q1023" i="6"/>
  <c r="Q1097" i="6"/>
  <c r="O1789" i="6"/>
  <c r="A1858" i="6"/>
  <c r="R729" i="6"/>
  <c r="A607" i="6"/>
  <c r="D273" i="6"/>
  <c r="A2539" i="6"/>
  <c r="A1574" i="6"/>
  <c r="U198" i="6"/>
  <c r="R1194" i="6"/>
  <c r="S987" i="6"/>
  <c r="R1040" i="6"/>
  <c r="U1410" i="6"/>
  <c r="M1033" i="6"/>
  <c r="O215" i="6"/>
  <c r="T1190" i="6"/>
  <c r="P2517" i="6"/>
  <c r="P1535" i="6"/>
  <c r="U2391" i="6"/>
  <c r="M2449" i="6"/>
  <c r="Q2029" i="6"/>
  <c r="A1397" i="6"/>
  <c r="R2418" i="6"/>
  <c r="Q488" i="6"/>
  <c r="U1028" i="6"/>
  <c r="S2191" i="6"/>
  <c r="T1818" i="6"/>
  <c r="O1759" i="6"/>
  <c r="O768" i="6"/>
  <c r="O2448" i="6"/>
  <c r="A1020" i="6"/>
  <c r="A2211" i="6"/>
  <c r="T956" i="6"/>
  <c r="S1204" i="6"/>
  <c r="S1402" i="6"/>
  <c r="P1457" i="6"/>
  <c r="T357" i="6"/>
  <c r="D1897" i="6"/>
  <c r="O434" i="6"/>
  <c r="P36" i="6"/>
  <c r="O950" i="6"/>
  <c r="R1914" i="6"/>
  <c r="R2232" i="6"/>
  <c r="U201" i="6"/>
  <c r="U1171" i="6"/>
  <c r="Q628" i="6"/>
  <c r="R162" i="6"/>
  <c r="A1761" i="6"/>
  <c r="R241" i="6"/>
  <c r="P1784" i="6"/>
  <c r="Q1654" i="6"/>
  <c r="R1640" i="6"/>
  <c r="T1359" i="6"/>
  <c r="A158" i="6"/>
  <c r="T123" i="6"/>
  <c r="T413" i="6"/>
  <c r="U462" i="6"/>
  <c r="T747" i="6"/>
  <c r="U1726" i="6"/>
  <c r="P1723" i="6"/>
  <c r="O1486" i="6"/>
  <c r="Q457" i="6"/>
  <c r="P186" i="6"/>
  <c r="S2483" i="6"/>
  <c r="U1768" i="6"/>
  <c r="O1084" i="6"/>
  <c r="O927" i="6"/>
  <c r="P2108" i="6"/>
  <c r="P1034" i="6"/>
  <c r="O206" i="6"/>
  <c r="Q148" i="6"/>
  <c r="T2070" i="6"/>
  <c r="R868" i="6"/>
  <c r="M942" i="6"/>
  <c r="P1340" i="6"/>
  <c r="T1046" i="6"/>
  <c r="O90" i="6"/>
  <c r="S2501" i="6"/>
  <c r="S149" i="6"/>
  <c r="Q243" i="6"/>
  <c r="R1861" i="6"/>
  <c r="U2623" i="6"/>
  <c r="M590" i="6"/>
  <c r="Q146" i="6"/>
  <c r="U1896" i="6"/>
  <c r="S553" i="6"/>
  <c r="T259" i="6"/>
  <c r="T1246" i="6"/>
  <c r="Q930" i="6"/>
  <c r="P1915" i="6"/>
  <c r="T2596" i="6"/>
  <c r="D242" i="6"/>
  <c r="A1464" i="6"/>
  <c r="R1397" i="6"/>
  <c r="Q422" i="6"/>
  <c r="P543" i="6"/>
  <c r="R1421" i="6"/>
  <c r="R736" i="6"/>
  <c r="R728" i="6"/>
  <c r="P1690" i="6"/>
  <c r="T2433" i="6"/>
  <c r="O1901" i="6"/>
  <c r="D2159" i="6"/>
  <c r="T771" i="6"/>
  <c r="U49" i="6"/>
  <c r="M1357" i="6"/>
  <c r="M459" i="6"/>
  <c r="T2208" i="6"/>
  <c r="R752" i="6"/>
  <c r="Q1699" i="6"/>
  <c r="A2459" i="6"/>
  <c r="D1424" i="6"/>
  <c r="S484" i="6"/>
  <c r="O1991" i="6"/>
  <c r="A846" i="6"/>
  <c r="M1425" i="6"/>
  <c r="R2273" i="6"/>
  <c r="T1779" i="6"/>
  <c r="P1674" i="6"/>
  <c r="S859" i="6"/>
  <c r="A492" i="6"/>
  <c r="T1447" i="6"/>
  <c r="A2302" i="6"/>
  <c r="O1400" i="6"/>
  <c r="M962" i="6"/>
  <c r="A2129" i="6"/>
  <c r="D1924" i="6"/>
  <c r="U1130" i="6"/>
  <c r="Q739" i="6"/>
  <c r="O1352" i="6"/>
  <c r="O1174" i="6"/>
  <c r="T2189" i="6"/>
  <c r="D997" i="6"/>
  <c r="M1365" i="6"/>
  <c r="S1859" i="6"/>
  <c r="U2424" i="6"/>
  <c r="R657" i="6"/>
  <c r="D419" i="6"/>
  <c r="R865" i="6"/>
  <c r="P2034" i="6"/>
  <c r="M1468" i="6"/>
  <c r="A1031" i="6"/>
  <c r="O205" i="6"/>
  <c r="U745" i="6"/>
  <c r="Q1972" i="6"/>
  <c r="T341" i="6"/>
  <c r="T1662" i="6"/>
  <c r="U2048" i="6"/>
  <c r="P2226" i="6"/>
  <c r="O1834" i="6"/>
  <c r="O1808" i="6"/>
  <c r="U176" i="6"/>
  <c r="A2525" i="6"/>
  <c r="D2103" i="6"/>
  <c r="P2283" i="6"/>
  <c r="P765" i="6"/>
  <c r="A1092" i="6"/>
  <c r="O432" i="6"/>
  <c r="A2377" i="6"/>
  <c r="R1260" i="6"/>
  <c r="T1908" i="6"/>
  <c r="A2051" i="6"/>
  <c r="U2492" i="6"/>
  <c r="U2326" i="6"/>
  <c r="R1874" i="6"/>
  <c r="O778" i="6"/>
  <c r="Q1139" i="6"/>
  <c r="D2167" i="6"/>
  <c r="T1702" i="6"/>
  <c r="S709" i="6"/>
  <c r="T2034" i="6"/>
  <c r="Q1764" i="6"/>
  <c r="S1290" i="6"/>
  <c r="R226" i="6"/>
  <c r="M358" i="6"/>
  <c r="O316" i="6"/>
  <c r="O530" i="6"/>
  <c r="M844" i="6"/>
  <c r="O2565" i="6"/>
  <c r="A229" i="6"/>
  <c r="T2048" i="6"/>
  <c r="D1984" i="6"/>
  <c r="U2554" i="6"/>
  <c r="D1526" i="6"/>
  <c r="P1300" i="6"/>
  <c r="P2299" i="6"/>
  <c r="A1271" i="6"/>
  <c r="Q939" i="6"/>
  <c r="U2439" i="6"/>
  <c r="Q2084" i="6"/>
  <c r="P1601" i="6"/>
  <c r="U421" i="6"/>
  <c r="T2173" i="6"/>
  <c r="A311" i="6"/>
  <c r="S143" i="6"/>
  <c r="S995" i="6"/>
  <c r="S634" i="6"/>
  <c r="S1010" i="6"/>
  <c r="T1169" i="6"/>
  <c r="S1933" i="6"/>
  <c r="A242" i="6"/>
  <c r="A1650" i="6"/>
  <c r="T1615" i="6"/>
  <c r="P1196" i="6"/>
  <c r="S1324" i="6"/>
  <c r="A984" i="6"/>
  <c r="A1314" i="6"/>
  <c r="T2449" i="6"/>
  <c r="P861" i="6"/>
  <c r="D336" i="6"/>
  <c r="O1490" i="6"/>
  <c r="S577" i="6"/>
  <c r="D1306" i="6"/>
  <c r="P2527" i="6"/>
  <c r="Q287" i="6"/>
  <c r="O631" i="6"/>
  <c r="S2551" i="6"/>
  <c r="U1635" i="6"/>
  <c r="P825" i="6"/>
  <c r="U122" i="6"/>
  <c r="A308" i="6"/>
  <c r="Q1188" i="6"/>
  <c r="R166" i="6"/>
  <c r="S512" i="6"/>
  <c r="O1767" i="6"/>
  <c r="U2441" i="6"/>
  <c r="S2593" i="6"/>
  <c r="S803" i="6"/>
  <c r="R1755" i="6"/>
  <c r="A938" i="6"/>
  <c r="U1775" i="6"/>
  <c r="D532" i="6"/>
  <c r="O2139" i="6"/>
  <c r="P2501" i="6"/>
  <c r="A2275" i="6"/>
  <c r="M474" i="6"/>
  <c r="D1004" i="6"/>
  <c r="U1927" i="6"/>
  <c r="M725" i="6"/>
  <c r="R693" i="6"/>
  <c r="T1317" i="6"/>
  <c r="O1597" i="6"/>
  <c r="T2274" i="6"/>
  <c r="P2026" i="6"/>
  <c r="O2567" i="6"/>
  <c r="U229" i="6"/>
  <c r="S416" i="6"/>
  <c r="T472" i="6"/>
  <c r="S956" i="6"/>
  <c r="S354" i="6"/>
  <c r="S1317" i="6"/>
  <c r="U489" i="6"/>
  <c r="M869" i="6"/>
  <c r="U1621" i="6"/>
  <c r="T971" i="6"/>
  <c r="O1859" i="6"/>
  <c r="P165" i="6"/>
  <c r="D2065" i="6"/>
  <c r="P2327" i="6"/>
  <c r="A2587" i="6"/>
  <c r="T2176" i="6"/>
  <c r="P1071" i="6"/>
  <c r="M503" i="6"/>
  <c r="U332" i="6"/>
  <c r="Q1271" i="6"/>
  <c r="O714" i="6"/>
  <c r="R413" i="6"/>
  <c r="A442" i="6"/>
  <c r="P584" i="6"/>
  <c r="D2015" i="6"/>
  <c r="P2622" i="6"/>
  <c r="P1258" i="6"/>
  <c r="R512" i="6"/>
  <c r="S1621" i="6"/>
  <c r="A2074" i="6"/>
  <c r="U1136" i="6"/>
  <c r="U1854" i="6"/>
  <c r="P2580" i="6"/>
  <c r="M1120" i="6"/>
  <c r="R1515" i="6"/>
  <c r="T261" i="6"/>
  <c r="D1069" i="6"/>
  <c r="Q142" i="6"/>
  <c r="U1676" i="6"/>
  <c r="U2358" i="6"/>
  <c r="U1894" i="6"/>
  <c r="U857" i="6"/>
  <c r="O2058" i="6"/>
  <c r="O2572" i="6"/>
  <c r="R813" i="6"/>
  <c r="D913" i="6"/>
  <c r="P1823" i="6"/>
  <c r="D1012" i="6"/>
  <c r="O459" i="6"/>
  <c r="U291" i="6"/>
  <c r="P1342" i="6"/>
  <c r="O328" i="6"/>
  <c r="R2098" i="6"/>
  <c r="U2047" i="6"/>
  <c r="Q763" i="6"/>
  <c r="U2400" i="6"/>
  <c r="U1926" i="6"/>
  <c r="Q695" i="6"/>
  <c r="M984" i="6"/>
  <c r="A2078" i="6"/>
  <c r="O2271" i="6"/>
  <c r="U2160" i="6"/>
  <c r="Q1056" i="6"/>
  <c r="M1780" i="6"/>
  <c r="R1621" i="6"/>
  <c r="O454" i="6"/>
  <c r="P749" i="6"/>
  <c r="S853" i="6"/>
  <c r="A544" i="6"/>
  <c r="D409" i="6"/>
  <c r="S2200" i="6"/>
  <c r="A84" i="6"/>
  <c r="A2219" i="6"/>
  <c r="O1206" i="6"/>
  <c r="M1069" i="6"/>
  <c r="A45" i="6"/>
  <c r="U1782" i="6"/>
  <c r="T611" i="6"/>
  <c r="O78" i="6"/>
  <c r="O1303" i="6"/>
  <c r="M806" i="6"/>
  <c r="M692" i="6"/>
  <c r="R1324" i="6"/>
  <c r="A511" i="6"/>
  <c r="Q1960" i="6"/>
  <c r="U2354" i="6"/>
  <c r="O756" i="6"/>
  <c r="Q1304" i="6"/>
  <c r="P813" i="6"/>
  <c r="R7" i="6"/>
  <c r="O36" i="6"/>
  <c r="R731" i="6"/>
  <c r="P688" i="6"/>
  <c r="T442" i="6"/>
  <c r="Q2395" i="6"/>
  <c r="P902" i="6"/>
  <c r="A241" i="6"/>
  <c r="Q1656" i="6"/>
  <c r="M662" i="6"/>
  <c r="M1008" i="6"/>
  <c r="M1874" i="6"/>
  <c r="O1927" i="6"/>
  <c r="R180" i="6"/>
  <c r="P600" i="6"/>
  <c r="T2330" i="6"/>
  <c r="Q1691" i="6"/>
  <c r="R1273" i="6"/>
  <c r="U624" i="6"/>
  <c r="Q1165" i="6"/>
  <c r="T623" i="6"/>
  <c r="U591" i="6"/>
  <c r="O309" i="6"/>
  <c r="S131" i="6"/>
  <c r="R802" i="6"/>
  <c r="S701" i="6"/>
  <c r="A10" i="6"/>
  <c r="A898" i="6"/>
  <c r="Q2428" i="6"/>
  <c r="A1357" i="6"/>
  <c r="P1795" i="6"/>
  <c r="A970" i="6"/>
  <c r="O1608" i="6"/>
  <c r="O2252" i="6"/>
  <c r="A1370" i="6"/>
  <c r="P680" i="6"/>
  <c r="T479" i="6"/>
  <c r="T280" i="6"/>
  <c r="Q1163" i="6"/>
  <c r="R260" i="6"/>
  <c r="M277" i="6"/>
  <c r="A912" i="6"/>
  <c r="U1559" i="6"/>
  <c r="S542" i="6"/>
  <c r="A1124" i="6"/>
  <c r="S2172" i="6"/>
  <c r="P982" i="6"/>
  <c r="Q543" i="6"/>
  <c r="O1168" i="6"/>
  <c r="P1033" i="6"/>
  <c r="P2050" i="6"/>
  <c r="D846" i="6"/>
  <c r="O984" i="6"/>
  <c r="R1766" i="6"/>
  <c r="Q1127" i="6"/>
  <c r="S1394" i="6"/>
  <c r="Q697" i="6"/>
  <c r="S795" i="6"/>
  <c r="M487" i="6"/>
  <c r="A659" i="6"/>
  <c r="U2225" i="6"/>
  <c r="U999" i="6"/>
  <c r="R841" i="6"/>
  <c r="Q158" i="6"/>
  <c r="O2138" i="6"/>
  <c r="U1709" i="6"/>
  <c r="R111" i="6"/>
  <c r="T828" i="6"/>
  <c r="T287" i="6"/>
  <c r="S2611" i="6"/>
  <c r="P1877" i="6"/>
  <c r="D1347" i="6"/>
  <c r="O978" i="6"/>
  <c r="U2513" i="6"/>
  <c r="U1916" i="6"/>
  <c r="D490" i="6"/>
  <c r="P781" i="6"/>
  <c r="U784" i="6"/>
  <c r="P2397" i="6"/>
  <c r="Q738" i="6"/>
  <c r="O1437" i="6"/>
  <c r="M435" i="6"/>
  <c r="A1894" i="6"/>
  <c r="O256" i="6"/>
  <c r="P2586" i="6"/>
  <c r="Q1557" i="6"/>
  <c r="R341" i="6"/>
  <c r="D551" i="6"/>
  <c r="Q113" i="6"/>
  <c r="R1808" i="6"/>
  <c r="T222" i="6"/>
  <c r="T1404" i="6"/>
  <c r="T572" i="6"/>
  <c r="U1751" i="6"/>
  <c r="U2622" i="6"/>
  <c r="T462" i="6"/>
  <c r="U155" i="6"/>
  <c r="O1347" i="6"/>
  <c r="M2095" i="6"/>
  <c r="S741" i="6"/>
  <c r="M1675" i="6"/>
  <c r="Q1295" i="6"/>
  <c r="R590" i="6"/>
  <c r="D2183" i="6"/>
  <c r="Q2258" i="6"/>
  <c r="A266" i="6"/>
  <c r="M1745" i="6"/>
  <c r="D1790" i="6"/>
  <c r="M1266" i="6"/>
  <c r="T2120" i="6"/>
  <c r="U258" i="6"/>
  <c r="S2182" i="6"/>
  <c r="M2234" i="6"/>
  <c r="M1018" i="6"/>
  <c r="R1563" i="6"/>
  <c r="R1952" i="6"/>
  <c r="D1960" i="6"/>
  <c r="O282" i="6"/>
  <c r="Q1869" i="6"/>
  <c r="D99" i="6"/>
  <c r="S2161" i="6"/>
  <c r="A2445" i="6"/>
  <c r="T556" i="6"/>
  <c r="M1471" i="6"/>
  <c r="T2555" i="6"/>
  <c r="R1859" i="6"/>
  <c r="R1488" i="6"/>
  <c r="S46" i="6"/>
  <c r="O491" i="6"/>
  <c r="R501" i="6"/>
  <c r="D235" i="6"/>
  <c r="D1594" i="6"/>
  <c r="O192" i="6"/>
  <c r="Q1939" i="6"/>
  <c r="R38" i="6"/>
  <c r="U612" i="6"/>
  <c r="O1589" i="6"/>
  <c r="U764" i="6"/>
  <c r="R1254" i="6"/>
  <c r="P1055" i="6"/>
  <c r="T2624" i="6"/>
  <c r="A1638" i="6"/>
  <c r="P1372" i="6"/>
  <c r="S2568" i="6"/>
  <c r="D2424" i="6"/>
  <c r="D1506" i="6"/>
  <c r="D155" i="6"/>
  <c r="M1666" i="6"/>
  <c r="U2624" i="6"/>
  <c r="O1031" i="6"/>
  <c r="Q517" i="6"/>
  <c r="D237" i="6"/>
  <c r="M934" i="6"/>
  <c r="A444" i="6"/>
  <c r="A1439" i="6"/>
  <c r="P1194" i="6"/>
  <c r="U2106" i="6"/>
  <c r="T118" i="6"/>
  <c r="T617" i="6"/>
  <c r="Q1274" i="6"/>
  <c r="U2345" i="6"/>
  <c r="P1346" i="6"/>
  <c r="Q2539" i="6"/>
  <c r="O1464" i="6"/>
  <c r="T868" i="6"/>
  <c r="R1756" i="6"/>
  <c r="A656" i="6"/>
  <c r="M2526" i="6"/>
  <c r="M2077" i="6"/>
  <c r="P740" i="6"/>
  <c r="O1791" i="6"/>
  <c r="A1972" i="6"/>
  <c r="M1039" i="6"/>
  <c r="D858" i="6"/>
  <c r="P1082" i="6"/>
  <c r="D956" i="6"/>
  <c r="T2065" i="6"/>
  <c r="Q1488" i="6"/>
  <c r="U493" i="6"/>
  <c r="M312" i="6"/>
  <c r="A1604" i="6"/>
  <c r="D1787" i="6"/>
  <c r="R2236" i="6"/>
  <c r="A909" i="6"/>
  <c r="T680" i="6"/>
  <c r="S399" i="6"/>
  <c r="T882" i="6"/>
  <c r="Q1743" i="6"/>
  <c r="Q214" i="6"/>
  <c r="T1725" i="6"/>
  <c r="U117" i="6"/>
  <c r="A1776" i="6"/>
  <c r="T74" i="6"/>
  <c r="U450" i="6"/>
  <c r="S2456" i="6"/>
  <c r="P2346" i="6"/>
  <c r="M1555" i="6"/>
  <c r="M516" i="6"/>
  <c r="D1513" i="6"/>
  <c r="U738" i="6"/>
  <c r="P173" i="6"/>
  <c r="M186" i="6"/>
  <c r="Q1395" i="6"/>
  <c r="R1382" i="6"/>
  <c r="Q479" i="6"/>
  <c r="A1882" i="6"/>
  <c r="O430" i="6"/>
  <c r="R97" i="6"/>
  <c r="R520" i="6"/>
  <c r="P1909" i="6"/>
  <c r="D2370" i="6"/>
  <c r="Q933" i="6"/>
  <c r="U1320" i="6"/>
  <c r="P1762" i="6"/>
  <c r="Q657" i="6"/>
  <c r="R2455" i="6"/>
  <c r="R115" i="6"/>
  <c r="R1760" i="6"/>
  <c r="P2170" i="6"/>
  <c r="Q2239" i="6"/>
  <c r="D1046" i="6"/>
  <c r="O1577" i="6"/>
  <c r="A286" i="6"/>
  <c r="M1925" i="6"/>
  <c r="O100" i="6"/>
  <c r="R2126" i="6"/>
  <c r="Q220" i="6"/>
  <c r="T1297" i="6"/>
  <c r="A958" i="6"/>
  <c r="P1240" i="6"/>
  <c r="O1843" i="6"/>
  <c r="U978" i="6"/>
  <c r="P611" i="6"/>
  <c r="D2407" i="6"/>
  <c r="A134" i="6"/>
  <c r="D1115" i="6"/>
  <c r="P685" i="6"/>
  <c r="U2140" i="6"/>
  <c r="S28" i="6"/>
  <c r="Q2344" i="6"/>
  <c r="P1586" i="6"/>
  <c r="P1235" i="6"/>
  <c r="O1619" i="6"/>
  <c r="R1571" i="6"/>
  <c r="S1786" i="6"/>
  <c r="R1075" i="6"/>
  <c r="A40" i="6"/>
  <c r="A2395" i="6"/>
  <c r="Q1634" i="6"/>
  <c r="Q472" i="6"/>
  <c r="R1402" i="6"/>
  <c r="S601" i="6"/>
  <c r="T2622" i="6"/>
  <c r="O1026" i="6"/>
  <c r="S974" i="6"/>
  <c r="T247" i="6"/>
  <c r="P1052" i="6"/>
  <c r="P1617" i="6"/>
  <c r="M341" i="6"/>
  <c r="S81" i="6"/>
  <c r="D574" i="6"/>
  <c r="O2623" i="6"/>
  <c r="R1587" i="6"/>
  <c r="Q325" i="6"/>
  <c r="M1161" i="6"/>
  <c r="Q144" i="6"/>
  <c r="Q270" i="6"/>
  <c r="M1749" i="6"/>
  <c r="S769" i="6"/>
  <c r="D236" i="6"/>
  <c r="U439" i="6"/>
  <c r="U1576" i="6"/>
  <c r="T881" i="6"/>
  <c r="P1537" i="6"/>
  <c r="M514" i="6"/>
  <c r="A1226" i="6"/>
  <c r="P271" i="6"/>
  <c r="T267" i="6"/>
  <c r="S704" i="6"/>
  <c r="M1007" i="6"/>
  <c r="M548" i="6"/>
  <c r="O1267" i="6"/>
  <c r="S16" i="6"/>
  <c r="A2477" i="6"/>
  <c r="S1633" i="6"/>
  <c r="P2372" i="6"/>
  <c r="S2055" i="6"/>
  <c r="R257" i="6"/>
  <c r="O398" i="6"/>
  <c r="R1318" i="6"/>
  <c r="M1762" i="6"/>
  <c r="S2574" i="6"/>
  <c r="A2428" i="6"/>
  <c r="M2592" i="6"/>
  <c r="O1145" i="6"/>
  <c r="M873" i="6"/>
  <c r="M81" i="6"/>
  <c r="M2357" i="6"/>
  <c r="A1949" i="6"/>
  <c r="D440" i="6"/>
  <c r="Q613" i="6"/>
  <c r="Q1148" i="6"/>
  <c r="D610" i="6"/>
  <c r="P2500" i="6"/>
  <c r="U2504" i="6"/>
  <c r="Q1937" i="6"/>
  <c r="R776" i="6"/>
  <c r="R2021" i="6"/>
  <c r="R139" i="6"/>
  <c r="Q1726" i="6"/>
  <c r="R1017" i="6"/>
  <c r="R2044" i="6"/>
  <c r="Q1448" i="6"/>
  <c r="M2015" i="6"/>
  <c r="O409" i="6"/>
  <c r="P169" i="6"/>
  <c r="Q1282" i="6"/>
  <c r="M1032" i="6"/>
  <c r="T814" i="6"/>
  <c r="Q1121" i="6"/>
  <c r="Q76" i="6"/>
  <c r="O1247" i="6"/>
  <c r="P1113" i="6"/>
  <c r="O891" i="6"/>
  <c r="O124" i="6"/>
  <c r="D2563" i="6"/>
  <c r="O839" i="6"/>
  <c r="Q2611" i="6"/>
  <c r="P388" i="6"/>
  <c r="T959" i="6"/>
  <c r="S792" i="6"/>
  <c r="M361" i="6"/>
  <c r="P351" i="6"/>
  <c r="S777" i="6"/>
  <c r="S1023" i="6"/>
  <c r="R68" i="6"/>
  <c r="S1036" i="6"/>
  <c r="M2240" i="6"/>
  <c r="A2089" i="6"/>
  <c r="D225" i="6"/>
  <c r="A577" i="6"/>
  <c r="O2045" i="6"/>
  <c r="U2041" i="6"/>
  <c r="T538" i="6"/>
  <c r="T904" i="6"/>
  <c r="O850" i="6"/>
  <c r="S980" i="6"/>
  <c r="D149" i="6"/>
  <c r="P794" i="6"/>
  <c r="M902" i="6"/>
  <c r="T1139" i="6"/>
  <c r="S1819" i="6"/>
  <c r="O1702" i="6"/>
  <c r="T1321" i="6"/>
  <c r="P1237" i="6"/>
  <c r="P178" i="6"/>
  <c r="S1610" i="6"/>
  <c r="T1744" i="6"/>
  <c r="A734" i="6"/>
  <c r="D92" i="6"/>
  <c r="A840" i="6"/>
  <c r="Q1920" i="6"/>
  <c r="S504" i="6"/>
  <c r="U103" i="6"/>
  <c r="D1433" i="6"/>
  <c r="T2365" i="6"/>
  <c r="U2417" i="6"/>
  <c r="A1436" i="6"/>
  <c r="Q775" i="6"/>
  <c r="S928" i="6"/>
  <c r="M1934" i="6"/>
  <c r="O810" i="6"/>
  <c r="R511" i="6"/>
  <c r="D2108" i="6"/>
  <c r="D1349" i="6"/>
  <c r="P2560" i="6"/>
  <c r="D400" i="6"/>
  <c r="Q848" i="6"/>
  <c r="U2507" i="6"/>
  <c r="S630" i="6"/>
  <c r="D573" i="6"/>
  <c r="Q213" i="6"/>
  <c r="D884" i="6"/>
  <c r="O2171" i="6"/>
  <c r="D1189" i="6"/>
  <c r="P1379" i="6"/>
  <c r="D2560" i="6"/>
  <c r="Q761" i="6"/>
  <c r="M632" i="6"/>
  <c r="R913" i="6"/>
  <c r="D2432" i="6"/>
  <c r="U685" i="6"/>
  <c r="Q826" i="6"/>
  <c r="M297" i="6"/>
  <c r="R1137" i="6"/>
  <c r="M1272" i="6"/>
  <c r="A1933" i="6"/>
  <c r="D2553" i="6"/>
  <c r="U1192" i="6"/>
  <c r="S1524" i="6"/>
  <c r="P274" i="6"/>
  <c r="O967" i="6"/>
  <c r="O2484" i="6"/>
  <c r="U2159" i="6"/>
  <c r="P2136" i="6"/>
  <c r="D1762" i="6"/>
  <c r="D1653" i="6"/>
  <c r="S11" i="6"/>
  <c r="M1662" i="6"/>
  <c r="U379" i="6"/>
  <c r="O867" i="6"/>
  <c r="R203" i="6"/>
  <c r="Q1441" i="6"/>
  <c r="O35" i="6"/>
  <c r="U1420" i="6"/>
  <c r="M773" i="6"/>
  <c r="A2285" i="6"/>
  <c r="A88" i="6"/>
  <c r="A2505" i="6"/>
  <c r="Q2370" i="6"/>
  <c r="A154" i="6"/>
  <c r="Q125" i="6"/>
  <c r="A2532" i="6"/>
  <c r="A2582" i="6"/>
  <c r="S2097" i="6"/>
  <c r="R665" i="6"/>
  <c r="A1880" i="6"/>
  <c r="O113" i="6"/>
  <c r="Q286" i="6"/>
  <c r="P277" i="6"/>
  <c r="P555" i="6"/>
  <c r="Q502" i="6"/>
  <c r="A1148" i="6"/>
  <c r="M2002" i="6"/>
  <c r="S1555" i="6"/>
  <c r="D2196" i="6"/>
  <c r="A822" i="6"/>
  <c r="A789" i="6"/>
  <c r="D1224" i="6"/>
  <c r="Q356" i="6"/>
  <c r="T1564" i="6"/>
  <c r="R385" i="6"/>
  <c r="T636" i="6"/>
  <c r="Q822" i="6"/>
  <c r="M771" i="6"/>
  <c r="P2292" i="6"/>
  <c r="D1194" i="6"/>
  <c r="U181" i="6"/>
  <c r="P649" i="6"/>
  <c r="A2571" i="6"/>
  <c r="D2014" i="6"/>
  <c r="T1148" i="6"/>
  <c r="M763" i="6"/>
  <c r="D2414" i="6"/>
  <c r="D995" i="6"/>
  <c r="D455" i="6"/>
  <c r="M2483" i="6"/>
  <c r="P2211" i="6"/>
  <c r="M2457" i="6"/>
  <c r="O2624" i="6"/>
  <c r="D1518" i="6"/>
  <c r="O608" i="6"/>
  <c r="U517" i="6"/>
  <c r="M130" i="6"/>
  <c r="A1706" i="6"/>
  <c r="S616" i="6"/>
  <c r="S786" i="6"/>
  <c r="M1794" i="6"/>
  <c r="D1421" i="6"/>
  <c r="D2172" i="6"/>
  <c r="D1233" i="6"/>
  <c r="T358" i="6"/>
  <c r="T1193" i="6"/>
  <c r="T327" i="6"/>
  <c r="Q1464" i="6"/>
  <c r="T301" i="6"/>
  <c r="D160" i="6"/>
  <c r="M2554" i="6"/>
  <c r="S2176" i="6"/>
  <c r="U1205" i="6"/>
  <c r="O2006" i="6"/>
  <c r="S697" i="6"/>
  <c r="U179" i="6"/>
  <c r="M774" i="6"/>
  <c r="R1981" i="6"/>
  <c r="O553" i="6"/>
  <c r="M1104" i="6"/>
  <c r="O2545" i="6"/>
  <c r="S88" i="6"/>
  <c r="S277" i="6"/>
  <c r="S1479" i="6"/>
  <c r="D1280" i="6"/>
  <c r="S2622" i="6"/>
  <c r="P768" i="6"/>
  <c r="M1387" i="6"/>
  <c r="R83" i="6"/>
  <c r="A2550" i="6"/>
  <c r="P2612" i="6"/>
  <c r="A2046" i="6"/>
  <c r="D1632" i="6"/>
  <c r="A2318" i="6"/>
  <c r="P1964" i="6"/>
  <c r="D1601" i="6"/>
  <c r="P946" i="6"/>
  <c r="M187" i="6"/>
  <c r="S931" i="6"/>
  <c r="T1865" i="6"/>
  <c r="P465" i="6"/>
  <c r="D1702" i="6"/>
  <c r="P699" i="6"/>
  <c r="R2478" i="6"/>
  <c r="R1730" i="6"/>
  <c r="T2147" i="6"/>
  <c r="Q1975" i="6"/>
  <c r="S469" i="6"/>
  <c r="U679" i="6"/>
  <c r="A1140" i="6"/>
  <c r="Q461" i="6"/>
  <c r="P367" i="6"/>
  <c r="A1849" i="6"/>
  <c r="A1063" i="6"/>
  <c r="U1884" i="6"/>
  <c r="R615" i="6"/>
  <c r="U2278" i="6"/>
  <c r="R1367" i="6"/>
  <c r="S664" i="6"/>
  <c r="A881" i="6"/>
  <c r="A12" i="6"/>
  <c r="Q96" i="6"/>
  <c r="T1165" i="6"/>
  <c r="S308" i="6"/>
  <c r="U1877" i="6"/>
  <c r="S1617" i="6"/>
  <c r="S609" i="6"/>
  <c r="A190" i="6"/>
  <c r="S244" i="6"/>
  <c r="M265" i="6"/>
  <c r="P596" i="6"/>
  <c r="Q237" i="6"/>
  <c r="R1480" i="6"/>
  <c r="Q254" i="6"/>
  <c r="R1208" i="6"/>
  <c r="A2514" i="6"/>
  <c r="P1870" i="6"/>
  <c r="D422" i="6"/>
  <c r="M2250" i="6"/>
  <c r="T1808" i="6"/>
  <c r="Q1955" i="6"/>
  <c r="D1634" i="6"/>
  <c r="U1934" i="6"/>
  <c r="A1601" i="6"/>
  <c r="R1243" i="6"/>
  <c r="M1818" i="6"/>
  <c r="U116" i="6"/>
  <c r="M1211" i="6"/>
  <c r="M147" i="6"/>
  <c r="Q1930" i="6"/>
  <c r="R2132" i="6"/>
  <c r="M189" i="6"/>
  <c r="R2315" i="6"/>
  <c r="D164" i="6"/>
  <c r="P2250" i="6"/>
  <c r="U640" i="6"/>
  <c r="R1818" i="6"/>
  <c r="R547" i="6"/>
  <c r="Q386" i="6"/>
  <c r="D864" i="6"/>
  <c r="M1400" i="6"/>
  <c r="R391" i="6"/>
  <c r="P1373" i="6"/>
  <c r="P1486" i="6"/>
  <c r="M2322" i="6"/>
  <c r="P1458" i="6"/>
  <c r="Q2222" i="6"/>
  <c r="S1937" i="6"/>
  <c r="M1679" i="6"/>
  <c r="R857" i="6"/>
  <c r="D1474" i="6"/>
  <c r="D1672" i="6"/>
  <c r="U1091" i="6"/>
  <c r="P1418" i="6"/>
  <c r="T1957" i="6"/>
  <c r="U411" i="6"/>
  <c r="O2587" i="6"/>
  <c r="Q1697" i="6"/>
  <c r="P203" i="6"/>
  <c r="D2412" i="6"/>
  <c r="P97" i="6"/>
  <c r="T2245" i="6"/>
  <c r="M949" i="6"/>
  <c r="U230" i="6"/>
  <c r="P2191" i="6"/>
  <c r="T2232" i="6"/>
  <c r="P2314" i="6"/>
  <c r="Q126" i="6"/>
  <c r="D1830" i="6"/>
  <c r="T1212" i="6"/>
  <c r="R1819" i="6"/>
  <c r="R2099" i="6"/>
  <c r="Q2052" i="6"/>
  <c r="M814" i="6"/>
  <c r="R2267" i="6"/>
  <c r="T2579" i="6"/>
  <c r="A2163" i="6"/>
  <c r="M378" i="6"/>
  <c r="Q589" i="6"/>
  <c r="T1449" i="6"/>
  <c r="R1455" i="6"/>
  <c r="P1538" i="6"/>
  <c r="M1923" i="6"/>
  <c r="Q145" i="6"/>
  <c r="S643" i="6"/>
  <c r="A714" i="6"/>
  <c r="Q1064" i="6"/>
  <c r="S657" i="6"/>
  <c r="Q818" i="6"/>
  <c r="R2311" i="6"/>
  <c r="Q53" i="6"/>
  <c r="A1875" i="6"/>
  <c r="D982" i="6"/>
  <c r="Q838" i="6"/>
  <c r="D1077" i="6"/>
  <c r="D1329" i="6"/>
  <c r="S2624" i="6"/>
  <c r="S1242" i="6"/>
  <c r="M1285" i="6"/>
  <c r="Q1700" i="6"/>
  <c r="U2483" i="6"/>
  <c r="D1992" i="6"/>
  <c r="O484" i="6"/>
  <c r="T2623" i="6"/>
  <c r="U226" i="6"/>
  <c r="P435" i="6"/>
  <c r="Q370" i="6"/>
  <c r="Q104" i="6"/>
  <c r="Q2268" i="6"/>
  <c r="R2624" i="6"/>
  <c r="A1237" i="6"/>
  <c r="A533" i="6"/>
  <c r="P115" i="6"/>
  <c r="S176" i="6"/>
  <c r="R1880" i="6"/>
  <c r="M464" i="6"/>
  <c r="D2357" i="6"/>
  <c r="O2622" i="6"/>
  <c r="T25" i="6"/>
  <c r="P2570" i="6"/>
  <c r="R777" i="6"/>
  <c r="M657" i="6"/>
  <c r="M1713" i="6"/>
  <c r="S902" i="6"/>
  <c r="D1482" i="6"/>
  <c r="Q2362" i="6"/>
  <c r="Q681" i="6"/>
  <c r="D2324" i="6"/>
  <c r="Q1928" i="6"/>
  <c r="O2241" i="6"/>
  <c r="P205" i="6"/>
  <c r="A1386" i="6"/>
  <c r="T34" i="6"/>
  <c r="O156" i="6"/>
  <c r="P1277" i="6"/>
  <c r="O338" i="6"/>
  <c r="A907" i="6"/>
  <c r="S1269" i="6"/>
  <c r="M1237" i="6"/>
  <c r="T544" i="6"/>
  <c r="P569" i="6"/>
  <c r="P342" i="6"/>
  <c r="P1840" i="6"/>
  <c r="M69" i="6"/>
  <c r="U824" i="6"/>
  <c r="O1844" i="6"/>
  <c r="D2098" i="6"/>
  <c r="M471" i="6"/>
  <c r="R311" i="6"/>
  <c r="P255" i="6"/>
  <c r="P1216" i="6"/>
  <c r="M1413" i="6"/>
  <c r="A2039" i="6"/>
  <c r="R217" i="6"/>
  <c r="S932" i="6"/>
  <c r="D981" i="6"/>
  <c r="S1754" i="6"/>
  <c r="S1298" i="6"/>
  <c r="D1472" i="6"/>
  <c r="T1186" i="6"/>
  <c r="U713" i="6"/>
  <c r="A2349" i="6"/>
  <c r="A1885" i="6"/>
  <c r="Q40" i="6"/>
  <c r="D227" i="6"/>
  <c r="M73" i="6"/>
  <c r="U248" i="6"/>
  <c r="R1230" i="6"/>
  <c r="O1498" i="6"/>
  <c r="U366" i="6"/>
  <c r="S371" i="6"/>
  <c r="O57" i="6"/>
  <c r="D639" i="6"/>
  <c r="Q227" i="6"/>
  <c r="O999" i="6"/>
  <c r="A2473" i="6"/>
  <c r="M573" i="6"/>
  <c r="D2446" i="6"/>
  <c r="M1388" i="6"/>
  <c r="A208" i="6"/>
  <c r="S1258" i="6"/>
  <c r="Q290" i="6"/>
  <c r="O1405" i="6"/>
  <c r="P1040" i="6"/>
  <c r="T1736" i="6"/>
  <c r="Q450" i="6"/>
  <c r="D1836" i="6"/>
  <c r="T495" i="6"/>
  <c r="O983" i="6"/>
  <c r="R320" i="6"/>
  <c r="O1691" i="6"/>
  <c r="A2424" i="6"/>
  <c r="U630" i="6"/>
  <c r="O2157" i="6"/>
  <c r="P20" i="6"/>
  <c r="M707" i="6"/>
  <c r="Q554" i="6"/>
  <c r="Q2416" i="6"/>
  <c r="P2381" i="6"/>
  <c r="Q1435" i="6"/>
  <c r="S35" i="6"/>
  <c r="O1226" i="6"/>
  <c r="Q1328" i="6"/>
  <c r="S2533" i="6"/>
  <c r="M1852" i="6"/>
  <c r="O2453" i="6"/>
  <c r="S86" i="6"/>
  <c r="S269" i="6"/>
  <c r="M1909" i="6"/>
  <c r="P608" i="6"/>
  <c r="A2588" i="6"/>
  <c r="M65" i="6"/>
  <c r="T2325" i="6"/>
  <c r="P1579" i="6"/>
  <c r="R1878" i="6"/>
  <c r="S210" i="6"/>
  <c r="A541" i="6"/>
  <c r="U341" i="6"/>
  <c r="R1047" i="6"/>
  <c r="R301" i="6"/>
  <c r="A2196" i="6"/>
  <c r="A792" i="6"/>
  <c r="U850" i="6"/>
  <c r="M918" i="6"/>
  <c r="R1255" i="6"/>
  <c r="O397" i="6"/>
  <c r="T52" i="6"/>
  <c r="M1792" i="6"/>
  <c r="M2508" i="6"/>
  <c r="A1105" i="6"/>
  <c r="U1019" i="6"/>
  <c r="D1925" i="6"/>
  <c r="P1408" i="6"/>
  <c r="U378" i="6"/>
  <c r="O792" i="6"/>
  <c r="Q1349" i="6"/>
  <c r="M1321" i="6"/>
  <c r="R2395" i="6"/>
  <c r="P263" i="6"/>
  <c r="M2331" i="6"/>
  <c r="S1300" i="6"/>
  <c r="D2073" i="6"/>
  <c r="A1903" i="6"/>
  <c r="S211" i="6"/>
  <c r="T983" i="6"/>
  <c r="M2428" i="6"/>
  <c r="O178" i="6"/>
  <c r="Q991" i="6"/>
  <c r="Q2479" i="6"/>
  <c r="D2589" i="6"/>
  <c r="P2365" i="6"/>
  <c r="D1595" i="6"/>
  <c r="R1909" i="6"/>
  <c r="R919" i="6"/>
  <c r="O1279" i="6"/>
  <c r="S1401" i="6"/>
  <c r="U1944" i="6"/>
  <c r="R2342" i="6"/>
  <c r="D2413" i="6"/>
  <c r="Q682" i="6"/>
  <c r="S498" i="6"/>
  <c r="S2530" i="6"/>
  <c r="D2576" i="6"/>
  <c r="A1005" i="6"/>
  <c r="S2311" i="6"/>
  <c r="P1694" i="6"/>
  <c r="S330" i="6"/>
  <c r="P662" i="6"/>
  <c r="D2038" i="6"/>
  <c r="M661" i="6"/>
  <c r="A1158" i="6"/>
  <c r="R305" i="6"/>
  <c r="P2624" i="6"/>
  <c r="P89" i="6"/>
  <c r="R1015" i="6"/>
  <c r="P412" i="6"/>
  <c r="O2380" i="6"/>
  <c r="O528" i="6"/>
  <c r="Q2624" i="6"/>
  <c r="A1523" i="6"/>
  <c r="Q390" i="6"/>
  <c r="U159" i="6"/>
  <c r="R1885" i="6"/>
  <c r="M1442" i="6"/>
  <c r="R1544" i="6"/>
  <c r="M140" i="6"/>
  <c r="A783" i="6"/>
  <c r="P660" i="6"/>
  <c r="Q2063" i="6"/>
  <c r="Q1803" i="6"/>
  <c r="M330" i="6"/>
  <c r="Q1925" i="6"/>
  <c r="A2201" i="6"/>
  <c r="R1334" i="6"/>
  <c r="A1662" i="6"/>
  <c r="M701" i="6"/>
  <c r="R741" i="6"/>
  <c r="O757" i="6"/>
  <c r="S1499" i="6"/>
  <c r="Q1306" i="6"/>
  <c r="O2304" i="6"/>
  <c r="R754" i="6"/>
  <c r="P2172" i="6"/>
  <c r="D672" i="6"/>
  <c r="O711" i="6"/>
  <c r="P980" i="6"/>
  <c r="S644" i="6"/>
  <c r="M2415" i="6"/>
  <c r="O2357" i="6"/>
  <c r="T356" i="6"/>
  <c r="O391" i="6"/>
  <c r="R763" i="6"/>
  <c r="A38" i="6"/>
  <c r="R2368" i="6"/>
  <c r="R1018" i="6"/>
  <c r="O2060" i="6"/>
  <c r="O807" i="6"/>
  <c r="M1273" i="6"/>
  <c r="P719" i="6"/>
  <c r="R266" i="6"/>
  <c r="A1176" i="6"/>
  <c r="R142" i="6"/>
  <c r="Q2322" i="6"/>
  <c r="P1917" i="6"/>
  <c r="O20" i="6"/>
  <c r="U1152" i="6"/>
  <c r="A1247" i="6"/>
  <c r="T980" i="6"/>
  <c r="P91" i="6"/>
  <c r="A1557" i="6"/>
  <c r="U1698" i="6"/>
  <c r="U1564" i="6"/>
  <c r="O72" i="6"/>
  <c r="M2125" i="6"/>
  <c r="Q1973" i="6"/>
  <c r="O1202" i="6"/>
  <c r="M986" i="6"/>
  <c r="T2134" i="6"/>
  <c r="R767" i="6"/>
  <c r="A2063" i="6"/>
  <c r="A2224" i="6"/>
  <c r="D543" i="6"/>
  <c r="O1402" i="6"/>
  <c r="T1617" i="6"/>
  <c r="Q962" i="6"/>
  <c r="Q2262" i="6"/>
  <c r="U1109" i="6"/>
  <c r="U837" i="6"/>
  <c r="D828" i="6"/>
  <c r="Q1317" i="6"/>
  <c r="S611" i="6"/>
  <c r="M1955" i="6"/>
  <c r="A54" i="6"/>
  <c r="Q1922" i="6"/>
  <c r="M1957" i="6"/>
  <c r="U216" i="6"/>
  <c r="P1048" i="6"/>
  <c r="S97" i="6"/>
  <c r="U585" i="6"/>
  <c r="R1601" i="6"/>
  <c r="R2038" i="6"/>
  <c r="Q2487" i="6"/>
  <c r="P2541" i="6"/>
  <c r="S2474" i="6"/>
  <c r="S1614" i="6"/>
  <c r="U2584" i="6"/>
  <c r="D1361" i="6"/>
  <c r="S2206" i="6"/>
  <c r="A1233" i="6"/>
  <c r="R1423" i="6"/>
  <c r="S838" i="6"/>
  <c r="R1573" i="6"/>
  <c r="D2356" i="6"/>
  <c r="R1765" i="6"/>
  <c r="D1331" i="6"/>
  <c r="D88" i="6"/>
  <c r="A1096" i="6"/>
  <c r="Q2508" i="6"/>
  <c r="D1840" i="6"/>
  <c r="M366" i="6"/>
  <c r="P1605" i="6"/>
  <c r="D413" i="6"/>
  <c r="D614" i="6"/>
  <c r="T2054" i="6"/>
  <c r="R1872" i="6"/>
  <c r="Q225" i="6"/>
  <c r="T614" i="6"/>
  <c r="D425" i="6"/>
  <c r="T896" i="6"/>
  <c r="O1500" i="6"/>
  <c r="M1350" i="6"/>
  <c r="P224" i="6"/>
  <c r="M619" i="6"/>
  <c r="R1485" i="6"/>
  <c r="U101" i="6"/>
  <c r="T2103" i="6"/>
  <c r="Q700" i="6"/>
  <c r="D652" i="6"/>
  <c r="P2591" i="6"/>
  <c r="T380" i="6"/>
  <c r="P2353" i="6"/>
  <c r="S1588" i="6"/>
  <c r="P1072" i="6"/>
  <c r="O2541" i="6"/>
  <c r="S1657" i="6"/>
  <c r="S2560" i="6"/>
  <c r="M2217" i="6"/>
  <c r="P700" i="6"/>
  <c r="M1801" i="6"/>
  <c r="D248" i="6"/>
  <c r="M1073" i="6"/>
  <c r="S2231" i="6"/>
  <c r="R1020" i="6"/>
  <c r="A1121" i="6"/>
  <c r="U822" i="6"/>
  <c r="A1268" i="6"/>
  <c r="Q1007" i="6"/>
  <c r="Q1026" i="6"/>
  <c r="R2179" i="6"/>
  <c r="T1114" i="6"/>
  <c r="U1812" i="6"/>
  <c r="T1248" i="6"/>
  <c r="R276" i="6"/>
  <c r="P266" i="6"/>
  <c r="O466" i="6"/>
  <c r="O1517" i="6"/>
  <c r="S385" i="6"/>
  <c r="A1045" i="6"/>
  <c r="U1717" i="6"/>
  <c r="Q1099" i="6"/>
  <c r="T2360" i="6"/>
  <c r="R127" i="6"/>
  <c r="Q1908" i="6"/>
  <c r="R19" i="6"/>
  <c r="Q2170" i="6"/>
  <c r="P1776" i="6"/>
  <c r="U823" i="6"/>
  <c r="S2165" i="6"/>
  <c r="O780" i="6"/>
  <c r="S1501" i="6"/>
  <c r="S600" i="6"/>
  <c r="O1512" i="6"/>
  <c r="U200" i="6"/>
  <c r="R1213" i="6"/>
  <c r="O2200" i="6"/>
  <c r="S2529" i="6"/>
  <c r="T1605" i="6"/>
  <c r="D1261" i="6"/>
  <c r="Q1711" i="6"/>
  <c r="D1231" i="6"/>
  <c r="Q2167" i="6"/>
  <c r="D360" i="6"/>
  <c r="Q701" i="6"/>
  <c r="Q2076" i="6"/>
  <c r="S2373" i="6"/>
  <c r="R1290" i="6"/>
  <c r="T1905" i="6"/>
  <c r="S716" i="6"/>
  <c r="A1155" i="6"/>
  <c r="R977" i="6"/>
  <c r="D2417" i="6"/>
  <c r="R967" i="6"/>
  <c r="M249" i="6"/>
  <c r="T921" i="6"/>
  <c r="U730" i="6"/>
  <c r="O457" i="6"/>
  <c r="O781" i="6"/>
  <c r="Q590" i="6"/>
  <c r="S742" i="6"/>
  <c r="P2247" i="6"/>
  <c r="R2255" i="6"/>
  <c r="O1942" i="6"/>
  <c r="D1520" i="6"/>
  <c r="T2361" i="6"/>
  <c r="D1761" i="6"/>
  <c r="A2585" i="6"/>
  <c r="A2534" i="6"/>
  <c r="D690" i="6"/>
  <c r="U382" i="6"/>
  <c r="T939" i="6"/>
  <c r="S496" i="6"/>
  <c r="M684" i="6"/>
  <c r="M334" i="6"/>
  <c r="S698" i="6"/>
  <c r="R2007" i="6"/>
  <c r="T1099" i="6"/>
  <c r="U263" i="6"/>
  <c r="T1272" i="6"/>
  <c r="P2180" i="6"/>
  <c r="P695" i="6"/>
  <c r="O2020" i="6"/>
  <c r="S815" i="6"/>
  <c r="R1468" i="6"/>
  <c r="O637" i="6"/>
  <c r="S54" i="6"/>
  <c r="U1560" i="6"/>
  <c r="T763" i="6"/>
  <c r="O204" i="6"/>
  <c r="O682" i="6"/>
  <c r="T1524" i="6"/>
  <c r="O1114" i="6"/>
  <c r="R221" i="6"/>
  <c r="R1221" i="6"/>
  <c r="T616" i="6"/>
  <c r="O12" i="6"/>
  <c r="O2581" i="6"/>
  <c r="P1432" i="6"/>
  <c r="M556" i="6"/>
  <c r="O1478" i="6"/>
  <c r="S134" i="6"/>
  <c r="Q885" i="6"/>
  <c r="T362" i="6"/>
  <c r="R2577" i="6"/>
  <c r="P1982" i="6"/>
  <c r="P2561" i="6"/>
  <c r="O1656" i="6"/>
  <c r="P627" i="6"/>
  <c r="Q2192" i="6"/>
  <c r="P1406" i="6"/>
  <c r="U1491" i="6"/>
  <c r="Q1535" i="6"/>
  <c r="D988" i="6"/>
  <c r="M1595" i="6"/>
  <c r="R1816" i="6"/>
  <c r="T2055" i="6"/>
  <c r="U1242" i="6"/>
  <c r="D1490" i="6"/>
  <c r="D1922" i="6"/>
  <c r="A752" i="6"/>
  <c r="U994" i="6"/>
  <c r="T1158" i="6"/>
  <c r="A1453" i="6"/>
  <c r="O655" i="6"/>
  <c r="O495" i="6"/>
  <c r="T798" i="6"/>
  <c r="O110" i="6"/>
  <c r="U2136" i="6"/>
  <c r="Q842" i="6"/>
  <c r="Q572" i="6"/>
  <c r="P848" i="6"/>
  <c r="U885" i="6"/>
  <c r="O1290" i="6"/>
  <c r="O1495" i="6"/>
  <c r="Q989" i="6"/>
  <c r="Q401" i="6"/>
  <c r="A821" i="6"/>
  <c r="S1227" i="6"/>
  <c r="U966" i="6"/>
  <c r="M1842" i="6"/>
  <c r="A1952" i="6"/>
  <c r="T305" i="6"/>
  <c r="M1216" i="6"/>
  <c r="R2618" i="6"/>
  <c r="A1345" i="6"/>
  <c r="U503" i="6"/>
  <c r="A1431" i="6"/>
  <c r="S2216" i="6"/>
  <c r="R1577" i="6"/>
  <c r="O1100" i="6"/>
  <c r="D727" i="6"/>
  <c r="A2566" i="6"/>
  <c r="P1271" i="6"/>
  <c r="M1208" i="6"/>
  <c r="M68" i="6"/>
  <c r="S840" i="6"/>
  <c r="T122" i="6"/>
  <c r="R908" i="6"/>
  <c r="P1620" i="6"/>
  <c r="A2044" i="6"/>
  <c r="A1805" i="6"/>
  <c r="O1456" i="6"/>
  <c r="Q569" i="6"/>
  <c r="U2108" i="6"/>
  <c r="Q98" i="6"/>
  <c r="T158" i="6"/>
  <c r="A1192" i="6"/>
  <c r="S1747" i="6"/>
  <c r="P373" i="6"/>
  <c r="O1060" i="6"/>
  <c r="M748" i="6"/>
  <c r="T575" i="6"/>
  <c r="A499" i="6"/>
  <c r="P1563" i="6"/>
  <c r="A1061" i="6"/>
  <c r="D464" i="6"/>
  <c r="M1894" i="6"/>
  <c r="D1829" i="6"/>
  <c r="A449" i="6"/>
  <c r="S500" i="6"/>
  <c r="U2510" i="6"/>
  <c r="T1822" i="6"/>
  <c r="A1843" i="6"/>
  <c r="U2588" i="6"/>
  <c r="U2551" i="6"/>
  <c r="O507" i="6"/>
  <c r="D518" i="6"/>
  <c r="M1544" i="6"/>
  <c r="Q371" i="6"/>
  <c r="A1209" i="6"/>
  <c r="D1219" i="6"/>
  <c r="Q1775" i="6"/>
  <c r="D1529" i="6"/>
  <c r="R1419" i="6"/>
  <c r="O1262" i="6"/>
  <c r="Q454" i="6"/>
  <c r="Q2150" i="6"/>
  <c r="D1887" i="6"/>
  <c r="S1851" i="6"/>
  <c r="T418" i="6"/>
  <c r="Q710" i="6"/>
  <c r="U566" i="6"/>
  <c r="T2387" i="6"/>
  <c r="S887" i="6"/>
  <c r="P17" i="6"/>
  <c r="T2567" i="6"/>
  <c r="Q2587" i="6"/>
  <c r="P279" i="6"/>
  <c r="U2518" i="6"/>
  <c r="Q2296" i="6"/>
  <c r="U2445" i="6"/>
  <c r="M51" i="6"/>
  <c r="D2462" i="6"/>
  <c r="U1174" i="6"/>
  <c r="A1503" i="6"/>
  <c r="T1189" i="6"/>
  <c r="D2156" i="6"/>
  <c r="O1018" i="6"/>
  <c r="P1896" i="6"/>
  <c r="T981" i="6"/>
  <c r="P1084" i="6"/>
  <c r="M504" i="6"/>
  <c r="R2388" i="6"/>
  <c r="D1159" i="6"/>
  <c r="D1146" i="6"/>
  <c r="A2448" i="6"/>
  <c r="Q803" i="6"/>
  <c r="Q1717" i="6"/>
  <c r="U1447" i="6"/>
  <c r="M404" i="6"/>
  <c r="U986" i="6"/>
  <c r="A146" i="6"/>
  <c r="O2297" i="6"/>
  <c r="D402" i="6"/>
  <c r="A193" i="6"/>
  <c r="T1129" i="6"/>
  <c r="D1500" i="6"/>
  <c r="U1423" i="6"/>
  <c r="S1998" i="6"/>
  <c r="U1418" i="6"/>
  <c r="R57" i="6"/>
  <c r="M201" i="6"/>
  <c r="T2571" i="6"/>
  <c r="D725" i="6"/>
  <c r="Q398" i="6"/>
  <c r="P686" i="6"/>
  <c r="M1643" i="6"/>
  <c r="T1977" i="6"/>
  <c r="U1681" i="6"/>
  <c r="O126" i="6"/>
  <c r="P712" i="6"/>
  <c r="T2461" i="6"/>
  <c r="Q248" i="6"/>
  <c r="T2237" i="6"/>
  <c r="Q647" i="6"/>
  <c r="M722" i="6"/>
  <c r="S2333" i="6"/>
  <c r="P1908" i="6"/>
  <c r="D714" i="6"/>
  <c r="P939" i="6"/>
  <c r="Q2469" i="6"/>
  <c r="P2507" i="6"/>
  <c r="A2456" i="6"/>
  <c r="D683" i="6"/>
  <c r="M2113" i="6"/>
  <c r="S2376" i="6"/>
  <c r="Q1885" i="6"/>
  <c r="S1577" i="6"/>
  <c r="R1823" i="6"/>
  <c r="Q2529" i="6"/>
  <c r="D1269" i="6"/>
  <c r="A2394" i="6"/>
  <c r="U2102" i="6"/>
  <c r="S471" i="6"/>
  <c r="U766" i="6"/>
  <c r="M1665" i="6"/>
  <c r="U1057" i="6"/>
  <c r="U149" i="6"/>
  <c r="S746" i="6"/>
  <c r="A2055" i="6"/>
  <c r="A2406" i="6"/>
  <c r="O233" i="6"/>
  <c r="D2062" i="6"/>
  <c r="P1548" i="6"/>
  <c r="U1269" i="6"/>
  <c r="T1738" i="6"/>
  <c r="M55" i="6"/>
  <c r="T2071" i="6"/>
  <c r="P302" i="6"/>
  <c r="R876" i="6"/>
  <c r="M2164" i="6"/>
  <c r="S461" i="6"/>
  <c r="T915" i="6"/>
  <c r="M327" i="6"/>
  <c r="U2053" i="6"/>
  <c r="O2354" i="6"/>
  <c r="Q1872" i="6"/>
  <c r="Q614" i="6"/>
  <c r="O425" i="6"/>
  <c r="A1454" i="6"/>
  <c r="P312" i="6"/>
  <c r="R216" i="6"/>
  <c r="D1038" i="6"/>
  <c r="R1986" i="6"/>
  <c r="R695" i="6"/>
  <c r="Q692" i="6"/>
  <c r="D597" i="6"/>
  <c r="R1391" i="6"/>
  <c r="O74" i="6"/>
  <c r="A1866" i="6"/>
  <c r="D1440" i="6"/>
  <c r="D1041" i="6"/>
  <c r="A1997" i="6"/>
  <c r="U671" i="6"/>
  <c r="D458" i="6"/>
  <c r="O2090" i="6"/>
  <c r="R248" i="6"/>
  <c r="D650" i="6"/>
  <c r="S2245" i="6"/>
  <c r="S573" i="6"/>
  <c r="S770" i="6"/>
  <c r="P972" i="6"/>
  <c r="S1053" i="6"/>
  <c r="O1161" i="6"/>
  <c r="A532" i="6"/>
  <c r="A1323" i="6"/>
  <c r="P1035" i="6"/>
  <c r="D1191" i="6"/>
  <c r="A285" i="6"/>
  <c r="P651" i="6"/>
  <c r="S121" i="6"/>
  <c r="R1347" i="6"/>
  <c r="S203" i="6"/>
  <c r="U285" i="6"/>
  <c r="M354" i="6"/>
  <c r="T160" i="6"/>
  <c r="M163" i="6"/>
  <c r="A2400" i="6"/>
  <c r="R1954" i="6"/>
  <c r="O961" i="6"/>
  <c r="D1826" i="6"/>
  <c r="U715" i="6"/>
  <c r="S2623" i="6"/>
  <c r="Q2622" i="6"/>
  <c r="U1630" i="6"/>
  <c r="A637" i="6"/>
  <c r="P248" i="6"/>
  <c r="Q519" i="6"/>
  <c r="O223" i="6"/>
  <c r="R1812" i="6"/>
  <c r="R2094" i="6"/>
  <c r="O1173" i="6"/>
  <c r="M904" i="6"/>
  <c r="Q2625" i="6"/>
  <c r="U2625" i="6"/>
  <c r="T2625" i="6"/>
  <c r="S2625" i="6"/>
  <c r="N7" i="6"/>
  <c r="P2625" i="6"/>
  <c r="R2625" i="6"/>
  <c r="O2625" i="6"/>
  <c r="G904" i="6" l="1"/>
  <c r="J904" i="6"/>
  <c r="V1173" i="6"/>
  <c r="E1173" i="6" s="1"/>
  <c r="F1173" i="1" s="1"/>
  <c r="V223" i="6"/>
  <c r="A637" i="1"/>
  <c r="C1826" i="6"/>
  <c r="C1826" i="1" s="1"/>
  <c r="V961" i="6"/>
  <c r="E961" i="6" s="1"/>
  <c r="F961" i="1" s="1"/>
  <c r="A2400" i="1"/>
  <c r="G163" i="6"/>
  <c r="J163" i="6"/>
  <c r="J354" i="6"/>
  <c r="G354" i="6"/>
  <c r="A285" i="1"/>
  <c r="C1191" i="6"/>
  <c r="C1191" i="1" s="1"/>
  <c r="A1323" i="1"/>
  <c r="A532" i="1"/>
  <c r="V1161" i="6"/>
  <c r="E1161" i="6" s="1"/>
  <c r="F1161" i="1" s="1"/>
  <c r="V2090" i="6"/>
  <c r="E2090" i="6" s="1"/>
  <c r="F2090" i="1" s="1"/>
  <c r="A1997" i="1"/>
  <c r="C1041" i="6"/>
  <c r="C1041" i="1" s="1"/>
  <c r="C1440" i="6"/>
  <c r="C1440" i="1" s="1"/>
  <c r="A1866" i="1"/>
  <c r="V74" i="6"/>
  <c r="E74" i="6" s="1"/>
  <c r="F74" i="1" s="1"/>
  <c r="C1038" i="6"/>
  <c r="C1038" i="1" s="1"/>
  <c r="A1454" i="1"/>
  <c r="V425" i="6"/>
  <c r="E425" i="6" s="1"/>
  <c r="F425" i="1" s="1"/>
  <c r="V2354" i="6"/>
  <c r="E2354" i="6" s="1"/>
  <c r="F2354" i="1" s="1"/>
  <c r="G327" i="6"/>
  <c r="J327" i="6"/>
  <c r="G2164" i="6"/>
  <c r="J2164" i="6"/>
  <c r="G55" i="6"/>
  <c r="J55" i="6"/>
  <c r="C2062" i="6"/>
  <c r="C2062" i="1" s="1"/>
  <c r="V233" i="6"/>
  <c r="E233" i="6" s="1"/>
  <c r="F233" i="1" s="1"/>
  <c r="A2406" i="1"/>
  <c r="A2055" i="1"/>
  <c r="J1665" i="6"/>
  <c r="G1665" i="6"/>
  <c r="A2394" i="1"/>
  <c r="C1269" i="6"/>
  <c r="C1269" i="1" s="1"/>
  <c r="G2113" i="6"/>
  <c r="J2113" i="6"/>
  <c r="A2456" i="1"/>
  <c r="G722" i="6"/>
  <c r="J722" i="6"/>
  <c r="V126" i="6"/>
  <c r="E126" i="6" s="1"/>
  <c r="F126" i="1" s="1"/>
  <c r="J1643" i="6"/>
  <c r="G1643" i="6"/>
  <c r="J201" i="6"/>
  <c r="G201" i="6"/>
  <c r="C1500" i="6"/>
  <c r="C1500" i="1" s="1"/>
  <c r="A193" i="1"/>
  <c r="V2297" i="6"/>
  <c r="E2297" i="6" s="1"/>
  <c r="F2297" i="1" s="1"/>
  <c r="A146" i="1"/>
  <c r="J404" i="6"/>
  <c r="G404" i="6"/>
  <c r="A2448" i="1"/>
  <c r="C1146" i="6"/>
  <c r="C1146" i="1" s="1"/>
  <c r="C1159" i="6"/>
  <c r="C1159" i="1" s="1"/>
  <c r="J504" i="6"/>
  <c r="G504" i="6"/>
  <c r="V1018" i="6"/>
  <c r="E1018" i="6" s="1"/>
  <c r="F1018" i="1" s="1"/>
  <c r="C2156" i="6"/>
  <c r="C2156" i="1" s="1"/>
  <c r="A1503" i="1"/>
  <c r="C2462" i="6"/>
  <c r="C2462" i="1" s="1"/>
  <c r="G51" i="6"/>
  <c r="J51" i="6"/>
  <c r="C1887" i="6"/>
  <c r="C1887" i="1" s="1"/>
  <c r="V1262" i="6"/>
  <c r="E1262" i="6" s="1"/>
  <c r="F1262" i="1" s="1"/>
  <c r="C1529" i="6"/>
  <c r="C1529" i="1" s="1"/>
  <c r="C1219" i="6"/>
  <c r="C1219" i="1" s="1"/>
  <c r="A1209" i="1"/>
  <c r="G1544" i="6"/>
  <c r="J1544" i="6"/>
  <c r="V507" i="6"/>
  <c r="E507" i="6" s="1"/>
  <c r="F507" i="1" s="1"/>
  <c r="A1843" i="1"/>
  <c r="A449" i="1"/>
  <c r="C1829" i="6"/>
  <c r="C1829" i="1" s="1"/>
  <c r="J1894" i="6"/>
  <c r="G1894" i="6"/>
  <c r="A1061" i="1"/>
  <c r="A499" i="1"/>
  <c r="J748" i="6"/>
  <c r="G748" i="6"/>
  <c r="V1060" i="6"/>
  <c r="E1060" i="6" s="1"/>
  <c r="F1060" i="1" s="1"/>
  <c r="A1192" i="1"/>
  <c r="V1456" i="6"/>
  <c r="E1456" i="6" s="1"/>
  <c r="F1456" i="1" s="1"/>
  <c r="A1805" i="1"/>
  <c r="A2044" i="1"/>
  <c r="J68" i="6"/>
  <c r="G68" i="6"/>
  <c r="G1208" i="6"/>
  <c r="J1208" i="6"/>
  <c r="A2566" i="1"/>
  <c r="V1100" i="6"/>
  <c r="E1100" i="6" s="1"/>
  <c r="F1100" i="1" s="1"/>
  <c r="A1431" i="1"/>
  <c r="A1345" i="1"/>
  <c r="G1216" i="6"/>
  <c r="J1216" i="6"/>
  <c r="A1952" i="1"/>
  <c r="J1842" i="6"/>
  <c r="G1842" i="6"/>
  <c r="A821" i="1"/>
  <c r="V1495" i="6"/>
  <c r="E1495" i="6" s="1"/>
  <c r="F1495" i="1" s="1"/>
  <c r="V1290" i="6"/>
  <c r="E1290" i="6" s="1"/>
  <c r="F1290" i="1" s="1"/>
  <c r="V110" i="6"/>
  <c r="E110" i="6" s="1"/>
  <c r="F110" i="1" s="1"/>
  <c r="V495" i="6"/>
  <c r="E495" i="6" s="1"/>
  <c r="F495" i="1" s="1"/>
  <c r="V655" i="6"/>
  <c r="E655" i="6" s="1"/>
  <c r="F655" i="1" s="1"/>
  <c r="A1453" i="1"/>
  <c r="A752" i="1"/>
  <c r="C1922" i="6"/>
  <c r="C1922" i="1" s="1"/>
  <c r="C1490" i="6"/>
  <c r="C1490" i="1" s="1"/>
  <c r="G1595" i="6"/>
  <c r="J1595" i="6"/>
  <c r="C988" i="6"/>
  <c r="C988" i="1" s="1"/>
  <c r="V1656" i="6"/>
  <c r="E1656" i="6" s="1"/>
  <c r="F1656" i="1" s="1"/>
  <c r="V1478" i="6"/>
  <c r="E1478" i="6" s="1"/>
  <c r="F1478" i="1" s="1"/>
  <c r="J556" i="6"/>
  <c r="G556" i="6"/>
  <c r="V2581" i="6"/>
  <c r="E2581" i="6" s="1"/>
  <c r="F2581" i="1" s="1"/>
  <c r="V12" i="6"/>
  <c r="E12" i="6" s="1"/>
  <c r="F12" i="1" s="1"/>
  <c r="V1114" i="6"/>
  <c r="E1114" i="6" s="1"/>
  <c r="F1114" i="1" s="1"/>
  <c r="V682" i="6"/>
  <c r="E682" i="6" s="1"/>
  <c r="F682" i="1" s="1"/>
  <c r="V204" i="6"/>
  <c r="E204" i="6" s="1"/>
  <c r="F204" i="1" s="1"/>
  <c r="V637" i="6"/>
  <c r="E637" i="6" s="1"/>
  <c r="F637" i="1" s="1"/>
  <c r="V2020" i="6"/>
  <c r="E2020" i="6" s="1"/>
  <c r="F2020" i="1" s="1"/>
  <c r="J334" i="6"/>
  <c r="G334" i="6"/>
  <c r="J684" i="6"/>
  <c r="G684" i="6"/>
  <c r="A2534" i="1"/>
  <c r="A2585" i="1"/>
  <c r="C1761" i="6"/>
  <c r="C1761" i="1" s="1"/>
  <c r="C1520" i="6"/>
  <c r="C1520" i="1" s="1"/>
  <c r="V1942" i="6"/>
  <c r="E1942" i="6" s="1"/>
  <c r="F1942" i="1" s="1"/>
  <c r="V781" i="6"/>
  <c r="E781" i="6" s="1"/>
  <c r="F781" i="1" s="1"/>
  <c r="V457" i="6"/>
  <c r="E457" i="6" s="1"/>
  <c r="F457" i="1" s="1"/>
  <c r="J249" i="6"/>
  <c r="G249" i="6"/>
  <c r="C2417" i="6"/>
  <c r="C2417" i="1" s="1"/>
  <c r="A1155" i="1"/>
  <c r="C1231" i="6"/>
  <c r="C1231" i="1" s="1"/>
  <c r="C1261" i="6"/>
  <c r="C1261" i="1" s="1"/>
  <c r="V2200" i="6"/>
  <c r="E2200" i="6" s="1"/>
  <c r="F2200" i="1" s="1"/>
  <c r="V1512" i="6"/>
  <c r="E1512" i="6" s="1"/>
  <c r="F1512" i="1" s="1"/>
  <c r="V780" i="6"/>
  <c r="E780" i="6" s="1"/>
  <c r="F780" i="1" s="1"/>
  <c r="A1045" i="1"/>
  <c r="V1517" i="6"/>
  <c r="E1517" i="6" s="1"/>
  <c r="F1517" i="1" s="1"/>
  <c r="V466" i="6"/>
  <c r="E466" i="6" s="1"/>
  <c r="F466" i="1" s="1"/>
  <c r="A1268" i="1"/>
  <c r="A1121" i="1"/>
  <c r="J1073" i="6"/>
  <c r="G1073" i="6"/>
  <c r="G1801" i="6"/>
  <c r="J1801" i="6"/>
  <c r="G2217" i="6"/>
  <c r="J2217" i="6"/>
  <c r="V2541" i="6"/>
  <c r="E2541" i="6" s="1"/>
  <c r="F2541" i="1" s="1"/>
  <c r="J619" i="6"/>
  <c r="G619" i="6"/>
  <c r="J1350" i="6"/>
  <c r="G1350" i="6"/>
  <c r="V1500" i="6"/>
  <c r="E1500" i="6" s="1"/>
  <c r="F1500" i="1" s="1"/>
  <c r="G366" i="6"/>
  <c r="J366" i="6"/>
  <c r="C1840" i="6"/>
  <c r="C1840" i="1" s="1"/>
  <c r="A1096" i="1"/>
  <c r="C88" i="6"/>
  <c r="C88" i="1" s="1"/>
  <c r="C1331" i="6"/>
  <c r="C1331" i="1" s="1"/>
  <c r="C2356" i="6"/>
  <c r="C2356" i="1" s="1"/>
  <c r="A1233" i="1"/>
  <c r="C1361" i="6"/>
  <c r="C1361" i="1" s="1"/>
  <c r="G1957" i="6"/>
  <c r="J1957" i="6"/>
  <c r="A54" i="1"/>
  <c r="J1955" i="6"/>
  <c r="G1955" i="6"/>
  <c r="C828" i="6"/>
  <c r="C828" i="1" s="1"/>
  <c r="V1402" i="6"/>
  <c r="E1402" i="6" s="1"/>
  <c r="F1402" i="1" s="1"/>
  <c r="A2224" i="1"/>
  <c r="A2063" i="1"/>
  <c r="J986" i="6"/>
  <c r="G986" i="6"/>
  <c r="V1202" i="6"/>
  <c r="E1202" i="6" s="1"/>
  <c r="F1202" i="1" s="1"/>
  <c r="J2125" i="6"/>
  <c r="G2125" i="6"/>
  <c r="V72" i="6"/>
  <c r="E72" i="6" s="1"/>
  <c r="F72" i="1" s="1"/>
  <c r="A1557" i="1"/>
  <c r="A1247" i="1"/>
  <c r="V20" i="6"/>
  <c r="A1176" i="1"/>
  <c r="G1273" i="6"/>
  <c r="J1273" i="6"/>
  <c r="V807" i="6"/>
  <c r="E807" i="6" s="1"/>
  <c r="F807" i="1" s="1"/>
  <c r="V2060" i="6"/>
  <c r="E2060" i="6" s="1"/>
  <c r="F2060" i="1" s="1"/>
  <c r="A38" i="1"/>
  <c r="V391" i="6"/>
  <c r="E391" i="6" s="1"/>
  <c r="F391" i="1" s="1"/>
  <c r="V2357" i="6"/>
  <c r="E2357" i="6" s="1"/>
  <c r="F2357" i="1" s="1"/>
  <c r="J2415" i="6"/>
  <c r="G2415" i="6"/>
  <c r="V711" i="6"/>
  <c r="E711" i="6" s="1"/>
  <c r="F711" i="1" s="1"/>
  <c r="V2304" i="6"/>
  <c r="E2304" i="6" s="1"/>
  <c r="F2304" i="1" s="1"/>
  <c r="V757" i="6"/>
  <c r="E757" i="6" s="1"/>
  <c r="F757" i="1" s="1"/>
  <c r="J701" i="6"/>
  <c r="G701" i="6"/>
  <c r="A1662" i="1"/>
  <c r="A2201" i="1"/>
  <c r="J330" i="6"/>
  <c r="G330" i="6"/>
  <c r="A783" i="1"/>
  <c r="G140" i="6"/>
  <c r="J140" i="6"/>
  <c r="J1442" i="6"/>
  <c r="G1442" i="6"/>
  <c r="A1523" i="1"/>
  <c r="V528" i="6"/>
  <c r="V2380" i="6"/>
  <c r="E2380" i="6" s="1"/>
  <c r="F2380" i="1" s="1"/>
  <c r="A1158" i="1"/>
  <c r="G661" i="6"/>
  <c r="J661" i="6"/>
  <c r="C2038" i="6"/>
  <c r="C2038" i="1" s="1"/>
  <c r="A1005" i="1"/>
  <c r="C2576" i="6"/>
  <c r="C2576" i="1" s="1"/>
  <c r="C2413" i="6"/>
  <c r="C2413" i="1" s="1"/>
  <c r="V1279" i="6"/>
  <c r="E1279" i="6" s="1"/>
  <c r="F1279" i="1" s="1"/>
  <c r="C1595" i="6"/>
  <c r="C1595" i="1" s="1"/>
  <c r="C2589" i="6"/>
  <c r="C2589" i="1" s="1"/>
  <c r="V178" i="6"/>
  <c r="E178" i="6" s="1"/>
  <c r="F178" i="1" s="1"/>
  <c r="G2428" i="6"/>
  <c r="J2428" i="6"/>
  <c r="A1903" i="1"/>
  <c r="C2073" i="6"/>
  <c r="C2073" i="1" s="1"/>
  <c r="G2331" i="6"/>
  <c r="J2331" i="6"/>
  <c r="J1321" i="6"/>
  <c r="G1321" i="6"/>
  <c r="V792" i="6"/>
  <c r="E792" i="6" s="1"/>
  <c r="F792" i="1" s="1"/>
  <c r="C1925" i="6"/>
  <c r="C1925" i="1" s="1"/>
  <c r="A1105" i="1"/>
  <c r="J2508" i="6"/>
  <c r="G2508" i="6"/>
  <c r="J1792" i="6"/>
  <c r="G1792" i="6"/>
  <c r="V397" i="6"/>
  <c r="E397" i="6" s="1"/>
  <c r="F397" i="1" s="1"/>
  <c r="J918" i="6"/>
  <c r="G918" i="6"/>
  <c r="A792" i="1"/>
  <c r="A2196" i="1"/>
  <c r="A541" i="1"/>
  <c r="G65" i="6"/>
  <c r="J65" i="6"/>
  <c r="A2588" i="1"/>
  <c r="J1909" i="6"/>
  <c r="G1909" i="6"/>
  <c r="V2453" i="6"/>
  <c r="E2453" i="6" s="1"/>
  <c r="F2453" i="1" s="1"/>
  <c r="G1852" i="6"/>
  <c r="J1852" i="6"/>
  <c r="V1226" i="6"/>
  <c r="E1226" i="6" s="1"/>
  <c r="F1226" i="1" s="1"/>
  <c r="J707" i="6"/>
  <c r="G707" i="6"/>
  <c r="V2157" i="6"/>
  <c r="E2157" i="6" s="1"/>
  <c r="F2157" i="1" s="1"/>
  <c r="A2424" i="1"/>
  <c r="V1691" i="6"/>
  <c r="E1691" i="6" s="1"/>
  <c r="F1691" i="1" s="1"/>
  <c r="V983" i="6"/>
  <c r="E983" i="6" s="1"/>
  <c r="F983" i="1" s="1"/>
  <c r="C1836" i="6"/>
  <c r="C1836" i="1" s="1"/>
  <c r="V1405" i="6"/>
  <c r="E1405" i="6" s="1"/>
  <c r="F1405" i="1" s="1"/>
  <c r="A208" i="1"/>
  <c r="J1388" i="6"/>
  <c r="G1388" i="6"/>
  <c r="C2446" i="6"/>
  <c r="C2446" i="1" s="1"/>
  <c r="J573" i="6"/>
  <c r="G573" i="6"/>
  <c r="A2473" i="1"/>
  <c r="V999" i="6"/>
  <c r="E999" i="6" s="1"/>
  <c r="F999" i="1" s="1"/>
  <c r="V57" i="6"/>
  <c r="E57" i="6" s="1"/>
  <c r="F57" i="1" s="1"/>
  <c r="V1498" i="6"/>
  <c r="E1498" i="6" s="1"/>
  <c r="F1498" i="1" s="1"/>
  <c r="G73" i="6"/>
  <c r="J73" i="6"/>
  <c r="A1885" i="1"/>
  <c r="A2349" i="1"/>
  <c r="C1472" i="6"/>
  <c r="C1472" i="1" s="1"/>
  <c r="C981" i="6"/>
  <c r="C981" i="1" s="1"/>
  <c r="A2039" i="1"/>
  <c r="G1413" i="6"/>
  <c r="J1413" i="6"/>
  <c r="G471" i="6"/>
  <c r="J471" i="6"/>
  <c r="C2098" i="6"/>
  <c r="C2098" i="1" s="1"/>
  <c r="V1844" i="6"/>
  <c r="E1844" i="6" s="1"/>
  <c r="F1844" i="1" s="1"/>
  <c r="J69" i="6"/>
  <c r="G69" i="6"/>
  <c r="J1237" i="6"/>
  <c r="G1237" i="6"/>
  <c r="A907" i="1"/>
  <c r="V338" i="6"/>
  <c r="V156" i="6"/>
  <c r="E156" i="6" s="1"/>
  <c r="F156" i="1" s="1"/>
  <c r="A1386" i="1"/>
  <c r="V2241" i="6"/>
  <c r="E2241" i="6" s="1"/>
  <c r="F2241" i="1" s="1"/>
  <c r="C2324" i="6"/>
  <c r="C2324" i="1" s="1"/>
  <c r="C1482" i="6"/>
  <c r="C1482" i="1" s="1"/>
  <c r="J1713" i="6"/>
  <c r="G1713" i="6"/>
  <c r="G657" i="6"/>
  <c r="J657" i="6"/>
  <c r="V2622" i="6"/>
  <c r="C2357" i="6"/>
  <c r="C2357" i="1" s="1"/>
  <c r="J464" i="6"/>
  <c r="G464" i="6"/>
  <c r="A533" i="1"/>
  <c r="A1237" i="1"/>
  <c r="V484" i="6"/>
  <c r="E484" i="6" s="1"/>
  <c r="F484" i="1" s="1"/>
  <c r="C1992" i="6"/>
  <c r="C1992" i="1" s="1"/>
  <c r="G1285" i="6"/>
  <c r="J1285" i="6"/>
  <c r="C1329" i="6"/>
  <c r="C1329" i="1" s="1"/>
  <c r="C1077" i="6"/>
  <c r="C1077" i="1" s="1"/>
  <c r="C982" i="6"/>
  <c r="C982" i="1" s="1"/>
  <c r="A1875" i="1"/>
  <c r="A714" i="1"/>
  <c r="G1923" i="6"/>
  <c r="J1923" i="6"/>
  <c r="G378" i="6"/>
  <c r="J378" i="6"/>
  <c r="A2163" i="1"/>
  <c r="J814" i="6"/>
  <c r="G814" i="6"/>
  <c r="C1830" i="6"/>
  <c r="C1830" i="1" s="1"/>
  <c r="J949" i="6"/>
  <c r="G949" i="6"/>
  <c r="C2412" i="6"/>
  <c r="C2412" i="1" s="1"/>
  <c r="V2587" i="6"/>
  <c r="E2587" i="6" s="1"/>
  <c r="F2587" i="1" s="1"/>
  <c r="C1672" i="6"/>
  <c r="C1672" i="1" s="1"/>
  <c r="C1474" i="6"/>
  <c r="C1474" i="1" s="1"/>
  <c r="G1679" i="6"/>
  <c r="J1679" i="6"/>
  <c r="J2322" i="6"/>
  <c r="G2322" i="6"/>
  <c r="J1400" i="6"/>
  <c r="G1400" i="6"/>
  <c r="C864" i="6"/>
  <c r="C864" i="1" s="1"/>
  <c r="C164" i="6"/>
  <c r="C164" i="1" s="1"/>
  <c r="J189" i="6"/>
  <c r="G189" i="6"/>
  <c r="G147" i="6"/>
  <c r="J147" i="6"/>
  <c r="J1211" i="6"/>
  <c r="G1211" i="6"/>
  <c r="J1818" i="6"/>
  <c r="G1818" i="6"/>
  <c r="A1601" i="1"/>
  <c r="C1634" i="6"/>
  <c r="C1634" i="1" s="1"/>
  <c r="G2250" i="6"/>
  <c r="J2250" i="6"/>
  <c r="A2514" i="1"/>
  <c r="J265" i="6"/>
  <c r="G265" i="6"/>
  <c r="A190" i="1"/>
  <c r="A12" i="1"/>
  <c r="A881" i="1"/>
  <c r="A1063" i="1"/>
  <c r="A1849" i="1"/>
  <c r="A1140" i="1"/>
  <c r="C1702" i="6"/>
  <c r="C1702" i="1" s="1"/>
  <c r="G187" i="6"/>
  <c r="J187" i="6"/>
  <c r="C1601" i="6"/>
  <c r="C1601" i="1" s="1"/>
  <c r="A2318" i="1"/>
  <c r="C1632" i="6"/>
  <c r="C1632" i="1" s="1"/>
  <c r="A2046" i="1"/>
  <c r="A2550" i="1"/>
  <c r="G1387" i="6"/>
  <c r="J1387" i="6"/>
  <c r="C1280" i="6"/>
  <c r="C1280" i="1" s="1"/>
  <c r="V2545" i="6"/>
  <c r="E2545" i="6" s="1"/>
  <c r="F2545" i="1" s="1"/>
  <c r="G1104" i="6"/>
  <c r="J1104" i="6"/>
  <c r="V553" i="6"/>
  <c r="J774" i="6"/>
  <c r="G774" i="6"/>
  <c r="V2006" i="6"/>
  <c r="E2006" i="6" s="1"/>
  <c r="F2006" i="1" s="1"/>
  <c r="J2554" i="6"/>
  <c r="G2554" i="6"/>
  <c r="C160" i="6"/>
  <c r="C160" i="1" s="1"/>
  <c r="C1233" i="6"/>
  <c r="C1233" i="1" s="1"/>
  <c r="C2172" i="6"/>
  <c r="C2172" i="1" s="1"/>
  <c r="C1421" i="6"/>
  <c r="C1421" i="1" s="1"/>
  <c r="J1794" i="6"/>
  <c r="G1794" i="6"/>
  <c r="A1706" i="1"/>
  <c r="J130" i="6"/>
  <c r="G130" i="6"/>
  <c r="V608" i="6"/>
  <c r="E608" i="6" s="1"/>
  <c r="F608" i="1" s="1"/>
  <c r="C1518" i="6"/>
  <c r="C1518" i="1" s="1"/>
  <c r="V2624" i="6"/>
  <c r="G2457" i="6"/>
  <c r="J2457" i="6"/>
  <c r="G2483" i="6"/>
  <c r="J2483" i="6"/>
  <c r="C995" i="6"/>
  <c r="C995" i="1" s="1"/>
  <c r="C2414" i="6"/>
  <c r="C2414" i="1" s="1"/>
  <c r="G763" i="6"/>
  <c r="J763" i="6"/>
  <c r="C2014" i="6"/>
  <c r="C2014" i="1" s="1"/>
  <c r="A2571" i="1"/>
  <c r="C1194" i="6"/>
  <c r="C1194" i="1" s="1"/>
  <c r="G771" i="6"/>
  <c r="J771" i="6"/>
  <c r="C1224" i="6"/>
  <c r="C1224" i="1" s="1"/>
  <c r="A789" i="1"/>
  <c r="A822" i="1"/>
  <c r="C2196" i="6"/>
  <c r="C2196" i="1" s="1"/>
  <c r="J2002" i="6"/>
  <c r="G2002" i="6"/>
  <c r="A1148" i="1"/>
  <c r="V113" i="6"/>
  <c r="E113" i="6" s="1"/>
  <c r="F113" i="1" s="1"/>
  <c r="A1880" i="1"/>
  <c r="A2582" i="1"/>
  <c r="A2532" i="1"/>
  <c r="A154" i="1"/>
  <c r="A2505" i="1"/>
  <c r="A88" i="1"/>
  <c r="A2285" i="1"/>
  <c r="J773" i="6"/>
  <c r="G773" i="6"/>
  <c r="V35" i="6"/>
  <c r="E35" i="6" s="1"/>
  <c r="F35" i="1" s="1"/>
  <c r="V867" i="6"/>
  <c r="E867" i="6" s="1"/>
  <c r="F867" i="1" s="1"/>
  <c r="J1662" i="6"/>
  <c r="G1662" i="6"/>
  <c r="C1653" i="6"/>
  <c r="C1653" i="1" s="1"/>
  <c r="C1762" i="6"/>
  <c r="C1762" i="1" s="1"/>
  <c r="V2484" i="6"/>
  <c r="E2484" i="6" s="1"/>
  <c r="F2484" i="1" s="1"/>
  <c r="V967" i="6"/>
  <c r="C2553" i="6"/>
  <c r="C2553" i="1" s="1"/>
  <c r="A1933" i="1"/>
  <c r="G1272" i="6"/>
  <c r="J1272" i="6"/>
  <c r="G297" i="6"/>
  <c r="J297" i="6"/>
  <c r="C2432" i="6"/>
  <c r="C2432" i="1" s="1"/>
  <c r="G632" i="6"/>
  <c r="J632" i="6"/>
  <c r="C2560" i="6"/>
  <c r="C2560" i="1" s="1"/>
  <c r="C1189" i="6"/>
  <c r="C1189" i="1" s="1"/>
  <c r="V2171" i="6"/>
  <c r="E2171" i="6" s="1"/>
  <c r="F2171" i="1" s="1"/>
  <c r="C884" i="6"/>
  <c r="C884" i="1" s="1"/>
  <c r="C1349" i="6"/>
  <c r="C1349" i="1" s="1"/>
  <c r="C2108" i="6"/>
  <c r="C2108" i="1" s="1"/>
  <c r="V810" i="6"/>
  <c r="E810" i="6" s="1"/>
  <c r="F810" i="1" s="1"/>
  <c r="G1934" i="6"/>
  <c r="J1934" i="6"/>
  <c r="A1436" i="1"/>
  <c r="C1433" i="6"/>
  <c r="C1433" i="1" s="1"/>
  <c r="A840" i="1"/>
  <c r="C92" i="6"/>
  <c r="C92" i="1" s="1"/>
  <c r="A734" i="1"/>
  <c r="V1702" i="6"/>
  <c r="E1702" i="6" s="1"/>
  <c r="F1702" i="1" s="1"/>
  <c r="J902" i="6"/>
  <c r="G902" i="6"/>
  <c r="C149" i="6"/>
  <c r="C149" i="1" s="1"/>
  <c r="V850" i="6"/>
  <c r="E850" i="6" s="1"/>
  <c r="F850" i="1" s="1"/>
  <c r="V2045" i="6"/>
  <c r="E2045" i="6" s="1"/>
  <c r="F2045" i="1" s="1"/>
  <c r="A577" i="1"/>
  <c r="A2089" i="1"/>
  <c r="J2240" i="6"/>
  <c r="G2240" i="6"/>
  <c r="G361" i="6"/>
  <c r="J361" i="6"/>
  <c r="V839" i="6"/>
  <c r="C2563" i="6"/>
  <c r="C2563" i="1" s="1"/>
  <c r="V124" i="6"/>
  <c r="E124" i="6" s="1"/>
  <c r="F124" i="1" s="1"/>
  <c r="V891" i="6"/>
  <c r="V1247" i="6"/>
  <c r="E1247" i="6" s="1"/>
  <c r="F1247" i="1" s="1"/>
  <c r="J1032" i="6"/>
  <c r="G1032" i="6"/>
  <c r="V409" i="6"/>
  <c r="J2015" i="6"/>
  <c r="G2015" i="6"/>
  <c r="A1949" i="1"/>
  <c r="J2357" i="6"/>
  <c r="G2357" i="6"/>
  <c r="J81" i="6"/>
  <c r="G81" i="6"/>
  <c r="G873" i="6"/>
  <c r="J873" i="6"/>
  <c r="V1145" i="6"/>
  <c r="E1145" i="6" s="1"/>
  <c r="F1145" i="1" s="1"/>
  <c r="G2592" i="6"/>
  <c r="J2592" i="6"/>
  <c r="A2428" i="1"/>
  <c r="J1762" i="6"/>
  <c r="G1762" i="6"/>
  <c r="V398" i="6"/>
  <c r="A2477" i="1"/>
  <c r="V1267" i="6"/>
  <c r="E1267" i="6" s="1"/>
  <c r="F1267" i="1" s="1"/>
  <c r="G548" i="6"/>
  <c r="J548" i="6"/>
  <c r="G1007" i="6"/>
  <c r="J1007" i="6"/>
  <c r="A1226" i="1"/>
  <c r="G514" i="6"/>
  <c r="J514" i="6"/>
  <c r="J1749" i="6"/>
  <c r="G1749" i="6"/>
  <c r="G1161" i="6"/>
  <c r="J1161" i="6"/>
  <c r="V2623" i="6"/>
  <c r="G341" i="6"/>
  <c r="J341" i="6"/>
  <c r="V1026" i="6"/>
  <c r="E1026" i="6" s="1"/>
  <c r="F1026" i="1" s="1"/>
  <c r="A2395" i="1"/>
  <c r="A40" i="1"/>
  <c r="V1619" i="6"/>
  <c r="E1619" i="6" s="1"/>
  <c r="F1619" i="1" s="1"/>
  <c r="C1115" i="6"/>
  <c r="C1115" i="1" s="1"/>
  <c r="A134" i="1"/>
  <c r="C2407" i="6"/>
  <c r="C2407" i="1" s="1"/>
  <c r="V1843" i="6"/>
  <c r="E1843" i="6" s="1"/>
  <c r="F1843" i="1" s="1"/>
  <c r="A958" i="1"/>
  <c r="V100" i="6"/>
  <c r="E100" i="6" s="1"/>
  <c r="F100" i="1" s="1"/>
  <c r="J1925" i="6"/>
  <c r="G1925" i="6"/>
  <c r="A286" i="1"/>
  <c r="V1577" i="6"/>
  <c r="E1577" i="6" s="1"/>
  <c r="F1577" i="1" s="1"/>
  <c r="C1046" i="6"/>
  <c r="C1046" i="1" s="1"/>
  <c r="C2370" i="6"/>
  <c r="C2370" i="1" s="1"/>
  <c r="V430" i="6"/>
  <c r="E430" i="6" s="1"/>
  <c r="F430" i="1" s="1"/>
  <c r="A1882" i="1"/>
  <c r="G186" i="6"/>
  <c r="J186" i="6"/>
  <c r="C1513" i="6"/>
  <c r="C1513" i="1" s="1"/>
  <c r="G516" i="6"/>
  <c r="J516" i="6"/>
  <c r="G1555" i="6"/>
  <c r="J1555" i="6"/>
  <c r="A1776" i="1"/>
  <c r="A909" i="1"/>
  <c r="C1787" i="6"/>
  <c r="C1787" i="1" s="1"/>
  <c r="A1604" i="1"/>
  <c r="G312" i="6"/>
  <c r="J312" i="6"/>
  <c r="C956" i="6"/>
  <c r="C956" i="1" s="1"/>
  <c r="C858" i="6"/>
  <c r="C858" i="1" s="1"/>
  <c r="J1039" i="6"/>
  <c r="G1039" i="6"/>
  <c r="A1972" i="1"/>
  <c r="V1791" i="6"/>
  <c r="E1791" i="6" s="1"/>
  <c r="F1791" i="1" s="1"/>
  <c r="G2077" i="6"/>
  <c r="J2077" i="6"/>
  <c r="J2526" i="6"/>
  <c r="G2526" i="6"/>
  <c r="A656" i="1"/>
  <c r="V1464" i="6"/>
  <c r="E1464" i="6" s="1"/>
  <c r="F1464" i="1" s="1"/>
  <c r="A1439" i="1"/>
  <c r="A444" i="1"/>
  <c r="J934" i="6"/>
  <c r="G934" i="6"/>
  <c r="V1031" i="6"/>
  <c r="E1031" i="6" s="1"/>
  <c r="F1031" i="1" s="1"/>
  <c r="G1666" i="6"/>
  <c r="J1666" i="6"/>
  <c r="C155" i="6"/>
  <c r="C155" i="1" s="1"/>
  <c r="C1506" i="6"/>
  <c r="C1506" i="1" s="1"/>
  <c r="C2424" i="6"/>
  <c r="C2424" i="1" s="1"/>
  <c r="A1638" i="1"/>
  <c r="V1589" i="6"/>
  <c r="E1589" i="6" s="1"/>
  <c r="F1589" i="1" s="1"/>
  <c r="V192" i="6"/>
  <c r="E192" i="6" s="1"/>
  <c r="F192" i="1" s="1"/>
  <c r="C1594" i="6"/>
  <c r="C1594" i="1" s="1"/>
  <c r="V491" i="6"/>
  <c r="G1471" i="6"/>
  <c r="J1471" i="6"/>
  <c r="A2445" i="1"/>
  <c r="C99" i="6"/>
  <c r="C99" i="1" s="1"/>
  <c r="V282" i="6"/>
  <c r="E282" i="6" s="1"/>
  <c r="F282" i="1" s="1"/>
  <c r="C1960" i="6"/>
  <c r="C1960" i="1" s="1"/>
  <c r="G1018" i="6"/>
  <c r="J1018" i="6"/>
  <c r="G2234" i="6"/>
  <c r="J2234" i="6"/>
  <c r="J1266" i="6"/>
  <c r="G1266" i="6"/>
  <c r="C1790" i="6"/>
  <c r="C1790" i="1" s="1"/>
  <c r="J1745" i="6"/>
  <c r="G1745" i="6"/>
  <c r="A266" i="1"/>
  <c r="C2183" i="6"/>
  <c r="C2183" i="1" s="1"/>
  <c r="G1675" i="6"/>
  <c r="J1675" i="6"/>
  <c r="J2095" i="6"/>
  <c r="G2095" i="6"/>
  <c r="V1347" i="6"/>
  <c r="E1347" i="6" s="1"/>
  <c r="F1347" i="1" s="1"/>
  <c r="V256" i="6"/>
  <c r="E256" i="6" s="1"/>
  <c r="F256" i="1" s="1"/>
  <c r="A1894" i="1"/>
  <c r="J435" i="6"/>
  <c r="G435" i="6"/>
  <c r="V1437" i="6"/>
  <c r="E1437" i="6" s="1"/>
  <c r="F1437" i="1" s="1"/>
  <c r="V978" i="6"/>
  <c r="C1347" i="6"/>
  <c r="C1347" i="1" s="1"/>
  <c r="V2138" i="6"/>
  <c r="E2138" i="6" s="1"/>
  <c r="F2138" i="1" s="1"/>
  <c r="A659" i="1"/>
  <c r="J487" i="6"/>
  <c r="G487" i="6"/>
  <c r="V984" i="6"/>
  <c r="C846" i="6"/>
  <c r="C846" i="1" s="1"/>
  <c r="V1168" i="6"/>
  <c r="E1168" i="6" s="1"/>
  <c r="F1168" i="1" s="1"/>
  <c r="A1124" i="1"/>
  <c r="A912" i="1"/>
  <c r="G277" i="6"/>
  <c r="J277" i="6"/>
  <c r="A1370" i="1"/>
  <c r="V2252" i="6"/>
  <c r="E2252" i="6" s="1"/>
  <c r="F2252" i="1" s="1"/>
  <c r="V1608" i="6"/>
  <c r="E1608" i="6" s="1"/>
  <c r="F1608" i="1" s="1"/>
  <c r="A970" i="1"/>
  <c r="A1357" i="1"/>
  <c r="A898" i="1"/>
  <c r="A10" i="1"/>
  <c r="V309" i="6"/>
  <c r="V1927" i="6"/>
  <c r="E1927" i="6" s="1"/>
  <c r="F1927" i="1" s="1"/>
  <c r="G1874" i="6"/>
  <c r="J1874" i="6"/>
  <c r="G1008" i="6"/>
  <c r="J1008" i="6"/>
  <c r="G662" i="6"/>
  <c r="J662" i="6"/>
  <c r="A241" i="1"/>
  <c r="V36" i="6"/>
  <c r="E36" i="6" s="1"/>
  <c r="F36" i="1" s="1"/>
  <c r="V756" i="6"/>
  <c r="A511" i="1"/>
  <c r="G692" i="6"/>
  <c r="J692" i="6"/>
  <c r="J806" i="6"/>
  <c r="G806" i="6"/>
  <c r="V1303" i="6"/>
  <c r="E1303" i="6" s="1"/>
  <c r="F1303" i="1" s="1"/>
  <c r="V78" i="6"/>
  <c r="E78" i="6" s="1"/>
  <c r="F78" i="1" s="1"/>
  <c r="A45" i="1"/>
  <c r="G1069" i="6"/>
  <c r="J1069" i="6"/>
  <c r="V1206" i="6"/>
  <c r="E1206" i="6" s="1"/>
  <c r="F1206" i="1" s="1"/>
  <c r="A2219" i="1"/>
  <c r="A84" i="1"/>
  <c r="A544" i="1"/>
  <c r="V454" i="6"/>
  <c r="G1780" i="6"/>
  <c r="J1780" i="6"/>
  <c r="V2271" i="6"/>
  <c r="E2271" i="6" s="1"/>
  <c r="F2271" i="1" s="1"/>
  <c r="A2078" i="1"/>
  <c r="J984" i="6"/>
  <c r="G984" i="6"/>
  <c r="V328" i="6"/>
  <c r="E328" i="6" s="1"/>
  <c r="F328" i="1" s="1"/>
  <c r="V459" i="6"/>
  <c r="C1012" i="6"/>
  <c r="C1012" i="1" s="1"/>
  <c r="C913" i="6"/>
  <c r="C913" i="1" s="1"/>
  <c r="V2572" i="6"/>
  <c r="E2572" i="6" s="1"/>
  <c r="F2572" i="1" s="1"/>
  <c r="V2058" i="6"/>
  <c r="E2058" i="6" s="1"/>
  <c r="F2058" i="1" s="1"/>
  <c r="C1069" i="6"/>
  <c r="C1069" i="1" s="1"/>
  <c r="J1120" i="6"/>
  <c r="G1120" i="6"/>
  <c r="A2074" i="1"/>
  <c r="C2015" i="6"/>
  <c r="C2015" i="1" s="1"/>
  <c r="A442" i="1"/>
  <c r="V714" i="6"/>
  <c r="E714" i="6" s="1"/>
  <c r="F714" i="1" s="1"/>
  <c r="G503" i="6"/>
  <c r="J503" i="6"/>
  <c r="A2587" i="1"/>
  <c r="C2065" i="6"/>
  <c r="C2065" i="1" s="1"/>
  <c r="V1859" i="6"/>
  <c r="E1859" i="6" s="1"/>
  <c r="F1859" i="1" s="1"/>
  <c r="G869" i="6"/>
  <c r="J869" i="6"/>
  <c r="V2567" i="6"/>
  <c r="E2567" i="6" s="1"/>
  <c r="F2567" i="1" s="1"/>
  <c r="V1597" i="6"/>
  <c r="E1597" i="6" s="1"/>
  <c r="F1597" i="1" s="1"/>
  <c r="J725" i="6"/>
  <c r="G725" i="6"/>
  <c r="C1004" i="6"/>
  <c r="C1004" i="1" s="1"/>
  <c r="J474" i="6"/>
  <c r="G474" i="6"/>
  <c r="A2275" i="1"/>
  <c r="V2139" i="6"/>
  <c r="E2139" i="6" s="1"/>
  <c r="F2139" i="1" s="1"/>
  <c r="A938" i="1"/>
  <c r="V1767" i="6"/>
  <c r="E1767" i="6" s="1"/>
  <c r="F1767" i="1" s="1"/>
  <c r="A308" i="1"/>
  <c r="V631" i="6"/>
  <c r="E631" i="6" s="1"/>
  <c r="F631" i="1" s="1"/>
  <c r="C1306" i="6"/>
  <c r="C1306" i="1" s="1"/>
  <c r="V1490" i="6"/>
  <c r="E1490" i="6" s="1"/>
  <c r="F1490" i="1" s="1"/>
  <c r="A1314" i="1"/>
  <c r="A984" i="1"/>
  <c r="A1650" i="1"/>
  <c r="A242" i="1"/>
  <c r="A311" i="1"/>
  <c r="A1271" i="1"/>
  <c r="C1526" i="6"/>
  <c r="C1526" i="1" s="1"/>
  <c r="C1984" i="6"/>
  <c r="C1984" i="1" s="1"/>
  <c r="A229" i="1"/>
  <c r="V2565" i="6"/>
  <c r="E2565" i="6" s="1"/>
  <c r="F2565" i="1" s="1"/>
  <c r="J844" i="6"/>
  <c r="G844" i="6"/>
  <c r="V530" i="6"/>
  <c r="V316" i="6"/>
  <c r="J358" i="6"/>
  <c r="G358" i="6"/>
  <c r="C2167" i="6"/>
  <c r="C2167" i="1" s="1"/>
  <c r="V778" i="6"/>
  <c r="E778" i="6" s="1"/>
  <c r="F778" i="1" s="1"/>
  <c r="A2051" i="1"/>
  <c r="A2377" i="1"/>
  <c r="V432" i="6"/>
  <c r="E432" i="6" s="1"/>
  <c r="F432" i="1" s="1"/>
  <c r="A1092" i="1"/>
  <c r="C2103" i="6"/>
  <c r="C2103" i="1" s="1"/>
  <c r="A2525" i="1"/>
  <c r="V1808" i="6"/>
  <c r="E1808" i="6" s="1"/>
  <c r="F1808" i="1" s="1"/>
  <c r="V1834" i="6"/>
  <c r="E1834" i="6" s="1"/>
  <c r="F1834" i="1" s="1"/>
  <c r="V205" i="6"/>
  <c r="A1031" i="1"/>
  <c r="J1468" i="6"/>
  <c r="G1468" i="6"/>
  <c r="G1365" i="6"/>
  <c r="J1365" i="6"/>
  <c r="C997" i="6"/>
  <c r="C997" i="1" s="1"/>
  <c r="V1174" i="6"/>
  <c r="E1174" i="6" s="1"/>
  <c r="F1174" i="1" s="1"/>
  <c r="V1352" i="6"/>
  <c r="E1352" i="6" s="1"/>
  <c r="F1352" i="1" s="1"/>
  <c r="C1924" i="6"/>
  <c r="C1924" i="1" s="1"/>
  <c r="A2129" i="1"/>
  <c r="J962" i="6"/>
  <c r="G962" i="6"/>
  <c r="V1400" i="6"/>
  <c r="E1400" i="6" s="1"/>
  <c r="F1400" i="1" s="1"/>
  <c r="A2302" i="1"/>
  <c r="A492" i="1"/>
  <c r="J1425" i="6"/>
  <c r="G1425" i="6"/>
  <c r="A846" i="1"/>
  <c r="V1991" i="6"/>
  <c r="E1991" i="6" s="1"/>
  <c r="F1991" i="1" s="1"/>
  <c r="C1424" i="6"/>
  <c r="C1424" i="1" s="1"/>
  <c r="A2459" i="1"/>
  <c r="G459" i="6"/>
  <c r="J459" i="6"/>
  <c r="G1357" i="6"/>
  <c r="J1357" i="6"/>
  <c r="C2159" i="6"/>
  <c r="C2159" i="1" s="1"/>
  <c r="V1901" i="6"/>
  <c r="E1901" i="6" s="1"/>
  <c r="F1901" i="1" s="1"/>
  <c r="A1464" i="1"/>
  <c r="J590" i="6"/>
  <c r="G590" i="6"/>
  <c r="V90" i="6"/>
  <c r="E90" i="6" s="1"/>
  <c r="F90" i="1" s="1"/>
  <c r="J942" i="6"/>
  <c r="G942" i="6"/>
  <c r="V206" i="6"/>
  <c r="E206" i="6" s="1"/>
  <c r="F206" i="1" s="1"/>
  <c r="V927" i="6"/>
  <c r="V1084" i="6"/>
  <c r="E1084" i="6" s="1"/>
  <c r="F1084" i="1" s="1"/>
  <c r="V1486" i="6"/>
  <c r="E1486" i="6" s="1"/>
  <c r="F1486" i="1" s="1"/>
  <c r="A158" i="1"/>
  <c r="A1761" i="1"/>
  <c r="V950" i="6"/>
  <c r="E950" i="6" s="1"/>
  <c r="F950" i="1" s="1"/>
  <c r="V434" i="6"/>
  <c r="C1897" i="6"/>
  <c r="C1897" i="1" s="1"/>
  <c r="A2211" i="1"/>
  <c r="A1020" i="1"/>
  <c r="V2448" i="6"/>
  <c r="E2448" i="6" s="1"/>
  <c r="F2448" i="1" s="1"/>
  <c r="V768" i="6"/>
  <c r="E768" i="6" s="1"/>
  <c r="F768" i="1" s="1"/>
  <c r="V1759" i="6"/>
  <c r="E1759" i="6" s="1"/>
  <c r="F1759" i="1" s="1"/>
  <c r="A1397" i="1"/>
  <c r="J2449" i="6"/>
  <c r="G2449" i="6"/>
  <c r="V215" i="6"/>
  <c r="G1033" i="6"/>
  <c r="J1033" i="6"/>
  <c r="A1574" i="1"/>
  <c r="A2539" i="1"/>
  <c r="A607" i="1"/>
  <c r="A1858" i="1"/>
  <c r="V1789" i="6"/>
  <c r="E1789" i="6" s="1"/>
  <c r="F1789" i="1" s="1"/>
  <c r="A75" i="1"/>
  <c r="J500" i="6"/>
  <c r="G500" i="6"/>
  <c r="C1287" i="6"/>
  <c r="C1287" i="1" s="1"/>
  <c r="G802" i="6"/>
  <c r="J802" i="6"/>
  <c r="C110" i="6"/>
  <c r="C110" i="1" s="1"/>
  <c r="A1516" i="1"/>
  <c r="V33" i="6"/>
  <c r="J2568" i="6"/>
  <c r="G2568" i="6"/>
  <c r="V2295" i="6"/>
  <c r="E2295" i="6" s="1"/>
  <c r="F2295" i="1" s="1"/>
  <c r="C835" i="6"/>
  <c r="C835" i="1" s="1"/>
  <c r="A2062" i="1"/>
  <c r="G1105" i="6"/>
  <c r="J1105" i="6"/>
  <c r="G406" i="6"/>
  <c r="J406" i="6"/>
  <c r="A106" i="1"/>
  <c r="V590" i="6"/>
  <c r="E590" i="6" s="1"/>
  <c r="F590" i="1" s="1"/>
  <c r="C2169" i="6"/>
  <c r="C2169" i="1" s="1"/>
  <c r="C50" i="6"/>
  <c r="C50" i="1" s="1"/>
  <c r="G920" i="6"/>
  <c r="J920" i="6"/>
  <c r="J2581" i="6"/>
  <c r="G2581" i="6"/>
  <c r="V573" i="6"/>
  <c r="A466" i="1"/>
  <c r="A1106" i="1"/>
  <c r="A2054" i="1"/>
  <c r="A343" i="1"/>
  <c r="G870" i="6"/>
  <c r="J870" i="6"/>
  <c r="A1500" i="1"/>
  <c r="J1284" i="6"/>
  <c r="G1284" i="6"/>
  <c r="C954" i="6"/>
  <c r="C954" i="1" s="1"/>
  <c r="A1108" i="1"/>
  <c r="V1453" i="6"/>
  <c r="E1453" i="6" s="1"/>
  <c r="F1453" i="1" s="1"/>
  <c r="G2266" i="6"/>
  <c r="J2266" i="6"/>
  <c r="V118" i="6"/>
  <c r="E118" i="6" s="1"/>
  <c r="F118" i="1" s="1"/>
  <c r="C900" i="6"/>
  <c r="C900" i="1" s="1"/>
  <c r="V2591" i="6"/>
  <c r="E2591" i="6" s="1"/>
  <c r="F2591" i="1" s="1"/>
  <c r="C1090" i="6"/>
  <c r="C1090" i="1" s="1"/>
  <c r="J1910" i="6"/>
  <c r="G1910" i="6"/>
  <c r="J544" i="6"/>
  <c r="G544" i="6"/>
  <c r="A1443" i="1"/>
  <c r="V2198" i="6"/>
  <c r="E2198" i="6" s="1"/>
  <c r="F2198" i="1" s="1"/>
  <c r="V1673" i="6"/>
  <c r="E1673" i="6" s="1"/>
  <c r="F1673" i="1" s="1"/>
  <c r="V748" i="6"/>
  <c r="V2318" i="6"/>
  <c r="E2318" i="6" s="1"/>
  <c r="F2318" i="1" s="1"/>
  <c r="A1543" i="1"/>
  <c r="C29" i="6"/>
  <c r="C29" i="1" s="1"/>
  <c r="A1406" i="1"/>
  <c r="A1800" i="1"/>
  <c r="V726" i="6"/>
  <c r="E726" i="6" s="1"/>
  <c r="F726" i="1" s="1"/>
  <c r="A2298" i="1"/>
  <c r="B12" i="1"/>
  <c r="C1286" i="6"/>
  <c r="C1286" i="1" s="1"/>
  <c r="A1570" i="1"/>
  <c r="C2002" i="6"/>
  <c r="C2002" i="1" s="1"/>
  <c r="C1542" i="6"/>
  <c r="C1542" i="1" s="1"/>
  <c r="V218" i="6"/>
  <c r="E218" i="6" s="1"/>
  <c r="F218" i="1" s="1"/>
  <c r="A1700" i="1"/>
  <c r="V504" i="6"/>
  <c r="E504" i="6" s="1"/>
  <c r="F504" i="1" s="1"/>
  <c r="J2216" i="6"/>
  <c r="G2216" i="6"/>
  <c r="V1617" i="6"/>
  <c r="E1617" i="6" s="1"/>
  <c r="F1617" i="1" s="1"/>
  <c r="A1450" i="1"/>
  <c r="V623" i="6"/>
  <c r="V1527" i="6"/>
  <c r="E1527" i="6" s="1"/>
  <c r="F1527" i="1" s="1"/>
  <c r="V1894" i="6"/>
  <c r="E1894" i="6" s="1"/>
  <c r="F1894" i="1" s="1"/>
  <c r="C2220" i="6"/>
  <c r="C2220" i="1" s="1"/>
  <c r="A211" i="1"/>
  <c r="A1367" i="1"/>
  <c r="C1868" i="6"/>
  <c r="C1868" i="1" s="1"/>
  <c r="J585" i="6"/>
  <c r="G585" i="6"/>
  <c r="J704" i="6"/>
  <c r="G704" i="6"/>
  <c r="A157" i="1"/>
  <c r="A609" i="1"/>
  <c r="V1783" i="6"/>
  <c r="E1783" i="6" s="1"/>
  <c r="F1783" i="1" s="1"/>
  <c r="C47" i="6"/>
  <c r="C47" i="1" s="1"/>
  <c r="A2438" i="1"/>
  <c r="A962" i="1"/>
  <c r="V835" i="6"/>
  <c r="E835" i="6" s="1"/>
  <c r="F835" i="1" s="1"/>
  <c r="C1965" i="6"/>
  <c r="C1965" i="1" s="1"/>
  <c r="A1282" i="1"/>
  <c r="V513" i="6"/>
  <c r="E513" i="6" s="1"/>
  <c r="F513" i="1" s="1"/>
  <c r="V177" i="6"/>
  <c r="E177" i="6" s="1"/>
  <c r="F177" i="1" s="1"/>
  <c r="G20" i="6"/>
  <c r="J20" i="6"/>
  <c r="A81" i="1"/>
  <c r="V1219" i="6"/>
  <c r="E1219" i="6" s="1"/>
  <c r="F1219" i="1" s="1"/>
  <c r="A2344" i="1"/>
  <c r="A44" i="1"/>
  <c r="V2107" i="6"/>
  <c r="E2107" i="6" s="1"/>
  <c r="F2107" i="1" s="1"/>
  <c r="G893" i="6"/>
  <c r="J893" i="6"/>
  <c r="V900" i="6"/>
  <c r="E900" i="6" s="1"/>
  <c r="F900" i="1" s="1"/>
  <c r="V1377" i="6"/>
  <c r="E1377" i="6" s="1"/>
  <c r="F1377" i="1" s="1"/>
  <c r="A913" i="1"/>
  <c r="C933" i="6"/>
  <c r="C933" i="1" s="1"/>
  <c r="V481" i="6"/>
  <c r="V141" i="6"/>
  <c r="E141" i="6" s="1"/>
  <c r="F141" i="1" s="1"/>
  <c r="V344" i="6"/>
  <c r="C46" i="6"/>
  <c r="C46" i="1" s="1"/>
  <c r="A590" i="1"/>
  <c r="C1754" i="6"/>
  <c r="C1754" i="1" s="1"/>
  <c r="C2255" i="6"/>
  <c r="C2255" i="1" s="1"/>
  <c r="A2307" i="1"/>
  <c r="J1991" i="6"/>
  <c r="G1991" i="6"/>
  <c r="C832" i="6"/>
  <c r="C832" i="1" s="1"/>
  <c r="V1341" i="6"/>
  <c r="E1341" i="6" s="1"/>
  <c r="F1341" i="1" s="1"/>
  <c r="V661" i="6"/>
  <c r="V2494" i="6"/>
  <c r="E2494" i="6" s="1"/>
  <c r="F2494" i="1" s="1"/>
  <c r="J1168" i="6"/>
  <c r="G1168" i="6"/>
  <c r="A1215" i="1"/>
  <c r="V399" i="6"/>
  <c r="J839" i="6"/>
  <c r="G839" i="6"/>
  <c r="A448" i="1"/>
  <c r="A183" i="1"/>
  <c r="V1424" i="6"/>
  <c r="E1424" i="6" s="1"/>
  <c r="F1424" i="1" s="1"/>
  <c r="V1411" i="6"/>
  <c r="E1411" i="6" s="1"/>
  <c r="F1411" i="1" s="1"/>
  <c r="A1046" i="1"/>
  <c r="A1678" i="1"/>
  <c r="V651" i="6"/>
  <c r="C1763" i="6"/>
  <c r="C1763" i="1" s="1"/>
  <c r="A1631" i="1"/>
  <c r="A2573" i="1"/>
  <c r="J94" i="6"/>
  <c r="G94" i="6"/>
  <c r="G18" i="6"/>
  <c r="J18" i="6"/>
  <c r="C24" i="6"/>
  <c r="C24" i="1" s="1"/>
  <c r="A498" i="1"/>
  <c r="J221" i="6"/>
  <c r="G221" i="6"/>
  <c r="C2034" i="6"/>
  <c r="C2034" i="1" s="1"/>
  <c r="G1080" i="6"/>
  <c r="J1080" i="6"/>
  <c r="V685" i="6"/>
  <c r="E685" i="6" s="1"/>
  <c r="F685" i="1" s="1"/>
  <c r="J1498" i="6"/>
  <c r="G1498" i="6"/>
  <c r="A1220" i="1"/>
  <c r="J618" i="6"/>
  <c r="G618" i="6"/>
  <c r="A1003" i="1"/>
  <c r="J807" i="6"/>
  <c r="G807" i="6"/>
  <c r="J1788" i="6"/>
  <c r="G1788" i="6"/>
  <c r="J1743" i="6"/>
  <c r="G1743" i="6"/>
  <c r="A529" i="1"/>
  <c r="A1204" i="1"/>
  <c r="J2510" i="6"/>
  <c r="G2510" i="6"/>
  <c r="A1335" i="1"/>
  <c r="G1136" i="6"/>
  <c r="J1136" i="6"/>
  <c r="V531" i="6"/>
  <c r="J2030" i="6"/>
  <c r="G2030" i="6"/>
  <c r="A2094" i="1"/>
  <c r="V946" i="6"/>
  <c r="E946" i="6" s="1"/>
  <c r="F946" i="1" s="1"/>
  <c r="C1979" i="6"/>
  <c r="C1979" i="1" s="1"/>
  <c r="G1031" i="6"/>
  <c r="J1031" i="6"/>
  <c r="G633" i="6"/>
  <c r="J633" i="6"/>
  <c r="V2287" i="6"/>
  <c r="E2287" i="6" s="1"/>
  <c r="F2287" i="1" s="1"/>
  <c r="A1499" i="1"/>
  <c r="V248" i="6"/>
  <c r="E248" i="6" s="1"/>
  <c r="F248" i="1" s="1"/>
  <c r="C1696" i="6"/>
  <c r="C1696" i="1" s="1"/>
  <c r="C2591" i="6"/>
  <c r="C2591" i="1" s="1"/>
  <c r="J882" i="6"/>
  <c r="G882" i="6"/>
  <c r="A891" i="1"/>
  <c r="V1839" i="6"/>
  <c r="E1839" i="6" s="1"/>
  <c r="F1839" i="1" s="1"/>
  <c r="G372" i="6"/>
  <c r="J372" i="6"/>
  <c r="C1872" i="6"/>
  <c r="C1872" i="1" s="1"/>
  <c r="J365" i="6"/>
  <c r="G365" i="6"/>
  <c r="V681" i="6"/>
  <c r="E681" i="6" s="1"/>
  <c r="F681" i="1" s="1"/>
  <c r="V2589" i="6"/>
  <c r="E2589" i="6" s="1"/>
  <c r="F2589" i="1" s="1"/>
  <c r="A2559" i="1"/>
  <c r="G1055" i="6"/>
  <c r="J1055" i="6"/>
  <c r="J1327" i="6"/>
  <c r="G1327" i="6"/>
  <c r="A930" i="1"/>
  <c r="A96" i="1"/>
  <c r="V1831" i="6"/>
  <c r="E1831" i="6" s="1"/>
  <c r="F1831" i="1" s="1"/>
  <c r="A1780" i="1"/>
  <c r="C2213" i="6"/>
  <c r="C2213" i="1" s="1"/>
  <c r="C2470" i="6"/>
  <c r="C2470" i="1" s="1"/>
  <c r="C1686" i="6"/>
  <c r="C1686" i="1" s="1"/>
  <c r="J1962" i="6"/>
  <c r="G1962" i="6"/>
  <c r="G2082" i="6"/>
  <c r="J2082" i="6"/>
  <c r="V293" i="6"/>
  <c r="J1975" i="6"/>
  <c r="G1975" i="6"/>
  <c r="J1148" i="6"/>
  <c r="G1148" i="6"/>
  <c r="G2559" i="6"/>
  <c r="J2559" i="6"/>
  <c r="J455" i="6"/>
  <c r="G455" i="6"/>
  <c r="G1687" i="6"/>
  <c r="J1687" i="6"/>
  <c r="A344" i="1"/>
  <c r="G1463" i="6"/>
  <c r="J1463" i="6"/>
  <c r="A2188" i="1"/>
  <c r="V1159" i="6"/>
  <c r="E1159" i="6" s="1"/>
  <c r="F1159" i="1" s="1"/>
  <c r="C1382" i="6"/>
  <c r="C1382" i="1" s="1"/>
  <c r="J233" i="6"/>
  <c r="G233" i="6"/>
  <c r="V2177" i="6"/>
  <c r="E2177" i="6" s="1"/>
  <c r="F2177" i="1" s="1"/>
  <c r="V760" i="6"/>
  <c r="E760" i="6" s="1"/>
  <c r="F760" i="1" s="1"/>
  <c r="C1807" i="6"/>
  <c r="C1807" i="1" s="1"/>
  <c r="V1836" i="6"/>
  <c r="E1836" i="6" s="1"/>
  <c r="F1836" i="1" s="1"/>
  <c r="G1099" i="6"/>
  <c r="J1099" i="6"/>
  <c r="V526" i="6"/>
  <c r="V444" i="6"/>
  <c r="C183" i="6"/>
  <c r="C183" i="1" s="1"/>
  <c r="G2265" i="6"/>
  <c r="J2265" i="6"/>
  <c r="V694" i="6"/>
  <c r="E694" i="6" s="1"/>
  <c r="F694" i="1" s="1"/>
  <c r="C76" i="6"/>
  <c r="C76" i="1" s="1"/>
  <c r="C1145" i="6"/>
  <c r="C1145" i="1" s="1"/>
  <c r="V673" i="6"/>
  <c r="E673" i="6" s="1"/>
  <c r="F673" i="1" s="1"/>
  <c r="C1363" i="6"/>
  <c r="C1363" i="1" s="1"/>
  <c r="J1961" i="6"/>
  <c r="G1961" i="6"/>
  <c r="A884" i="1"/>
  <c r="G1302" i="6"/>
  <c r="J1302" i="6"/>
  <c r="V972" i="6"/>
  <c r="E972" i="6" s="1"/>
  <c r="F972" i="1" s="1"/>
  <c r="C1037" i="6"/>
  <c r="C1037" i="1" s="1"/>
  <c r="C1188" i="6"/>
  <c r="C1188" i="1" s="1"/>
  <c r="A2014" i="1"/>
  <c r="J417" i="6"/>
  <c r="G417" i="6"/>
  <c r="A644" i="1"/>
  <c r="V2569" i="6"/>
  <c r="E2569" i="6" s="1"/>
  <c r="F2569" i="1" s="1"/>
  <c r="C2358" i="6"/>
  <c r="C2358" i="1" s="1"/>
  <c r="G53" i="6"/>
  <c r="J53" i="6"/>
  <c r="C1323" i="6"/>
  <c r="C1323" i="1" s="1"/>
  <c r="A1205" i="1"/>
  <c r="C1731" i="6"/>
  <c r="C1731" i="1" s="1"/>
  <c r="A1888" i="1"/>
  <c r="A617" i="1"/>
  <c r="A1197" i="1"/>
  <c r="C2473" i="6"/>
  <c r="C2473" i="1" s="1"/>
  <c r="A2007" i="1"/>
  <c r="A2198" i="1"/>
  <c r="G534" i="6"/>
  <c r="J534" i="6"/>
  <c r="G1335" i="6"/>
  <c r="J1335" i="6"/>
  <c r="A1094" i="1"/>
  <c r="V266" i="6"/>
  <c r="E266" i="6" s="1"/>
  <c r="F266" i="1" s="1"/>
  <c r="C1471" i="6"/>
  <c r="C1471" i="1" s="1"/>
  <c r="A1398" i="1"/>
  <c r="V2205" i="6"/>
  <c r="E2205" i="6" s="1"/>
  <c r="F2205" i="1" s="1"/>
  <c r="A1609" i="1"/>
  <c r="V2542" i="6"/>
  <c r="E2542" i="6" s="1"/>
  <c r="F2542" i="1" s="1"/>
  <c r="C1747" i="6"/>
  <c r="C1747" i="1" s="1"/>
  <c r="C1344" i="6"/>
  <c r="C1344" i="1" s="1"/>
  <c r="V2482" i="6"/>
  <c r="E2482" i="6" s="1"/>
  <c r="F2482" i="1" s="1"/>
  <c r="V1637" i="6"/>
  <c r="E1637" i="6" s="1"/>
  <c r="F1637" i="1" s="1"/>
  <c r="C1768" i="6"/>
  <c r="C1768" i="1" s="1"/>
  <c r="C1399" i="6"/>
  <c r="C1399" i="1" s="1"/>
  <c r="A2023" i="1"/>
  <c r="C1835" i="6"/>
  <c r="C1835" i="1" s="1"/>
  <c r="V1973" i="6"/>
  <c r="E1973" i="6" s="1"/>
  <c r="F1973" i="1" s="1"/>
  <c r="V1846" i="6"/>
  <c r="E1846" i="6" s="1"/>
  <c r="F1846" i="1" s="1"/>
  <c r="A2315" i="1"/>
  <c r="A288" i="1"/>
  <c r="J466" i="6"/>
  <c r="G466" i="6"/>
  <c r="J641" i="6"/>
  <c r="G641" i="6"/>
  <c r="G1756" i="6"/>
  <c r="J1756" i="6"/>
  <c r="V2466" i="6"/>
  <c r="E2466" i="6" s="1"/>
  <c r="F2466" i="1" s="1"/>
  <c r="C1190" i="6"/>
  <c r="C1190" i="1" s="1"/>
  <c r="J1980" i="6"/>
  <c r="G1980" i="6"/>
  <c r="J2089" i="6"/>
  <c r="G2089" i="6"/>
  <c r="V405" i="6"/>
  <c r="E405" i="6" s="1"/>
  <c r="F405" i="1" s="1"/>
  <c r="C1412" i="6"/>
  <c r="C1412" i="1" s="1"/>
  <c r="A784" i="1"/>
  <c r="A976" i="1"/>
  <c r="A1524" i="1"/>
  <c r="G756" i="6"/>
  <c r="J756" i="6"/>
  <c r="A942" i="1"/>
  <c r="A103" i="1"/>
  <c r="V1191" i="6"/>
  <c r="E1191" i="6" s="1"/>
  <c r="F1191" i="1" s="1"/>
  <c r="A576" i="1"/>
  <c r="V1545" i="6"/>
  <c r="E1545" i="6" s="1"/>
  <c r="F1545" i="1" s="1"/>
  <c r="A52" i="1"/>
  <c r="C2516" i="6"/>
  <c r="C2516" i="1" s="1"/>
  <c r="V1110" i="6"/>
  <c r="E1110" i="6" s="1"/>
  <c r="F1110" i="1" s="1"/>
  <c r="V1813" i="6"/>
  <c r="E1813" i="6" s="1"/>
  <c r="F1813" i="1" s="1"/>
  <c r="C1939" i="6"/>
  <c r="C1939" i="1" s="1"/>
  <c r="V470" i="6"/>
  <c r="E470" i="6" s="1"/>
  <c r="F470" i="1" s="1"/>
  <c r="A1515" i="1"/>
  <c r="A1041" i="1"/>
  <c r="G2480" i="6"/>
  <c r="J2480" i="6"/>
  <c r="V1346" i="6"/>
  <c r="E1346" i="6" s="1"/>
  <c r="F1346" i="1" s="1"/>
  <c r="V130" i="6"/>
  <c r="E130" i="6" s="1"/>
  <c r="F130" i="1" s="1"/>
  <c r="G2424" i="6"/>
  <c r="J2424" i="6"/>
  <c r="A598" i="1"/>
  <c r="A1374" i="1"/>
  <c r="V574" i="6"/>
  <c r="J810" i="6"/>
  <c r="G810" i="6"/>
  <c r="V408" i="6"/>
  <c r="E408" i="6" s="1"/>
  <c r="F408" i="1" s="1"/>
  <c r="V676" i="6"/>
  <c r="E676" i="6" s="1"/>
  <c r="F676" i="1" s="1"/>
  <c r="G521" i="6"/>
  <c r="J521" i="6"/>
  <c r="V1905" i="6"/>
  <c r="E1905" i="6" s="1"/>
  <c r="F1905" i="1" s="1"/>
  <c r="A866" i="1"/>
  <c r="J1014" i="6"/>
  <c r="G1014" i="6"/>
  <c r="G880" i="6"/>
  <c r="J880" i="6"/>
  <c r="C1175" i="6"/>
  <c r="C1175" i="1" s="1"/>
  <c r="G660" i="6"/>
  <c r="J660" i="6"/>
  <c r="G1890" i="6"/>
  <c r="J1890" i="6"/>
  <c r="G255" i="6"/>
  <c r="J255" i="6"/>
  <c r="A2333" i="1"/>
  <c r="V1255" i="6"/>
  <c r="E1255" i="6" s="1"/>
  <c r="F1255" i="1" s="1"/>
  <c r="J1761" i="6"/>
  <c r="G1761" i="6"/>
  <c r="G281" i="6"/>
  <c r="J281" i="6"/>
  <c r="C826" i="6"/>
  <c r="C826" i="1" s="1"/>
  <c r="J754" i="6"/>
  <c r="G754" i="6"/>
  <c r="J2418" i="6"/>
  <c r="G2418" i="6"/>
  <c r="J1545" i="6"/>
  <c r="G1545" i="6"/>
  <c r="C175" i="6"/>
  <c r="C175" i="1" s="1"/>
  <c r="V1309" i="6"/>
  <c r="E1309" i="6" s="1"/>
  <c r="F1309" i="1" s="1"/>
  <c r="V1044" i="6"/>
  <c r="E1044" i="6" s="1"/>
  <c r="F1044" i="1" s="1"/>
  <c r="C2181" i="6"/>
  <c r="C2181" i="1" s="1"/>
  <c r="J1552" i="6"/>
  <c r="G1552" i="6"/>
  <c r="G1699" i="6"/>
  <c r="J1699" i="6"/>
  <c r="J103" i="6"/>
  <c r="G103" i="6"/>
  <c r="A2096" i="1"/>
  <c r="J386" i="6"/>
  <c r="G386" i="6"/>
  <c r="V619" i="6"/>
  <c r="C1067" i="6"/>
  <c r="C1067" i="1" s="1"/>
  <c r="A167" i="1"/>
  <c r="G2227" i="6"/>
  <c r="J2227" i="6"/>
  <c r="V1799" i="6"/>
  <c r="E1799" i="6" s="1"/>
  <c r="F1799" i="1" s="1"/>
  <c r="A128" i="1"/>
  <c r="C1641" i="6"/>
  <c r="C1641" i="1" s="1"/>
  <c r="A622" i="1"/>
  <c r="C117" i="6"/>
  <c r="C117" i="1" s="1"/>
  <c r="V1285" i="6"/>
  <c r="E1285" i="6" s="1"/>
  <c r="F1285" i="1" s="1"/>
  <c r="V1036" i="6"/>
  <c r="E1036" i="6" s="1"/>
  <c r="F1036" i="1" s="1"/>
  <c r="V516" i="6"/>
  <c r="E516" i="6" s="1"/>
  <c r="F516" i="1" s="1"/>
  <c r="J1223" i="6"/>
  <c r="G1223" i="6"/>
  <c r="A790" i="1"/>
  <c r="A753" i="1"/>
  <c r="V278" i="6"/>
  <c r="C86" i="6"/>
  <c r="C86" i="1" s="1"/>
  <c r="G1933" i="6"/>
  <c r="J1933" i="6"/>
  <c r="C1530" i="6"/>
  <c r="C1530" i="1" s="1"/>
  <c r="J2516" i="6"/>
  <c r="G2516" i="6"/>
  <c r="V962" i="6"/>
  <c r="V2467" i="6"/>
  <c r="E2467" i="6" s="1"/>
  <c r="F2467" i="1" s="1"/>
  <c r="G1609" i="6"/>
  <c r="J1609" i="6"/>
  <c r="A2383" i="1"/>
  <c r="C871" i="6"/>
  <c r="C871" i="1" s="1"/>
  <c r="A983" i="1"/>
  <c r="C1783" i="6"/>
  <c r="C1783" i="1" s="1"/>
  <c r="A2466" i="1"/>
  <c r="A2099" i="1"/>
  <c r="V2414" i="6"/>
  <c r="E2414" i="6" s="1"/>
  <c r="F2414" i="1" s="1"/>
  <c r="V438" i="6"/>
  <c r="V1566" i="6"/>
  <c r="E1566" i="6" s="1"/>
  <c r="F1566" i="1" s="1"/>
  <c r="A2415" i="1"/>
  <c r="A606" i="1"/>
  <c r="C1870" i="6"/>
  <c r="C1870" i="1" s="1"/>
  <c r="J2313" i="6"/>
  <c r="G2313" i="6"/>
  <c r="G1473" i="6"/>
  <c r="J1473" i="6"/>
  <c r="G765" i="6"/>
  <c r="J765" i="6"/>
  <c r="J429" i="6"/>
  <c r="G429" i="6"/>
  <c r="J614" i="6"/>
  <c r="G614" i="6"/>
  <c r="V44" i="6"/>
  <c r="E44" i="6" s="1"/>
  <c r="F44" i="1" s="1"/>
  <c r="C1832" i="6"/>
  <c r="C1832" i="1" s="1"/>
  <c r="V1421" i="6"/>
  <c r="E1421" i="6" s="1"/>
  <c r="F1421" i="1" s="1"/>
  <c r="V2574" i="6"/>
  <c r="E2574" i="6" s="1"/>
  <c r="F2574" i="1" s="1"/>
  <c r="V385" i="6"/>
  <c r="E385" i="6" s="1"/>
  <c r="F385" i="1" s="1"/>
  <c r="V1818" i="6"/>
  <c r="E1818" i="6" s="1"/>
  <c r="F1818" i="1" s="1"/>
  <c r="V1710" i="6"/>
  <c r="E1710" i="6" s="1"/>
  <c r="F1710" i="1" s="1"/>
  <c r="A1652" i="1"/>
  <c r="A897" i="1"/>
  <c r="V2597" i="6"/>
  <c r="E2597" i="6" s="1"/>
  <c r="F2597" i="1" s="1"/>
  <c r="A334" i="1"/>
  <c r="G307" i="6"/>
  <c r="J307" i="6"/>
  <c r="J391" i="6"/>
  <c r="G391" i="6"/>
  <c r="C894" i="6"/>
  <c r="C894" i="1" s="1"/>
  <c r="A796" i="1"/>
  <c r="G794" i="6"/>
  <c r="J794" i="6"/>
  <c r="A1221" i="1"/>
  <c r="G901" i="6"/>
  <c r="J901" i="6"/>
  <c r="C2243" i="6"/>
  <c r="C2243" i="1" s="1"/>
  <c r="J582" i="6"/>
  <c r="G582" i="6"/>
  <c r="V941" i="6"/>
  <c r="E941" i="6" s="1"/>
  <c r="F941" i="1" s="1"/>
  <c r="V1312" i="6"/>
  <c r="E1312" i="6" s="1"/>
  <c r="F1312" i="1" s="1"/>
  <c r="A1425" i="1"/>
  <c r="G1454" i="6"/>
  <c r="J1454" i="6"/>
  <c r="A1864" i="1"/>
  <c r="C2313" i="6"/>
  <c r="C2313" i="1" s="1"/>
  <c r="V1887" i="6"/>
  <c r="E1887" i="6" s="1"/>
  <c r="F1887" i="1" s="1"/>
  <c r="G1457" i="6"/>
  <c r="J1457" i="6"/>
  <c r="V2018" i="6"/>
  <c r="E2018" i="6" s="1"/>
  <c r="F2018" i="1" s="1"/>
  <c r="C2590" i="6"/>
  <c r="C2590" i="1" s="1"/>
  <c r="A1634" i="1"/>
  <c r="A1210" i="1"/>
  <c r="G175" i="6"/>
  <c r="J175" i="6"/>
  <c r="J1634" i="6"/>
  <c r="G1634" i="6"/>
  <c r="C1002" i="6"/>
  <c r="C1002" i="1" s="1"/>
  <c r="V1013" i="6"/>
  <c r="E1013" i="6" s="1"/>
  <c r="F1013" i="1" s="1"/>
  <c r="V596" i="6"/>
  <c r="G1470" i="6"/>
  <c r="J1470" i="6"/>
  <c r="V542" i="6"/>
  <c r="A773" i="1"/>
  <c r="G688" i="6"/>
  <c r="J688" i="6"/>
  <c r="J2367" i="6"/>
  <c r="G2367" i="6"/>
  <c r="C2276" i="6"/>
  <c r="C2276" i="1" s="1"/>
  <c r="A939" i="1"/>
  <c r="C1740" i="6"/>
  <c r="C1740" i="1" s="1"/>
  <c r="C907" i="6"/>
  <c r="C907" i="1" s="1"/>
  <c r="A1416" i="1"/>
  <c r="C1633" i="6"/>
  <c r="C1633" i="1" s="1"/>
  <c r="V821" i="6"/>
  <c r="E821" i="6" s="1"/>
  <c r="F821" i="1" s="1"/>
  <c r="G234" i="6"/>
  <c r="J234" i="6"/>
  <c r="J783" i="6"/>
  <c r="G783" i="6"/>
  <c r="J1540" i="6"/>
  <c r="G1540" i="6"/>
  <c r="A195" i="1"/>
  <c r="V1128" i="6"/>
  <c r="E1128" i="6" s="1"/>
  <c r="F1128" i="1" s="1"/>
  <c r="C1409" i="6"/>
  <c r="C1409" i="1" s="1"/>
  <c r="V314" i="6"/>
  <c r="J2440" i="6"/>
  <c r="G2440" i="6"/>
  <c r="G2058" i="6"/>
  <c r="J2058" i="6"/>
  <c r="C859" i="6"/>
  <c r="C859" i="1" s="1"/>
  <c r="J913" i="6"/>
  <c r="G913" i="6"/>
  <c r="J2461" i="6"/>
  <c r="G2461" i="6"/>
  <c r="C1786" i="6"/>
  <c r="C1786" i="1" s="1"/>
  <c r="V441" i="6"/>
  <c r="A1190" i="1"/>
  <c r="G150" i="6"/>
  <c r="J150" i="6"/>
  <c r="A1474" i="1"/>
  <c r="V1592" i="6"/>
  <c r="E1592" i="6" s="1"/>
  <c r="F1592" i="1" s="1"/>
  <c r="G377" i="6"/>
  <c r="J377" i="6"/>
  <c r="J214" i="6"/>
  <c r="G214" i="6"/>
  <c r="J702" i="6"/>
  <c r="G702" i="6"/>
  <c r="C2133" i="6"/>
  <c r="C2133" i="1" s="1"/>
  <c r="C1865" i="6"/>
  <c r="C1865" i="1" s="1"/>
  <c r="V1388" i="6"/>
  <c r="E1388" i="6" s="1"/>
  <c r="F1388" i="1" s="1"/>
  <c r="A1387" i="1"/>
  <c r="A2388" i="1"/>
  <c r="V56" i="6"/>
  <c r="E56" i="6" s="1"/>
  <c r="F56" i="1" s="1"/>
  <c r="A268" i="1"/>
  <c r="V308" i="6"/>
  <c r="E308" i="6" s="1"/>
  <c r="F308" i="1" s="1"/>
  <c r="C1125" i="6"/>
  <c r="C1125" i="1" s="1"/>
  <c r="J2171" i="6"/>
  <c r="G2171" i="6"/>
  <c r="V2086" i="6"/>
  <c r="E2086" i="6" s="1"/>
  <c r="F2086" i="1" s="1"/>
  <c r="C2491" i="6"/>
  <c r="C2491" i="1" s="1"/>
  <c r="A613" i="1"/>
  <c r="C127" i="6"/>
  <c r="C127" i="1" s="1"/>
  <c r="A2537" i="1"/>
  <c r="V48" i="6"/>
  <c r="E48" i="6" s="1"/>
  <c r="F48" i="1" s="1"/>
  <c r="V277" i="6"/>
  <c r="E277" i="6" s="1"/>
  <c r="F277" i="1" s="1"/>
  <c r="A89" i="1"/>
  <c r="J477" i="6"/>
  <c r="G477" i="6"/>
  <c r="C1888" i="6"/>
  <c r="C1888" i="1" s="1"/>
  <c r="V826" i="6"/>
  <c r="E826" i="6" s="1"/>
  <c r="F826" i="1" s="1"/>
  <c r="J2103" i="6"/>
  <c r="G2103" i="6"/>
  <c r="C1220" i="6"/>
  <c r="C1220" i="1" s="1"/>
  <c r="A1829" i="1"/>
  <c r="G2551" i="6"/>
  <c r="J2551" i="6"/>
  <c r="A1941" i="1"/>
  <c r="C2365" i="6"/>
  <c r="C2365" i="1" s="1"/>
  <c r="A658" i="1"/>
  <c r="C1357" i="6"/>
  <c r="C1357" i="1" s="1"/>
  <c r="C850" i="6"/>
  <c r="C850" i="1" s="1"/>
  <c r="A111" i="1"/>
  <c r="V1216" i="6"/>
  <c r="E1216" i="6" s="1"/>
  <c r="F1216" i="1" s="1"/>
  <c r="V2560" i="6"/>
  <c r="E2560" i="6" s="1"/>
  <c r="F2560" i="1" s="1"/>
  <c r="A1460" i="1"/>
  <c r="A1689" i="1"/>
  <c r="V2214" i="6"/>
  <c r="E2214" i="6" s="1"/>
  <c r="F2214" i="1" s="1"/>
  <c r="A2226" i="1"/>
  <c r="V2329" i="6"/>
  <c r="E2329" i="6" s="1"/>
  <c r="F2329" i="1" s="1"/>
  <c r="J1474" i="6"/>
  <c r="G1474" i="6"/>
  <c r="V1505" i="6"/>
  <c r="E1505" i="6" s="1"/>
  <c r="F1505" i="1" s="1"/>
  <c r="C2086" i="6"/>
  <c r="C2086" i="1" s="1"/>
  <c r="V1596" i="6"/>
  <c r="E1596" i="6" s="1"/>
  <c r="F1596" i="1" s="1"/>
  <c r="J56" i="6"/>
  <c r="G56" i="6"/>
  <c r="J766" i="6"/>
  <c r="G766" i="6"/>
  <c r="A517" i="1"/>
  <c r="C103" i="6"/>
  <c r="C103" i="1" s="1"/>
  <c r="A2370" i="1"/>
  <c r="G2043" i="6"/>
  <c r="J2043" i="6"/>
  <c r="J849" i="6"/>
  <c r="G849" i="6"/>
  <c r="V291" i="6"/>
  <c r="G1947" i="6"/>
  <c r="J1947" i="6"/>
  <c r="V1342" i="6"/>
  <c r="E1342" i="6" s="1"/>
  <c r="F1342" i="1" s="1"/>
  <c r="G650" i="6"/>
  <c r="J650" i="6"/>
  <c r="A580" i="1"/>
  <c r="J958" i="6"/>
  <c r="G958" i="6"/>
  <c r="J396" i="6"/>
  <c r="G396" i="6"/>
  <c r="G1728" i="6"/>
  <c r="J1728" i="6"/>
  <c r="C1249" i="6"/>
  <c r="C1249" i="1" s="1"/>
  <c r="V777" i="6"/>
  <c r="E777" i="6" s="1"/>
  <c r="F777" i="1" s="1"/>
  <c r="A1533" i="1"/>
  <c r="V64" i="6"/>
  <c r="E64" i="6" s="1"/>
  <c r="F64" i="1" s="1"/>
  <c r="C2054" i="6"/>
  <c r="C2054" i="1" s="1"/>
  <c r="A452" i="1"/>
  <c r="C1281" i="6"/>
  <c r="C1281" i="1" s="1"/>
  <c r="G2484" i="6"/>
  <c r="J2484" i="6"/>
  <c r="V1137" i="6"/>
  <c r="E1137" i="6" s="1"/>
  <c r="F1137" i="1" s="1"/>
  <c r="G964" i="6"/>
  <c r="J964" i="6"/>
  <c r="J921" i="6"/>
  <c r="G921" i="6"/>
  <c r="J1824" i="6"/>
  <c r="G1824" i="6"/>
  <c r="J2375" i="6"/>
  <c r="G2375" i="6"/>
  <c r="A630" i="1"/>
  <c r="J2183" i="6"/>
  <c r="G2183" i="6"/>
  <c r="C1283" i="6"/>
  <c r="C1283" i="1" s="1"/>
  <c r="C817" i="6"/>
  <c r="C817" i="1" s="1"/>
  <c r="A649" i="1"/>
  <c r="C1941" i="6"/>
  <c r="C1941" i="1" s="1"/>
  <c r="J1247" i="6"/>
  <c r="G1247" i="6"/>
  <c r="C770" i="6"/>
  <c r="C770" i="1" s="1"/>
  <c r="V451" i="6"/>
  <c r="V1751" i="6"/>
  <c r="E1751" i="6" s="1"/>
  <c r="F1751" i="1" s="1"/>
  <c r="V1918" i="6"/>
  <c r="E1918" i="6" s="1"/>
  <c r="F1918" i="1" s="1"/>
  <c r="A61" i="1"/>
  <c r="J2083" i="6"/>
  <c r="G2083" i="6"/>
  <c r="C856" i="6"/>
  <c r="C856" i="1" s="1"/>
  <c r="A825" i="1"/>
  <c r="A2087" i="1"/>
  <c r="V2067" i="6"/>
  <c r="E2067" i="6" s="1"/>
  <c r="F2067" i="1" s="1"/>
  <c r="A2316" i="1"/>
  <c r="A405" i="1"/>
  <c r="J1667" i="6"/>
  <c r="G1667" i="6"/>
  <c r="G33" i="6"/>
  <c r="J33" i="6"/>
  <c r="V1819" i="6"/>
  <c r="E1819" i="6" s="1"/>
  <c r="F1819" i="1" s="1"/>
  <c r="C775" i="6"/>
  <c r="C775" i="1" s="1"/>
  <c r="A869" i="1"/>
  <c r="G301" i="6"/>
  <c r="J301" i="6"/>
  <c r="C1915" i="6"/>
  <c r="C1915" i="1" s="1"/>
  <c r="C1684" i="6"/>
  <c r="C1684" i="1" s="1"/>
  <c r="C28" i="6"/>
  <c r="C28" i="1" s="1"/>
  <c r="C2244" i="6"/>
  <c r="C2244" i="1" s="1"/>
  <c r="J1893" i="6"/>
  <c r="G1893" i="6"/>
  <c r="A2286" i="1"/>
  <c r="V1491" i="6"/>
  <c r="E1491" i="6" s="1"/>
  <c r="F1491" i="1" s="1"/>
  <c r="C1642" i="6"/>
  <c r="C1642" i="1" s="1"/>
  <c r="J963" i="6"/>
  <c r="G963" i="6"/>
  <c r="A1595" i="1"/>
  <c r="G207" i="6"/>
  <c r="J207" i="6"/>
  <c r="A867" i="1"/>
  <c r="A1478" i="1"/>
  <c r="G931" i="6"/>
  <c r="J931" i="6"/>
  <c r="A730" i="1"/>
  <c r="A2009" i="1"/>
  <c r="V1690" i="6"/>
  <c r="E1690" i="6" s="1"/>
  <c r="F1690" i="1" s="1"/>
  <c r="V1822" i="6"/>
  <c r="E1822" i="6" s="1"/>
  <c r="F1822" i="1" s="1"/>
  <c r="V463" i="6"/>
  <c r="C1962" i="6"/>
  <c r="C1962" i="1" s="1"/>
  <c r="G1636" i="6"/>
  <c r="J1636" i="6"/>
  <c r="V815" i="6"/>
  <c r="A105" i="1"/>
  <c r="J183" i="6"/>
  <c r="G183" i="6"/>
  <c r="V1892" i="6"/>
  <c r="E1892" i="6" s="1"/>
  <c r="F1892" i="1" s="1"/>
  <c r="J1753" i="6"/>
  <c r="G1753" i="6"/>
  <c r="C2316" i="6"/>
  <c r="C2316" i="1" s="1"/>
  <c r="A584" i="1"/>
  <c r="G1234" i="6"/>
  <c r="J1234" i="6"/>
  <c r="A1018" i="1"/>
  <c r="J1905" i="6"/>
  <c r="G1905" i="6"/>
  <c r="A1294" i="1"/>
  <c r="G2147" i="6"/>
  <c r="J2147" i="6"/>
  <c r="J1313" i="6"/>
  <c r="G1313" i="6"/>
  <c r="V2609" i="6"/>
  <c r="G2191" i="6"/>
  <c r="J2191" i="6"/>
  <c r="A1913" i="1"/>
  <c r="V892" i="6"/>
  <c r="E892" i="6" s="1"/>
  <c r="F892" i="1" s="1"/>
  <c r="V1782" i="6"/>
  <c r="E1782" i="6" s="1"/>
  <c r="F1782" i="1" s="1"/>
  <c r="C1539" i="6"/>
  <c r="C1539" i="1" s="1"/>
  <c r="G510" i="6"/>
  <c r="J510" i="6"/>
  <c r="G91" i="6"/>
  <c r="J91" i="6"/>
  <c r="V182" i="6"/>
  <c r="E182" i="6" s="1"/>
  <c r="F182" i="1" s="1"/>
  <c r="J453" i="6"/>
  <c r="G453" i="6"/>
  <c r="J475" i="6"/>
  <c r="G475" i="6"/>
  <c r="G1621" i="6"/>
  <c r="J1621" i="6"/>
  <c r="J159" i="6"/>
  <c r="G159" i="6"/>
  <c r="V937" i="6"/>
  <c r="C993" i="6"/>
  <c r="C993" i="1" s="1"/>
  <c r="J1845" i="6"/>
  <c r="G1845" i="6"/>
  <c r="G262" i="6"/>
  <c r="J262" i="6"/>
  <c r="V1307" i="6"/>
  <c r="E1307" i="6" s="1"/>
  <c r="F1307" i="1" s="1"/>
  <c r="V1469" i="6"/>
  <c r="E1469" i="6" s="1"/>
  <c r="F1469" i="1" s="1"/>
  <c r="C1704" i="6"/>
  <c r="C1704" i="1" s="1"/>
  <c r="A292" i="1"/>
  <c r="V2478" i="6"/>
  <c r="E2478" i="6" s="1"/>
  <c r="F2478" i="1" s="1"/>
  <c r="V2189" i="6"/>
  <c r="E2189" i="6" s="1"/>
  <c r="F2189" i="1" s="1"/>
  <c r="G1355" i="6"/>
  <c r="J1355" i="6"/>
  <c r="A2229" i="1"/>
  <c r="V275" i="6"/>
  <c r="J431" i="6"/>
  <c r="G431" i="6"/>
  <c r="A1859" i="1"/>
  <c r="V302" i="6"/>
  <c r="E302" i="6" s="1"/>
  <c r="F302" i="1" s="1"/>
  <c r="V622" i="6"/>
  <c r="A1438" i="1"/>
  <c r="V1862" i="6"/>
  <c r="E1862" i="6" s="1"/>
  <c r="F1862" i="1" s="1"/>
  <c r="C1065" i="6"/>
  <c r="C1065" i="1" s="1"/>
  <c r="V687" i="6"/>
  <c r="E687" i="6" s="1"/>
  <c r="F687" i="1" s="1"/>
  <c r="C1374" i="6"/>
  <c r="C1374" i="1" s="1"/>
  <c r="A117" i="1"/>
  <c r="C1906" i="6"/>
  <c r="C1906" i="1" s="1"/>
  <c r="A795" i="1"/>
  <c r="V157" i="6"/>
  <c r="E157" i="6" s="1"/>
  <c r="F157" i="1" s="1"/>
  <c r="A1101" i="1"/>
  <c r="J1336" i="6"/>
  <c r="G1336" i="6"/>
  <c r="C1099" i="6"/>
  <c r="C1099" i="1" s="1"/>
  <c r="V1323" i="6"/>
  <c r="E1323" i="6" s="1"/>
  <c r="F1323" i="1" s="1"/>
  <c r="V686" i="6"/>
  <c r="E686" i="6" s="1"/>
  <c r="F686" i="1" s="1"/>
  <c r="G1195" i="6"/>
  <c r="J1195" i="6"/>
  <c r="A1238" i="1"/>
  <c r="A251" i="1"/>
  <c r="V549" i="6"/>
  <c r="C1070" i="6"/>
  <c r="C1070" i="1" s="1"/>
  <c r="J1467" i="6"/>
  <c r="G1467" i="6"/>
  <c r="G610" i="6"/>
  <c r="J610" i="6"/>
  <c r="C2274" i="6"/>
  <c r="C2274" i="1" s="1"/>
  <c r="A2154" i="1"/>
  <c r="C2552" i="6"/>
  <c r="C2552" i="1" s="1"/>
  <c r="G616" i="6"/>
  <c r="J616" i="6"/>
  <c r="C1667" i="6"/>
  <c r="C1667" i="1" s="1"/>
  <c r="A1336" i="1"/>
  <c r="A1627" i="1"/>
  <c r="J1886" i="6"/>
  <c r="G1886" i="6"/>
  <c r="A1730" i="1"/>
  <c r="C1241" i="6"/>
  <c r="C1241" i="1" s="1"/>
  <c r="V46" i="6"/>
  <c r="E46" i="6" s="1"/>
  <c r="F46" i="1" s="1"/>
  <c r="J799" i="6"/>
  <c r="G799" i="6"/>
  <c r="C1914" i="6"/>
  <c r="C1914" i="1" s="1"/>
  <c r="C1954" i="6"/>
  <c r="C1954" i="1" s="1"/>
  <c r="G1250" i="6"/>
  <c r="J1250" i="6"/>
  <c r="C1100" i="6"/>
  <c r="C1100" i="1" s="1"/>
  <c r="V616" i="6"/>
  <c r="E616" i="6" s="1"/>
  <c r="F616" i="1" s="1"/>
  <c r="V1154" i="6"/>
  <c r="E1154" i="6" s="1"/>
  <c r="F1154" i="1" s="1"/>
  <c r="J1307" i="6"/>
  <c r="G1307" i="6"/>
  <c r="G1499" i="6"/>
  <c r="J1499" i="6"/>
  <c r="A303" i="1"/>
  <c r="G2552" i="6"/>
  <c r="J2552" i="6"/>
  <c r="J978" i="6"/>
  <c r="G978" i="6"/>
  <c r="J571" i="6"/>
  <c r="G571" i="6"/>
  <c r="C905" i="6"/>
  <c r="C905" i="1" s="1"/>
  <c r="V1870" i="6"/>
  <c r="E1870" i="6" s="1"/>
  <c r="F1870" i="1" s="1"/>
  <c r="C2526" i="6"/>
  <c r="C2526" i="1" s="1"/>
  <c r="V1833" i="6"/>
  <c r="E1833" i="6" s="1"/>
  <c r="F1833" i="1" s="1"/>
  <c r="A1066" i="1"/>
  <c r="A2191" i="1"/>
  <c r="A2280" i="1"/>
  <c r="A503" i="1"/>
  <c r="C898" i="6"/>
  <c r="C898" i="1" s="1"/>
  <c r="V1319" i="6"/>
  <c r="E1319" i="6" s="1"/>
  <c r="F1319" i="1" s="1"/>
  <c r="V106" i="6"/>
  <c r="E106" i="6" s="1"/>
  <c r="F106" i="1" s="1"/>
  <c r="J1232" i="6"/>
  <c r="G1232" i="6"/>
  <c r="V1348" i="6"/>
  <c r="E1348" i="6" s="1"/>
  <c r="F1348" i="1" s="1"/>
  <c r="J545" i="6"/>
  <c r="G545" i="6"/>
  <c r="V2487" i="6"/>
  <c r="E2487" i="6" s="1"/>
  <c r="F2487" i="1" s="1"/>
  <c r="J2097" i="6"/>
  <c r="G2097" i="6"/>
  <c r="C1494" i="6"/>
  <c r="C1494" i="1" s="1"/>
  <c r="C2554" i="6"/>
  <c r="C2554" i="1" s="1"/>
  <c r="A2313" i="1"/>
  <c r="J501" i="6"/>
  <c r="G501" i="6"/>
  <c r="C51" i="6"/>
  <c r="C51" i="1" s="1"/>
  <c r="G244" i="6"/>
  <c r="J244" i="6"/>
  <c r="C840" i="6"/>
  <c r="C840" i="1" s="1"/>
  <c r="J158" i="6"/>
  <c r="G158" i="6"/>
  <c r="C1690" i="6"/>
  <c r="C1690" i="1" s="1"/>
  <c r="V422" i="6"/>
  <c r="E422" i="6" s="1"/>
  <c r="F422" i="1" s="1"/>
  <c r="V2454" i="6"/>
  <c r="E2454" i="6" s="1"/>
  <c r="F2454" i="1" s="1"/>
  <c r="C2348" i="6"/>
  <c r="C2348" i="1" s="1"/>
  <c r="A1718" i="1"/>
  <c r="V2144" i="6"/>
  <c r="E2144" i="6" s="1"/>
  <c r="F2144" i="1" s="1"/>
  <c r="A76" i="1"/>
  <c r="G1386" i="6"/>
  <c r="J1386" i="6"/>
  <c r="G1732" i="6"/>
  <c r="J1732" i="6"/>
  <c r="J355" i="6"/>
  <c r="G355" i="6"/>
  <c r="C1239" i="6"/>
  <c r="C1239" i="1" s="1"/>
  <c r="A888" i="1"/>
  <c r="G608" i="6"/>
  <c r="J608" i="6"/>
  <c r="V699" i="6"/>
  <c r="V512" i="6"/>
  <c r="E512" i="6" s="1"/>
  <c r="F512" i="1" s="1"/>
  <c r="A1494" i="1"/>
  <c r="V1010" i="6"/>
  <c r="E1010" i="6" s="1"/>
  <c r="F1010" i="1" s="1"/>
  <c r="C821" i="6"/>
  <c r="C821" i="1" s="1"/>
  <c r="J190" i="6"/>
  <c r="G190" i="6"/>
  <c r="C1294" i="6"/>
  <c r="C1294" i="1" s="1"/>
  <c r="V1082" i="6"/>
  <c r="E1082" i="6" s="1"/>
  <c r="F1082" i="1" s="1"/>
  <c r="A2402" i="1"/>
  <c r="A1630" i="1"/>
  <c r="C1259" i="6"/>
  <c r="C1259" i="1" s="1"/>
  <c r="J1405" i="6"/>
  <c r="G1405" i="6"/>
  <c r="C2512" i="6"/>
  <c r="C2512" i="1" s="1"/>
  <c r="V688" i="6"/>
  <c r="J1264" i="6"/>
  <c r="G1264" i="6"/>
  <c r="V443" i="6"/>
  <c r="E443" i="6" s="1"/>
  <c r="F443" i="1" s="1"/>
  <c r="A2212" i="1"/>
  <c r="A770" i="1"/>
  <c r="V1091" i="6"/>
  <c r="E1091" i="6" s="1"/>
  <c r="F1091" i="1" s="1"/>
  <c r="A1908" i="1"/>
  <c r="A1721" i="1"/>
  <c r="A478" i="1"/>
  <c r="C197" i="6"/>
  <c r="C197" i="1" s="1"/>
  <c r="V811" i="6"/>
  <c r="E811" i="6" s="1"/>
  <c r="F811" i="1" s="1"/>
  <c r="C2302" i="6"/>
  <c r="C2302" i="1" s="1"/>
  <c r="A1801" i="1"/>
  <c r="A978" i="1"/>
  <c r="C163" i="6"/>
  <c r="C163" i="1" s="1"/>
  <c r="G2218" i="6"/>
  <c r="J2218" i="6"/>
  <c r="A1923" i="1"/>
  <c r="V2579" i="6"/>
  <c r="E2579" i="6" s="1"/>
  <c r="F2579" i="1" s="1"/>
  <c r="C1227" i="6"/>
  <c r="C1227" i="1" s="1"/>
  <c r="V148" i="6"/>
  <c r="E148" i="6" s="1"/>
  <c r="F148" i="1" s="1"/>
  <c r="J488" i="6"/>
  <c r="G488" i="6"/>
  <c r="C831" i="6"/>
  <c r="C831" i="1" s="1"/>
  <c r="G298" i="6"/>
  <c r="J298" i="6"/>
  <c r="V311" i="6"/>
  <c r="J965" i="6"/>
  <c r="G965" i="6"/>
  <c r="G2188" i="6"/>
  <c r="J2188" i="6"/>
  <c r="G716" i="6"/>
  <c r="J716" i="6"/>
  <c r="A2520" i="1"/>
  <c r="A1331" i="1"/>
  <c r="C1425" i="6"/>
  <c r="C1425" i="1" s="1"/>
  <c r="V1438" i="6"/>
  <c r="E1438" i="6" s="1"/>
  <c r="F1438" i="1" s="1"/>
  <c r="V1860" i="6"/>
  <c r="E1860" i="6" s="1"/>
  <c r="F1860" i="1" s="1"/>
  <c r="A924" i="1"/>
  <c r="V1679" i="6"/>
  <c r="E1679" i="6" s="1"/>
  <c r="F1679" i="1" s="1"/>
  <c r="V1368" i="6"/>
  <c r="E1368" i="6" s="1"/>
  <c r="F1368" i="1" s="1"/>
  <c r="C1163" i="6"/>
  <c r="C1163" i="1" s="1"/>
  <c r="G188" i="6"/>
  <c r="J188" i="6"/>
  <c r="V809" i="6"/>
  <c r="E809" i="6" s="1"/>
  <c r="F809" i="1" s="1"/>
  <c r="C2375" i="6"/>
  <c r="C2375" i="1" s="1"/>
  <c r="V1178" i="6"/>
  <c r="E1178" i="6" s="1"/>
  <c r="F1178" i="1" s="1"/>
  <c r="G118" i="6"/>
  <c r="J118" i="6"/>
  <c r="C1031" i="6"/>
  <c r="C1031" i="1" s="1"/>
  <c r="C1452" i="6"/>
  <c r="C1452" i="1" s="1"/>
  <c r="V460" i="6"/>
  <c r="V1579" i="6"/>
  <c r="E1579" i="6" s="1"/>
  <c r="F1579" i="1" s="1"/>
  <c r="A1968" i="1"/>
  <c r="V321" i="6"/>
  <c r="A698" i="1"/>
  <c r="A646" i="1"/>
  <c r="A1350" i="1"/>
  <c r="J210" i="6"/>
  <c r="G210" i="6"/>
  <c r="V2544" i="6"/>
  <c r="E2544" i="6" s="1"/>
  <c r="F2544" i="1" s="1"/>
  <c r="V210" i="6"/>
  <c r="E210" i="6" s="1"/>
  <c r="F210" i="1" s="1"/>
  <c r="V819" i="6"/>
  <c r="E819" i="6" s="1"/>
  <c r="F819" i="1" s="1"/>
  <c r="J2406" i="6"/>
  <c r="G2406" i="6"/>
  <c r="V1506" i="6"/>
  <c r="E1506" i="6" s="1"/>
  <c r="F1506" i="1" s="1"/>
  <c r="J1447" i="6"/>
  <c r="G1447" i="6"/>
  <c r="A484" i="1"/>
  <c r="J256" i="6"/>
  <c r="G256" i="6"/>
  <c r="J1443" i="6"/>
  <c r="G1443" i="6"/>
  <c r="V387" i="6"/>
  <c r="E387" i="6" s="1"/>
  <c r="F387" i="1" s="1"/>
  <c r="V2512" i="6"/>
  <c r="E2512" i="6" s="1"/>
  <c r="F2512" i="1" s="1"/>
  <c r="A1146" i="1"/>
  <c r="C1202" i="6"/>
  <c r="C1202" i="1" s="1"/>
  <c r="J313" i="6"/>
  <c r="G313" i="6"/>
  <c r="C1708" i="6"/>
  <c r="C1708" i="1" s="1"/>
  <c r="V1132" i="6"/>
  <c r="E1132" i="6" s="1"/>
  <c r="F1132" i="1" s="1"/>
  <c r="C2005" i="6"/>
  <c r="C2005" i="1" s="1"/>
  <c r="V1736" i="6"/>
  <c r="E1736" i="6" s="1"/>
  <c r="F1736" i="1" s="1"/>
  <c r="A2108" i="1"/>
  <c r="V1284" i="6"/>
  <c r="E1284" i="6" s="1"/>
  <c r="F1284" i="1" s="1"/>
  <c r="C1549" i="6"/>
  <c r="C1549" i="1" s="1"/>
  <c r="A1128" i="1"/>
  <c r="C2310" i="6"/>
  <c r="C2310" i="1" s="1"/>
  <c r="A1480" i="1"/>
  <c r="A1337" i="1"/>
  <c r="J226" i="6"/>
  <c r="G226" i="6"/>
  <c r="J2198" i="6"/>
  <c r="G2198" i="6"/>
  <c r="C156" i="6"/>
  <c r="C156" i="1" s="1"/>
  <c r="V1542" i="6"/>
  <c r="E1542" i="6" s="1"/>
  <c r="F1542" i="1" s="1"/>
  <c r="C2012" i="6"/>
  <c r="C2012" i="1" s="1"/>
  <c r="C1752" i="6"/>
  <c r="C1752" i="1" s="1"/>
  <c r="J2177" i="6"/>
  <c r="G2177" i="6"/>
  <c r="J883" i="6"/>
  <c r="G883" i="6"/>
  <c r="C2056" i="6"/>
  <c r="C2056" i="1" s="1"/>
  <c r="A1255" i="1"/>
  <c r="A275" i="1"/>
  <c r="C1211" i="6"/>
  <c r="C1211" i="1" s="1"/>
  <c r="G2132" i="6"/>
  <c r="J2132" i="6"/>
  <c r="V1734" i="6"/>
  <c r="E1734" i="6" s="1"/>
  <c r="F1734" i="1" s="1"/>
  <c r="A964" i="1"/>
  <c r="V1781" i="6"/>
  <c r="E1781" i="6" s="1"/>
  <c r="F1781" i="1" s="1"/>
  <c r="J2149" i="6"/>
  <c r="G2149" i="6"/>
  <c r="C2393" i="6"/>
  <c r="C2393" i="1" s="1"/>
  <c r="A1147" i="1"/>
  <c r="J143" i="6"/>
  <c r="G143" i="6"/>
  <c r="C104" i="6"/>
  <c r="C104" i="1" s="1"/>
  <c r="J2115" i="6"/>
  <c r="G2115" i="6"/>
  <c r="J567" i="6"/>
  <c r="G567" i="6"/>
  <c r="V1826" i="6"/>
  <c r="E1826" i="6" s="1"/>
  <c r="F1826" i="1" s="1"/>
  <c r="A2317" i="1"/>
  <c r="G524" i="6"/>
  <c r="J524" i="6"/>
  <c r="V2447" i="6"/>
  <c r="E2447" i="6" s="1"/>
  <c r="F2447" i="1" s="1"/>
  <c r="V77" i="6"/>
  <c r="E77" i="6" s="1"/>
  <c r="F77" i="1" s="1"/>
  <c r="V2419" i="6"/>
  <c r="E2419" i="6" s="1"/>
  <c r="F2419" i="1" s="1"/>
  <c r="G1061" i="6"/>
  <c r="J1061" i="6"/>
  <c r="A1000" i="1"/>
  <c r="J2377" i="6"/>
  <c r="G2377" i="6"/>
  <c r="V884" i="6"/>
  <c r="V2245" i="6"/>
  <c r="E2245" i="6" s="1"/>
  <c r="F2245" i="1" s="1"/>
  <c r="C944" i="6"/>
  <c r="C944" i="1" s="1"/>
  <c r="A166" i="1"/>
  <c r="A31" i="1"/>
  <c r="J680" i="6"/>
  <c r="G680" i="6"/>
  <c r="V9" i="6"/>
  <c r="V1643" i="6"/>
  <c r="E1643" i="6" s="1"/>
  <c r="F1643" i="1" s="1"/>
  <c r="G232" i="6"/>
  <c r="J232" i="6"/>
  <c r="V1966" i="6"/>
  <c r="E1966" i="6" s="1"/>
  <c r="F1966" i="1" s="1"/>
  <c r="V730" i="6"/>
  <c r="V537" i="6"/>
  <c r="G1453" i="6"/>
  <c r="J1453" i="6"/>
  <c r="J691" i="6"/>
  <c r="G691" i="6"/>
  <c r="V1488" i="6"/>
  <c r="E1488" i="6" s="1"/>
  <c r="F1488" i="1" s="1"/>
  <c r="J689" i="6"/>
  <c r="G689" i="6"/>
  <c r="A2353" i="1"/>
  <c r="V185" i="6"/>
  <c r="E185" i="6" s="1"/>
  <c r="F185" i="1" s="1"/>
  <c r="C189" i="6"/>
  <c r="C189" i="1" s="1"/>
  <c r="C2529" i="6"/>
  <c r="C2529" i="1" s="1"/>
  <c r="C112" i="6"/>
  <c r="C112" i="1" s="1"/>
  <c r="J1227" i="6"/>
  <c r="G1227" i="6"/>
  <c r="C1427" i="6"/>
  <c r="C1427" i="1" s="1"/>
  <c r="G2233" i="6"/>
  <c r="J2233" i="6"/>
  <c r="V836" i="6"/>
  <c r="E836" i="6" s="1"/>
  <c r="F836" i="1" s="1"/>
  <c r="J1668" i="6"/>
  <c r="G1668" i="6"/>
  <c r="G1637" i="6"/>
  <c r="J1637" i="6"/>
  <c r="C1723" i="6"/>
  <c r="C1723" i="1" s="1"/>
  <c r="A1384" i="1"/>
  <c r="J169" i="6"/>
  <c r="G169" i="6"/>
  <c r="J1347" i="6"/>
  <c r="G1347" i="6"/>
  <c r="V1951" i="6"/>
  <c r="E1951" i="6" s="1"/>
  <c r="F1951" i="1" s="1"/>
  <c r="A604" i="1"/>
  <c r="V2386" i="6"/>
  <c r="E2386" i="6" s="1"/>
  <c r="F2386" i="1" s="1"/>
  <c r="G744" i="6"/>
  <c r="J744" i="6"/>
  <c r="G1426" i="6"/>
  <c r="J1426" i="6"/>
  <c r="J486" i="6"/>
  <c r="G486" i="6"/>
  <c r="V373" i="6"/>
  <c r="E373" i="6" s="1"/>
  <c r="F373" i="1" s="1"/>
  <c r="G289" i="6"/>
  <c r="J289" i="6"/>
  <c r="V802" i="6"/>
  <c r="E802" i="6" s="1"/>
  <c r="F802" i="1" s="1"/>
  <c r="A2530" i="1"/>
  <c r="C1426" i="6"/>
  <c r="C1426" i="1" s="1"/>
  <c r="A824" i="1"/>
  <c r="V2194" i="6"/>
  <c r="E2194" i="6" s="1"/>
  <c r="F2194" i="1" s="1"/>
  <c r="V2431" i="6"/>
  <c r="E2431" i="6" s="1"/>
  <c r="F2431" i="1" s="1"/>
  <c r="A1886" i="1"/>
  <c r="J423" i="6"/>
  <c r="G423" i="6"/>
  <c r="G580" i="6"/>
  <c r="J580" i="6"/>
  <c r="J830" i="6"/>
  <c r="G830" i="6"/>
  <c r="A1860" i="1"/>
  <c r="G623" i="6"/>
  <c r="J623" i="6"/>
  <c r="A1530" i="1"/>
  <c r="A1768" i="1"/>
  <c r="C903" i="6"/>
  <c r="C903" i="1" s="1"/>
  <c r="G1510" i="6"/>
  <c r="J1510" i="6"/>
  <c r="G2202" i="6"/>
  <c r="J2202" i="6"/>
  <c r="V557" i="6"/>
  <c r="E557" i="6" s="1"/>
  <c r="F557" i="1" s="1"/>
  <c r="A1788" i="1"/>
  <c r="J296" i="6"/>
  <c r="G296" i="6"/>
  <c r="C1511" i="6"/>
  <c r="C1511" i="1" s="1"/>
  <c r="C2136" i="6"/>
  <c r="C2136" i="1" s="1"/>
  <c r="V1634" i="6"/>
  <c r="E1634" i="6" s="1"/>
  <c r="F1634" i="1" s="1"/>
  <c r="G2022" i="6"/>
  <c r="J2022" i="6"/>
  <c r="V2441" i="6"/>
  <c r="E2441" i="6" s="1"/>
  <c r="F2441" i="1" s="1"/>
  <c r="V386" i="6"/>
  <c r="J1514" i="6"/>
  <c r="G1514" i="6"/>
  <c r="G261" i="6"/>
  <c r="J261" i="6"/>
  <c r="A1927" i="1"/>
  <c r="A1850" i="1"/>
  <c r="J1958" i="6"/>
  <c r="G1958" i="6"/>
  <c r="A883" i="1"/>
  <c r="A1399" i="1"/>
  <c r="C1658" i="6"/>
  <c r="C1658" i="1" s="1"/>
  <c r="V2348" i="6"/>
  <c r="E2348" i="6" s="1"/>
  <c r="F2348" i="1" s="1"/>
  <c r="A1472" i="1"/>
  <c r="A863" i="1"/>
  <c r="G2591" i="6"/>
  <c r="J2591" i="6"/>
  <c r="V1119" i="6"/>
  <c r="E1119" i="6" s="1"/>
  <c r="F1119" i="1" s="1"/>
  <c r="J1878" i="6"/>
  <c r="G1878" i="6"/>
  <c r="A2334" i="1"/>
  <c r="C1155" i="6"/>
  <c r="C1155" i="1" s="1"/>
  <c r="C1334" i="6"/>
  <c r="C1334" i="1" s="1"/>
  <c r="A776" i="1"/>
  <c r="V258" i="6"/>
  <c r="E258" i="6" s="1"/>
  <c r="F258" i="1" s="1"/>
  <c r="V977" i="6"/>
  <c r="E977" i="6" s="1"/>
  <c r="F977" i="1" s="1"/>
  <c r="V838" i="6"/>
  <c r="E838" i="6" s="1"/>
  <c r="F838" i="1" s="1"/>
  <c r="V2213" i="6"/>
  <c r="E2213" i="6" s="1"/>
  <c r="F2213" i="1" s="1"/>
  <c r="V435" i="6"/>
  <c r="C1026" i="6"/>
  <c r="C1026" i="1" s="1"/>
  <c r="V788" i="6"/>
  <c r="E788" i="6" s="1"/>
  <c r="F788" i="1" s="1"/>
  <c r="V2030" i="6"/>
  <c r="E2030" i="6" s="1"/>
  <c r="F2030" i="1" s="1"/>
  <c r="V611" i="6"/>
  <c r="C1298" i="6"/>
  <c r="C1298" i="1" s="1"/>
  <c r="V82" i="6"/>
  <c r="E82" i="6" s="1"/>
  <c r="F82" i="1" s="1"/>
  <c r="A181" i="1"/>
  <c r="J2462" i="6"/>
  <c r="G2462" i="6"/>
  <c r="C1166" i="6"/>
  <c r="C1166" i="1" s="1"/>
  <c r="C2440" i="6"/>
  <c r="C2440" i="1" s="1"/>
  <c r="J1518" i="6"/>
  <c r="G1518" i="6"/>
  <c r="C1936" i="6"/>
  <c r="C1936" i="1" s="1"/>
  <c r="J1026" i="6"/>
  <c r="G1026" i="6"/>
  <c r="G1410" i="6"/>
  <c r="J1410" i="6"/>
  <c r="C1353" i="6"/>
  <c r="C1353" i="1" s="1"/>
  <c r="V761" i="6"/>
  <c r="A1059" i="1"/>
  <c r="V1439" i="6"/>
  <c r="E1439" i="6" s="1"/>
  <c r="F1439" i="1" s="1"/>
  <c r="A1955" i="1"/>
  <c r="A197" i="1"/>
  <c r="A1540" i="1"/>
  <c r="A1078" i="1"/>
  <c r="G1946" i="6"/>
  <c r="J1946" i="6"/>
  <c r="C2142" i="6"/>
  <c r="C2142" i="1" s="1"/>
  <c r="V1875" i="6"/>
  <c r="E1875" i="6" s="1"/>
  <c r="F1875" i="1" s="1"/>
  <c r="C84" i="6"/>
  <c r="C84" i="1" s="1"/>
  <c r="A764" i="1"/>
  <c r="G1629" i="6"/>
  <c r="J1629" i="6"/>
  <c r="V695" i="6"/>
  <c r="E695" i="6" s="1"/>
  <c r="F695" i="1" s="1"/>
  <c r="A1839" i="1"/>
  <c r="G2201" i="6"/>
  <c r="J2201" i="6"/>
  <c r="C2568" i="6"/>
  <c r="C2568" i="1" s="1"/>
  <c r="A425" i="1"/>
  <c r="A261" i="1"/>
  <c r="G1789" i="6"/>
  <c r="J1789" i="6"/>
  <c r="J1354" i="6"/>
  <c r="G1354" i="6"/>
  <c r="C935" i="6"/>
  <c r="C935" i="1" s="1"/>
  <c r="V1004" i="6"/>
  <c r="G306" i="6"/>
  <c r="J306" i="6"/>
  <c r="A28" i="1"/>
  <c r="J1864" i="6"/>
  <c r="G1864" i="6"/>
  <c r="V868" i="6"/>
  <c r="E868" i="6" s="1"/>
  <c r="F868" i="1" s="1"/>
  <c r="V782" i="6"/>
  <c r="E782" i="6" s="1"/>
  <c r="F782" i="1" s="1"/>
  <c r="A1257" i="1"/>
  <c r="C1844" i="6"/>
  <c r="C1844" i="1" s="1"/>
  <c r="C1395" i="6"/>
  <c r="C1395" i="1" s="1"/>
  <c r="V595" i="6"/>
  <c r="G2458" i="6"/>
  <c r="J2458" i="6"/>
  <c r="A699" i="1"/>
  <c r="G1640" i="6"/>
  <c r="J1640" i="6"/>
  <c r="A1303" i="1"/>
  <c r="J1620" i="6"/>
  <c r="G1620" i="6"/>
  <c r="V932" i="6"/>
  <c r="E932" i="6" s="1"/>
  <c r="F932" i="1" s="1"/>
  <c r="C165" i="6"/>
  <c r="C165" i="1" s="1"/>
  <c r="J687" i="6"/>
  <c r="G687" i="6"/>
  <c r="G1361" i="6"/>
  <c r="J1361" i="6"/>
  <c r="V1652" i="6"/>
  <c r="E1652" i="6" s="1"/>
  <c r="F1652" i="1" s="1"/>
  <c r="C1097" i="6"/>
  <c r="C1097" i="1" s="1"/>
  <c r="A1509" i="1"/>
  <c r="C1073" i="6"/>
  <c r="C1073" i="1" s="1"/>
  <c r="V238" i="6"/>
  <c r="E238" i="6" s="1"/>
  <c r="F238" i="1" s="1"/>
  <c r="V1127" i="6"/>
  <c r="E1127" i="6" s="1"/>
  <c r="F1127" i="1" s="1"/>
  <c r="C800" i="6"/>
  <c r="C800" i="1" s="1"/>
  <c r="A2235" i="1"/>
  <c r="J1608" i="6"/>
  <c r="G1608" i="6"/>
  <c r="C928" i="6"/>
  <c r="C928" i="1" s="1"/>
  <c r="J414" i="6"/>
  <c r="G414" i="6"/>
  <c r="A2110" i="1"/>
  <c r="C1950" i="6"/>
  <c r="C1950" i="1" s="1"/>
  <c r="A628" i="1"/>
  <c r="G2145" i="6"/>
  <c r="J2145" i="6"/>
  <c r="V572" i="6"/>
  <c r="E572" i="6" s="1"/>
  <c r="F572" i="1" s="1"/>
  <c r="A1967" i="1"/>
  <c r="A60" i="1"/>
  <c r="V2226" i="6"/>
  <c r="E2226" i="6" s="1"/>
  <c r="F2226" i="1" s="1"/>
  <c r="G2182" i="6"/>
  <c r="J2182" i="6"/>
  <c r="G2106" i="6"/>
  <c r="J2106" i="6"/>
  <c r="J797" i="6"/>
  <c r="G797" i="6"/>
  <c r="C827" i="6"/>
  <c r="C827" i="1" s="1"/>
  <c r="G947" i="6"/>
  <c r="J947" i="6"/>
  <c r="V173" i="6"/>
  <c r="E173" i="6" s="1"/>
  <c r="F173" i="1" s="1"/>
  <c r="V1027" i="6"/>
  <c r="E1027" i="6" s="1"/>
  <c r="F1027" i="1" s="1"/>
  <c r="V571" i="6"/>
  <c r="E571" i="6" s="1"/>
  <c r="F571" i="1" s="1"/>
  <c r="A1819" i="1"/>
  <c r="A2555" i="1"/>
  <c r="J246" i="6"/>
  <c r="G246" i="6"/>
  <c r="V2554" i="6"/>
  <c r="E2554" i="6" s="1"/>
  <c r="F2554" i="1" s="1"/>
  <c r="J379" i="6"/>
  <c r="G379" i="6"/>
  <c r="V104" i="6"/>
  <c r="E104" i="6" s="1"/>
  <c r="F104" i="1" s="1"/>
  <c r="J437" i="6"/>
  <c r="G437" i="6"/>
  <c r="C1158" i="6"/>
  <c r="C1158" i="1" s="1"/>
  <c r="C2168" i="6"/>
  <c r="C2168" i="1" s="1"/>
  <c r="V991" i="6"/>
  <c r="E991" i="6" s="1"/>
  <c r="F991" i="1" s="1"/>
  <c r="J2596" i="6"/>
  <c r="G2596" i="6"/>
  <c r="A2447" i="1"/>
  <c r="V561" i="6"/>
  <c r="E561" i="6" s="1"/>
  <c r="F561" i="1" s="1"/>
  <c r="C1656" i="6"/>
  <c r="C1656" i="1" s="1"/>
  <c r="C1689" i="6"/>
  <c r="C1689" i="1" s="1"/>
  <c r="J1575" i="6"/>
  <c r="G1575" i="6"/>
  <c r="V604" i="6"/>
  <c r="J2446" i="6"/>
  <c r="G2446" i="6"/>
  <c r="A549" i="1"/>
  <c r="V897" i="6"/>
  <c r="A1214" i="1"/>
  <c r="C977" i="6"/>
  <c r="C977" i="1" s="1"/>
  <c r="C1266" i="6"/>
  <c r="C1266" i="1" s="1"/>
  <c r="J1697" i="6"/>
  <c r="G1697" i="6"/>
  <c r="C1316" i="6"/>
  <c r="C1316" i="1" s="1"/>
  <c r="V1121" i="6"/>
  <c r="E1121" i="6" s="1"/>
  <c r="F1121" i="1" s="1"/>
  <c r="A763" i="1"/>
  <c r="C787" i="6"/>
  <c r="C787" i="1" s="1"/>
  <c r="C2109" i="6"/>
  <c r="C2109" i="1" s="1"/>
  <c r="A1692" i="1"/>
  <c r="J1897" i="6"/>
  <c r="G1897" i="6"/>
  <c r="A1884" i="1"/>
  <c r="A2142" i="1"/>
  <c r="C1141" i="6"/>
  <c r="C1141" i="1" s="1"/>
  <c r="V636" i="6"/>
  <c r="E636" i="6" s="1"/>
  <c r="F636" i="1" s="1"/>
  <c r="J112" i="6"/>
  <c r="G112" i="6"/>
  <c r="J1460" i="6"/>
  <c r="G1460" i="6"/>
  <c r="V846" i="6"/>
  <c r="E846" i="6" s="1"/>
  <c r="F846" i="1" s="1"/>
  <c r="G202" i="6"/>
  <c r="J202" i="6"/>
  <c r="A1978" i="1"/>
  <c r="J1143" i="6"/>
  <c r="G1143" i="6"/>
  <c r="A1134" i="1"/>
  <c r="A1950" i="1"/>
  <c r="A2134" i="1"/>
  <c r="V1738" i="6"/>
  <c r="E1738" i="6" s="1"/>
  <c r="F1738" i="1" s="1"/>
  <c r="C1756" i="6"/>
  <c r="C1756" i="1" s="1"/>
  <c r="G2442" i="6"/>
  <c r="J2442" i="6"/>
  <c r="G1998" i="6"/>
  <c r="J1998" i="6"/>
  <c r="J1491" i="6"/>
  <c r="G1491" i="6"/>
  <c r="A283" i="1"/>
  <c r="G718" i="6"/>
  <c r="J718" i="6"/>
  <c r="G2210" i="6"/>
  <c r="J2210" i="6"/>
  <c r="G2304" i="6"/>
  <c r="J2304" i="6"/>
  <c r="A1639" i="1"/>
  <c r="C1105" i="6"/>
  <c r="C1105" i="1" s="1"/>
  <c r="G1194" i="6"/>
  <c r="J1194" i="6"/>
  <c r="A1834" i="1"/>
  <c r="V2528" i="6"/>
  <c r="E2528" i="6" s="1"/>
  <c r="F2528" i="1" s="1"/>
  <c r="A675" i="1"/>
  <c r="G2020" i="6"/>
  <c r="J2020" i="6"/>
  <c r="V2522" i="6"/>
  <c r="E2522" i="6" s="1"/>
  <c r="F2522" i="1" s="1"/>
  <c r="A1561" i="1"/>
  <c r="J430" i="6"/>
  <c r="G430" i="6"/>
  <c r="A2025" i="1"/>
  <c r="V2608" i="6"/>
  <c r="J2476" i="6"/>
  <c r="G2476" i="6"/>
  <c r="J1064" i="6"/>
  <c r="G1064" i="6"/>
  <c r="V1552" i="6"/>
  <c r="E1552" i="6" s="1"/>
  <c r="F1552" i="1" s="1"/>
  <c r="V736" i="6"/>
  <c r="A877" i="1"/>
  <c r="V1362" i="6"/>
  <c r="E1362" i="6" s="1"/>
  <c r="F1362" i="1" s="1"/>
  <c r="G2532" i="6"/>
  <c r="J2532" i="6"/>
  <c r="J339" i="6"/>
  <c r="G339" i="6"/>
  <c r="V1235" i="6"/>
  <c r="E1235" i="6" s="1"/>
  <c r="F1235" i="1" s="1"/>
  <c r="J444" i="6"/>
  <c r="G444" i="6"/>
  <c r="J915" i="6"/>
  <c r="G915" i="6"/>
  <c r="V58" i="6"/>
  <c r="E58" i="6" s="1"/>
  <c r="F58" i="1" s="1"/>
  <c r="C94" i="6"/>
  <c r="C94" i="1" s="1"/>
  <c r="A1842" i="1"/>
  <c r="V367" i="6"/>
  <c r="C2507" i="6"/>
  <c r="C2507" i="1" s="1"/>
  <c r="V1102" i="6"/>
  <c r="E1102" i="6" s="1"/>
  <c r="F1102" i="1" s="1"/>
  <c r="V276" i="6"/>
  <c r="V2259" i="6"/>
  <c r="E2259" i="6" s="1"/>
  <c r="F2259" i="1" s="1"/>
  <c r="J2047" i="6"/>
  <c r="G2047" i="6"/>
  <c r="C186" i="6"/>
  <c r="C186" i="1" s="1"/>
  <c r="A1073" i="1"/>
  <c r="A2240" i="1"/>
  <c r="A1481" i="1"/>
  <c r="A2508" i="1"/>
  <c r="A1645" i="1"/>
  <c r="V1828" i="6"/>
  <c r="E1828" i="6" s="1"/>
  <c r="F1828" i="1" s="1"/>
  <c r="V1642" i="6"/>
  <c r="E1642" i="6" s="1"/>
  <c r="F1642" i="1" s="1"/>
  <c r="C1429" i="6"/>
  <c r="C1429" i="1" s="1"/>
  <c r="C1980" i="6"/>
  <c r="C1980" i="1" s="1"/>
  <c r="J2403" i="6"/>
  <c r="G2403" i="6"/>
  <c r="A684" i="1"/>
  <c r="C2403" i="6"/>
  <c r="C2403" i="1" s="1"/>
  <c r="J1677" i="6"/>
  <c r="G1677" i="6"/>
  <c r="J1459" i="6"/>
  <c r="G1459" i="6"/>
  <c r="V2082" i="6"/>
  <c r="E2082" i="6" s="1"/>
  <c r="F2082" i="1" s="1"/>
  <c r="J1916" i="6"/>
  <c r="G1916" i="6"/>
  <c r="V951" i="6"/>
  <c r="E951" i="6" s="1"/>
  <c r="F951" i="1" s="1"/>
  <c r="V1938" i="6"/>
  <c r="E1938" i="6" s="1"/>
  <c r="F1938" i="1" s="1"/>
  <c r="A66" i="1"/>
  <c r="G1757" i="6"/>
  <c r="J1757" i="6"/>
  <c r="V2368" i="6"/>
  <c r="E2368" i="6" s="1"/>
  <c r="F2368" i="1" s="1"/>
  <c r="J1091" i="6"/>
  <c r="G1091" i="6"/>
  <c r="V2584" i="6"/>
  <c r="E2584" i="6" s="1"/>
  <c r="F2584" i="1" s="1"/>
  <c r="V84" i="6"/>
  <c r="E84" i="6" s="1"/>
  <c r="F84" i="1" s="1"/>
  <c r="G1766" i="6"/>
  <c r="J1766" i="6"/>
  <c r="A2160" i="1"/>
  <c r="V775" i="6"/>
  <c r="C1899" i="6"/>
  <c r="C1899" i="1" s="1"/>
  <c r="A1680" i="1"/>
  <c r="V226" i="6"/>
  <c r="G2267" i="6"/>
  <c r="J2267" i="6"/>
  <c r="V83" i="6"/>
  <c r="E83" i="6" s="1"/>
  <c r="F83" i="1" s="1"/>
  <c r="A1876" i="1"/>
  <c r="C1199" i="6"/>
  <c r="C1199" i="1" s="1"/>
  <c r="A294" i="1"/>
  <c r="V1175" i="6"/>
  <c r="E1175" i="6" s="1"/>
  <c r="F1175" i="1" s="1"/>
  <c r="A198" i="1"/>
  <c r="A1893" i="1"/>
  <c r="A37" i="1"/>
  <c r="J1053" i="6"/>
  <c r="G1053" i="6"/>
  <c r="V1725" i="6"/>
  <c r="E1725" i="6" s="1"/>
  <c r="F1725" i="1" s="1"/>
  <c r="A35" i="1"/>
  <c r="A2042" i="1"/>
  <c r="V1907" i="6"/>
  <c r="E1907" i="6" s="1"/>
  <c r="F1907" i="1" s="1"/>
  <c r="V1399" i="6"/>
  <c r="E1399" i="6" s="1"/>
  <c r="F1399" i="1" s="1"/>
  <c r="V912" i="6"/>
  <c r="E912" i="6" s="1"/>
  <c r="F912" i="1" s="1"/>
  <c r="A433" i="1"/>
  <c r="G490" i="6"/>
  <c r="J490" i="6"/>
  <c r="C1268" i="6"/>
  <c r="C1268" i="1" s="1"/>
  <c r="J1295" i="6"/>
  <c r="G1295" i="6"/>
  <c r="J705" i="6"/>
  <c r="G705" i="6"/>
  <c r="V931" i="6"/>
  <c r="E931" i="6" s="1"/>
  <c r="F931" i="1" s="1"/>
  <c r="V2429" i="6"/>
  <c r="E2429" i="6" s="1"/>
  <c r="F2429" i="1" s="1"/>
  <c r="A2288" i="1"/>
  <c r="V287" i="6"/>
  <c r="E287" i="6" s="1"/>
  <c r="F287" i="1" s="1"/>
  <c r="C1305" i="6"/>
  <c r="C1305" i="1" s="1"/>
  <c r="J1318" i="6"/>
  <c r="G1318" i="6"/>
  <c r="V2538" i="6"/>
  <c r="E2538" i="6" s="1"/>
  <c r="F2538" i="1" s="1"/>
  <c r="V1756" i="6"/>
  <c r="E1756" i="6" s="1"/>
  <c r="F1756" i="1" s="1"/>
  <c r="A1640" i="1"/>
  <c r="V2266" i="6"/>
  <c r="E2266" i="6" s="1"/>
  <c r="F2266" i="1" s="1"/>
  <c r="A608" i="1"/>
  <c r="V2381" i="6"/>
  <c r="E2381" i="6" s="1"/>
  <c r="F2381" i="1" s="1"/>
  <c r="A1115" i="1"/>
  <c r="V252" i="6"/>
  <c r="E252" i="6" s="1"/>
  <c r="F252" i="1" s="1"/>
  <c r="J43" i="6"/>
  <c r="G43" i="6"/>
  <c r="V1163" i="6"/>
  <c r="E1163" i="6" s="1"/>
  <c r="F1163" i="1" s="1"/>
  <c r="J2481" i="6"/>
  <c r="G2481" i="6"/>
  <c r="V2495" i="6"/>
  <c r="E2495" i="6" s="1"/>
  <c r="F2495" i="1" s="1"/>
  <c r="J1670" i="6"/>
  <c r="G1670" i="6"/>
  <c r="A1916" i="1"/>
  <c r="A2366" i="1"/>
  <c r="A979" i="1"/>
  <c r="C1164" i="6"/>
  <c r="C1164" i="1" s="1"/>
  <c r="V759" i="6"/>
  <c r="E759" i="6" s="1"/>
  <c r="F759" i="1" s="1"/>
  <c r="A2083" i="1"/>
  <c r="V1657" i="6"/>
  <c r="E1657" i="6" s="1"/>
  <c r="F1657" i="1" s="1"/>
  <c r="A1433" i="1"/>
  <c r="C2550" i="6"/>
  <c r="C2550" i="1" s="1"/>
  <c r="C2595" i="6"/>
  <c r="C2595" i="1" s="1"/>
  <c r="C1460" i="6"/>
  <c r="C1460" i="1" s="1"/>
  <c r="C2549" i="6"/>
  <c r="C2549" i="1" s="1"/>
  <c r="J1162" i="6"/>
  <c r="G1162" i="6"/>
  <c r="C2362" i="6"/>
  <c r="C2362" i="1" s="1"/>
  <c r="J1655" i="6"/>
  <c r="G1655" i="6"/>
  <c r="C167" i="6"/>
  <c r="C167" i="1" s="1"/>
  <c r="J1312" i="6"/>
  <c r="G1312" i="6"/>
  <c r="J746" i="6"/>
  <c r="G746" i="6"/>
  <c r="J2241" i="6"/>
  <c r="G2241" i="6"/>
  <c r="V388" i="6"/>
  <c r="C2007" i="6"/>
  <c r="C2007" i="1" s="1"/>
  <c r="G1731" i="6"/>
  <c r="J1731" i="6"/>
  <c r="A2205" i="1"/>
  <c r="V2012" i="6"/>
  <c r="E2012" i="6" s="1"/>
  <c r="F2012" i="1" s="1"/>
  <c r="A507" i="1"/>
  <c r="A371" i="1"/>
  <c r="V86" i="6"/>
  <c r="E86" i="6" s="1"/>
  <c r="F86" i="1" s="1"/>
  <c r="G1334" i="6"/>
  <c r="J1334" i="6"/>
  <c r="A1758" i="1"/>
  <c r="A1626" i="1"/>
  <c r="C1587" i="6"/>
  <c r="C1587" i="1" s="1"/>
  <c r="A1615" i="1"/>
  <c r="J786" i="6"/>
  <c r="G786" i="6"/>
  <c r="V2503" i="6"/>
  <c r="E2503" i="6" s="1"/>
  <c r="F2503" i="1" s="1"/>
  <c r="A2109" i="1"/>
  <c r="G412" i="6"/>
  <c r="J412" i="6"/>
  <c r="C2498" i="6"/>
  <c r="C2498" i="1" s="1"/>
  <c r="V1509" i="6"/>
  <c r="E1509" i="6" s="1"/>
  <c r="F1509" i="1" s="1"/>
  <c r="C934" i="6"/>
  <c r="C934" i="1" s="1"/>
  <c r="V1790" i="6"/>
  <c r="E1790" i="6" s="1"/>
  <c r="F1790" i="1" s="1"/>
  <c r="J27" i="6"/>
  <c r="G27" i="6"/>
  <c r="A1279" i="1"/>
  <c r="G1645" i="6"/>
  <c r="J1645" i="6"/>
  <c r="J242" i="6"/>
  <c r="G242" i="6"/>
  <c r="V2566" i="6"/>
  <c r="E2566" i="6" s="1"/>
  <c r="F2566" i="1" s="1"/>
  <c r="V1533" i="6"/>
  <c r="E1533" i="6" s="1"/>
  <c r="F1533" i="1" s="1"/>
  <c r="G655" i="6"/>
  <c r="J655" i="6"/>
  <c r="C2138" i="6"/>
  <c r="C2138" i="1" s="1"/>
  <c r="C2350" i="6"/>
  <c r="C2350" i="1" s="1"/>
  <c r="V570" i="6"/>
  <c r="G1954" i="6"/>
  <c r="J1954" i="6"/>
  <c r="A29" i="1"/>
  <c r="G1268" i="6"/>
  <c r="J1268" i="6"/>
  <c r="A87" i="1"/>
  <c r="G1921" i="6"/>
  <c r="J1921" i="6"/>
  <c r="A1563" i="1"/>
  <c r="G1122" i="6"/>
  <c r="J1122" i="6"/>
  <c r="G1500" i="6"/>
  <c r="J1500" i="6"/>
  <c r="C791" i="6"/>
  <c r="C791" i="1" s="1"/>
  <c r="C1993" i="6"/>
  <c r="C1993" i="1" s="1"/>
  <c r="C1727" i="6"/>
  <c r="C1727" i="1" s="1"/>
  <c r="V2366" i="6"/>
  <c r="E2366" i="6" s="1"/>
  <c r="F2366" i="1" s="1"/>
  <c r="A828" i="1"/>
  <c r="A67" i="1"/>
  <c r="V1067" i="6"/>
  <c r="E1067" i="6" s="1"/>
  <c r="F1067" i="1" s="1"/>
  <c r="C901" i="6"/>
  <c r="C901" i="1" s="1"/>
  <c r="C1935" i="6"/>
  <c r="C1935" i="1" s="1"/>
  <c r="J780" i="6"/>
  <c r="G780" i="6"/>
  <c r="A2097" i="1"/>
  <c r="J332" i="6"/>
  <c r="G332" i="6"/>
  <c r="V448" i="6"/>
  <c r="E448" i="6" s="1"/>
  <c r="F448" i="1" s="1"/>
  <c r="J2391" i="6"/>
  <c r="G2391" i="6"/>
  <c r="G2141" i="6"/>
  <c r="J2141" i="6"/>
  <c r="G1110" i="6"/>
  <c r="J1110" i="6"/>
  <c r="V2034" i="6"/>
  <c r="E2034" i="6" s="1"/>
  <c r="F2034" i="1" s="1"/>
  <c r="C1022" i="6"/>
  <c r="C1022" i="1" s="1"/>
  <c r="A1153" i="1"/>
  <c r="V702" i="6"/>
  <c r="E702" i="6" s="1"/>
  <c r="F702" i="1" s="1"/>
  <c r="V742" i="6"/>
  <c r="E742" i="6" s="1"/>
  <c r="F742" i="1" s="1"/>
  <c r="C122" i="6"/>
  <c r="C122" i="1" s="1"/>
  <c r="C1262" i="6"/>
  <c r="C1262" i="1" s="1"/>
  <c r="C1662" i="6"/>
  <c r="C1662" i="1" s="1"/>
  <c r="A932" i="1"/>
  <c r="C74" i="6"/>
  <c r="C74" i="1" s="1"/>
  <c r="C1332" i="6"/>
  <c r="C1332" i="1" s="1"/>
  <c r="G1434" i="6"/>
  <c r="J1434" i="6"/>
  <c r="A1854" i="1"/>
  <c r="V1995" i="6"/>
  <c r="E1995" i="6" s="1"/>
  <c r="F1995" i="1" s="1"/>
  <c r="A1458" i="1"/>
  <c r="C1635" i="6"/>
  <c r="C1635" i="1" s="1"/>
  <c r="V1454" i="6"/>
  <c r="E1454" i="6" s="1"/>
  <c r="F1454" i="1" s="1"/>
  <c r="G710" i="6"/>
  <c r="J710" i="6"/>
  <c r="V2611" i="6"/>
  <c r="A902" i="1"/>
  <c r="V539" i="6"/>
  <c r="E539" i="6" s="1"/>
  <c r="F539" i="1" s="1"/>
  <c r="J200" i="6"/>
  <c r="G200" i="6"/>
  <c r="V1733" i="6"/>
  <c r="E1733" i="6" s="1"/>
  <c r="F1733" i="1" s="1"/>
  <c r="A1349" i="1"/>
  <c r="V717" i="6"/>
  <c r="E717" i="6" s="1"/>
  <c r="F717" i="1" s="1"/>
  <c r="J834" i="6"/>
  <c r="G834" i="6"/>
  <c r="A2021" i="1"/>
  <c r="G1935" i="6"/>
  <c r="J1935" i="6"/>
  <c r="V1311" i="6"/>
  <c r="E1311" i="6" s="1"/>
  <c r="F1311" i="1" s="1"/>
  <c r="V255" i="6"/>
  <c r="E255" i="6" s="1"/>
  <c r="F255" i="1" s="1"/>
  <c r="J1200" i="6"/>
  <c r="G1200" i="6"/>
  <c r="C1726" i="6"/>
  <c r="C1726" i="1" s="1"/>
  <c r="V1514" i="6"/>
  <c r="E1514" i="6" s="1"/>
  <c r="F1514" i="1" s="1"/>
  <c r="G663" i="6"/>
  <c r="J663" i="6"/>
  <c r="C55" i="6"/>
  <c r="C55" i="1" s="1"/>
  <c r="J1574" i="6"/>
  <c r="G1574" i="6"/>
  <c r="A2515" i="1"/>
  <c r="G1141" i="6"/>
  <c r="J1141" i="6"/>
  <c r="G2143" i="6"/>
  <c r="J2143" i="6"/>
  <c r="C1228" i="6"/>
  <c r="C1228" i="1" s="1"/>
  <c r="J87" i="6"/>
  <c r="G87" i="6"/>
  <c r="V869" i="6"/>
  <c r="J1452" i="6"/>
  <c r="G1452" i="6"/>
  <c r="V645" i="6"/>
  <c r="J383" i="6"/>
  <c r="G383" i="6"/>
  <c r="V936" i="6"/>
  <c r="E936" i="6" s="1"/>
  <c r="F936" i="1" s="1"/>
  <c r="C72" i="6"/>
  <c r="C72" i="1" s="1"/>
  <c r="A1482" i="1"/>
  <c r="J525" i="6"/>
  <c r="G525" i="6"/>
  <c r="V2159" i="6"/>
  <c r="E2159" i="6" s="1"/>
  <c r="F2159" i="1" s="1"/>
  <c r="V1771" i="6"/>
  <c r="E1771" i="6" s="1"/>
  <c r="F1771" i="1" s="1"/>
  <c r="C842" i="6"/>
  <c r="C842" i="1" s="1"/>
  <c r="G2379" i="6"/>
  <c r="J2379" i="6"/>
  <c r="V2465" i="6"/>
  <c r="E2465" i="6" s="1"/>
  <c r="F2465" i="1" s="1"/>
  <c r="A1273" i="1"/>
  <c r="C1885" i="6"/>
  <c r="C1885" i="1" s="1"/>
  <c r="C949" i="6"/>
  <c r="C949" i="1" s="1"/>
  <c r="C1898" i="6"/>
  <c r="C1898" i="1" s="1"/>
  <c r="C1442" i="6"/>
  <c r="C1442" i="1" s="1"/>
  <c r="C2031" i="6"/>
  <c r="C2031" i="1" s="1"/>
  <c r="G605" i="6"/>
  <c r="J605" i="6"/>
  <c r="J1066" i="6"/>
  <c r="G1066" i="6"/>
  <c r="A2022" i="1"/>
  <c r="A1505" i="1"/>
  <c r="G2296" i="6"/>
  <c r="J2296" i="6"/>
  <c r="C2398" i="6"/>
  <c r="C2398" i="1" s="1"/>
  <c r="A1566" i="1"/>
  <c r="V812" i="6"/>
  <c r="E812" i="6" s="1"/>
  <c r="F812" i="1" s="1"/>
  <c r="G305" i="6"/>
  <c r="J305" i="6"/>
  <c r="A1748" i="1"/>
  <c r="V1728" i="6"/>
  <c r="E1728" i="6" s="1"/>
  <c r="F1728" i="1" s="1"/>
  <c r="C802" i="6"/>
  <c r="C802" i="1" s="1"/>
  <c r="A2507" i="1"/>
  <c r="A11" i="1"/>
  <c r="V520" i="6"/>
  <c r="E520" i="6" s="1"/>
  <c r="F520" i="1" s="1"/>
  <c r="A389" i="1"/>
  <c r="J558" i="6"/>
  <c r="G558" i="6"/>
  <c r="V128" i="6"/>
  <c r="E128" i="6" s="1"/>
  <c r="F128" i="1" s="1"/>
  <c r="J1214" i="6"/>
  <c r="G1214" i="6"/>
  <c r="G1257" i="6"/>
  <c r="J1257" i="6"/>
  <c r="V418" i="6"/>
  <c r="E418" i="6" s="1"/>
  <c r="F418" i="1" s="1"/>
  <c r="A109" i="1"/>
  <c r="G2319" i="6"/>
  <c r="J2319" i="6"/>
  <c r="C1605" i="6"/>
  <c r="C1605" i="1" s="1"/>
  <c r="J2258" i="6"/>
  <c r="G2258" i="6"/>
  <c r="J2016" i="6"/>
  <c r="G2016" i="6"/>
  <c r="V592" i="6"/>
  <c r="G1114" i="6"/>
  <c r="J1114" i="6"/>
  <c r="V1308" i="6"/>
  <c r="E1308" i="6" s="1"/>
  <c r="F1308" i="1" s="1"/>
  <c r="J164" i="6"/>
  <c r="G164" i="6"/>
  <c r="J2176" i="6"/>
  <c r="G2176" i="6"/>
  <c r="G855" i="6"/>
  <c r="J855" i="6"/>
  <c r="C169" i="6"/>
  <c r="C169" i="1" s="1"/>
  <c r="A880" i="1"/>
  <c r="A1352" i="1"/>
  <c r="A1619" i="1"/>
  <c r="A2474" i="1"/>
  <c r="G111" i="6"/>
  <c r="J111" i="6"/>
  <c r="A1354" i="1"/>
  <c r="G439" i="6"/>
  <c r="J439" i="6"/>
  <c r="A2071" i="1"/>
  <c r="V1392" i="6"/>
  <c r="E1392" i="6" s="1"/>
  <c r="F1392" i="1" s="1"/>
  <c r="A379" i="1"/>
  <c r="C1113" i="6"/>
  <c r="C1113" i="1" s="1"/>
  <c r="C2542" i="6"/>
  <c r="C2542" i="1" s="1"/>
  <c r="A2203" i="1"/>
  <c r="C1550" i="6"/>
  <c r="C1550" i="1" s="1"/>
  <c r="V2299" i="6"/>
  <c r="E2299" i="6" s="1"/>
  <c r="F2299" i="1" s="1"/>
  <c r="C152" i="6"/>
  <c r="C152" i="1" s="1"/>
  <c r="V1980" i="6"/>
  <c r="E1980" i="6" s="1"/>
  <c r="F1980" i="1" s="1"/>
  <c r="V1002" i="6"/>
  <c r="J2445" i="6"/>
  <c r="G2445" i="6"/>
  <c r="C146" i="6"/>
  <c r="C146" i="1" s="1"/>
  <c r="V1391" i="6"/>
  <c r="E1391" i="6" s="1"/>
  <c r="F1391" i="1" s="1"/>
  <c r="A199" i="1"/>
  <c r="C195" i="6"/>
  <c r="C195" i="1" s="1"/>
  <c r="C2366" i="6"/>
  <c r="C2366" i="1" s="1"/>
  <c r="C2483" i="6"/>
  <c r="C2483" i="1" s="1"/>
  <c r="C1063" i="6"/>
  <c r="C1063" i="1" s="1"/>
  <c r="A1738" i="1"/>
  <c r="J2384" i="6"/>
  <c r="G2384" i="6"/>
  <c r="A892" i="1"/>
  <c r="A14" i="1"/>
  <c r="C39" i="6"/>
  <c r="C39" i="1" s="1"/>
  <c r="G219" i="6"/>
  <c r="J219" i="6"/>
  <c r="A534" i="1"/>
  <c r="A1054" i="1"/>
  <c r="J1218" i="6"/>
  <c r="G1218" i="6"/>
  <c r="V652" i="6"/>
  <c r="E652" i="6" s="1"/>
  <c r="F652" i="1" s="1"/>
  <c r="V1676" i="6"/>
  <c r="E1676" i="6" s="1"/>
  <c r="F1676" i="1" s="1"/>
  <c r="A423" i="1"/>
  <c r="V1383" i="6"/>
  <c r="E1383" i="6" s="1"/>
  <c r="F1383" i="1" s="1"/>
  <c r="A1548" i="1"/>
  <c r="A119" i="1"/>
  <c r="V1112" i="6"/>
  <c r="E1112" i="6" s="1"/>
  <c r="F1112" i="1" s="1"/>
  <c r="J2189" i="6"/>
  <c r="G2189" i="6"/>
  <c r="A78" i="1"/>
  <c r="C1290" i="6"/>
  <c r="C1290" i="1" s="1"/>
  <c r="C974" i="6"/>
  <c r="C974" i="1" s="1"/>
  <c r="A2362" i="1"/>
  <c r="C1088" i="6"/>
  <c r="C1088" i="1" s="1"/>
  <c r="V2314" i="6"/>
  <c r="E2314" i="6" s="1"/>
  <c r="F2314" i="1" s="1"/>
  <c r="A1675" i="1"/>
  <c r="C1818" i="6"/>
  <c r="C1818" i="1" s="1"/>
  <c r="C1910" i="6"/>
  <c r="C1910" i="1" s="1"/>
  <c r="A1410" i="1"/>
  <c r="A957" i="1"/>
  <c r="V899" i="6"/>
  <c r="V953" i="6"/>
  <c r="E953" i="6" s="1"/>
  <c r="F953" i="1" s="1"/>
  <c r="C1402" i="6"/>
  <c r="C1402" i="1" s="1"/>
  <c r="C980" i="6"/>
  <c r="C980" i="1" s="1"/>
  <c r="V2389" i="6"/>
  <c r="E2389" i="6" s="1"/>
  <c r="F2389" i="1" s="1"/>
  <c r="C1072" i="6"/>
  <c r="C1072" i="1" s="1"/>
  <c r="V2027" i="6"/>
  <c r="E2027" i="6" s="1"/>
  <c r="F2027" i="1" s="1"/>
  <c r="J2444" i="6"/>
  <c r="G2444" i="6"/>
  <c r="G241" i="6"/>
  <c r="J241" i="6"/>
  <c r="J1858" i="6"/>
  <c r="G1858" i="6"/>
  <c r="G52" i="6"/>
  <c r="J52" i="6"/>
  <c r="A700" i="1"/>
  <c r="A710" i="1"/>
  <c r="C888" i="6"/>
  <c r="C888" i="1" s="1"/>
  <c r="A2403" i="1"/>
  <c r="C2452" i="6"/>
  <c r="C2452" i="1" s="1"/>
  <c r="A1564" i="1"/>
  <c r="V1260" i="6"/>
  <c r="E1260" i="6" s="1"/>
  <c r="F1260" i="1" s="1"/>
  <c r="G1703" i="6"/>
  <c r="J1703" i="6"/>
  <c r="A998" i="1"/>
  <c r="A741" i="1"/>
  <c r="A2347" i="1"/>
  <c r="V544" i="6"/>
  <c r="E544" i="6" s="1"/>
  <c r="F544" i="1" s="1"/>
  <c r="A682" i="1"/>
  <c r="A1420" i="1"/>
  <c r="V2239" i="6"/>
  <c r="E2239" i="6" s="1"/>
  <c r="F2239" i="1" s="1"/>
  <c r="J1270" i="6"/>
  <c r="G1270" i="6"/>
  <c r="C159" i="6"/>
  <c r="C159" i="1" s="1"/>
  <c r="J1096" i="6"/>
  <c r="G1096" i="6"/>
  <c r="A1838" i="1"/>
  <c r="C957" i="6"/>
  <c r="C957" i="1" s="1"/>
  <c r="G1591" i="6"/>
  <c r="J1591" i="6"/>
  <c r="V1115" i="6"/>
  <c r="E1115" i="6" s="1"/>
  <c r="F1115" i="1" s="1"/>
  <c r="J231" i="6"/>
  <c r="G231" i="6"/>
  <c r="V115" i="6"/>
  <c r="E115" i="6" s="1"/>
  <c r="F115" i="1" s="1"/>
  <c r="V1667" i="6"/>
  <c r="E1667" i="6" s="1"/>
  <c r="F1667" i="1" s="1"/>
  <c r="C1956" i="6"/>
  <c r="C1956" i="1" s="1"/>
  <c r="J551" i="6"/>
  <c r="G551" i="6"/>
  <c r="J1462" i="6"/>
  <c r="G1462" i="6"/>
  <c r="C2306" i="6"/>
  <c r="C2306" i="1" s="1"/>
  <c r="C1543" i="6"/>
  <c r="C1543" i="1" s="1"/>
  <c r="A834" i="1"/>
  <c r="C1458" i="6"/>
  <c r="C1458" i="1" s="1"/>
  <c r="A2020" i="1"/>
  <c r="V783" i="6"/>
  <c r="J442" i="6"/>
  <c r="G442" i="6"/>
  <c r="A873" i="1"/>
  <c r="A708" i="1"/>
  <c r="G833" i="6"/>
  <c r="J833" i="6"/>
  <c r="V97" i="6"/>
  <c r="E97" i="6" s="1"/>
  <c r="F97" i="1" s="1"/>
  <c r="A477" i="1"/>
  <c r="V501" i="6"/>
  <c r="V1662" i="6"/>
  <c r="E1662" i="6" s="1"/>
  <c r="F1662" i="1" s="1"/>
  <c r="V257" i="6"/>
  <c r="E257" i="6" s="1"/>
  <c r="F257" i="1" s="1"/>
  <c r="J11" i="6"/>
  <c r="G11" i="6"/>
  <c r="A1555" i="1"/>
  <c r="C1801" i="6"/>
  <c r="C1801" i="1" s="1"/>
  <c r="V2331" i="6"/>
  <c r="E2331" i="6" s="1"/>
  <c r="F2331" i="1" s="1"/>
  <c r="G1328" i="6"/>
  <c r="J1328" i="6"/>
  <c r="V1798" i="6"/>
  <c r="E1798" i="6" s="1"/>
  <c r="F1798" i="1" s="1"/>
  <c r="A1732" i="1"/>
  <c r="C1938" i="6"/>
  <c r="C1938" i="1" s="1"/>
  <c r="C1893" i="6"/>
  <c r="C1893" i="1" s="1"/>
  <c r="G1332" i="6"/>
  <c r="J1332" i="6"/>
  <c r="G193" i="6"/>
  <c r="J193" i="6"/>
  <c r="V2176" i="6"/>
  <c r="E2176" i="6" s="1"/>
  <c r="F2176" i="1" s="1"/>
  <c r="C1485" i="6"/>
  <c r="C1485" i="1" s="1"/>
  <c r="V150" i="6"/>
  <c r="E150" i="6" s="1"/>
  <c r="F150" i="1" s="1"/>
  <c r="J613" i="6"/>
  <c r="G613" i="6"/>
  <c r="G2329" i="6"/>
  <c r="J2329" i="6"/>
  <c r="G2105" i="6"/>
  <c r="J2105" i="6"/>
  <c r="V820" i="6"/>
  <c r="E820" i="6" s="1"/>
  <c r="F820" i="1" s="1"/>
  <c r="A889" i="1"/>
  <c r="V1150" i="6"/>
  <c r="E1150" i="6" s="1"/>
  <c r="F1150" i="1" s="1"/>
  <c r="V1296" i="6"/>
  <c r="E1296" i="6" s="1"/>
  <c r="F1296" i="1" s="1"/>
  <c r="V517" i="6"/>
  <c r="E517" i="6" s="1"/>
  <c r="F517" i="1" s="1"/>
  <c r="A988" i="1"/>
  <c r="V2257" i="6"/>
  <c r="E2257" i="6" s="1"/>
  <c r="F2257" i="1" s="1"/>
  <c r="J929" i="6"/>
  <c r="G929" i="6"/>
  <c r="C1905" i="6"/>
  <c r="C1905" i="1" s="1"/>
  <c r="J1883" i="6"/>
  <c r="G1883" i="6"/>
  <c r="V1468" i="6"/>
  <c r="E1468" i="6" s="1"/>
  <c r="F1468" i="1" s="1"/>
  <c r="V32" i="6"/>
  <c r="C2478" i="6"/>
  <c r="C2478" i="1" s="1"/>
  <c r="J752" i="6"/>
  <c r="G752" i="6"/>
  <c r="G586" i="6"/>
  <c r="J586" i="6"/>
  <c r="A2255" i="1"/>
  <c r="A1657" i="1"/>
  <c r="G1393" i="6"/>
  <c r="J1393" i="6"/>
  <c r="C2233" i="6"/>
  <c r="C2233" i="1" s="1"/>
  <c r="C75" i="6"/>
  <c r="C75" i="1" s="1"/>
  <c r="V2291" i="6"/>
  <c r="E2291" i="6" s="1"/>
  <c r="F2291" i="1" s="1"/>
  <c r="V313" i="6"/>
  <c r="J1210" i="6"/>
  <c r="G1210" i="6"/>
  <c r="C1674" i="6"/>
  <c r="C1674" i="1" s="1"/>
  <c r="J860" i="6"/>
  <c r="G860" i="6"/>
  <c r="G1813" i="6"/>
  <c r="J1813" i="6"/>
  <c r="V2592" i="6"/>
  <c r="E2592" i="6" s="1"/>
  <c r="F2592" i="1" s="1"/>
  <c r="G1402" i="6"/>
  <c r="J1402" i="6"/>
  <c r="C1609" i="6"/>
  <c r="C1609" i="1" s="1"/>
  <c r="V1133" i="6"/>
  <c r="E1133" i="6" s="1"/>
  <c r="F1133" i="1" s="1"/>
  <c r="C2110" i="6"/>
  <c r="C2110" i="1" s="1"/>
  <c r="C2000" i="6"/>
  <c r="C2000" i="1" s="1"/>
  <c r="A372" i="1"/>
  <c r="C1238" i="6"/>
  <c r="C1238" i="1" s="1"/>
  <c r="G1977" i="6"/>
  <c r="J1977" i="6"/>
  <c r="V2506" i="6"/>
  <c r="E2506" i="6" s="1"/>
  <c r="F2506" i="1" s="1"/>
  <c r="C1365" i="6"/>
  <c r="C1365" i="1" s="1"/>
  <c r="V2502" i="6"/>
  <c r="E2502" i="6" s="1"/>
  <c r="F2502" i="1" s="1"/>
  <c r="G1566" i="6"/>
  <c r="J1566" i="6"/>
  <c r="A284" i="1"/>
  <c r="C2180" i="6"/>
  <c r="C2180" i="1" s="1"/>
  <c r="A2576" i="1"/>
  <c r="G2503" i="6"/>
  <c r="J2503" i="6"/>
  <c r="V2267" i="6"/>
  <c r="E2267" i="6" s="1"/>
  <c r="F2267" i="1" s="1"/>
  <c r="A30" i="1"/>
  <c r="V713" i="6"/>
  <c r="J1509" i="6"/>
  <c r="G1509" i="6"/>
  <c r="G1535" i="6"/>
  <c r="J1535" i="6"/>
  <c r="G102" i="6"/>
  <c r="J102" i="6"/>
  <c r="A224" i="1"/>
  <c r="V2277" i="6"/>
  <c r="E2277" i="6" s="1"/>
  <c r="F2277" i="1" s="1"/>
  <c r="G1774" i="6"/>
  <c r="J1774" i="6"/>
  <c r="A971" i="1"/>
  <c r="C1393" i="6"/>
  <c r="C1393" i="1" s="1"/>
  <c r="G1914" i="6"/>
  <c r="J1914" i="6"/>
  <c r="J943" i="6"/>
  <c r="G943" i="6"/>
  <c r="C1048" i="6"/>
  <c r="C1048" i="1" s="1"/>
  <c r="A2090" i="1"/>
  <c r="J1035" i="6"/>
  <c r="G1035" i="6"/>
  <c r="G1531" i="6"/>
  <c r="J1531" i="6"/>
  <c r="J583" i="6"/>
  <c r="G583" i="6"/>
  <c r="G1058" i="6"/>
  <c r="J1058" i="6"/>
  <c r="G1000" i="6"/>
  <c r="J1000" i="6"/>
  <c r="G1319" i="6"/>
  <c r="J1319" i="6"/>
  <c r="V1273" i="6"/>
  <c r="E1273" i="6" s="1"/>
  <c r="F1273" i="1" s="1"/>
  <c r="V1523" i="6"/>
  <c r="E1523" i="6" s="1"/>
  <c r="F1523" i="1" s="1"/>
  <c r="A65" i="1"/>
  <c r="A1240" i="1"/>
  <c r="J45" i="6"/>
  <c r="G45" i="6"/>
  <c r="V2279" i="6"/>
  <c r="E2279" i="6" s="1"/>
  <c r="F2279" i="1" s="1"/>
  <c r="G248" i="6"/>
  <c r="J248" i="6"/>
  <c r="V374" i="6"/>
  <c r="E374" i="6" s="1"/>
  <c r="F374" i="1" s="1"/>
  <c r="C1236" i="6"/>
  <c r="C1236" i="1" s="1"/>
  <c r="V2555" i="6"/>
  <c r="E2555" i="6" s="1"/>
  <c r="F2555" i="1" s="1"/>
  <c r="C1869" i="6"/>
  <c r="C1869" i="1" s="1"/>
  <c r="V73" i="6"/>
  <c r="E73" i="6" s="1"/>
  <c r="F73" i="1" s="1"/>
  <c r="J676" i="6"/>
  <c r="G676" i="6"/>
  <c r="G1764" i="6"/>
  <c r="J1764" i="6"/>
  <c r="V193" i="6"/>
  <c r="E193" i="6" s="1"/>
  <c r="F193" i="1" s="1"/>
  <c r="J2041" i="6"/>
  <c r="G2041" i="6"/>
  <c r="C1700" i="6"/>
  <c r="C1700" i="1" s="1"/>
  <c r="C1007" i="6"/>
  <c r="C1007" i="1" s="1"/>
  <c r="A2202" i="1"/>
  <c r="C1200" i="6"/>
  <c r="C1200" i="1" s="1"/>
  <c r="V1363" i="6"/>
  <c r="E1363" i="6" s="1"/>
  <c r="F1363" i="1" s="1"/>
  <c r="C880" i="6"/>
  <c r="C880" i="1" s="1"/>
  <c r="V567" i="6"/>
  <c r="J612" i="6"/>
  <c r="G612" i="6"/>
  <c r="G491" i="6"/>
  <c r="J491" i="6"/>
  <c r="V358" i="6"/>
  <c r="A1052" i="1"/>
  <c r="A1008" i="1"/>
  <c r="V2065" i="6"/>
  <c r="E2065" i="6" s="1"/>
  <c r="F2065" i="1" s="1"/>
  <c r="V440" i="6"/>
  <c r="E440" i="6" s="1"/>
  <c r="F440" i="1" s="1"/>
  <c r="G604" i="6"/>
  <c r="J604" i="6"/>
  <c r="V559" i="6"/>
  <c r="E559" i="6" s="1"/>
  <c r="F559" i="1" s="1"/>
  <c r="V1316" i="6"/>
  <c r="E1316" i="6" s="1"/>
  <c r="F1316" i="1" s="1"/>
  <c r="C823" i="6"/>
  <c r="C823" i="1" s="1"/>
  <c r="C2252" i="6"/>
  <c r="C2252" i="1" s="1"/>
  <c r="J2401" i="6"/>
  <c r="G2401" i="6"/>
  <c r="A2320" i="1"/>
  <c r="V1556" i="6"/>
  <c r="E1556" i="6" s="1"/>
  <c r="F1556" i="1" s="1"/>
  <c r="C135" i="6"/>
  <c r="C135" i="1" s="1"/>
  <c r="A1684" i="1"/>
  <c r="V2432" i="6"/>
  <c r="E2432" i="6" s="1"/>
  <c r="F2432" i="1" s="1"/>
  <c r="A363" i="1"/>
  <c r="A2192" i="1"/>
  <c r="V2228" i="6"/>
  <c r="E2228" i="6" s="1"/>
  <c r="F2228" i="1" s="1"/>
  <c r="G1119" i="6"/>
  <c r="J1119" i="6"/>
  <c r="V1248" i="6"/>
  <c r="E1248" i="6" s="1"/>
  <c r="F1248" i="1" s="1"/>
  <c r="V1066" i="6"/>
  <c r="E1066" i="6" s="1"/>
  <c r="F1066" i="1" s="1"/>
  <c r="A1135" i="1"/>
  <c r="B9" i="1"/>
  <c r="A1123" i="1"/>
  <c r="J1706" i="6"/>
  <c r="G1706" i="6"/>
  <c r="G399" i="6"/>
  <c r="J399" i="6"/>
  <c r="C984" i="6"/>
  <c r="C984" i="1" s="1"/>
  <c r="J1548" i="6"/>
  <c r="G1548" i="6"/>
  <c r="C1035" i="6"/>
  <c r="C1035" i="1" s="1"/>
  <c r="C2318" i="6"/>
  <c r="C2318" i="1" s="1"/>
  <c r="G2524" i="6"/>
  <c r="J2524" i="6"/>
  <c r="V724" i="6"/>
  <c r="E724" i="6" s="1"/>
  <c r="F724" i="1" s="1"/>
  <c r="V893" i="6"/>
  <c r="V461" i="6"/>
  <c r="J462" i="6"/>
  <c r="G462" i="6"/>
  <c r="C942" i="6"/>
  <c r="C942" i="1" s="1"/>
  <c r="C1593" i="6"/>
  <c r="C1593" i="1" s="1"/>
  <c r="G2175" i="6"/>
  <c r="J2175" i="6"/>
  <c r="A1245" i="1"/>
  <c r="A704" i="1"/>
  <c r="V1999" i="6"/>
  <c r="E1999" i="6" s="1"/>
  <c r="F1999" i="1" s="1"/>
  <c r="V940" i="6"/>
  <c r="E940" i="6" s="1"/>
  <c r="F940" i="1" s="1"/>
  <c r="C85" i="6"/>
  <c r="C85" i="1" s="1"/>
  <c r="C1850" i="6"/>
  <c r="C1850" i="1" s="1"/>
  <c r="J1879" i="6"/>
  <c r="G1879" i="6"/>
  <c r="J2228" i="6"/>
  <c r="G2228" i="6"/>
  <c r="V1142" i="6"/>
  <c r="E1142" i="6" s="1"/>
  <c r="F1142" i="1" s="1"/>
  <c r="G1982" i="6"/>
  <c r="J1982" i="6"/>
  <c r="J388" i="6"/>
  <c r="G388" i="6"/>
  <c r="G559" i="6"/>
  <c r="J559" i="6"/>
  <c r="A1817" i="1"/>
  <c r="A1051" i="1"/>
  <c r="V2155" i="6"/>
  <c r="E2155" i="6" s="1"/>
  <c r="F2155" i="1" s="1"/>
  <c r="G291" i="6"/>
  <c r="J291" i="6"/>
  <c r="V1557" i="6"/>
  <c r="E1557" i="6" s="1"/>
  <c r="F1557" i="1" s="1"/>
  <c r="C1799" i="6"/>
  <c r="C1799" i="1" s="1"/>
  <c r="J1330" i="6"/>
  <c r="G1330" i="6"/>
  <c r="G1800" i="6"/>
  <c r="J1800" i="6"/>
  <c r="G1433" i="6"/>
  <c r="J1433" i="6"/>
  <c r="C2421" i="6"/>
  <c r="C2421" i="1" s="1"/>
  <c r="C181" i="6"/>
  <c r="C181" i="1" s="1"/>
  <c r="C61" i="6"/>
  <c r="C61" i="1" s="1"/>
  <c r="A1261" i="1"/>
  <c r="G1928" i="6"/>
  <c r="J1928" i="6"/>
  <c r="J1479" i="6"/>
  <c r="G1479" i="6"/>
  <c r="G825" i="6"/>
  <c r="J825" i="6"/>
  <c r="V1718" i="6"/>
  <c r="E1718" i="6" s="1"/>
  <c r="F1718" i="1" s="1"/>
  <c r="C2282" i="6"/>
  <c r="C2282" i="1" s="1"/>
  <c r="V779" i="6"/>
  <c r="G250" i="6"/>
  <c r="J250" i="6"/>
  <c r="G2293" i="6"/>
  <c r="J2293" i="6"/>
  <c r="C1029" i="6"/>
  <c r="C1029" i="1" s="1"/>
  <c r="A1329" i="1"/>
  <c r="A2037" i="1"/>
  <c r="J953" i="6"/>
  <c r="G953" i="6"/>
  <c r="J1693" i="6"/>
  <c r="G1693" i="6"/>
  <c r="G977" i="6"/>
  <c r="J977" i="6"/>
  <c r="A33" i="1"/>
  <c r="V1055" i="6"/>
  <c r="E1055" i="6" s="1"/>
  <c r="F1055" i="1" s="1"/>
  <c r="A2528" i="1"/>
  <c r="V1035" i="6"/>
  <c r="E1035" i="6" s="1"/>
  <c r="F1035" i="1" s="1"/>
  <c r="C1651" i="6"/>
  <c r="C1651" i="1" s="1"/>
  <c r="J1343" i="6"/>
  <c r="G1343" i="6"/>
  <c r="V1011" i="6"/>
  <c r="E1011" i="6" s="1"/>
  <c r="F1011" i="1" s="1"/>
  <c r="V2303" i="6"/>
  <c r="E2303" i="6" s="1"/>
  <c r="F2303" i="1" s="1"/>
  <c r="A2170" i="1"/>
  <c r="A841" i="1"/>
  <c r="V147" i="6"/>
  <c r="E147" i="6" s="1"/>
  <c r="F147" i="1" s="1"/>
  <c r="V582" i="6"/>
  <c r="V599" i="6"/>
  <c r="E599" i="6" s="1"/>
  <c r="F599" i="1" s="1"/>
  <c r="C2237" i="6"/>
  <c r="C2237" i="1" s="1"/>
  <c r="C2026" i="6"/>
  <c r="C2026" i="1" s="1"/>
  <c r="J1924" i="6"/>
  <c r="G1924" i="6"/>
  <c r="C2106" i="6"/>
  <c r="C2106" i="1" s="1"/>
  <c r="A1932" i="1"/>
  <c r="J2544" i="6"/>
  <c r="G2544" i="6"/>
  <c r="V1986" i="6"/>
  <c r="E1986" i="6" s="1"/>
  <c r="F1986" i="1" s="1"/>
  <c r="C904" i="6"/>
  <c r="C904" i="1" s="1"/>
  <c r="V2393" i="6"/>
  <c r="E2393" i="6" s="1"/>
  <c r="F2393" i="1" s="1"/>
  <c r="V250" i="6"/>
  <c r="E250" i="6" s="1"/>
  <c r="F250" i="1" s="1"/>
  <c r="V607" i="6"/>
  <c r="C83" i="6"/>
  <c r="C83" i="1" s="1"/>
  <c r="V2202" i="6"/>
  <c r="E2202" i="6" s="1"/>
  <c r="F2202" i="1" s="1"/>
  <c r="V160" i="6"/>
  <c r="E160" i="6" s="1"/>
  <c r="F160" i="1" s="1"/>
  <c r="C2043" i="6"/>
  <c r="C2043" i="1" s="1"/>
  <c r="C860" i="6"/>
  <c r="C860" i="1" s="1"/>
  <c r="J57" i="6"/>
  <c r="G57" i="6"/>
  <c r="J1537" i="6"/>
  <c r="G1537" i="6"/>
  <c r="V1660" i="6"/>
  <c r="E1660" i="6" s="1"/>
  <c r="F1660" i="1" s="1"/>
  <c r="A1424" i="1"/>
  <c r="V2238" i="6"/>
  <c r="E2238" i="6" s="1"/>
  <c r="F2238" i="1" s="1"/>
  <c r="A2150" i="1"/>
  <c r="C1456" i="6"/>
  <c r="C1456" i="1" s="1"/>
  <c r="A316" i="1"/>
  <c r="J2429" i="6"/>
  <c r="G2429" i="6"/>
  <c r="A788" i="1"/>
  <c r="C830" i="6"/>
  <c r="C830" i="1" s="1"/>
  <c r="V2059" i="6"/>
  <c r="E2059" i="6" s="1"/>
  <c r="F2059" i="1" s="1"/>
  <c r="V789" i="6"/>
  <c r="E789" i="6" s="1"/>
  <c r="F789" i="1" s="1"/>
  <c r="J1568" i="6"/>
  <c r="G1568" i="6"/>
  <c r="A1811" i="1"/>
  <c r="A2066" i="1"/>
  <c r="G1109" i="6"/>
  <c r="J1109" i="6"/>
  <c r="A373" i="1"/>
  <c r="A571" i="1"/>
  <c r="V858" i="6"/>
  <c r="E858" i="6" s="1"/>
  <c r="F858" i="1" s="1"/>
  <c r="C1778" i="6"/>
  <c r="C1778" i="1" s="1"/>
  <c r="C2309" i="6"/>
  <c r="C2309" i="1" s="1"/>
  <c r="G1282" i="6"/>
  <c r="J1282" i="6"/>
  <c r="G2146" i="6"/>
  <c r="J2146" i="6"/>
  <c r="A2490" i="1"/>
  <c r="G1521" i="6"/>
  <c r="J1521" i="6"/>
  <c r="J2337" i="6"/>
  <c r="G2337" i="6"/>
  <c r="G1606" i="6"/>
  <c r="J1606" i="6"/>
  <c r="V638" i="6"/>
  <c r="G2301" i="6"/>
  <c r="J2301" i="6"/>
  <c r="G2518" i="6"/>
  <c r="J2518" i="6"/>
  <c r="V1761" i="6"/>
  <c r="E1761" i="6" s="1"/>
  <c r="F1761" i="1" s="1"/>
  <c r="V679" i="6"/>
  <c r="E679" i="6" s="1"/>
  <c r="F679" i="1" s="1"/>
  <c r="A2101" i="1"/>
  <c r="G2404" i="6"/>
  <c r="J2404" i="6"/>
  <c r="C1881" i="6"/>
  <c r="C1881" i="1" s="1"/>
  <c r="A1582" i="1"/>
  <c r="J775" i="6"/>
  <c r="G775" i="6"/>
  <c r="V471" i="6"/>
  <c r="J2059" i="6"/>
  <c r="G2059" i="6"/>
  <c r="V1743" i="6"/>
  <c r="E1743" i="6" s="1"/>
  <c r="F1743" i="1" s="1"/>
  <c r="J1506" i="6"/>
  <c r="G1506" i="6"/>
  <c r="A2419" i="1"/>
  <c r="J425" i="6"/>
  <c r="G425" i="6"/>
  <c r="V2353" i="6"/>
  <c r="E2353" i="6" s="1"/>
  <c r="F2353" i="1" s="1"/>
  <c r="A252" i="1"/>
  <c r="A1896" i="1"/>
  <c r="V1426" i="6"/>
  <c r="E1426" i="6" s="1"/>
  <c r="F1426" i="1" s="1"/>
  <c r="V1936" i="6"/>
  <c r="E1936" i="6" s="1"/>
  <c r="F1936" i="1" s="1"/>
  <c r="G2540" i="6"/>
  <c r="J2540" i="6"/>
  <c r="J1543" i="6"/>
  <c r="G1543" i="6"/>
  <c r="C2373" i="6"/>
  <c r="C2373" i="1" s="1"/>
  <c r="A2065" i="1"/>
  <c r="A2354" i="1"/>
  <c r="V170" i="6"/>
  <c r="E170" i="6" s="1"/>
  <c r="F170" i="1" s="1"/>
  <c r="A18" i="1"/>
  <c r="C49" i="6"/>
  <c r="C49" i="1" s="1"/>
  <c r="C1167" i="6"/>
  <c r="C1167" i="1" s="1"/>
  <c r="C2050" i="6"/>
  <c r="C2050" i="1" s="1"/>
  <c r="C114" i="6"/>
  <c r="C114" i="1" s="1"/>
  <c r="A2199" i="1"/>
  <c r="A2596" i="1"/>
  <c r="G2226" i="6"/>
  <c r="J2226" i="6"/>
  <c r="C1873" i="6"/>
  <c r="C1873" i="1" s="1"/>
  <c r="V1371" i="6"/>
  <c r="E1371" i="6" s="1"/>
  <c r="F1371" i="1" s="1"/>
  <c r="C2450" i="6"/>
  <c r="C2450" i="1" s="1"/>
  <c r="V26" i="6"/>
  <c r="J1512" i="6"/>
  <c r="G1512" i="6"/>
  <c r="V1674" i="6"/>
  <c r="E1674" i="6" s="1"/>
  <c r="F1674" i="1" s="1"/>
  <c r="V933" i="6"/>
  <c r="E933" i="6" s="1"/>
  <c r="F933" i="1" s="1"/>
  <c r="C1470" i="6"/>
  <c r="C1470" i="1" s="1"/>
  <c r="J755" i="6"/>
  <c r="G755" i="6"/>
  <c r="C2076" i="6"/>
  <c r="C2076" i="1" s="1"/>
  <c r="C1817" i="6"/>
  <c r="C1817" i="1" s="1"/>
  <c r="J39" i="6"/>
  <c r="G39" i="6"/>
  <c r="A1032" i="1"/>
  <c r="A93" i="1"/>
  <c r="A1804" i="1"/>
  <c r="V1183" i="6"/>
  <c r="E1183" i="6" s="1"/>
  <c r="F1183" i="1" s="1"/>
  <c r="J1152" i="6"/>
  <c r="G1152" i="6"/>
  <c r="J2561" i="6"/>
  <c r="G2561" i="6"/>
  <c r="J1044" i="6"/>
  <c r="G1044" i="6"/>
  <c r="V1170" i="6"/>
  <c r="E1170" i="6" s="1"/>
  <c r="F1170" i="1" s="1"/>
  <c r="V2530" i="6"/>
  <c r="E2530" i="6" s="1"/>
  <c r="F2530" i="1" s="1"/>
  <c r="J264" i="6"/>
  <c r="G264" i="6"/>
  <c r="C914" i="6"/>
  <c r="C914" i="1" s="1"/>
  <c r="V1277" i="6"/>
  <c r="E1277" i="6" s="1"/>
  <c r="F1277" i="1" s="1"/>
  <c r="A702" i="1"/>
  <c r="V1504" i="6"/>
  <c r="E1504" i="6" s="1"/>
  <c r="F1504" i="1" s="1"/>
  <c r="J967" i="6"/>
  <c r="G967" i="6"/>
  <c r="V1528" i="6"/>
  <c r="E1528" i="6" s="1"/>
  <c r="F1528" i="1" s="1"/>
  <c r="G645" i="6"/>
  <c r="J645" i="6"/>
  <c r="C1310" i="6"/>
  <c r="C1310" i="1" s="1"/>
  <c r="V1181" i="6"/>
  <c r="E1181" i="6" s="1"/>
  <c r="F1181" i="1" s="1"/>
  <c r="G829" i="6"/>
  <c r="J829" i="6"/>
  <c r="A1928" i="1"/>
  <c r="C778" i="6"/>
  <c r="C778" i="1" s="1"/>
  <c r="G1558" i="6"/>
  <c r="J1558" i="6"/>
  <c r="J2579" i="6"/>
  <c r="G2579" i="6"/>
  <c r="J959" i="6"/>
  <c r="G959" i="6"/>
  <c r="J1495" i="6"/>
  <c r="G1495" i="6"/>
  <c r="G1646" i="6"/>
  <c r="J1646" i="6"/>
  <c r="A361" i="1"/>
  <c r="V155" i="6"/>
  <c r="E155" i="6" s="1"/>
  <c r="F155" i="1" s="1"/>
  <c r="V11" i="6"/>
  <c r="E11" i="6" s="1"/>
  <c r="F11" i="1" s="1"/>
  <c r="V620" i="6"/>
  <c r="C1648" i="6"/>
  <c r="C1648" i="1" s="1"/>
  <c r="C1567" i="6"/>
  <c r="C1567" i="1" s="1"/>
  <c r="V1644" i="6"/>
  <c r="E1644" i="6" s="1"/>
  <c r="F1644" i="1" s="1"/>
  <c r="J1209" i="6"/>
  <c r="G1209" i="6"/>
  <c r="C73" i="6"/>
  <c r="C73" i="1" s="1"/>
  <c r="G1067" i="6"/>
  <c r="J1067" i="6"/>
  <c r="V247" i="6"/>
  <c r="G1915" i="6"/>
  <c r="J1915" i="6"/>
  <c r="A1449" i="1"/>
  <c r="J287" i="6"/>
  <c r="G287" i="6"/>
  <c r="A1767" i="1"/>
  <c r="C1904" i="6"/>
  <c r="C1904" i="1" s="1"/>
  <c r="A139" i="1"/>
  <c r="A1145" i="1"/>
  <c r="C895" i="6"/>
  <c r="C895" i="1" s="1"/>
  <c r="V1414" i="6"/>
  <c r="E1414" i="6" s="1"/>
  <c r="F1414" i="1" s="1"/>
  <c r="C2144" i="6"/>
  <c r="C2144" i="1" s="1"/>
  <c r="V1329" i="6"/>
  <c r="E1329" i="6" s="1"/>
  <c r="F1329" i="1" s="1"/>
  <c r="G254" i="6"/>
  <c r="J254" i="6"/>
  <c r="J1627" i="6"/>
  <c r="G1627" i="6"/>
  <c r="A1267" i="1"/>
  <c r="C2479" i="6"/>
  <c r="C2479" i="1" s="1"/>
  <c r="V814" i="6"/>
  <c r="E814" i="6" s="1"/>
  <c r="F814" i="1" s="1"/>
  <c r="V2469" i="6"/>
  <c r="E2469" i="6" s="1"/>
  <c r="F2469" i="1" s="1"/>
  <c r="A16" i="1"/>
  <c r="G1538" i="6"/>
  <c r="J1538" i="6"/>
  <c r="A1042" i="1"/>
  <c r="A231" i="1"/>
  <c r="J1011" i="6"/>
  <c r="G1011" i="6"/>
  <c r="A2005" i="1"/>
  <c r="A1904" i="1"/>
  <c r="V1073" i="6"/>
  <c r="E1073" i="6" s="1"/>
  <c r="F1073" i="1" s="1"/>
  <c r="C1355" i="6"/>
  <c r="C1355" i="1" s="1"/>
  <c r="J2169" i="6"/>
  <c r="G2169" i="6"/>
  <c r="C2572" i="6"/>
  <c r="C2572" i="1" s="1"/>
  <c r="V1854" i="6"/>
  <c r="E1854" i="6" s="1"/>
  <c r="F1854" i="1" s="1"/>
  <c r="A1507" i="1"/>
  <c r="V2313" i="6"/>
  <c r="E2313" i="6" s="1"/>
  <c r="F2313" i="1" s="1"/>
  <c r="A916" i="1"/>
  <c r="C1345" i="6"/>
  <c r="C1345" i="1" s="1"/>
  <c r="G626" i="6"/>
  <c r="J626" i="6"/>
  <c r="A1514" i="1"/>
  <c r="G1967" i="6"/>
  <c r="J1967" i="6"/>
  <c r="G79" i="6"/>
  <c r="J79" i="6"/>
  <c r="V624" i="6"/>
  <c r="A1423" i="1"/>
  <c r="J1943" i="6"/>
  <c r="G1943" i="6"/>
  <c r="V1786" i="6"/>
  <c r="E1786" i="6" s="1"/>
  <c r="F1786" i="1" s="1"/>
  <c r="V1827" i="6"/>
  <c r="E1827" i="6" s="1"/>
  <c r="F1827" i="1" s="1"/>
  <c r="G1999" i="6"/>
  <c r="J1999" i="6"/>
  <c r="C2238" i="6"/>
  <c r="C2238" i="1" s="1"/>
  <c r="A1373" i="1"/>
  <c r="C2510" i="6"/>
  <c r="C2510" i="1" s="1"/>
  <c r="J2336" i="6"/>
  <c r="G2336" i="6"/>
  <c r="G2282" i="6"/>
  <c r="J2282" i="6"/>
  <c r="J30" i="6"/>
  <c r="G30" i="6"/>
  <c r="V1731" i="6"/>
  <c r="E1731" i="6" s="1"/>
  <c r="F1731" i="1" s="1"/>
  <c r="J1802" i="6"/>
  <c r="G1802" i="6"/>
  <c r="V1063" i="6"/>
  <c r="E1063" i="6" s="1"/>
  <c r="F1063" i="1" s="1"/>
  <c r="J2223" i="6"/>
  <c r="G2223" i="6"/>
  <c r="A2081" i="1"/>
  <c r="V1052" i="6"/>
  <c r="E1052" i="6" s="1"/>
  <c r="F1052" i="1" s="1"/>
  <c r="G592" i="6"/>
  <c r="J592" i="6"/>
  <c r="J2519" i="6"/>
  <c r="G2519" i="6"/>
  <c r="G1255" i="6"/>
  <c r="J1255" i="6"/>
  <c r="G770" i="6"/>
  <c r="J770" i="6"/>
  <c r="V1825" i="6"/>
  <c r="E1825" i="6" s="1"/>
  <c r="F1825" i="1" s="1"/>
  <c r="C1351" i="6"/>
  <c r="C1351" i="1" s="1"/>
  <c r="A97" i="1"/>
  <c r="V852" i="6"/>
  <c r="E852" i="6" s="1"/>
  <c r="F852" i="1" s="1"/>
  <c r="C1748" i="6"/>
  <c r="C1748" i="1" s="1"/>
  <c r="J1286" i="6"/>
  <c r="G1286" i="6"/>
  <c r="G1236" i="6"/>
  <c r="J1236" i="6"/>
  <c r="A2164" i="1"/>
  <c r="V1088" i="6"/>
  <c r="E1088" i="6" s="1"/>
  <c r="F1088" i="1" s="1"/>
  <c r="V633" i="6"/>
  <c r="E633" i="6" s="1"/>
  <c r="F633" i="1" s="1"/>
  <c r="A1558" i="1"/>
  <c r="C1596" i="6"/>
  <c r="C1596" i="1" s="1"/>
  <c r="G19" i="6"/>
  <c r="J19" i="6"/>
  <c r="V297" i="6"/>
  <c r="G820" i="6"/>
  <c r="J820" i="6"/>
  <c r="G1173" i="6"/>
  <c r="J1173" i="6"/>
  <c r="A798" i="1"/>
  <c r="C2097" i="6"/>
  <c r="C2097" i="1" s="1"/>
  <c r="A847" i="1"/>
  <c r="V920" i="6"/>
  <c r="E920" i="6" s="1"/>
  <c r="F920" i="1" s="1"/>
  <c r="V1618" i="6"/>
  <c r="E1618" i="6" s="1"/>
  <c r="F1618" i="1" s="1"/>
  <c r="C2588" i="6"/>
  <c r="C2588" i="1" s="1"/>
  <c r="V2375" i="6"/>
  <c r="E2375" i="6" s="1"/>
  <c r="F2375" i="1" s="1"/>
  <c r="C2580" i="6"/>
  <c r="C2580" i="1" s="1"/>
  <c r="C1318" i="6"/>
  <c r="C1318" i="1" s="1"/>
  <c r="G889" i="6"/>
  <c r="J889" i="6"/>
  <c r="A1618" i="1"/>
  <c r="V492" i="6"/>
  <c r="V319" i="6"/>
  <c r="E319" i="6" s="1"/>
  <c r="F319" i="1" s="1"/>
  <c r="C1465" i="6"/>
  <c r="C1465" i="1" s="1"/>
  <c r="A1037" i="1"/>
  <c r="C43" i="6"/>
  <c r="C43" i="1" s="1"/>
  <c r="V1039" i="6"/>
  <c r="E1039" i="6" s="1"/>
  <c r="F1039" i="1" s="1"/>
  <c r="V1915" i="6"/>
  <c r="E1915" i="6" s="1"/>
  <c r="F1915" i="1" s="1"/>
  <c r="C1698" i="6"/>
  <c r="C1698" i="1" s="1"/>
  <c r="V772" i="6"/>
  <c r="E772" i="6" s="1"/>
  <c r="F772" i="1" s="1"/>
  <c r="V658" i="6"/>
  <c r="G2162" i="6"/>
  <c r="J2162" i="6"/>
  <c r="V1343" i="6"/>
  <c r="E1343" i="6" s="1"/>
  <c r="F1343" i="1" s="1"/>
  <c r="V2456" i="6"/>
  <c r="E2456" i="6" s="1"/>
  <c r="F2456" i="1" s="1"/>
  <c r="C2284" i="6"/>
  <c r="C2284" i="1" s="1"/>
  <c r="C141" i="6"/>
  <c r="C141" i="1" s="1"/>
  <c r="C2477" i="6"/>
  <c r="C2477" i="1" s="1"/>
  <c r="A701" i="1"/>
  <c r="J1472" i="6"/>
  <c r="G1472" i="6"/>
  <c r="J1783" i="6"/>
  <c r="G1783" i="6"/>
  <c r="V19" i="6"/>
  <c r="A1445" i="1"/>
  <c r="V2382" i="6"/>
  <c r="E2382" i="6" s="1"/>
  <c r="F2382" i="1" s="1"/>
  <c r="J1296" i="6"/>
  <c r="G1296" i="6"/>
  <c r="G658" i="6"/>
  <c r="J658" i="6"/>
  <c r="A159" i="1"/>
  <c r="A1895" i="1"/>
  <c r="A1796" i="1"/>
  <c r="J512" i="6"/>
  <c r="G512" i="6"/>
  <c r="A1971" i="1"/>
  <c r="C1291" i="6"/>
  <c r="C1291" i="1" s="1"/>
  <c r="A1258" i="1"/>
  <c r="C1171" i="6"/>
  <c r="C1171" i="1" s="1"/>
  <c r="V1511" i="6"/>
  <c r="E1511" i="6" s="1"/>
  <c r="F1511" i="1" s="1"/>
  <c r="V1616" i="6"/>
  <c r="E1616" i="6" s="1"/>
  <c r="F1616" i="1" s="1"/>
  <c r="C959" i="6"/>
  <c r="C959" i="1" s="1"/>
  <c r="A1846" i="1"/>
  <c r="V1185" i="6"/>
  <c r="E1185" i="6" s="1"/>
  <c r="F1185" i="1" s="1"/>
  <c r="G925" i="6"/>
  <c r="J925" i="6"/>
  <c r="C1990" i="6"/>
  <c r="C1990" i="1" s="1"/>
  <c r="J450" i="6"/>
  <c r="G450" i="6"/>
  <c r="A1585" i="1"/>
  <c r="V935" i="6"/>
  <c r="E935" i="6" s="1"/>
  <c r="F935" i="1" s="1"/>
  <c r="V183" i="6"/>
  <c r="E183" i="6" s="1"/>
  <c r="F183" i="1" s="1"/>
  <c r="G1374" i="6"/>
  <c r="J1374" i="6"/>
  <c r="V2442" i="6"/>
  <c r="E2442" i="6" s="1"/>
  <c r="F2442" i="1" s="1"/>
  <c r="A2047" i="1"/>
  <c r="G973" i="6"/>
  <c r="J973" i="6"/>
  <c r="G2251" i="6"/>
  <c r="J2251" i="6"/>
  <c r="A2079" i="1"/>
  <c r="C1582" i="6"/>
  <c r="C1582" i="1" s="1"/>
  <c r="J1404" i="6"/>
  <c r="G1404" i="6"/>
  <c r="A388" i="1"/>
  <c r="C1825" i="6"/>
  <c r="C1825" i="1" s="1"/>
  <c r="A1009" i="1"/>
  <c r="C1890" i="6"/>
  <c r="C1890" i="1" s="1"/>
  <c r="G1532" i="6"/>
  <c r="J1532" i="6"/>
  <c r="C1837" i="6"/>
  <c r="C1837" i="1" s="1"/>
  <c r="A1722" i="1"/>
  <c r="V2411" i="6"/>
  <c r="E2411" i="6" s="1"/>
  <c r="F2411" i="1" s="1"/>
  <c r="A782" i="1"/>
  <c r="G2029" i="6"/>
  <c r="J2029" i="6"/>
  <c r="G1841" i="6"/>
  <c r="J1841" i="6"/>
  <c r="G1052" i="6"/>
  <c r="J1052" i="6"/>
  <c r="G1969" i="6"/>
  <c r="J1969" i="6"/>
  <c r="A1644" i="1"/>
  <c r="C1060" i="6"/>
  <c r="C1060" i="1" s="1"/>
  <c r="J2328" i="6"/>
  <c r="G2328" i="6"/>
  <c r="A1491" i="1"/>
  <c r="A2217" i="1"/>
  <c r="J1203" i="6"/>
  <c r="G1203" i="6"/>
  <c r="A1957" i="1"/>
  <c r="V2049" i="6"/>
  <c r="E2049" i="6" s="1"/>
  <c r="F2049" i="1" s="1"/>
  <c r="A2084" i="1"/>
  <c r="A2560" i="1"/>
  <c r="A2429" i="1"/>
  <c r="G266" i="6"/>
  <c r="J266" i="6"/>
  <c r="G1130" i="6"/>
  <c r="J1130" i="6"/>
  <c r="G320" i="6"/>
  <c r="J320" i="6"/>
  <c r="V240" i="6"/>
  <c r="V2047" i="6"/>
  <c r="E2047" i="6" s="1"/>
  <c r="F2047" i="1" s="1"/>
  <c r="V190" i="6"/>
  <c r="E190" i="6" s="1"/>
  <c r="F190" i="1" s="1"/>
  <c r="V2525" i="6"/>
  <c r="E2525" i="6" s="1"/>
  <c r="F2525" i="1" s="1"/>
  <c r="A1891" i="1"/>
  <c r="C2577" i="6"/>
  <c r="C2577" i="1" s="1"/>
  <c r="C2359" i="6"/>
  <c r="C2359" i="1" s="1"/>
  <c r="J944" i="6"/>
  <c r="G944" i="6"/>
  <c r="V475" i="6"/>
  <c r="E475" i="6" s="1"/>
  <c r="F475" i="1" s="1"/>
  <c r="J859" i="6"/>
  <c r="G859" i="6"/>
  <c r="V1940" i="6"/>
  <c r="E1940" i="6" s="1"/>
  <c r="F1940" i="1" s="1"/>
  <c r="C1693" i="6"/>
  <c r="C1693" i="1" s="1"/>
  <c r="A1343" i="1"/>
  <c r="A1797" i="1"/>
  <c r="G1564" i="6"/>
  <c r="J1564" i="6"/>
  <c r="A2504" i="1"/>
  <c r="V1417" i="6"/>
  <c r="E1417" i="6" s="1"/>
  <c r="F1417" i="1" s="1"/>
  <c r="V468" i="6"/>
  <c r="E468" i="6" s="1"/>
  <c r="F468" i="1" s="1"/>
  <c r="V650" i="6"/>
  <c r="E650" i="6" s="1"/>
  <c r="F650" i="1" s="1"/>
  <c r="C1322" i="6"/>
  <c r="C1322" i="1" s="1"/>
  <c r="A1064" i="1"/>
  <c r="V249" i="6"/>
  <c r="E249" i="6" s="1"/>
  <c r="F249" i="1" s="1"/>
  <c r="A1824" i="1"/>
  <c r="J1790" i="6"/>
  <c r="G1790" i="6"/>
  <c r="V1203" i="6"/>
  <c r="E1203" i="6" s="1"/>
  <c r="F1203" i="1" s="1"/>
  <c r="A716" i="1"/>
  <c r="V1076" i="6"/>
  <c r="E1076" i="6" s="1"/>
  <c r="F1076" i="1" s="1"/>
  <c r="V1658" i="6"/>
  <c r="E1658" i="6" s="1"/>
  <c r="F1658" i="1" s="1"/>
  <c r="V1016" i="6"/>
  <c r="E1016" i="6" s="1"/>
  <c r="F1016" i="1" s="1"/>
  <c r="A2540" i="1"/>
  <c r="J213" i="6"/>
  <c r="G213" i="6"/>
  <c r="V121" i="6"/>
  <c r="E121" i="6" s="1"/>
  <c r="F121" i="1" s="1"/>
  <c r="V1792" i="6"/>
  <c r="E1792" i="6" s="1"/>
  <c r="F1792" i="1" s="1"/>
  <c r="V541" i="6"/>
  <c r="V917" i="6"/>
  <c r="E917" i="6" s="1"/>
  <c r="F917" i="1" s="1"/>
  <c r="V910" i="6"/>
  <c r="C1538" i="6"/>
  <c r="C1538" i="1" s="1"/>
  <c r="V1215" i="6"/>
  <c r="E1215" i="6" s="1"/>
  <c r="F1215" i="1" s="1"/>
  <c r="V1221" i="6"/>
  <c r="E1221" i="6" s="1"/>
  <c r="F1221" i="1" s="1"/>
  <c r="A657" i="1"/>
  <c r="C844" i="6"/>
  <c r="C844" i="1" s="1"/>
  <c r="V579" i="6"/>
  <c r="E579" i="6" s="1"/>
  <c r="F579" i="1" s="1"/>
  <c r="G2108" i="6"/>
  <c r="J2108" i="6"/>
  <c r="J1987" i="6"/>
  <c r="G1987" i="6"/>
  <c r="C1302" i="6"/>
  <c r="C1302" i="1" s="1"/>
  <c r="C1552" i="6"/>
  <c r="C1552" i="1" s="1"/>
  <c r="V429" i="6"/>
  <c r="E429" i="6" s="1"/>
  <c r="F429" i="1" s="1"/>
  <c r="G992" i="6"/>
  <c r="J992" i="6"/>
  <c r="J1441" i="6"/>
  <c r="G1441" i="6"/>
  <c r="G2028" i="6"/>
  <c r="J2028" i="6"/>
  <c r="G2114" i="6"/>
  <c r="J2114" i="6"/>
  <c r="V529" i="6"/>
  <c r="J1260" i="6"/>
  <c r="G1260" i="6"/>
  <c r="A1081" i="1"/>
  <c r="G1244" i="6"/>
  <c r="J1244" i="6"/>
  <c r="V1777" i="6"/>
  <c r="E1777" i="6" s="1"/>
  <c r="F1777" i="1" s="1"/>
  <c r="G268" i="6"/>
  <c r="J268" i="6"/>
  <c r="G1932" i="6"/>
  <c r="J1932" i="6"/>
  <c r="V1427" i="6"/>
  <c r="E1427" i="6" s="1"/>
  <c r="F1427" i="1" s="1"/>
  <c r="C911" i="6"/>
  <c r="C911" i="1" s="1"/>
  <c r="A1112" i="1"/>
  <c r="C976" i="6"/>
  <c r="C976" i="1" s="1"/>
  <c r="C95" i="6"/>
  <c r="C95" i="1" s="1"/>
  <c r="C849" i="6"/>
  <c r="C849" i="1" s="1"/>
  <c r="C1112" i="6"/>
  <c r="C1112" i="1" s="1"/>
  <c r="A1292" i="1"/>
  <c r="G983" i="6"/>
  <c r="J983" i="6"/>
  <c r="J2332" i="6"/>
  <c r="G2332" i="6"/>
  <c r="A1745" i="1"/>
  <c r="A2342" i="1"/>
  <c r="J1777" i="6"/>
  <c r="G1777" i="6"/>
  <c r="A404" i="1"/>
  <c r="C1855" i="6"/>
  <c r="C1855" i="1" s="1"/>
  <c r="C1981" i="6"/>
  <c r="C1981" i="1" s="1"/>
  <c r="A1986" i="1"/>
  <c r="A1062" i="1"/>
  <c r="J1851" i="6"/>
  <c r="G1851" i="6"/>
  <c r="A383" i="1"/>
  <c r="V352" i="6"/>
  <c r="E352" i="6" s="1"/>
  <c r="F352" i="1" s="1"/>
  <c r="A1959" i="1"/>
  <c r="J593" i="6"/>
  <c r="G593" i="6"/>
  <c r="A233" i="1"/>
  <c r="C1221" i="6"/>
  <c r="C1221" i="1" s="1"/>
  <c r="A1920" i="1"/>
  <c r="C1828" i="6"/>
  <c r="C1828" i="1" s="1"/>
  <c r="V1075" i="6"/>
  <c r="E1075" i="6" s="1"/>
  <c r="F1075" i="1" s="1"/>
  <c r="V402" i="6"/>
  <c r="G1527" i="6"/>
  <c r="J1527" i="6"/>
  <c r="A974" i="1"/>
  <c r="V1648" i="6"/>
  <c r="E1648" i="6" s="1"/>
  <c r="F1648" i="1" s="1"/>
  <c r="G671" i="6"/>
  <c r="J671" i="6"/>
  <c r="V2126" i="6"/>
  <c r="E2126" i="6" s="1"/>
  <c r="F2126" i="1" s="1"/>
  <c r="A2430" i="1"/>
  <c r="C1008" i="6"/>
  <c r="C1008" i="1" s="1"/>
  <c r="J1856" i="6"/>
  <c r="G1856" i="6"/>
  <c r="V1785" i="6"/>
  <c r="E1785" i="6" s="1"/>
  <c r="F1785" i="1" s="1"/>
  <c r="C2418" i="6"/>
  <c r="C2418" i="1" s="1"/>
  <c r="G1398" i="6"/>
  <c r="J1398" i="6"/>
  <c r="V1941" i="6"/>
  <c r="E1941" i="6" s="1"/>
  <c r="F1941" i="1" s="1"/>
  <c r="G642" i="6"/>
  <c r="J642" i="6"/>
  <c r="A142" i="1"/>
  <c r="A94" i="1"/>
  <c r="G17" i="6"/>
  <c r="J17" i="6"/>
  <c r="C2102" i="6"/>
  <c r="C2102" i="1" s="1"/>
  <c r="C116" i="6"/>
  <c r="C116" i="1" s="1"/>
  <c r="J1804" i="6"/>
  <c r="G1804" i="6"/>
  <c r="J154" i="6"/>
  <c r="G154" i="6"/>
  <c r="V2524" i="6"/>
  <c r="E2524" i="6" s="1"/>
  <c r="F2524" i="1" s="1"/>
  <c r="V1111" i="6"/>
  <c r="E1111" i="6" s="1"/>
  <c r="F1111" i="1" s="1"/>
  <c r="C777" i="6"/>
  <c r="C777" i="1" s="1"/>
  <c r="C1006" i="6"/>
  <c r="C1006" i="1" s="1"/>
  <c r="V1189" i="6"/>
  <c r="E1189" i="6" s="1"/>
  <c r="F1189" i="1" s="1"/>
  <c r="V17" i="6"/>
  <c r="G972" i="6"/>
  <c r="J972" i="6"/>
  <c r="V1578" i="6"/>
  <c r="E1578" i="6" s="1"/>
  <c r="F1578" i="1" s="1"/>
  <c r="A2511" i="1"/>
  <c r="C1480" i="6"/>
  <c r="C1480" i="1" s="1"/>
  <c r="A985" i="1"/>
  <c r="V1480" i="6"/>
  <c r="E1480" i="6" s="1"/>
  <c r="F1480" i="1" s="1"/>
  <c r="A2300" i="1"/>
  <c r="C1181" i="6"/>
  <c r="C1181" i="1" s="1"/>
  <c r="C1585" i="6"/>
  <c r="C1585" i="1" s="1"/>
  <c r="G1822" i="6"/>
  <c r="J1822" i="6"/>
  <c r="A1992" i="1"/>
  <c r="C2514" i="6"/>
  <c r="C2514" i="1" s="1"/>
  <c r="A527" i="1"/>
  <c r="V283" i="6"/>
  <c r="E283" i="6" s="1"/>
  <c r="F283" i="1" s="1"/>
  <c r="J2048" i="6"/>
  <c r="G2048" i="6"/>
  <c r="C2176" i="6"/>
  <c r="C2176" i="1" s="1"/>
  <c r="C2019" i="6"/>
  <c r="C2019" i="1" s="1"/>
  <c r="J1539" i="6"/>
  <c r="G1539" i="6"/>
  <c r="A345" i="1"/>
  <c r="C1406" i="6"/>
  <c r="C1406" i="1" s="1"/>
  <c r="A610" i="1"/>
  <c r="A2440" i="1"/>
  <c r="A1396" i="1"/>
  <c r="A1739" i="1"/>
  <c r="C2341" i="6"/>
  <c r="C2341" i="1" s="1"/>
  <c r="G1584" i="6"/>
  <c r="J1584" i="6"/>
  <c r="V1034" i="6"/>
  <c r="E1034" i="6" s="1"/>
  <c r="F1034" i="1" s="1"/>
  <c r="V333" i="6"/>
  <c r="E333" i="6" s="1"/>
  <c r="F333" i="1" s="1"/>
  <c r="C1953" i="6"/>
  <c r="C1953" i="1" s="1"/>
  <c r="A2246" i="1"/>
  <c r="C1337" i="6"/>
  <c r="C1337" i="1" s="1"/>
  <c r="A2183" i="1"/>
  <c r="J1358" i="6"/>
  <c r="G1358" i="6"/>
  <c r="A2478" i="1"/>
  <c r="A505" i="1"/>
  <c r="G465" i="6"/>
  <c r="J465" i="6"/>
  <c r="A1304" i="1"/>
  <c r="A2562" i="1"/>
  <c r="J1861" i="6"/>
  <c r="G1861" i="6"/>
  <c r="V1748" i="6"/>
  <c r="E1748" i="6" s="1"/>
  <c r="F1748" i="1" s="1"/>
  <c r="J1304" i="6"/>
  <c r="G1304" i="6"/>
  <c r="C1153" i="6"/>
  <c r="C1153" i="1" s="1"/>
  <c r="C1289" i="6"/>
  <c r="C1289" i="1" s="1"/>
  <c r="V575" i="6"/>
  <c r="E575" i="6" s="1"/>
  <c r="F575" i="1" s="1"/>
  <c r="C1724" i="6"/>
  <c r="C1724" i="1" s="1"/>
  <c r="G730" i="6"/>
  <c r="J730" i="6"/>
  <c r="V2529" i="6"/>
  <c r="E2529" i="6" s="1"/>
  <c r="F2529" i="1" s="1"/>
  <c r="J644" i="6"/>
  <c r="G644" i="6"/>
  <c r="A2390" i="1"/>
  <c r="V2394" i="6"/>
  <c r="E2394" i="6" s="1"/>
  <c r="F2394" i="1" s="1"/>
  <c r="V614" i="6"/>
  <c r="V924" i="6"/>
  <c r="E924" i="6" s="1"/>
  <c r="F924" i="1" s="1"/>
  <c r="V29" i="6"/>
  <c r="G857" i="6"/>
  <c r="J857" i="6"/>
  <c r="A1227" i="1"/>
  <c r="J1449" i="6"/>
  <c r="G1449" i="6"/>
  <c r="C1871" i="6"/>
  <c r="C1871" i="1" s="1"/>
  <c r="V1152" i="6"/>
  <c r="E1152" i="6" s="1"/>
  <c r="F1152" i="1" s="1"/>
  <c r="C1156" i="6"/>
  <c r="C1156" i="1" s="1"/>
  <c r="G1988" i="6"/>
  <c r="J1988" i="6"/>
  <c r="J67" i="6"/>
  <c r="G67" i="6"/>
  <c r="J1569" i="6"/>
  <c r="G1569" i="6"/>
  <c r="A1138" i="1"/>
  <c r="V1367" i="6"/>
  <c r="E1367" i="6" s="1"/>
  <c r="F1367" i="1" s="1"/>
  <c r="A1567" i="1"/>
  <c r="V990" i="6"/>
  <c r="V1446" i="6"/>
  <c r="E1446" i="6" s="1"/>
  <c r="F1446" i="1" s="1"/>
  <c r="V1241" i="6"/>
  <c r="E1241" i="6" s="1"/>
  <c r="F1241" i="1" s="1"/>
  <c r="C2018" i="6"/>
  <c r="C2018" i="1" s="1"/>
  <c r="A2404" i="1"/>
  <c r="G209" i="6"/>
  <c r="J209" i="6"/>
  <c r="A1243" i="1"/>
  <c r="V1050" i="6"/>
  <c r="E1050" i="6" s="1"/>
  <c r="F1050" i="1" s="1"/>
  <c r="J2563" i="6"/>
  <c r="G2563" i="6"/>
  <c r="V690" i="6"/>
  <c r="G145" i="6"/>
  <c r="J145" i="6"/>
  <c r="J89" i="6"/>
  <c r="G89" i="6"/>
  <c r="C1050" i="6"/>
  <c r="C1050" i="1" s="1"/>
  <c r="J772" i="6"/>
  <c r="G772" i="6"/>
  <c r="J218" i="6"/>
  <c r="G218" i="6"/>
  <c r="A144" i="1"/>
  <c r="V392" i="6"/>
  <c r="A2091" i="1"/>
  <c r="V1964" i="6"/>
  <c r="E1964" i="6" s="1"/>
  <c r="F1964" i="1" s="1"/>
  <c r="J2339" i="6"/>
  <c r="G2339" i="6"/>
  <c r="J2038" i="6"/>
  <c r="G2038" i="6"/>
  <c r="C138" i="6"/>
  <c r="C138" i="1" s="1"/>
  <c r="J1420" i="6"/>
  <c r="G1420" i="6"/>
  <c r="V1627" i="6"/>
  <c r="E1627" i="6" s="1"/>
  <c r="F1627" i="1" s="1"/>
  <c r="J1020" i="6"/>
  <c r="G1020" i="6"/>
  <c r="V310" i="6"/>
  <c r="V1433" i="6"/>
  <c r="E1433" i="6" s="1"/>
  <c r="F1433" i="1" s="1"/>
  <c r="C2444" i="6"/>
  <c r="C2444" i="1" s="1"/>
  <c r="C2596" i="6"/>
  <c r="C2596" i="1" s="1"/>
  <c r="C1101" i="6"/>
  <c r="C1101" i="1" s="1"/>
  <c r="V2562" i="6"/>
  <c r="E2562" i="6" s="1"/>
  <c r="F2562" i="1" s="1"/>
  <c r="C929" i="6"/>
  <c r="C929" i="1" s="1"/>
  <c r="V1057" i="6"/>
  <c r="E1057" i="6" s="1"/>
  <c r="F1057" i="1" s="1"/>
  <c r="C1024" i="6"/>
  <c r="C1024" i="1" s="1"/>
  <c r="G527" i="6"/>
  <c r="J527" i="6"/>
  <c r="V508" i="6"/>
  <c r="C2240" i="6"/>
  <c r="C2240" i="1" s="1"/>
  <c r="A742" i="1"/>
  <c r="J2158" i="6"/>
  <c r="G2158" i="6"/>
  <c r="G1306" i="6"/>
  <c r="J1306" i="6"/>
  <c r="V1700" i="6"/>
  <c r="E1700" i="6" s="1"/>
  <c r="F1700" i="1" s="1"/>
  <c r="A2001" i="1"/>
  <c r="A830" i="1"/>
  <c r="G1004" i="6"/>
  <c r="J1004" i="6"/>
  <c r="V705" i="6"/>
  <c r="C2116" i="6"/>
  <c r="C2116" i="1" s="1"/>
  <c r="G8" i="6"/>
  <c r="H8" i="6" s="1"/>
  <c r="J8" i="6"/>
  <c r="L8" i="6" s="1"/>
  <c r="J1647" i="6"/>
  <c r="G1647" i="6"/>
  <c r="J456" i="6"/>
  <c r="G456" i="6"/>
  <c r="A1877" i="1"/>
  <c r="V2617" i="6"/>
  <c r="C105" i="6"/>
  <c r="C105" i="1" s="1"/>
  <c r="J939" i="6"/>
  <c r="G939" i="6"/>
  <c r="V643" i="6"/>
  <c r="E643" i="6" s="1"/>
  <c r="F643" i="1" s="1"/>
  <c r="V203" i="6"/>
  <c r="E203" i="6" s="1"/>
  <c r="F203" i="1" s="1"/>
  <c r="C2147" i="6"/>
  <c r="C2147" i="1" s="1"/>
  <c r="V1698" i="6"/>
  <c r="E1698" i="6" s="1"/>
  <c r="F1698" i="1" s="1"/>
  <c r="A256" i="1"/>
  <c r="C1833" i="6"/>
  <c r="C1833" i="1" s="1"/>
  <c r="C2024" i="6"/>
  <c r="C2024" i="1" s="1"/>
  <c r="C877" i="6"/>
  <c r="C877" i="1" s="1"/>
  <c r="V318" i="6"/>
  <c r="E318" i="6" s="1"/>
  <c r="F318" i="1" s="1"/>
  <c r="G31" i="6"/>
  <c r="J31" i="6"/>
  <c r="C1192" i="6"/>
  <c r="C1192" i="1" s="1"/>
  <c r="C1498" i="6"/>
  <c r="C1498" i="1" s="1"/>
  <c r="A2261" i="1"/>
  <c r="J32" i="6"/>
  <c r="G32" i="6"/>
  <c r="V2183" i="6"/>
  <c r="E2183" i="6" s="1"/>
  <c r="F2183" i="1" s="1"/>
  <c r="C1132" i="6"/>
  <c r="C1132" i="1" s="1"/>
  <c r="V551" i="6"/>
  <c r="E551" i="6" s="1"/>
  <c r="F551" i="1" s="1"/>
  <c r="A1208" i="1"/>
  <c r="A1985" i="1"/>
  <c r="C180" i="6"/>
  <c r="C180" i="1" s="1"/>
  <c r="J1422" i="6"/>
  <c r="G1422" i="6"/>
  <c r="V299" i="6"/>
  <c r="V312" i="6"/>
  <c r="C2039" i="6"/>
  <c r="C2039" i="1" s="1"/>
  <c r="C1160" i="6"/>
  <c r="C1160" i="1" s="1"/>
  <c r="J858" i="6"/>
  <c r="G858" i="6"/>
  <c r="A1799" i="1"/>
  <c r="V2174" i="6"/>
  <c r="E2174" i="6" s="1"/>
  <c r="F2174" i="1" s="1"/>
  <c r="G2497" i="6"/>
  <c r="J2497" i="6"/>
  <c r="C909" i="6"/>
  <c r="C909" i="1" s="1"/>
  <c r="V2092" i="6"/>
  <c r="E2092" i="6" s="1"/>
  <c r="F2092" i="1" s="1"/>
  <c r="V401" i="6"/>
  <c r="E401" i="6" s="1"/>
  <c r="F401" i="1" s="1"/>
  <c r="V660" i="6"/>
  <c r="E660" i="6" s="1"/>
  <c r="F660" i="1" s="1"/>
  <c r="V1847" i="6"/>
  <c r="E1847" i="6" s="1"/>
  <c r="F1847" i="1" s="1"/>
  <c r="C2305" i="6"/>
  <c r="C2305" i="1" s="1"/>
  <c r="A1969" i="1"/>
  <c r="V393" i="6"/>
  <c r="E393" i="6" s="1"/>
  <c r="F393" i="1" s="1"/>
  <c r="G2491" i="6"/>
  <c r="J2491" i="6"/>
  <c r="G579" i="6"/>
  <c r="J579" i="6"/>
  <c r="G578" i="6"/>
  <c r="J578" i="6"/>
  <c r="A1029" i="1"/>
  <c r="C2520" i="6"/>
  <c r="C2520" i="1" s="1"/>
  <c r="A2182" i="1"/>
  <c r="C783" i="6"/>
  <c r="C783" i="1" s="1"/>
  <c r="V2236" i="6"/>
  <c r="E2236" i="6" s="1"/>
  <c r="F2236" i="1" s="1"/>
  <c r="A2213" i="1"/>
  <c r="J122" i="6"/>
  <c r="G122" i="6"/>
  <c r="C986" i="6"/>
  <c r="C986" i="1" s="1"/>
  <c r="G526" i="6"/>
  <c r="J526" i="6"/>
  <c r="A2340" i="1"/>
  <c r="C139" i="6"/>
  <c r="C139" i="1" s="1"/>
  <c r="V2433" i="6"/>
  <c r="E2433" i="6" s="1"/>
  <c r="F2433" i="1" s="1"/>
  <c r="C1668" i="6"/>
  <c r="C1668" i="1" s="1"/>
  <c r="C2524" i="6"/>
  <c r="C2524" i="1" s="1"/>
  <c r="V169" i="6"/>
  <c r="E169" i="6" s="1"/>
  <c r="F169" i="1" s="1"/>
  <c r="V1335" i="6"/>
  <c r="E1335" i="6" s="1"/>
  <c r="F1335" i="1" s="1"/>
  <c r="G1139" i="6"/>
  <c r="J1139" i="6"/>
  <c r="G2425" i="6"/>
  <c r="J2425" i="6"/>
  <c r="J1490" i="6"/>
  <c r="G1490" i="6"/>
  <c r="C1265" i="6"/>
  <c r="C1265" i="1" s="1"/>
  <c r="G2378" i="6"/>
  <c r="J2378" i="6"/>
  <c r="A1852" i="1"/>
  <c r="V2363" i="6"/>
  <c r="E2363" i="6" s="1"/>
  <c r="F2363" i="1" s="1"/>
  <c r="C2101" i="6"/>
  <c r="C2101" i="1" s="1"/>
  <c r="C1080" i="6"/>
  <c r="C1080" i="1" s="1"/>
  <c r="V2096" i="6"/>
  <c r="E2096" i="6" s="1"/>
  <c r="F2096" i="1" s="1"/>
  <c r="C798" i="6"/>
  <c r="C798" i="1" s="1"/>
  <c r="A818" i="1"/>
  <c r="G2249" i="6"/>
  <c r="J2249" i="6"/>
  <c r="V1186" i="6"/>
  <c r="E1186" i="6" s="1"/>
  <c r="F1186" i="1" s="1"/>
  <c r="C1715" i="6"/>
  <c r="C1715" i="1" s="1"/>
  <c r="V2621" i="6"/>
  <c r="A623" i="1"/>
  <c r="A2130" i="1"/>
  <c r="V2404" i="6"/>
  <c r="E2404" i="6" s="1"/>
  <c r="F2404" i="1" s="1"/>
  <c r="V329" i="6"/>
  <c r="E329" i="6" s="1"/>
  <c r="F329" i="1" s="1"/>
  <c r="V1408" i="6"/>
  <c r="E1408" i="6" s="1"/>
  <c r="F1408" i="1" s="1"/>
  <c r="C1661" i="6"/>
  <c r="C1661" i="1" s="1"/>
  <c r="C1673" i="6"/>
  <c r="C1673" i="1" s="1"/>
  <c r="A102" i="1"/>
  <c r="A777" i="1"/>
  <c r="V1330" i="6"/>
  <c r="E1330" i="6" s="1"/>
  <c r="F1330" i="1" s="1"/>
  <c r="G492" i="6"/>
  <c r="J492" i="6"/>
  <c r="A1600" i="1"/>
  <c r="V263" i="6"/>
  <c r="A1575" i="1"/>
  <c r="G139" i="6"/>
  <c r="J139" i="6"/>
  <c r="C2074" i="6"/>
  <c r="C2074" i="1" s="1"/>
  <c r="A997" i="1"/>
  <c r="G1455" i="6"/>
  <c r="J1455" i="6"/>
  <c r="A1934" i="1"/>
  <c r="A1663" i="1"/>
  <c r="C983" i="6"/>
  <c r="C983" i="1" s="1"/>
  <c r="V2359" i="6"/>
  <c r="E2359" i="6" s="1"/>
  <c r="F2359" i="1" s="1"/>
  <c r="J907" i="6"/>
  <c r="G907" i="6"/>
  <c r="C927" i="6"/>
  <c r="C927" i="1" s="1"/>
  <c r="C2198" i="6"/>
  <c r="C2198" i="1" s="1"/>
  <c r="C1398" i="6"/>
  <c r="C1398" i="1" s="1"/>
  <c r="A2336" i="1"/>
  <c r="C1213" i="6"/>
  <c r="C1213" i="1" s="1"/>
  <c r="V2165" i="6"/>
  <c r="E2165" i="6" s="1"/>
  <c r="F2165" i="1" s="1"/>
  <c r="A1196" i="1"/>
  <c r="V2000" i="6"/>
  <c r="E2000" i="6" s="1"/>
  <c r="F2000" i="1" s="1"/>
  <c r="A719" i="1"/>
  <c r="A473" i="1"/>
  <c r="B8" i="1"/>
  <c r="C2540" i="6"/>
  <c r="C2540" i="1" s="1"/>
  <c r="C1861" i="6"/>
  <c r="C1861" i="1" s="1"/>
  <c r="C1439" i="6"/>
  <c r="C1439" i="1" s="1"/>
  <c r="G511" i="6"/>
  <c r="J511" i="6"/>
  <c r="A337" i="1"/>
  <c r="C1230" i="6"/>
  <c r="C1230" i="1" s="1"/>
  <c r="G363" i="6"/>
  <c r="J363" i="6"/>
  <c r="C1541" i="6"/>
  <c r="C1541" i="1" s="1"/>
  <c r="A1080" i="1"/>
  <c r="C1536" i="6"/>
  <c r="C1536" i="1" s="1"/>
  <c r="A1056" i="1"/>
  <c r="A250" i="1"/>
  <c r="A2356" i="1"/>
  <c r="C1420" i="6"/>
  <c r="C1420" i="1" s="1"/>
  <c r="C1463" i="6"/>
  <c r="C1463" i="1" s="1"/>
  <c r="A1211" i="1"/>
  <c r="G940" i="6"/>
  <c r="J940" i="6"/>
  <c r="G635" i="6"/>
  <c r="J635" i="6"/>
  <c r="V720" i="6"/>
  <c r="A1571" i="1"/>
  <c r="G796" i="6"/>
  <c r="J796" i="6"/>
  <c r="G1649" i="6"/>
  <c r="J1649" i="6"/>
  <c r="V774" i="6"/>
  <c r="E774" i="6" s="1"/>
  <c r="F774" i="1" s="1"/>
  <c r="C1416" i="6"/>
  <c r="C1416" i="1" s="1"/>
  <c r="V2056" i="6"/>
  <c r="E2056" i="6" s="1"/>
  <c r="F2056" i="1" s="1"/>
  <c r="C1089" i="6"/>
  <c r="C1089" i="1" s="1"/>
  <c r="V882" i="6"/>
  <c r="E882" i="6" s="1"/>
  <c r="F882" i="1" s="1"/>
  <c r="A1632" i="1"/>
  <c r="C1149" i="6"/>
  <c r="C1149" i="1" s="1"/>
  <c r="V335" i="6"/>
  <c r="V1350" i="6"/>
  <c r="E1350" i="6" s="1"/>
  <c r="F1350" i="1" s="1"/>
  <c r="J400" i="6"/>
  <c r="G400" i="6"/>
  <c r="A853" i="1"/>
  <c r="C1716" i="6"/>
  <c r="C1716" i="1" s="1"/>
  <c r="J165" i="6"/>
  <c r="G165" i="6"/>
  <c r="J2207" i="6"/>
  <c r="G2207" i="6"/>
  <c r="A1647" i="1"/>
  <c r="G531" i="6"/>
  <c r="J531" i="6"/>
  <c r="A82" i="1"/>
  <c r="A1297" i="1"/>
  <c r="G374" i="6"/>
  <c r="J374" i="6"/>
  <c r="V2145" i="6"/>
  <c r="E2145" i="6" s="1"/>
  <c r="F2145" i="1" s="1"/>
  <c r="C2078" i="6"/>
  <c r="C2078" i="1" s="1"/>
  <c r="A1180" i="1"/>
  <c r="V2078" i="6"/>
  <c r="E2078" i="6" s="1"/>
  <c r="F2078" i="1" s="1"/>
  <c r="V540" i="6"/>
  <c r="E540" i="6" s="1"/>
  <c r="F540" i="1" s="1"/>
  <c r="A2467" i="1"/>
  <c r="C27" i="6"/>
  <c r="C27" i="1" s="1"/>
  <c r="A2526" i="1"/>
  <c r="J2178" i="6"/>
  <c r="G2178" i="6"/>
  <c r="J864" i="6"/>
  <c r="G864" i="6"/>
  <c r="V805" i="6"/>
  <c r="E805" i="6" s="1"/>
  <c r="F805" i="1" s="1"/>
  <c r="J129" i="6"/>
  <c r="G129" i="6"/>
  <c r="V2320" i="6"/>
  <c r="E2320" i="6" s="1"/>
  <c r="F2320" i="1" s="1"/>
  <c r="A996" i="1"/>
  <c r="V708" i="6"/>
  <c r="C781" i="6"/>
  <c r="C781" i="1" s="1"/>
  <c r="J1241" i="6"/>
  <c r="G1241" i="6"/>
  <c r="C2311" i="6"/>
  <c r="C2311" i="1" s="1"/>
  <c r="G885" i="6"/>
  <c r="J885" i="6"/>
  <c r="A690" i="1"/>
  <c r="G1407" i="6"/>
  <c r="J1407" i="6"/>
  <c r="J1711" i="6"/>
  <c r="G1711" i="6"/>
  <c r="J1060" i="6"/>
  <c r="G1060" i="6"/>
  <c r="V2615" i="6"/>
  <c r="A1362" i="1"/>
  <c r="V2362" i="6"/>
  <c r="E2362" i="6" s="1"/>
  <c r="F2362" i="1" s="1"/>
  <c r="G338" i="6"/>
  <c r="J338" i="6"/>
  <c r="A1244" i="1"/>
  <c r="A2572" i="1"/>
  <c r="V2307" i="6"/>
  <c r="E2307" i="6" s="1"/>
  <c r="F2307" i="1" s="1"/>
  <c r="V879" i="6"/>
  <c r="E879" i="6" s="1"/>
  <c r="F879" i="1" s="1"/>
  <c r="V222" i="6"/>
  <c r="E222" i="6" s="1"/>
  <c r="F222" i="1" s="1"/>
  <c r="G1837" i="6"/>
  <c r="J1837" i="6"/>
  <c r="A672" i="1"/>
  <c r="G1251" i="6"/>
  <c r="J1251" i="6"/>
  <c r="V2402" i="6"/>
  <c r="E2402" i="6" s="1"/>
  <c r="F2402" i="1" s="1"/>
  <c r="V1848" i="6"/>
  <c r="E1848" i="6" s="1"/>
  <c r="F1848" i="1" s="1"/>
  <c r="V928" i="6"/>
  <c r="E928" i="6" s="1"/>
  <c r="F928" i="1" s="1"/>
  <c r="V2423" i="6"/>
  <c r="E2423" i="6" s="1"/>
  <c r="F2423" i="1" s="1"/>
  <c r="V743" i="6"/>
  <c r="G1615" i="6"/>
  <c r="J1615" i="6"/>
  <c r="A524" i="1"/>
  <c r="A1501" i="1"/>
  <c r="C109" i="6"/>
  <c r="C109" i="1" s="1"/>
  <c r="G389" i="6"/>
  <c r="J389" i="6"/>
  <c r="A603" i="1"/>
  <c r="V1223" i="6"/>
  <c r="E1223" i="6" s="1"/>
  <c r="F1223" i="1" s="1"/>
  <c r="G988" i="6"/>
  <c r="J988" i="6"/>
  <c r="C834" i="6"/>
  <c r="C834" i="1" s="1"/>
  <c r="G759" i="6"/>
  <c r="J759" i="6"/>
  <c r="G192" i="6"/>
  <c r="J192" i="6"/>
  <c r="C964" i="6"/>
  <c r="C964" i="1" s="1"/>
  <c r="G1857" i="6"/>
  <c r="J1857" i="6"/>
  <c r="V588" i="6"/>
  <c r="E588" i="6" s="1"/>
  <c r="F588" i="1" s="1"/>
  <c r="G971" i="6"/>
  <c r="J971" i="6"/>
  <c r="G259" i="6"/>
  <c r="J259" i="6"/>
  <c r="V1389" i="6"/>
  <c r="E1389" i="6" s="1"/>
  <c r="F1389" i="1" s="1"/>
  <c r="V1213" i="6"/>
  <c r="E1213" i="6" s="1"/>
  <c r="F1213" i="1" s="1"/>
  <c r="C2441" i="6"/>
  <c r="C2441" i="1" s="1"/>
  <c r="G2585" i="6"/>
  <c r="J2585" i="6"/>
  <c r="C1384" i="6"/>
  <c r="C1384" i="1" s="1"/>
  <c r="V67" i="6"/>
  <c r="E67" i="6" s="1"/>
  <c r="F67" i="1" s="1"/>
  <c r="A1447" i="1"/>
  <c r="J719" i="6"/>
  <c r="G719" i="6"/>
  <c r="A140" i="1"/>
  <c r="J46" i="6"/>
  <c r="G46" i="6"/>
  <c r="V1123" i="6"/>
  <c r="E1123" i="6" s="1"/>
  <c r="F1123" i="1" s="1"/>
  <c r="C862" i="6"/>
  <c r="C862" i="1" s="1"/>
  <c r="A1358" i="1"/>
  <c r="C1371" i="6"/>
  <c r="C1371" i="1" s="1"/>
  <c r="C1745" i="6"/>
  <c r="C1745" i="1" s="1"/>
  <c r="C1937" i="6"/>
  <c r="C1937" i="1" s="1"/>
  <c r="G2229" i="6"/>
  <c r="J2229" i="6"/>
  <c r="A408" i="1"/>
  <c r="C1694" i="6"/>
  <c r="C1694" i="1" s="1"/>
  <c r="G1242" i="6"/>
  <c r="J1242" i="6"/>
  <c r="A48" i="1"/>
  <c r="J181" i="6"/>
  <c r="G181" i="6"/>
  <c r="J789" i="6"/>
  <c r="G789" i="6"/>
  <c r="C142" i="6"/>
  <c r="C142" i="1" s="1"/>
  <c r="V510" i="6"/>
  <c r="A2381" i="1"/>
  <c r="A875" i="1"/>
  <c r="J1051" i="6"/>
  <c r="G1051" i="6"/>
  <c r="A1160" i="1"/>
  <c r="V1041" i="6"/>
  <c r="E1041" i="6" s="1"/>
  <c r="F1041" i="1" s="1"/>
  <c r="V954" i="6"/>
  <c r="E954" i="6" s="1"/>
  <c r="F954" i="1" s="1"/>
  <c r="V139" i="6"/>
  <c r="E139" i="6" s="1"/>
  <c r="F139" i="1" s="1"/>
  <c r="A729" i="1"/>
  <c r="C1775" i="6"/>
  <c r="C1775" i="1" s="1"/>
  <c r="A355" i="1"/>
  <c r="V1474" i="6"/>
  <c r="E1474" i="6" s="1"/>
  <c r="F1474" i="1" s="1"/>
  <c r="V656" i="6"/>
  <c r="E656" i="6" s="1"/>
  <c r="F656" i="1" s="1"/>
  <c r="A2262" i="1"/>
  <c r="A74" i="1"/>
  <c r="G1562" i="6"/>
  <c r="J1562" i="6"/>
  <c r="J2096" i="6"/>
  <c r="G2096" i="6"/>
  <c r="V127" i="6"/>
  <c r="E127" i="6" s="1"/>
  <c r="F127" i="1" s="1"/>
  <c r="V1287" i="6"/>
  <c r="E1287" i="6" s="1"/>
  <c r="F1287" i="1" s="1"/>
  <c r="V813" i="6"/>
  <c r="E813" i="6" s="1"/>
  <c r="F813" i="1" s="1"/>
  <c r="C1295" i="6"/>
  <c r="C1295" i="1" s="1"/>
  <c r="G1900" i="6"/>
  <c r="J1900" i="6"/>
  <c r="V1920" i="6"/>
  <c r="E1920" i="6" s="1"/>
  <c r="F1920" i="1" s="1"/>
  <c r="A1341" i="1"/>
  <c r="V2235" i="6"/>
  <c r="E2235" i="6" s="1"/>
  <c r="F2235" i="1" s="1"/>
  <c r="V1563" i="6"/>
  <c r="E1563" i="6" s="1"/>
  <c r="F1563" i="1" s="1"/>
  <c r="V1305" i="6"/>
  <c r="E1305" i="6" s="1"/>
  <c r="F1305" i="1" s="1"/>
  <c r="V697" i="6"/>
  <c r="E697" i="6" s="1"/>
  <c r="F697" i="1" s="1"/>
  <c r="J2001" i="6"/>
  <c r="G2001" i="6"/>
  <c r="J599" i="6"/>
  <c r="G599" i="6"/>
  <c r="A1254" i="1"/>
  <c r="J2247" i="6"/>
  <c r="G2247" i="6"/>
  <c r="A914" i="1"/>
  <c r="J345" i="6"/>
  <c r="G345" i="6"/>
  <c r="A247" i="1"/>
  <c r="J350" i="6"/>
  <c r="G350" i="6"/>
  <c r="C2187" i="6"/>
  <c r="C2187" i="1" s="1"/>
  <c r="A1694" i="1"/>
  <c r="G1169" i="6"/>
  <c r="J1169" i="6"/>
  <c r="C2518" i="6"/>
  <c r="C2518" i="1" s="1"/>
  <c r="V1732" i="6"/>
  <c r="E1732" i="6" s="1"/>
  <c r="F1732" i="1" s="1"/>
  <c r="A1290" i="1"/>
  <c r="V594" i="6"/>
  <c r="A1541" i="1"/>
  <c r="G167" i="6"/>
  <c r="J167" i="6"/>
  <c r="V904" i="6"/>
  <c r="E904" i="6" s="1"/>
  <c r="F904" i="1" s="1"/>
  <c r="A2510" i="1"/>
  <c r="A1779" i="1"/>
  <c r="C2271" i="6"/>
  <c r="C2271" i="1" s="1"/>
  <c r="V1257" i="6"/>
  <c r="E1257" i="6" s="1"/>
  <c r="F1257" i="1" s="1"/>
  <c r="C123" i="6"/>
  <c r="C123" i="1" s="1"/>
  <c r="V2118" i="6"/>
  <c r="E2118" i="6" s="1"/>
  <c r="F2118" i="1" s="1"/>
  <c r="V1502" i="6"/>
  <c r="E1502" i="6" s="1"/>
  <c r="F1502" i="1" s="1"/>
  <c r="C1987" i="6"/>
  <c r="C1987" i="1" s="1"/>
  <c r="A13" i="1"/>
  <c r="A15" i="1"/>
  <c r="C1983" i="6"/>
  <c r="C1983" i="1" s="1"/>
  <c r="A1270" i="1"/>
  <c r="J2341" i="6"/>
  <c r="G2341" i="6"/>
  <c r="V123" i="6"/>
  <c r="E123" i="6" s="1"/>
  <c r="F123" i="1" s="1"/>
  <c r="A1759" i="1"/>
  <c r="V1372" i="6"/>
  <c r="E1372" i="6" s="1"/>
  <c r="F1372" i="1" s="1"/>
  <c r="A2574" i="1"/>
  <c r="J1224" i="6"/>
  <c r="G1224" i="6"/>
  <c r="V2250" i="6"/>
  <c r="E2250" i="6" s="1"/>
  <c r="F2250" i="1" s="1"/>
  <c r="J1819" i="6"/>
  <c r="G1819" i="6"/>
  <c r="A1556" i="1"/>
  <c r="V172" i="6"/>
  <c r="E172" i="6" s="1"/>
  <c r="F172" i="1" s="1"/>
  <c r="A2290" i="1"/>
  <c r="A803" i="1"/>
  <c r="C1405" i="6"/>
  <c r="C1405" i="1" s="1"/>
  <c r="V1448" i="6"/>
  <c r="E1448" i="6" s="1"/>
  <c r="F1448" i="1" s="1"/>
  <c r="V762" i="6"/>
  <c r="E762" i="6" s="1"/>
  <c r="F762" i="1" s="1"/>
  <c r="V872" i="6"/>
  <c r="V1489" i="6"/>
  <c r="E1489" i="6" s="1"/>
  <c r="F1489" i="1" s="1"/>
  <c r="G2206" i="6"/>
  <c r="J2206" i="6"/>
  <c r="A594" i="1"/>
  <c r="A53" i="1"/>
  <c r="C2571" i="6"/>
  <c r="C2571" i="1" s="1"/>
  <c r="C1414" i="6"/>
  <c r="C1414" i="1" s="1"/>
  <c r="G2034" i="6"/>
  <c r="J2034" i="6"/>
  <c r="A1344" i="1"/>
  <c r="C1275" i="6"/>
  <c r="C1275" i="1" s="1"/>
  <c r="G1121" i="6"/>
  <c r="J1121" i="6"/>
  <c r="G426" i="6"/>
  <c r="J426" i="6"/>
  <c r="J1497" i="6"/>
  <c r="G1497" i="6"/>
  <c r="A259" i="1"/>
  <c r="A1624" i="1"/>
  <c r="J1760" i="6"/>
  <c r="G1760" i="6"/>
  <c r="V24" i="6"/>
  <c r="G1714" i="6"/>
  <c r="J1714" i="6"/>
  <c r="V2102" i="6"/>
  <c r="E2102" i="6" s="1"/>
  <c r="F2102" i="1" s="1"/>
  <c r="G2060" i="6"/>
  <c r="J2060" i="6"/>
  <c r="C1963" i="6"/>
  <c r="C1963" i="1" s="1"/>
  <c r="A1097" i="1"/>
  <c r="A655" i="1"/>
  <c r="A1132" i="1"/>
  <c r="V200" i="6"/>
  <c r="E200" i="6" s="1"/>
  <c r="F200" i="1" s="1"/>
  <c r="J733" i="6"/>
  <c r="G733" i="6"/>
  <c r="V1003" i="6"/>
  <c r="E1003" i="6" s="1"/>
  <c r="F1003" i="1" s="1"/>
  <c r="V138" i="6"/>
  <c r="E138" i="6" s="1"/>
  <c r="F138" i="1" s="1"/>
  <c r="J217" i="6"/>
  <c r="G217" i="6"/>
  <c r="J258" i="6"/>
  <c r="G258" i="6"/>
  <c r="J1464" i="6"/>
  <c r="G1464" i="6"/>
  <c r="C809" i="6"/>
  <c r="C809" i="1" s="1"/>
  <c r="C2564" i="6"/>
  <c r="C2564" i="1" s="1"/>
  <c r="V1858" i="6"/>
  <c r="E1858" i="6" s="1"/>
  <c r="F1858" i="1" s="1"/>
  <c r="J2026" i="6"/>
  <c r="G2026" i="6"/>
  <c r="J1492" i="6"/>
  <c r="G1492" i="6"/>
  <c r="V474" i="6"/>
  <c r="C1157" i="6"/>
  <c r="C1157" i="1" s="1"/>
  <c r="G2555" i="6"/>
  <c r="J2555" i="6"/>
  <c r="G2237" i="6"/>
  <c r="J2237" i="6"/>
  <c r="C1223" i="6"/>
  <c r="C1223" i="1" s="1"/>
  <c r="C26" i="6"/>
  <c r="C26" i="1" s="1"/>
  <c r="C2063" i="6"/>
  <c r="C2063" i="1" s="1"/>
  <c r="V55" i="6"/>
  <c r="E55" i="6" s="1"/>
  <c r="F55" i="1" s="1"/>
  <c r="A1099" i="1"/>
  <c r="G1446" i="6"/>
  <c r="J1446" i="6"/>
  <c r="A1408" i="1"/>
  <c r="C1824" i="6"/>
  <c r="C1824" i="1" s="1"/>
  <c r="V480" i="6"/>
  <c r="G666" i="6"/>
  <c r="J666" i="6"/>
  <c r="V2588" i="6"/>
  <c r="E2588" i="6" s="1"/>
  <c r="F2588" i="1" s="1"/>
  <c r="C2334" i="6"/>
  <c r="C2334" i="1" s="1"/>
  <c r="G1786" i="6"/>
  <c r="J1786" i="6"/>
  <c r="A1612" i="1"/>
  <c r="A2174" i="1"/>
  <c r="A1467" i="1"/>
  <c r="A2179" i="1"/>
  <c r="J2062" i="6"/>
  <c r="G2062" i="6"/>
  <c r="V635" i="6"/>
  <c r="E635" i="6" s="1"/>
  <c r="F635" i="1" s="1"/>
  <c r="V1705" i="6"/>
  <c r="E1705" i="6" s="1"/>
  <c r="F1705" i="1" s="1"/>
  <c r="G2344" i="6"/>
  <c r="J2344" i="6"/>
  <c r="A1756" i="1"/>
  <c r="J451" i="6"/>
  <c r="G451" i="6"/>
  <c r="G392" i="6"/>
  <c r="J392" i="6"/>
  <c r="G2534" i="6"/>
  <c r="J2534" i="6"/>
  <c r="V336" i="6"/>
  <c r="A2358" i="1"/>
  <c r="V874" i="6"/>
  <c r="E874" i="6" s="1"/>
  <c r="F874" i="1" s="1"/>
  <c r="G1238" i="6"/>
  <c r="J1238" i="6"/>
  <c r="J1793" i="6"/>
  <c r="G1793" i="6"/>
  <c r="A1022" i="1"/>
  <c r="A727" i="1"/>
  <c r="A118" i="1"/>
  <c r="V798" i="6"/>
  <c r="V1877" i="6"/>
  <c r="E1877" i="6" s="1"/>
  <c r="F1877" i="1" s="1"/>
  <c r="V2074" i="6"/>
  <c r="E2074" i="6" s="1"/>
  <c r="F2074" i="1" s="1"/>
  <c r="C140" i="6"/>
  <c r="C140" i="1" s="1"/>
  <c r="C1058" i="6"/>
  <c r="C1058" i="1" s="1"/>
  <c r="J535" i="6"/>
  <c r="G535" i="6"/>
  <c r="V628" i="6"/>
  <c r="E628" i="6" s="1"/>
  <c r="F628" i="1" s="1"/>
  <c r="A1231" i="1"/>
  <c r="A1545" i="1"/>
  <c r="V1723" i="6"/>
  <c r="E1723" i="6" s="1"/>
  <c r="F1723" i="1" s="1"/>
  <c r="C2290" i="6"/>
  <c r="C2290" i="1" s="1"/>
  <c r="A455" i="1"/>
  <c r="C1503" i="6"/>
  <c r="C1503" i="1" s="1"/>
  <c r="G2537" i="6"/>
  <c r="J2537" i="6"/>
  <c r="V964" i="6"/>
  <c r="C839" i="6"/>
  <c r="C839" i="1" s="1"/>
  <c r="J926" i="6"/>
  <c r="G926" i="6"/>
  <c r="G1132" i="6"/>
  <c r="J1132" i="6"/>
  <c r="V1522" i="6"/>
  <c r="E1522" i="6" s="1"/>
  <c r="F1522" i="1" s="1"/>
  <c r="C2570" i="6"/>
  <c r="C2570" i="1" s="1"/>
  <c r="A1841" i="1"/>
  <c r="J1513" i="6"/>
  <c r="G1513" i="6"/>
  <c r="V689" i="6"/>
  <c r="G173" i="6"/>
  <c r="J173" i="6"/>
  <c r="C1276" i="6"/>
  <c r="C1276" i="1" s="1"/>
  <c r="V2284" i="6"/>
  <c r="E2284" i="6" s="1"/>
  <c r="F2284" i="1" s="1"/>
  <c r="C1083" i="6"/>
  <c r="C1083" i="1" s="1"/>
  <c r="J790" i="6"/>
  <c r="G790" i="6"/>
  <c r="A2050" i="1"/>
  <c r="V1800" i="6"/>
  <c r="E1800" i="6" s="1"/>
  <c r="F1800" i="1" s="1"/>
  <c r="V165" i="6"/>
  <c r="E165" i="6" s="1"/>
  <c r="F165" i="1" s="1"/>
  <c r="A1109" i="1"/>
  <c r="G135" i="6"/>
  <c r="J135" i="6"/>
  <c r="C161" i="6"/>
  <c r="C161" i="1" s="1"/>
  <c r="C1009" i="6"/>
  <c r="C1009" i="1" s="1"/>
  <c r="A2542" i="1"/>
  <c r="C1045" i="6"/>
  <c r="C1045" i="1" s="1"/>
  <c r="G1623" i="6"/>
  <c r="J1623" i="6"/>
  <c r="C1300" i="6"/>
  <c r="C1300" i="1" s="1"/>
  <c r="C1972" i="6"/>
  <c r="C1972" i="1" s="1"/>
  <c r="V18" i="6"/>
  <c r="E18" i="6" s="1"/>
  <c r="F18" i="1" s="1"/>
  <c r="A25" i="1"/>
  <c r="J2469" i="6"/>
  <c r="G2469" i="6"/>
  <c r="J449" i="6"/>
  <c r="G449" i="6"/>
  <c r="A1774" i="1"/>
  <c r="V1476" i="6"/>
  <c r="E1476" i="6" s="1"/>
  <c r="F1476" i="1" s="1"/>
  <c r="C797" i="6"/>
  <c r="C797" i="1" s="1"/>
  <c r="V227" i="6"/>
  <c r="E227" i="6" s="1"/>
  <c r="F227" i="1" s="1"/>
  <c r="A295" i="1"/>
  <c r="C2281" i="6"/>
  <c r="C2281" i="1" s="1"/>
  <c r="G470" i="6"/>
  <c r="J470" i="6"/>
  <c r="A1526" i="1"/>
  <c r="V2352" i="6"/>
  <c r="E2352" i="6" s="1"/>
  <c r="F2352" i="1" s="1"/>
  <c r="J1178" i="6"/>
  <c r="G1178" i="6"/>
  <c r="V2577" i="6"/>
  <c r="E2577" i="6" s="1"/>
  <c r="F2577" i="1" s="1"/>
  <c r="V1849" i="6"/>
  <c r="E1849" i="6" s="1"/>
  <c r="F1849" i="1" s="1"/>
  <c r="A1013" i="1"/>
  <c r="C1625" i="6"/>
  <c r="C1625" i="1" s="1"/>
  <c r="G61" i="6"/>
  <c r="J61" i="6"/>
  <c r="A794" i="1"/>
  <c r="G2196" i="6"/>
  <c r="J2196" i="6"/>
  <c r="V1280" i="6"/>
  <c r="E1280" i="6" s="1"/>
  <c r="F1280" i="1" s="1"/>
  <c r="C1147" i="6"/>
  <c r="C1147" i="1" s="1"/>
  <c r="V498" i="6"/>
  <c r="C1531" i="6"/>
  <c r="C1531" i="1" s="1"/>
  <c r="G1322" i="6"/>
  <c r="J1322" i="6"/>
  <c r="V2543" i="6"/>
  <c r="E2543" i="6" s="1"/>
  <c r="F2543" i="1" s="1"/>
  <c r="G2366" i="6"/>
  <c r="J2366" i="6"/>
  <c r="C1728" i="6"/>
  <c r="C1728" i="1" s="1"/>
  <c r="G2492" i="6"/>
  <c r="J2492" i="6"/>
  <c r="G1686" i="6"/>
  <c r="J1686" i="6"/>
  <c r="A956" i="1"/>
  <c r="C1616" i="6"/>
  <c r="C1616" i="1" s="1"/>
  <c r="J594" i="6"/>
  <c r="G594" i="6"/>
  <c r="V1493" i="6"/>
  <c r="E1493" i="6" s="1"/>
  <c r="F1493" i="1" s="1"/>
  <c r="C1360" i="6"/>
  <c r="C1360" i="1" s="1"/>
  <c r="C2345" i="6"/>
  <c r="C2345" i="1" s="1"/>
  <c r="A1014" i="1"/>
  <c r="J1654" i="6"/>
  <c r="G1654" i="6"/>
  <c r="A1252" i="1"/>
  <c r="V746" i="6"/>
  <c r="A1728" i="1"/>
  <c r="A1325" i="1"/>
  <c r="J946" i="6"/>
  <c r="G946" i="6"/>
  <c r="C2379" i="6"/>
  <c r="C2379" i="1" s="1"/>
  <c r="V989" i="6"/>
  <c r="E989" i="6" s="1"/>
  <c r="F989" i="1" s="1"/>
  <c r="A1356" i="1"/>
  <c r="C2247" i="6"/>
  <c r="C2247" i="1" s="1"/>
  <c r="A1492" i="1"/>
  <c r="A1752" i="1"/>
  <c r="C2541" i="6"/>
  <c r="C2541" i="1" s="1"/>
  <c r="V2527" i="6"/>
  <c r="E2527" i="6" s="1"/>
  <c r="F2527" i="1" s="1"/>
  <c r="J649" i="6"/>
  <c r="G649" i="6"/>
  <c r="C2494" i="6"/>
  <c r="C2494" i="1" s="1"/>
  <c r="V129" i="6"/>
  <c r="E129" i="6" s="1"/>
  <c r="F129" i="1" s="1"/>
  <c r="J747" i="6"/>
  <c r="G747" i="6"/>
  <c r="V1640" i="6"/>
  <c r="E1640" i="6" s="1"/>
  <c r="F1640" i="1" s="1"/>
  <c r="A1366" i="1"/>
  <c r="J323" i="6"/>
  <c r="G323" i="6"/>
  <c r="V295" i="6"/>
  <c r="C1481" i="6"/>
  <c r="C1481" i="1" s="1"/>
  <c r="V642" i="6"/>
  <c r="E642" i="6" s="1"/>
  <c r="F642" i="1" s="1"/>
  <c r="J1265" i="6"/>
  <c r="G1265" i="6"/>
  <c r="V496" i="6"/>
  <c r="E496" i="6" s="1"/>
  <c r="F496" i="1" s="1"/>
  <c r="V1118" i="6"/>
  <c r="E1118" i="6" s="1"/>
  <c r="F1118" i="1" s="1"/>
  <c r="V666" i="6"/>
  <c r="E666" i="6" s="1"/>
  <c r="F666" i="1" s="1"/>
  <c r="G1100" i="6"/>
  <c r="J1100" i="6"/>
  <c r="G596" i="6"/>
  <c r="J596" i="6"/>
  <c r="V2270" i="6"/>
  <c r="E2270" i="6" s="1"/>
  <c r="F2270" i="1" s="1"/>
  <c r="A735" i="1"/>
  <c r="A1487" i="1"/>
  <c r="C2395" i="6"/>
  <c r="C2395" i="1" s="1"/>
  <c r="C1976" i="6"/>
  <c r="C1976" i="1" s="1"/>
  <c r="C863" i="6"/>
  <c r="C863" i="1" s="1"/>
  <c r="V1338" i="6"/>
  <c r="E1338" i="6" s="1"/>
  <c r="F1338" i="1" s="1"/>
  <c r="C1061" i="6"/>
  <c r="C1061" i="1" s="1"/>
  <c r="V2280" i="6"/>
  <c r="E2280" i="6" s="1"/>
  <c r="F2280" i="1" s="1"/>
  <c r="A2321" i="1"/>
  <c r="V331" i="6"/>
  <c r="E331" i="6" s="1"/>
  <c r="F331" i="1" s="1"/>
  <c r="A2053" i="1"/>
  <c r="J1937" i="6"/>
  <c r="G1937" i="6"/>
  <c r="A1512" i="1"/>
  <c r="A615" i="1"/>
  <c r="J309" i="6"/>
  <c r="G309" i="6"/>
  <c r="G735" i="6"/>
  <c r="J735" i="6"/>
  <c r="C2242" i="6"/>
  <c r="C2242" i="1" s="1"/>
  <c r="V343" i="6"/>
  <c r="E343" i="6" s="1"/>
  <c r="F343" i="1" s="1"/>
  <c r="J443" i="6"/>
  <c r="G443" i="6"/>
  <c r="V1204" i="6"/>
  <c r="E1204" i="6" s="1"/>
  <c r="F1204" i="1" s="1"/>
  <c r="A1026" i="1"/>
  <c r="V1106" i="6"/>
  <c r="E1106" i="6" s="1"/>
  <c r="F1106" i="1" s="1"/>
  <c r="J295" i="6"/>
  <c r="G295" i="6"/>
  <c r="V1525" i="6"/>
  <c r="E1525" i="6" s="1"/>
  <c r="F1525" i="1" s="1"/>
  <c r="J1929" i="6"/>
  <c r="G1929" i="6"/>
  <c r="J895" i="6"/>
  <c r="G895" i="6"/>
  <c r="C1074" i="6"/>
  <c r="C1074" i="1" s="1"/>
  <c r="A1821" i="1"/>
  <c r="A1825" i="1"/>
  <c r="C1646" i="6"/>
  <c r="C1646" i="1" s="1"/>
  <c r="V535" i="6"/>
  <c r="V2243" i="6"/>
  <c r="E2243" i="6" s="1"/>
  <c r="F2243" i="1" s="1"/>
  <c r="G2185" i="6"/>
  <c r="J2185" i="6"/>
  <c r="A1047" i="1"/>
  <c r="C2091" i="6"/>
  <c r="C2091" i="1" s="1"/>
  <c r="J927" i="6"/>
  <c r="G927" i="6"/>
  <c r="G2231" i="6"/>
  <c r="J2231" i="6"/>
  <c r="A2250" i="1"/>
  <c r="J308" i="6"/>
  <c r="G308" i="6"/>
  <c r="V1440" i="6"/>
  <c r="E1440" i="6" s="1"/>
  <c r="F1440" i="1" s="1"/>
  <c r="A2178" i="1"/>
  <c r="C199" i="6"/>
  <c r="C199" i="1" s="1"/>
  <c r="A1164" i="1"/>
  <c r="C2380" i="6"/>
  <c r="C2380" i="1" s="1"/>
  <c r="G879" i="6"/>
  <c r="J879" i="6"/>
  <c r="J554" i="6"/>
  <c r="G554" i="6"/>
  <c r="V1169" i="6"/>
  <c r="E1169" i="6" s="1"/>
  <c r="F1169" i="1" s="1"/>
  <c r="A2471" i="1"/>
  <c r="G757" i="6"/>
  <c r="J757" i="6"/>
  <c r="G2181" i="6"/>
  <c r="J2181" i="6"/>
  <c r="V1046" i="6"/>
  <c r="E1046" i="6" s="1"/>
  <c r="F1046" i="1" s="1"/>
  <c r="G460" i="6"/>
  <c r="J460" i="6"/>
  <c r="G1823" i="6"/>
  <c r="J1823" i="6"/>
  <c r="C191" i="6"/>
  <c r="C191" i="1" s="1"/>
  <c r="V1815" i="6"/>
  <c r="E1815" i="6" s="1"/>
  <c r="F1815" i="1" s="1"/>
  <c r="A1506" i="1"/>
  <c r="C1436" i="6"/>
  <c r="C1436" i="1" s="1"/>
  <c r="V230" i="6"/>
  <c r="E230" i="6" s="1"/>
  <c r="F230" i="1" s="1"/>
  <c r="C1454" i="6"/>
  <c r="C1454" i="1" s="1"/>
  <c r="C1683" i="6"/>
  <c r="C1683" i="1" s="1"/>
  <c r="C870" i="6"/>
  <c r="C870" i="1" s="1"/>
  <c r="J497" i="6"/>
  <c r="G497" i="6"/>
  <c r="V2556" i="6"/>
  <c r="E2556" i="6" s="1"/>
  <c r="F2556" i="1" s="1"/>
  <c r="C829" i="6"/>
  <c r="C829" i="1" s="1"/>
  <c r="C1819" i="6"/>
  <c r="C1819" i="1" s="1"/>
  <c r="V323" i="6"/>
  <c r="C59" i="6"/>
  <c r="C59" i="1" s="1"/>
  <c r="J1489" i="6"/>
  <c r="G1489" i="6"/>
  <c r="A1947" i="1"/>
  <c r="A486" i="1"/>
  <c r="J2426" i="6"/>
  <c r="G2426" i="6"/>
  <c r="C970" i="6"/>
  <c r="C970" i="1" s="1"/>
  <c r="V213" i="6"/>
  <c r="E213" i="6" s="1"/>
  <c r="F213" i="1" s="1"/>
  <c r="G15" i="6"/>
  <c r="J15" i="6"/>
  <c r="C2546" i="6"/>
  <c r="C2546" i="1" s="1"/>
  <c r="V445" i="6"/>
  <c r="V648" i="6"/>
  <c r="E648" i="6" s="1"/>
  <c r="F648" i="1" s="1"/>
  <c r="A521" i="1"/>
  <c r="V428" i="6"/>
  <c r="A222" i="1"/>
  <c r="C2267" i="6"/>
  <c r="C2267" i="1" s="1"/>
  <c r="A1309" i="1"/>
  <c r="C1926" i="6"/>
  <c r="C1926" i="1" s="1"/>
  <c r="C128" i="6"/>
  <c r="C128" i="1" s="1"/>
  <c r="J303" i="6"/>
  <c r="G303" i="6"/>
  <c r="C1739" i="6"/>
  <c r="C1739" i="1" s="1"/>
  <c r="V1105" i="6"/>
  <c r="E1105" i="6" s="1"/>
  <c r="F1105" i="1" s="1"/>
  <c r="V2061" i="6"/>
  <c r="E2061" i="6" s="1"/>
  <c r="F2061" i="1" s="1"/>
  <c r="C1064" i="6"/>
  <c r="C1064" i="1" s="1"/>
  <c r="V1357" i="6"/>
  <c r="E1357" i="6" s="1"/>
  <c r="F1357" i="1" s="1"/>
  <c r="A1067" i="1"/>
  <c r="A1914" i="1"/>
  <c r="J1896" i="6"/>
  <c r="G1896" i="6"/>
  <c r="G968" i="6"/>
  <c r="J968" i="6"/>
  <c r="C1504" i="6"/>
  <c r="C1504" i="1" s="1"/>
  <c r="A2172" i="1"/>
  <c r="V1686" i="6"/>
  <c r="E1686" i="6" s="1"/>
  <c r="F1686" i="1" s="1"/>
  <c r="J137" i="6"/>
  <c r="G137" i="6"/>
  <c r="C1988" i="6"/>
  <c r="C1988" i="1" s="1"/>
  <c r="C2331" i="6"/>
  <c r="C2331" i="1" s="1"/>
  <c r="A1820" i="1"/>
  <c r="V1325" i="6"/>
  <c r="E1325" i="6" s="1"/>
  <c r="F1325" i="1" s="1"/>
  <c r="C1356" i="6"/>
  <c r="C1356" i="1" s="1"/>
  <c r="C1313" i="6"/>
  <c r="C1313" i="1" s="1"/>
  <c r="C991" i="6"/>
  <c r="C991" i="1" s="1"/>
  <c r="G1611" i="6"/>
  <c r="J1611" i="6"/>
  <c r="V2134" i="6"/>
  <c r="E2134" i="6" s="1"/>
  <c r="F2134" i="1" s="1"/>
  <c r="G1829" i="6"/>
  <c r="J1829" i="6"/>
  <c r="V832" i="6"/>
  <c r="E832" i="6" s="1"/>
  <c r="F832" i="1" s="1"/>
  <c r="A718" i="1"/>
  <c r="C2386" i="6"/>
  <c r="C2386" i="1" s="1"/>
  <c r="A2048" i="1"/>
  <c r="J495" i="6"/>
  <c r="G495" i="6"/>
  <c r="J1972" i="6"/>
  <c r="G1972" i="6"/>
  <c r="C1087" i="6"/>
  <c r="C1087" i="1" s="1"/>
  <c r="G479" i="6"/>
  <c r="J479" i="6"/>
  <c r="C1201" i="6"/>
  <c r="C1201" i="1" s="1"/>
  <c r="A1938" i="1"/>
  <c r="G1144" i="6"/>
  <c r="J1144" i="6"/>
  <c r="V703" i="6"/>
  <c r="E703" i="6" s="1"/>
  <c r="F703" i="1" s="1"/>
  <c r="A1554" i="1"/>
  <c r="V464" i="6"/>
  <c r="E464" i="6" s="1"/>
  <c r="F464" i="1" s="1"/>
  <c r="A1551" i="1"/>
  <c r="A2251" i="1"/>
  <c r="V2234" i="6"/>
  <c r="E2234" i="6" s="1"/>
  <c r="F2234" i="1" s="1"/>
  <c r="A24" i="1"/>
  <c r="V1622" i="6"/>
  <c r="E1622" i="6" s="1"/>
  <c r="F1622" i="1" s="1"/>
  <c r="C1611" i="6"/>
  <c r="C1611" i="1" s="1"/>
  <c r="C1043" i="6"/>
  <c r="C1043" i="1" s="1"/>
  <c r="A1818" i="1"/>
  <c r="G1884" i="6"/>
  <c r="J1884" i="6"/>
  <c r="C1680" i="6"/>
  <c r="C1680" i="1" s="1"/>
  <c r="G2359" i="6"/>
  <c r="J2359" i="6"/>
  <c r="V707" i="6"/>
  <c r="E707" i="6" s="1"/>
  <c r="F707" i="1" s="1"/>
  <c r="V2011" i="6"/>
  <c r="E2011" i="6" s="1"/>
  <c r="F2011" i="1" s="1"/>
  <c r="C1209" i="6"/>
  <c r="C1209" i="1" s="1"/>
  <c r="G409" i="6"/>
  <c r="J409" i="6"/>
  <c r="A2584" i="1"/>
  <c r="A864" i="1"/>
  <c r="G891" i="6"/>
  <c r="J891" i="6"/>
  <c r="C1086" i="6"/>
  <c r="C1086" i="1" s="1"/>
  <c r="G1243" i="6"/>
  <c r="J1243" i="6"/>
  <c r="V1856" i="6"/>
  <c r="E1856" i="6" s="1"/>
  <c r="F1856" i="1" s="1"/>
  <c r="V2563" i="6"/>
  <c r="E2563" i="6" s="1"/>
  <c r="F2563" i="1" s="1"/>
  <c r="A911" i="1"/>
  <c r="J1339" i="6"/>
  <c r="G1339" i="6"/>
  <c r="V2464" i="6"/>
  <c r="E2464" i="6" s="1"/>
  <c r="F2464" i="1" s="1"/>
  <c r="G1012" i="6"/>
  <c r="J1012" i="6"/>
  <c r="C1312" i="6"/>
  <c r="C1312" i="1" s="1"/>
  <c r="G1439" i="6"/>
  <c r="J1439" i="6"/>
  <c r="G86" i="6"/>
  <c r="J86" i="6"/>
  <c r="C771" i="6"/>
  <c r="C771" i="1" s="1"/>
  <c r="V1883" i="6"/>
  <c r="E1883" i="6" s="1"/>
  <c r="F1883" i="1" s="1"/>
  <c r="G914" i="6"/>
  <c r="J914" i="6"/>
  <c r="A430" i="1"/>
  <c r="C1106" i="6"/>
  <c r="C1106" i="1" s="1"/>
  <c r="J621" i="6"/>
  <c r="G621" i="6"/>
  <c r="G1519" i="6"/>
  <c r="J1519" i="6"/>
  <c r="J970" i="6"/>
  <c r="G970" i="6"/>
  <c r="G2167" i="6"/>
  <c r="J2167" i="6"/>
  <c r="V1162" i="6"/>
  <c r="E1162" i="6" s="1"/>
  <c r="F1162" i="1" s="1"/>
  <c r="G561" i="6"/>
  <c r="J561" i="6"/>
  <c r="V2498" i="6"/>
  <c r="E2498" i="6" s="1"/>
  <c r="F2498" i="1" s="1"/>
  <c r="A406" i="1"/>
  <c r="A1083" i="1"/>
  <c r="V1863" i="6"/>
  <c r="E1863" i="6" s="1"/>
  <c r="F1863" i="1" s="1"/>
  <c r="C1737" i="6"/>
  <c r="C1737" i="1" s="1"/>
  <c r="V942" i="6"/>
  <c r="E942" i="6" s="1"/>
  <c r="F942" i="1" s="1"/>
  <c r="V2416" i="6"/>
  <c r="E2416" i="6" s="1"/>
  <c r="F2416" i="1" s="1"/>
  <c r="A1677" i="1"/>
  <c r="B11" i="1"/>
  <c r="C1244" i="6"/>
  <c r="C1244" i="1" s="1"/>
  <c r="C882" i="6"/>
  <c r="C882" i="1" s="1"/>
  <c r="C1114" i="6"/>
  <c r="C1114" i="1" s="1"/>
  <c r="A1260" i="1"/>
  <c r="C53" i="6"/>
  <c r="C53" i="1" s="1"/>
  <c r="G260" i="6"/>
  <c r="J260" i="6"/>
  <c r="V174" i="6"/>
  <c r="E174" i="6" s="1"/>
  <c r="F174" i="1" s="1"/>
  <c r="A512" i="1"/>
  <c r="A439" i="1"/>
  <c r="V1672" i="6"/>
  <c r="E1672" i="6" s="1"/>
  <c r="F1672" i="1" s="1"/>
  <c r="V1531" i="6"/>
  <c r="E1531" i="6" s="1"/>
  <c r="F1531" i="1" s="1"/>
  <c r="V1227" i="6"/>
  <c r="E1227" i="6" s="1"/>
  <c r="F1227" i="1" s="1"/>
  <c r="V415" i="6"/>
  <c r="V2616" i="6"/>
  <c r="C875" i="6"/>
  <c r="C875" i="1" s="1"/>
  <c r="C1462" i="6"/>
  <c r="C1462" i="1" s="1"/>
  <c r="A315" i="1"/>
  <c r="C796" i="6"/>
  <c r="C796" i="1" s="1"/>
  <c r="V536" i="6"/>
  <c r="V2488" i="6"/>
  <c r="E2488" i="6" s="1"/>
  <c r="F2488" i="1" s="1"/>
  <c r="A41" i="1"/>
  <c r="C1248" i="6"/>
  <c r="C1248" i="1" s="1"/>
  <c r="G674" i="6"/>
  <c r="J674" i="6"/>
  <c r="V361" i="6"/>
  <c r="E361" i="6" s="1"/>
  <c r="F361" i="1" s="1"/>
  <c r="A743" i="1"/>
  <c r="J753" i="6"/>
  <c r="G753" i="6"/>
  <c r="C1243" i="6"/>
  <c r="C1243" i="1" s="1"/>
  <c r="G14" i="6"/>
  <c r="J14" i="6"/>
  <c r="V751" i="6"/>
  <c r="J854" i="6"/>
  <c r="G854" i="6"/>
  <c r="V2081" i="6"/>
  <c r="E2081" i="6" s="1"/>
  <c r="F2081" i="1" s="1"/>
  <c r="G77" i="6"/>
  <c r="J77" i="6"/>
  <c r="V2328" i="6"/>
  <c r="E2328" i="6" s="1"/>
  <c r="F2328" i="1" s="1"/>
  <c r="C1572" i="6"/>
  <c r="C1572" i="1" s="1"/>
  <c r="V976" i="6"/>
  <c r="E976" i="6" s="1"/>
  <c r="F976" i="1" s="1"/>
  <c r="J769" i="6"/>
  <c r="G769" i="6"/>
  <c r="C1121" i="6"/>
  <c r="C1121" i="1" s="1"/>
  <c r="V1065" i="6"/>
  <c r="E1065" i="6" s="1"/>
  <c r="F1065" i="1" s="1"/>
  <c r="C1788" i="6"/>
  <c r="C1788" i="1" s="1"/>
  <c r="G299" i="6"/>
  <c r="J299" i="6"/>
  <c r="G1230" i="6"/>
  <c r="J1230" i="6"/>
  <c r="V2547" i="6"/>
  <c r="E2547" i="6" s="1"/>
  <c r="F2547" i="1" s="1"/>
  <c r="A2488" i="1"/>
  <c r="C125" i="6"/>
  <c r="C125" i="1" s="1"/>
  <c r="A800" i="1"/>
  <c r="C1851" i="6"/>
  <c r="C1851" i="1" s="1"/>
  <c r="A1562" i="1"/>
  <c r="J1590" i="6"/>
  <c r="G1590" i="6"/>
  <c r="C31" i="6"/>
  <c r="C31" i="1" s="1"/>
  <c r="V1744" i="6"/>
  <c r="E1744" i="6" s="1"/>
  <c r="F1744" i="1" s="1"/>
  <c r="V1913" i="6"/>
  <c r="E1913" i="6" s="1"/>
  <c r="F1913" i="1" s="1"/>
  <c r="C1005" i="6"/>
  <c r="C1005" i="1" s="1"/>
  <c r="V959" i="6"/>
  <c r="E959" i="6" s="1"/>
  <c r="F959" i="1" s="1"/>
  <c r="A977" i="1"/>
  <c r="V469" i="6"/>
  <c r="E469" i="6" s="1"/>
  <c r="F469" i="1" s="1"/>
  <c r="A595" i="1"/>
  <c r="V1068" i="6"/>
  <c r="E1068" i="6" s="1"/>
  <c r="F1068" i="1" s="1"/>
  <c r="V2337" i="6"/>
  <c r="E2337" i="6" s="1"/>
  <c r="F2337" i="1" s="1"/>
  <c r="A677" i="1"/>
  <c r="A182" i="1"/>
  <c r="A1856" i="1"/>
  <c r="J269" i="6"/>
  <c r="G269" i="6"/>
  <c r="C1123" i="6"/>
  <c r="C1123" i="1" s="1"/>
  <c r="J1261" i="6"/>
  <c r="G1261" i="6"/>
  <c r="C893" i="6"/>
  <c r="C893" i="1" s="1"/>
  <c r="V2141" i="6"/>
  <c r="E2141" i="6" s="1"/>
  <c r="F2141" i="1" s="1"/>
  <c r="C2565" i="6"/>
  <c r="C2565" i="1" s="1"/>
  <c r="C2352" i="6"/>
  <c r="C2352" i="1" s="1"/>
  <c r="A482" i="1"/>
  <c r="A1572" i="1"/>
  <c r="A39" i="1"/>
  <c r="G1088" i="6"/>
  <c r="J1088" i="6"/>
  <c r="A2072" i="1"/>
  <c r="A2389" i="1"/>
  <c r="C2296" i="6"/>
  <c r="C2296" i="1" s="1"/>
  <c r="V2552" i="6"/>
  <c r="E2552" i="6" s="1"/>
  <c r="F2552" i="1" s="1"/>
  <c r="J1190" i="6"/>
  <c r="G1190" i="6"/>
  <c r="A506" i="1"/>
  <c r="J1174" i="6"/>
  <c r="G1174" i="6"/>
  <c r="C2208" i="6"/>
  <c r="C2208" i="1" s="1"/>
  <c r="V1089" i="6"/>
  <c r="E1089" i="6" s="1"/>
  <c r="F1089" i="1" s="1"/>
  <c r="V1930" i="6"/>
  <c r="E1930" i="6" s="1"/>
  <c r="F1930" i="1" s="1"/>
  <c r="A147" i="1"/>
  <c r="J597" i="6"/>
  <c r="G597" i="6"/>
  <c r="A2417" i="1"/>
  <c r="V621" i="6"/>
  <c r="V2600" i="6"/>
  <c r="V1575" i="6"/>
  <c r="E1575" i="6" s="1"/>
  <c r="F1575" i="1" s="1"/>
  <c r="C1487" i="6"/>
  <c r="C1487" i="1" s="1"/>
  <c r="J1340" i="6"/>
  <c r="G1340" i="6"/>
  <c r="A1495" i="1"/>
  <c r="C2445" i="6"/>
  <c r="C2445" i="1" s="1"/>
  <c r="G1882" i="6"/>
  <c r="J1882" i="6"/>
  <c r="V427" i="6"/>
  <c r="V1666" i="6"/>
  <c r="E1666" i="6" s="1"/>
  <c r="F1666" i="1" s="1"/>
  <c r="V871" i="6"/>
  <c r="E871" i="6" s="1"/>
  <c r="F871" i="1" s="1"/>
  <c r="G2531" i="6"/>
  <c r="J2531" i="6"/>
  <c r="J1197" i="6"/>
  <c r="G1197" i="6"/>
  <c r="V511" i="6"/>
  <c r="E511" i="6" s="1"/>
  <c r="F511" i="1" s="1"/>
  <c r="C1883" i="6"/>
  <c r="C1883" i="1" s="1"/>
  <c r="J368" i="6"/>
  <c r="G368" i="6"/>
  <c r="V2192" i="6"/>
  <c r="E2192" i="6" s="1"/>
  <c r="F2192" i="1" s="1"/>
  <c r="J100" i="6"/>
  <c r="G100" i="6"/>
  <c r="G83" i="6"/>
  <c r="J83" i="6"/>
  <c r="J1938" i="6"/>
  <c r="G1938" i="6"/>
  <c r="V1210" i="6"/>
  <c r="E1210" i="6" s="1"/>
  <c r="F1210" i="1" s="1"/>
  <c r="A1218" i="1"/>
  <c r="V2212" i="6"/>
  <c r="E2212" i="6" s="1"/>
  <c r="F2212" i="1" s="1"/>
  <c r="C171" i="6"/>
  <c r="C171" i="1" s="1"/>
  <c r="C182" i="6"/>
  <c r="C182" i="1" s="1"/>
  <c r="V1236" i="6"/>
  <c r="E1236" i="6" s="1"/>
  <c r="F1236" i="1" s="1"/>
  <c r="A420" i="1"/>
  <c r="V1496" i="6"/>
  <c r="E1496" i="6" s="1"/>
  <c r="F1496" i="1" s="1"/>
  <c r="A1471" i="1"/>
  <c r="V521" i="6"/>
  <c r="E521" i="6" s="1"/>
  <c r="F521" i="1" s="1"/>
  <c r="V2345" i="6"/>
  <c r="E2345" i="6" s="1"/>
  <c r="F2345" i="1" s="1"/>
  <c r="A1440" i="1"/>
  <c r="V1200" i="6"/>
  <c r="E1200" i="6" s="1"/>
  <c r="F1200" i="1" s="1"/>
  <c r="C1253" i="6"/>
  <c r="C1253" i="1" s="1"/>
  <c r="V108" i="6"/>
  <c r="E108" i="6" s="1"/>
  <c r="F108" i="1" s="1"/>
  <c r="C1913" i="6"/>
  <c r="C1913" i="1" s="1"/>
  <c r="A567" i="1"/>
  <c r="C1997" i="6"/>
  <c r="C1997" i="1" s="1"/>
  <c r="A2153" i="1"/>
  <c r="A1043" i="1"/>
  <c r="A1462" i="1"/>
  <c r="C119" i="6"/>
  <c r="C119" i="1" s="1"/>
  <c r="V769" i="6"/>
  <c r="E769" i="6" s="1"/>
  <c r="F769" i="1" s="1"/>
  <c r="V2005" i="6"/>
  <c r="E2005" i="6" s="1"/>
  <c r="F2005" i="1" s="1"/>
  <c r="G2152" i="6"/>
  <c r="J2152" i="6"/>
  <c r="A249" i="1"/>
  <c r="G2539" i="6"/>
  <c r="J2539" i="6"/>
  <c r="V487" i="6"/>
  <c r="E487" i="6" s="1"/>
  <c r="F487" i="1" s="1"/>
  <c r="V947" i="6"/>
  <c r="E947" i="6" s="1"/>
  <c r="F947" i="1" s="1"/>
  <c r="C1813" i="6"/>
  <c r="C1813" i="1" s="1"/>
  <c r="J2381" i="6"/>
  <c r="G2381" i="6"/>
  <c r="V979" i="6"/>
  <c r="C902" i="6"/>
  <c r="C902" i="1" s="1"/>
  <c r="G1816" i="6"/>
  <c r="J1816" i="6"/>
  <c r="A258" i="1"/>
  <c r="J2187" i="6"/>
  <c r="G2187" i="6"/>
  <c r="V449" i="6"/>
  <c r="C1449" i="6"/>
  <c r="C1449" i="1" s="1"/>
  <c r="J2495" i="6"/>
  <c r="G2495" i="6"/>
  <c r="A2038" i="1"/>
  <c r="J2283" i="6"/>
  <c r="G2283" i="6"/>
  <c r="V732" i="6"/>
  <c r="C2185" i="6"/>
  <c r="C2185" i="1" s="1"/>
  <c r="V500" i="6"/>
  <c r="C2051" i="6"/>
  <c r="C2051" i="1" s="1"/>
  <c r="V122" i="6"/>
  <c r="E122" i="6" s="1"/>
  <c r="F122" i="1" s="1"/>
  <c r="V2033" i="6"/>
  <c r="E2033" i="6" s="1"/>
  <c r="F2033" i="1" s="1"/>
  <c r="V1689" i="6"/>
  <c r="E1689" i="6" s="1"/>
  <c r="F1689" i="1" s="1"/>
  <c r="V345" i="6"/>
  <c r="E345" i="6" s="1"/>
  <c r="F345" i="1" s="1"/>
  <c r="A1371" i="1"/>
  <c r="C2490" i="6"/>
  <c r="C2490" i="1" s="1"/>
  <c r="V384" i="6"/>
  <c r="E384" i="6" s="1"/>
  <c r="F384" i="1" s="1"/>
  <c r="C2506" i="6"/>
  <c r="C2506" i="1" s="1"/>
  <c r="V45" i="6"/>
  <c r="E45" i="6" s="1"/>
  <c r="F45" i="1" s="1"/>
  <c r="G352" i="6"/>
  <c r="J352" i="6"/>
  <c r="J2416" i="6"/>
  <c r="G2416" i="6"/>
  <c r="V2109" i="6"/>
  <c r="E2109" i="6" s="1"/>
  <c r="F2109" i="1" s="1"/>
  <c r="A1865" i="1"/>
  <c r="V2167" i="6"/>
  <c r="E2167" i="6" s="1"/>
  <c r="F2167" i="1" s="1"/>
  <c r="A347" i="1"/>
  <c r="A2303" i="1"/>
  <c r="V885" i="6"/>
  <c r="A1789" i="1"/>
  <c r="V1814" i="6"/>
  <c r="E1814" i="6" s="1"/>
  <c r="F1814" i="1" s="1"/>
  <c r="V1143" i="6"/>
  <c r="E1143" i="6" s="1"/>
  <c r="F1143" i="1" s="1"/>
  <c r="G198" i="6"/>
  <c r="J198" i="6"/>
  <c r="A1822" i="1"/>
  <c r="G871" i="6"/>
  <c r="J871" i="6"/>
  <c r="C916" i="6"/>
  <c r="C916" i="1" s="1"/>
  <c r="C793" i="6"/>
  <c r="C793" i="1" s="1"/>
  <c r="A1249" i="1"/>
  <c r="V634" i="6"/>
  <c r="E634" i="6" s="1"/>
  <c r="F634" i="1" s="1"/>
  <c r="A797" i="1"/>
  <c r="J630" i="6"/>
  <c r="G630" i="6"/>
  <c r="G220" i="6"/>
  <c r="J220" i="6"/>
  <c r="V1603" i="6"/>
  <c r="E1603" i="6" s="1"/>
  <c r="F1603" i="1" s="1"/>
  <c r="A1935" i="1"/>
  <c r="C2170" i="6"/>
  <c r="C2170" i="1" s="1"/>
  <c r="J174" i="6"/>
  <c r="G174" i="6"/>
  <c r="V243" i="6"/>
  <c r="V2101" i="6"/>
  <c r="E2101" i="6" s="1"/>
  <c r="F2101" i="1" s="1"/>
  <c r="J584" i="6"/>
  <c r="G584" i="6"/>
  <c r="J1507" i="6"/>
  <c r="G1507" i="6"/>
  <c r="J1587" i="6"/>
  <c r="G1587" i="6"/>
  <c r="J240" i="6"/>
  <c r="G240" i="6"/>
  <c r="V2231" i="6"/>
  <c r="E2231" i="6" s="1"/>
  <c r="F2231" i="1" s="1"/>
  <c r="V629" i="6"/>
  <c r="E629" i="6" s="1"/>
  <c r="F629" i="1" s="1"/>
  <c r="C1902" i="6"/>
  <c r="C1902" i="1" s="1"/>
  <c r="C1445" i="6"/>
  <c r="C1445" i="1" s="1"/>
  <c r="V2296" i="6"/>
  <c r="E2296" i="6" s="1"/>
  <c r="F2296" i="1" s="1"/>
  <c r="V522" i="6"/>
  <c r="E522" i="6" s="1"/>
  <c r="F522" i="1" s="1"/>
  <c r="G1177" i="6"/>
  <c r="J1177" i="6"/>
  <c r="V565" i="6"/>
  <c r="E565" i="6" s="1"/>
  <c r="F565" i="1" s="1"/>
  <c r="A113" i="1"/>
  <c r="G643" i="6"/>
  <c r="J643" i="6"/>
  <c r="G2025" i="6"/>
  <c r="J2025" i="6"/>
  <c r="A150" i="1"/>
  <c r="G1546" i="6"/>
  <c r="J1546" i="6"/>
  <c r="C794" i="6"/>
  <c r="C794" i="1" s="1"/>
  <c r="V2083" i="6"/>
  <c r="E2083" i="6" s="1"/>
  <c r="F2083" i="1" s="1"/>
  <c r="J493" i="6"/>
  <c r="G493" i="6"/>
  <c r="V1886" i="6"/>
  <c r="E1886" i="6" s="1"/>
  <c r="F1886" i="1" s="1"/>
  <c r="J1325" i="6"/>
  <c r="G1325" i="6"/>
  <c r="V2618" i="6"/>
  <c r="G628" i="6"/>
  <c r="J628" i="6"/>
  <c r="G121" i="6"/>
  <c r="J121" i="6"/>
  <c r="A374" i="1"/>
  <c r="G48" i="6"/>
  <c r="J48" i="6"/>
  <c r="V217" i="6"/>
  <c r="A1658" i="1"/>
  <c r="V2438" i="6"/>
  <c r="E2438" i="6" s="1"/>
  <c r="F2438" i="1" s="1"/>
  <c r="J1001" i="6"/>
  <c r="G1001" i="6"/>
  <c r="A665" i="1"/>
  <c r="A2122" i="1"/>
  <c r="C54" i="6"/>
  <c r="C54" i="1" s="1"/>
  <c r="G1352" i="6"/>
  <c r="J1352" i="6"/>
  <c r="A69" i="1"/>
  <c r="V1208" i="6"/>
  <c r="E1208" i="6" s="1"/>
  <c r="F1208" i="1" s="1"/>
  <c r="J1855" i="6"/>
  <c r="G1855" i="6"/>
  <c r="C1107" i="6"/>
  <c r="C1107" i="1" s="1"/>
  <c r="A367" i="1"/>
  <c r="G1525" i="6"/>
  <c r="J1525" i="6"/>
  <c r="J1630" i="6"/>
  <c r="G1630" i="6"/>
  <c r="V1659" i="6"/>
  <c r="E1659" i="6" s="1"/>
  <c r="F1659" i="1" s="1"/>
  <c r="A943" i="1"/>
  <c r="V1924" i="6"/>
  <c r="E1924" i="6" s="1"/>
  <c r="F1924" i="1" s="1"/>
  <c r="C1557" i="6"/>
  <c r="C1557" i="1" s="1"/>
  <c r="J993" i="6"/>
  <c r="G993" i="6"/>
  <c r="A2454" i="1"/>
  <c r="A2287" i="1"/>
  <c r="C190" i="6"/>
  <c r="C190" i="1" s="1"/>
  <c r="A47" i="1"/>
  <c r="J1973" i="6"/>
  <c r="G1973" i="6"/>
  <c r="V2140" i="6"/>
  <c r="E2140" i="6" s="1"/>
  <c r="F2140" i="1" s="1"/>
  <c r="A152" i="1"/>
  <c r="V2325" i="6"/>
  <c r="E2325" i="6" s="1"/>
  <c r="F2325" i="1" s="1"/>
  <c r="A2399" i="1"/>
  <c r="C1858" i="6"/>
  <c r="C1858" i="1" s="1"/>
  <c r="J2402" i="6"/>
  <c r="G2402" i="6"/>
  <c r="V606" i="6"/>
  <c r="E606" i="6" s="1"/>
  <c r="F606" i="1" s="1"/>
  <c r="A2282" i="1"/>
  <c r="J35" i="6"/>
  <c r="G35" i="6"/>
  <c r="V966" i="6"/>
  <c r="E966" i="6" s="1"/>
  <c r="F966" i="1" s="1"/>
  <c r="A775" i="1"/>
  <c r="C1432" i="6"/>
  <c r="C1432" i="1" s="1"/>
  <c r="C1695" i="6"/>
  <c r="C1695" i="1" s="1"/>
  <c r="J2073" i="6"/>
  <c r="G2073" i="6"/>
  <c r="A2236" i="1"/>
  <c r="J2335" i="6"/>
  <c r="G2335" i="6"/>
  <c r="A972" i="1"/>
  <c r="V1054" i="6"/>
  <c r="E1054" i="6" s="1"/>
  <c r="F1054" i="1" s="1"/>
  <c r="C1279" i="6"/>
  <c r="C1279" i="1" s="1"/>
  <c r="A396" i="1"/>
  <c r="A1348" i="1"/>
  <c r="A1757" i="1"/>
  <c r="V2341" i="6"/>
  <c r="E2341" i="6" s="1"/>
  <c r="F2341" i="1" s="1"/>
  <c r="C2532" i="6"/>
  <c r="C2532" i="1" s="1"/>
  <c r="V1321" i="6"/>
  <c r="E1321" i="6" s="1"/>
  <c r="F1321" i="1" s="1"/>
  <c r="V2224" i="6"/>
  <c r="E2224" i="6" s="1"/>
  <c r="F2224" i="1" s="1"/>
  <c r="A174" i="1"/>
  <c r="V2338" i="6"/>
  <c r="E2338" i="6" s="1"/>
  <c r="F2338" i="1" s="1"/>
  <c r="V22" i="6"/>
  <c r="A36" i="1"/>
  <c r="J1063" i="6"/>
  <c r="G1063" i="6"/>
  <c r="G606" i="6"/>
  <c r="J606" i="6"/>
  <c r="G416" i="6"/>
  <c r="J416" i="6"/>
  <c r="G2393" i="6"/>
  <c r="J2393" i="6"/>
  <c r="C1923" i="6"/>
  <c r="C1923" i="1" s="1"/>
  <c r="V2578" i="6"/>
  <c r="E2578" i="6" s="1"/>
  <c r="F2578" i="1" s="1"/>
  <c r="C1759" i="6"/>
  <c r="C1759" i="1" s="1"/>
  <c r="V524" i="6"/>
  <c r="G2302" i="6"/>
  <c r="J2302" i="6"/>
  <c r="G876" i="6"/>
  <c r="J876" i="6"/>
  <c r="V2585" i="6"/>
  <c r="E2585" i="6" s="1"/>
  <c r="F2585" i="1" s="1"/>
  <c r="C1299" i="6"/>
  <c r="C1299" i="1" s="1"/>
  <c r="C1288" i="6"/>
  <c r="C1288" i="1" s="1"/>
  <c r="G1503" i="6"/>
  <c r="J1503" i="6"/>
  <c r="C34" i="6"/>
  <c r="C34" i="1" s="1"/>
  <c r="V545" i="6"/>
  <c r="V2586" i="6"/>
  <c r="E2586" i="6" s="1"/>
  <c r="F2586" i="1" s="1"/>
  <c r="J1366" i="6"/>
  <c r="G1366" i="6"/>
  <c r="A1437" i="1"/>
  <c r="G566" i="6"/>
  <c r="J566" i="6"/>
  <c r="V740" i="6"/>
  <c r="E740" i="6" s="1"/>
  <c r="F740" i="1" s="1"/>
  <c r="A715" i="1"/>
  <c r="C1895" i="6"/>
  <c r="C1895" i="1" s="1"/>
  <c r="A989" i="1"/>
  <c r="J989" i="6"/>
  <c r="G989" i="6"/>
  <c r="G337" i="6"/>
  <c r="J337" i="6"/>
  <c r="A164" i="1"/>
  <c r="V2173" i="6"/>
  <c r="E2173" i="6" s="1"/>
  <c r="F2173" i="1" s="1"/>
  <c r="J822" i="6"/>
  <c r="G822" i="6"/>
  <c r="J1978" i="6"/>
  <c r="G1978" i="6"/>
  <c r="G211" i="6"/>
  <c r="J211" i="6"/>
  <c r="A952" i="1"/>
  <c r="G2003" i="6"/>
  <c r="J2003" i="6"/>
  <c r="V721" i="6"/>
  <c r="E721" i="6" s="1"/>
  <c r="F721" i="1" s="1"/>
  <c r="C2442" i="6"/>
  <c r="C2442" i="1" s="1"/>
  <c r="V2276" i="6"/>
  <c r="E2276" i="6" s="1"/>
  <c r="F2276" i="1" s="1"/>
  <c r="A1874" i="1"/>
  <c r="V50" i="6"/>
  <c r="E50" i="6" s="1"/>
  <c r="F50" i="1" s="1"/>
  <c r="J2285" i="6"/>
  <c r="G2285" i="6"/>
  <c r="J805" i="6"/>
  <c r="G805" i="6"/>
  <c r="V1996" i="6"/>
  <c r="E1996" i="6" s="1"/>
  <c r="F1996" i="1" s="1"/>
  <c r="G1475" i="6"/>
  <c r="J1475" i="6"/>
  <c r="A165" i="1"/>
  <c r="J1642" i="6"/>
  <c r="G1642" i="6"/>
  <c r="V1386" i="6"/>
  <c r="E1386" i="6" s="1"/>
  <c r="F1386" i="1" s="1"/>
  <c r="A757" i="1"/>
  <c r="V1151" i="6"/>
  <c r="E1151" i="6" s="1"/>
  <c r="F1151" i="1" s="1"/>
  <c r="J1228" i="6"/>
  <c r="G1228" i="6"/>
  <c r="V1824" i="6"/>
  <c r="E1824" i="6" s="1"/>
  <c r="F1824" i="1" s="1"/>
  <c r="J743" i="6"/>
  <c r="G743" i="6"/>
  <c r="V2598" i="6"/>
  <c r="E2598" i="6" s="1"/>
  <c r="F2598" i="1" s="1"/>
  <c r="C1581" i="6"/>
  <c r="C1581" i="1" s="1"/>
  <c r="C2531" i="6"/>
  <c r="C2531" i="1" s="1"/>
  <c r="G2154" i="6"/>
  <c r="J2154" i="6"/>
  <c r="V2548" i="6"/>
  <c r="E2548" i="6" s="1"/>
  <c r="F2548" i="1" s="1"/>
  <c r="C1062" i="6"/>
  <c r="C1062" i="1" s="1"/>
  <c r="A1060" i="1"/>
  <c r="V957" i="6"/>
  <c r="E957" i="6" s="1"/>
  <c r="F957" i="1" s="1"/>
  <c r="C1274" i="6"/>
  <c r="C1274" i="1" s="1"/>
  <c r="V1553" i="6"/>
  <c r="E1553" i="6" s="1"/>
  <c r="F1553" i="1" s="1"/>
  <c r="J133" i="6"/>
  <c r="G133" i="6"/>
  <c r="V51" i="6"/>
  <c r="E51" i="6" s="1"/>
  <c r="F51" i="1" s="1"/>
  <c r="V2515" i="6"/>
  <c r="E2515" i="6" s="1"/>
  <c r="F2515" i="1" s="1"/>
  <c r="C2053" i="6"/>
  <c r="C2053" i="1" s="1"/>
  <c r="V1282" i="6"/>
  <c r="E1282" i="6" s="1"/>
  <c r="F1282" i="1" s="1"/>
  <c r="A2442" i="1"/>
  <c r="V744" i="6"/>
  <c r="J1269" i="6"/>
  <c r="G1269" i="6"/>
  <c r="V998" i="6"/>
  <c r="E998" i="6" s="1"/>
  <c r="F998" i="1" s="1"/>
  <c r="C1806" i="6"/>
  <c r="C1806" i="1" s="1"/>
  <c r="A2241" i="1"/>
  <c r="J2362" i="6"/>
  <c r="G2362" i="6"/>
  <c r="G93" i="6"/>
  <c r="J93" i="6"/>
  <c r="A1868" i="1"/>
  <c r="V1131" i="6"/>
  <c r="E1131" i="6" s="1"/>
  <c r="F1131" i="1" s="1"/>
  <c r="J1198" i="6"/>
  <c r="G1198" i="6"/>
  <c r="J2382" i="6"/>
  <c r="G2382" i="6"/>
  <c r="V534" i="6"/>
  <c r="E534" i="6" s="1"/>
  <c r="F534" i="1" s="1"/>
  <c r="V1130" i="6"/>
  <c r="E1130" i="6" s="1"/>
  <c r="F1130" i="1" s="1"/>
  <c r="J2090" i="6"/>
  <c r="G2090" i="6"/>
  <c r="V600" i="6"/>
  <c r="V1291" i="6"/>
  <c r="E1291" i="6" s="1"/>
  <c r="F1291" i="1" s="1"/>
  <c r="A79" i="1"/>
  <c r="V1968" i="6"/>
  <c r="E1968" i="6" s="1"/>
  <c r="F1968" i="1" s="1"/>
  <c r="V363" i="6"/>
  <c r="G2230" i="6"/>
  <c r="J2230" i="6"/>
  <c r="V37" i="6"/>
  <c r="E37" i="6" s="1"/>
  <c r="F37" i="1" s="1"/>
  <c r="J960" i="6"/>
  <c r="G960" i="6"/>
  <c r="V1821" i="6"/>
  <c r="E1821" i="6" s="1"/>
  <c r="F1821" i="1" s="1"/>
  <c r="A827" i="1"/>
  <c r="J1074" i="6"/>
  <c r="G1074" i="6"/>
  <c r="A445" i="1"/>
  <c r="G737" i="6"/>
  <c r="J737" i="6"/>
  <c r="A296" i="1"/>
  <c r="A1095" i="1"/>
  <c r="A1883" i="1"/>
  <c r="A894" i="1"/>
  <c r="C58" i="6"/>
  <c r="C58" i="1" s="1"/>
  <c r="G697" i="6"/>
  <c r="J697" i="6"/>
  <c r="A1177" i="1"/>
  <c r="J2327" i="6"/>
  <c r="G2327" i="6"/>
  <c r="A1417" i="1"/>
  <c r="C2275" i="6"/>
  <c r="C2275" i="1" s="1"/>
  <c r="C2174" i="6"/>
  <c r="C2174" i="1" s="1"/>
  <c r="V843" i="6"/>
  <c r="J203" i="6"/>
  <c r="G203" i="6"/>
  <c r="A787" i="1"/>
  <c r="A125" i="1"/>
  <c r="C2328" i="6"/>
  <c r="C2328" i="1" s="1"/>
  <c r="A1622" i="1"/>
  <c r="C1874" i="6"/>
  <c r="C1874" i="1" s="1"/>
  <c r="V1832" i="6"/>
  <c r="E1832" i="6" s="1"/>
  <c r="F1832" i="1" s="1"/>
  <c r="C1193" i="6"/>
  <c r="C1193" i="1" s="1"/>
  <c r="V1945" i="6"/>
  <c r="E1945" i="6" s="1"/>
  <c r="F1945" i="1" s="1"/>
  <c r="C1561" i="6"/>
  <c r="C1561" i="1" s="1"/>
  <c r="J2576" i="6"/>
  <c r="G2576" i="6"/>
  <c r="J936" i="6"/>
  <c r="G936" i="6"/>
  <c r="V1214" i="6"/>
  <c r="E1214" i="6" s="1"/>
  <c r="F1214" i="1" s="1"/>
  <c r="A1166" i="1"/>
  <c r="C1614" i="6"/>
  <c r="C1614" i="1" s="1"/>
  <c r="V1793" i="6"/>
  <c r="E1793" i="6" s="1"/>
  <c r="F1793" i="1" s="1"/>
  <c r="C1054" i="6"/>
  <c r="C1054" i="1" s="1"/>
  <c r="V1519" i="6"/>
  <c r="E1519" i="6" s="1"/>
  <c r="F1519" i="1" s="1"/>
  <c r="A1432" i="1"/>
  <c r="J1025" i="6"/>
  <c r="G1025" i="6"/>
  <c r="G2405" i="6"/>
  <c r="J2405" i="6"/>
  <c r="G569" i="6"/>
  <c r="J569" i="6"/>
  <c r="G433" i="6"/>
  <c r="J433" i="6"/>
  <c r="C879" i="6"/>
  <c r="C879" i="1" s="1"/>
  <c r="G2279" i="6"/>
  <c r="J2279" i="6"/>
  <c r="V605" i="6"/>
  <c r="V855" i="6"/>
  <c r="E855" i="6" s="1"/>
  <c r="F855" i="1" s="1"/>
  <c r="V1462" i="6"/>
  <c r="E1462" i="6" s="1"/>
  <c r="F1462" i="1" s="1"/>
  <c r="A1395" i="1"/>
  <c r="J1360" i="6"/>
  <c r="G1360" i="6"/>
  <c r="A172" i="1"/>
  <c r="C2501" i="6"/>
  <c r="C2501" i="1" s="1"/>
  <c r="J212" i="6"/>
  <c r="G212" i="6"/>
  <c r="G2039" i="6"/>
  <c r="J2039" i="6"/>
  <c r="V1345" i="6"/>
  <c r="E1345" i="6" s="1"/>
  <c r="F1345" i="1" s="1"/>
  <c r="J2238" i="6"/>
  <c r="G2238" i="6"/>
  <c r="J2452" i="6"/>
  <c r="G2452" i="6"/>
  <c r="G979" i="6"/>
  <c r="J979" i="6"/>
  <c r="A1364" i="1"/>
  <c r="A1286" i="1"/>
  <c r="C1654" i="6"/>
  <c r="C1654" i="1" s="1"/>
  <c r="V1378" i="6"/>
  <c r="E1378" i="6" s="1"/>
  <c r="F1378" i="1" s="1"/>
  <c r="G791" i="6"/>
  <c r="J791" i="6"/>
  <c r="J937" i="6"/>
  <c r="G937" i="6"/>
  <c r="V483" i="6"/>
  <c r="E483" i="6" s="1"/>
  <c r="F483" i="1" s="1"/>
  <c r="C2011" i="6"/>
  <c r="C2011" i="1" s="1"/>
  <c r="A2506" i="1"/>
  <c r="A2189" i="1"/>
  <c r="G749" i="6"/>
  <c r="J749" i="6"/>
  <c r="A553" i="1"/>
  <c r="J1570" i="6"/>
  <c r="G1570" i="6"/>
  <c r="C1174" i="6"/>
  <c r="C1174" i="1" s="1"/>
  <c r="A1412" i="1"/>
  <c r="V597" i="6"/>
  <c r="E597" i="6" s="1"/>
  <c r="F597" i="1" s="1"/>
  <c r="C955" i="6"/>
  <c r="C955" i="1" s="1"/>
  <c r="C1003" i="6"/>
  <c r="C1003" i="1" s="1"/>
  <c r="C1644" i="6"/>
  <c r="C1644" i="1" s="1"/>
  <c r="V2350" i="6"/>
  <c r="E2350" i="6" s="1"/>
  <c r="F2350" i="1" s="1"/>
  <c r="V1661" i="6"/>
  <c r="E1661" i="6" s="1"/>
  <c r="F1661" i="1" s="1"/>
  <c r="C2485" i="6"/>
  <c r="C2485" i="1" s="1"/>
  <c r="C2194" i="6"/>
  <c r="C2194" i="1" s="1"/>
  <c r="V2427" i="6"/>
  <c r="E2427" i="6" s="1"/>
  <c r="F2427" i="1" s="1"/>
  <c r="A2247" i="1"/>
  <c r="G274" i="6"/>
  <c r="J274" i="6"/>
  <c r="V1809" i="6"/>
  <c r="E1809" i="6" s="1"/>
  <c r="F1809" i="1" s="1"/>
  <c r="V2468" i="6"/>
  <c r="E2468" i="6" s="1"/>
  <c r="F2468" i="1" s="1"/>
  <c r="V412" i="6"/>
  <c r="J184" i="6"/>
  <c r="G184" i="6"/>
  <c r="A1583" i="1"/>
  <c r="J1401" i="6"/>
  <c r="G1401" i="6"/>
  <c r="V167" i="6"/>
  <c r="E167" i="6" s="1"/>
  <c r="F167" i="1" s="1"/>
  <c r="A1616" i="1"/>
  <c r="A287" i="1"/>
  <c r="C2225" i="6"/>
  <c r="C2225" i="1" s="1"/>
  <c r="C2202" i="6"/>
  <c r="C2202" i="1" s="1"/>
  <c r="G2256" i="6"/>
  <c r="J2256" i="6"/>
  <c r="A1816" i="1"/>
  <c r="A1333" i="1"/>
  <c r="G1681" i="6"/>
  <c r="J1681" i="6"/>
  <c r="A1401" i="1"/>
  <c r="J1262" i="6"/>
  <c r="G1262" i="6"/>
  <c r="A591" i="1"/>
  <c r="J2575" i="6"/>
  <c r="G2575" i="6"/>
  <c r="J698" i="6"/>
  <c r="G698" i="6"/>
  <c r="V306" i="6"/>
  <c r="A107" i="1"/>
  <c r="A289" i="1"/>
  <c r="J24" i="6"/>
  <c r="G24" i="6"/>
  <c r="V80" i="6"/>
  <c r="E80" i="6" s="1"/>
  <c r="F80" i="1" s="1"/>
  <c r="V739" i="6"/>
  <c r="A1320" i="1"/>
  <c r="G1308" i="6"/>
  <c r="J1308" i="6"/>
  <c r="C854" i="6"/>
  <c r="C854" i="1" s="1"/>
  <c r="C1422" i="6"/>
  <c r="C1422" i="1" s="1"/>
  <c r="A160" i="1"/>
  <c r="J12" i="6"/>
  <c r="G12" i="6"/>
  <c r="V1541" i="6"/>
  <c r="E1541" i="6" s="1"/>
  <c r="F1541" i="1" s="1"/>
  <c r="V1099" i="6"/>
  <c r="E1099" i="6" s="1"/>
  <c r="F1099" i="1" s="1"/>
  <c r="C1237" i="6"/>
  <c r="C1237" i="1" s="1"/>
  <c r="C1247" i="6"/>
  <c r="C1247" i="1" s="1"/>
  <c r="G2466" i="6"/>
  <c r="J2466" i="6"/>
  <c r="G257" i="6"/>
  <c r="J257" i="6"/>
  <c r="G1567" i="6"/>
  <c r="J1567" i="6"/>
  <c r="A1113" i="1"/>
  <c r="A369" i="1"/>
  <c r="A309" i="1"/>
  <c r="V883" i="6"/>
  <c r="E883" i="6" s="1"/>
  <c r="F883" i="1" s="1"/>
  <c r="V1078" i="6"/>
  <c r="E1078" i="6" s="1"/>
  <c r="F1078" i="1" s="1"/>
  <c r="C1324" i="6"/>
  <c r="C1324" i="1" s="1"/>
  <c r="G1189" i="6"/>
  <c r="J1189" i="6"/>
  <c r="J1292" i="6"/>
  <c r="G1292" i="6"/>
  <c r="G508" i="6"/>
  <c r="J508" i="6"/>
  <c r="A260" i="1"/>
  <c r="A1973" i="1"/>
  <c r="A1642" i="1"/>
  <c r="C2197" i="6"/>
  <c r="C2197" i="1" s="1"/>
  <c r="V2004" i="6"/>
  <c r="E2004" i="6" s="1"/>
  <c r="F2004" i="1" s="1"/>
  <c r="V1630" i="6"/>
  <c r="E1630" i="6" s="1"/>
  <c r="F1630" i="1" s="1"/>
  <c r="C847" i="6"/>
  <c r="C847" i="1" s="1"/>
  <c r="V1671" i="6"/>
  <c r="E1671" i="6" s="1"/>
  <c r="F1671" i="1" s="1"/>
  <c r="J866" i="6"/>
  <c r="G866" i="6"/>
  <c r="J2360" i="6"/>
  <c r="G2360" i="6"/>
  <c r="V1580" i="6"/>
  <c r="E1580" i="6" s="1"/>
  <c r="F1580" i="1" s="1"/>
  <c r="G2410" i="6"/>
  <c r="J2410" i="6"/>
  <c r="V1665" i="6"/>
  <c r="E1665" i="6" s="1"/>
  <c r="F1665" i="1" s="1"/>
  <c r="V566" i="6"/>
  <c r="G251" i="6"/>
  <c r="J251" i="6"/>
  <c r="A1229" i="1"/>
  <c r="A301" i="1"/>
  <c r="A1012" i="1"/>
  <c r="A2080" i="1"/>
  <c r="C1589" i="6"/>
  <c r="C1589" i="1" s="1"/>
  <c r="J1180" i="6"/>
  <c r="G1180" i="6"/>
  <c r="V2401" i="6"/>
  <c r="E2401" i="6" s="1"/>
  <c r="F2401" i="1" s="1"/>
  <c r="C2132" i="6"/>
  <c r="C2132" i="1" s="1"/>
  <c r="J2496" i="6"/>
  <c r="G2496" i="6"/>
  <c r="G995" i="6"/>
  <c r="J995" i="6"/>
  <c r="G2052" i="6"/>
  <c r="J2052" i="6"/>
  <c r="J343" i="6"/>
  <c r="G343" i="6"/>
  <c r="V1540" i="6"/>
  <c r="E1540" i="6" s="1"/>
  <c r="F1540" i="1" s="1"/>
  <c r="C1650" i="6"/>
  <c r="C1650" i="1" s="1"/>
  <c r="A217" i="1"/>
  <c r="C890" i="6"/>
  <c r="C890" i="1" s="1"/>
  <c r="C921" i="6"/>
  <c r="C921" i="1" s="1"/>
  <c r="C1647" i="6"/>
  <c r="C1647" i="1" s="1"/>
  <c r="V125" i="6"/>
  <c r="E125" i="6" s="1"/>
  <c r="F125" i="1" s="1"/>
  <c r="V1494" i="6"/>
  <c r="E1494" i="6" s="1"/>
  <c r="F1494" i="1" s="1"/>
  <c r="V2111" i="6"/>
  <c r="E2111" i="6" s="1"/>
  <c r="F2111" i="1" s="1"/>
  <c r="G974" i="6"/>
  <c r="J974" i="6"/>
  <c r="A1712" i="1"/>
  <c r="A839" i="1"/>
  <c r="G2121" i="6"/>
  <c r="J2121" i="6"/>
  <c r="G29" i="6"/>
  <c r="J29" i="6"/>
  <c r="A1720" i="1"/>
  <c r="J1718" i="6"/>
  <c r="G1718" i="6"/>
  <c r="A1087" i="1"/>
  <c r="C1111" i="6"/>
  <c r="C1111" i="1" s="1"/>
  <c r="A2112" i="1"/>
  <c r="C1042" i="6"/>
  <c r="C1042" i="1" s="1"/>
  <c r="V42" i="6"/>
  <c r="E42" i="6" s="1"/>
  <c r="F42" i="1" s="1"/>
  <c r="J2270" i="6"/>
  <c r="G2270" i="6"/>
  <c r="V1397" i="6"/>
  <c r="E1397" i="6" s="1"/>
  <c r="F1397" i="1" s="1"/>
  <c r="V1668" i="6"/>
  <c r="E1668" i="6" s="1"/>
  <c r="F1668" i="1" s="1"/>
  <c r="G1865" i="6"/>
  <c r="J1865" i="6"/>
  <c r="G1843" i="6"/>
  <c r="J1843" i="6"/>
  <c r="V244" i="6"/>
  <c r="E244" i="6" s="1"/>
  <c r="F244" i="1" s="1"/>
  <c r="A2451" i="1"/>
  <c r="A173" i="1"/>
  <c r="J1597" i="6"/>
  <c r="G1597" i="6"/>
  <c r="A2391" i="1"/>
  <c r="J1560" i="6"/>
  <c r="G1560" i="6"/>
  <c r="V2142" i="6"/>
  <c r="E2142" i="6" s="1"/>
  <c r="F2142" i="1" s="1"/>
  <c r="G2276" i="6"/>
  <c r="J2276" i="6"/>
  <c r="G1577" i="6"/>
  <c r="J1577" i="6"/>
  <c r="A1120" i="1"/>
  <c r="J1013" i="6"/>
  <c r="G1013" i="6"/>
  <c r="V499" i="6"/>
  <c r="E499" i="6" s="1"/>
  <c r="F499" i="1" s="1"/>
  <c r="A1326" i="1"/>
  <c r="A1726" i="1"/>
  <c r="V43" i="6"/>
  <c r="E43" i="6" s="1"/>
  <c r="F43" i="1" s="1"/>
  <c r="C2222" i="6"/>
  <c r="C2222" i="1" s="1"/>
  <c r="V765" i="6"/>
  <c r="E765" i="6" s="1"/>
  <c r="F765" i="1" s="1"/>
  <c r="V1988" i="6"/>
  <c r="E1988" i="6" s="1"/>
  <c r="F1988" i="1" s="1"/>
  <c r="A600" i="1"/>
  <c r="V2261" i="6"/>
  <c r="E2261" i="6" s="1"/>
  <c r="F2261" i="1" s="1"/>
  <c r="V735" i="6"/>
  <c r="E735" i="6" s="1"/>
  <c r="F735" i="1" s="1"/>
  <c r="C1366" i="6"/>
  <c r="C1366" i="1" s="1"/>
  <c r="V493" i="6"/>
  <c r="V675" i="6"/>
  <c r="E675" i="6" s="1"/>
  <c r="F675" i="1" s="1"/>
  <c r="V1762" i="6"/>
  <c r="E1762" i="6" s="1"/>
  <c r="F1762" i="1" s="1"/>
  <c r="G2557" i="6"/>
  <c r="J2557" i="6"/>
  <c r="C1078" i="6"/>
  <c r="C1078" i="1" s="1"/>
  <c r="V1714" i="6"/>
  <c r="E1714" i="6" s="1"/>
  <c r="F1714" i="1" s="1"/>
  <c r="J784" i="6"/>
  <c r="G784" i="6"/>
  <c r="G2224" i="6"/>
  <c r="J2224" i="6"/>
  <c r="G2084" i="6"/>
  <c r="J2084" i="6"/>
  <c r="J441" i="6"/>
  <c r="G441" i="6"/>
  <c r="C2130" i="6"/>
  <c r="C2130" i="1" s="1"/>
  <c r="V488" i="6"/>
  <c r="J703" i="6"/>
  <c r="G703" i="6"/>
  <c r="G2072" i="6"/>
  <c r="J2072" i="6"/>
  <c r="V664" i="6"/>
  <c r="E664" i="6" s="1"/>
  <c r="F664" i="1" s="1"/>
  <c r="C1891" i="6"/>
  <c r="C1891" i="1" s="1"/>
  <c r="J410" i="6"/>
  <c r="G410" i="6"/>
  <c r="A547" i="1"/>
  <c r="J1556" i="6"/>
  <c r="G1556" i="6"/>
  <c r="C52" i="6"/>
  <c r="C52" i="1" s="1"/>
  <c r="C965" i="6"/>
  <c r="C965" i="1" s="1"/>
  <c r="G948" i="6"/>
  <c r="J948" i="6"/>
  <c r="V639" i="6"/>
  <c r="E639" i="6" s="1"/>
  <c r="F639" i="1" s="1"/>
  <c r="G809" i="6"/>
  <c r="J809" i="6"/>
  <c r="V96" i="6"/>
  <c r="E96" i="6" s="1"/>
  <c r="F96" i="1" s="1"/>
  <c r="A92" i="1"/>
  <c r="V2316" i="6"/>
  <c r="E2316" i="6" s="1"/>
  <c r="F2316" i="1" s="1"/>
  <c r="C2131" i="6"/>
  <c r="C2131" i="1" s="1"/>
  <c r="C1033" i="6"/>
  <c r="C1033" i="1" s="1"/>
  <c r="A2242" i="1"/>
  <c r="V2112" i="6"/>
  <c r="E2112" i="6" s="1"/>
  <c r="F2112" i="1" s="1"/>
  <c r="C845" i="6"/>
  <c r="C845" i="1" s="1"/>
  <c r="V556" i="6"/>
  <c r="E556" i="6" s="1"/>
  <c r="F556" i="1" s="1"/>
  <c r="C932" i="6"/>
  <c r="C932" i="1" s="1"/>
  <c r="V375" i="6"/>
  <c r="E375" i="6" s="1"/>
  <c r="F375" i="1" s="1"/>
  <c r="V719" i="6"/>
  <c r="E719" i="6" s="1"/>
  <c r="F719" i="1" s="1"/>
  <c r="G835" i="6"/>
  <c r="J835" i="6"/>
  <c r="C2200" i="6"/>
  <c r="C2200" i="1" s="1"/>
  <c r="A1330" i="1"/>
  <c r="C1777" i="6"/>
  <c r="C1777" i="1" s="1"/>
  <c r="V784" i="6"/>
  <c r="E784" i="6" s="1"/>
  <c r="F784" i="1" s="1"/>
  <c r="V300" i="6"/>
  <c r="E300" i="6" s="1"/>
  <c r="F300" i="1" s="1"/>
  <c r="C113" i="6"/>
  <c r="C113" i="1" s="1"/>
  <c r="G1930" i="6"/>
  <c r="J1930" i="6"/>
  <c r="C784" i="6"/>
  <c r="C784" i="1" s="1"/>
  <c r="V2282" i="6"/>
  <c r="E2282" i="6" s="1"/>
  <c r="F2282" i="1" s="1"/>
  <c r="V994" i="6"/>
  <c r="E994" i="6" s="1"/>
  <c r="F994" i="1" s="1"/>
  <c r="A1831" i="1"/>
  <c r="V2434" i="6"/>
  <c r="E2434" i="6" s="1"/>
  <c r="F2434" i="1" s="1"/>
  <c r="G1275" i="6"/>
  <c r="J1275" i="6"/>
  <c r="V578" i="6"/>
  <c r="A1636" i="1"/>
  <c r="C2021" i="6"/>
  <c r="C2021" i="1" s="1"/>
  <c r="V602" i="6"/>
  <c r="A1477" i="1"/>
  <c r="G1704" i="6"/>
  <c r="J1704" i="6"/>
  <c r="G1684" i="6"/>
  <c r="J1684" i="6"/>
  <c r="A64" i="1"/>
  <c r="V754" i="6"/>
  <c r="V1636" i="6"/>
  <c r="E1636" i="6" s="1"/>
  <c r="F1636" i="1" s="1"/>
  <c r="A1289" i="1"/>
  <c r="J387" i="6"/>
  <c r="G387" i="6"/>
  <c r="V395" i="6"/>
  <c r="C1630" i="6"/>
  <c r="C1630" i="1" s="1"/>
  <c r="V678" i="6"/>
  <c r="E678" i="6" s="1"/>
  <c r="F678" i="1" s="1"/>
  <c r="C2214" i="6"/>
  <c r="C2214" i="1" s="1"/>
  <c r="A1810" i="1"/>
  <c r="G195" i="6"/>
  <c r="J195" i="6"/>
  <c r="V458" i="6"/>
  <c r="A1308" i="1"/>
  <c r="V2119" i="6"/>
  <c r="E2119" i="6" s="1"/>
  <c r="F2119" i="1" s="1"/>
  <c r="V62" i="6"/>
  <c r="E62" i="6" s="1"/>
  <c r="F62" i="1" s="1"/>
  <c r="A2008" i="1"/>
  <c r="A760" i="1"/>
  <c r="V610" i="6"/>
  <c r="V88" i="6"/>
  <c r="E88" i="6" s="1"/>
  <c r="F88" i="1" s="1"/>
  <c r="G1396" i="6"/>
  <c r="J1396" i="6"/>
  <c r="J2144" i="6"/>
  <c r="G2144" i="6"/>
  <c r="G2464" i="6"/>
  <c r="J2464" i="6"/>
  <c r="V2459" i="6"/>
  <c r="E2459" i="6" s="1"/>
  <c r="F2459" i="1" s="1"/>
  <c r="G2477" i="6"/>
  <c r="J2477" i="6"/>
  <c r="V1753" i="6"/>
  <c r="E1753" i="6" s="1"/>
  <c r="F1753" i="1" s="1"/>
  <c r="A1912" i="1"/>
  <c r="V2204" i="6"/>
  <c r="E2204" i="6" s="1"/>
  <c r="F2204" i="1" s="1"/>
  <c r="C2192" i="6"/>
  <c r="C2192" i="1" s="1"/>
  <c r="J1596" i="6"/>
  <c r="G1596" i="6"/>
  <c r="G1848" i="6"/>
  <c r="J1848" i="6"/>
  <c r="C1718" i="6"/>
  <c r="C1718" i="1" s="1"/>
  <c r="V105" i="6"/>
  <c r="E105" i="6" s="1"/>
  <c r="F105" i="1" s="1"/>
  <c r="V833" i="6"/>
  <c r="E833" i="6" s="1"/>
  <c r="F833" i="1" s="1"/>
  <c r="C82" i="6"/>
  <c r="C82" i="1" s="1"/>
  <c r="J668" i="6"/>
  <c r="G668" i="6"/>
  <c r="A186" i="1"/>
  <c r="A1710" i="1"/>
  <c r="C1501" i="6"/>
  <c r="C1501" i="1" s="1"/>
  <c r="A169" i="1"/>
  <c r="C869" i="6"/>
  <c r="C869" i="1" s="1"/>
  <c r="V2229" i="6"/>
  <c r="E2229" i="6" s="1"/>
  <c r="F2229" i="1" s="1"/>
  <c r="C174" i="6"/>
  <c r="C174" i="1" s="1"/>
  <c r="J2450" i="6"/>
  <c r="G2450" i="6"/>
  <c r="C2566" i="6"/>
  <c r="C2566" i="1" s="1"/>
  <c r="V1677" i="6"/>
  <c r="E1677" i="6" s="1"/>
  <c r="F1677" i="1" s="1"/>
  <c r="A2420" i="1"/>
  <c r="V1032" i="6"/>
  <c r="E1032" i="6" s="1"/>
  <c r="F1032" i="1" s="1"/>
  <c r="V1518" i="6"/>
  <c r="E1518" i="6" s="1"/>
  <c r="F1518" i="1" s="1"/>
  <c r="V2219" i="6"/>
  <c r="E2219" i="6" s="1"/>
  <c r="F2219" i="1" s="1"/>
  <c r="V1524" i="6"/>
  <c r="E1524" i="6" s="1"/>
  <c r="F1524" i="1" s="1"/>
  <c r="A633" i="1"/>
  <c r="V1931" i="6"/>
  <c r="E1931" i="6" s="1"/>
  <c r="F1931" i="1" s="1"/>
  <c r="V1997" i="6"/>
  <c r="E1997" i="6" s="1"/>
  <c r="F1997" i="1" s="1"/>
  <c r="V27" i="6"/>
  <c r="V1051" i="6"/>
  <c r="E1051" i="6" s="1"/>
  <c r="F1051" i="1" s="1"/>
  <c r="V2349" i="6"/>
  <c r="E2349" i="6" s="1"/>
  <c r="F2349" i="1" s="1"/>
  <c r="A2114" i="1"/>
  <c r="A724" i="1"/>
  <c r="A1372" i="1"/>
  <c r="G2021" i="6"/>
  <c r="J2021" i="6"/>
  <c r="A808" i="1"/>
  <c r="G856" i="6"/>
  <c r="J856" i="6"/>
  <c r="G922" i="6"/>
  <c r="J922" i="6"/>
  <c r="V1685" i="6"/>
  <c r="E1685" i="6" s="1"/>
  <c r="F1685" i="1" s="1"/>
  <c r="V1624" i="6"/>
  <c r="E1624" i="6" s="1"/>
  <c r="F1624" i="1" s="1"/>
  <c r="J448" i="6"/>
  <c r="G448" i="6"/>
  <c r="A2374" i="1"/>
  <c r="A1724" i="1"/>
  <c r="A1656" i="1"/>
  <c r="A1983" i="1"/>
  <c r="J518" i="6"/>
  <c r="G518" i="6"/>
  <c r="V584" i="6"/>
  <c r="E584" i="6" s="1"/>
  <c r="F584" i="1" s="1"/>
  <c r="J1219" i="6"/>
  <c r="G1219" i="6"/>
  <c r="G1123" i="6"/>
  <c r="J1123" i="6"/>
  <c r="J1229" i="6"/>
  <c r="G1229" i="6"/>
  <c r="J2050" i="6"/>
  <c r="G2050" i="6"/>
  <c r="C1666" i="6"/>
  <c r="C1666" i="1" s="1"/>
  <c r="A2439" i="1"/>
  <c r="J1542" i="6"/>
  <c r="G1542" i="6"/>
  <c r="C1507" i="6"/>
  <c r="C1507" i="1" s="1"/>
  <c r="A2450" i="1"/>
  <c r="J239" i="6"/>
  <c r="G239" i="6"/>
  <c r="A2312" i="1"/>
  <c r="V2534" i="6"/>
  <c r="E2534" i="6" s="1"/>
  <c r="F2534" i="1" s="1"/>
  <c r="V337" i="6"/>
  <c r="C1687" i="6"/>
  <c r="C1687" i="1" s="1"/>
  <c r="A732" i="1"/>
  <c r="A133" i="1"/>
  <c r="C1254" i="6"/>
  <c r="C1254" i="1" s="1"/>
  <c r="C2425" i="6"/>
  <c r="C2425" i="1" s="1"/>
  <c r="C2186" i="6"/>
  <c r="C2186" i="1" s="1"/>
  <c r="C2558" i="6"/>
  <c r="C2558" i="1" s="1"/>
  <c r="V745" i="6"/>
  <c r="E745" i="6" s="1"/>
  <c r="F745" i="1" s="1"/>
  <c r="V2420" i="6"/>
  <c r="E2420" i="6" s="1"/>
  <c r="F2420" i="1" s="1"/>
  <c r="A1036" i="1"/>
  <c r="V1232" i="6"/>
  <c r="E1232" i="6" s="1"/>
  <c r="F1232" i="1" s="1"/>
  <c r="J1150" i="6"/>
  <c r="G1150" i="6"/>
  <c r="J290" i="6"/>
  <c r="G290" i="6"/>
  <c r="C2419" i="6"/>
  <c r="C2419" i="1" s="1"/>
  <c r="V509" i="6"/>
  <c r="A55" i="1"/>
  <c r="A1403" i="1"/>
  <c r="G263" i="6"/>
  <c r="J263" i="6"/>
  <c r="G484" i="6"/>
  <c r="J484" i="6"/>
  <c r="G595" i="6"/>
  <c r="J595" i="6"/>
  <c r="A2077" i="1"/>
  <c r="V1022" i="6"/>
  <c r="E1022" i="6" s="1"/>
  <c r="F1022" i="1" s="1"/>
  <c r="J696" i="6"/>
  <c r="G696" i="6"/>
  <c r="G1113" i="6"/>
  <c r="J1113" i="6"/>
  <c r="C2265" i="6"/>
  <c r="C2265" i="1" s="1"/>
  <c r="G2349" i="6"/>
  <c r="J2349" i="6"/>
  <c r="J115" i="6"/>
  <c r="G115" i="6"/>
  <c r="J1291" i="6"/>
  <c r="G1291" i="6"/>
  <c r="J560" i="6"/>
  <c r="G560" i="6"/>
  <c r="A325" i="1"/>
  <c r="C1127" i="6"/>
  <c r="C1127" i="1" s="1"/>
  <c r="V2445" i="6"/>
  <c r="E2445" i="6" s="1"/>
  <c r="F2445" i="1" s="1"/>
  <c r="V2016" i="6"/>
  <c r="E2016" i="6" s="1"/>
  <c r="F2016" i="1" s="1"/>
  <c r="J2214" i="6"/>
  <c r="G2214" i="6"/>
  <c r="J288" i="6"/>
  <c r="G288" i="6"/>
  <c r="A1262" i="1"/>
  <c r="V1288" i="6"/>
  <c r="E1288" i="6" s="1"/>
  <c r="F1288" i="1" s="1"/>
  <c r="A2453" i="1"/>
  <c r="J804" i="6"/>
  <c r="G804" i="6"/>
  <c r="C1750" i="6"/>
  <c r="C1750" i="1" s="1"/>
  <c r="V569" i="6"/>
  <c r="A1617" i="1"/>
  <c r="G60" i="6"/>
  <c r="J60" i="6"/>
  <c r="C1119" i="6"/>
  <c r="C1119" i="1" s="1"/>
  <c r="V770" i="6"/>
  <c r="E770" i="6" s="1"/>
  <c r="F770" i="1" s="1"/>
  <c r="V1745" i="6"/>
  <c r="E1745" i="6" s="1"/>
  <c r="F1745" i="1" s="1"/>
  <c r="C2260" i="6"/>
  <c r="C2260" i="1" s="1"/>
  <c r="C2083" i="6"/>
  <c r="C2083" i="1" s="1"/>
  <c r="V1237" i="6"/>
  <c r="E1237" i="6" s="1"/>
  <c r="F1237" i="1" s="1"/>
  <c r="V1823" i="6"/>
  <c r="E1823" i="6" s="1"/>
  <c r="F1823" i="1" s="1"/>
  <c r="J1850" i="6"/>
  <c r="G1850" i="6"/>
  <c r="A153" i="1"/>
  <c r="V2546" i="6"/>
  <c r="E2546" i="6" s="1"/>
  <c r="F2546" i="1" s="1"/>
  <c r="A589" i="1"/>
  <c r="V2227" i="6"/>
  <c r="E2227" i="6" s="1"/>
  <c r="F2227" i="1" s="1"/>
  <c r="G2023" i="6"/>
  <c r="J2023" i="6"/>
  <c r="V439" i="6"/>
  <c r="G438" i="6"/>
  <c r="J438" i="6"/>
  <c r="G1163" i="6"/>
  <c r="J1163" i="6"/>
  <c r="A1946" i="1"/>
  <c r="A188" i="1"/>
  <c r="V220" i="6"/>
  <c r="E220" i="6" s="1"/>
  <c r="F220" i="1" s="1"/>
  <c r="C1499" i="6"/>
  <c r="C1499" i="1" s="1"/>
  <c r="G2019" i="6"/>
  <c r="J2019" i="6"/>
  <c r="C2559" i="6"/>
  <c r="C2559" i="1" s="1"/>
  <c r="C915" i="6"/>
  <c r="C915" i="1" s="1"/>
  <c r="V437" i="6"/>
  <c r="A226" i="1"/>
  <c r="J1054" i="6"/>
  <c r="G1054" i="6"/>
  <c r="A1919" i="1"/>
  <c r="J919" i="6"/>
  <c r="G919" i="6"/>
  <c r="V2064" i="6"/>
  <c r="E2064" i="6" s="1"/>
  <c r="F2064" i="1" s="1"/>
  <c r="A2341" i="1"/>
  <c r="C1974" i="6"/>
  <c r="C1974" i="1" s="1"/>
  <c r="V1612" i="6"/>
  <c r="E1612" i="6" s="1"/>
  <c r="F1612" i="1" s="1"/>
  <c r="V773" i="6"/>
  <c r="G2295" i="6"/>
  <c r="J2295" i="6"/>
  <c r="G681" i="6"/>
  <c r="J681" i="6"/>
  <c r="C2581" i="6"/>
  <c r="C2581" i="1" s="1"/>
  <c r="G2151" i="6"/>
  <c r="J2151" i="6"/>
  <c r="V404" i="6"/>
  <c r="E404" i="6" s="1"/>
  <c r="F404" i="1" s="1"/>
  <c r="G321" i="6"/>
  <c r="J321" i="6"/>
  <c r="V322" i="6"/>
  <c r="E322" i="6" s="1"/>
  <c r="F322" i="1" s="1"/>
  <c r="C2489" i="6"/>
  <c r="C2489" i="1" s="1"/>
  <c r="V1394" i="6"/>
  <c r="E1394" i="6" s="1"/>
  <c r="F1394" i="1" s="1"/>
  <c r="V2210" i="6"/>
  <c r="E2210" i="6" s="1"/>
  <c r="F2210" i="1" s="1"/>
  <c r="V1635" i="6"/>
  <c r="E1635" i="6" s="1"/>
  <c r="F1635" i="1" s="1"/>
  <c r="G314" i="6"/>
  <c r="J314" i="6"/>
  <c r="J1429" i="6"/>
  <c r="G1429" i="6"/>
  <c r="C789" i="6"/>
  <c r="C789" i="1" s="1"/>
  <c r="C1177" i="6"/>
  <c r="C1177" i="1" s="1"/>
  <c r="J1877" i="6"/>
  <c r="G1877" i="6"/>
  <c r="V378" i="6"/>
  <c r="E378" i="6" s="1"/>
  <c r="F378" i="1" s="1"/>
  <c r="G2543" i="6"/>
  <c r="J2543" i="6"/>
  <c r="A1466" i="1"/>
  <c r="J311" i="6"/>
  <c r="G311" i="6"/>
  <c r="V881" i="6"/>
  <c r="A1435" i="1"/>
  <c r="V75" i="6"/>
  <c r="E75" i="6" s="1"/>
  <c r="F75" i="1" s="1"/>
  <c r="J253" i="6"/>
  <c r="G253" i="6"/>
  <c r="C919" i="6"/>
  <c r="C919" i="1" s="1"/>
  <c r="C2351" i="6"/>
  <c r="C2351" i="1" s="1"/>
  <c r="C1975" i="6"/>
  <c r="C1975" i="1" s="1"/>
  <c r="A1910" i="1"/>
  <c r="C967" i="6"/>
  <c r="C967" i="1" s="1"/>
  <c r="V825" i="6"/>
  <c r="E825" i="6" s="1"/>
  <c r="F825" i="1" s="1"/>
  <c r="A2151" i="1"/>
  <c r="V1171" i="6"/>
  <c r="E1171" i="6" s="1"/>
  <c r="F1171" i="1" s="1"/>
  <c r="A1086" i="1"/>
  <c r="J2562" i="6"/>
  <c r="G2562" i="6"/>
  <c r="V279" i="6"/>
  <c r="C1977" i="6"/>
  <c r="C1977" i="1" s="1"/>
  <c r="C57" i="6"/>
  <c r="C57" i="1" s="1"/>
  <c r="V2197" i="6"/>
  <c r="E2197" i="6" s="1"/>
  <c r="F2197" i="1" s="1"/>
  <c r="A1342" i="1"/>
  <c r="C2449" i="6"/>
  <c r="C2449" i="1" s="1"/>
  <c r="J235" i="6"/>
  <c r="G235" i="6"/>
  <c r="G424" i="6"/>
  <c r="J424" i="6"/>
  <c r="J846" i="6"/>
  <c r="G846" i="6"/>
  <c r="C2592" i="6"/>
  <c r="C2592" i="1" s="1"/>
  <c r="V2071" i="6"/>
  <c r="E2071" i="6" s="1"/>
  <c r="F2071" i="1" s="1"/>
  <c r="V1129" i="6"/>
  <c r="E1129" i="6" s="1"/>
  <c r="F1129" i="1" s="1"/>
  <c r="A872" i="1"/>
  <c r="C1267" i="6"/>
  <c r="C1267" i="1" s="1"/>
  <c r="V1339" i="6"/>
  <c r="E1339" i="6" s="1"/>
  <c r="F1339" i="1" s="1"/>
  <c r="C1085" i="6"/>
  <c r="C1085" i="1" s="1"/>
  <c r="C987" i="6"/>
  <c r="C987" i="1" s="1"/>
  <c r="C1459" i="6"/>
  <c r="C1459" i="1" s="1"/>
  <c r="A2355" i="1"/>
  <c r="C2224" i="6"/>
  <c r="C2224" i="1" s="1"/>
  <c r="A1596" i="1"/>
  <c r="G1835" i="6"/>
  <c r="J1835" i="6"/>
  <c r="A1646" i="1"/>
  <c r="V353" i="6"/>
  <c r="A2015" i="1"/>
  <c r="V925" i="6"/>
  <c r="A221" i="1"/>
  <c r="A2270" i="1"/>
  <c r="A245" i="1"/>
  <c r="C2335" i="6"/>
  <c r="C2335" i="1" s="1"/>
  <c r="J1735" i="6"/>
  <c r="G1735" i="6"/>
  <c r="V1885" i="6"/>
  <c r="E1885" i="6" s="1"/>
  <c r="F1885" i="1" s="1"/>
  <c r="V1688" i="6"/>
  <c r="E1688" i="6" s="1"/>
  <c r="F1688" i="1" s="1"/>
  <c r="V1201" i="6"/>
  <c r="E1201" i="6" s="1"/>
  <c r="F1201" i="1" s="1"/>
  <c r="V1982" i="6"/>
  <c r="E1982" i="6" s="1"/>
  <c r="F1982" i="1" s="1"/>
  <c r="A176" i="1"/>
  <c r="C2492" i="6"/>
  <c r="C2492" i="1" s="1"/>
  <c r="V1696" i="6"/>
  <c r="E1696" i="6" s="1"/>
  <c r="F1696" i="1" s="1"/>
  <c r="A2513" i="1"/>
  <c r="C111" i="6"/>
  <c r="C111" i="1" s="1"/>
  <c r="A494" i="1"/>
  <c r="A27" i="1"/>
  <c r="C1523" i="6"/>
  <c r="C1523" i="1" s="1"/>
  <c r="J2110" i="6"/>
  <c r="G2110" i="6"/>
  <c r="J1056" i="6"/>
  <c r="G1056" i="6"/>
  <c r="G2556" i="6"/>
  <c r="J2556" i="6"/>
  <c r="G2197" i="6"/>
  <c r="J2197" i="6"/>
  <c r="V2069" i="6"/>
  <c r="E2069" i="6" s="1"/>
  <c r="F2069" i="1" s="1"/>
  <c r="J2130" i="6"/>
  <c r="G2130" i="6"/>
  <c r="V674" i="6"/>
  <c r="E674" i="6" s="1"/>
  <c r="F674" i="1" s="1"/>
  <c r="C2459" i="6"/>
  <c r="C2459" i="1" s="1"/>
  <c r="C2037" i="6"/>
  <c r="C2037" i="1" s="1"/>
  <c r="G1111" i="6"/>
  <c r="J1111" i="6"/>
  <c r="J1417" i="6"/>
  <c r="G1417" i="6"/>
  <c r="G1767" i="6"/>
  <c r="J1767" i="6"/>
  <c r="V1850" i="6"/>
  <c r="E1850" i="6" s="1"/>
  <c r="F1850" i="1" s="1"/>
  <c r="V1487" i="6"/>
  <c r="E1487" i="6" s="1"/>
  <c r="F1487" i="1" s="1"/>
  <c r="A70" i="1"/>
  <c r="A2323" i="1"/>
  <c r="A1024" i="1"/>
  <c r="V1565" i="6"/>
  <c r="E1565" i="6" s="1"/>
  <c r="F1565" i="1" s="1"/>
  <c r="J13" i="6"/>
  <c r="G13" i="6"/>
  <c r="C80" i="6"/>
  <c r="C80" i="1" s="1"/>
  <c r="G469" i="6"/>
  <c r="J469" i="6"/>
  <c r="J1394" i="6"/>
  <c r="G1394" i="6"/>
  <c r="C878" i="6"/>
  <c r="C878" i="1" s="1"/>
  <c r="V618" i="6"/>
  <c r="E618" i="6" s="1"/>
  <c r="F618" i="1" s="1"/>
  <c r="V2450" i="6"/>
  <c r="E2450" i="6" s="1"/>
  <c r="F2450" i="1" s="1"/>
  <c r="A1660" i="1"/>
  <c r="G2432" i="6"/>
  <c r="J2432" i="6"/>
  <c r="A161" i="1"/>
  <c r="G185" i="6"/>
  <c r="J185" i="6"/>
  <c r="G1797" i="6"/>
  <c r="J1797" i="6"/>
  <c r="V413" i="6"/>
  <c r="C2120" i="6"/>
  <c r="C2120" i="1" s="1"/>
  <c r="A104" i="1"/>
  <c r="C1142" i="6"/>
  <c r="C1142" i="1" s="1"/>
  <c r="G2119" i="6"/>
  <c r="J2119" i="6"/>
  <c r="V641" i="6"/>
  <c r="E641" i="6" s="1"/>
  <c r="F641" i="1" s="1"/>
  <c r="V2384" i="6"/>
  <c r="E2384" i="6" s="1"/>
  <c r="F2384" i="1" s="1"/>
  <c r="G555" i="6"/>
  <c r="J555" i="6"/>
  <c r="G22" i="6"/>
  <c r="J22" i="6"/>
  <c r="V2477" i="6"/>
  <c r="E2477" i="6" s="1"/>
  <c r="F2477" i="1" s="1"/>
  <c r="G1613" i="6"/>
  <c r="J1613" i="6"/>
  <c r="V2108" i="6"/>
  <c r="E2108" i="6" s="1"/>
  <c r="F2108" i="1" s="1"/>
  <c r="A705" i="1"/>
  <c r="A2041" i="1"/>
  <c r="J2586" i="6"/>
  <c r="G2586" i="6"/>
  <c r="V262" i="6"/>
  <c r="E262" i="6" s="1"/>
  <c r="F262" i="1" s="1"/>
  <c r="G127" i="6"/>
  <c r="J127" i="6"/>
  <c r="V2551" i="6"/>
  <c r="E2551" i="6" s="1"/>
  <c r="F2551" i="1" s="1"/>
  <c r="V1567" i="6"/>
  <c r="E1567" i="6" s="1"/>
  <c r="F1567" i="1" s="1"/>
  <c r="V970" i="6"/>
  <c r="E970" i="6" s="1"/>
  <c r="F970" i="1" s="1"/>
  <c r="J509" i="6"/>
  <c r="G509" i="6"/>
  <c r="A2593" i="1"/>
  <c r="V1555" i="6"/>
  <c r="E1555" i="6" s="1"/>
  <c r="F1555" i="1" s="1"/>
  <c r="A2125" i="1"/>
  <c r="A376" i="1"/>
  <c r="G2593" i="6"/>
  <c r="J2593" i="6"/>
  <c r="A720" i="1"/>
  <c r="V2412" i="6"/>
  <c r="E2412" i="6" s="1"/>
  <c r="F2412" i="1" s="1"/>
  <c r="A2363" i="1"/>
  <c r="G2277" i="6"/>
  <c r="J2277" i="6"/>
  <c r="J2306" i="6"/>
  <c r="G2306" i="6"/>
  <c r="A1510" i="1"/>
  <c r="J2325" i="6"/>
  <c r="G2325" i="6"/>
  <c r="V109" i="6"/>
  <c r="E109" i="6" s="1"/>
  <c r="F109" i="1" s="1"/>
  <c r="J1763" i="6"/>
  <c r="G1763" i="6"/>
  <c r="V1005" i="6"/>
  <c r="E1005" i="6" s="1"/>
  <c r="F1005" i="1" s="1"/>
  <c r="J395" i="6"/>
  <c r="G395" i="6"/>
  <c r="V2042" i="6"/>
  <c r="E2042" i="6" s="1"/>
  <c r="F2042" i="1" s="1"/>
  <c r="V831" i="6"/>
  <c r="E831" i="6" s="1"/>
  <c r="F831" i="1" s="1"/>
  <c r="C885" i="6"/>
  <c r="C885" i="1" s="1"/>
  <c r="A624" i="1"/>
  <c r="G1263" i="6"/>
  <c r="J1263" i="6"/>
  <c r="V1136" i="6"/>
  <c r="E1136" i="6" s="1"/>
  <c r="F1136" i="1" s="1"/>
  <c r="A2278" i="1"/>
  <c r="C1846" i="6"/>
  <c r="C1846" i="1" s="1"/>
  <c r="V1299" i="6"/>
  <c r="E1299" i="6" s="1"/>
  <c r="F1299" i="1" s="1"/>
  <c r="A1150" i="1"/>
  <c r="C1995" i="6"/>
  <c r="C1995" i="1" s="1"/>
  <c r="C1677" i="6"/>
  <c r="C1677" i="1" s="1"/>
  <c r="C1255" i="6"/>
  <c r="C1255" i="1" s="1"/>
  <c r="G1853" i="6"/>
  <c r="J1853" i="6"/>
  <c r="C971" i="6"/>
  <c r="C971" i="1" s="1"/>
  <c r="C918" i="6"/>
  <c r="C918" i="1" s="1"/>
  <c r="A1668" i="1"/>
  <c r="C1126" i="6"/>
  <c r="C1126" i="1" s="1"/>
  <c r="A925" i="1"/>
  <c r="V1093" i="6"/>
  <c r="E1093" i="6" s="1"/>
  <c r="F1093" i="1" s="1"/>
  <c r="A2152" i="1"/>
  <c r="C887" i="6"/>
  <c r="C887" i="1" s="1"/>
  <c r="V2305" i="6"/>
  <c r="E2305" i="6" s="1"/>
  <c r="F2305" i="1" s="1"/>
  <c r="V342" i="6"/>
  <c r="V1794" i="6"/>
  <c r="E1794" i="6" s="1"/>
  <c r="F1794" i="1" s="1"/>
  <c r="J1808" i="6"/>
  <c r="G1808" i="6"/>
  <c r="A1225" i="1"/>
  <c r="V1069" i="6"/>
  <c r="E1069" i="6" s="1"/>
  <c r="F1069" i="1" s="1"/>
  <c r="J2535" i="6"/>
  <c r="G2535" i="6"/>
  <c r="V221" i="6"/>
  <c r="E221" i="6" s="1"/>
  <c r="F221" i="1" s="1"/>
  <c r="A967" i="1"/>
  <c r="A1808" i="1"/>
  <c r="G99" i="6"/>
  <c r="J99" i="6"/>
  <c r="V916" i="6"/>
  <c r="G85" i="6"/>
  <c r="J85" i="6"/>
  <c r="V1952" i="6"/>
  <c r="E1952" i="6" s="1"/>
  <c r="F1952" i="1" s="1"/>
  <c r="G2398" i="6"/>
  <c r="J2398" i="6"/>
  <c r="V1797" i="6"/>
  <c r="E1797" i="6" s="1"/>
  <c r="F1797" i="1" s="1"/>
  <c r="A747" i="1"/>
  <c r="V362" i="6"/>
  <c r="E362" i="6" s="1"/>
  <c r="F362" i="1" s="1"/>
  <c r="A1593" i="1"/>
  <c r="G2356" i="6"/>
  <c r="J2356" i="6"/>
  <c r="V859" i="6"/>
  <c r="E859" i="6" s="1"/>
  <c r="F859" i="1" s="1"/>
  <c r="J894" i="6"/>
  <c r="G894" i="6"/>
  <c r="A2319" i="1"/>
  <c r="G1927" i="6"/>
  <c r="J1927" i="6"/>
  <c r="A831" i="1"/>
  <c r="A1175" i="1"/>
  <c r="A2175" i="1"/>
  <c r="V2032" i="6"/>
  <c r="E2032" i="6" s="1"/>
  <c r="F2032" i="1" s="1"/>
  <c r="A246" i="1"/>
  <c r="J932" i="6"/>
  <c r="G932" i="6"/>
  <c r="C1183" i="6"/>
  <c r="C1183" i="1" s="1"/>
  <c r="J1869" i="6"/>
  <c r="G1869" i="6"/>
  <c r="G699" i="6"/>
  <c r="J699" i="6"/>
  <c r="G751" i="6"/>
  <c r="J751" i="6"/>
  <c r="V2216" i="6"/>
  <c r="E2216" i="6" s="1"/>
  <c r="F2216" i="1" s="1"/>
  <c r="V1276" i="6"/>
  <c r="E1276" i="6" s="1"/>
  <c r="F1276" i="1" s="1"/>
  <c r="C1896" i="6"/>
  <c r="C1896" i="1" s="1"/>
  <c r="C2376" i="6"/>
  <c r="C2376" i="1" s="1"/>
  <c r="V533" i="6"/>
  <c r="C999" i="6"/>
  <c r="C999" i="1" s="1"/>
  <c r="G447" i="6"/>
  <c r="J447" i="6"/>
  <c r="V862" i="6"/>
  <c r="C2027" i="6"/>
  <c r="C2027" i="1" s="1"/>
  <c r="A1954" i="1"/>
  <c r="A920" i="1"/>
  <c r="A817" i="1"/>
  <c r="C1492" i="6"/>
  <c r="C1492" i="1" s="1"/>
  <c r="A1787" i="1"/>
  <c r="G2010" i="6"/>
  <c r="J2010" i="6"/>
  <c r="G2134" i="6"/>
  <c r="J2134" i="6"/>
  <c r="C2166" i="6"/>
  <c r="C2166" i="1" s="1"/>
  <c r="J2067" i="6"/>
  <c r="G2067" i="6"/>
  <c r="J304" i="6"/>
  <c r="G304" i="6"/>
  <c r="V1141" i="6"/>
  <c r="E1141" i="6" s="1"/>
  <c r="F1141" i="1" s="1"/>
  <c r="C1848" i="6"/>
  <c r="C1848" i="1" s="1"/>
  <c r="A2536" i="1"/>
  <c r="V225" i="6"/>
  <c r="E225" i="6" s="1"/>
  <c r="F225" i="1" s="1"/>
  <c r="G245" i="6"/>
  <c r="J245" i="6"/>
  <c r="G1573" i="6"/>
  <c r="J1573" i="6"/>
  <c r="A733" i="1"/>
  <c r="G1076" i="6"/>
  <c r="J1076" i="6"/>
  <c r="J777" i="6"/>
  <c r="G777" i="6"/>
  <c r="C1013" i="6"/>
  <c r="C1013" i="1" s="1"/>
  <c r="V589" i="6"/>
  <c r="E589" i="6" s="1"/>
  <c r="F589" i="1" s="1"/>
  <c r="V2172" i="6"/>
  <c r="E2172" i="6" s="1"/>
  <c r="F2172" i="1" s="1"/>
  <c r="A1744" i="1"/>
  <c r="J326" i="6"/>
  <c r="G326" i="6"/>
  <c r="C1082" i="6"/>
  <c r="C1082" i="1" s="1"/>
  <c r="V1030" i="6"/>
  <c r="E1030" i="6" s="1"/>
  <c r="F1030" i="1" s="1"/>
  <c r="V671" i="6"/>
  <c r="E671" i="6" s="1"/>
  <c r="F671" i="1" s="1"/>
  <c r="A2137" i="1"/>
  <c r="V1197" i="6"/>
  <c r="E1197" i="6" s="1"/>
  <c r="F1197" i="1" s="1"/>
  <c r="C2471" i="6"/>
  <c r="C2471" i="1" s="1"/>
  <c r="V1976" i="6"/>
  <c r="E1976" i="6" s="1"/>
  <c r="F1976" i="1" s="1"/>
  <c r="J677" i="6"/>
  <c r="G677" i="6"/>
  <c r="V1182" i="6"/>
  <c r="E1182" i="6" s="1"/>
  <c r="F1182" i="1" s="1"/>
  <c r="V396" i="6"/>
  <c r="A2024" i="1"/>
  <c r="V877" i="6"/>
  <c r="J1485" i="6"/>
  <c r="G1485" i="6"/>
  <c r="V2392" i="6"/>
  <c r="E2392" i="6" s="1"/>
  <c r="F2392" i="1" s="1"/>
  <c r="A1837" i="1"/>
  <c r="A2499" i="1"/>
  <c r="V171" i="6"/>
  <c r="E171" i="6" s="1"/>
  <c r="F171" i="1" s="1"/>
  <c r="C2342" i="6"/>
  <c r="C2342" i="1" s="1"/>
  <c r="G1089" i="6"/>
  <c r="J1089" i="6"/>
  <c r="J1990" i="6"/>
  <c r="G1990" i="6"/>
  <c r="V886" i="6"/>
  <c r="E886" i="6" s="1"/>
  <c r="F886" i="1" s="1"/>
  <c r="G1809" i="6"/>
  <c r="J1809" i="6"/>
  <c r="G1383" i="6"/>
  <c r="J1383" i="6"/>
  <c r="C1263" i="6"/>
  <c r="C1263" i="1" s="1"/>
  <c r="G1872" i="6"/>
  <c r="J1872" i="6"/>
  <c r="V49" i="6"/>
  <c r="E49" i="6" s="1"/>
  <c r="F49" i="1" s="1"/>
  <c r="A950" i="1"/>
  <c r="G348" i="6"/>
  <c r="J348" i="6"/>
  <c r="J92" i="6"/>
  <c r="G92" i="6"/>
  <c r="V1829" i="6"/>
  <c r="E1829" i="6" s="1"/>
  <c r="F1829" i="1" s="1"/>
  <c r="V1629" i="6"/>
  <c r="E1629" i="6" s="1"/>
  <c r="F1629" i="1" s="1"/>
  <c r="C1920" i="6"/>
  <c r="C1920" i="1" s="1"/>
  <c r="G1010" i="6"/>
  <c r="J1010" i="6"/>
  <c r="C1578" i="6"/>
  <c r="C1578" i="1" s="1"/>
  <c r="V16" i="6"/>
  <c r="J1484" i="6"/>
  <c r="G1484" i="6"/>
  <c r="J1795" i="6"/>
  <c r="G1795" i="6"/>
  <c r="G2363" i="6"/>
  <c r="J2363" i="6"/>
  <c r="A2165" i="1"/>
  <c r="V1272" i="6"/>
  <c r="E1272" i="6" s="1"/>
  <c r="F1272" i="1" s="1"/>
  <c r="J340" i="6"/>
  <c r="G340" i="6"/>
  <c r="V2292" i="6"/>
  <c r="E2292" i="6" s="1"/>
  <c r="F2292" i="1" s="1"/>
  <c r="A1681" i="1"/>
  <c r="A1598" i="1"/>
  <c r="G1217" i="6"/>
  <c r="J1217" i="6"/>
  <c r="G575" i="6"/>
  <c r="J575" i="6"/>
  <c r="V389" i="6"/>
  <c r="E389" i="6" s="1"/>
  <c r="F389" i="1" s="1"/>
  <c r="G71" i="6"/>
  <c r="J71" i="6"/>
  <c r="J792" i="6"/>
  <c r="G792" i="6"/>
  <c r="J1901" i="6"/>
  <c r="G1901" i="6"/>
  <c r="A2328" i="1"/>
  <c r="G1311" i="6"/>
  <c r="J1311" i="6"/>
  <c r="V2043" i="6"/>
  <c r="E2043" i="6" s="1"/>
  <c r="F2043" i="1" s="1"/>
  <c r="V515" i="6"/>
  <c r="E515" i="6" s="1"/>
  <c r="F515" i="1" s="1"/>
  <c r="V1134" i="6"/>
  <c r="E1134" i="6" s="1"/>
  <c r="F1134" i="1" s="1"/>
  <c r="G1145" i="6"/>
  <c r="J1145" i="6"/>
  <c r="V315" i="6"/>
  <c r="E315" i="6" s="1"/>
  <c r="F315" i="1" s="1"/>
  <c r="G1559" i="6"/>
  <c r="J1559" i="6"/>
  <c r="C1098" i="6"/>
  <c r="C1098" i="1" s="1"/>
  <c r="A1709" i="1"/>
  <c r="C953" i="6"/>
  <c r="C953" i="1" s="1"/>
  <c r="V1611" i="6"/>
  <c r="E1611" i="6" s="1"/>
  <c r="F1611" i="1" s="1"/>
  <c r="V1020" i="6"/>
  <c r="E1020" i="6" s="1"/>
  <c r="F1020" i="1" s="1"/>
  <c r="V1422" i="6"/>
  <c r="E1422" i="6" s="1"/>
  <c r="F1422" i="1" s="1"/>
  <c r="C1961" i="6"/>
  <c r="C1961" i="1" s="1"/>
  <c r="V1554" i="6"/>
  <c r="E1554" i="6" s="1"/>
  <c r="F1554" i="1" s="1"/>
  <c r="G141" i="6"/>
  <c r="J141" i="6"/>
  <c r="A1827" i="1"/>
  <c r="V447" i="6"/>
  <c r="E447" i="6" s="1"/>
  <c r="F447" i="1" s="1"/>
  <c r="A1104" i="1"/>
  <c r="G602" i="6"/>
  <c r="J602" i="6"/>
  <c r="A1040" i="1"/>
  <c r="V2095" i="6"/>
  <c r="E2095" i="6" s="1"/>
  <c r="F2095" i="1" s="1"/>
  <c r="A1186" i="1"/>
  <c r="V320" i="6"/>
  <c r="E320" i="6" s="1"/>
  <c r="F320" i="1" s="1"/>
  <c r="V1436" i="6"/>
  <c r="E1436" i="6" s="1"/>
  <c r="F1436" i="1" s="1"/>
  <c r="V1085" i="6"/>
  <c r="E1085" i="6" s="1"/>
  <c r="F1085" i="1" s="1"/>
  <c r="G813" i="6"/>
  <c r="J813" i="6"/>
  <c r="A1021" i="1"/>
  <c r="A1272" i="1"/>
  <c r="J1041" i="6"/>
  <c r="G1041" i="6"/>
  <c r="V324" i="6"/>
  <c r="C1884" i="6"/>
  <c r="C1884" i="1" s="1"/>
  <c r="A736" i="1"/>
  <c r="V1680" i="6"/>
  <c r="E1680" i="6" s="1"/>
  <c r="F1680" i="1" s="1"/>
  <c r="V2024" i="6"/>
  <c r="E2024" i="6" s="1"/>
  <c r="F2024" i="1" s="1"/>
  <c r="V1735" i="6"/>
  <c r="E1735" i="6" s="1"/>
  <c r="F1735" i="1" s="1"/>
  <c r="V2439" i="6"/>
  <c r="E2439" i="6" s="1"/>
  <c r="F2439" i="1" s="1"/>
  <c r="C1676" i="6"/>
  <c r="C1676" i="1" s="1"/>
  <c r="G1868" i="6"/>
  <c r="J1868" i="6"/>
  <c r="A1479" i="1"/>
  <c r="C1971" i="6"/>
  <c r="C1971" i="1" s="1"/>
  <c r="V640" i="6"/>
  <c r="E640" i="6" s="1"/>
  <c r="F640" i="1" s="1"/>
  <c r="V485" i="6"/>
  <c r="V995" i="6"/>
  <c r="E995" i="6" s="1"/>
  <c r="F995" i="1" s="1"/>
  <c r="A80" i="1"/>
  <c r="C920" i="6"/>
  <c r="C920" i="1" s="1"/>
  <c r="V1447" i="6"/>
  <c r="E1447" i="6" s="1"/>
  <c r="F1447" i="1" s="1"/>
  <c r="A2016" i="1"/>
  <c r="C1285" i="6"/>
  <c r="C1285" i="1" s="1"/>
  <c r="A2589" i="1"/>
  <c r="C1706" i="6"/>
  <c r="C1706" i="1" s="1"/>
  <c r="C1039" i="6"/>
  <c r="C1039" i="1" s="1"/>
  <c r="G1153" i="6"/>
  <c r="J1153" i="6"/>
  <c r="V1730" i="6"/>
  <c r="E1730" i="6" s="1"/>
  <c r="F1730" i="1" s="1"/>
  <c r="J292" i="6"/>
  <c r="G292" i="6"/>
  <c r="G853" i="6"/>
  <c r="J853" i="6"/>
  <c r="G709" i="6"/>
  <c r="J709" i="6"/>
  <c r="A1963" i="1"/>
  <c r="C2500" i="6"/>
  <c r="C2500" i="1" s="1"/>
  <c r="V1409" i="6"/>
  <c r="E1409" i="6" s="1"/>
  <c r="F1409" i="1" s="1"/>
  <c r="G515" i="6"/>
  <c r="J515" i="6"/>
  <c r="V603" i="6"/>
  <c r="V1310" i="6"/>
  <c r="E1310" i="6" s="1"/>
  <c r="F1310" i="1" s="1"/>
  <c r="C2261" i="6"/>
  <c r="C2261" i="1" s="1"/>
  <c r="A1504" i="1"/>
  <c r="A537" i="1"/>
  <c r="G2352" i="6"/>
  <c r="J2352" i="6"/>
  <c r="V1817" i="6"/>
  <c r="E1817" i="6" s="1"/>
  <c r="F1817" i="1" s="1"/>
  <c r="V1157" i="6"/>
  <c r="E1157" i="6" s="1"/>
  <c r="F1157" i="1" s="1"/>
  <c r="V317" i="6"/>
  <c r="E317" i="6" s="1"/>
  <c r="F317" i="1" s="1"/>
  <c r="V1176" i="6"/>
  <c r="E1176" i="6" s="1"/>
  <c r="F1176" i="1" s="1"/>
  <c r="V1361" i="6"/>
  <c r="E1361" i="6" s="1"/>
  <c r="F1361" i="1" s="1"/>
  <c r="G2309" i="6"/>
  <c r="J2309" i="6"/>
  <c r="J63" i="6"/>
  <c r="G63" i="6"/>
  <c r="V2526" i="6"/>
  <c r="E2526" i="6" s="1"/>
  <c r="F2526" i="1" s="1"/>
  <c r="A1405" i="1"/>
  <c r="A2200" i="1"/>
  <c r="A896" i="1"/>
  <c r="V419" i="6"/>
  <c r="J538" i="6"/>
  <c r="G538" i="6"/>
  <c r="V727" i="6"/>
  <c r="C1195" i="6"/>
  <c r="C1195" i="1" s="1"/>
  <c r="A232" i="1"/>
  <c r="V144" i="6"/>
  <c r="E144" i="6" s="1"/>
  <c r="F144" i="1" s="1"/>
  <c r="J572" i="6"/>
  <c r="G572" i="6"/>
  <c r="J1036" i="6"/>
  <c r="G1036" i="6"/>
  <c r="V1687" i="6"/>
  <c r="E1687" i="6" s="1"/>
  <c r="F1687" i="1" s="1"/>
  <c r="V34" i="6"/>
  <c r="E34" i="6" s="1"/>
  <c r="F34" i="1" s="1"/>
  <c r="V1774" i="6"/>
  <c r="E1774" i="6" s="1"/>
  <c r="F1774" i="1" s="1"/>
  <c r="A196" i="1"/>
  <c r="V1188" i="6"/>
  <c r="E1188" i="6" s="1"/>
  <c r="F1188" i="1" s="1"/>
  <c r="V1766" i="6"/>
  <c r="E1766" i="6" s="1"/>
  <c r="F1766" i="1" s="1"/>
  <c r="A1065" i="1"/>
  <c r="G2435" i="6"/>
  <c r="J2435" i="6"/>
  <c r="J2310" i="6"/>
  <c r="G2310" i="6"/>
  <c r="C2430" i="6"/>
  <c r="C2430" i="1" s="1"/>
  <c r="G1817" i="6"/>
  <c r="J1817" i="6"/>
  <c r="J106" i="6"/>
  <c r="G106" i="6"/>
  <c r="G1748" i="6"/>
  <c r="J1748" i="6"/>
  <c r="A1038" i="1"/>
  <c r="V436" i="6"/>
  <c r="E436" i="6" s="1"/>
  <c r="F436" i="1" s="1"/>
  <c r="A273" i="1"/>
  <c r="V525" i="6"/>
  <c r="C37" i="6"/>
  <c r="C37" i="1" s="1"/>
  <c r="V2298" i="6"/>
  <c r="E2298" i="6" s="1"/>
  <c r="F2298" i="1" s="1"/>
  <c r="A1293" i="1"/>
  <c r="V1149" i="6"/>
  <c r="E1149" i="6" s="1"/>
  <c r="F1149" i="1" s="1"/>
  <c r="V1037" i="6"/>
  <c r="E1037" i="6" s="1"/>
  <c r="F1037" i="1" s="1"/>
  <c r="C989" i="6"/>
  <c r="C989" i="1" s="1"/>
  <c r="J76" i="6"/>
  <c r="G76" i="6"/>
  <c r="V85" i="6"/>
  <c r="E85" i="6" s="1"/>
  <c r="F85" i="1" s="1"/>
  <c r="J278" i="6"/>
  <c r="G278" i="6"/>
  <c r="V2531" i="6"/>
  <c r="E2531" i="6" s="1"/>
  <c r="F2531" i="1" s="1"/>
  <c r="C972" i="6"/>
  <c r="C972" i="1" s="1"/>
  <c r="C1354" i="6"/>
  <c r="C1354" i="1" s="1"/>
  <c r="C96" i="6"/>
  <c r="C96" i="1" s="1"/>
  <c r="J1565" i="6"/>
  <c r="G1565" i="6"/>
  <c r="C1908" i="6"/>
  <c r="C1908" i="1" s="1"/>
  <c r="G329" i="6"/>
  <c r="J329" i="6"/>
  <c r="C2047" i="6"/>
  <c r="C2047" i="1" s="1"/>
  <c r="G413" i="6"/>
  <c r="J413" i="6"/>
  <c r="G98" i="6"/>
  <c r="J98" i="6"/>
  <c r="G153" i="6"/>
  <c r="J153" i="6"/>
  <c r="A1340" i="1"/>
  <c r="V593" i="6"/>
  <c r="E593" i="6" s="1"/>
  <c r="F593" i="1" s="1"/>
  <c r="V2008" i="6"/>
  <c r="E2008" i="6" s="1"/>
  <c r="F2008" i="1" s="1"/>
  <c r="C1636" i="6"/>
  <c r="C1636" i="1" s="1"/>
  <c r="G2157" i="6"/>
  <c r="J2157" i="6"/>
  <c r="J172" i="6"/>
  <c r="G172" i="6"/>
  <c r="C1810" i="6"/>
  <c r="C1810" i="1" s="1"/>
  <c r="V1712" i="6"/>
  <c r="E1712" i="6" s="1"/>
  <c r="F1712" i="1" s="1"/>
  <c r="V417" i="6"/>
  <c r="A1930" i="1"/>
  <c r="A213" i="1"/>
  <c r="C130" i="6"/>
  <c r="C130" i="1" s="1"/>
  <c r="C1805" i="6"/>
  <c r="C1805" i="1" s="1"/>
  <c r="A688" i="1"/>
  <c r="C1367" i="6"/>
  <c r="C1367" i="1" s="1"/>
  <c r="V1830" i="6"/>
  <c r="E1830" i="6" s="1"/>
  <c r="F1830" i="1" s="1"/>
  <c r="V907" i="6"/>
  <c r="V795" i="6"/>
  <c r="E795" i="6" s="1"/>
  <c r="F795" i="1" s="1"/>
  <c r="C2016" i="6"/>
  <c r="C2016" i="1" s="1"/>
  <c r="V1120" i="6"/>
  <c r="E1120" i="6" s="1"/>
  <c r="F1120" i="1" s="1"/>
  <c r="V2388" i="6"/>
  <c r="E2388" i="6" s="1"/>
  <c r="F2388" i="1" s="1"/>
  <c r="J1892" i="6"/>
  <c r="G1892" i="6"/>
  <c r="A2266" i="1"/>
  <c r="G476" i="6"/>
  <c r="J476" i="6"/>
  <c r="V65" i="6"/>
  <c r="E65" i="6" s="1"/>
  <c r="F65" i="1" s="1"/>
  <c r="G2423" i="6"/>
  <c r="J2423" i="6"/>
  <c r="C2114" i="6"/>
  <c r="C2114" i="1" s="1"/>
  <c r="V1328" i="6"/>
  <c r="E1328" i="6" s="1"/>
  <c r="F1328" i="1" s="1"/>
  <c r="V81" i="6"/>
  <c r="E81" i="6" s="1"/>
  <c r="F81" i="1" s="1"/>
  <c r="G1533" i="6"/>
  <c r="J1533" i="6"/>
  <c r="A806" i="1"/>
  <c r="A1802" i="1"/>
  <c r="A1269" i="1"/>
  <c r="A1463" i="1"/>
  <c r="V292" i="6"/>
  <c r="E292" i="6" s="1"/>
  <c r="F292" i="1" s="1"/>
  <c r="A1518" i="1"/>
  <c r="C154" i="6"/>
  <c r="C154" i="1" s="1"/>
  <c r="A1648" i="1"/>
  <c r="J1917" i="6"/>
  <c r="G1917" i="6"/>
  <c r="J2215" i="6"/>
  <c r="G2215" i="6"/>
  <c r="V1331" i="6"/>
  <c r="E1331" i="6" s="1"/>
  <c r="F1331" i="1" s="1"/>
  <c r="C2429" i="6"/>
  <c r="C2429" i="1" s="1"/>
  <c r="C1446" i="6"/>
  <c r="C1446" i="1" s="1"/>
  <c r="C1136" i="6"/>
  <c r="C1136" i="1" s="1"/>
  <c r="V543" i="6"/>
  <c r="C816" i="6"/>
  <c r="C816" i="1" s="1"/>
  <c r="A2494" i="1"/>
  <c r="V1472" i="6"/>
  <c r="E1472" i="6" s="1"/>
  <c r="F1472" i="1" s="1"/>
  <c r="C873" i="6"/>
  <c r="C873" i="1" s="1"/>
  <c r="A981" i="1"/>
  <c r="C1226" i="6"/>
  <c r="C1226" i="1" s="1"/>
  <c r="A2361" i="1"/>
  <c r="V2085" i="6"/>
  <c r="E2085" i="6" s="1"/>
  <c r="F2085" i="1" s="1"/>
  <c r="A2107" i="1"/>
  <c r="A114" i="1"/>
  <c r="G161" i="6"/>
  <c r="J161" i="6"/>
  <c r="A2462" i="1"/>
  <c r="J1785" i="6"/>
  <c r="G1785" i="6"/>
  <c r="A1165" i="1"/>
  <c r="J2065" i="6"/>
  <c r="G2065" i="6"/>
  <c r="J1526" i="6"/>
  <c r="G1526" i="6"/>
  <c r="J547" i="6"/>
  <c r="G547" i="6"/>
  <c r="A528" i="1"/>
  <c r="A809" i="1"/>
  <c r="G1768" i="6"/>
  <c r="J1768" i="6"/>
  <c r="A552" i="1"/>
  <c r="C1660" i="6"/>
  <c r="C1660" i="1" s="1"/>
  <c r="G1022" i="6"/>
  <c r="J1022" i="6"/>
  <c r="C776" i="6"/>
  <c r="C776" i="1" s="1"/>
  <c r="A58" i="1"/>
  <c r="C2139" i="6"/>
  <c r="C2139" i="1" s="1"/>
  <c r="C1809" i="6"/>
  <c r="C1809" i="1" s="1"/>
  <c r="V669" i="6"/>
  <c r="A1953" i="1"/>
  <c r="A1628" i="1"/>
  <c r="J999" i="6"/>
  <c r="G999" i="6"/>
  <c r="V1092" i="6"/>
  <c r="E1092" i="6" s="1"/>
  <c r="F1092" i="1" s="1"/>
  <c r="V1467" i="6"/>
  <c r="E1467" i="6" s="1"/>
  <c r="F1467" i="1" s="1"/>
  <c r="V269" i="6"/>
  <c r="E269" i="6" s="1"/>
  <c r="F269" i="1" s="1"/>
  <c r="C833" i="6"/>
  <c r="C833" i="1" s="1"/>
  <c r="C1028" i="6"/>
  <c r="C1028" i="1" s="1"/>
  <c r="G2150" i="6"/>
  <c r="J2150" i="6"/>
  <c r="V1249" i="6"/>
  <c r="E1249" i="6" s="1"/>
  <c r="F1249" i="1" s="1"/>
  <c r="A122" i="1"/>
  <c r="C1413" i="6"/>
  <c r="C1413" i="1" s="1"/>
  <c r="V2215" i="6"/>
  <c r="E2215" i="6" s="1"/>
  <c r="F2215" i="1" s="1"/>
  <c r="A826" i="1"/>
  <c r="V905" i="6"/>
  <c r="G104" i="6"/>
  <c r="J104" i="6"/>
  <c r="V2038" i="6"/>
  <c r="E2038" i="6" s="1"/>
  <c r="F2038" i="1" s="1"/>
  <c r="A386" i="1"/>
  <c r="V1263" i="6"/>
  <c r="E1263" i="6" s="1"/>
  <c r="F1263" i="1" s="1"/>
  <c r="C2384" i="6"/>
  <c r="C2384" i="1" s="1"/>
  <c r="C1815" i="6"/>
  <c r="C1815" i="1" s="1"/>
  <c r="C2046" i="6"/>
  <c r="C2046" i="1" s="1"/>
  <c r="C2488" i="6"/>
  <c r="C2488" i="1" s="1"/>
  <c r="A614" i="1"/>
  <c r="V715" i="6"/>
  <c r="E715" i="6" s="1"/>
  <c r="F715" i="1" s="1"/>
  <c r="A191" i="1"/>
  <c r="G1097" i="6"/>
  <c r="J1097" i="6"/>
  <c r="A965" i="1"/>
  <c r="C1703" i="6"/>
  <c r="C1703" i="1" s="1"/>
  <c r="G1315" i="6"/>
  <c r="J1315" i="6"/>
  <c r="V834" i="6"/>
  <c r="E834" i="6" s="1"/>
  <c r="F834" i="1" s="1"/>
  <c r="V377" i="6"/>
  <c r="E377" i="6" s="1"/>
  <c r="F377" i="1" s="1"/>
  <c r="C2402" i="6"/>
  <c r="C2402" i="1" s="1"/>
  <c r="A1171" i="1"/>
  <c r="V239" i="6"/>
  <c r="E239" i="6" s="1"/>
  <c r="F239" i="1" s="1"/>
  <c r="G1919" i="6"/>
  <c r="J1919" i="6"/>
  <c r="J2254" i="6"/>
  <c r="G2254" i="6"/>
  <c r="C1346" i="6"/>
  <c r="C1346" i="1" s="1"/>
  <c r="J728" i="6"/>
  <c r="G728" i="6"/>
  <c r="J1810" i="6"/>
  <c r="G1810" i="6"/>
  <c r="V2162" i="6"/>
  <c r="E2162" i="6" s="1"/>
  <c r="F2162" i="1" s="1"/>
  <c r="C2503" i="6"/>
  <c r="C2503" i="1" s="1"/>
  <c r="C1135" i="6"/>
  <c r="C1135" i="1" s="1"/>
  <c r="C1025" i="6"/>
  <c r="C1025" i="1" s="1"/>
  <c r="A187" i="1"/>
  <c r="V1532" i="6"/>
  <c r="E1532" i="6" s="1"/>
  <c r="F1532" i="1" s="1"/>
  <c r="G1258" i="6"/>
  <c r="J1258" i="6"/>
  <c r="C1049" i="6"/>
  <c r="C1049" i="1" s="1"/>
  <c r="A1085" i="1"/>
  <c r="V2620" i="6"/>
  <c r="C2323" i="6"/>
  <c r="C2323" i="1" s="1"/>
  <c r="A2472" i="1"/>
  <c r="A2501" i="1"/>
  <c r="V1948" i="6"/>
  <c r="E1948" i="6" s="1"/>
  <c r="F1948" i="1" s="1"/>
  <c r="A2283" i="1"/>
  <c r="A2330" i="1"/>
  <c r="C2137" i="6"/>
  <c r="C2137" i="1" s="1"/>
  <c r="V1625" i="6"/>
  <c r="E1625" i="6" s="1"/>
  <c r="F1625" i="1" s="1"/>
  <c r="C2035" i="6"/>
  <c r="C2035" i="1" s="1"/>
  <c r="C2126" i="6"/>
  <c r="C2126" i="1" s="1"/>
  <c r="V785" i="6"/>
  <c r="E785" i="6" s="1"/>
  <c r="F785" i="1" s="1"/>
  <c r="V368" i="6"/>
  <c r="E368" i="6" s="1"/>
  <c r="F368" i="1" s="1"/>
  <c r="V1955" i="6"/>
  <c r="E1955" i="6" s="1"/>
  <c r="F1955" i="1" s="1"/>
  <c r="V1090" i="6"/>
  <c r="E1090" i="6" s="1"/>
  <c r="F1090" i="1" s="1"/>
  <c r="C1381" i="6"/>
  <c r="C1381" i="1" s="1"/>
  <c r="C2253" i="6"/>
  <c r="C2253" i="1" s="1"/>
  <c r="V1144" i="6"/>
  <c r="E1144" i="6" s="1"/>
  <c r="F1144" i="1" s="1"/>
  <c r="A2304" i="1"/>
  <c r="V1979" i="6"/>
  <c r="E1979" i="6" s="1"/>
  <c r="F1979" i="1" s="1"/>
  <c r="J2587" i="6"/>
  <c r="G2587" i="6"/>
  <c r="V2097" i="6"/>
  <c r="E2097" i="6" s="1"/>
  <c r="F2097" i="1" s="1"/>
  <c r="G1024" i="6"/>
  <c r="J1024" i="6"/>
  <c r="C1551" i="6"/>
  <c r="C1551" i="1" s="1"/>
  <c r="C1270" i="6"/>
  <c r="C1270" i="1" s="1"/>
  <c r="V612" i="6"/>
  <c r="C162" i="6"/>
  <c r="C162" i="1" s="1"/>
  <c r="V505" i="6"/>
  <c r="V264" i="6"/>
  <c r="A1296" i="1"/>
  <c r="V2036" i="6"/>
  <c r="E2036" i="6" s="1"/>
  <c r="F2036" i="1" s="1"/>
  <c r="A318" i="1"/>
  <c r="C69" i="6"/>
  <c r="C69" i="1" s="1"/>
  <c r="A2028" i="1"/>
  <c r="V1599" i="6"/>
  <c r="E1599" i="6" s="1"/>
  <c r="F1599" i="1" s="1"/>
  <c r="A1072" i="1"/>
  <c r="A1960" i="1"/>
  <c r="G1772" i="6"/>
  <c r="J1772" i="6"/>
  <c r="C1628" i="6"/>
  <c r="C1628" i="1" s="1"/>
  <c r="V79" i="6"/>
  <c r="E79" i="6" s="1"/>
  <c r="F79" i="1" s="1"/>
  <c r="V776" i="6"/>
  <c r="E776" i="6" s="1"/>
  <c r="F776" i="1" s="1"/>
  <c r="V478" i="6"/>
  <c r="C1534" i="6"/>
  <c r="C1534" i="1" s="1"/>
  <c r="V2306" i="6"/>
  <c r="E2306" i="6" s="1"/>
  <c r="F2306" i="1" s="1"/>
  <c r="A697" i="1"/>
  <c r="C799" i="6"/>
  <c r="C799" i="1" s="1"/>
  <c r="A2426" i="1"/>
  <c r="C1143" i="6"/>
  <c r="C1143" i="1" s="1"/>
  <c r="A56" i="1"/>
  <c r="A1688" i="1"/>
  <c r="A638" i="1"/>
  <c r="J2297" i="6"/>
  <c r="G2297" i="6"/>
  <c r="C1952" i="6"/>
  <c r="C1952" i="1" s="1"/>
  <c r="G393" i="6"/>
  <c r="J393" i="6"/>
  <c r="A618" i="1"/>
  <c r="V2361" i="6"/>
  <c r="E2361" i="6" s="1"/>
  <c r="F2361" i="1" s="1"/>
  <c r="V1416" i="6"/>
  <c r="E1416" i="6" s="1"/>
  <c r="F1416" i="1" s="1"/>
  <c r="V2374" i="6"/>
  <c r="E2374" i="6" s="1"/>
  <c r="F2374" i="1" s="1"/>
  <c r="V1972" i="6"/>
  <c r="E1972" i="6" s="1"/>
  <c r="F1972" i="1" s="1"/>
  <c r="A1807" i="1"/>
  <c r="C2556" i="6"/>
  <c r="C2556" i="1" s="1"/>
  <c r="J1770" i="6"/>
  <c r="G1770" i="6"/>
  <c r="V915" i="6"/>
  <c r="E915" i="6" s="1"/>
  <c r="F915" i="1" s="1"/>
  <c r="C1859" i="6"/>
  <c r="C1859" i="1" s="1"/>
  <c r="C948" i="6"/>
  <c r="C948" i="1" s="1"/>
  <c r="C1415" i="6"/>
  <c r="C1415" i="1" s="1"/>
  <c r="C2022" i="6"/>
  <c r="C2022" i="1" s="1"/>
  <c r="J80" i="6"/>
  <c r="G80" i="6"/>
  <c r="C1258" i="6"/>
  <c r="C1258" i="1" s="1"/>
  <c r="V382" i="6"/>
  <c r="E382" i="6" s="1"/>
  <c r="F382" i="1" s="1"/>
  <c r="J1494" i="6"/>
  <c r="G1494" i="6"/>
  <c r="C2469" i="6"/>
  <c r="C2469" i="1" s="1"/>
  <c r="V261" i="6"/>
  <c r="E261" i="6" s="1"/>
  <c r="F261" i="1" s="1"/>
  <c r="G2127" i="6"/>
  <c r="J2127" i="6"/>
  <c r="A112" i="1"/>
  <c r="G740" i="6"/>
  <c r="J740" i="6"/>
  <c r="J206" i="6"/>
  <c r="G206" i="6"/>
  <c r="C1056" i="6"/>
  <c r="C1056" i="1" s="1"/>
  <c r="C2111" i="6"/>
  <c r="C2111" i="1" s="1"/>
  <c r="C1389" i="6"/>
  <c r="C1389" i="1" s="1"/>
  <c r="C2273" i="6"/>
  <c r="C2273" i="1" s="1"/>
  <c r="A1469" i="1"/>
  <c r="C1214" i="6"/>
  <c r="C1214" i="1" s="1"/>
  <c r="V818" i="6"/>
  <c r="J170" i="6"/>
  <c r="G170" i="6"/>
  <c r="C1071" i="6"/>
  <c r="C1071" i="1" s="1"/>
  <c r="C2239" i="6"/>
  <c r="C2239" i="1" s="1"/>
  <c r="V2473" i="6"/>
  <c r="E2473" i="6" s="1"/>
  <c r="F2473" i="1" s="1"/>
  <c r="G1278" i="6"/>
  <c r="J1278" i="6"/>
  <c r="J1240" i="6"/>
  <c r="G1240" i="6"/>
  <c r="A95" i="1"/>
  <c r="A1929" i="1"/>
  <c r="V154" i="6"/>
  <c r="E154" i="6" s="1"/>
  <c r="F154" i="1" s="1"/>
  <c r="V2230" i="6"/>
  <c r="E2230" i="6" s="1"/>
  <c r="F2230" i="1" s="1"/>
  <c r="V1802" i="6"/>
  <c r="E1802" i="6" s="1"/>
  <c r="F1802" i="1" s="1"/>
  <c r="G2437" i="6"/>
  <c r="J2437" i="6"/>
  <c r="C2254" i="6"/>
  <c r="C2254" i="1" s="1"/>
  <c r="G483" i="6"/>
  <c r="J483" i="6"/>
  <c r="V866" i="6"/>
  <c r="V1101" i="6"/>
  <c r="E1101" i="6" s="1"/>
  <c r="F1101" i="1" s="1"/>
  <c r="A1475" i="1"/>
  <c r="J1965" i="6"/>
  <c r="G1965" i="6"/>
  <c r="V646" i="6"/>
  <c r="C2437" i="6"/>
  <c r="C2437" i="1" s="1"/>
  <c r="V1012" i="6"/>
  <c r="E1012" i="6" s="1"/>
  <c r="F1012" i="1" s="1"/>
  <c r="C1760" i="6"/>
  <c r="C1760" i="1" s="1"/>
  <c r="G695" i="6"/>
  <c r="J695" i="6"/>
  <c r="A647" i="1"/>
  <c r="A1328" i="1"/>
  <c r="V184" i="6"/>
  <c r="E184" i="6" s="1"/>
  <c r="F184" i="1" s="1"/>
  <c r="V2418" i="6"/>
  <c r="E2418" i="6" s="1"/>
  <c r="F2418" i="1" s="1"/>
  <c r="G540" i="6"/>
  <c r="J540" i="6"/>
  <c r="A2541" i="1"/>
  <c r="V1097" i="6"/>
  <c r="E1097" i="6" s="1"/>
  <c r="F1097" i="1" s="1"/>
  <c r="V2255" i="6"/>
  <c r="E2255" i="6" s="1"/>
  <c r="F2255" i="1" s="1"/>
  <c r="V2355" i="6"/>
  <c r="E2355" i="6" s="1"/>
  <c r="F2355" i="1" s="1"/>
  <c r="V767" i="6"/>
  <c r="E767" i="6" s="1"/>
  <c r="F767" i="1" s="1"/>
  <c r="A2492" i="1"/>
  <c r="J2107" i="6"/>
  <c r="G2107" i="6"/>
  <c r="V583" i="6"/>
  <c r="C79" i="6"/>
  <c r="C79" i="1" s="1"/>
  <c r="A995" i="1"/>
  <c r="A759" i="1"/>
  <c r="A1568" i="1"/>
  <c r="J647" i="6"/>
  <c r="G647" i="6"/>
  <c r="V1969" i="6"/>
  <c r="E1969" i="6" s="1"/>
  <c r="F1969" i="1" s="1"/>
  <c r="V1654" i="6"/>
  <c r="E1654" i="6" s="1"/>
  <c r="F1654" i="1" s="1"/>
  <c r="V1586" i="6"/>
  <c r="E1586" i="6" s="1"/>
  <c r="F1586" i="1" s="1"/>
  <c r="V1477" i="6"/>
  <c r="E1477" i="6" s="1"/>
  <c r="F1477" i="1" s="1"/>
  <c r="A215" i="1"/>
  <c r="J1926" i="6"/>
  <c r="G1926" i="6"/>
  <c r="V1306" i="6"/>
  <c r="E1306" i="6" s="1"/>
  <c r="F1306" i="1" s="1"/>
  <c r="V2113" i="6"/>
  <c r="E2113" i="6" s="1"/>
  <c r="F2113" i="1" s="1"/>
  <c r="J956" i="6"/>
  <c r="G956" i="6"/>
  <c r="C1264" i="6"/>
  <c r="C1264" i="1" s="1"/>
  <c r="G204" i="6"/>
  <c r="J204" i="6"/>
  <c r="G745" i="6"/>
  <c r="J745" i="6"/>
  <c r="A2495" i="1"/>
  <c r="A1266" i="1"/>
  <c r="C2128" i="6"/>
  <c r="C2128" i="1" s="1"/>
  <c r="J808" i="6"/>
  <c r="G808" i="6"/>
  <c r="C2505" i="6"/>
  <c r="C2505" i="1" s="1"/>
  <c r="J1298" i="6"/>
  <c r="G1298" i="6"/>
  <c r="G1112" i="6"/>
  <c r="J1112" i="6"/>
  <c r="G2051" i="6"/>
  <c r="J2051" i="6"/>
  <c r="G1248" i="6"/>
  <c r="J1248" i="6"/>
  <c r="J2244" i="6"/>
  <c r="G2244" i="6"/>
  <c r="A1707" i="1"/>
  <c r="V1861" i="6"/>
  <c r="E1861" i="6" s="1"/>
  <c r="F1861" i="1" s="1"/>
  <c r="C1434" i="6"/>
  <c r="C1434" i="1" s="1"/>
  <c r="G445" i="6"/>
  <c r="J445" i="6"/>
  <c r="V89" i="6"/>
  <c r="E89" i="6" s="1"/>
  <c r="F89" i="1" s="1"/>
  <c r="G1747" i="6"/>
  <c r="J1747" i="6"/>
  <c r="V1560" i="6"/>
  <c r="E1560" i="6" s="1"/>
  <c r="F1560" i="1" s="1"/>
  <c r="A1862" i="1"/>
  <c r="V948" i="6"/>
  <c r="E948" i="6" s="1"/>
  <c r="F948" i="1" s="1"/>
  <c r="J2482" i="6"/>
  <c r="G2482" i="6"/>
  <c r="A2238" i="1"/>
  <c r="A1674" i="1"/>
  <c r="C1834" i="6"/>
  <c r="C1834" i="1" s="1"/>
  <c r="V923" i="6"/>
  <c r="E923" i="6" s="1"/>
  <c r="F923" i="1" s="1"/>
  <c r="V490" i="6"/>
  <c r="E490" i="6" s="1"/>
  <c r="F490" i="1" s="1"/>
  <c r="A1418" i="1"/>
  <c r="A465" i="1"/>
  <c r="C2349" i="6"/>
  <c r="C2349" i="1" s="1"/>
  <c r="A530" i="1"/>
  <c r="A1369" i="1"/>
  <c r="A1962" i="1"/>
  <c r="A612" i="1"/>
  <c r="G50" i="6"/>
  <c r="J50" i="6"/>
  <c r="A963" i="1"/>
  <c r="A321" i="1"/>
  <c r="V201" i="6"/>
  <c r="E201" i="6" s="1"/>
  <c r="F201" i="1" s="1"/>
  <c r="G1875" i="6"/>
  <c r="J1875" i="6"/>
  <c r="V1564" i="6"/>
  <c r="E1564" i="6" s="1"/>
  <c r="F1564" i="1" s="1"/>
  <c r="V564" i="6"/>
  <c r="V922" i="6"/>
  <c r="E922" i="6" s="1"/>
  <c r="F922" i="1" s="1"/>
  <c r="C1479" i="6"/>
  <c r="C1479" i="1" s="1"/>
  <c r="G1639" i="6"/>
  <c r="J1639" i="6"/>
  <c r="C1931" i="6"/>
  <c r="C1931" i="1" s="1"/>
  <c r="A2167" i="1"/>
  <c r="V380" i="6"/>
  <c r="V1650" i="6"/>
  <c r="E1650" i="6" s="1"/>
  <c r="F1650" i="1" s="1"/>
  <c r="V1763" i="6"/>
  <c r="E1763" i="6" s="1"/>
  <c r="F1763" i="1" s="1"/>
  <c r="G2376" i="6"/>
  <c r="J2376" i="6"/>
  <c r="V799" i="6"/>
  <c r="E799" i="6" s="1"/>
  <c r="F799" i="1" s="1"/>
  <c r="G811" i="6"/>
  <c r="J811" i="6"/>
  <c r="V1787" i="6"/>
  <c r="E1787" i="6" s="1"/>
  <c r="F1787" i="1" s="1"/>
  <c r="V712" i="6"/>
  <c r="A1404" i="1"/>
  <c r="A218" i="1"/>
  <c r="J49" i="6"/>
  <c r="G49" i="6"/>
  <c r="C1505" i="6"/>
  <c r="C1505" i="1" s="1"/>
  <c r="C773" i="6"/>
  <c r="C773" i="1" s="1"/>
  <c r="C120" i="6"/>
  <c r="C120" i="1" s="1"/>
  <c r="V2264" i="6"/>
  <c r="E2264" i="6" s="1"/>
  <c r="F2264" i="1" s="1"/>
  <c r="C938" i="6"/>
  <c r="C938" i="1" s="1"/>
  <c r="G1889" i="6"/>
  <c r="J1889" i="6"/>
  <c r="G194" i="6"/>
  <c r="J194" i="6"/>
  <c r="J180" i="6"/>
  <c r="G180" i="6"/>
  <c r="C1527" i="6"/>
  <c r="C1527" i="1" s="1"/>
  <c r="J2474" i="6"/>
  <c r="G2474" i="6"/>
  <c r="A131" i="1"/>
  <c r="C952" i="6"/>
  <c r="C952" i="1" s="1"/>
  <c r="C2004" i="6"/>
  <c r="C2004" i="1" s="1"/>
  <c r="J97" i="6"/>
  <c r="G97" i="6"/>
  <c r="A1470" i="1"/>
  <c r="A671" i="1"/>
  <c r="J1079" i="6"/>
  <c r="G1079" i="6"/>
  <c r="V303" i="6"/>
  <c r="V997" i="6"/>
  <c r="G665" i="6"/>
  <c r="J665" i="6"/>
  <c r="V1909" i="6"/>
  <c r="E1909" i="6" s="1"/>
  <c r="F1909" i="1" s="1"/>
  <c r="V1412" i="6"/>
  <c r="E1412" i="6" s="1"/>
  <c r="F1412" i="1" s="1"/>
  <c r="J1351" i="6"/>
  <c r="G1351" i="6"/>
  <c r="C2269" i="6"/>
  <c r="C2269" i="1" s="1"/>
  <c r="V489" i="6"/>
  <c r="E489" i="6" s="1"/>
  <c r="F489" i="1" s="1"/>
  <c r="A313" i="1"/>
  <c r="V1600" i="6"/>
  <c r="E1600" i="6" s="1"/>
  <c r="F1600" i="1" s="1"/>
  <c r="G636" i="6"/>
  <c r="J636" i="6"/>
  <c r="J1102" i="6"/>
  <c r="G1102" i="6"/>
  <c r="G2142" i="6"/>
  <c r="J2142" i="6"/>
  <c r="V1423" i="6"/>
  <c r="E1423" i="6" s="1"/>
  <c r="F1423" i="1" s="1"/>
  <c r="V270" i="6"/>
  <c r="E270" i="6" s="1"/>
  <c r="F270" i="1" s="1"/>
  <c r="G325" i="6"/>
  <c r="J325" i="6"/>
  <c r="A360" i="1"/>
  <c r="C1781" i="6"/>
  <c r="C1781" i="1" s="1"/>
  <c r="A966" i="1"/>
  <c r="A1608" i="1"/>
  <c r="G310" i="6"/>
  <c r="J310" i="6"/>
  <c r="J1043" i="6"/>
  <c r="G1043" i="6"/>
  <c r="V290" i="6"/>
  <c r="E290" i="6" s="1"/>
  <c r="F290" i="1" s="1"/>
  <c r="C813" i="6"/>
  <c r="C813" i="1" s="1"/>
  <c r="C2326" i="6"/>
  <c r="C2326" i="1" s="1"/>
  <c r="V1479" i="6"/>
  <c r="E1479" i="6" s="1"/>
  <c r="F1479" i="1" s="1"/>
  <c r="G1245" i="6"/>
  <c r="J1245" i="6"/>
  <c r="A1100" i="1"/>
  <c r="J2163" i="6"/>
  <c r="G2163" i="6"/>
  <c r="V41" i="6"/>
  <c r="E41" i="6" s="1"/>
  <c r="F41" i="1" s="1"/>
  <c r="A277" i="1"/>
  <c r="C1707" i="6"/>
  <c r="C1707" i="1" s="1"/>
  <c r="A1167" i="1"/>
  <c r="C2161" i="6"/>
  <c r="C2161" i="1" s="1"/>
  <c r="C1377" i="6"/>
  <c r="C1377" i="1" s="1"/>
  <c r="V1704" i="6"/>
  <c r="E1704" i="6" s="1"/>
  <c r="F1704" i="1" s="1"/>
  <c r="A1979" i="1"/>
  <c r="V1508" i="6"/>
  <c r="E1508" i="6" s="1"/>
  <c r="F1508" i="1" s="1"/>
  <c r="C1710" i="6"/>
  <c r="C1710" i="1" s="1"/>
  <c r="V644" i="6"/>
  <c r="E644" i="6" s="1"/>
  <c r="F644" i="1" s="1"/>
  <c r="J890" i="6"/>
  <c r="G890" i="6"/>
  <c r="G591" i="6"/>
  <c r="J591" i="6"/>
  <c r="G1576" i="6"/>
  <c r="J1576" i="6"/>
  <c r="A1845" i="1"/>
  <c r="G247" i="6"/>
  <c r="J247" i="6"/>
  <c r="V1811" i="6"/>
  <c r="E1811" i="6" s="1"/>
  <c r="F1811" i="1" s="1"/>
  <c r="V896" i="6"/>
  <c r="E896" i="6" s="1"/>
  <c r="F896" i="1" s="1"/>
  <c r="C1394" i="6"/>
  <c r="C1394" i="1" s="1"/>
  <c r="J1528" i="6"/>
  <c r="G1528" i="6"/>
  <c r="C1540" i="6"/>
  <c r="C1540" i="1" s="1"/>
  <c r="A1539" i="1"/>
  <c r="G107" i="6"/>
  <c r="J107" i="6"/>
  <c r="A1137" i="1"/>
  <c r="V40" i="6"/>
  <c r="E40" i="6" s="1"/>
  <c r="F40" i="1" s="1"/>
  <c r="J1871" i="6"/>
  <c r="G1871" i="6"/>
  <c r="V786" i="6"/>
  <c r="E786" i="6" s="1"/>
  <c r="F786" i="1" s="1"/>
  <c r="V1364" i="6"/>
  <c r="E1364" i="6" s="1"/>
  <c r="F1364" i="1" s="1"/>
  <c r="C1999" i="6"/>
  <c r="C1999" i="1" s="1"/>
  <c r="J2569" i="6"/>
  <c r="G2569" i="6"/>
  <c r="J117" i="6"/>
  <c r="G117" i="6"/>
  <c r="A2393" i="1"/>
  <c r="A185" i="1"/>
  <c r="V2225" i="6"/>
  <c r="E2225" i="6" s="1"/>
  <c r="F2225" i="1" s="1"/>
  <c r="C1364" i="6"/>
  <c r="C1364" i="1" s="1"/>
  <c r="A1201" i="1"/>
  <c r="V254" i="6"/>
  <c r="E254" i="6" s="1"/>
  <c r="F254" i="1" s="1"/>
  <c r="G90" i="6"/>
  <c r="J90" i="6"/>
  <c r="V2413" i="6"/>
  <c r="E2413" i="6" s="1"/>
  <c r="F2413" i="1" s="1"/>
  <c r="C143" i="6"/>
  <c r="C143" i="1" s="1"/>
  <c r="C1430" i="6"/>
  <c r="C1430" i="1" s="1"/>
  <c r="G432" i="6"/>
  <c r="J432" i="6"/>
  <c r="G2140" i="6"/>
  <c r="J2140" i="6"/>
  <c r="J998" i="6"/>
  <c r="G998" i="6"/>
  <c r="C2217" i="6"/>
  <c r="C2217" i="1" s="1"/>
  <c r="G382" i="6"/>
  <c r="J382" i="6"/>
  <c r="G615" i="6"/>
  <c r="J615" i="6"/>
  <c r="A1327" i="1"/>
  <c r="J1733" i="6"/>
  <c r="G1733" i="6"/>
  <c r="C2040" i="6"/>
  <c r="C2040" i="1" s="1"/>
  <c r="A1937" i="1"/>
  <c r="C1447" i="6"/>
  <c r="C1447" i="1" s="1"/>
  <c r="C1820" i="6"/>
  <c r="C1820" i="1" s="1"/>
  <c r="G403" i="6"/>
  <c r="J403" i="6"/>
  <c r="V975" i="6"/>
  <c r="E975" i="6" s="1"/>
  <c r="F975" i="1" s="1"/>
  <c r="V771" i="6"/>
  <c r="E771" i="6" s="1"/>
  <c r="F771" i="1" s="1"/>
  <c r="G336" i="6"/>
  <c r="J336" i="6"/>
  <c r="A632" i="1"/>
  <c r="C1733" i="6"/>
  <c r="C1733" i="1" s="1"/>
  <c r="A1592" i="1"/>
  <c r="J1213" i="6"/>
  <c r="G1213" i="6"/>
  <c r="G1720" i="6"/>
  <c r="J1720" i="6"/>
  <c r="A842" i="1"/>
  <c r="J800" i="6"/>
  <c r="G800" i="6"/>
  <c r="A323" i="1"/>
  <c r="V794" i="6"/>
  <c r="E794" i="6" s="1"/>
  <c r="F794" i="1" s="1"/>
  <c r="G708" i="6"/>
  <c r="J708" i="6"/>
  <c r="G1838" i="6"/>
  <c r="J1838" i="6"/>
  <c r="G1787" i="6"/>
  <c r="J1787" i="6"/>
  <c r="J47" i="6"/>
  <c r="G47" i="6"/>
  <c r="C1970" i="6"/>
  <c r="C1970" i="1" s="1"/>
  <c r="V2491" i="6"/>
  <c r="E2491" i="6" s="1"/>
  <c r="F2491" i="1" s="1"/>
  <c r="A2380" i="1"/>
  <c r="G1181" i="6"/>
  <c r="J1181" i="6"/>
  <c r="G787" i="6"/>
  <c r="J787" i="6"/>
  <c r="V1014" i="6"/>
  <c r="E1014" i="6" s="1"/>
  <c r="F1014" i="1" s="1"/>
  <c r="J1370" i="6"/>
  <c r="G1370" i="6"/>
  <c r="V1096" i="6"/>
  <c r="E1096" i="6" s="1"/>
  <c r="F1096" i="1" s="1"/>
  <c r="G2380" i="6"/>
  <c r="J2380" i="6"/>
  <c r="V2152" i="6"/>
  <c r="E2152" i="6" s="1"/>
  <c r="F2152" i="1" s="1"/>
  <c r="V187" i="6"/>
  <c r="E187" i="6" s="1"/>
  <c r="F187" i="1" s="1"/>
  <c r="C1185" i="6"/>
  <c r="C1185" i="1" s="1"/>
  <c r="J881" i="6"/>
  <c r="G881" i="6"/>
  <c r="V1126" i="6"/>
  <c r="E1126" i="6" s="1"/>
  <c r="F1126" i="1" s="1"/>
  <c r="G1827" i="6"/>
  <c r="J1827" i="6"/>
  <c r="V1904" i="6"/>
  <c r="E1904" i="6" s="1"/>
  <c r="F1904" i="1" s="1"/>
  <c r="V1401" i="6"/>
  <c r="E1401" i="6" s="1"/>
  <c r="F1401" i="1" s="1"/>
  <c r="A2086" i="1"/>
  <c r="C1822" i="6"/>
  <c r="C1822" i="1" s="1"/>
  <c r="C1894" i="6"/>
  <c r="C1894" i="1" s="1"/>
  <c r="G1215" i="6"/>
  <c r="J1215" i="6"/>
  <c r="A859" i="1"/>
  <c r="C48" i="6"/>
  <c r="C48" i="1" s="1"/>
  <c r="G1839" i="6"/>
  <c r="J1839" i="6"/>
  <c r="J812" i="6"/>
  <c r="G812" i="6"/>
  <c r="C157" i="6"/>
  <c r="C157" i="1" s="1"/>
  <c r="G1331" i="6"/>
  <c r="J1331" i="6"/>
  <c r="G142" i="6"/>
  <c r="J142" i="6"/>
  <c r="A1513" i="1"/>
  <c r="V1336" i="6"/>
  <c r="E1336" i="6" s="1"/>
  <c r="F1336" i="1" s="1"/>
  <c r="J900" i="6"/>
  <c r="G900" i="6"/>
  <c r="J990" i="6"/>
  <c r="G990" i="6"/>
  <c r="G1124" i="6"/>
  <c r="J1124" i="6"/>
  <c r="C2096" i="6"/>
  <c r="C2096" i="1" s="1"/>
  <c r="C2204" i="6"/>
  <c r="C2204" i="1" s="1"/>
  <c r="A1993" i="1"/>
  <c r="C1665" i="6"/>
  <c r="C1665" i="1" s="1"/>
  <c r="A1389" i="1"/>
  <c r="G798" i="6"/>
  <c r="J798" i="6"/>
  <c r="V1706" i="6"/>
  <c r="E1706" i="6" s="1"/>
  <c r="F1706" i="1" s="1"/>
  <c r="G1369" i="6"/>
  <c r="J1369" i="6"/>
  <c r="J850" i="6"/>
  <c r="G850" i="6"/>
  <c r="V149" i="6"/>
  <c r="E149" i="6" s="1"/>
  <c r="F149" i="1" s="1"/>
  <c r="C1451" i="6"/>
  <c r="C1451" i="1" s="1"/>
  <c r="G1131" i="6"/>
  <c r="J1131" i="6"/>
  <c r="C1212" i="6"/>
  <c r="C1212" i="1" s="1"/>
  <c r="A1573" i="1"/>
  <c r="V2100" i="6"/>
  <c r="E2100" i="6" s="1"/>
  <c r="F2100" i="1" s="1"/>
  <c r="A1057" i="1"/>
  <c r="G648" i="6"/>
  <c r="J648" i="6"/>
  <c r="J2383" i="6"/>
  <c r="G2383" i="6"/>
  <c r="A2272" i="1"/>
  <c r="V1251" i="6"/>
  <c r="E1251" i="6" s="1"/>
  <c r="F1251" i="1" s="1"/>
  <c r="A1391" i="1"/>
  <c r="V747" i="6"/>
  <c r="V630" i="6"/>
  <c r="E630" i="6" s="1"/>
  <c r="F630" i="1" s="1"/>
  <c r="J2116" i="6"/>
  <c r="G2116" i="6"/>
  <c r="J1326" i="6"/>
  <c r="G1326" i="6"/>
  <c r="J2454" i="6"/>
  <c r="G2454" i="6"/>
  <c r="A1597" i="1"/>
  <c r="J2245" i="6"/>
  <c r="G2245" i="6"/>
  <c r="A1198" i="1"/>
  <c r="V1880" i="6"/>
  <c r="E1880" i="6" s="1"/>
  <c r="F1880" i="1" s="1"/>
  <c r="J1466" i="6"/>
  <c r="G1466" i="6"/>
  <c r="V66" i="6"/>
  <c r="E66" i="6" s="1"/>
  <c r="F66" i="1" s="1"/>
  <c r="V2132" i="6"/>
  <c r="E2132" i="6" s="1"/>
  <c r="F2132" i="1" s="1"/>
  <c r="A73" i="1"/>
  <c r="G2262" i="6"/>
  <c r="J2262" i="6"/>
  <c r="C2001" i="6"/>
  <c r="C2001" i="1" s="1"/>
  <c r="A2365" i="1"/>
  <c r="V2002" i="6"/>
  <c r="E2002" i="6" s="1"/>
  <c r="F2002" i="1" s="1"/>
  <c r="A1181" i="1"/>
  <c r="V733" i="6"/>
  <c r="A429" i="1"/>
  <c r="V357" i="6"/>
  <c r="E357" i="6" s="1"/>
  <c r="F357" i="1" s="1"/>
  <c r="C852" i="6"/>
  <c r="C852" i="1" s="1"/>
  <c r="J723" i="6"/>
  <c r="G723" i="6"/>
  <c r="J1593" i="6"/>
  <c r="G1593" i="6"/>
  <c r="V691" i="6"/>
  <c r="E691" i="6" s="1"/>
  <c r="F691" i="1" s="1"/>
  <c r="A148" i="1"/>
  <c r="C1257" i="6"/>
  <c r="C1257" i="1" s="1"/>
  <c r="A2346" i="1"/>
  <c r="C1444" i="6"/>
  <c r="C1444" i="1" s="1"/>
  <c r="B14" i="1"/>
  <c r="J75" i="6"/>
  <c r="G75" i="6"/>
  <c r="C2152" i="6"/>
  <c r="C2152" i="1" s="1"/>
  <c r="V943" i="6"/>
  <c r="E943" i="6" s="1"/>
  <c r="F943" i="1" s="1"/>
  <c r="C2212" i="6"/>
  <c r="C2212" i="1" s="1"/>
  <c r="A1306" i="1"/>
  <c r="V1218" i="6"/>
  <c r="E1218" i="6" s="1"/>
  <c r="F1218" i="1" s="1"/>
  <c r="J1349" i="6"/>
  <c r="G1349" i="6"/>
  <c r="A905" i="1"/>
  <c r="V1025" i="6"/>
  <c r="E1025" i="6" s="1"/>
  <c r="F1025" i="1" s="1"/>
  <c r="C2317" i="6"/>
  <c r="C2317" i="1" s="1"/>
  <c r="J620" i="6"/>
  <c r="G620" i="6"/>
  <c r="C896" i="6"/>
  <c r="C896" i="1" s="1"/>
  <c r="C772" i="6"/>
  <c r="C772" i="1" s="1"/>
  <c r="J70" i="6"/>
  <c r="G70" i="6"/>
  <c r="V1265" i="6"/>
  <c r="E1265" i="6" s="1"/>
  <c r="F1265" i="1" s="1"/>
  <c r="G318" i="6"/>
  <c r="J318" i="6"/>
  <c r="A1376" i="1"/>
  <c r="A1719" i="1"/>
  <c r="G1833" i="6"/>
  <c r="J1833" i="6"/>
  <c r="C1575" i="6"/>
  <c r="C1575" i="1" s="1"/>
  <c r="V2169" i="6"/>
  <c r="E2169" i="6" s="1"/>
  <c r="F2169" i="1" s="1"/>
  <c r="V1954" i="6"/>
  <c r="E1954" i="6" s="1"/>
  <c r="F1954" i="1" s="1"/>
  <c r="V98" i="6"/>
  <c r="E98" i="6" s="1"/>
  <c r="F98" i="1" s="1"/>
  <c r="A1027" i="1"/>
  <c r="C2071" i="6"/>
  <c r="C2071" i="1" s="1"/>
  <c r="J2071" i="6"/>
  <c r="G2071" i="6"/>
  <c r="V280" i="6"/>
  <c r="A2509" i="1"/>
  <c r="C1779" i="6"/>
  <c r="C1779" i="1" s="1"/>
  <c r="V1879" i="6"/>
  <c r="E1879" i="6" s="1"/>
  <c r="F1879" i="1" s="1"/>
  <c r="A22" i="1"/>
  <c r="J533" i="6"/>
  <c r="G533" i="6"/>
  <c r="A481" i="1"/>
  <c r="J2298" i="6"/>
  <c r="G2298" i="6"/>
  <c r="A2105" i="1"/>
  <c r="V700" i="6"/>
  <c r="C68" i="6"/>
  <c r="C68" i="1" s="1"/>
  <c r="A1324" i="1"/>
  <c r="C38" i="6"/>
  <c r="C38" i="1" s="1"/>
  <c r="G428" i="6"/>
  <c r="J428" i="6"/>
  <c r="V133" i="6"/>
  <c r="E133" i="6" s="1"/>
  <c r="F133" i="1" s="1"/>
  <c r="J125" i="6"/>
  <c r="G125" i="6"/>
  <c r="A108" i="1"/>
  <c r="V2040" i="6"/>
  <c r="E2040" i="6" s="1"/>
  <c r="F2040" i="1" s="1"/>
  <c r="V23" i="6"/>
  <c r="G679" i="6"/>
  <c r="J679" i="6"/>
  <c r="J1942" i="6"/>
  <c r="G1942" i="6"/>
  <c r="C44" i="6"/>
  <c r="C44" i="1" s="1"/>
  <c r="A1236" i="1"/>
  <c r="V1403" i="6"/>
  <c r="E1403" i="6" s="1"/>
  <c r="F1403" i="1" s="1"/>
  <c r="A951" i="1"/>
  <c r="V1694" i="6"/>
  <c r="E1694" i="6" s="1"/>
  <c r="F1694" i="1" s="1"/>
  <c r="A2512" i="1"/>
  <c r="J1899" i="6"/>
  <c r="G1899" i="6"/>
  <c r="J1087" i="6"/>
  <c r="G1087" i="6"/>
  <c r="C2236" i="6"/>
  <c r="C2236" i="1" s="1"/>
  <c r="A1107" i="1"/>
  <c r="A2146" i="1"/>
  <c r="A666" i="1"/>
  <c r="C1659" i="6"/>
  <c r="C1659" i="1" s="1"/>
  <c r="G1300" i="6"/>
  <c r="J1300" i="6"/>
  <c r="V555" i="6"/>
  <c r="V1989" i="6"/>
  <c r="E1989" i="6" s="1"/>
  <c r="F1989" i="1" s="1"/>
  <c r="C2521" i="6"/>
  <c r="C2521" i="1" s="1"/>
  <c r="A1532" i="1"/>
  <c r="V101" i="6"/>
  <c r="E101" i="6" s="1"/>
  <c r="F101" i="1" s="1"/>
  <c r="J2546" i="6"/>
  <c r="G2546" i="6"/>
  <c r="C1129" i="6"/>
  <c r="C1129" i="1" s="1"/>
  <c r="A2502" i="1"/>
  <c r="V119" i="6"/>
  <c r="E119" i="6" s="1"/>
  <c r="F119" i="1" s="1"/>
  <c r="V1709" i="6"/>
  <c r="E1709" i="6" s="1"/>
  <c r="F1709" i="1" s="1"/>
  <c r="V2232" i="6"/>
  <c r="E2232" i="6" s="1"/>
  <c r="F2232" i="1" s="1"/>
  <c r="A1263" i="1"/>
  <c r="V919" i="6"/>
  <c r="G197" i="6"/>
  <c r="J197" i="6"/>
  <c r="J552" i="6"/>
  <c r="G552" i="6"/>
  <c r="J1832" i="6"/>
  <c r="G1832" i="6"/>
  <c r="C1084" i="6"/>
  <c r="C1084" i="1" s="1"/>
  <c r="V1481" i="6"/>
  <c r="E1481" i="6" s="1"/>
  <c r="F1481" i="1" s="1"/>
  <c r="A123" i="1"/>
  <c r="J1430" i="6"/>
  <c r="G1430" i="6"/>
  <c r="V234" i="6"/>
  <c r="E234" i="6" s="1"/>
  <c r="F234" i="1" s="1"/>
  <c r="V158" i="6"/>
  <c r="E158" i="6" s="1"/>
  <c r="F158" i="1" s="1"/>
  <c r="V482" i="6"/>
  <c r="E482" i="6" s="1"/>
  <c r="F482" i="1" s="1"/>
  <c r="J2086" i="6"/>
  <c r="G2086" i="6"/>
  <c r="A2408" i="1"/>
  <c r="C1619" i="6"/>
  <c r="C1619" i="1" s="1"/>
  <c r="V558" i="6"/>
  <c r="E558" i="6" s="1"/>
  <c r="F558" i="1" s="1"/>
  <c r="J991" i="6"/>
  <c r="G991" i="6"/>
  <c r="A434" i="1"/>
  <c r="G637" i="6"/>
  <c r="J637" i="6"/>
  <c r="A1922" i="1"/>
  <c r="C2277" i="6"/>
  <c r="C2277" i="1" s="1"/>
  <c r="V548" i="6"/>
  <c r="V1375" i="6"/>
  <c r="E1375" i="6" s="1"/>
  <c r="F1375" i="1" s="1"/>
  <c r="G1648" i="6"/>
  <c r="J1648" i="6"/>
  <c r="G1363" i="6"/>
  <c r="J1363" i="6"/>
  <c r="J627" i="6"/>
  <c r="G627" i="6"/>
  <c r="A519" i="1"/>
  <c r="A1790" i="1"/>
  <c r="V1806" i="6"/>
  <c r="E1806" i="6" s="1"/>
  <c r="F1806" i="1" s="1"/>
  <c r="G84" i="6"/>
  <c r="J84" i="6"/>
  <c r="C177" i="6"/>
  <c r="C177" i="1" s="1"/>
  <c r="J182" i="6"/>
  <c r="G182" i="6"/>
  <c r="J1481" i="6"/>
  <c r="G1481" i="6"/>
  <c r="J280" i="6"/>
  <c r="G280" i="6"/>
  <c r="V752" i="6"/>
  <c r="E752" i="6" s="1"/>
  <c r="F752" i="1" s="1"/>
  <c r="V1682" i="6"/>
  <c r="E1682" i="6" s="1"/>
  <c r="F1682" i="1" s="1"/>
  <c r="V371" i="6"/>
  <c r="E371" i="6" s="1"/>
  <c r="F371" i="1" s="1"/>
  <c r="V851" i="6"/>
  <c r="G1765" i="6"/>
  <c r="J1765" i="6"/>
  <c r="G1323" i="6"/>
  <c r="J1323" i="6"/>
  <c r="J553" i="6"/>
  <c r="G553" i="6"/>
  <c r="C2303" i="6"/>
  <c r="C2303" i="1" s="1"/>
  <c r="A1537" i="1"/>
  <c r="J2574" i="6"/>
  <c r="G2574" i="6"/>
  <c r="G228" i="6"/>
  <c r="J228" i="6"/>
  <c r="G1534" i="6"/>
  <c r="J1534" i="6"/>
  <c r="A2264" i="1"/>
  <c r="A121" i="1"/>
  <c r="V350" i="6"/>
  <c r="E350" i="6" s="1"/>
  <c r="F350" i="1" s="1"/>
  <c r="A2281" i="1"/>
  <c r="C2584" i="6"/>
  <c r="C2584" i="1" s="1"/>
  <c r="A20" i="1"/>
  <c r="V370" i="6"/>
  <c r="E370" i="6" s="1"/>
  <c r="F370" i="1" s="1"/>
  <c r="J1487" i="6"/>
  <c r="G1487" i="6"/>
  <c r="A200" i="1"/>
  <c r="C2160" i="6"/>
  <c r="C2160" i="1" s="1"/>
  <c r="V898" i="6"/>
  <c r="G652" i="6"/>
  <c r="J652" i="6"/>
  <c r="V198" i="6"/>
  <c r="E198" i="6" s="1"/>
  <c r="F198" i="1" s="1"/>
  <c r="J2513" i="6"/>
  <c r="G2513" i="6"/>
  <c r="C1649" i="6"/>
  <c r="C1649" i="1" s="1"/>
  <c r="J2438" i="6"/>
  <c r="G2438" i="6"/>
  <c r="V2594" i="6"/>
  <c r="E2594" i="6" s="1"/>
  <c r="F2594" i="1" s="1"/>
  <c r="V2364" i="6"/>
  <c r="E2364" i="6" s="1"/>
  <c r="F2364" i="1" s="1"/>
  <c r="C1794" i="6"/>
  <c r="C1794" i="1" s="1"/>
  <c r="A2215" i="1"/>
  <c r="C1705" i="6"/>
  <c r="C1705" i="1" s="1"/>
  <c r="G1034" i="6"/>
  <c r="J1034" i="6"/>
  <c r="A2124" i="1"/>
  <c r="C1217" i="6"/>
  <c r="C1217" i="1" s="1"/>
  <c r="C922" i="6"/>
  <c r="C922" i="1" s="1"/>
  <c r="A189" i="1"/>
  <c r="J2338" i="6"/>
  <c r="G2338" i="6"/>
  <c r="G1918" i="6"/>
  <c r="J1918" i="6"/>
  <c r="V1116" i="6"/>
  <c r="E1116" i="6" s="1"/>
  <c r="F1116" i="1" s="1"/>
  <c r="V91" i="6"/>
  <c r="E91" i="6" s="1"/>
  <c r="F91" i="1" s="1"/>
  <c r="J502" i="6"/>
  <c r="G502" i="6"/>
  <c r="A1531" i="1"/>
  <c r="C1940" i="6"/>
  <c r="C1940" i="1" s="1"/>
  <c r="V518" i="6"/>
  <c r="C924" i="6"/>
  <c r="C924" i="1" s="1"/>
  <c r="C2211" i="6"/>
  <c r="C2211" i="1" s="1"/>
  <c r="V921" i="6"/>
  <c r="E921" i="6" s="1"/>
  <c r="F921" i="1" s="1"/>
  <c r="V1810" i="6"/>
  <c r="E1810" i="6" s="1"/>
  <c r="F1810" i="1" s="1"/>
  <c r="J273" i="6"/>
  <c r="G273" i="6"/>
  <c r="G711" i="6"/>
  <c r="J711" i="6"/>
  <c r="V601" i="6"/>
  <c r="C2381" i="6"/>
  <c r="C2381" i="1" s="1"/>
  <c r="A1488" i="1"/>
  <c r="V2054" i="6"/>
  <c r="E2054" i="6" s="1"/>
  <c r="F2054" i="1" s="1"/>
  <c r="V2283" i="6"/>
  <c r="E2283" i="6" s="1"/>
  <c r="F2283" i="1" s="1"/>
  <c r="J375" i="6"/>
  <c r="G375" i="6"/>
  <c r="C1369" i="6"/>
  <c r="C1369" i="1" s="1"/>
  <c r="V532" i="6"/>
  <c r="E532" i="6" s="1"/>
  <c r="F532" i="1" s="1"/>
  <c r="C1918" i="6"/>
  <c r="C1918" i="1" s="1"/>
  <c r="V909" i="6"/>
  <c r="E909" i="6" s="1"/>
  <c r="F909" i="1" s="1"/>
  <c r="V1355" i="6"/>
  <c r="E1355" i="6" s="1"/>
  <c r="F1355" i="1" s="1"/>
  <c r="A631" i="1"/>
  <c r="G601" i="6"/>
  <c r="J601" i="6"/>
  <c r="G906" i="6"/>
  <c r="J906" i="6"/>
  <c r="A2331" i="1"/>
  <c r="C100" i="6"/>
  <c r="C100" i="1" s="1"/>
  <c r="C881" i="6"/>
  <c r="C881" i="1" s="1"/>
  <c r="A1669" i="1"/>
  <c r="G2364" i="6"/>
  <c r="J2364" i="6"/>
  <c r="A419" i="1"/>
  <c r="A2157" i="1"/>
  <c r="C1553" i="6"/>
  <c r="C1553" i="1" s="1"/>
  <c r="J1750" i="6"/>
  <c r="G1750" i="6"/>
  <c r="J1391" i="6"/>
  <c r="G1391" i="6"/>
  <c r="V2130" i="6"/>
  <c r="E2130" i="6" s="1"/>
  <c r="F2130" i="1" s="1"/>
  <c r="A1382" i="1"/>
  <c r="V1874" i="6"/>
  <c r="E1874" i="6" s="1"/>
  <c r="F1874" i="1" s="1"/>
  <c r="A46" i="1"/>
  <c r="J2459" i="6"/>
  <c r="G2459" i="6"/>
  <c r="J1723" i="6"/>
  <c r="G1723" i="6"/>
  <c r="V2164" i="6"/>
  <c r="E2164" i="6" s="1"/>
  <c r="F2164" i="1" s="1"/>
  <c r="A1708" i="1"/>
  <c r="A2590" i="1"/>
  <c r="A856" i="1"/>
  <c r="C65" i="6"/>
  <c r="C65" i="1" s="1"/>
  <c r="C62" i="6"/>
  <c r="C62" i="1" s="1"/>
  <c r="V1550" i="6"/>
  <c r="E1550" i="6" s="1"/>
  <c r="F1550" i="1" s="1"/>
  <c r="V987" i="6"/>
  <c r="E987" i="6" s="1"/>
  <c r="F987" i="1" s="1"/>
  <c r="V968" i="6"/>
  <c r="E968" i="6" s="1"/>
  <c r="F968" i="1" s="1"/>
  <c r="V1278" i="6"/>
  <c r="E1278" i="6" s="1"/>
  <c r="F1278" i="1" s="1"/>
  <c r="V351" i="6"/>
  <c r="J1803" i="6"/>
  <c r="G1803" i="6"/>
  <c r="G908" i="6"/>
  <c r="J908" i="6"/>
  <c r="J1389" i="6"/>
  <c r="G1389" i="6"/>
  <c r="J1448" i="6"/>
  <c r="G1448" i="6"/>
  <c r="A454" i="1"/>
  <c r="J1685" i="6"/>
  <c r="G1685" i="6"/>
  <c r="C2364" i="6"/>
  <c r="C2364" i="1" s="1"/>
  <c r="V2187" i="6"/>
  <c r="E2187" i="6" s="1"/>
  <c r="F2187" i="1" s="1"/>
  <c r="A2267" i="1"/>
  <c r="C837" i="6"/>
  <c r="C837" i="1" s="1"/>
  <c r="J1392" i="6"/>
  <c r="G1392" i="6"/>
  <c r="C822" i="6"/>
  <c r="C822" i="1" s="1"/>
  <c r="J1870" i="6"/>
  <c r="G1870" i="6"/>
  <c r="V1081" i="6"/>
  <c r="E1081" i="6" s="1"/>
  <c r="F1081" i="1" s="1"/>
  <c r="V568" i="6"/>
  <c r="E568" i="6" s="1"/>
  <c r="F568" i="1" s="1"/>
  <c r="C2036" i="6"/>
  <c r="C2036" i="1" s="1"/>
  <c r="G224" i="6"/>
  <c r="J224" i="6"/>
  <c r="A2126" i="1"/>
  <c r="J2488" i="6"/>
  <c r="G2488" i="6"/>
  <c r="C2044" i="6"/>
  <c r="C2044" i="1" s="1"/>
  <c r="V1615" i="6"/>
  <c r="E1615" i="6" s="1"/>
  <c r="F1615" i="1" s="1"/>
  <c r="J381" i="6"/>
  <c r="G381" i="6"/>
  <c r="C1758" i="6"/>
  <c r="C1758" i="1" s="1"/>
  <c r="V1628" i="6"/>
  <c r="E1628" i="6" s="1"/>
  <c r="F1628" i="1" s="1"/>
  <c r="A1606" i="1"/>
  <c r="C121" i="6"/>
  <c r="C121" i="1" s="1"/>
  <c r="C1242" i="6"/>
  <c r="C1242" i="1" s="1"/>
  <c r="V2203" i="6"/>
  <c r="E2203" i="6" s="1"/>
  <c r="F2203" i="1" s="1"/>
  <c r="A2186" i="1"/>
  <c r="V1993" i="6"/>
  <c r="E1993" i="6" s="1"/>
  <c r="F1993" i="1" s="1"/>
  <c r="G520" i="6"/>
  <c r="J520" i="6"/>
  <c r="V1726" i="6"/>
  <c r="E1726" i="6" s="1"/>
  <c r="F1726" i="1" s="1"/>
  <c r="V1001" i="6"/>
  <c r="E1001" i="6" s="1"/>
  <c r="F1001" i="1" s="1"/>
  <c r="G2153" i="6"/>
  <c r="J2153" i="6"/>
  <c r="V725" i="6"/>
  <c r="V2311" i="6"/>
  <c r="E2311" i="6" s="1"/>
  <c r="F2311" i="1" s="1"/>
  <c r="A1461" i="1"/>
  <c r="A1363" i="1"/>
  <c r="G536" i="6"/>
  <c r="J536" i="6"/>
  <c r="V179" i="6"/>
  <c r="E179" i="6" s="1"/>
  <c r="F179" i="1" s="1"/>
  <c r="C814" i="6"/>
  <c r="C814" i="1" s="1"/>
  <c r="V2077" i="6"/>
  <c r="E2077" i="6" s="1"/>
  <c r="F2077" i="1" s="1"/>
  <c r="V2346" i="6"/>
  <c r="E2346" i="6" s="1"/>
  <c r="F2346" i="1" s="1"/>
  <c r="V2094" i="6"/>
  <c r="E2094" i="6" s="1"/>
  <c r="F2094" i="1" s="1"/>
  <c r="A558" i="1"/>
  <c r="J1196" i="6"/>
  <c r="G1196" i="6"/>
  <c r="G836" i="6"/>
  <c r="J836" i="6"/>
  <c r="C1559" i="6"/>
  <c r="C1559" i="1" s="1"/>
  <c r="V853" i="6"/>
  <c r="E853" i="6" s="1"/>
  <c r="F853" i="1" s="1"/>
  <c r="A1129" i="1"/>
  <c r="V944" i="6"/>
  <c r="C1720" i="6"/>
  <c r="C1720" i="1" s="1"/>
  <c r="J1149" i="6"/>
  <c r="G1149" i="6"/>
  <c r="C1921" i="6"/>
  <c r="C1921" i="1" s="1"/>
  <c r="G739" i="6"/>
  <c r="J739" i="6"/>
  <c r="C1959" i="6"/>
  <c r="C1959" i="1" s="1"/>
  <c r="G275" i="6"/>
  <c r="J275" i="6"/>
  <c r="V21" i="6"/>
  <c r="V2137" i="6"/>
  <c r="E2137" i="6" s="1"/>
  <c r="F2137" i="1" s="1"/>
  <c r="V803" i="6"/>
  <c r="E803" i="6" s="1"/>
  <c r="F803" i="1" s="1"/>
  <c r="C790" i="6"/>
  <c r="C790" i="1" s="1"/>
  <c r="J2407" i="6"/>
  <c r="G2407" i="6"/>
  <c r="C825" i="6"/>
  <c r="C825" i="1" s="1"/>
  <c r="A597" i="1"/>
  <c r="C1901" i="6"/>
  <c r="C1901" i="1" s="1"/>
  <c r="A945" i="1"/>
  <c r="C1335" i="6"/>
  <c r="C1335" i="1" s="1"/>
  <c r="C1032" i="6"/>
  <c r="C1032" i="1" s="1"/>
  <c r="C2439" i="6"/>
  <c r="C2439" i="1" s="1"/>
  <c r="C891" i="6"/>
  <c r="C891" i="1" s="1"/>
  <c r="A661" i="1"/>
  <c r="V465" i="6"/>
  <c r="G284" i="6"/>
  <c r="J284" i="6"/>
  <c r="C1484" i="6"/>
  <c r="C1484" i="1" s="1"/>
  <c r="V1772" i="6"/>
  <c r="E1772" i="6" s="1"/>
  <c r="F1772" i="1" s="1"/>
  <c r="C2032" i="6"/>
  <c r="C2032" i="1" s="1"/>
  <c r="V1984" i="6"/>
  <c r="E1984" i="6" s="1"/>
  <c r="F1984" i="1" s="1"/>
  <c r="G1953" i="6"/>
  <c r="J1953" i="6"/>
  <c r="V609" i="6"/>
  <c r="C2519" i="6"/>
  <c r="C2519" i="1" s="1"/>
  <c r="A1274" i="1"/>
  <c r="C1712" i="6"/>
  <c r="C1712" i="1" s="1"/>
  <c r="A1365" i="1"/>
  <c r="G120" i="6"/>
  <c r="J120" i="6"/>
  <c r="A141" i="1"/>
  <c r="A417" i="1"/>
  <c r="J40" i="6"/>
  <c r="G40" i="6"/>
  <c r="A2410" i="1"/>
  <c r="J1549" i="6"/>
  <c r="G1549" i="6"/>
  <c r="J316" i="6"/>
  <c r="G316" i="6"/>
  <c r="A560" i="1"/>
  <c r="G2287" i="6"/>
  <c r="J2287" i="6"/>
  <c r="C1052" i="6"/>
  <c r="C1052" i="1" s="1"/>
  <c r="V1602" i="6"/>
  <c r="E1602" i="6" s="1"/>
  <c r="F1602" i="1" s="1"/>
  <c r="A668" i="1"/>
  <c r="C1736" i="6"/>
  <c r="C1736" i="1" s="1"/>
  <c r="V1292" i="6"/>
  <c r="E1292" i="6" s="1"/>
  <c r="F1292" i="1" s="1"/>
  <c r="A1483" i="1"/>
  <c r="C1170" i="6"/>
  <c r="C1170" i="1" s="1"/>
  <c r="C1623" i="6"/>
  <c r="C1623" i="1" s="1"/>
  <c r="A778" i="1"/>
  <c r="V494" i="6"/>
  <c r="E494" i="6" s="1"/>
  <c r="F494" i="1" s="1"/>
  <c r="C979" i="6"/>
  <c r="C979" i="1" s="1"/>
  <c r="A2156" i="1"/>
  <c r="V214" i="6"/>
  <c r="E214" i="6" s="1"/>
  <c r="F214" i="1" s="1"/>
  <c r="G1913" i="6"/>
  <c r="J1913" i="6"/>
  <c r="A2168" i="1"/>
  <c r="A2498" i="1"/>
  <c r="G1895" i="6"/>
  <c r="J1895" i="6"/>
  <c r="V25" i="6"/>
  <c r="C2312" i="6"/>
  <c r="C2312" i="1" s="1"/>
  <c r="A2059" i="1"/>
  <c r="A2177" i="1"/>
  <c r="V1466" i="6"/>
  <c r="E1466" i="6" s="1"/>
  <c r="F1466" i="1" s="1"/>
  <c r="G178" i="6"/>
  <c r="J178" i="6"/>
  <c r="C940" i="6"/>
  <c r="C940" i="1" s="1"/>
  <c r="C886" i="6"/>
  <c r="C886" i="1" s="1"/>
  <c r="J1908" i="6"/>
  <c r="G1908" i="6"/>
  <c r="G344" i="6"/>
  <c r="J344" i="6"/>
  <c r="C2279" i="6"/>
  <c r="C2279" i="1" s="1"/>
  <c r="G1293" i="6"/>
  <c r="J1293" i="6"/>
  <c r="V1878" i="6"/>
  <c r="E1878" i="6" s="1"/>
  <c r="F1878" i="1" s="1"/>
  <c r="A171" i="1"/>
  <c r="C1655" i="6"/>
  <c r="C1655" i="1" s="1"/>
  <c r="C1583" i="6"/>
  <c r="C1583" i="1" s="1"/>
  <c r="G2239" i="6"/>
  <c r="J2239" i="6"/>
  <c r="C1697" i="6"/>
  <c r="C1697" i="1" s="1"/>
  <c r="A833" i="1"/>
  <c r="V1837" i="6"/>
  <c r="E1837" i="6" s="1"/>
  <c r="F1837" i="1" s="1"/>
  <c r="V231" i="6"/>
  <c r="E231" i="6" s="1"/>
  <c r="F231" i="1" s="1"/>
  <c r="V1569" i="6"/>
  <c r="E1569" i="6" s="1"/>
  <c r="F1569" i="1" s="1"/>
  <c r="C2272" i="6"/>
  <c r="C2272" i="1" s="1"/>
  <c r="V1653" i="6"/>
  <c r="E1653" i="6" s="1"/>
  <c r="F1653" i="1" s="1"/>
  <c r="A1770" i="1"/>
  <c r="J347" i="6"/>
  <c r="G347" i="6"/>
  <c r="J1083" i="6"/>
  <c r="G1083" i="6"/>
  <c r="G570" i="6"/>
  <c r="J570" i="6"/>
  <c r="J1849" i="6"/>
  <c r="G1849" i="6"/>
  <c r="C1948" i="6"/>
  <c r="C1948" i="1" s="1"/>
  <c r="C2466" i="6"/>
  <c r="C2466" i="1" s="1"/>
  <c r="A1253" i="1"/>
  <c r="J2564" i="6"/>
  <c r="G2564" i="6"/>
  <c r="C899" i="6"/>
  <c r="C899" i="1" s="1"/>
  <c r="V1033" i="6"/>
  <c r="E1033" i="6" s="1"/>
  <c r="F1033" i="1" s="1"/>
  <c r="V1045" i="6"/>
  <c r="E1045" i="6" s="1"/>
  <c r="F1045" i="1" s="1"/>
  <c r="A2197" i="1"/>
  <c r="V103" i="6"/>
  <c r="E103" i="6" s="1"/>
  <c r="F103" i="1" s="1"/>
  <c r="C1053" i="6"/>
  <c r="C1053" i="1" s="1"/>
  <c r="J1995" i="6"/>
  <c r="G1995" i="6"/>
  <c r="C2033" i="6"/>
  <c r="C2033" i="1" s="1"/>
  <c r="A993" i="1"/>
  <c r="V1779" i="6"/>
  <c r="E1779" i="6" s="1"/>
  <c r="F1779" i="1" s="1"/>
  <c r="A2373" i="1"/>
  <c r="C151" i="6"/>
  <c r="C151" i="1" s="1"/>
  <c r="G624" i="6"/>
  <c r="J624" i="6"/>
  <c r="G2368" i="6"/>
  <c r="J2368" i="6"/>
  <c r="V1746" i="6"/>
  <c r="E1746" i="6" s="1"/>
  <c r="F1746" i="1" s="1"/>
  <c r="C1489" i="6"/>
  <c r="C1489" i="1" s="1"/>
  <c r="V1703" i="6"/>
  <c r="E1703" i="6" s="1"/>
  <c r="F1703" i="1" s="1"/>
  <c r="V816" i="6"/>
  <c r="E816" i="6" s="1"/>
  <c r="F816" i="1" s="1"/>
  <c r="V1077" i="6"/>
  <c r="E1077" i="6" s="1"/>
  <c r="F1077" i="1" s="1"/>
  <c r="V1228" i="6"/>
  <c r="E1228" i="6" s="1"/>
  <c r="F1228" i="1" s="1"/>
  <c r="A1144" i="1"/>
  <c r="J1160" i="6"/>
  <c r="G1160" i="6"/>
  <c r="A848" i="1"/>
  <c r="G714" i="6"/>
  <c r="J714" i="6"/>
  <c r="J911" i="6"/>
  <c r="G911" i="6"/>
  <c r="A2294" i="1"/>
  <c r="A2116" i="1"/>
  <c r="C1985" i="6"/>
  <c r="C1985" i="1" s="1"/>
  <c r="J2448" i="6"/>
  <c r="G2448" i="6"/>
  <c r="J785" i="6"/>
  <c r="G785" i="6"/>
  <c r="V1963" i="6"/>
  <c r="E1963" i="6" s="1"/>
  <c r="F1963" i="1" s="1"/>
  <c r="C2325" i="6"/>
  <c r="C2325" i="1" s="1"/>
  <c r="V863" i="6"/>
  <c r="G2080" i="6"/>
  <c r="J2080" i="6"/>
  <c r="A1321" i="1"/>
  <c r="J634" i="6"/>
  <c r="G634" i="6"/>
  <c r="A1430" i="1"/>
  <c r="V140" i="6"/>
  <c r="E140" i="6" s="1"/>
  <c r="F140" i="1" s="1"/>
  <c r="G1277" i="6"/>
  <c r="J1277" i="6"/>
  <c r="A227" i="1"/>
  <c r="C2162" i="6"/>
  <c r="C2162" i="1" s="1"/>
  <c r="C937" i="6"/>
  <c r="C937" i="1" s="1"/>
  <c r="V168" i="6"/>
  <c r="E168" i="6" s="1"/>
  <c r="F168" i="1" s="1"/>
  <c r="A1784" i="1"/>
  <c r="G457" i="6"/>
  <c r="J457" i="6"/>
  <c r="A178" i="1"/>
  <c r="J862" i="6"/>
  <c r="G862" i="6"/>
  <c r="G1376" i="6"/>
  <c r="J1376" i="6"/>
  <c r="C1139" i="6"/>
  <c r="C1139" i="1" s="1"/>
  <c r="J1333" i="6"/>
  <c r="G1333" i="6"/>
  <c r="V1840" i="6"/>
  <c r="E1840" i="6" s="1"/>
  <c r="F1840" i="1" s="1"/>
  <c r="A2554" i="1"/>
  <c r="V2619" i="6"/>
  <c r="V359" i="6"/>
  <c r="E359" i="6" s="1"/>
  <c r="F359" i="1" s="1"/>
  <c r="V307" i="6"/>
  <c r="G2203" i="6"/>
  <c r="J2203" i="6"/>
  <c r="V2039" i="6"/>
  <c r="E2039" i="6" s="1"/>
  <c r="F2039" i="1" s="1"/>
  <c r="V2133" i="6"/>
  <c r="E2133" i="6" s="1"/>
  <c r="F2133" i="1" s="1"/>
  <c r="G831" i="6"/>
  <c r="J831" i="6"/>
  <c r="V974" i="6"/>
  <c r="E974" i="6" s="1"/>
  <c r="F974" i="1" s="1"/>
  <c r="C1151" i="6"/>
  <c r="C1151" i="1" s="1"/>
  <c r="V523" i="6"/>
  <c r="A1695" i="1"/>
  <c r="J1222" i="6"/>
  <c r="G1222" i="6"/>
  <c r="J116" i="6"/>
  <c r="G116" i="6"/>
  <c r="A1355" i="1"/>
  <c r="C978" i="6"/>
  <c r="C978" i="1" s="1"/>
  <c r="V1314" i="6"/>
  <c r="E1314" i="6" s="1"/>
  <c r="F1314" i="1" s="1"/>
  <c r="V2315" i="6"/>
  <c r="E2315" i="6" s="1"/>
  <c r="F2315" i="1" s="1"/>
  <c r="G1612" i="6"/>
  <c r="J1612" i="6"/>
  <c r="V1576" i="6"/>
  <c r="E1576" i="6" s="1"/>
  <c r="F1576" i="1" s="1"/>
  <c r="V117" i="6"/>
  <c r="E117" i="6" s="1"/>
  <c r="F117" i="1" s="1"/>
  <c r="V63" i="6"/>
  <c r="E63" i="6" s="1"/>
  <c r="F63" i="1" s="1"/>
  <c r="C2118" i="6"/>
  <c r="C2118" i="1" s="1"/>
  <c r="A2326" i="1"/>
  <c r="A1383" i="1"/>
  <c r="J2430" i="6"/>
  <c r="G2430" i="6"/>
  <c r="C1780" i="6"/>
  <c r="C1780" i="1" s="1"/>
  <c r="C1877" i="6"/>
  <c r="C1877" i="1" s="1"/>
  <c r="C2129" i="6"/>
  <c r="C2129" i="1" s="1"/>
  <c r="V677" i="6"/>
  <c r="C133" i="6"/>
  <c r="C133" i="1" s="1"/>
  <c r="V1675" i="6"/>
  <c r="E1675" i="6" s="1"/>
  <c r="F1675" i="1" s="1"/>
  <c r="V325" i="6"/>
  <c r="C1001" i="6"/>
  <c r="C1001" i="1" s="1"/>
  <c r="C1610" i="6"/>
  <c r="C1610" i="1" s="1"/>
  <c r="J617" i="6"/>
  <c r="G617" i="6"/>
  <c r="C2135" i="6"/>
  <c r="C2135" i="1" s="1"/>
  <c r="J128" i="6"/>
  <c r="G128" i="6"/>
  <c r="J1382" i="6"/>
  <c r="G1382" i="6"/>
  <c r="A929" i="1"/>
  <c r="A516" i="1"/>
  <c r="J1101" i="6"/>
  <c r="G1101" i="6"/>
  <c r="A1676" i="1"/>
  <c r="J845" i="6"/>
  <c r="G845" i="6"/>
  <c r="A463" i="1"/>
  <c r="C1093" i="6"/>
  <c r="C1093" i="1" s="1"/>
  <c r="V2048" i="6"/>
  <c r="E2048" i="6" s="1"/>
  <c r="F2048" i="1" s="1"/>
  <c r="A542" i="1"/>
  <c r="J37" i="6"/>
  <c r="G37" i="6"/>
  <c r="G168" i="6"/>
  <c r="J168" i="6"/>
  <c r="C2422" i="6"/>
  <c r="C2422" i="1" s="1"/>
  <c r="V2136" i="6"/>
  <c r="E2136" i="6" s="1"/>
  <c r="F2136" i="1" s="1"/>
  <c r="C2455" i="6"/>
  <c r="C2455" i="1" s="1"/>
  <c r="C2420" i="6"/>
  <c r="C2420" i="1" s="1"/>
  <c r="G910" i="6"/>
  <c r="J910" i="6"/>
  <c r="C2151" i="6"/>
  <c r="C2151" i="1" s="1"/>
  <c r="V38" i="6"/>
  <c r="E38" i="6" s="1"/>
  <c r="F38" i="1" s="1"/>
  <c r="C1618" i="6"/>
  <c r="C1618" i="1" s="1"/>
  <c r="V1028" i="6"/>
  <c r="E1028" i="6" s="1"/>
  <c r="F1028" i="1" s="1"/>
  <c r="V758" i="6"/>
  <c r="E758" i="6" s="1"/>
  <c r="F758" i="1" s="1"/>
  <c r="V197" i="6"/>
  <c r="E197" i="6" s="1"/>
  <c r="F197" i="1" s="1"/>
  <c r="C179" i="6"/>
  <c r="C179" i="1" s="1"/>
  <c r="A21" i="1"/>
  <c r="A410" i="1"/>
  <c r="V1910" i="6"/>
  <c r="E1910" i="6" s="1"/>
  <c r="F1910" i="1" s="1"/>
  <c r="G1045" i="6"/>
  <c r="J1045" i="6"/>
  <c r="C1685" i="6"/>
  <c r="C1685" i="1" s="1"/>
  <c r="A992" i="1"/>
  <c r="A546" i="1"/>
  <c r="V195" i="6"/>
  <c r="E195" i="6" s="1"/>
  <c r="F195" i="1" s="1"/>
  <c r="A1241" i="1"/>
  <c r="C2415" i="6"/>
  <c r="C2415" i="1" s="1"/>
  <c r="A2214" i="1"/>
  <c r="V684" i="6"/>
  <c r="A1994" i="1"/>
  <c r="A2058" i="1"/>
  <c r="A1665" i="1"/>
  <c r="V1513" i="6"/>
  <c r="E1513" i="6" s="1"/>
  <c r="F1513" i="1" s="1"/>
  <c r="A1715" i="1"/>
  <c r="V2222" i="6"/>
  <c r="E2222" i="6" s="1"/>
  <c r="F2222" i="1" s="1"/>
  <c r="A411" i="1"/>
  <c r="C1034" i="6"/>
  <c r="C1034" i="1" s="1"/>
  <c r="V2436" i="6"/>
  <c r="E2436" i="6" s="1"/>
  <c r="F2436" i="1" s="1"/>
  <c r="C1165" i="6"/>
  <c r="C1165" i="1" s="1"/>
  <c r="V2319" i="6"/>
  <c r="E2319" i="6" s="1"/>
  <c r="F2319" i="1" s="1"/>
  <c r="V286" i="6"/>
  <c r="E286" i="6" s="1"/>
  <c r="F286" i="1" s="1"/>
  <c r="V274" i="6"/>
  <c r="G2584" i="6"/>
  <c r="J2584" i="6"/>
  <c r="J2553" i="6"/>
  <c r="G2553" i="6"/>
  <c r="V355" i="6"/>
  <c r="E355" i="6" s="1"/>
  <c r="F355" i="1" s="1"/>
  <c r="V2037" i="6"/>
  <c r="E2037" i="6" s="1"/>
  <c r="F2037" i="1" s="1"/>
  <c r="V1315" i="6"/>
  <c r="E1315" i="6" s="1"/>
  <c r="F1315" i="1" s="1"/>
  <c r="G724" i="6"/>
  <c r="J724" i="6"/>
  <c r="A192" i="1"/>
  <c r="A2551" i="1"/>
  <c r="V2496" i="6"/>
  <c r="E2496" i="6" s="1"/>
  <c r="F2496" i="1" s="1"/>
  <c r="C71" i="6"/>
  <c r="C71" i="1" s="1"/>
  <c r="V2262" i="6"/>
  <c r="E2262" i="6" s="1"/>
  <c r="F2262" i="1" s="1"/>
  <c r="V142" i="6"/>
  <c r="E142" i="6" s="1"/>
  <c r="F142" i="1" s="1"/>
  <c r="J1423" i="6"/>
  <c r="G1423" i="6"/>
  <c r="A1576" i="1"/>
  <c r="G828" i="6"/>
  <c r="J828" i="6"/>
  <c r="G1416" i="6"/>
  <c r="J1416" i="6"/>
  <c r="V390" i="6"/>
  <c r="E390" i="6" s="1"/>
  <c r="F390" i="1" s="1"/>
  <c r="J622" i="6"/>
  <c r="G622" i="6"/>
  <c r="A1473" i="1"/>
  <c r="V1327" i="6"/>
  <c r="E1327" i="6" s="1"/>
  <c r="F1327" i="1" s="1"/>
  <c r="J706" i="6"/>
  <c r="G706" i="6"/>
  <c r="A480" i="1"/>
  <c r="V245" i="6"/>
  <c r="E245" i="6" s="1"/>
  <c r="F245" i="1" s="1"/>
  <c r="V111" i="6"/>
  <c r="E111" i="6" s="1"/>
  <c r="F111" i="1" s="1"/>
  <c r="V939" i="6"/>
  <c r="E939" i="6" s="1"/>
  <c r="F939" i="1" s="1"/>
  <c r="G1078" i="6"/>
  <c r="J1078" i="6"/>
  <c r="A130" i="1"/>
  <c r="G1155" i="6"/>
  <c r="J1155" i="6"/>
  <c r="V704" i="6"/>
  <c r="V1302" i="6"/>
  <c r="E1302" i="6" s="1"/>
  <c r="F1302" i="1" s="1"/>
  <c r="J42" i="6"/>
  <c r="G42" i="6"/>
  <c r="V1898" i="6"/>
  <c r="E1898" i="6" s="1"/>
  <c r="F1898" i="1" s="1"/>
  <c r="C1103" i="6"/>
  <c r="C1103" i="1" s="1"/>
  <c r="A1334" i="1"/>
  <c r="A2327" i="1"/>
  <c r="G1867" i="6"/>
  <c r="J1867" i="6"/>
  <c r="J1844" i="6"/>
  <c r="G1844" i="6"/>
  <c r="J1592" i="6"/>
  <c r="G1592" i="6"/>
  <c r="V2031" i="6"/>
  <c r="E2031" i="6" s="1"/>
  <c r="F2031" i="1" s="1"/>
  <c r="V647" i="6"/>
  <c r="C2223" i="6"/>
  <c r="C2223" i="1" s="1"/>
  <c r="C2486" i="6"/>
  <c r="C2486" i="1" s="1"/>
  <c r="V1805" i="6"/>
  <c r="E1805" i="6" s="1"/>
  <c r="F1805" i="1" s="1"/>
  <c r="A1476" i="1"/>
  <c r="C961" i="6"/>
  <c r="C961" i="1" s="1"/>
  <c r="G1226" i="6"/>
  <c r="J1226" i="6"/>
  <c r="C1878" i="6"/>
  <c r="C1878" i="1" s="1"/>
  <c r="V1457" i="6"/>
  <c r="E1457" i="6" s="1"/>
  <c r="F1457" i="1" s="1"/>
  <c r="G422" i="6"/>
  <c r="J422" i="6"/>
  <c r="A2073" i="1"/>
  <c r="V2395" i="6"/>
  <c r="E2395" i="6" s="1"/>
  <c r="F2395" i="1" s="1"/>
  <c r="V2470" i="6"/>
  <c r="E2470" i="6" s="1"/>
  <c r="F2470" i="1" s="1"/>
  <c r="G843" i="6"/>
  <c r="J843" i="6"/>
  <c r="C2467" i="6"/>
  <c r="C2467" i="1" s="1"/>
  <c r="V1322" i="6"/>
  <c r="E1322" i="6" s="1"/>
  <c r="F1322" i="1" s="1"/>
  <c r="G78" i="6"/>
  <c r="J78" i="6"/>
  <c r="V547" i="6"/>
  <c r="C2257" i="6"/>
  <c r="C2257" i="1" s="1"/>
  <c r="A2166" i="1"/>
  <c r="V1606" i="6"/>
  <c r="E1606" i="6" s="1"/>
  <c r="F1606" i="1" s="1"/>
  <c r="C1640" i="6"/>
  <c r="C1640" i="1" s="1"/>
  <c r="C1849" i="6"/>
  <c r="C1849" i="1" s="1"/>
  <c r="V864" i="6"/>
  <c r="A68" i="1"/>
  <c r="V667" i="6"/>
  <c r="C768" i="6"/>
  <c r="C768" i="1" s="1"/>
  <c r="C1512" i="6"/>
  <c r="C1512" i="1" s="1"/>
  <c r="V31" i="6"/>
  <c r="C936" i="6"/>
  <c r="C936" i="1" s="1"/>
  <c r="V718" i="6"/>
  <c r="E718" i="6" s="1"/>
  <c r="F718" i="1" s="1"/>
  <c r="V996" i="6"/>
  <c r="E996" i="6" s="1"/>
  <c r="F996" i="1" s="1"/>
  <c r="J2479" i="6"/>
  <c r="G2479" i="6"/>
  <c r="V421" i="6"/>
  <c r="J1504" i="6"/>
  <c r="G1504" i="6"/>
  <c r="C1943" i="6"/>
  <c r="C1943" i="1" s="1"/>
  <c r="V1965" i="6"/>
  <c r="E1965" i="6" s="1"/>
  <c r="F1965" i="1" s="1"/>
  <c r="V1095" i="6"/>
  <c r="E1095" i="6" s="1"/>
  <c r="F1095" i="1" s="1"/>
  <c r="G146" i="6"/>
  <c r="J146" i="6"/>
  <c r="G331" i="6"/>
  <c r="J331" i="6"/>
  <c r="A1393" i="1"/>
  <c r="G489" i="6"/>
  <c r="J489" i="6"/>
  <c r="V848" i="6"/>
  <c r="E848" i="6" s="1"/>
  <c r="F848" i="1" s="1"/>
  <c r="A901" i="1"/>
  <c r="C947" i="6"/>
  <c r="C947" i="1" s="1"/>
  <c r="A539" i="1"/>
  <c r="J1081" i="6"/>
  <c r="G1081" i="6"/>
  <c r="V1103" i="6"/>
  <c r="E1103" i="6" s="1"/>
  <c r="F1103" i="1" s="1"/>
  <c r="C1563" i="6"/>
  <c r="C1563" i="1" s="1"/>
  <c r="A255" i="1"/>
  <c r="C1469" i="6"/>
  <c r="C1469" i="1" s="1"/>
  <c r="A1353" i="1"/>
  <c r="G227" i="6"/>
  <c r="J227" i="6"/>
  <c r="C78" i="6"/>
  <c r="C78" i="1" s="1"/>
  <c r="C2017" i="6"/>
  <c r="C2017" i="1" s="1"/>
  <c r="V1283" i="6"/>
  <c r="E1283" i="6" s="1"/>
  <c r="F1283" i="1" s="1"/>
  <c r="C867" i="6"/>
  <c r="C867" i="1" s="1"/>
  <c r="A210" i="1"/>
  <c r="C1732" i="6"/>
  <c r="C1732" i="1" s="1"/>
  <c r="V2302" i="6"/>
  <c r="E2302" i="6" s="1"/>
  <c r="F2302" i="1" s="1"/>
  <c r="V1195" i="6"/>
  <c r="E1195" i="6" s="1"/>
  <c r="F1195" i="1" s="1"/>
  <c r="A2345" i="1"/>
  <c r="A1427" i="1"/>
  <c r="C795" i="6"/>
  <c r="C795" i="1" s="1"/>
  <c r="V722" i="6"/>
  <c r="E722" i="6" s="1"/>
  <c r="F722" i="1" s="1"/>
  <c r="G64" i="6"/>
  <c r="J64" i="6"/>
  <c r="C60" i="6"/>
  <c r="C60" i="1" s="1"/>
  <c r="C2163" i="6"/>
  <c r="C2163" i="1" s="1"/>
  <c r="V797" i="6"/>
  <c r="A1222" i="1"/>
  <c r="C1215" i="6"/>
  <c r="C1215" i="1" s="1"/>
  <c r="J1782" i="6"/>
  <c r="G1782" i="6"/>
  <c r="A596" i="1"/>
  <c r="G589" i="6"/>
  <c r="J589" i="6"/>
  <c r="C2134" i="6"/>
  <c r="C2134" i="1" s="1"/>
  <c r="J1274" i="6"/>
  <c r="G1274" i="6"/>
  <c r="V1434" i="6"/>
  <c r="E1434" i="6" s="1"/>
  <c r="F1434" i="1" s="1"/>
  <c r="C1388" i="6"/>
  <c r="C1388" i="1" s="1"/>
  <c r="V2460" i="6"/>
  <c r="E2460" i="6" s="1"/>
  <c r="F2460" i="1" s="1"/>
  <c r="G2264" i="6"/>
  <c r="J2264" i="6"/>
  <c r="V563" i="6"/>
  <c r="E563" i="6" s="1"/>
  <c r="F563" i="1" s="1"/>
  <c r="C1117" i="6"/>
  <c r="C1117" i="1" s="1"/>
  <c r="J1118" i="6"/>
  <c r="G1118" i="6"/>
  <c r="V366" i="6"/>
  <c r="E366" i="6" s="1"/>
  <c r="F366" i="1" s="1"/>
  <c r="A228" i="1"/>
  <c r="G160" i="6"/>
  <c r="J160" i="6"/>
  <c r="C2210" i="6"/>
  <c r="C2210" i="1" s="1"/>
  <c r="V2289" i="6"/>
  <c r="E2289" i="6" s="1"/>
  <c r="F2289" i="1" s="1"/>
  <c r="J2220" i="6"/>
  <c r="G2220" i="6"/>
  <c r="V2492" i="6"/>
  <c r="E2492" i="6" s="1"/>
  <c r="F2492" i="1" s="1"/>
  <c r="J2155" i="6"/>
  <c r="G2155" i="6"/>
  <c r="V1344" i="6"/>
  <c r="E1344" i="6" s="1"/>
  <c r="F1344" i="1" s="1"/>
  <c r="A1995" i="1"/>
  <c r="V1720" i="6"/>
  <c r="E1720" i="6" s="1"/>
  <c r="F1720" i="1" s="1"/>
  <c r="A356" i="1"/>
  <c r="C2099" i="6"/>
  <c r="C2099" i="1" s="1"/>
  <c r="A2095" i="1"/>
  <c r="A1830" i="1"/>
  <c r="C1358" i="6"/>
  <c r="C1358" i="1" s="1"/>
  <c r="C1161" i="6"/>
  <c r="C1161" i="1" s="1"/>
  <c r="C1277" i="6"/>
  <c r="C1277" i="1" s="1"/>
  <c r="A947" i="1"/>
  <c r="A223" i="1"/>
  <c r="J721" i="6"/>
  <c r="G721" i="6"/>
  <c r="G1522" i="6"/>
  <c r="J1522" i="6"/>
  <c r="J461" i="6"/>
  <c r="G461" i="6"/>
  <c r="V2558" i="6"/>
  <c r="E2558" i="6" s="1"/>
  <c r="F2558" i="1" s="1"/>
  <c r="V1884" i="6"/>
  <c r="E1884" i="6" s="1"/>
  <c r="F1884" i="1" s="1"/>
  <c r="C1018" i="6"/>
  <c r="C1018" i="1" s="1"/>
  <c r="A2437" i="1"/>
  <c r="J2099" i="6"/>
  <c r="G2099" i="6"/>
  <c r="G2118" i="6"/>
  <c r="J2118" i="6"/>
  <c r="V452" i="6"/>
  <c r="E452" i="6" s="1"/>
  <c r="F452" i="1" s="1"/>
  <c r="A1089" i="1"/>
  <c r="V854" i="6"/>
  <c r="E854" i="6" s="1"/>
  <c r="F854" i="1" s="1"/>
  <c r="A297" i="1"/>
  <c r="V2390" i="6"/>
  <c r="E2390" i="6" s="1"/>
  <c r="F2390" i="1" s="1"/>
  <c r="G1678" i="6"/>
  <c r="J1678" i="6"/>
  <c r="C1598" i="6"/>
  <c r="C1598" i="1" s="1"/>
  <c r="C1624" i="6"/>
  <c r="C1624" i="1" s="1"/>
  <c r="J1469" i="6"/>
  <c r="G1469" i="6"/>
  <c r="G734" i="6"/>
  <c r="J734" i="6"/>
  <c r="V1770" i="6"/>
  <c r="E1770" i="6" s="1"/>
  <c r="F1770" i="1" s="1"/>
  <c r="G1950" i="6"/>
  <c r="J1950" i="6"/>
  <c r="V1087" i="6"/>
  <c r="E1087" i="6" s="1"/>
  <c r="F1087" i="1" s="1"/>
  <c r="C2539" i="6"/>
  <c r="C2539" i="1" s="1"/>
  <c r="V237" i="6"/>
  <c r="E237" i="6" s="1"/>
  <c r="F237" i="1" s="1"/>
  <c r="A2481" i="1"/>
  <c r="G2225" i="6"/>
  <c r="J2225" i="6"/>
  <c r="G629" i="6"/>
  <c r="J629" i="6"/>
  <c r="V2403" i="6"/>
  <c r="E2403" i="6" s="1"/>
  <c r="F2403" i="1" s="1"/>
  <c r="C2408" i="6"/>
  <c r="C2408" i="1" s="1"/>
  <c r="A2144" i="1"/>
  <c r="V281" i="6"/>
  <c r="C1303" i="6"/>
  <c r="C1303" i="1" s="1"/>
  <c r="C2087" i="6"/>
  <c r="C2087" i="1" s="1"/>
  <c r="V1561" i="6"/>
  <c r="E1561" i="6" s="1"/>
  <c r="F1561" i="1" s="1"/>
  <c r="A1486" i="1"/>
  <c r="A348" i="1"/>
  <c r="V2407" i="6"/>
  <c r="E2407" i="6" s="1"/>
  <c r="F2407" i="1" s="1"/>
  <c r="V670" i="6"/>
  <c r="C2487" i="6"/>
  <c r="C2487" i="1" s="1"/>
  <c r="G1860" i="6"/>
  <c r="J1860" i="6"/>
  <c r="C2070" i="6"/>
  <c r="C2070" i="1" s="1"/>
  <c r="A2564" i="1"/>
  <c r="C2431" i="6"/>
  <c r="C2431" i="1" s="1"/>
  <c r="V1906" i="6"/>
  <c r="E1906" i="6" s="1"/>
  <c r="F1906" i="1" s="1"/>
  <c r="C2298" i="6"/>
  <c r="C2298" i="1" s="1"/>
  <c r="A2386" i="1"/>
  <c r="J279" i="6"/>
  <c r="G279" i="6"/>
  <c r="J480" i="6"/>
  <c r="G480" i="6"/>
  <c r="V828" i="6"/>
  <c r="E828" i="6" s="1"/>
  <c r="F828" i="1" s="1"/>
  <c r="V1196" i="6"/>
  <c r="E1196" i="6" s="1"/>
  <c r="F1196" i="1" s="1"/>
  <c r="V1807" i="6"/>
  <c r="E1807" i="6" s="1"/>
  <c r="F1807" i="1" s="1"/>
  <c r="J177" i="6"/>
  <c r="G177" i="6"/>
  <c r="V1048" i="6"/>
  <c r="E1048" i="6" s="1"/>
  <c r="F1048" i="1" s="1"/>
  <c r="C2504" i="6"/>
  <c r="C2504" i="1" s="1"/>
  <c r="G1751" i="6"/>
  <c r="J1751" i="6"/>
  <c r="J924" i="6"/>
  <c r="G924" i="6"/>
  <c r="J1378" i="6"/>
  <c r="G1378" i="6"/>
  <c r="J478" i="6"/>
  <c r="G478" i="6"/>
  <c r="V1268" i="6"/>
  <c r="E1268" i="6" s="1"/>
  <c r="F1268" i="1" s="1"/>
  <c r="A1407" i="1"/>
  <c r="V1385" i="6"/>
  <c r="E1385" i="6" s="1"/>
  <c r="F1385" i="1" s="1"/>
  <c r="J405" i="6"/>
  <c r="G405" i="6"/>
  <c r="C150" i="6"/>
  <c r="C150" i="1" s="1"/>
  <c r="A2565" i="1"/>
  <c r="G1798" i="6"/>
  <c r="J1798" i="6"/>
  <c r="V1317" i="6"/>
  <c r="E1317" i="6" s="1"/>
  <c r="F1317" i="1" s="1"/>
  <c r="V1079" i="6"/>
  <c r="E1079" i="6" s="1"/>
  <c r="F1079" i="1" s="1"/>
  <c r="V2409" i="6"/>
  <c r="E2409" i="6" s="1"/>
  <c r="F2409" i="1" s="1"/>
  <c r="C2195" i="6"/>
  <c r="C2195" i="1" s="1"/>
  <c r="A1813" i="1"/>
  <c r="A2204" i="1"/>
  <c r="C1133" i="6"/>
  <c r="C1133" i="1" s="1"/>
  <c r="J2017" i="6"/>
  <c r="G2017" i="6"/>
  <c r="C2113" i="6"/>
  <c r="C2113" i="1" s="1"/>
  <c r="C1547" i="6"/>
  <c r="C1547" i="1" s="1"/>
  <c r="J2321" i="6"/>
  <c r="G2321" i="6"/>
  <c r="J731" i="6"/>
  <c r="G731" i="6"/>
  <c r="C2060" i="6"/>
  <c r="C2060" i="1" s="1"/>
  <c r="J2498" i="6"/>
  <c r="G2498" i="6"/>
  <c r="V1903" i="6"/>
  <c r="E1903" i="6" s="1"/>
  <c r="F1903" i="1" s="1"/>
  <c r="A1587" i="1"/>
  <c r="V152" i="6"/>
  <c r="E152" i="6" s="1"/>
  <c r="F152" i="1" s="1"/>
  <c r="C2332" i="6"/>
  <c r="C2332" i="1" s="1"/>
  <c r="G333" i="6"/>
  <c r="J333" i="6"/>
  <c r="V1140" i="6"/>
  <c r="E1140" i="6" s="1"/>
  <c r="F1140" i="1" s="1"/>
  <c r="C1207" i="6"/>
  <c r="C1207" i="1" s="1"/>
  <c r="V381" i="6"/>
  <c r="E381" i="6" s="1"/>
  <c r="F381" i="1" s="1"/>
  <c r="J2160" i="6"/>
  <c r="G2160" i="6"/>
  <c r="J2064" i="6"/>
  <c r="G2064" i="6"/>
  <c r="G2441" i="6"/>
  <c r="J2441" i="6"/>
  <c r="J1256" i="6"/>
  <c r="G1256" i="6"/>
  <c r="C98" i="6"/>
  <c r="C98" i="1" s="1"/>
  <c r="J1873" i="6"/>
  <c r="G1873" i="6"/>
  <c r="C2390" i="6"/>
  <c r="C2390" i="1" s="1"/>
  <c r="C1919" i="6"/>
  <c r="C1919" i="1" s="1"/>
  <c r="V1193" i="6"/>
  <c r="E1193" i="6" s="1"/>
  <c r="F1193" i="1" s="1"/>
  <c r="A331" i="1"/>
  <c r="J179" i="6"/>
  <c r="G179" i="6"/>
  <c r="A2360" i="1"/>
  <c r="V1645" i="6"/>
  <c r="E1645" i="6" s="1"/>
  <c r="F1645" i="1" s="1"/>
  <c r="A629" i="1"/>
  <c r="J1086" i="6"/>
  <c r="G1086" i="6"/>
  <c r="G1399" i="6"/>
  <c r="J1399" i="6"/>
  <c r="C1203" i="6"/>
  <c r="C1203" i="1" s="1"/>
  <c r="V2160" i="6"/>
  <c r="E2160" i="6" s="1"/>
  <c r="F2160" i="1" s="1"/>
  <c r="V1463" i="6"/>
  <c r="E1463" i="6" s="1"/>
  <c r="F1463" i="1" s="1"/>
  <c r="C35" i="6"/>
  <c r="C35" i="1" s="1"/>
  <c r="A1702" i="1"/>
  <c r="J196" i="6"/>
  <c r="G196" i="6"/>
  <c r="J2589" i="6"/>
  <c r="G2589" i="6"/>
  <c r="C1517" i="6"/>
  <c r="C1517" i="1" s="1"/>
  <c r="G126" i="6"/>
  <c r="J126" i="6"/>
  <c r="V1872" i="6"/>
  <c r="E1872" i="6" s="1"/>
  <c r="F1872" i="1" s="1"/>
  <c r="G2045" i="6"/>
  <c r="J2045" i="6"/>
  <c r="C2385" i="6"/>
  <c r="C2385" i="1" s="1"/>
  <c r="C811" i="6"/>
  <c r="C811" i="1" s="1"/>
  <c r="J1346" i="6"/>
  <c r="G1346" i="6"/>
  <c r="C1626" i="6"/>
  <c r="C1626" i="1" s="1"/>
  <c r="C147" i="6"/>
  <c r="C147" i="1" s="1"/>
  <c r="V1122" i="6"/>
  <c r="E1122" i="6" s="1"/>
  <c r="F1122" i="1" s="1"/>
  <c r="A293" i="1"/>
  <c r="J2372" i="6"/>
  <c r="G2372" i="6"/>
  <c r="A2263" i="1"/>
  <c r="C1391" i="6"/>
  <c r="C1391" i="1" s="1"/>
  <c r="C1602" i="6"/>
  <c r="C1602" i="1" s="1"/>
  <c r="G1338" i="6"/>
  <c r="J1338" i="6"/>
  <c r="A262" i="1"/>
  <c r="G1381" i="6"/>
  <c r="J1381" i="6"/>
  <c r="J2174" i="6"/>
  <c r="G2174" i="6"/>
  <c r="V1404" i="6"/>
  <c r="E1404" i="6" s="1"/>
  <c r="F1404" i="1" s="1"/>
  <c r="A1536" i="1"/>
  <c r="J1674" i="6"/>
  <c r="G1674" i="6"/>
  <c r="G1515" i="6"/>
  <c r="J1515" i="6"/>
  <c r="G1940" i="6"/>
  <c r="J1940" i="6"/>
  <c r="C872" i="6"/>
  <c r="C872" i="1" s="1"/>
  <c r="A2088" i="1"/>
  <c r="A1048" i="1"/>
  <c r="J436" i="6"/>
  <c r="G436" i="6"/>
  <c r="V1166" i="6"/>
  <c r="E1166" i="6" s="1"/>
  <c r="F1166" i="1" s="1"/>
  <c r="A1581" i="1"/>
  <c r="J2033" i="6"/>
  <c r="G2033" i="6"/>
  <c r="A2397" i="1"/>
  <c r="C2020" i="6"/>
  <c r="C2020" i="1" s="1"/>
  <c r="G2456" i="6"/>
  <c r="J2456" i="6"/>
  <c r="J2087" i="6"/>
  <c r="G2087" i="6"/>
  <c r="J2311" i="6"/>
  <c r="G2311" i="6"/>
  <c r="A799" i="1"/>
  <c r="A1006" i="1"/>
  <c r="C2597" i="6"/>
  <c r="C2597" i="1" s="1"/>
  <c r="A9" i="1"/>
  <c r="A1654" i="1"/>
  <c r="J2098" i="6"/>
  <c r="G2098" i="6"/>
  <c r="C2221" i="6"/>
  <c r="C2221" i="1" s="1"/>
  <c r="V2372" i="6"/>
  <c r="E2372" i="6" s="1"/>
  <c r="F2372" i="1" s="1"/>
  <c r="C855" i="6"/>
  <c r="C855" i="1" s="1"/>
  <c r="V1891" i="6"/>
  <c r="E1891" i="6" s="1"/>
  <c r="F1891" i="1" s="1"/>
  <c r="C1986" i="6"/>
  <c r="C1986" i="1" s="1"/>
  <c r="C1966" i="6"/>
  <c r="C1966" i="1" s="1"/>
  <c r="C1342" i="6"/>
  <c r="C1342" i="1" s="1"/>
  <c r="V330" i="6"/>
  <c r="C1795" i="6"/>
  <c r="C1795" i="1" s="1"/>
  <c r="C1978" i="6"/>
  <c r="C1978" i="1" s="1"/>
  <c r="A1251" i="1"/>
  <c r="A508" i="1"/>
  <c r="A502" i="1"/>
  <c r="A120" i="1"/>
  <c r="V462" i="6"/>
  <c r="J1137" i="6"/>
  <c r="G1137" i="6"/>
  <c r="G700" i="6"/>
  <c r="J700" i="6"/>
  <c r="C2344" i="6"/>
  <c r="C2344" i="1" s="1"/>
  <c r="G2303" i="6"/>
  <c r="J2303" i="6"/>
  <c r="C185" i="6"/>
  <c r="C185" i="1" s="1"/>
  <c r="V1230" i="6"/>
  <c r="E1230" i="6" s="1"/>
  <c r="F1230" i="1" s="1"/>
  <c r="A2301" i="1"/>
  <c r="A1812" i="1"/>
  <c r="V841" i="6"/>
  <c r="E841" i="6" s="1"/>
  <c r="F841" i="1" s="1"/>
  <c r="V527" i="6"/>
  <c r="C1678" i="6"/>
  <c r="C1678" i="1" s="1"/>
  <c r="J499" i="6"/>
  <c r="G499" i="6"/>
  <c r="A1276" i="1"/>
  <c r="V1006" i="6"/>
  <c r="J353" i="6"/>
  <c r="G353" i="6"/>
  <c r="J2137" i="6"/>
  <c r="G2137" i="6"/>
  <c r="V202" i="6"/>
  <c r="E202" i="6" s="1"/>
  <c r="F202" i="1" s="1"/>
  <c r="C2288" i="6"/>
  <c r="C2288" i="1" s="1"/>
  <c r="V875" i="6"/>
  <c r="E875" i="6" s="1"/>
  <c r="F875" i="1" s="1"/>
  <c r="V613" i="6"/>
  <c r="V2373" i="6"/>
  <c r="E2373" i="6" s="1"/>
  <c r="F2373" i="1" s="1"/>
  <c r="C97" i="6"/>
  <c r="C97" i="1" s="1"/>
  <c r="V2596" i="6"/>
  <c r="E2596" i="6" s="1"/>
  <c r="F2596" i="1" s="1"/>
  <c r="G764" i="6"/>
  <c r="J764" i="6"/>
  <c r="V1503" i="6"/>
  <c r="E1503" i="6" s="1"/>
  <c r="F1503" i="1" s="1"/>
  <c r="J750" i="6"/>
  <c r="G750" i="6"/>
  <c r="G2511" i="6"/>
  <c r="J2511" i="6"/>
  <c r="J1701" i="6"/>
  <c r="G1701" i="6"/>
  <c r="A2359" i="1"/>
  <c r="V1543" i="6"/>
  <c r="E1543" i="6" s="1"/>
  <c r="F1543" i="1" s="1"/>
  <c r="A802" i="1"/>
  <c r="C1793" i="6"/>
  <c r="C1793" i="1" s="1"/>
  <c r="V2281" i="6"/>
  <c r="E2281" i="6" s="1"/>
  <c r="F2281" i="1" s="1"/>
  <c r="C145" i="6"/>
  <c r="C145" i="1" s="1"/>
  <c r="V99" i="6"/>
  <c r="E99" i="6" s="1"/>
  <c r="F99" i="1" s="1"/>
  <c r="A2228" i="1"/>
  <c r="C1951" i="6"/>
  <c r="C1951" i="1" s="1"/>
  <c r="A1614" i="1"/>
  <c r="A1559" i="1"/>
  <c r="V1724" i="6"/>
  <c r="E1724" i="6" s="1"/>
  <c r="F1724" i="1" s="1"/>
  <c r="C1172" i="6"/>
  <c r="C1172" i="1" s="1"/>
  <c r="A1980" i="1"/>
  <c r="J1729" i="6"/>
  <c r="G1729" i="6"/>
  <c r="V1614" i="6"/>
  <c r="E1614" i="6" s="1"/>
  <c r="F1614" i="1" s="1"/>
  <c r="C2513" i="6"/>
  <c r="C2513" i="1" s="1"/>
  <c r="A2233" i="1"/>
  <c r="C1304" i="6"/>
  <c r="C1304" i="1" s="1"/>
  <c r="A1586" i="1"/>
  <c r="A1058" i="1"/>
  <c r="A1213" i="1"/>
  <c r="C1455" i="6"/>
  <c r="C1455" i="1" s="1"/>
  <c r="G1776" i="6"/>
  <c r="J1776" i="6"/>
  <c r="C1468" i="6"/>
  <c r="C1468" i="1" s="1"/>
  <c r="A2431" i="1"/>
  <c r="C115" i="6"/>
  <c r="C115" i="1" s="1"/>
  <c r="C67" i="6"/>
  <c r="C67" i="1" s="1"/>
  <c r="A2069" i="1"/>
  <c r="C1821" i="6"/>
  <c r="C1821" i="1" s="1"/>
  <c r="A253" i="1"/>
  <c r="C1457" i="6"/>
  <c r="C1457" i="1" s="1"/>
  <c r="V1749" i="6"/>
  <c r="E1749" i="6" s="1"/>
  <c r="F1749" i="1" s="1"/>
  <c r="C2119" i="6"/>
  <c r="C2119" i="1" s="1"/>
  <c r="C1208" i="6"/>
  <c r="C1208" i="1" s="1"/>
  <c r="J418" i="6"/>
  <c r="G418" i="6"/>
  <c r="V2269" i="6"/>
  <c r="E2269" i="6" s="1"/>
  <c r="F2269" i="1" s="1"/>
  <c r="A34" i="1"/>
  <c r="G892" i="6"/>
  <c r="J892" i="6"/>
  <c r="G2354" i="6"/>
  <c r="J2354" i="6"/>
  <c r="C1386" i="6"/>
  <c r="C1386" i="1" s="1"/>
  <c r="C1742" i="6"/>
  <c r="C1742" i="1" s="1"/>
  <c r="J2414" i="6"/>
  <c r="G2414" i="6"/>
  <c r="J351" i="6"/>
  <c r="G351" i="6"/>
  <c r="J823" i="6"/>
  <c r="G823" i="6"/>
  <c r="A731" i="1"/>
  <c r="J110" i="6"/>
  <c r="G110" i="6"/>
  <c r="A583" i="1"/>
  <c r="A2070" i="1"/>
  <c r="C1110" i="6"/>
  <c r="C1110" i="1" s="1"/>
  <c r="C2354" i="6"/>
  <c r="C2354" i="1" s="1"/>
  <c r="A1133" i="1"/>
  <c r="A2384" i="1"/>
  <c r="C2280" i="6"/>
  <c r="C2280" i="1" s="1"/>
  <c r="J1903" i="6"/>
  <c r="G1903" i="6"/>
  <c r="A489" i="1"/>
  <c r="G994" i="6"/>
  <c r="J994" i="6"/>
  <c r="G2222" i="6"/>
  <c r="J2222" i="6"/>
  <c r="V2321" i="6"/>
  <c r="E2321" i="6" s="1"/>
  <c r="F2321" i="1" s="1"/>
  <c r="J896" i="6"/>
  <c r="G896" i="6"/>
  <c r="A57" i="1"/>
  <c r="C63" i="6"/>
  <c r="C63" i="1" s="1"/>
  <c r="A175" i="1"/>
  <c r="A2056" i="1"/>
  <c r="V2199" i="6"/>
  <c r="E2199" i="6" s="1"/>
  <c r="F2199" i="1" s="1"/>
  <c r="A177" i="1"/>
  <c r="V2195" i="6"/>
  <c r="E2195" i="6" s="1"/>
  <c r="F2195" i="1" s="1"/>
  <c r="A2552" i="1"/>
  <c r="V1852" i="6"/>
  <c r="E1852" i="6" s="1"/>
  <c r="F1852" i="1" s="1"/>
  <c r="V224" i="6"/>
  <c r="E224" i="6" s="1"/>
  <c r="F224" i="1" s="1"/>
  <c r="V450" i="6"/>
  <c r="E450" i="6" s="1"/>
  <c r="F450" i="1" s="1"/>
  <c r="C1375" i="6"/>
  <c r="C1375" i="1" s="1"/>
  <c r="C2089" i="6"/>
  <c r="C2089" i="1" s="1"/>
  <c r="C193" i="6"/>
  <c r="C193" i="1" s="1"/>
  <c r="V1663" i="6"/>
  <c r="E1663" i="6" s="1"/>
  <c r="F1663" i="1" s="1"/>
  <c r="C1597" i="6"/>
  <c r="C1597" i="1" s="1"/>
  <c r="V908" i="6"/>
  <c r="C2406" i="6"/>
  <c r="C2406" i="1" s="1"/>
  <c r="V1721" i="6"/>
  <c r="E1721" i="6" s="1"/>
  <c r="F1721" i="1" s="1"/>
  <c r="G2408" i="6"/>
  <c r="J2408" i="6"/>
  <c r="G1993" i="6"/>
  <c r="J1993" i="6"/>
  <c r="J1016" i="6"/>
  <c r="G1016" i="6"/>
  <c r="A1785" i="1"/>
  <c r="G215" i="6"/>
  <c r="J215" i="6"/>
  <c r="V2475" i="6"/>
  <c r="E2475" i="6" s="1"/>
  <c r="F2475" i="1" s="1"/>
  <c r="C1168" i="6"/>
  <c r="C1168" i="1" s="1"/>
  <c r="A269" i="1"/>
  <c r="V2248" i="6"/>
  <c r="E2248" i="6" s="1"/>
  <c r="F2248" i="1" s="1"/>
  <c r="V1613" i="6"/>
  <c r="E1613" i="6" s="1"/>
  <c r="F1613" i="1" s="1"/>
  <c r="A2401" i="1"/>
  <c r="A1075" i="1"/>
  <c r="V1899" i="6"/>
  <c r="E1899" i="6" s="1"/>
  <c r="F1899" i="1" s="1"/>
  <c r="G2102" i="6"/>
  <c r="J2102" i="6"/>
  <c r="G2289" i="6"/>
  <c r="J2289" i="6"/>
  <c r="A1944" i="1"/>
  <c r="V2400" i="6"/>
  <c r="E2400" i="6" s="1"/>
  <c r="F2400" i="1" s="1"/>
  <c r="J832" i="6"/>
  <c r="G832" i="6"/>
  <c r="V626" i="6"/>
  <c r="V2242" i="6"/>
  <c r="E2242" i="6" s="1"/>
  <c r="F2242" i="1" s="1"/>
  <c r="V2365" i="6"/>
  <c r="E2365" i="6" s="1"/>
  <c r="F2365" i="1" s="1"/>
  <c r="G819" i="6"/>
  <c r="J819" i="6"/>
  <c r="V764" i="6"/>
  <c r="E764" i="6" s="1"/>
  <c r="F764" i="1" s="1"/>
  <c r="A2031" i="1"/>
  <c r="V1393" i="6"/>
  <c r="E1393" i="6" s="1"/>
  <c r="F1393" i="1" s="1"/>
  <c r="A2017" i="1"/>
  <c r="C1020" i="6"/>
  <c r="C1020" i="1" s="1"/>
  <c r="C1128" i="6"/>
  <c r="C1128" i="1" s="1"/>
  <c r="C1571" i="6"/>
  <c r="C1571" i="1" s="1"/>
  <c r="C1411" i="6"/>
  <c r="C1411" i="1" s="1"/>
  <c r="A1659" i="1"/>
  <c r="A1958" i="1"/>
  <c r="A1307" i="1"/>
  <c r="G408" i="6"/>
  <c r="J408" i="6"/>
  <c r="A1452" i="1"/>
  <c r="V1177" i="6"/>
  <c r="E1177" i="6" s="1"/>
  <c r="F1177" i="1" s="1"/>
  <c r="J1799" i="6"/>
  <c r="G1799" i="6"/>
  <c r="C1184" i="6"/>
  <c r="C1184" i="1" s="1"/>
  <c r="V135" i="6"/>
  <c r="E135" i="6" s="1"/>
  <c r="F135" i="1" s="1"/>
  <c r="A32" i="1"/>
  <c r="J205" i="6"/>
  <c r="G205" i="6"/>
  <c r="G1707" i="6"/>
  <c r="J1707" i="6"/>
  <c r="J236" i="6"/>
  <c r="G236" i="6"/>
  <c r="G156" i="6"/>
  <c r="J156" i="6"/>
  <c r="V242" i="6"/>
  <c r="E242" i="6" s="1"/>
  <c r="F242" i="1" s="1"/>
  <c r="V876" i="6"/>
  <c r="E876" i="6" s="1"/>
  <c r="F876" i="1" s="1"/>
  <c r="V2417" i="6"/>
  <c r="E2417" i="6" s="1"/>
  <c r="F2417" i="1" s="1"/>
  <c r="G848" i="6"/>
  <c r="J848" i="6"/>
  <c r="A2076" i="1"/>
  <c r="C1176" i="6"/>
  <c r="C1176" i="1" s="1"/>
  <c r="V1369" i="6"/>
  <c r="E1369" i="6" s="1"/>
  <c r="F1369" i="1" s="1"/>
  <c r="A1411" i="1"/>
  <c r="V1987" i="6"/>
  <c r="E1987" i="6" s="1"/>
  <c r="F1987" i="1" s="1"/>
  <c r="J2387" i="6"/>
  <c r="G2387" i="6"/>
  <c r="C1508" i="6"/>
  <c r="C1508" i="1" s="1"/>
  <c r="V2540" i="6"/>
  <c r="E2540" i="6" s="1"/>
  <c r="F2540" i="1" s="1"/>
  <c r="A1898" i="1"/>
  <c r="V420" i="6"/>
  <c r="E420" i="6" s="1"/>
  <c r="F420" i="1" s="1"/>
  <c r="C1180" i="6"/>
  <c r="C1180" i="1" s="1"/>
  <c r="C1782" i="6"/>
  <c r="C1782" i="1" s="1"/>
  <c r="A2284" i="1"/>
  <c r="A19" i="1"/>
  <c r="C1418" i="6"/>
  <c r="C1418" i="1" s="1"/>
  <c r="C2227" i="6"/>
  <c r="C2227" i="1" s="1"/>
  <c r="G2036" i="6"/>
  <c r="J2036" i="6"/>
  <c r="A1230" i="1"/>
  <c r="J157" i="6"/>
  <c r="G157" i="6"/>
  <c r="A2209" i="1"/>
  <c r="V2099" i="6"/>
  <c r="E2099" i="6" s="1"/>
  <c r="F2099" i="1" s="1"/>
  <c r="A2187" i="1"/>
  <c r="G1345" i="6"/>
  <c r="J1345" i="6"/>
  <c r="V2185" i="6"/>
  <c r="E2185" i="6" s="1"/>
  <c r="F2185" i="1" s="1"/>
  <c r="J2421" i="6"/>
  <c r="G2421" i="6"/>
  <c r="G1911" i="6"/>
  <c r="J1911" i="6"/>
  <c r="V2191" i="6"/>
  <c r="E2191" i="6" s="1"/>
  <c r="F2191" i="1" s="1"/>
  <c r="C1475" i="6"/>
  <c r="C1475" i="1" s="1"/>
  <c r="A8" i="1"/>
  <c r="C2259" i="6"/>
  <c r="C2259" i="1" s="1"/>
  <c r="G1172" i="6"/>
  <c r="J1172" i="6"/>
  <c r="J367" i="6"/>
  <c r="G367" i="6"/>
  <c r="C1730" i="6"/>
  <c r="C1730" i="1" s="1"/>
  <c r="J1450" i="6"/>
  <c r="G1450" i="6"/>
  <c r="V2472" i="6"/>
  <c r="E2472" i="6" s="1"/>
  <c r="F2472" i="1" s="1"/>
  <c r="G917" i="6"/>
  <c r="J917" i="6"/>
  <c r="V791" i="6"/>
  <c r="J1085" i="6"/>
  <c r="G1085" i="6"/>
  <c r="V267" i="6"/>
  <c r="C2476" i="6"/>
  <c r="C2476" i="1" s="1"/>
  <c r="V1960" i="6"/>
  <c r="E1960" i="6" s="1"/>
  <c r="F1960" i="1" s="1"/>
  <c r="G2547" i="6"/>
  <c r="J2547" i="6"/>
  <c r="V2367" i="6"/>
  <c r="E2367" i="6" s="1"/>
  <c r="F2367" i="1" s="1"/>
  <c r="G267" i="6"/>
  <c r="J267" i="6"/>
  <c r="V698" i="6"/>
  <c r="E698" i="6" s="1"/>
  <c r="F698" i="1" s="1"/>
  <c r="G1971" i="6"/>
  <c r="J1971" i="6"/>
  <c r="V2115" i="6"/>
  <c r="E2115" i="6" s="1"/>
  <c r="F2115" i="1" s="1"/>
  <c r="J2235" i="6"/>
  <c r="G2235" i="6"/>
  <c r="V2247" i="6"/>
  <c r="E2247" i="6" s="1"/>
  <c r="F2247" i="1" s="1"/>
  <c r="A2308" i="1"/>
  <c r="G1027" i="6"/>
  <c r="J1027" i="6"/>
  <c r="V1957" i="6"/>
  <c r="E1957" i="6" s="1"/>
  <c r="F1957" i="1" s="1"/>
  <c r="A2268" i="1"/>
  <c r="A1110" i="1"/>
  <c r="V1695" i="6"/>
  <c r="E1695" i="6" s="1"/>
  <c r="F1695" i="1" s="1"/>
  <c r="J482" i="6"/>
  <c r="G482" i="6"/>
  <c r="A353" i="1"/>
  <c r="V209" i="6"/>
  <c r="J1550" i="6"/>
  <c r="G1550" i="6"/>
  <c r="C2067" i="6"/>
  <c r="C2067" i="1" s="1"/>
  <c r="A2252" i="1"/>
  <c r="C2289" i="6"/>
  <c r="C2289" i="1" s="1"/>
  <c r="V2376" i="6"/>
  <c r="E2376" i="6" s="1"/>
  <c r="F2376" i="1" s="1"/>
  <c r="V288" i="6"/>
  <c r="E288" i="6" s="1"/>
  <c r="F288" i="1" s="1"/>
  <c r="C1556" i="6"/>
  <c r="C1556" i="1" s="1"/>
  <c r="C950" i="6"/>
  <c r="C950" i="1" s="1"/>
  <c r="A1434" i="1"/>
  <c r="A1402" i="1"/>
  <c r="A1529" i="1"/>
  <c r="A2436" i="1"/>
  <c r="V2479" i="6"/>
  <c r="E2479" i="6" s="1"/>
  <c r="F2479" i="1" s="1"/>
  <c r="A642" i="1"/>
  <c r="V2201" i="6"/>
  <c r="E2201" i="6" s="1"/>
  <c r="F2201" i="1" s="1"/>
  <c r="G446" i="6"/>
  <c r="J446" i="6"/>
  <c r="A2234" i="1"/>
  <c r="J1375" i="6"/>
  <c r="G1375" i="6"/>
  <c r="G1057" i="6"/>
  <c r="J1057" i="6"/>
  <c r="C841" i="6"/>
  <c r="C841" i="1" s="1"/>
  <c r="J1379" i="6"/>
  <c r="G1379" i="6"/>
  <c r="A2423" i="1"/>
  <c r="A621" i="1"/>
  <c r="C2205" i="6"/>
  <c r="C2205" i="1" s="1"/>
  <c r="A2018" i="1"/>
  <c r="V2019" i="6"/>
  <c r="E2019" i="6" s="1"/>
  <c r="F2019" i="1" s="1"/>
  <c r="C2191" i="6"/>
  <c r="C2191" i="1" s="1"/>
  <c r="A1565" i="1"/>
  <c r="J229" i="6"/>
  <c r="G229" i="6"/>
  <c r="A280" i="1"/>
  <c r="J951" i="6"/>
  <c r="G951" i="6"/>
  <c r="C843" i="6"/>
  <c r="C843" i="1" s="1"/>
  <c r="A1163" i="1"/>
  <c r="J1050" i="6"/>
  <c r="G1050" i="6"/>
  <c r="A1202" i="1"/>
  <c r="V1070" i="6"/>
  <c r="E1070" i="6" s="1"/>
  <c r="F1070" i="1" s="1"/>
  <c r="V1295" i="6"/>
  <c r="E1295" i="6" s="1"/>
  <c r="F1295" i="1" s="1"/>
  <c r="G1520" i="6"/>
  <c r="J1520" i="6"/>
  <c r="G294" i="6"/>
  <c r="J294" i="6"/>
  <c r="V1353" i="6"/>
  <c r="E1353" i="6" s="1"/>
  <c r="F1353" i="1" s="1"/>
  <c r="C166" i="6"/>
  <c r="C166" i="1" s="1"/>
  <c r="V1139" i="6"/>
  <c r="E1139" i="6" s="1"/>
  <c r="F1139" i="1" s="1"/>
  <c r="C1996" i="6"/>
  <c r="C1996" i="1" s="1"/>
  <c r="G1554" i="6"/>
  <c r="J1554" i="6"/>
  <c r="C1260" i="6"/>
  <c r="C1260" i="1" s="1"/>
  <c r="C1154" i="6"/>
  <c r="C1154" i="1" s="1"/>
  <c r="A1733" i="1"/>
  <c r="V960" i="6"/>
  <c r="E960" i="6" s="1"/>
  <c r="F960" i="1" s="1"/>
  <c r="J2420" i="6"/>
  <c r="G2420" i="6"/>
  <c r="G1015" i="6"/>
  <c r="J1015" i="6"/>
  <c r="V1908" i="6"/>
  <c r="E1908" i="6" s="1"/>
  <c r="F1908" i="1" s="1"/>
  <c r="V1318" i="6"/>
  <c r="E1318" i="6" s="1"/>
  <c r="F1318" i="1" s="1"/>
  <c r="V1571" i="6"/>
  <c r="E1571" i="6" s="1"/>
  <c r="F1571" i="1" s="1"/>
  <c r="V1593" i="6"/>
  <c r="E1593" i="6" s="1"/>
  <c r="F1593" i="1" s="1"/>
  <c r="A1301" i="1"/>
  <c r="V53" i="6"/>
  <c r="E53" i="6" s="1"/>
  <c r="F53" i="1" s="1"/>
  <c r="V116" i="6"/>
  <c r="E116" i="6" s="1"/>
  <c r="F116" i="1" s="1"/>
  <c r="A2291" i="1"/>
  <c r="A170" i="1"/>
  <c r="A1926" i="1"/>
  <c r="V1024" i="6"/>
  <c r="E1024" i="6" s="1"/>
  <c r="F1024" i="1" s="1"/>
  <c r="V2273" i="6"/>
  <c r="E2273" i="6" s="1"/>
  <c r="F2273" i="1" s="1"/>
  <c r="G1651" i="6"/>
  <c r="J1651" i="6"/>
  <c r="A738" i="1"/>
  <c r="J1529" i="6"/>
  <c r="G1529" i="6"/>
  <c r="V1187" i="6"/>
  <c r="E1187" i="6" s="1"/>
  <c r="F1187" i="1" s="1"/>
  <c r="V1461" i="6"/>
  <c r="E1461" i="6" s="1"/>
  <c r="F1461" i="1" s="1"/>
  <c r="V1064" i="6"/>
  <c r="E1064" i="6" s="1"/>
  <c r="F1064" i="1" s="1"/>
  <c r="J390" i="6"/>
  <c r="G390" i="6"/>
  <c r="V1595" i="6"/>
  <c r="E1595" i="6" s="1"/>
  <c r="F1595" i="1" s="1"/>
  <c r="A1217" i="1"/>
  <c r="V153" i="6"/>
  <c r="E153" i="6" s="1"/>
  <c r="F153" i="1" s="1"/>
  <c r="C2300" i="6"/>
  <c r="C2300" i="1" s="1"/>
  <c r="G1607" i="6"/>
  <c r="J1607" i="6"/>
  <c r="C1955" i="6"/>
  <c r="C1955" i="1" s="1"/>
  <c r="A2314" i="1"/>
  <c r="V132" i="6"/>
  <c r="E132" i="6" s="1"/>
  <c r="F132" i="1" s="1"/>
  <c r="V653" i="6"/>
  <c r="V1332" i="6"/>
  <c r="E1332" i="6" s="1"/>
  <c r="F1332" i="1" s="1"/>
  <c r="V131" i="6"/>
  <c r="E131" i="6" s="1"/>
  <c r="F131" i="1" s="1"/>
  <c r="J826" i="6"/>
  <c r="G826" i="6"/>
  <c r="J151" i="6"/>
  <c r="G151" i="6"/>
  <c r="A1814" i="1"/>
  <c r="J2333" i="6"/>
  <c r="G2333" i="6"/>
  <c r="J2580" i="6"/>
  <c r="G2580" i="6"/>
  <c r="A138" i="1"/>
  <c r="J1021" i="6"/>
  <c r="G1021" i="6"/>
  <c r="C1431" i="6"/>
  <c r="C1431" i="1" s="1"/>
  <c r="A2248" i="1"/>
  <c r="V1670" i="6"/>
  <c r="E1670" i="6" s="1"/>
  <c r="F1670" i="1" s="1"/>
  <c r="J384" i="6"/>
  <c r="G384" i="6"/>
  <c r="V550" i="6"/>
  <c r="E550" i="6" s="1"/>
  <c r="F550" i="1" s="1"/>
  <c r="J1062" i="6"/>
  <c r="G1062" i="6"/>
  <c r="A2592" i="1"/>
  <c r="C1408" i="6"/>
  <c r="C1408" i="1" s="1"/>
  <c r="A1782" i="1"/>
  <c r="V1610" i="6"/>
  <c r="E1610" i="6" s="1"/>
  <c r="F1610" i="1" s="1"/>
  <c r="C2218" i="6"/>
  <c r="C2218" i="1" s="1"/>
  <c r="J1511" i="6"/>
  <c r="G1511" i="6"/>
  <c r="G1583" i="6"/>
  <c r="J1583" i="6"/>
  <c r="V2385" i="6"/>
  <c r="E2385" i="6" s="1"/>
  <c r="F2385" i="1" s="1"/>
  <c r="G223" i="6"/>
  <c r="J223" i="6"/>
  <c r="J2324" i="6"/>
  <c r="G2324" i="6"/>
  <c r="J2369" i="6"/>
  <c r="G2369" i="6"/>
  <c r="C1104" i="6"/>
  <c r="C1104" i="1" s="1"/>
  <c r="V216" i="6"/>
  <c r="V1609" i="6"/>
  <c r="E1609" i="6" s="1"/>
  <c r="F1609" i="1" s="1"/>
  <c r="A1281" i="1"/>
  <c r="C2314" i="6"/>
  <c r="C2314" i="1" s="1"/>
  <c r="A340" i="1"/>
  <c r="V348" i="6"/>
  <c r="C1932" i="6"/>
  <c r="C1932" i="1" s="1"/>
  <c r="V503" i="6"/>
  <c r="A1173" i="1"/>
  <c r="A330" i="1"/>
  <c r="V14" i="6"/>
  <c r="E14" i="6" s="1"/>
  <c r="F14" i="1" s="1"/>
  <c r="V842" i="6"/>
  <c r="C1864" i="6"/>
  <c r="C1864" i="1" s="1"/>
  <c r="V1896" i="6"/>
  <c r="E1896" i="6" s="1"/>
  <c r="F1896" i="1" s="1"/>
  <c r="V1607" i="6"/>
  <c r="E1607" i="6" s="1"/>
  <c r="F1607" i="1" s="1"/>
  <c r="V615" i="6"/>
  <c r="E615" i="6" s="1"/>
  <c r="F615" i="1" s="1"/>
  <c r="V894" i="6"/>
  <c r="E894" i="6" s="1"/>
  <c r="F894" i="1" s="1"/>
  <c r="C2475" i="6"/>
  <c r="C2475" i="1" s="1"/>
  <c r="J317" i="6"/>
  <c r="G317" i="6"/>
  <c r="C861" i="6"/>
  <c r="C861" i="1" s="1"/>
  <c r="A1017" i="1"/>
  <c r="A1525" i="1"/>
  <c r="J779" i="6"/>
  <c r="G779" i="6"/>
  <c r="C1709" i="6"/>
  <c r="C1709" i="1" s="1"/>
  <c r="A1984" i="1"/>
  <c r="A1863" i="1"/>
  <c r="V364" i="6"/>
  <c r="E364" i="6" s="1"/>
  <c r="F364" i="1" s="1"/>
  <c r="J1726" i="6"/>
  <c r="G1726" i="6"/>
  <c r="G2400" i="6"/>
  <c r="J2400" i="6"/>
  <c r="A2524" i="1"/>
  <c r="V59" i="6"/>
  <c r="E59" i="6" s="1"/>
  <c r="F59" i="1" s="1"/>
  <c r="A116" i="1"/>
  <c r="A561" i="1"/>
  <c r="C785" i="6"/>
  <c r="C785" i="1" s="1"/>
  <c r="G742" i="6"/>
  <c r="J742" i="6"/>
  <c r="V2575" i="6"/>
  <c r="E2575" i="6" s="1"/>
  <c r="F2575" i="1" s="1"/>
  <c r="V1801" i="6"/>
  <c r="E1801" i="6" s="1"/>
  <c r="F1801" i="1" s="1"/>
  <c r="V632" i="6"/>
  <c r="E632" i="6" s="1"/>
  <c r="F632" i="1" s="1"/>
  <c r="V1604" i="6"/>
  <c r="E1604" i="6" s="1"/>
  <c r="F1604" i="1" s="1"/>
  <c r="A1206" i="1"/>
  <c r="A1359" i="1"/>
  <c r="A2256" i="1"/>
  <c r="A921" i="1"/>
  <c r="J2165" i="6"/>
  <c r="G2165" i="6"/>
  <c r="C1096" i="6"/>
  <c r="C1096" i="1" s="1"/>
  <c r="A887" i="1"/>
  <c r="C1336" i="6"/>
  <c r="C1336" i="1" s="1"/>
  <c r="C2175" i="6"/>
  <c r="C2175" i="1" s="1"/>
  <c r="C2389" i="6"/>
  <c r="C2389" i="1" s="1"/>
  <c r="J2253" i="6"/>
  <c r="G2253" i="6"/>
  <c r="C1627" i="6"/>
  <c r="C1627" i="1" s="1"/>
  <c r="A1553" i="1"/>
  <c r="C2355" i="6"/>
  <c r="C2355" i="1" s="1"/>
  <c r="J2512" i="6"/>
  <c r="G2512" i="6"/>
  <c r="C1814" i="6"/>
  <c r="C1814" i="1" s="1"/>
  <c r="A2082" i="1"/>
  <c r="C1879" i="6"/>
  <c r="C1879" i="1" s="1"/>
  <c r="C1753" i="6"/>
  <c r="C1753" i="1" s="1"/>
  <c r="A1844" i="1"/>
  <c r="V181" i="6"/>
  <c r="E181" i="6" s="1"/>
  <c r="F181" i="1" s="1"/>
  <c r="A1921" i="1"/>
  <c r="C774" i="6"/>
  <c r="C774" i="1" s="1"/>
  <c r="C815" i="6"/>
  <c r="C815" i="1" s="1"/>
  <c r="G1367" i="6"/>
  <c r="J1367" i="6"/>
  <c r="V2286" i="6"/>
  <c r="E2286" i="6" s="1"/>
  <c r="F2286" i="1" s="1"/>
  <c r="G1154" i="6"/>
  <c r="J1154" i="6"/>
  <c r="C2278" i="6"/>
  <c r="C2278" i="1" s="1"/>
  <c r="J2485" i="6"/>
  <c r="G2485" i="6"/>
  <c r="V654" i="6"/>
  <c r="E654" i="6" s="1"/>
  <c r="F654" i="1" s="1"/>
  <c r="A90" i="1"/>
  <c r="C64" i="6"/>
  <c r="C64" i="1" s="1"/>
  <c r="C91" i="6"/>
  <c r="C91" i="1" s="1"/>
  <c r="V1851" i="6"/>
  <c r="E1851" i="6" s="1"/>
  <c r="F1851" i="1" s="1"/>
  <c r="G2582" i="6"/>
  <c r="J2582" i="6"/>
  <c r="V1243" i="6"/>
  <c r="E1243" i="6" s="1"/>
  <c r="F1243" i="1" s="1"/>
  <c r="C1607" i="6"/>
  <c r="C1607" i="1" s="1"/>
  <c r="A1332" i="1"/>
  <c r="V294" i="6"/>
  <c r="V2570" i="6"/>
  <c r="E2570" i="6" s="1"/>
  <c r="F2570" i="1" s="1"/>
  <c r="V1428" i="6"/>
  <c r="E1428" i="6" s="1"/>
  <c r="F1428" i="1" s="1"/>
  <c r="A1283" i="1"/>
  <c r="A254" i="1"/>
  <c r="C1292" i="6"/>
  <c r="C1292" i="1" s="1"/>
  <c r="A1448" i="1"/>
  <c r="V1184" i="6"/>
  <c r="E1184" i="6" s="1"/>
  <c r="F1184" i="1" s="1"/>
  <c r="J2545" i="6"/>
  <c r="G2545" i="6"/>
  <c r="V2326" i="6"/>
  <c r="E2326" i="6" s="1"/>
  <c r="F2326" i="1" s="1"/>
  <c r="C1169" i="6"/>
  <c r="C1169" i="1" s="1"/>
  <c r="V1098" i="6"/>
  <c r="E1098" i="6" s="1"/>
  <c r="F1098" i="1" s="1"/>
  <c r="A1823" i="1"/>
  <c r="C1047" i="6"/>
  <c r="C1047" i="1" s="1"/>
  <c r="J132" i="6"/>
  <c r="G132" i="6"/>
  <c r="A761" i="1"/>
  <c r="A2311" i="1"/>
  <c r="C2343" i="6"/>
  <c r="C2343" i="1" s="1"/>
  <c r="J2232" i="6"/>
  <c r="G2232" i="6"/>
  <c r="V2595" i="6"/>
  <c r="E2595" i="6" s="1"/>
  <c r="F2595" i="1" s="1"/>
  <c r="A1426" i="1"/>
  <c r="C2482" i="6"/>
  <c r="C2482" i="1" s="1"/>
  <c r="C780" i="6"/>
  <c r="C780" i="1" s="1"/>
  <c r="J1320" i="6"/>
  <c r="G1320" i="6"/>
  <c r="G2194" i="6"/>
  <c r="J2194" i="6"/>
  <c r="V668" i="6"/>
  <c r="C1137" i="6"/>
  <c r="C1137" i="1" s="1"/>
  <c r="J1037" i="6"/>
  <c r="G1037" i="6"/>
  <c r="C1548" i="6"/>
  <c r="C1548" i="1" s="1"/>
  <c r="A1385" i="1"/>
  <c r="C1023" i="6"/>
  <c r="C1023" i="1" s="1"/>
  <c r="A865" i="1"/>
  <c r="A1278" i="1"/>
  <c r="A2407" i="1"/>
  <c r="A1794" i="1"/>
  <c r="C106" i="6"/>
  <c r="C106" i="1" s="1"/>
  <c r="A1803" i="1"/>
  <c r="C1314" i="6"/>
  <c r="C1314" i="1" s="1"/>
  <c r="A2379" i="1"/>
  <c r="A779" i="1"/>
  <c r="V844" i="6"/>
  <c r="E844" i="6" s="1"/>
  <c r="F844" i="1" s="1"/>
  <c r="C857" i="6"/>
  <c r="C857" i="1" s="1"/>
  <c r="V2523" i="6"/>
  <c r="E2523" i="6" s="1"/>
  <c r="F2523" i="1" s="1"/>
  <c r="A874" i="1"/>
  <c r="J603" i="6"/>
  <c r="G603" i="6"/>
  <c r="V1740" i="6"/>
  <c r="E1740" i="6" s="1"/>
  <c r="F1740" i="1" s="1"/>
  <c r="V2610" i="6"/>
  <c r="V1062" i="6"/>
  <c r="E1062" i="6" s="1"/>
  <c r="F1062" i="1" s="1"/>
  <c r="C1892" i="6"/>
  <c r="C1892" i="1" s="1"/>
  <c r="A1847" i="1"/>
  <c r="G2040" i="6"/>
  <c r="J2040" i="6"/>
  <c r="G166" i="6"/>
  <c r="J166" i="6"/>
  <c r="C90" i="6"/>
  <c r="C90" i="1" s="1"/>
  <c r="C1162" i="6"/>
  <c r="C1162" i="1" s="1"/>
  <c r="V1124" i="6"/>
  <c r="E1124" i="6" s="1"/>
  <c r="F1124" i="1" s="1"/>
  <c r="V926" i="6"/>
  <c r="E926" i="6" s="1"/>
  <c r="F926" i="1" s="1"/>
  <c r="V207" i="6"/>
  <c r="E207" i="6" s="1"/>
  <c r="F207" i="1" s="1"/>
  <c r="J762" i="6"/>
  <c r="G762" i="6"/>
  <c r="A746" i="1"/>
  <c r="J732" i="6"/>
  <c r="G732" i="6"/>
  <c r="J427" i="6"/>
  <c r="G427" i="6"/>
  <c r="J2455" i="6"/>
  <c r="G2455" i="6"/>
  <c r="A1055" i="1"/>
  <c r="C1124" i="6"/>
  <c r="C1124" i="1" s="1"/>
  <c r="A304" i="1"/>
  <c r="G300" i="6"/>
  <c r="J300" i="6"/>
  <c r="C2165" i="6"/>
  <c r="C2165" i="1" s="1"/>
  <c r="A2102" i="1"/>
  <c r="J923" i="6"/>
  <c r="G923" i="6"/>
  <c r="G2385" i="6"/>
  <c r="J2385" i="6"/>
  <c r="A2484" i="1"/>
  <c r="C2226" i="6"/>
  <c r="C2226" i="1" s="1"/>
  <c r="A2257" i="1"/>
  <c r="G2242" i="6"/>
  <c r="J2242" i="6"/>
  <c r="G1628" i="6"/>
  <c r="J1628" i="6"/>
  <c r="A1961" i="1"/>
  <c r="V1320" i="6"/>
  <c r="E1320" i="6" s="1"/>
  <c r="F1320" i="1" s="1"/>
  <c r="A43" i="1"/>
  <c r="A1991" i="1"/>
  <c r="C1319" i="6"/>
  <c r="C1319" i="1" s="1"/>
  <c r="C2245" i="6"/>
  <c r="C2245" i="1" s="1"/>
  <c r="V1921" i="6"/>
  <c r="E1921" i="6" s="1"/>
  <c r="F1921" i="1" s="1"/>
  <c r="C1019" i="6"/>
  <c r="C1019" i="1" s="1"/>
  <c r="A893" i="1"/>
  <c r="V793" i="6"/>
  <c r="E793" i="6" s="1"/>
  <c r="F793" i="1" s="1"/>
  <c r="J2386" i="6"/>
  <c r="G2386" i="6"/>
  <c r="C1419" i="6"/>
  <c r="C1419" i="1" s="1"/>
  <c r="J1082" i="6"/>
  <c r="G1082" i="6"/>
  <c r="V10" i="6"/>
  <c r="E10" i="6" s="1"/>
  <c r="F10" i="1" s="1"/>
  <c r="V1359" i="6"/>
  <c r="E1359" i="6" s="1"/>
  <c r="F1359" i="1" s="1"/>
  <c r="A1988" i="1"/>
  <c r="C2363" i="6"/>
  <c r="C2363" i="1" s="1"/>
  <c r="A1157" i="1"/>
  <c r="V1286" i="6"/>
  <c r="E1286" i="6" s="1"/>
  <c r="F1286" i="1" s="1"/>
  <c r="V2147" i="6"/>
  <c r="E2147" i="6" s="1"/>
  <c r="F2147" i="1" s="1"/>
  <c r="V379" i="6"/>
  <c r="E379" i="6" s="1"/>
  <c r="F379" i="1" s="1"/>
  <c r="V1396" i="6"/>
  <c r="E1396" i="6" s="1"/>
  <c r="F1396" i="1" s="1"/>
  <c r="C1903" i="6"/>
  <c r="C1903" i="1" s="1"/>
  <c r="C769" i="6"/>
  <c r="C769" i="1" s="1"/>
  <c r="C2369" i="6"/>
  <c r="C2369" i="1" s="1"/>
  <c r="G1964" i="6"/>
  <c r="J1964" i="6"/>
  <c r="A2100" i="1"/>
  <c r="A1945" i="1"/>
  <c r="V39" i="6"/>
  <c r="E39" i="6" s="1"/>
  <c r="F39" i="1" s="1"/>
  <c r="C2575" i="6"/>
  <c r="C2575" i="1" s="1"/>
  <c r="V2178" i="6"/>
  <c r="E2178" i="6" s="1"/>
  <c r="F2178" i="1" s="1"/>
  <c r="V1574" i="6"/>
  <c r="E1574" i="6" s="1"/>
  <c r="F1574" i="1" s="1"/>
  <c r="J1683" i="6"/>
  <c r="G1683" i="6"/>
  <c r="C1521" i="6"/>
  <c r="C1521" i="1" s="1"/>
  <c r="V2356" i="6"/>
  <c r="E2356" i="6" s="1"/>
  <c r="F2356" i="1" s="1"/>
  <c r="C1502" i="6"/>
  <c r="C1502" i="1" s="1"/>
  <c r="J2443" i="6"/>
  <c r="G2443" i="6"/>
  <c r="A132" i="1"/>
  <c r="V1551" i="6"/>
  <c r="E1551" i="6" s="1"/>
  <c r="F1551" i="1" s="1"/>
  <c r="G1740" i="6"/>
  <c r="J1740" i="6"/>
  <c r="J2078" i="6"/>
  <c r="G2078" i="6"/>
  <c r="G1517" i="6"/>
  <c r="J1517" i="6"/>
  <c r="A852" i="1"/>
  <c r="G2566" i="6"/>
  <c r="J2566" i="6"/>
  <c r="A654" i="1"/>
  <c r="J328" i="6"/>
  <c r="G328" i="6"/>
  <c r="J1202" i="6"/>
  <c r="G1202" i="6"/>
  <c r="G2598" i="6"/>
  <c r="J2598" i="6"/>
  <c r="C2367" i="6"/>
  <c r="C2367" i="1" s="1"/>
  <c r="C102" i="6"/>
  <c r="C102" i="1" s="1"/>
  <c r="G2274" i="6"/>
  <c r="J2274" i="6"/>
  <c r="G1705" i="6"/>
  <c r="J1705" i="6"/>
  <c r="A257" i="1"/>
  <c r="V806" i="6"/>
  <c r="G1710" i="6"/>
  <c r="J1710" i="6"/>
  <c r="A1074" i="1"/>
  <c r="J44" i="6"/>
  <c r="G44" i="6"/>
  <c r="J2208" i="6"/>
  <c r="G2208" i="6"/>
  <c r="C1613" i="6"/>
  <c r="C1613" i="1" s="1"/>
  <c r="A2580" i="1"/>
  <c r="V2500" i="6"/>
  <c r="E2500" i="6" s="1"/>
  <c r="F2500" i="1" s="1"/>
  <c r="V824" i="6"/>
  <c r="E824" i="6" s="1"/>
  <c r="F824" i="1" s="1"/>
  <c r="A1966" i="1"/>
  <c r="V13" i="6"/>
  <c r="E13" i="6" s="1"/>
  <c r="F13" i="1" s="1"/>
  <c r="J1461" i="6"/>
  <c r="G1461" i="6"/>
  <c r="V2026" i="6"/>
  <c r="E2026" i="6" s="1"/>
  <c r="F2026" i="1" s="1"/>
  <c r="C1397" i="6"/>
  <c r="C1397" i="1" s="1"/>
  <c r="A85" i="1"/>
  <c r="C2068" i="6"/>
  <c r="C2068" i="1" s="1"/>
  <c r="G385" i="6"/>
  <c r="J385" i="6"/>
  <c r="A1280" i="1"/>
  <c r="C1565" i="6"/>
  <c r="C1565" i="1" s="1"/>
  <c r="V164" i="6"/>
  <c r="E164" i="6" s="1"/>
  <c r="F164" i="1" s="1"/>
  <c r="V259" i="6"/>
  <c r="E259" i="6" s="1"/>
  <c r="F259" i="1" s="1"/>
  <c r="J1976" i="6"/>
  <c r="G1976" i="6"/>
  <c r="V1086" i="6"/>
  <c r="E1086" i="6" s="1"/>
  <c r="F1086" i="1" s="1"/>
  <c r="G2351" i="6"/>
  <c r="J2351" i="6"/>
  <c r="V617" i="6"/>
  <c r="J640" i="6"/>
  <c r="G640" i="6"/>
  <c r="A1392" i="1"/>
  <c r="A2487" i="1"/>
  <c r="C2107" i="6"/>
  <c r="C2107" i="1" s="1"/>
  <c r="V2612" i="6"/>
  <c r="V873" i="6"/>
  <c r="E873" i="6" s="1"/>
  <c r="F873" i="1" s="1"/>
  <c r="C77" i="6"/>
  <c r="C77" i="1" s="1"/>
  <c r="C1842" i="6"/>
  <c r="C1842" i="1" s="1"/>
  <c r="V1042" i="6"/>
  <c r="E1042" i="6" s="1"/>
  <c r="F1042" i="1" s="1"/>
  <c r="V1379" i="6"/>
  <c r="E1379" i="6" s="1"/>
  <c r="F1379" i="1" s="1"/>
  <c r="G928" i="6"/>
  <c r="J928" i="6"/>
  <c r="V887" i="6"/>
  <c r="E887" i="6" s="1"/>
  <c r="F887" i="1" s="1"/>
  <c r="V2489" i="6"/>
  <c r="E2489" i="6" s="1"/>
  <c r="F2489" i="1" s="1"/>
  <c r="A349" i="1"/>
  <c r="C1131" i="6"/>
  <c r="C1131" i="1" s="1"/>
  <c r="G1310" i="6"/>
  <c r="J1310" i="6"/>
  <c r="A1887" i="1"/>
  <c r="C2013" i="6"/>
  <c r="C2013" i="1" s="1"/>
  <c r="V1460" i="6"/>
  <c r="E1460" i="6" s="1"/>
  <c r="F1460" i="1" s="1"/>
  <c r="V1071" i="6"/>
  <c r="E1071" i="6" s="1"/>
  <c r="F1071" i="1" s="1"/>
  <c r="A1679" i="1"/>
  <c r="A1088" i="1"/>
  <c r="A168" i="1"/>
  <c r="V1455" i="6"/>
  <c r="E1455" i="6" s="1"/>
  <c r="F1455" i="1" s="1"/>
  <c r="C2509" i="6"/>
  <c r="C2509" i="1" s="1"/>
  <c r="V2028" i="6"/>
  <c r="E2028" i="6" s="1"/>
  <c r="F2028" i="1" s="1"/>
  <c r="J542" i="6"/>
  <c r="G542" i="6"/>
  <c r="C2143" i="6"/>
  <c r="C2143" i="1" s="1"/>
  <c r="A1298" i="1"/>
  <c r="G563" i="6"/>
  <c r="J563" i="6"/>
  <c r="A2292" i="1"/>
  <c r="A754" i="1"/>
  <c r="V2070" i="6"/>
  <c r="E2070" i="6" s="1"/>
  <c r="F2070" i="1" s="1"/>
  <c r="C1785" i="6"/>
  <c r="C1785" i="1" s="1"/>
  <c r="A2222" i="1"/>
  <c r="G108" i="6"/>
  <c r="J108" i="6"/>
  <c r="V2518" i="6"/>
  <c r="E2518" i="6" s="1"/>
  <c r="F2518" i="1" s="1"/>
  <c r="G1676" i="6"/>
  <c r="J1676" i="6"/>
  <c r="V1293" i="6"/>
  <c r="E1293" i="6" s="1"/>
  <c r="F1293" i="1" s="1"/>
  <c r="A1256" i="1"/>
  <c r="J1103" i="6"/>
  <c r="G1103" i="6"/>
  <c r="V2323" i="6"/>
  <c r="E2323" i="6" s="1"/>
  <c r="F2323" i="1" s="1"/>
  <c r="A774" i="1"/>
  <c r="G2517" i="6"/>
  <c r="J2517" i="6"/>
  <c r="J481" i="6"/>
  <c r="G481" i="6"/>
  <c r="C2383" i="6"/>
  <c r="C2383" i="1" s="1"/>
  <c r="A1869" i="1"/>
  <c r="V706" i="6"/>
  <c r="V2079" i="6"/>
  <c r="E2079" i="6" s="1"/>
  <c r="F2079" i="1" s="1"/>
  <c r="J1631" i="6"/>
  <c r="G1631" i="6"/>
  <c r="C1554" i="6"/>
  <c r="C1554" i="1" s="1"/>
  <c r="C2189" i="6"/>
  <c r="C2189" i="1" s="1"/>
  <c r="C2320" i="6"/>
  <c r="C2320" i="1" s="1"/>
  <c r="V1776" i="6"/>
  <c r="E1776" i="6" s="1"/>
  <c r="F1776" i="1" s="1"/>
  <c r="V1234" i="6"/>
  <c r="E1234" i="6" s="1"/>
  <c r="F1234" i="1" s="1"/>
  <c r="V659" i="6"/>
  <c r="E659" i="6" s="1"/>
  <c r="F659" i="1" s="1"/>
  <c r="A2169" i="1"/>
  <c r="C1843" i="6"/>
  <c r="C1843" i="1" s="1"/>
  <c r="V1816" i="6"/>
  <c r="E1816" i="6" s="1"/>
  <c r="F1816" i="1" s="1"/>
  <c r="C1692" i="6"/>
  <c r="C1692" i="1" s="1"/>
  <c r="G1551" i="6"/>
  <c r="J1551" i="6"/>
  <c r="C1603" i="6"/>
  <c r="C1603" i="1" s="1"/>
  <c r="V356" i="6"/>
  <c r="V1211" i="6"/>
  <c r="E1211" i="6" s="1"/>
  <c r="F1211" i="1" s="1"/>
  <c r="V1160" i="6"/>
  <c r="E1160" i="6" s="1"/>
  <c r="F1160" i="1" s="1"/>
  <c r="V1717" i="6"/>
  <c r="E1717" i="6" s="1"/>
  <c r="F1717" i="1" s="1"/>
  <c r="C2454" i="6"/>
  <c r="C2454" i="1" s="1"/>
  <c r="A1599" i="1"/>
  <c r="G271" i="6"/>
  <c r="J271" i="6"/>
  <c r="G1904" i="6"/>
  <c r="J1904" i="6"/>
  <c r="A1421" i="1"/>
  <c r="C945" i="6"/>
  <c r="C945" i="1" s="1"/>
  <c r="C1734" i="6"/>
  <c r="C1734" i="1" s="1"/>
  <c r="A2411" i="1"/>
  <c r="V1271" i="6"/>
  <c r="E1271" i="6" s="1"/>
  <c r="F1271" i="1" s="1"/>
  <c r="C2474" i="6"/>
  <c r="C2474" i="1" s="1"/>
  <c r="G148" i="6"/>
  <c r="J148" i="6"/>
  <c r="A2239" i="1"/>
  <c r="A244" i="1"/>
  <c r="J2257" i="6"/>
  <c r="G2257" i="6"/>
  <c r="J1715" i="6"/>
  <c r="G1715" i="6"/>
  <c r="A587" i="1"/>
  <c r="V426" i="6"/>
  <c r="C1148" i="6"/>
  <c r="C1148" i="1" s="1"/>
  <c r="J2316" i="6"/>
  <c r="G2316" i="6"/>
  <c r="A2595" i="1"/>
  <c r="G1603" i="6"/>
  <c r="J1603" i="6"/>
  <c r="G496" i="6"/>
  <c r="J496" i="6"/>
  <c r="V2184" i="6"/>
  <c r="E2184" i="6" s="1"/>
  <c r="F2184" i="1" s="1"/>
  <c r="G2123" i="6"/>
  <c r="J2123" i="6"/>
  <c r="J877" i="6"/>
  <c r="G877" i="6"/>
  <c r="G1891" i="6"/>
  <c r="J1891" i="6"/>
  <c r="A86" i="1"/>
  <c r="A99" i="1"/>
  <c r="C1749" i="6"/>
  <c r="C1749" i="1" s="1"/>
  <c r="A2145" i="1"/>
  <c r="J2156" i="6"/>
  <c r="G2156" i="6"/>
  <c r="G136" i="6"/>
  <c r="J136" i="6"/>
  <c r="V143" i="6"/>
  <c r="E143" i="6" s="1"/>
  <c r="F143" i="1" s="1"/>
  <c r="A579" i="1"/>
  <c r="J1721" i="6"/>
  <c r="G1721" i="6"/>
  <c r="A2231" i="1"/>
  <c r="C1631" i="6"/>
  <c r="C1631" i="1" s="1"/>
  <c r="V232" i="6"/>
  <c r="E232" i="6" s="1"/>
  <c r="F232" i="1" s="1"/>
  <c r="A2464" i="1"/>
  <c r="V680" i="6"/>
  <c r="E680" i="6" s="1"/>
  <c r="F680" i="1" s="1"/>
  <c r="J1133" i="6"/>
  <c r="G1133" i="6"/>
  <c r="G2536" i="6"/>
  <c r="J2536" i="6"/>
  <c r="J96" i="6"/>
  <c r="G96" i="6"/>
  <c r="J1465" i="6"/>
  <c r="G1465" i="6"/>
  <c r="V963" i="6"/>
  <c r="E963" i="6" s="1"/>
  <c r="F963" i="1" s="1"/>
  <c r="C2346" i="6"/>
  <c r="C2346" i="1" s="1"/>
  <c r="A940" i="1"/>
  <c r="C1800" i="6"/>
  <c r="C1800" i="1" s="1"/>
  <c r="V60" i="6"/>
  <c r="E60" i="6" s="1"/>
  <c r="F60" i="1" s="1"/>
  <c r="V2151" i="6"/>
  <c r="E2151" i="6" s="1"/>
  <c r="F2151" i="1" s="1"/>
  <c r="V1475" i="6"/>
  <c r="E1475" i="6" s="1"/>
  <c r="F1475" i="1" s="1"/>
  <c r="J1289" i="6"/>
  <c r="G1289" i="6"/>
  <c r="V2051" i="6"/>
  <c r="E2051" i="6" s="1"/>
  <c r="F2051" i="1" s="1"/>
  <c r="V576" i="6"/>
  <c r="E576" i="6" s="1"/>
  <c r="F576" i="1" s="1"/>
  <c r="A496" i="1"/>
  <c r="A2563" i="1"/>
  <c r="C1839" i="6"/>
  <c r="C1839" i="1" s="1"/>
  <c r="V800" i="6"/>
  <c r="E800" i="6" s="1"/>
  <c r="F800" i="1" s="1"/>
  <c r="A2485" i="1"/>
  <c r="J1536" i="6"/>
  <c r="G1536" i="6"/>
  <c r="G861" i="6"/>
  <c r="J861" i="6"/>
  <c r="C2140" i="6"/>
  <c r="C2140" i="1" s="1"/>
  <c r="V585" i="6"/>
  <c r="V1374" i="6"/>
  <c r="E1374" i="6" s="1"/>
  <c r="F1374" i="1" s="1"/>
  <c r="V982" i="6"/>
  <c r="E982" i="6" s="1"/>
  <c r="F982" i="1" s="1"/>
  <c r="A1900" i="1"/>
  <c r="A1264" i="1"/>
  <c r="C1491" i="6"/>
  <c r="C1491" i="1" s="1"/>
  <c r="C2538" i="6"/>
  <c r="C2538" i="1" s="1"/>
  <c r="A2351" i="1"/>
  <c r="G537" i="6"/>
  <c r="J537" i="6"/>
  <c r="V2451" i="6"/>
  <c r="E2451" i="6" s="1"/>
  <c r="F2451" i="1" s="1"/>
  <c r="V1958" i="6"/>
  <c r="E1958" i="6" s="1"/>
  <c r="F1958" i="1" s="1"/>
  <c r="C1917" i="6"/>
  <c r="C1917" i="1" s="1"/>
  <c r="C2339" i="6"/>
  <c r="C2339" i="1" s="1"/>
  <c r="C838" i="6"/>
  <c r="C838" i="1" s="1"/>
  <c r="G1003" i="6"/>
  <c r="J1003" i="6"/>
  <c r="A2092" i="1"/>
  <c r="G28" i="6"/>
  <c r="J28" i="6"/>
  <c r="V2073" i="6"/>
  <c r="E2073" i="6" s="1"/>
  <c r="F2073" i="1" s="1"/>
  <c r="G1451" i="6"/>
  <c r="J1451" i="6"/>
  <c r="C137" i="6"/>
  <c r="C137" i="1" s="1"/>
  <c r="A493" i="1"/>
  <c r="G2291" i="6"/>
  <c r="J2291" i="6"/>
  <c r="V1845" i="6"/>
  <c r="E1845" i="6" s="1"/>
  <c r="F1845" i="1" s="1"/>
  <c r="V1536" i="6"/>
  <c r="E1536" i="6" s="1"/>
  <c r="F1536" i="1" s="1"/>
  <c r="C1134" i="6"/>
  <c r="C1134" i="1" s="1"/>
  <c r="A709" i="1"/>
  <c r="G2278" i="6"/>
  <c r="J2278" i="6"/>
  <c r="G458" i="6"/>
  <c r="J458" i="6"/>
  <c r="J2355" i="6"/>
  <c r="G2355" i="6"/>
  <c r="V956" i="6"/>
  <c r="E956" i="6" s="1"/>
  <c r="F956" i="1" s="1"/>
  <c r="V2370" i="6"/>
  <c r="E2370" i="6" s="1"/>
  <c r="F2370" i="1" s="1"/>
  <c r="J362" i="6"/>
  <c r="G362" i="6"/>
  <c r="V2218" i="6"/>
  <c r="E2218" i="6" s="1"/>
  <c r="F2218" i="1" s="1"/>
  <c r="V2068" i="6"/>
  <c r="E2068" i="6" s="1"/>
  <c r="F2068" i="1" s="1"/>
  <c r="C1453" i="6"/>
  <c r="C1453" i="1" s="1"/>
  <c r="C2330" i="6"/>
  <c r="C2330" i="1" s="1"/>
  <c r="V2428" i="6"/>
  <c r="E2428" i="6" s="1"/>
  <c r="F2428" i="1" s="1"/>
  <c r="V2076" i="6"/>
  <c r="E2076" i="6" s="1"/>
  <c r="F2076" i="1" s="1"/>
  <c r="C2235" i="6"/>
  <c r="C2235" i="1" s="1"/>
  <c r="G875" i="6"/>
  <c r="J875" i="6"/>
  <c r="B10" i="1"/>
  <c r="A1737" i="1"/>
  <c r="J736" i="6"/>
  <c r="G736" i="6"/>
  <c r="V2135" i="6"/>
  <c r="E2135" i="6" s="1"/>
  <c r="F2135" i="1" s="1"/>
  <c r="C2153" i="6"/>
  <c r="C2153" i="1" s="1"/>
  <c r="A933" i="1"/>
  <c r="G1712" i="6"/>
  <c r="J1712" i="6"/>
  <c r="V2486" i="6"/>
  <c r="E2486" i="6" s="1"/>
  <c r="F2486" i="1" s="1"/>
  <c r="C2219" i="6"/>
  <c r="C2219" i="1" s="1"/>
  <c r="V1425" i="6"/>
  <c r="E1425" i="6" s="1"/>
  <c r="F1425" i="1" s="1"/>
  <c r="A1620" i="1"/>
  <c r="J2170" i="6"/>
  <c r="G2170" i="6"/>
  <c r="A1633" i="1"/>
  <c r="V486" i="6"/>
  <c r="E486" i="6" s="1"/>
  <c r="F486" i="1" s="1"/>
  <c r="A2269" i="1"/>
  <c r="C2256" i="6"/>
  <c r="C2256" i="1" s="1"/>
  <c r="A2476" i="1"/>
  <c r="V1017" i="6"/>
  <c r="E1017" i="6" s="1"/>
  <c r="F1017" i="1" s="1"/>
  <c r="A2382" i="1"/>
  <c r="V372" i="6"/>
  <c r="E372" i="6" s="1"/>
  <c r="F372" i="1" s="1"/>
  <c r="A2375" i="1"/>
  <c r="J1093" i="6"/>
  <c r="G1093" i="6"/>
  <c r="A1322" i="1"/>
  <c r="V2121" i="6"/>
  <c r="E2121" i="6" s="1"/>
  <c r="F2121" i="1" s="1"/>
  <c r="C1519" i="6"/>
  <c r="C1519" i="1" s="1"/>
  <c r="V95" i="6"/>
  <c r="E95" i="6" s="1"/>
  <c r="F95" i="1" s="1"/>
  <c r="J1759" i="6"/>
  <c r="G1759" i="6"/>
  <c r="V1167" i="6"/>
  <c r="E1167" i="6" s="1"/>
  <c r="F1167" i="1" s="1"/>
  <c r="A1690" i="1"/>
  <c r="J176" i="6"/>
  <c r="G176" i="6"/>
  <c r="A1116" i="1"/>
  <c r="G415" i="6"/>
  <c r="J415" i="6"/>
  <c r="V2351" i="6"/>
  <c r="E2351" i="6" s="1"/>
  <c r="F2351" i="1" s="1"/>
  <c r="V1370" i="6"/>
  <c r="E1370" i="6" s="1"/>
  <c r="F1370" i="1" s="1"/>
  <c r="C2368" i="6"/>
  <c r="C2368" i="1" s="1"/>
  <c r="V285" i="6"/>
  <c r="A1948" i="1"/>
  <c r="J1047" i="6"/>
  <c r="G1047" i="6"/>
  <c r="A264" i="1"/>
  <c r="V945" i="6"/>
  <c r="E945" i="6" s="1"/>
  <c r="F945" i="1" s="1"/>
  <c r="A2556" i="1"/>
  <c r="J2521" i="6"/>
  <c r="G2521" i="6"/>
  <c r="G10" i="6"/>
  <c r="J10" i="6"/>
  <c r="J2330" i="6"/>
  <c r="G2330" i="6"/>
  <c r="J360" i="6"/>
  <c r="G360" i="6"/>
  <c r="V406" i="6"/>
  <c r="E406" i="6" s="1"/>
  <c r="F406" i="1" s="1"/>
  <c r="G2263" i="6"/>
  <c r="J2263" i="6"/>
  <c r="A1990" i="1"/>
  <c r="A129" i="1"/>
  <c r="A1588" i="1"/>
  <c r="C2066" i="6"/>
  <c r="C2066" i="1" s="1"/>
  <c r="A1901" i="1"/>
  <c r="A2470" i="1"/>
  <c r="J21" i="6"/>
  <c r="G21" i="6"/>
  <c r="V1156" i="6"/>
  <c r="E1156" i="6" s="1"/>
  <c r="F1156" i="1" s="1"/>
  <c r="V903" i="6"/>
  <c r="E903" i="6" s="1"/>
  <c r="F903" i="1" s="1"/>
  <c r="V980" i="6"/>
  <c r="G88" i="6"/>
  <c r="J88" i="6"/>
  <c r="V949" i="6"/>
  <c r="A2033" i="1"/>
  <c r="A1560" i="1"/>
  <c r="V2022" i="6"/>
  <c r="E2022" i="6" s="1"/>
  <c r="F2022" i="1" s="1"/>
  <c r="J335" i="6"/>
  <c r="G335" i="6"/>
  <c r="A1833" i="1"/>
  <c r="V929" i="6"/>
  <c r="E929" i="6" s="1"/>
  <c r="F929" i="1" s="1"/>
  <c r="J2027" i="6"/>
  <c r="G2027" i="6"/>
  <c r="J1002" i="6"/>
  <c r="G1002" i="6"/>
  <c r="A1906" i="1"/>
  <c r="C1588" i="6"/>
  <c r="C1588" i="1" s="1"/>
  <c r="G550" i="6"/>
  <c r="J550" i="6"/>
  <c r="A2368" i="1"/>
  <c r="C2158" i="6"/>
  <c r="C2158" i="1" s="1"/>
  <c r="A2352" i="1"/>
  <c r="J1664" i="6"/>
  <c r="G1664" i="6"/>
  <c r="C1273" i="6"/>
  <c r="C1273" i="1" s="1"/>
  <c r="V2505" i="6"/>
  <c r="E2505" i="6" s="1"/>
  <c r="F2505" i="1" s="1"/>
  <c r="V2539" i="6"/>
  <c r="E2539" i="6" s="1"/>
  <c r="F2539" i="1" s="1"/>
  <c r="C1240" i="6"/>
  <c r="C1240" i="1" s="1"/>
  <c r="A1310" i="1"/>
  <c r="C1643" i="6"/>
  <c r="C1643" i="1" s="1"/>
  <c r="J1616" i="6"/>
  <c r="G1616" i="6"/>
  <c r="A1892" i="1"/>
  <c r="V2521" i="6"/>
  <c r="E2521" i="6" s="1"/>
  <c r="F2521" i="1" s="1"/>
  <c r="V2063" i="6"/>
  <c r="E2063" i="6" s="1"/>
  <c r="F2063" i="1" s="1"/>
  <c r="C2080" i="6"/>
  <c r="C2080" i="1" s="1"/>
  <c r="A1591" i="1"/>
  <c r="C1232" i="6"/>
  <c r="C1232" i="1" s="1"/>
  <c r="C1945" i="6"/>
  <c r="C1945" i="1" s="1"/>
  <c r="A689" i="1"/>
  <c r="G1135" i="6"/>
  <c r="J1135" i="6"/>
  <c r="G2168" i="6"/>
  <c r="J2168" i="6"/>
  <c r="V354" i="6"/>
  <c r="J782" i="6"/>
  <c r="G782" i="6"/>
  <c r="V2103" i="6"/>
  <c r="E2103" i="6" s="1"/>
  <c r="F2103" i="1" s="1"/>
  <c r="V902" i="6"/>
  <c r="E902" i="6" s="1"/>
  <c r="F902" i="1" s="1"/>
  <c r="V180" i="6"/>
  <c r="E180" i="6" s="1"/>
  <c r="F180" i="1" s="1"/>
  <c r="A1275" i="1"/>
  <c r="V2154" i="6"/>
  <c r="E2154" i="6" s="1"/>
  <c r="F2154" i="1" s="1"/>
  <c r="A563" i="1"/>
  <c r="J2184" i="6"/>
  <c r="G2184" i="6"/>
  <c r="V1245" i="6"/>
  <c r="E1245" i="6" s="1"/>
  <c r="F1245" i="1" s="1"/>
  <c r="J1146" i="6"/>
  <c r="G1146" i="6"/>
  <c r="A1156" i="1"/>
  <c r="J961" i="6"/>
  <c r="G961" i="6"/>
  <c r="A1242" i="1"/>
  <c r="J346" i="6"/>
  <c r="G346" i="6"/>
  <c r="A1736" i="1"/>
  <c r="J2032" i="6"/>
  <c r="G2032" i="6"/>
  <c r="V2272" i="6"/>
  <c r="E2272" i="6" s="1"/>
  <c r="F2272" i="1" s="1"/>
  <c r="A1502" i="1"/>
  <c r="A2155" i="1"/>
  <c r="V1207" i="6"/>
  <c r="E1207" i="6" s="1"/>
  <c r="F1207" i="1" s="1"/>
  <c r="A1302" i="1"/>
  <c r="A2503" i="1"/>
  <c r="G1650" i="6"/>
  <c r="J1650" i="6"/>
  <c r="V28" i="6"/>
  <c r="J2035" i="6"/>
  <c r="G2035" i="6"/>
  <c r="V477" i="6"/>
  <c r="E477" i="6" s="1"/>
  <c r="F477" i="1" s="1"/>
  <c r="J1356" i="6"/>
  <c r="G1356" i="6"/>
  <c r="V749" i="6"/>
  <c r="G411" i="6"/>
  <c r="J411" i="6"/>
  <c r="C2246" i="6"/>
  <c r="C2246" i="1" s="1"/>
  <c r="V1752" i="6"/>
  <c r="E1752" i="6" s="1"/>
  <c r="F1752" i="1" s="1"/>
  <c r="C2248" i="6"/>
  <c r="C2248" i="1" s="1"/>
  <c r="A1119" i="1"/>
  <c r="V1888" i="6"/>
  <c r="E1888" i="6" s="1"/>
  <c r="F1888" i="1" s="1"/>
  <c r="C2215" i="6"/>
  <c r="C2215" i="1" s="1"/>
  <c r="V166" i="6"/>
  <c r="E166" i="6" s="1"/>
  <c r="F166" i="1" s="1"/>
  <c r="A1485" i="1"/>
  <c r="G2397" i="6"/>
  <c r="J2397" i="6"/>
  <c r="V296" i="6"/>
  <c r="C1657" i="6"/>
  <c r="C1657" i="1" s="1"/>
  <c r="V284" i="6"/>
  <c r="E284" i="6" s="1"/>
  <c r="F284" i="1" s="1"/>
  <c r="C889" i="6"/>
  <c r="C889" i="1" s="1"/>
  <c r="C2025" i="6"/>
  <c r="C2025" i="1" s="1"/>
  <c r="J1186" i="6"/>
  <c r="G1186" i="6"/>
  <c r="A1641" i="1"/>
  <c r="G1305" i="6"/>
  <c r="J1305" i="6"/>
  <c r="C2127" i="6"/>
  <c r="C2127" i="1" s="1"/>
  <c r="J1622" i="6"/>
  <c r="G1622" i="6"/>
  <c r="A338" i="1"/>
  <c r="V729" i="6"/>
  <c r="E729" i="6" s="1"/>
  <c r="F729" i="1" s="1"/>
  <c r="V2149" i="6"/>
  <c r="E2149" i="6" s="1"/>
  <c r="F2149" i="1" s="1"/>
  <c r="V965" i="6"/>
  <c r="E965" i="6" s="1"/>
  <c r="F965" i="1" s="1"/>
  <c r="A2006" i="1"/>
  <c r="A1455" i="1"/>
  <c r="G565" i="6"/>
  <c r="J565" i="6"/>
  <c r="A2010" i="1"/>
  <c r="C2164" i="6"/>
  <c r="C2164" i="1" s="1"/>
  <c r="V1256" i="6"/>
  <c r="E1256" i="6" s="1"/>
  <c r="F1256" i="1" s="1"/>
  <c r="A1212" i="1"/>
  <c r="C2193" i="6"/>
  <c r="C2193" i="1" s="1"/>
  <c r="J588" i="6"/>
  <c r="G588" i="6"/>
  <c r="G980" i="6"/>
  <c r="J980" i="6"/>
  <c r="V2568" i="6"/>
  <c r="E2568" i="6" s="1"/>
  <c r="F2568" i="1" s="1"/>
  <c r="A1917" i="1"/>
  <c r="G2014" i="6"/>
  <c r="J2014" i="6"/>
  <c r="V112" i="6"/>
  <c r="E112" i="6" s="1"/>
  <c r="F112" i="1" s="1"/>
  <c r="V2471" i="6"/>
  <c r="E2471" i="6" s="1"/>
  <c r="F2471" i="1" s="1"/>
  <c r="J1151" i="6"/>
  <c r="G1151" i="6"/>
  <c r="J124" i="6"/>
  <c r="G124" i="6"/>
  <c r="V1912" i="6"/>
  <c r="E1912" i="6" s="1"/>
  <c r="F1912" i="1" s="1"/>
  <c r="C2543" i="6"/>
  <c r="C2543" i="1" s="1"/>
  <c r="C2468" i="6"/>
  <c r="C2468" i="1" s="1"/>
  <c r="V2406" i="6"/>
  <c r="E2406" i="6" s="1"/>
  <c r="F2406" i="1" s="1"/>
  <c r="V992" i="6"/>
  <c r="E992" i="6" s="1"/>
  <c r="F992" i="1" s="1"/>
  <c r="V2080" i="6"/>
  <c r="E2080" i="6" s="1"/>
  <c r="F2080" i="1" s="1"/>
  <c r="V1573" i="6"/>
  <c r="E1573" i="6" s="1"/>
  <c r="F1573" i="1" s="1"/>
  <c r="A1826" i="1"/>
  <c r="V1853" i="6"/>
  <c r="E1853" i="6" s="1"/>
  <c r="F1853" i="1" s="1"/>
  <c r="V2044" i="6"/>
  <c r="E2044" i="6" s="1"/>
  <c r="F2044" i="1" s="1"/>
  <c r="G568" i="6"/>
  <c r="J568" i="6"/>
  <c r="J577" i="6"/>
  <c r="G577" i="6"/>
  <c r="V1009" i="6"/>
  <c r="E1009" i="6" s="1"/>
  <c r="F1009" i="1" s="1"/>
  <c r="A751" i="1"/>
  <c r="A1611" i="1"/>
  <c r="A1053" i="1"/>
  <c r="G1920" i="6"/>
  <c r="J1920" i="6"/>
  <c r="C40" i="6"/>
  <c r="C40" i="1" s="1"/>
  <c r="V339" i="6"/>
  <c r="A857" i="1"/>
  <c r="J2075" i="6"/>
  <c r="G2075" i="6"/>
  <c r="G1017" i="6"/>
  <c r="J1017" i="6"/>
  <c r="A1552" i="1"/>
  <c r="V1900" i="6"/>
  <c r="E1900" i="6" s="1"/>
  <c r="F1900" i="1" s="1"/>
  <c r="A1783" i="1"/>
  <c r="C2394" i="6"/>
  <c r="C2394" i="1" s="1"/>
  <c r="G2320" i="6"/>
  <c r="J2320" i="6"/>
  <c r="A1179" i="1"/>
  <c r="A305" i="1"/>
  <c r="C1816" i="6"/>
  <c r="C1816" i="1" s="1"/>
  <c r="G1898" i="6"/>
  <c r="J1898" i="6"/>
  <c r="J2272" i="6"/>
  <c r="G2272" i="6"/>
  <c r="C1296" i="6"/>
  <c r="C1296" i="1" s="1"/>
  <c r="G1176" i="6"/>
  <c r="J1176" i="6"/>
  <c r="C990" i="6"/>
  <c r="C990" i="1" s="1"/>
  <c r="G1702" i="6"/>
  <c r="J1702" i="6"/>
  <c r="V251" i="6"/>
  <c r="E251" i="6" s="1"/>
  <c r="F251" i="1" s="1"/>
  <c r="G2460" i="6"/>
  <c r="J2460" i="6"/>
  <c r="A1772" i="1"/>
  <c r="J1368" i="6"/>
  <c r="G1368" i="6"/>
  <c r="V2150" i="6"/>
  <c r="E2150" i="6" s="1"/>
  <c r="F2150" i="1" s="1"/>
  <c r="C866" i="6"/>
  <c r="C866" i="1" s="1"/>
  <c r="A179" i="1"/>
  <c r="G1342" i="6"/>
  <c r="J1342" i="6"/>
  <c r="V2461" i="6"/>
  <c r="E2461" i="6" s="1"/>
  <c r="F2461" i="1" s="1"/>
  <c r="A333" i="1"/>
  <c r="G1239" i="6"/>
  <c r="J1239" i="6"/>
  <c r="C1438" i="6"/>
  <c r="C1438" i="1" s="1"/>
  <c r="A1974" i="1"/>
  <c r="G2013" i="6"/>
  <c r="J2013" i="6"/>
  <c r="G1294" i="6"/>
  <c r="J1294" i="6"/>
  <c r="J1968" i="6"/>
  <c r="G1968" i="6"/>
  <c r="C1321" i="6"/>
  <c r="C1321" i="1" s="1"/>
  <c r="C2207" i="6"/>
  <c r="C2207" i="1" s="1"/>
  <c r="C1803" i="6"/>
  <c r="C1803" i="1" s="1"/>
  <c r="A540" i="1"/>
  <c r="A149" i="1"/>
  <c r="C2294" i="6"/>
  <c r="C2294" i="1" s="1"/>
  <c r="C1968" i="6"/>
  <c r="C1968" i="1" s="1"/>
  <c r="V1337" i="6"/>
  <c r="E1337" i="6" s="1"/>
  <c r="F1337" i="1" s="1"/>
  <c r="V934" i="6"/>
  <c r="E934" i="6" s="1"/>
  <c r="F934" i="1" s="1"/>
  <c r="C1051" i="6"/>
  <c r="C1051" i="1" s="1"/>
  <c r="V1741" i="6"/>
  <c r="E1741" i="6" s="1"/>
  <c r="F1741" i="1" s="1"/>
  <c r="A2057" i="1"/>
  <c r="V1974" i="6"/>
  <c r="E1974" i="6" s="1"/>
  <c r="F1974" i="1" s="1"/>
  <c r="G1317" i="6"/>
  <c r="J1317" i="6"/>
  <c r="A725" i="1"/>
  <c r="C1036" i="6"/>
  <c r="C1036" i="1" s="1"/>
  <c r="C812" i="6"/>
  <c r="C812" i="1" s="1"/>
  <c r="C2396" i="6"/>
  <c r="C2396" i="1" s="1"/>
  <c r="V1864" i="6"/>
  <c r="E1864" i="6" s="1"/>
  <c r="F1864" i="1" s="1"/>
  <c r="G816" i="6"/>
  <c r="J816" i="6"/>
  <c r="A1602" i="1"/>
  <c r="A2348" i="1"/>
  <c r="C1804" i="6"/>
  <c r="C1804" i="1" s="1"/>
  <c r="C1390" i="6"/>
  <c r="C1390" i="1" s="1"/>
  <c r="C1675" i="6"/>
  <c r="C1675" i="1" s="1"/>
  <c r="A1956" i="1"/>
  <c r="A1936" i="1"/>
  <c r="J713" i="6"/>
  <c r="G713" i="6"/>
  <c r="J1604" i="6"/>
  <c r="G1604" i="6"/>
  <c r="V755" i="6"/>
  <c r="C1122" i="6"/>
  <c r="C1122" i="1" s="1"/>
  <c r="J2515" i="6"/>
  <c r="G2515" i="6"/>
  <c r="C1109" i="6"/>
  <c r="C1109" i="1" s="1"/>
  <c r="G1752" i="6"/>
  <c r="J1752" i="6"/>
  <c r="V1483" i="6"/>
  <c r="E1483" i="6" s="1"/>
  <c r="F1483" i="1" s="1"/>
  <c r="A1713" i="1"/>
  <c r="A1200" i="1"/>
  <c r="V1594" i="6"/>
  <c r="E1594" i="6" s="1"/>
  <c r="F1594" i="1" s="1"/>
  <c r="G2370" i="6"/>
  <c r="J2370" i="6"/>
  <c r="V847" i="6"/>
  <c r="E847" i="6" s="1"/>
  <c r="F847" i="1" s="1"/>
  <c r="G1586" i="6"/>
  <c r="J1586" i="6"/>
  <c r="C1246" i="6"/>
  <c r="C1246" i="1" s="1"/>
  <c r="C2598" i="6"/>
  <c r="C2598" i="1" s="1"/>
  <c r="C1860" i="6"/>
  <c r="C1860" i="1" s="1"/>
  <c r="V2156" i="6"/>
  <c r="E2156" i="6" s="1"/>
  <c r="F2156" i="1" s="1"/>
  <c r="V801" i="6"/>
  <c r="E801" i="6" s="1"/>
  <c r="F801" i="1" s="1"/>
  <c r="V1548" i="6"/>
  <c r="E1548" i="6" s="1"/>
  <c r="F1548" i="1" s="1"/>
  <c r="A398" i="1"/>
  <c r="J1906" i="6"/>
  <c r="G1906" i="6"/>
  <c r="A1508" i="1"/>
  <c r="G1231" i="6"/>
  <c r="J1231" i="6"/>
  <c r="V1867" i="6"/>
  <c r="E1867" i="6" s="1"/>
  <c r="F1867" i="1" s="1"/>
  <c r="C1403" i="6"/>
  <c r="C1403" i="1" s="1"/>
  <c r="C2199" i="6"/>
  <c r="C2199" i="1" s="1"/>
  <c r="V2308" i="6"/>
  <c r="E2308" i="6" s="1"/>
  <c r="F2308" i="1" s="1"/>
  <c r="A2455" i="1"/>
  <c r="V1590" i="6"/>
  <c r="E1590" i="6" s="1"/>
  <c r="F1590" i="1" s="1"/>
  <c r="A2421" i="1"/>
  <c r="C1615" i="6"/>
  <c r="C1615" i="1" s="1"/>
  <c r="A2433" i="1"/>
  <c r="A717" i="1"/>
  <c r="C1066" i="6"/>
  <c r="C1066" i="1" s="1"/>
  <c r="G2159" i="6"/>
  <c r="J2159" i="6"/>
  <c r="C1138" i="6"/>
  <c r="C1138" i="1" s="1"/>
  <c r="V665" i="6"/>
  <c r="J2527" i="6"/>
  <c r="G2527" i="6"/>
  <c r="A2184" i="1"/>
  <c r="V1445" i="6"/>
  <c r="E1445" i="6" s="1"/>
  <c r="F1445" i="1" s="1"/>
  <c r="V2576" i="6"/>
  <c r="E2576" i="6" s="1"/>
  <c r="F2576" i="1" s="1"/>
  <c r="A51" i="1"/>
  <c r="J2042" i="6"/>
  <c r="G2042" i="6"/>
  <c r="A1409" i="1"/>
  <c r="C2436" i="6"/>
  <c r="C2436" i="1" s="1"/>
  <c r="C2141" i="6"/>
  <c r="C2141" i="1" s="1"/>
  <c r="J2500" i="6"/>
  <c r="G2500" i="6"/>
  <c r="V1971" i="6"/>
  <c r="E1971" i="6" s="1"/>
  <c r="F1971" i="1" s="1"/>
  <c r="A1287" i="1"/>
  <c r="G2128" i="6"/>
  <c r="J2128" i="6"/>
  <c r="V1750" i="6"/>
  <c r="E1750" i="6" s="1"/>
  <c r="F1750" i="1" s="1"/>
  <c r="G1280" i="6"/>
  <c r="J1280" i="6"/>
  <c r="C1187" i="6"/>
  <c r="C1187" i="1" s="1"/>
  <c r="V1146" i="6"/>
  <c r="E1146" i="6" s="1"/>
  <c r="F1146" i="1" s="1"/>
  <c r="A1511" i="1"/>
  <c r="C2270" i="6"/>
  <c r="C2270" i="1" s="1"/>
  <c r="G1727" i="6"/>
  <c r="J1727" i="6"/>
  <c r="V1382" i="6"/>
  <c r="E1382" i="6" s="1"/>
  <c r="F1382" i="1" s="1"/>
  <c r="A1897" i="1"/>
  <c r="G543" i="6"/>
  <c r="J543" i="6"/>
  <c r="C1044" i="6"/>
  <c r="C1044" i="1" s="1"/>
  <c r="J2541" i="6"/>
  <c r="G2541" i="6"/>
  <c r="V332" i="6"/>
  <c r="J611" i="6"/>
  <c r="G611" i="6"/>
  <c r="V446" i="6"/>
  <c r="E446" i="6" s="1"/>
  <c r="F446" i="1" s="1"/>
  <c r="A1828" i="1"/>
  <c r="C2055" i="6"/>
  <c r="C2055" i="1" s="1"/>
  <c r="C2448" i="6"/>
  <c r="C2448" i="1" s="1"/>
  <c r="A1696" i="1"/>
  <c r="V817" i="6"/>
  <c r="E817" i="6" s="1"/>
  <c r="F817" i="1" s="1"/>
  <c r="J1881" i="6"/>
  <c r="G1881" i="6"/>
  <c r="A194" i="1"/>
  <c r="C853" i="6"/>
  <c r="C853" i="1" s="1"/>
  <c r="C1144" i="6"/>
  <c r="C1144" i="1" s="1"/>
  <c r="C192" i="6"/>
  <c r="C192" i="1" s="1"/>
  <c r="V692" i="6"/>
  <c r="E692" i="6" s="1"/>
  <c r="F692" i="1" s="1"/>
  <c r="G1259" i="6"/>
  <c r="J1259" i="6"/>
  <c r="G1960" i="6"/>
  <c r="J1960" i="6"/>
  <c r="A2273" i="1"/>
  <c r="G966" i="6"/>
  <c r="J966" i="6"/>
  <c r="G1204" i="6"/>
  <c r="J1204" i="6"/>
  <c r="J272" i="6"/>
  <c r="G272" i="6"/>
  <c r="V1623" i="6"/>
  <c r="E1623" i="6" s="1"/>
  <c r="F1623" i="1" s="1"/>
  <c r="C1116" i="6"/>
  <c r="C1116" i="1" s="1"/>
  <c r="J1106" i="6"/>
  <c r="G1106" i="6"/>
  <c r="A63" i="1"/>
  <c r="G2567" i="6"/>
  <c r="J2567" i="6"/>
  <c r="V1459" i="6"/>
  <c r="E1459" i="6" s="1"/>
  <c r="F1459" i="1" s="1"/>
  <c r="A786" i="1"/>
  <c r="A1686" i="1"/>
  <c r="V175" i="6"/>
  <c r="E175" i="6" s="1"/>
  <c r="F175" i="1" s="1"/>
  <c r="J1496" i="6"/>
  <c r="G1496" i="6"/>
  <c r="C1441" i="6"/>
  <c r="C1441" i="1" s="1"/>
  <c r="A990" i="1"/>
  <c r="C1075" i="6"/>
  <c r="C1075" i="1" s="1"/>
  <c r="A216" i="1"/>
  <c r="A451" i="1"/>
  <c r="C1150" i="6"/>
  <c r="C1150" i="1" s="1"/>
  <c r="C1496" i="6"/>
  <c r="C1496" i="1" s="1"/>
  <c r="C70" i="6"/>
  <c r="C70" i="1" s="1"/>
  <c r="V1340" i="6"/>
  <c r="E1340" i="6" s="1"/>
  <c r="F1340" i="1" s="1"/>
  <c r="G1530" i="6"/>
  <c r="J1530" i="6"/>
  <c r="G2186" i="6"/>
  <c r="J2186" i="6"/>
  <c r="A2444" i="1"/>
  <c r="A861" i="1"/>
  <c r="A2581" i="1"/>
  <c r="A1082" i="1"/>
  <c r="J1523" i="6"/>
  <c r="G1523" i="6"/>
  <c r="V2093" i="6"/>
  <c r="E2093" i="6" s="1"/>
  <c r="F2093" i="1" s="1"/>
  <c r="A1044" i="1"/>
  <c r="J2006" i="6"/>
  <c r="G2006" i="6"/>
  <c r="J2525" i="6"/>
  <c r="G2525" i="6"/>
  <c r="V2013" i="6"/>
  <c r="E2013" i="6" s="1"/>
  <c r="F2013" i="1" s="1"/>
  <c r="C178" i="6"/>
  <c r="C178" i="1" s="1"/>
  <c r="A42" i="1"/>
  <c r="A1375" i="1"/>
  <c r="G1390" i="6"/>
  <c r="J1390" i="6"/>
  <c r="C107" i="6"/>
  <c r="C107" i="1" s="1"/>
  <c r="C2321" i="6"/>
  <c r="C2321" i="1" s="1"/>
  <c r="G1815" i="6"/>
  <c r="J1815" i="6"/>
  <c r="V738" i="6"/>
  <c r="V1109" i="6"/>
  <c r="E1109" i="6" s="1"/>
  <c r="F1109" i="1" s="1"/>
  <c r="A1544" i="1"/>
  <c r="A2531" i="1"/>
  <c r="V1435" i="6"/>
  <c r="E1435" i="6" s="1"/>
  <c r="F1435" i="1" s="1"/>
  <c r="A1224" i="1"/>
  <c r="C1206" i="6"/>
  <c r="C1206" i="1" s="1"/>
  <c r="V1430" i="6"/>
  <c r="E1430" i="6" s="1"/>
  <c r="F1430" i="1" s="1"/>
  <c r="C1620" i="6"/>
  <c r="C1620" i="1" s="1"/>
  <c r="A2468" i="1"/>
  <c r="A691" i="1"/>
  <c r="A908" i="1"/>
  <c r="C1546" i="6"/>
  <c r="C1546" i="1" s="1"/>
  <c r="J2284" i="6"/>
  <c r="G2284" i="6"/>
  <c r="G865" i="6"/>
  <c r="J865" i="6"/>
  <c r="C1423" i="6"/>
  <c r="C1423" i="1" s="1"/>
  <c r="A1142" i="1"/>
  <c r="V1365" i="6"/>
  <c r="E1365" i="6" s="1"/>
  <c r="F1365" i="1" s="1"/>
  <c r="C2587" i="6"/>
  <c r="C2587" i="1" s="1"/>
  <c r="G778" i="6"/>
  <c r="J778" i="6"/>
  <c r="G852" i="6"/>
  <c r="J852" i="6"/>
  <c r="V2499" i="6"/>
  <c r="E2499" i="6" s="1"/>
  <c r="F2499" i="1" s="1"/>
  <c r="C188" i="6"/>
  <c r="C188" i="1" s="1"/>
  <c r="C2360" i="6"/>
  <c r="C2360" i="1" s="1"/>
  <c r="C1488" i="6"/>
  <c r="C1488" i="1" s="1"/>
  <c r="A1535" i="1"/>
  <c r="G59" i="6"/>
  <c r="J59" i="6"/>
  <c r="A2413" i="1"/>
  <c r="G1941" i="6"/>
  <c r="J1941" i="6"/>
  <c r="A1400" i="1"/>
  <c r="J2091" i="6"/>
  <c r="G2091" i="6"/>
  <c r="J473" i="6"/>
  <c r="G473" i="6"/>
  <c r="J2465" i="6"/>
  <c r="G2465" i="6"/>
  <c r="A1091" i="1"/>
  <c r="A1388" i="1"/>
  <c r="A1183" i="1"/>
  <c r="V2098" i="6"/>
  <c r="E2098" i="6" s="1"/>
  <c r="F2098" i="1" s="1"/>
  <c r="C1464" i="6"/>
  <c r="C1464" i="1" s="1"/>
  <c r="C2453" i="6"/>
  <c r="C2453" i="1" s="1"/>
  <c r="C158" i="6"/>
  <c r="C158" i="1" s="1"/>
  <c r="V1692" i="6"/>
  <c r="E1692" i="6" s="1"/>
  <c r="F1692" i="1" s="1"/>
  <c r="V1796" i="6"/>
  <c r="E1796" i="6" s="1"/>
  <c r="F1796" i="1" s="1"/>
  <c r="G1981" i="6"/>
  <c r="J1981" i="6"/>
  <c r="J1888" i="6"/>
  <c r="G1888" i="6"/>
  <c r="V326" i="6"/>
  <c r="V2003" i="6"/>
  <c r="E2003" i="6" s="1"/>
  <c r="F2003" i="1" s="1"/>
  <c r="G1796" i="6"/>
  <c r="J1796" i="6"/>
  <c r="A1368" i="1"/>
  <c r="V68" i="6"/>
  <c r="E68" i="6" s="1"/>
  <c r="F68" i="1" s="1"/>
  <c r="V1298" i="6"/>
  <c r="E1298" i="6" s="1"/>
  <c r="F1298" i="1" s="1"/>
  <c r="A350" i="1"/>
  <c r="G155" i="6"/>
  <c r="J155" i="6"/>
  <c r="G638" i="6"/>
  <c r="J638" i="6"/>
  <c r="A225" i="1"/>
  <c r="C1210" i="6"/>
  <c r="C1210" i="1" s="1"/>
  <c r="J1070" i="6"/>
  <c r="G1070" i="6"/>
  <c r="C153" i="6"/>
  <c r="C153" i="1" s="1"/>
  <c r="A543" i="1"/>
  <c r="V162" i="6"/>
  <c r="E162" i="6" s="1"/>
  <c r="F162" i="1" s="1"/>
  <c r="V411" i="6"/>
  <c r="A582" i="1"/>
  <c r="C1108" i="6"/>
  <c r="C1108" i="1" s="1"/>
  <c r="C2104" i="6"/>
  <c r="C2104" i="1" s="1"/>
  <c r="A1806" i="1"/>
  <c r="V1058" i="6"/>
  <c r="E1058" i="6" s="1"/>
  <c r="F1058" i="1" s="1"/>
  <c r="A403" i="1"/>
  <c r="V1937" i="6"/>
  <c r="E1937" i="6" s="1"/>
  <c r="F1937" i="1" s="1"/>
  <c r="C1792" i="6"/>
  <c r="C1792" i="1" s="1"/>
  <c r="A2516" i="1"/>
  <c r="C2228" i="6"/>
  <c r="C2228" i="1" s="1"/>
  <c r="V212" i="6"/>
  <c r="E212" i="6" s="1"/>
  <c r="F212" i="1" s="1"/>
  <c r="C923" i="6"/>
  <c r="C923" i="1" s="1"/>
  <c r="A1291" i="1"/>
  <c r="J1440" i="6"/>
  <c r="G1440" i="6"/>
  <c r="J1986" i="6"/>
  <c r="G1986" i="6"/>
  <c r="A2392" i="1"/>
  <c r="A378" i="1"/>
  <c r="C1746" i="6"/>
  <c r="C1746" i="1" s="1"/>
  <c r="J935" i="6"/>
  <c r="G935" i="6"/>
  <c r="C1564" i="6"/>
  <c r="C1564" i="1" s="1"/>
  <c r="A151" i="1"/>
  <c r="V433" i="6"/>
  <c r="E433" i="6" s="1"/>
  <c r="F433" i="1" s="1"/>
  <c r="J1384" i="6"/>
  <c r="G1384" i="6"/>
  <c r="J2120" i="6"/>
  <c r="G2120" i="6"/>
  <c r="A2547" i="1"/>
  <c r="C1525" i="6"/>
  <c r="C1525" i="1" s="1"/>
  <c r="G1840" i="6"/>
  <c r="J1840" i="6"/>
  <c r="V1485" i="6"/>
  <c r="E1485" i="6" s="1"/>
  <c r="F1485" i="1" s="1"/>
  <c r="C1942" i="6"/>
  <c r="C1942" i="1" s="1"/>
  <c r="V1190" i="6"/>
  <c r="E1190" i="6" s="1"/>
  <c r="F1190" i="1" s="1"/>
  <c r="C2582" i="6"/>
  <c r="C2582" i="1" s="1"/>
  <c r="C1969" i="6"/>
  <c r="C1969" i="1" s="1"/>
  <c r="V301" i="6"/>
  <c r="E301" i="6" s="1"/>
  <c r="F301" i="1" s="1"/>
  <c r="J2478" i="6"/>
  <c r="G2478" i="6"/>
  <c r="G1183" i="6"/>
  <c r="J1183" i="6"/>
  <c r="C2105" i="6"/>
  <c r="C2105" i="1" s="1"/>
  <c r="C1606" i="6"/>
  <c r="C1606" i="1" s="1"/>
  <c r="V1638" i="6"/>
  <c r="E1638" i="6" s="1"/>
  <c r="F1638" i="1" s="1"/>
  <c r="V1961" i="6"/>
  <c r="E1961" i="6" s="1"/>
  <c r="F1961" i="1" s="1"/>
  <c r="V2207" i="6"/>
  <c r="E2207" i="6" s="1"/>
  <c r="F2207" i="1" s="1"/>
  <c r="V414" i="6"/>
  <c r="V1546" i="6"/>
  <c r="E1546" i="6" s="1"/>
  <c r="F1546" i="1" s="1"/>
  <c r="A1603" i="1"/>
  <c r="G1725" i="6"/>
  <c r="J1725" i="6"/>
  <c r="V199" i="6"/>
  <c r="E199" i="6" s="1"/>
  <c r="F199" i="1" s="1"/>
  <c r="V1000" i="6"/>
  <c r="E1000" i="6" s="1"/>
  <c r="F1000" i="1" s="1"/>
  <c r="A2553" i="1"/>
  <c r="C2049" i="6"/>
  <c r="C2049" i="1" s="1"/>
  <c r="J1502" i="6"/>
  <c r="G1502" i="6"/>
  <c r="A1682" i="1"/>
  <c r="A1661" i="1"/>
  <c r="C2428" i="6"/>
  <c r="C2428" i="1" s="1"/>
  <c r="V1376" i="6"/>
  <c r="E1376" i="6" s="1"/>
  <c r="F1376" i="1" s="1"/>
  <c r="J2326" i="6"/>
  <c r="G2326" i="6"/>
  <c r="A2049" i="1"/>
  <c r="V1775" i="6"/>
  <c r="E1775" i="6" s="1"/>
  <c r="F1775" i="1" s="1"/>
  <c r="G1582" i="6"/>
  <c r="J1582" i="6"/>
  <c r="C1928" i="6"/>
  <c r="C1928" i="1" s="1"/>
  <c r="A1750" i="1"/>
  <c r="A1749" i="1"/>
  <c r="C2392" i="6"/>
  <c r="C2392" i="1" s="1"/>
  <c r="C196" i="6"/>
  <c r="C196" i="1" s="1"/>
  <c r="C45" i="6"/>
  <c r="C45" i="1" s="1"/>
  <c r="J562" i="6"/>
  <c r="G562" i="6"/>
  <c r="G2522" i="6"/>
  <c r="J2522" i="6"/>
  <c r="A2405" i="1"/>
  <c r="G957" i="6"/>
  <c r="J957" i="6"/>
  <c r="J1985" i="6"/>
  <c r="G1985" i="6"/>
  <c r="C824" i="6"/>
  <c r="C824" i="1" s="1"/>
  <c r="A941" i="1"/>
  <c r="G1739" i="6"/>
  <c r="J1739" i="6"/>
  <c r="C2232" i="6"/>
  <c r="C2232" i="1" s="1"/>
  <c r="J576" i="6"/>
  <c r="G576" i="6"/>
  <c r="G1009" i="6"/>
  <c r="J1009" i="6"/>
  <c r="V1179" i="6"/>
  <c r="E1179" i="6" s="1"/>
  <c r="F1179" i="1" s="1"/>
  <c r="C2315" i="6"/>
  <c r="C2315" i="1" s="1"/>
  <c r="V1225" i="6"/>
  <c r="E1225" i="6" s="1"/>
  <c r="F1225" i="1" s="1"/>
  <c r="J1939" i="6"/>
  <c r="G1939" i="6"/>
  <c r="V473" i="6"/>
  <c r="G817" i="6"/>
  <c r="J817" i="6"/>
  <c r="G452" i="6"/>
  <c r="J452" i="6"/>
  <c r="J238" i="6"/>
  <c r="G238" i="6"/>
  <c r="A2422" i="1"/>
  <c r="J1408" i="6"/>
  <c r="G1408" i="6"/>
  <c r="A2274" i="1"/>
  <c r="A1698" i="1"/>
  <c r="V298" i="6"/>
  <c r="V1857" i="6"/>
  <c r="E1857" i="6" s="1"/>
  <c r="F1857" i="1" s="1"/>
  <c r="C1271" i="6"/>
  <c r="C1271" i="1" s="1"/>
  <c r="V2088" i="6"/>
  <c r="E2088" i="6" s="1"/>
  <c r="F2088" i="1" s="1"/>
  <c r="V1626" i="6"/>
  <c r="E1626" i="6" s="1"/>
  <c r="F1626" i="1" s="1"/>
  <c r="A1547" i="1"/>
  <c r="G498" i="6"/>
  <c r="J498" i="6"/>
  <c r="V1366" i="6"/>
  <c r="E1366" i="6" s="1"/>
  <c r="F1366" i="1" s="1"/>
  <c r="A1168" i="1"/>
  <c r="A2113" i="1"/>
  <c r="G25" i="6"/>
  <c r="J25" i="6"/>
  <c r="G1249" i="6"/>
  <c r="J1249" i="6"/>
  <c r="V1928" i="6"/>
  <c r="E1928" i="6" s="1"/>
  <c r="F1928" i="1" s="1"/>
  <c r="G600" i="6"/>
  <c r="J600" i="6"/>
  <c r="A1703" i="1"/>
  <c r="A1090" i="1"/>
  <c r="C1880" i="6"/>
  <c r="C1880" i="1" s="1"/>
  <c r="C2562" i="6"/>
  <c r="C2562" i="1" s="1"/>
  <c r="C883" i="6"/>
  <c r="C883" i="1" s="1"/>
  <c r="V993" i="6"/>
  <c r="E993" i="6" s="1"/>
  <c r="F993" i="1" s="1"/>
  <c r="J905" i="6"/>
  <c r="G905" i="6"/>
  <c r="G1688" i="6"/>
  <c r="J1688" i="6"/>
  <c r="J1820" i="6"/>
  <c r="G1820" i="6"/>
  <c r="A2119" i="1"/>
  <c r="V1192" i="6"/>
  <c r="E1192" i="6" s="1"/>
  <c r="F1192" i="1" s="1"/>
  <c r="J485" i="6"/>
  <c r="G485" i="6"/>
  <c r="C2569" i="6"/>
  <c r="C2569" i="1" s="1"/>
  <c r="G1737" i="6"/>
  <c r="J1737" i="6"/>
  <c r="J1588" i="6"/>
  <c r="G1588" i="6"/>
  <c r="C1669" i="6"/>
  <c r="C1669" i="1" s="1"/>
  <c r="V7" i="6"/>
  <c r="E7" i="6" s="1"/>
  <c r="C1486" i="6"/>
  <c r="C1486" i="1" s="1"/>
  <c r="G1126" i="6"/>
  <c r="J1126" i="6"/>
  <c r="C2465" i="6"/>
  <c r="C2465" i="1" s="1"/>
  <c r="V2057" i="6"/>
  <c r="E2057" i="6" s="1"/>
  <c r="F2057" i="1" s="1"/>
  <c r="C1325" i="6"/>
  <c r="C1325" i="1" s="1"/>
  <c r="A62" i="1"/>
  <c r="A1143" i="1"/>
  <c r="G208" i="6"/>
  <c r="J208" i="6"/>
  <c r="J1951" i="6"/>
  <c r="G1951" i="6"/>
  <c r="J1805" i="6"/>
  <c r="G1805" i="6"/>
  <c r="A1457" i="1"/>
  <c r="V2146" i="6"/>
  <c r="E2146" i="6" s="1"/>
  <c r="F2146" i="1" s="1"/>
  <c r="J1945" i="6"/>
  <c r="G1945" i="6"/>
  <c r="J1092" i="6"/>
  <c r="G1092" i="6"/>
  <c r="V2170" i="6"/>
  <c r="E2170" i="6" s="1"/>
  <c r="F2170" i="1" s="1"/>
  <c r="A2194" i="1"/>
  <c r="A1989" i="1"/>
  <c r="V2275" i="6"/>
  <c r="E2275" i="6" s="1"/>
  <c r="F2275" i="1" s="1"/>
  <c r="J1984" i="6"/>
  <c r="G1984" i="6"/>
  <c r="C2423" i="6"/>
  <c r="C2423" i="1" s="1"/>
  <c r="G2573" i="6"/>
  <c r="J2573" i="6"/>
  <c r="A500" i="1"/>
  <c r="A2029" i="1"/>
  <c r="G2560" i="6"/>
  <c r="J2560" i="6"/>
  <c r="G1779" i="6"/>
  <c r="J1779" i="6"/>
  <c r="A1714" i="1"/>
  <c r="C2115" i="6"/>
  <c r="C2115" i="1" s="1"/>
  <c r="C2547" i="6"/>
  <c r="C2547" i="1" s="1"/>
  <c r="J2221" i="6"/>
  <c r="G2221" i="6"/>
  <c r="V1398" i="6"/>
  <c r="E1398" i="6" s="1"/>
  <c r="F1398" i="1" s="1"/>
  <c r="C1638" i="6"/>
  <c r="C1638" i="1" s="1"/>
  <c r="C1118" i="6"/>
  <c r="C1118" i="1" s="1"/>
  <c r="A163" i="1"/>
  <c r="C1811" i="6"/>
  <c r="C1811" i="1" s="1"/>
  <c r="C2287" i="6"/>
  <c r="C2287" i="1" s="1"/>
  <c r="A1338" i="1"/>
  <c r="A2296" i="1"/>
  <c r="C1789" i="6"/>
  <c r="C1789" i="1" s="1"/>
  <c r="V1240" i="6"/>
  <c r="E1240" i="6" s="1"/>
  <c r="F1240" i="1" s="1"/>
  <c r="V1222" i="6"/>
  <c r="E1222" i="6" s="1"/>
  <c r="F1222" i="1" s="1"/>
  <c r="G293" i="6"/>
  <c r="J293" i="6"/>
  <c r="C1882" i="6"/>
  <c r="C1882" i="1" s="1"/>
  <c r="C1998" i="6"/>
  <c r="C1998" i="1" s="1"/>
  <c r="V663" i="6"/>
  <c r="J2523" i="6"/>
  <c r="G2523" i="6"/>
  <c r="A1975" i="1"/>
  <c r="J2252" i="6"/>
  <c r="G2252" i="6"/>
  <c r="V728" i="6"/>
  <c r="E728" i="6" s="1"/>
  <c r="F728" i="1" s="1"/>
  <c r="A2586" i="1"/>
  <c r="J1427" i="6"/>
  <c r="G1427" i="6"/>
  <c r="V1742" i="6"/>
  <c r="E1742" i="6" s="1"/>
  <c r="F1742" i="1" s="1"/>
  <c r="V1620" i="6"/>
  <c r="E1620" i="6" s="1"/>
  <c r="F1620" i="1" s="1"/>
  <c r="C779" i="6"/>
  <c r="C779" i="1" s="1"/>
  <c r="A412" i="1"/>
  <c r="A1465" i="1"/>
  <c r="J1406" i="6"/>
  <c r="G1406" i="6"/>
  <c r="A2385" i="1"/>
  <c r="C1284" i="6"/>
  <c r="C1284" i="1" s="1"/>
  <c r="A2299" i="1"/>
  <c r="V369" i="6"/>
  <c r="E369" i="6" s="1"/>
  <c r="F369" i="1" s="1"/>
  <c r="C1205" i="6"/>
  <c r="C1205" i="1" s="1"/>
  <c r="J1619" i="6"/>
  <c r="G1619" i="6"/>
  <c r="A2425" i="1"/>
  <c r="A948" i="1"/>
  <c r="A1295" i="1"/>
  <c r="G2395" i="6"/>
  <c r="J2395" i="6"/>
  <c r="A1199" i="1"/>
  <c r="C1256" i="6"/>
  <c r="C1256" i="1" s="1"/>
  <c r="V830" i="6"/>
  <c r="C1311" i="6"/>
  <c r="C1311" i="1" s="1"/>
  <c r="J1755" i="6"/>
  <c r="G1755" i="6"/>
  <c r="V1842" i="6"/>
  <c r="E1842" i="6" s="1"/>
  <c r="F1842" i="1" s="1"/>
  <c r="A1742" i="1"/>
  <c r="V1562" i="6"/>
  <c r="E1562" i="6" s="1"/>
  <c r="F1562" i="1" s="1"/>
  <c r="V2117" i="6"/>
  <c r="E2117" i="6" s="1"/>
  <c r="F2117" i="1" s="1"/>
  <c r="G673" i="6"/>
  <c r="J673" i="6"/>
  <c r="C1079" i="6"/>
  <c r="C1079" i="1" s="1"/>
  <c r="V273" i="6"/>
  <c r="J1579" i="6"/>
  <c r="G1579" i="6"/>
  <c r="C1392" i="6"/>
  <c r="C1392" i="1" s="1"/>
  <c r="C2585" i="6"/>
  <c r="C2585" i="1" s="1"/>
  <c r="C1535" i="6"/>
  <c r="C1535" i="1" s="1"/>
  <c r="G867" i="6"/>
  <c r="J867" i="6"/>
  <c r="J95" i="6"/>
  <c r="G95" i="6"/>
  <c r="J1784" i="6"/>
  <c r="G1784" i="6"/>
  <c r="C2009" i="6"/>
  <c r="C2009" i="1" s="1"/>
  <c r="J398" i="6"/>
  <c r="G398" i="6"/>
  <c r="C2155" i="6"/>
  <c r="C2155" i="1" s="1"/>
  <c r="G2549" i="6"/>
  <c r="J2549" i="6"/>
  <c r="A513" i="1"/>
  <c r="G1580" i="6"/>
  <c r="J1580" i="6"/>
  <c r="C2090" i="6"/>
  <c r="C2090" i="1" s="1"/>
  <c r="J2094" i="6"/>
  <c r="G2094" i="6"/>
  <c r="A1793" i="1"/>
  <c r="G285" i="6"/>
  <c r="J285" i="6"/>
  <c r="A1377" i="1"/>
  <c r="C81" i="6"/>
  <c r="C81" i="1" s="1"/>
  <c r="G171" i="6"/>
  <c r="J171" i="6"/>
  <c r="J2124" i="6"/>
  <c r="G2124" i="6"/>
  <c r="V1572" i="6"/>
  <c r="E1572" i="6" s="1"/>
  <c r="F1572" i="1" s="1"/>
  <c r="C1929" i="6"/>
  <c r="C1929" i="1" s="1"/>
  <c r="V1233" i="6"/>
  <c r="E1233" i="6" s="1"/>
  <c r="F1233" i="1" s="1"/>
  <c r="J2475" i="6"/>
  <c r="G2475" i="6"/>
  <c r="G2204" i="6"/>
  <c r="J2204" i="6"/>
  <c r="C2304" i="6"/>
  <c r="C2304" i="1" s="1"/>
  <c r="J1880" i="6"/>
  <c r="G1880" i="6"/>
  <c r="C1016" i="6"/>
  <c r="C1016" i="1" s="1"/>
  <c r="G2571" i="6"/>
  <c r="J2571" i="6"/>
  <c r="G2346" i="6"/>
  <c r="J2346" i="6"/>
  <c r="C2586" i="6"/>
  <c r="C2586" i="1" s="1"/>
  <c r="C2010" i="6"/>
  <c r="C2010" i="1" s="1"/>
  <c r="G815" i="6"/>
  <c r="J815" i="6"/>
  <c r="V723" i="6"/>
  <c r="E723" i="6" s="1"/>
  <c r="F723" i="1" s="1"/>
  <c r="C33" i="6"/>
  <c r="C33" i="1" s="1"/>
  <c r="C1591" i="6"/>
  <c r="C1591" i="1" s="1"/>
  <c r="V2114" i="6"/>
  <c r="E2114" i="6" s="1"/>
  <c r="F2114" i="1" s="1"/>
  <c r="C1741" i="6"/>
  <c r="C1741" i="1" s="1"/>
  <c r="V341" i="6"/>
  <c r="A2443" i="1"/>
  <c r="V2300" i="6"/>
  <c r="E2300" i="6" s="1"/>
  <c r="F2300" i="1" s="1"/>
  <c r="J1826" i="6"/>
  <c r="G1826" i="6"/>
  <c r="J2161" i="6"/>
  <c r="G2161" i="6"/>
  <c r="A1717" i="1"/>
  <c r="A904" i="1"/>
  <c r="A768" i="1"/>
  <c r="C2327" i="6"/>
  <c r="C2327" i="1" s="1"/>
  <c r="V1683" i="6"/>
  <c r="E1683" i="6" s="1"/>
  <c r="F1683" i="1" s="1"/>
  <c r="V1429" i="6"/>
  <c r="E1429" i="6" s="1"/>
  <c r="F1429" i="1" s="1"/>
  <c r="J1547" i="6"/>
  <c r="G1547" i="6"/>
  <c r="C1911" i="6"/>
  <c r="C1911" i="1" s="1"/>
  <c r="J66" i="6"/>
  <c r="G66" i="6"/>
  <c r="C93" i="6"/>
  <c r="C93" i="1" s="1"/>
  <c r="A2012" i="1"/>
  <c r="J54" i="6"/>
  <c r="G54" i="6"/>
  <c r="A662" i="1"/>
  <c r="C951" i="6"/>
  <c r="C951" i="1" s="1"/>
  <c r="J1090" i="6"/>
  <c r="G1090" i="6"/>
  <c r="A1764" i="1"/>
  <c r="G472" i="6"/>
  <c r="J472" i="6"/>
  <c r="A2127" i="1"/>
  <c r="V1471" i="6"/>
  <c r="E1471" i="6" s="1"/>
  <c r="F1471" i="1" s="1"/>
  <c r="C1930" i="6"/>
  <c r="C1930" i="1" s="1"/>
  <c r="G530" i="6"/>
  <c r="J530" i="6"/>
  <c r="V431" i="6"/>
  <c r="C2072" i="6"/>
  <c r="C2072" i="1" s="1"/>
  <c r="C1863" i="6"/>
  <c r="C1863" i="1" s="1"/>
  <c r="J2434" i="6"/>
  <c r="G2434" i="6"/>
  <c r="A1649" i="1"/>
  <c r="V1876" i="6"/>
  <c r="E1876" i="6" s="1"/>
  <c r="F1876" i="1" s="1"/>
  <c r="V2391" i="6"/>
  <c r="E2391" i="6" s="1"/>
  <c r="F2391" i="1" s="1"/>
  <c r="V737" i="6"/>
  <c r="E737" i="6" s="1"/>
  <c r="F737" i="1" s="1"/>
  <c r="C187" i="6"/>
  <c r="C187" i="1" s="1"/>
  <c r="G564" i="6"/>
  <c r="J564" i="6"/>
  <c r="C2434" i="6"/>
  <c r="C2434" i="1" s="1"/>
  <c r="C2527" i="6"/>
  <c r="C2527" i="1" s="1"/>
  <c r="C1764" i="6"/>
  <c r="C1764" i="1" s="1"/>
  <c r="C1916" i="6"/>
  <c r="C1916" i="1" s="1"/>
  <c r="C2154" i="6"/>
  <c r="C2154" i="1" s="1"/>
  <c r="J607" i="6"/>
  <c r="G607" i="6"/>
  <c r="A1670" i="1"/>
  <c r="J1418" i="6"/>
  <c r="G1418" i="6"/>
  <c r="G2427" i="6"/>
  <c r="J2427" i="6"/>
  <c r="V146" i="6"/>
  <c r="E146" i="6" s="1"/>
  <c r="F146" i="1" s="1"/>
  <c r="G581" i="6"/>
  <c r="J581" i="6"/>
  <c r="V860" i="6"/>
  <c r="E860" i="6" s="1"/>
  <c r="F860" i="1" s="1"/>
  <c r="C975" i="6"/>
  <c r="C975" i="1" s="1"/>
  <c r="A1528" i="1"/>
  <c r="G1290" i="6"/>
  <c r="J1290" i="6"/>
  <c r="V2497" i="6"/>
  <c r="E2497" i="6" s="1"/>
  <c r="F2497" i="1" s="1"/>
  <c r="G1722" i="6"/>
  <c r="J1722" i="6"/>
  <c r="C969" i="6"/>
  <c r="C969" i="1" s="1"/>
  <c r="C1338" i="6"/>
  <c r="C1338" i="1" s="1"/>
  <c r="G2538" i="6"/>
  <c r="J2538" i="6"/>
  <c r="A2225" i="1"/>
  <c r="V1492" i="6"/>
  <c r="E1492" i="6" s="1"/>
  <c r="F1492" i="1" s="1"/>
  <c r="V1108" i="6"/>
  <c r="E1108" i="6" s="1"/>
  <c r="F1108" i="1" s="1"/>
  <c r="C2079" i="6"/>
  <c r="C2079" i="1" s="1"/>
  <c r="C1140" i="6"/>
  <c r="C1140" i="1" s="1"/>
  <c r="C2322" i="6"/>
  <c r="C2322" i="1" s="1"/>
  <c r="C1566" i="6"/>
  <c r="C1566" i="1" s="1"/>
  <c r="V1678" i="6"/>
  <c r="E1678" i="6" s="1"/>
  <c r="F1678" i="1" s="1"/>
  <c r="V400" i="6"/>
  <c r="E400" i="6" s="1"/>
  <c r="F400" i="1" s="1"/>
  <c r="V1764" i="6"/>
  <c r="E1764" i="6" s="1"/>
  <c r="F1764" i="1" s="1"/>
  <c r="J529" i="6"/>
  <c r="G529" i="6"/>
  <c r="C2533" i="6"/>
  <c r="C2533" i="1" s="1"/>
  <c r="G1159" i="6"/>
  <c r="J1159" i="6"/>
  <c r="C2179" i="6"/>
  <c r="C2179" i="1" s="1"/>
  <c r="G2472" i="6"/>
  <c r="J2472" i="6"/>
  <c r="C2209" i="6"/>
  <c r="C2209" i="1" s="1"/>
  <c r="V1443" i="6"/>
  <c r="E1443" i="6" s="1"/>
  <c r="F1443" i="1" s="1"/>
  <c r="A1918" i="1"/>
  <c r="A1716" i="1"/>
  <c r="J222" i="6"/>
  <c r="G222" i="6"/>
  <c r="A2210" i="1"/>
  <c r="C1021" i="6"/>
  <c r="C1021" i="1" s="1"/>
  <c r="V15" i="6"/>
  <c r="E15" i="6" s="1"/>
  <c r="F15" i="1" s="1"/>
  <c r="V2340" i="6"/>
  <c r="E2340" i="6" s="1"/>
  <c r="F2340" i="1" s="1"/>
  <c r="C2029" i="6"/>
  <c r="C2029" i="1" s="1"/>
  <c r="V1482" i="6"/>
  <c r="E1482" i="6" s="1"/>
  <c r="F1482" i="1" s="1"/>
  <c r="C868" i="6"/>
  <c r="C868" i="1" s="1"/>
  <c r="A1114" i="1"/>
  <c r="V2425" i="6"/>
  <c r="E2425" i="6" s="1"/>
  <c r="F2425" i="1" s="1"/>
  <c r="C1301" i="6"/>
  <c r="C1301" i="1" s="1"/>
  <c r="J237" i="6"/>
  <c r="G237" i="6"/>
  <c r="A1964" i="1"/>
  <c r="C168" i="6"/>
  <c r="C168" i="1" s="1"/>
  <c r="C1378" i="6"/>
  <c r="C1378" i="1" s="1"/>
  <c r="J1922" i="6"/>
  <c r="G1922" i="6"/>
  <c r="C1717" i="6"/>
  <c r="C1717" i="1" s="1"/>
  <c r="V1304" i="6"/>
  <c r="E1304" i="6" s="1"/>
  <c r="F1304" i="1" s="1"/>
  <c r="C2594" i="6"/>
  <c r="C2594" i="1" s="1"/>
  <c r="V1269" i="6"/>
  <c r="E1269" i="6" s="1"/>
  <c r="F1269" i="1" s="1"/>
  <c r="C2041" i="6"/>
  <c r="C2041" i="1" s="1"/>
  <c r="A2441" i="1"/>
  <c r="C2522" i="6"/>
  <c r="C2522" i="1" s="1"/>
  <c r="A272" i="1"/>
  <c r="J58" i="6"/>
  <c r="G58" i="6"/>
  <c r="J2343" i="6"/>
  <c r="G2343" i="6"/>
  <c r="V2440" i="6"/>
  <c r="E2440" i="6" s="1"/>
  <c r="F2440" i="1" s="1"/>
  <c r="V1558" i="6"/>
  <c r="E1558" i="6" s="1"/>
  <c r="F1558" i="1" s="1"/>
  <c r="C1770" i="6"/>
  <c r="C1770" i="1" s="1"/>
  <c r="A162" i="1"/>
  <c r="J370" i="6"/>
  <c r="G370" i="6"/>
  <c r="A2414" i="1"/>
  <c r="J1806" i="6"/>
  <c r="G1806" i="6"/>
  <c r="J2290" i="6"/>
  <c r="G2290" i="6"/>
  <c r="J2213" i="6"/>
  <c r="G2213" i="6"/>
  <c r="C1755" i="6"/>
  <c r="C1755" i="1" s="1"/>
  <c r="V70" i="6"/>
  <c r="E70" i="6" s="1"/>
  <c r="F70" i="1" s="1"/>
  <c r="A2045" i="1"/>
  <c r="V710" i="6"/>
  <c r="A2230" i="1"/>
  <c r="G2347" i="6"/>
  <c r="J2347" i="6"/>
  <c r="V1699" i="6"/>
  <c r="E1699" i="6" s="1"/>
  <c r="F1699" i="1" s="1"/>
  <c r="V1977" i="6"/>
  <c r="E1977" i="6" s="1"/>
  <c r="F1977" i="1" s="1"/>
  <c r="J1438" i="6"/>
  <c r="G1438" i="6"/>
  <c r="V1526" i="6"/>
  <c r="E1526" i="6" s="1"/>
  <c r="F1526" i="1" s="1"/>
  <c r="A2491" i="1"/>
  <c r="A1414" i="1"/>
  <c r="V930" i="6"/>
  <c r="E930" i="6" s="1"/>
  <c r="F930" i="1" s="1"/>
  <c r="A2258" i="1"/>
  <c r="C2435" i="6"/>
  <c r="C2435" i="1" s="1"/>
  <c r="A1907" i="1"/>
  <c r="J821" i="6"/>
  <c r="G821" i="6"/>
  <c r="V2474" i="6"/>
  <c r="E2474" i="6" s="1"/>
  <c r="F2474" i="1" s="1"/>
  <c r="G788" i="6"/>
  <c r="J788" i="6"/>
  <c r="J152" i="6"/>
  <c r="G152" i="6"/>
  <c r="G138" i="6"/>
  <c r="J138" i="6"/>
  <c r="J2588" i="6"/>
  <c r="G2588" i="6"/>
  <c r="A2259" i="1"/>
  <c r="A669" i="1"/>
  <c r="A2176" i="1"/>
  <c r="V2593" i="6"/>
  <c r="E2593" i="6" s="1"/>
  <c r="F2593" i="1" s="1"/>
  <c r="A26" i="1"/>
  <c r="J738" i="6"/>
  <c r="G738" i="6"/>
  <c r="G1488" i="6"/>
  <c r="J1488" i="6"/>
  <c r="G683" i="6"/>
  <c r="J683" i="6"/>
  <c r="G1563" i="6"/>
  <c r="J1563" i="6"/>
  <c r="C126" i="6"/>
  <c r="C126" i="1" s="1"/>
  <c r="A2371" i="1"/>
  <c r="J1671" i="6"/>
  <c r="G1671" i="6"/>
  <c r="G109" i="6"/>
  <c r="J109" i="6"/>
  <c r="C2082" i="6"/>
  <c r="C2082" i="1" s="1"/>
  <c r="G2439" i="6"/>
  <c r="J2439" i="6"/>
  <c r="A1459" i="1"/>
  <c r="V304" i="6"/>
  <c r="J401" i="6"/>
  <c r="G401" i="6"/>
  <c r="J2572" i="6"/>
  <c r="G2572" i="6"/>
  <c r="A2195" i="1"/>
  <c r="V1755" i="6"/>
  <c r="E1755" i="6" s="1"/>
  <c r="F1755" i="1" s="1"/>
  <c r="V2253" i="6"/>
  <c r="E2253" i="6" s="1"/>
  <c r="F2253" i="1" s="1"/>
  <c r="A2190" i="1"/>
  <c r="V577" i="6"/>
  <c r="E577" i="6" s="1"/>
  <c r="F577" i="1" s="1"/>
  <c r="A2067" i="1"/>
  <c r="C89" i="6"/>
  <c r="C89" i="1" s="1"/>
  <c r="J2318" i="6"/>
  <c r="G2318" i="6"/>
  <c r="A155" i="1"/>
  <c r="J1695" i="6"/>
  <c r="G1695" i="6"/>
  <c r="J2371" i="6"/>
  <c r="G2371" i="6"/>
  <c r="A1729" i="1"/>
  <c r="J1658" i="6"/>
  <c r="G1658" i="6"/>
  <c r="A1519" i="1"/>
  <c r="J1424" i="6"/>
  <c r="G1424" i="6"/>
  <c r="A1141" i="1"/>
  <c r="C2250" i="6"/>
  <c r="C2250" i="1" s="1"/>
  <c r="A234" i="1"/>
  <c r="A550" i="1"/>
  <c r="A762" i="1"/>
  <c r="C2508" i="6"/>
  <c r="C2508" i="1" s="1"/>
  <c r="A1185" i="1"/>
  <c r="C1428" i="6"/>
  <c r="C1428" i="1" s="1"/>
  <c r="J1983" i="6"/>
  <c r="G1983" i="6"/>
  <c r="V1354" i="6"/>
  <c r="E1354" i="6" s="1"/>
  <c r="F1354" i="1" s="1"/>
  <c r="V102" i="6"/>
  <c r="E102" i="6" s="1"/>
  <c r="F102" i="1" s="1"/>
  <c r="A685" i="1"/>
  <c r="G2595" i="6"/>
  <c r="J2595" i="6"/>
  <c r="A98" i="1"/>
  <c r="V455" i="6"/>
  <c r="G715" i="6"/>
  <c r="J715" i="6"/>
  <c r="V1072" i="6"/>
  <c r="E1072" i="6" s="1"/>
  <c r="F1072" i="1" s="1"/>
  <c r="V2125" i="6"/>
  <c r="E2125" i="6" s="1"/>
  <c r="F2125" i="1" s="1"/>
  <c r="C818" i="6"/>
  <c r="C818" i="1" s="1"/>
  <c r="A124" i="1"/>
  <c r="A2237" i="1"/>
  <c r="A1778" i="1"/>
  <c r="C1341" i="6"/>
  <c r="C1341" i="1" s="1"/>
  <c r="V54" i="6"/>
  <c r="E54" i="6" s="1"/>
  <c r="F54" i="1" s="1"/>
  <c r="J1221" i="6"/>
  <c r="G1221" i="6"/>
  <c r="A2026" i="1"/>
  <c r="C1282" i="6"/>
  <c r="C1282" i="1" s="1"/>
  <c r="J863" i="6"/>
  <c r="G863" i="6"/>
  <c r="C1958" i="6"/>
  <c r="C1958" i="1" s="1"/>
  <c r="G1456" i="6"/>
  <c r="J1456" i="6"/>
  <c r="A458" i="1"/>
  <c r="G717" i="6"/>
  <c r="J717" i="6"/>
  <c r="V849" i="6"/>
  <c r="G1276" i="6"/>
  <c r="J1276" i="6"/>
  <c r="V1300" i="6"/>
  <c r="E1300" i="6" s="1"/>
  <c r="F1300" i="1" s="1"/>
  <c r="V2571" i="6"/>
  <c r="E2571" i="6" s="1"/>
  <c r="F2571" i="1" s="1"/>
  <c r="V598" i="6"/>
  <c r="E598" i="6" s="1"/>
  <c r="F598" i="1" s="1"/>
  <c r="G1377" i="6"/>
  <c r="J1377" i="6"/>
  <c r="J371" i="6"/>
  <c r="G371" i="6"/>
  <c r="A2538" i="1"/>
  <c r="C124" i="6"/>
  <c r="C124" i="1" s="1"/>
  <c r="C1380" i="6"/>
  <c r="C1380" i="1" s="1"/>
  <c r="C1218" i="6"/>
  <c r="C1218" i="1" s="1"/>
  <c r="A1016" i="1"/>
  <c r="C2081" i="6"/>
  <c r="C2081" i="1" s="1"/>
  <c r="V1501" i="6"/>
  <c r="E1501" i="6" s="1"/>
  <c r="F1501" i="1" s="1"/>
  <c r="C1989" i="6"/>
  <c r="C1989" i="1" s="1"/>
  <c r="V1465" i="6"/>
  <c r="E1465" i="6" s="1"/>
  <c r="F1465" i="1" s="1"/>
  <c r="V1250" i="6"/>
  <c r="E1250" i="6" s="1"/>
  <c r="F1250" i="1" s="1"/>
  <c r="G2173" i="6"/>
  <c r="J2173" i="6"/>
  <c r="C946" i="6"/>
  <c r="C946" i="1" s="1"/>
  <c r="J997" i="6"/>
  <c r="G997" i="6"/>
  <c r="A801" i="1"/>
  <c r="C2387" i="6"/>
  <c r="C2387" i="1" s="1"/>
  <c r="G2212" i="6"/>
  <c r="J2212" i="6"/>
  <c r="V2181" i="6"/>
  <c r="E2181" i="6" s="1"/>
  <c r="F2181" i="1" s="1"/>
  <c r="V2336" i="6"/>
  <c r="E2336" i="6" s="1"/>
  <c r="F2336" i="1" s="1"/>
  <c r="C996" i="6"/>
  <c r="C996" i="1" s="1"/>
  <c r="G74" i="6"/>
  <c r="J74" i="6"/>
  <c r="V1949" i="6"/>
  <c r="E1949" i="6" s="1"/>
  <c r="F1949" i="1" s="1"/>
  <c r="J2053" i="6"/>
  <c r="G2053" i="6"/>
  <c r="J113" i="6"/>
  <c r="G113" i="6"/>
  <c r="A1925" i="1"/>
  <c r="V2106" i="6"/>
  <c r="E2106" i="6" s="1"/>
  <c r="F2106" i="1" s="1"/>
  <c r="J2399" i="6"/>
  <c r="G2399" i="6"/>
  <c r="A2085" i="1"/>
  <c r="V1916" i="6"/>
  <c r="E1916" i="6" s="1"/>
  <c r="F1916" i="1" s="1"/>
  <c r="C2117" i="6"/>
  <c r="C2117" i="1" s="1"/>
  <c r="C1947" i="6"/>
  <c r="C1947" i="1" s="1"/>
  <c r="A2064" i="1"/>
  <c r="C1652" i="6"/>
  <c r="C1652" i="1" s="1"/>
  <c r="G842" i="6"/>
  <c r="J842" i="6"/>
  <c r="A2597" i="1"/>
  <c r="A1127" i="1"/>
  <c r="G909" i="6"/>
  <c r="J909" i="6"/>
  <c r="J2104" i="6"/>
  <c r="G2104" i="6"/>
  <c r="V1107" i="6"/>
  <c r="E1107" i="6" s="1"/>
  <c r="F1107" i="1" s="1"/>
  <c r="V1585" i="6"/>
  <c r="E1585" i="6" s="1"/>
  <c r="F1585" i="1" s="1"/>
  <c r="C1515" i="6"/>
  <c r="C1515" i="1" s="1"/>
  <c r="C2125" i="6"/>
  <c r="C2125" i="1" s="1"/>
  <c r="A1881" i="1"/>
  <c r="G667" i="6"/>
  <c r="J667" i="6"/>
  <c r="V1360" i="6"/>
  <c r="E1360" i="6" s="1"/>
  <c r="F1360" i="1" s="1"/>
  <c r="J1170" i="6"/>
  <c r="G1170" i="6"/>
  <c r="A72" i="1"/>
  <c r="J1341" i="6"/>
  <c r="G1341" i="6"/>
  <c r="J899" i="6"/>
  <c r="G899" i="6"/>
  <c r="J1158" i="6"/>
  <c r="G1158" i="6"/>
  <c r="A101" i="1"/>
  <c r="V538" i="6"/>
  <c r="C1532" i="6"/>
  <c r="C1532" i="1" s="1"/>
  <c r="V2089" i="6"/>
  <c r="E2089" i="6" s="1"/>
  <c r="F2089" i="1" s="1"/>
  <c r="A949" i="1"/>
  <c r="G519" i="6"/>
  <c r="J519" i="6"/>
  <c r="A1413" i="1"/>
  <c r="V2087" i="6"/>
  <c r="E2087" i="6" s="1"/>
  <c r="F2087" i="1" s="1"/>
  <c r="V2066" i="6"/>
  <c r="E2066" i="6" s="1"/>
  <c r="F2066" i="1" s="1"/>
  <c r="A1316" i="1"/>
  <c r="C1297" i="6"/>
  <c r="C1297" i="1" s="1"/>
  <c r="J1421" i="6"/>
  <c r="G1421" i="6"/>
  <c r="V1716" i="6"/>
  <c r="E1716" i="6" s="1"/>
  <c r="F1716" i="1" s="1"/>
  <c r="V2072" i="6"/>
  <c r="E2072" i="6" s="1"/>
  <c r="F2072" i="1" s="1"/>
  <c r="A2068" i="1"/>
  <c r="C2023" i="6"/>
  <c r="C2023" i="1" s="1"/>
  <c r="A1419" i="1"/>
  <c r="V410" i="6"/>
  <c r="E410" i="6" s="1"/>
  <c r="F410" i="1" s="1"/>
  <c r="A2060" i="1"/>
  <c r="V625" i="6"/>
  <c r="E625" i="6" s="1"/>
  <c r="F625" i="1" s="1"/>
  <c r="A1635" i="1"/>
  <c r="C1178" i="6"/>
  <c r="C1178" i="1" s="1"/>
  <c r="A635" i="1"/>
  <c r="A359" i="1"/>
  <c r="V587" i="6"/>
  <c r="C1714" i="6"/>
  <c r="C1714" i="1" s="1"/>
  <c r="C2058" i="6"/>
  <c r="C2058" i="1" s="1"/>
  <c r="V76" i="6"/>
  <c r="E76" i="6" s="1"/>
  <c r="F76" i="1" s="1"/>
  <c r="A220" i="1"/>
  <c r="J1072" i="6"/>
  <c r="G1072" i="6"/>
  <c r="V2553" i="6"/>
  <c r="E2553" i="6" s="1"/>
  <c r="F2553" i="1" s="1"/>
  <c r="V2550" i="6"/>
  <c r="E2550" i="6" s="1"/>
  <c r="F2550" i="1" s="1"/>
  <c r="J1769" i="6"/>
  <c r="G1769" i="6"/>
  <c r="V1270" i="6"/>
  <c r="E1270" i="6" s="1"/>
  <c r="F1270" i="1" s="1"/>
  <c r="C1796" i="6"/>
  <c r="C1796" i="1" s="1"/>
  <c r="C2088" i="6"/>
  <c r="C2088" i="1" s="1"/>
  <c r="V1056" i="6"/>
  <c r="E1056" i="6" s="1"/>
  <c r="F1056" i="1" s="1"/>
  <c r="J1028" i="6"/>
  <c r="G1028" i="6"/>
  <c r="J1271" i="6"/>
  <c r="G1271" i="6"/>
  <c r="G1437" i="6"/>
  <c r="J1437" i="6"/>
  <c r="G727" i="6"/>
  <c r="J727" i="6"/>
  <c r="A1740" i="1"/>
  <c r="C941" i="6"/>
  <c r="C941" i="1" s="1"/>
  <c r="G283" i="6"/>
  <c r="J283" i="6"/>
  <c r="C2069" i="6"/>
  <c r="C2069" i="1" s="1"/>
  <c r="V2463" i="6"/>
  <c r="E2463" i="6" s="1"/>
  <c r="F2463" i="1" s="1"/>
  <c r="A1889" i="1"/>
  <c r="A986" i="1"/>
  <c r="A712" i="1"/>
  <c r="V1713" i="6"/>
  <c r="E1713" i="6" s="1"/>
  <c r="F1713" i="1" s="1"/>
  <c r="J131" i="6"/>
  <c r="G131" i="6"/>
  <c r="G1508" i="6"/>
  <c r="J1508" i="6"/>
  <c r="A1704" i="1"/>
  <c r="G2390" i="6"/>
  <c r="J2390" i="6"/>
  <c r="C2463" i="6"/>
  <c r="C2463" i="1" s="1"/>
  <c r="A2569" i="1"/>
  <c r="C1889" i="6"/>
  <c r="C1889" i="1" s="1"/>
  <c r="A1441" i="1"/>
  <c r="J315" i="6"/>
  <c r="G315" i="6"/>
  <c r="G359" i="6"/>
  <c r="J359" i="6"/>
  <c r="A1161" i="1"/>
  <c r="V2408" i="6"/>
  <c r="E2408" i="6" s="1"/>
  <c r="F2408" i="1" s="1"/>
  <c r="A2277" i="1"/>
  <c r="C1776" i="6"/>
  <c r="C1776" i="1" s="1"/>
  <c r="G952" i="6"/>
  <c r="J952" i="6"/>
  <c r="J1598" i="6"/>
  <c r="G1598" i="6"/>
  <c r="V2327" i="6"/>
  <c r="E2327" i="6" s="1"/>
  <c r="F2327" i="1" s="1"/>
  <c r="A2527" i="1"/>
  <c r="J34" i="6"/>
  <c r="G34" i="6"/>
  <c r="G1431" i="6"/>
  <c r="J1431" i="6"/>
  <c r="V1029" i="6"/>
  <c r="E1029" i="6" s="1"/>
  <c r="F1029" i="1" s="1"/>
  <c r="A2324" i="1"/>
  <c r="V235" i="6"/>
  <c r="E235" i="6" s="1"/>
  <c r="F235" i="1" s="1"/>
  <c r="V2029" i="6"/>
  <c r="E2029" i="6" s="1"/>
  <c r="F2029" i="1" s="1"/>
  <c r="J682" i="6"/>
  <c r="G682" i="6"/>
  <c r="V1301" i="6"/>
  <c r="E1301" i="6" s="1"/>
  <c r="F1301" i="1" s="1"/>
  <c r="J1912" i="6"/>
  <c r="G1912" i="6"/>
  <c r="A1496" i="1"/>
  <c r="V857" i="6"/>
  <c r="E857" i="6" s="1"/>
  <c r="F857" i="1" s="1"/>
  <c r="V1747" i="6"/>
  <c r="E1747" i="6" s="1"/>
  <c r="F1747" i="1" s="1"/>
  <c r="G1719" i="6"/>
  <c r="J1719" i="6"/>
  <c r="C2095" i="6"/>
  <c r="C2095" i="1" s="1"/>
  <c r="V163" i="6"/>
  <c r="E163" i="6" s="1"/>
  <c r="F163" i="1" s="1"/>
  <c r="V2514" i="6"/>
  <c r="E2514" i="6" s="1"/>
  <c r="F2514" i="1" s="1"/>
  <c r="V2458" i="6"/>
  <c r="E2458" i="6" s="1"/>
  <c r="F2458" i="1" s="1"/>
  <c r="C2291" i="6"/>
  <c r="C2291" i="1" s="1"/>
  <c r="V1507" i="6"/>
  <c r="E1507" i="6" s="1"/>
  <c r="F1507" i="1" s="1"/>
  <c r="V1944" i="6"/>
  <c r="E1944" i="6" s="1"/>
  <c r="F1944" i="1" s="1"/>
  <c r="V52" i="6"/>
  <c r="E52" i="6" s="1"/>
  <c r="F52" i="1" s="1"/>
  <c r="J2514" i="6"/>
  <c r="G2514" i="6"/>
  <c r="G1644" i="6"/>
  <c r="J1644" i="6"/>
  <c r="V1985" i="6"/>
  <c r="E1985" i="6" s="1"/>
  <c r="F1985" i="1" s="1"/>
  <c r="V649" i="6"/>
  <c r="E649" i="6" s="1"/>
  <c r="F649" i="1" s="1"/>
  <c r="A2465" i="1"/>
  <c r="V2481" i="6"/>
  <c r="E2481" i="6" s="1"/>
  <c r="F2481" i="1" s="1"/>
  <c r="A2496" i="1"/>
  <c r="C2495" i="6"/>
  <c r="C2495" i="1" s="1"/>
  <c r="V365" i="6"/>
  <c r="E365" i="6" s="1"/>
  <c r="F365" i="1" s="1"/>
  <c r="A1125" i="1"/>
  <c r="V2333" i="6"/>
  <c r="E2333" i="6" s="1"/>
  <c r="F2333" i="1" s="1"/>
  <c r="J1107" i="6"/>
  <c r="G1107" i="6"/>
  <c r="V2015" i="6"/>
  <c r="E2015" i="6" s="1"/>
  <c r="F2015" i="1" s="1"/>
  <c r="J507" i="6"/>
  <c r="G507" i="6"/>
  <c r="G1696" i="6"/>
  <c r="J1696" i="6"/>
  <c r="C2262" i="6"/>
  <c r="C2262" i="1" s="1"/>
  <c r="V2532" i="6"/>
  <c r="E2532" i="6" s="1"/>
  <c r="F2532" i="1" s="1"/>
  <c r="J1205" i="6"/>
  <c r="G1205" i="6"/>
  <c r="V2211" i="6"/>
  <c r="E2211" i="6" s="1"/>
  <c r="F2211" i="1" s="1"/>
  <c r="C2371" i="6"/>
  <c r="C2371" i="1" s="1"/>
  <c r="V938" i="6"/>
  <c r="E938" i="6" s="1"/>
  <c r="F938" i="1" s="1"/>
  <c r="V1990" i="6"/>
  <c r="E1990" i="6" s="1"/>
  <c r="F1990" i="1" s="1"/>
  <c r="A1195" i="1"/>
  <c r="V2580" i="6"/>
  <c r="E2580" i="6" s="1"/>
  <c r="F2580" i="1" s="1"/>
  <c r="G2205" i="6"/>
  <c r="J2205" i="6"/>
  <c r="A1965" i="1"/>
  <c r="C2264" i="6"/>
  <c r="C2264" i="1" s="1"/>
  <c r="C2573" i="6"/>
  <c r="C2573" i="1" s="1"/>
  <c r="G1252" i="6"/>
  <c r="J1252" i="6"/>
  <c r="A1672" i="1"/>
  <c r="G528" i="6"/>
  <c r="J528" i="6"/>
  <c r="A1351" i="1"/>
  <c r="A2207" i="1"/>
  <c r="C1372" i="6"/>
  <c r="C1372" i="1" s="1"/>
  <c r="J123" i="6"/>
  <c r="G123" i="6"/>
  <c r="C925" i="6"/>
  <c r="C925" i="1" s="1"/>
  <c r="A1701" i="1"/>
  <c r="V1707" i="6"/>
  <c r="E1707" i="6" s="1"/>
  <c r="F1707" i="1" s="1"/>
  <c r="G1486" i="6"/>
  <c r="J1486" i="6"/>
  <c r="V1104" i="6"/>
  <c r="E1104" i="6" s="1"/>
  <c r="F1104" i="1" s="1"/>
  <c r="V1015" i="6"/>
  <c r="E1015" i="6" s="1"/>
  <c r="F1015" i="1" s="1"/>
  <c r="A2221" i="1"/>
  <c r="C2530" i="6"/>
  <c r="C2530" i="1" s="1"/>
  <c r="J669" i="6"/>
  <c r="G669" i="6"/>
  <c r="V2052" i="6"/>
  <c r="E2052" i="6" s="1"/>
  <c r="F2052" i="1" s="1"/>
  <c r="V1238" i="6"/>
  <c r="E1238" i="6" s="1"/>
  <c r="F1238" i="1" s="1"/>
  <c r="C2496" i="6"/>
  <c r="C2496" i="1" s="1"/>
  <c r="V1719" i="6"/>
  <c r="E1719" i="6" s="1"/>
  <c r="F1719" i="1" s="1"/>
  <c r="A2338" i="1"/>
  <c r="J1610" i="6"/>
  <c r="G1610" i="6"/>
  <c r="V1882" i="6"/>
  <c r="E1882" i="6" s="1"/>
  <c r="F1882" i="1" s="1"/>
  <c r="V2343" i="6"/>
  <c r="E2343" i="6" s="1"/>
  <c r="F2343" i="1" s="1"/>
  <c r="V1932" i="6"/>
  <c r="E1932" i="6" s="1"/>
  <c r="F1932" i="1" s="1"/>
  <c r="C1522" i="6"/>
  <c r="C1522" i="1" s="1"/>
  <c r="G884" i="6"/>
  <c r="J884" i="6"/>
  <c r="G199" i="6"/>
  <c r="J199" i="6"/>
  <c r="J2057" i="6"/>
  <c r="G2057" i="6"/>
  <c r="A2131" i="1"/>
  <c r="V2091" i="6"/>
  <c r="E2091" i="6" s="1"/>
  <c r="F2091" i="1" s="1"/>
  <c r="C912" i="6"/>
  <c r="C912" i="1" s="1"/>
  <c r="A358" i="1"/>
  <c r="J2005" i="6"/>
  <c r="G2005" i="6"/>
  <c r="C807" i="6"/>
  <c r="C807" i="1" s="1"/>
  <c r="G373" i="6"/>
  <c r="J373" i="6"/>
  <c r="A1093" i="1"/>
  <c r="V2452" i="6"/>
  <c r="E2452" i="6" s="1"/>
  <c r="F2452" i="1" s="1"/>
  <c r="C1483" i="6"/>
  <c r="C1483" i="1" s="1"/>
  <c r="J837" i="6"/>
  <c r="G837" i="6"/>
  <c r="V2244" i="6"/>
  <c r="E2244" i="6" s="1"/>
  <c r="F2244" i="1" s="1"/>
  <c r="A145" i="1"/>
  <c r="J1698" i="6"/>
  <c r="G1698" i="6"/>
  <c r="A2034" i="1"/>
  <c r="J1578" i="6"/>
  <c r="G1578" i="6"/>
  <c r="A1727" i="1"/>
  <c r="V2025" i="6"/>
  <c r="E2025" i="6" s="1"/>
  <c r="F2025" i="1" s="1"/>
  <c r="G468" i="6"/>
  <c r="J468" i="6"/>
  <c r="V2188" i="6"/>
  <c r="E2188" i="6" s="1"/>
  <c r="F2188" i="1" s="1"/>
  <c r="J369" i="6"/>
  <c r="G369" i="6"/>
  <c r="V1835" i="6"/>
  <c r="E1835" i="6" s="1"/>
  <c r="F1835" i="1" s="1"/>
  <c r="V1998" i="6"/>
  <c r="E1998" i="6" s="1"/>
  <c r="F1998" i="1" s="1"/>
  <c r="G1075" i="6"/>
  <c r="J1075" i="6"/>
  <c r="G574" i="6"/>
  <c r="J574" i="6"/>
  <c r="G656" i="6"/>
  <c r="J656" i="6"/>
  <c r="V1194" i="6"/>
  <c r="E1194" i="6" s="1"/>
  <c r="F1194" i="1" s="1"/>
  <c r="C2124" i="6"/>
  <c r="C2124" i="1" s="1"/>
  <c r="V2462" i="6"/>
  <c r="E2462" i="6" s="1"/>
  <c r="F2462" i="1" s="1"/>
  <c r="J2008" i="6"/>
  <c r="G2008" i="6"/>
  <c r="G1188" i="6"/>
  <c r="J1188" i="6"/>
  <c r="G651" i="6"/>
  <c r="J651" i="6"/>
  <c r="A980" i="1"/>
  <c r="A1311" i="1"/>
  <c r="C1497" i="6"/>
  <c r="C1497" i="1" s="1"/>
  <c r="A238" i="1"/>
  <c r="J1184" i="6"/>
  <c r="G1184" i="6"/>
  <c r="G1477" i="6"/>
  <c r="J1477" i="6"/>
  <c r="A1136" i="1"/>
  <c r="C1250" i="6"/>
  <c r="C1250" i="1" s="1"/>
  <c r="V1007" i="6"/>
  <c r="E1007" i="6" s="1"/>
  <c r="F1007" i="1" s="1"/>
  <c r="J1372" i="6"/>
  <c r="G1372" i="6"/>
  <c r="A1490" i="1"/>
  <c r="A1193" i="1"/>
  <c r="V2437" i="6"/>
  <c r="E2437" i="6" s="1"/>
  <c r="F2437" i="1" s="1"/>
  <c r="V2444" i="6"/>
  <c r="E2444" i="6" s="1"/>
  <c r="F2444" i="1" s="1"/>
  <c r="G1754" i="6"/>
  <c r="J1754" i="6"/>
  <c r="V2536" i="6"/>
  <c r="E2536" i="6" s="1"/>
  <c r="F2536" i="1" s="1"/>
  <c r="G397" i="6"/>
  <c r="J397" i="6"/>
  <c r="J1989" i="6"/>
  <c r="G1989" i="6"/>
  <c r="V271" i="6"/>
  <c r="G1775" i="6"/>
  <c r="J1775" i="6"/>
  <c r="C1765" i="6"/>
  <c r="C1765" i="1" s="1"/>
  <c r="J1997" i="6"/>
  <c r="G1997" i="6"/>
  <c r="C42" i="6"/>
  <c r="C42" i="1" s="1"/>
  <c r="A2489" i="1"/>
  <c r="A1520" i="1"/>
  <c r="V407" i="6"/>
  <c r="E407" i="6" s="1"/>
  <c r="F407" i="1" s="1"/>
  <c r="A815" i="1"/>
  <c r="C1387" i="6"/>
  <c r="C1387" i="1" s="1"/>
  <c r="C1682" i="6"/>
  <c r="C1682" i="1" s="1"/>
  <c r="J2000" i="6"/>
  <c r="G2000" i="6"/>
  <c r="V1992" i="6"/>
  <c r="E1992" i="6" s="1"/>
  <c r="F1992" i="1" s="1"/>
  <c r="G2076" i="6"/>
  <c r="J2076" i="6"/>
  <c r="J2597" i="6"/>
  <c r="G2597" i="6"/>
  <c r="A1848" i="1"/>
  <c r="C1944" i="6"/>
  <c r="C1944" i="1" s="1"/>
  <c r="G1830" i="6"/>
  <c r="J1830" i="6"/>
  <c r="A1664" i="1"/>
  <c r="V861" i="6"/>
  <c r="E861" i="6" s="1"/>
  <c r="F861" i="1" s="1"/>
  <c r="J1038" i="6"/>
  <c r="G1038" i="6"/>
  <c r="C1949" i="6"/>
  <c r="C1949" i="1" s="1"/>
  <c r="V137" i="6"/>
  <c r="E137" i="6" s="1"/>
  <c r="F137" i="1" s="1"/>
  <c r="C101" i="6"/>
  <c r="C101" i="1" s="1"/>
  <c r="J557" i="6"/>
  <c r="G557" i="6"/>
  <c r="J2133" i="6"/>
  <c r="G2133" i="6"/>
  <c r="J1362" i="6"/>
  <c r="G1362" i="6"/>
  <c r="C2182" i="6"/>
  <c r="C2182" i="1" s="1"/>
  <c r="A1998" i="1"/>
  <c r="V2179" i="6"/>
  <c r="E2179" i="6" s="1"/>
  <c r="F2179" i="1" s="1"/>
  <c r="A1250" i="1"/>
  <c r="J1866" i="6"/>
  <c r="G1866" i="6"/>
  <c r="C819" i="6"/>
  <c r="C819" i="1" s="1"/>
  <c r="J996" i="6"/>
  <c r="G996" i="6"/>
  <c r="A2322" i="1"/>
  <c r="V246" i="6"/>
  <c r="E246" i="6" s="1"/>
  <c r="F246" i="1" s="1"/>
  <c r="G2273" i="6"/>
  <c r="J2273" i="6"/>
  <c r="V1701" i="6"/>
  <c r="E1701" i="6" s="1"/>
  <c r="F1701" i="1" s="1"/>
  <c r="A71" i="1"/>
  <c r="V1780" i="6"/>
  <c r="E1780" i="6" s="1"/>
  <c r="F1780" i="1" s="1"/>
  <c r="A2013" i="1"/>
  <c r="G1142" i="6"/>
  <c r="J1142" i="6"/>
  <c r="V1768" i="6"/>
  <c r="E1768" i="6" s="1"/>
  <c r="F1768" i="1" s="1"/>
  <c r="G1185" i="6"/>
  <c r="J1185" i="6"/>
  <c r="J41" i="6"/>
  <c r="G41" i="6"/>
  <c r="V1897" i="6"/>
  <c r="E1897" i="6" s="1"/>
  <c r="F1897" i="1" s="1"/>
  <c r="A1747" i="1"/>
  <c r="V2613" i="6"/>
  <c r="A812" i="1"/>
  <c r="A625" i="1"/>
  <c r="A1685" i="1"/>
  <c r="V2557" i="6"/>
  <c r="E2557" i="6" s="1"/>
  <c r="F2557" i="1" s="1"/>
  <c r="C131" i="6"/>
  <c r="C131" i="1" s="1"/>
  <c r="A526" i="1"/>
  <c r="C1645" i="6"/>
  <c r="C1645" i="1" s="1"/>
  <c r="J1299" i="6"/>
  <c r="G1299" i="6"/>
  <c r="C1493" i="6"/>
  <c r="C1493" i="1" s="1"/>
  <c r="V161" i="6"/>
  <c r="E161" i="6" s="1"/>
  <c r="F161" i="1" s="1"/>
  <c r="V186" i="6"/>
  <c r="E186" i="6" s="1"/>
  <c r="F186" i="1" s="1"/>
  <c r="A270" i="1"/>
  <c r="A1915" i="1"/>
  <c r="V2513" i="6"/>
  <c r="E2513" i="6" s="1"/>
  <c r="F2513" i="1" s="1"/>
  <c r="C1081" i="6"/>
  <c r="C1081" i="1" s="1"/>
  <c r="G2055" i="6"/>
  <c r="J2055" i="6"/>
  <c r="C1417" i="6"/>
  <c r="C1417" i="1" s="1"/>
  <c r="G2180" i="6"/>
  <c r="J2180" i="6"/>
  <c r="G678" i="6"/>
  <c r="J678" i="6"/>
  <c r="V581" i="6"/>
  <c r="A2254" i="1"/>
  <c r="V159" i="6"/>
  <c r="E159" i="6" s="1"/>
  <c r="F159" i="1" s="1"/>
  <c r="C1014" i="6"/>
  <c r="C1014" i="1" s="1"/>
  <c r="V1520" i="6"/>
  <c r="E1520" i="6" s="1"/>
  <c r="F1520" i="1" s="1"/>
  <c r="C1478" i="6"/>
  <c r="C1478" i="1" s="1"/>
  <c r="V236" i="6"/>
  <c r="E236" i="6" s="1"/>
  <c r="F236" i="1" s="1"/>
  <c r="V1934" i="6"/>
  <c r="E1934" i="6" s="1"/>
  <c r="F1934" i="1" s="1"/>
  <c r="V1729" i="6"/>
  <c r="E1729" i="6" s="1"/>
  <c r="F1729" i="1" s="1"/>
  <c r="G2570" i="6"/>
  <c r="J2570" i="6"/>
  <c r="C1443" i="6"/>
  <c r="C1443" i="1" s="1"/>
  <c r="A1071" i="1"/>
  <c r="A1313" i="1"/>
  <c r="A1444" i="1"/>
  <c r="V136" i="6"/>
  <c r="E136" i="6" s="1"/>
  <c r="F136" i="1" s="1"/>
  <c r="A2232" i="1"/>
  <c r="A2158" i="1"/>
  <c r="A1734" i="1"/>
  <c r="V1568" i="6"/>
  <c r="E1568" i="6" s="1"/>
  <c r="F1568" i="1" s="1"/>
  <c r="V1484" i="6"/>
  <c r="E1484" i="6" s="1"/>
  <c r="F1484" i="1" s="1"/>
  <c r="C1637" i="6"/>
  <c r="C1637" i="1" s="1"/>
  <c r="C1555" i="6"/>
  <c r="C1555" i="1" s="1"/>
  <c r="J419" i="6"/>
  <c r="G419" i="6"/>
  <c r="A1751" i="1"/>
  <c r="V1198" i="6"/>
  <c r="E1198" i="6" s="1"/>
  <c r="F1198" i="1" s="1"/>
  <c r="V1395" i="6"/>
  <c r="E1395" i="6" s="1"/>
  <c r="F1395" i="1" s="1"/>
  <c r="A2548" i="1"/>
  <c r="J1182" i="6"/>
  <c r="G1182" i="6"/>
  <c r="G2111" i="6"/>
  <c r="J2111" i="6"/>
  <c r="J2358" i="6"/>
  <c r="G2358" i="6"/>
  <c r="G2268" i="6"/>
  <c r="J2268" i="6"/>
  <c r="J878" i="6"/>
  <c r="G878" i="6"/>
  <c r="J1171" i="6"/>
  <c r="G1171" i="6"/>
  <c r="V1684" i="6"/>
  <c r="E1684" i="6" s="1"/>
  <c r="F1684" i="1" s="1"/>
  <c r="V1812" i="6"/>
  <c r="E1812" i="6" s="1"/>
  <c r="F1812" i="1" s="1"/>
  <c r="V2237" i="6"/>
  <c r="E2237" i="6" s="1"/>
  <c r="F2237" i="1" s="1"/>
  <c r="A1777" i="1"/>
  <c r="C1252" i="6"/>
  <c r="C1252" i="1" s="1"/>
  <c r="J2528" i="6"/>
  <c r="G2528" i="6"/>
  <c r="A1189" i="1"/>
  <c r="A312" i="1"/>
  <c r="V827" i="6"/>
  <c r="E827" i="6" s="1"/>
  <c r="F827" i="1" s="1"/>
  <c r="C134" i="6"/>
  <c r="C134" i="1" s="1"/>
  <c r="V2256" i="6"/>
  <c r="E2256" i="6" s="1"/>
  <c r="F2256" i="1" s="1"/>
  <c r="A1943" i="1"/>
  <c r="A1815" i="1"/>
  <c r="G1048" i="6"/>
  <c r="J1048" i="6"/>
  <c r="A1607" i="1"/>
  <c r="A667" i="1"/>
  <c r="A722" i="1"/>
  <c r="G2394" i="6"/>
  <c r="J2394" i="6"/>
  <c r="A2171" i="1"/>
  <c r="A2297" i="1"/>
  <c r="G101" i="6"/>
  <c r="J101" i="6"/>
  <c r="C1309" i="6"/>
  <c r="C1309" i="1" s="1"/>
  <c r="A2220" i="1"/>
  <c r="C1040" i="6"/>
  <c r="C1040" i="1" s="1"/>
  <c r="V1935" i="6"/>
  <c r="E1935" i="6" s="1"/>
  <c r="F1935" i="1" s="1"/>
  <c r="C2410" i="6"/>
  <c r="C2410" i="1" s="1"/>
  <c r="J2081" i="6"/>
  <c r="G2081" i="6"/>
  <c r="V92" i="6"/>
  <c r="E92" i="6" s="1"/>
  <c r="F92" i="1" s="1"/>
  <c r="A2305" i="1"/>
  <c r="V973" i="6"/>
  <c r="A143" i="1"/>
  <c r="C2230" i="6"/>
  <c r="C2230" i="1" s="1"/>
  <c r="V2208" i="6"/>
  <c r="E2208" i="6" s="1"/>
  <c r="F2208" i="1" s="1"/>
  <c r="A2518" i="1"/>
  <c r="V2347" i="6"/>
  <c r="E2347" i="6" s="1"/>
  <c r="F2347" i="1" s="1"/>
  <c r="C1272" i="6"/>
  <c r="C1272" i="1" s="1"/>
  <c r="V1358" i="6"/>
  <c r="E1358" i="6" s="1"/>
  <c r="F1358" i="1" s="1"/>
  <c r="A1381" i="1"/>
  <c r="G513" i="6"/>
  <c r="J513" i="6"/>
  <c r="J1601" i="6"/>
  <c r="G1601" i="6"/>
  <c r="G1970" i="6"/>
  <c r="J1970" i="6"/>
  <c r="C1853" i="6"/>
  <c r="C1853" i="1" s="1"/>
  <c r="J1435" i="6"/>
  <c r="G1435" i="6"/>
  <c r="V2055" i="6"/>
  <c r="E2055" i="6" s="1"/>
  <c r="F2055" i="1" s="1"/>
  <c r="J1618" i="6"/>
  <c r="G1618" i="6"/>
  <c r="A1765" i="1"/>
  <c r="A2115" i="1"/>
  <c r="J1709" i="6"/>
  <c r="G1709" i="6"/>
  <c r="A1184" i="1"/>
  <c r="A1182" i="1"/>
  <c r="V87" i="6"/>
  <c r="E87" i="6" s="1"/>
  <c r="F87" i="1" s="1"/>
  <c r="C1308" i="6"/>
  <c r="C1308" i="1" s="1"/>
  <c r="V208" i="6"/>
  <c r="E208" i="6" s="1"/>
  <c r="F208" i="1" s="1"/>
  <c r="A2460" i="1"/>
  <c r="V1242" i="6"/>
  <c r="E1242" i="6" s="1"/>
  <c r="F1242" i="1" s="1"/>
  <c r="V2483" i="6"/>
  <c r="E2483" i="6" s="1"/>
  <c r="F2483" i="1" s="1"/>
  <c r="V1601" i="6"/>
  <c r="E1601" i="6" s="1"/>
  <c r="F1601" i="1" s="1"/>
  <c r="J2317" i="6"/>
  <c r="G2317" i="6"/>
  <c r="A2579" i="1"/>
  <c r="V1773" i="6"/>
  <c r="E1773" i="6" s="1"/>
  <c r="F1773" i="1" s="1"/>
  <c r="V305" i="6"/>
  <c r="E305" i="6" s="1"/>
  <c r="F305" i="1" s="1"/>
  <c r="G2305" i="6"/>
  <c r="J2305" i="6"/>
  <c r="G2056" i="6"/>
  <c r="J2056" i="6"/>
  <c r="A1288" i="1"/>
  <c r="J969" i="6"/>
  <c r="G969" i="6"/>
  <c r="C1015" i="6"/>
  <c r="C1015" i="1" s="1"/>
  <c r="C30" i="6"/>
  <c r="C30" i="1" s="1"/>
  <c r="J1023" i="6"/>
  <c r="G1023" i="6"/>
  <c r="J1309" i="6"/>
  <c r="G1309" i="6"/>
  <c r="V1917" i="6"/>
  <c r="E1917" i="6" s="1"/>
  <c r="F1917" i="1" s="1"/>
  <c r="J2195" i="6"/>
  <c r="G2195" i="6"/>
  <c r="G1156" i="6"/>
  <c r="J1156" i="6"/>
  <c r="V2561" i="6"/>
  <c r="E2561" i="6" s="1"/>
  <c r="F2561" i="1" s="1"/>
  <c r="C2171" i="6"/>
  <c r="C2171" i="1" s="1"/>
  <c r="C1359" i="6"/>
  <c r="C1359" i="1" s="1"/>
  <c r="A678" i="1"/>
  <c r="A1076" i="1"/>
  <c r="V1889" i="6"/>
  <c r="E1889" i="6" s="1"/>
  <c r="F1889" i="1" s="1"/>
  <c r="V1442" i="6"/>
  <c r="E1442" i="6" s="1"/>
  <c r="F1442" i="1" s="1"/>
  <c r="A2002" i="1"/>
  <c r="G2281" i="6"/>
  <c r="J2281" i="6"/>
  <c r="A1786" i="1"/>
  <c r="A2480" i="1"/>
  <c r="G2499" i="6"/>
  <c r="J2499" i="6"/>
  <c r="J1108" i="6"/>
  <c r="G1108" i="6"/>
  <c r="A1775" i="1"/>
  <c r="A1207" i="1"/>
  <c r="A1621" i="1"/>
  <c r="G2578" i="6"/>
  <c r="J2578" i="6"/>
  <c r="A836" i="1"/>
  <c r="C1577" i="6"/>
  <c r="C1577" i="1" s="1"/>
  <c r="G720" i="6"/>
  <c r="J720" i="6"/>
  <c r="C876" i="6"/>
  <c r="C876" i="1" s="1"/>
  <c r="A1534" i="1"/>
  <c r="G1605" i="6"/>
  <c r="J1605" i="6"/>
  <c r="A2111" i="1"/>
  <c r="J216" i="6"/>
  <c r="G216" i="6"/>
  <c r="C2378" i="6"/>
  <c r="C2378" i="1" s="1"/>
  <c r="V1582" i="6"/>
  <c r="E1582" i="6" s="1"/>
  <c r="F1582" i="1" s="1"/>
  <c r="V1458" i="6"/>
  <c r="E1458" i="6" s="1"/>
  <c r="F1458" i="1" s="1"/>
  <c r="V845" i="6"/>
  <c r="E845" i="6" s="1"/>
  <c r="F845" i="1" s="1"/>
  <c r="C1691" i="6"/>
  <c r="C1691" i="1" s="1"/>
  <c r="V1769" i="6"/>
  <c r="E1769" i="6" s="1"/>
  <c r="F1769" i="1" s="1"/>
  <c r="J1638" i="6"/>
  <c r="G1638" i="6"/>
  <c r="G1524" i="6"/>
  <c r="J1524" i="6"/>
  <c r="C2574" i="6"/>
  <c r="C2574" i="1" s="1"/>
  <c r="V1866" i="6"/>
  <c r="E1866" i="6" s="1"/>
  <c r="F1866" i="1" s="1"/>
  <c r="G523" i="6"/>
  <c r="J523" i="6"/>
  <c r="V2317" i="6"/>
  <c r="E2317" i="6" s="1"/>
  <c r="F2317" i="1" s="1"/>
  <c r="G421" i="6"/>
  <c r="J421" i="6"/>
  <c r="V1497" i="6"/>
  <c r="E1497" i="6" s="1"/>
  <c r="F1497" i="1" s="1"/>
  <c r="C2447" i="6"/>
  <c r="C2447" i="1" s="1"/>
  <c r="A453" i="1"/>
  <c r="C892" i="6"/>
  <c r="C892" i="1" s="1"/>
  <c r="V476" i="6"/>
  <c r="E476" i="6" s="1"/>
  <c r="F476" i="1" s="1"/>
  <c r="V840" i="6"/>
  <c r="E840" i="6" s="1"/>
  <c r="F840" i="1" s="1"/>
  <c r="G2507" i="6"/>
  <c r="J2507" i="6"/>
  <c r="C1579" i="6"/>
  <c r="C1579" i="1" s="1"/>
  <c r="C1528" i="6"/>
  <c r="C1528" i="1" s="1"/>
  <c r="C1773" i="6"/>
  <c r="C1773" i="1" s="1"/>
  <c r="G1134" i="6"/>
  <c r="J1134" i="6"/>
  <c r="G675" i="6"/>
  <c r="J675" i="6"/>
  <c r="A2372" i="1"/>
  <c r="A1746" i="1"/>
  <c r="A1996" i="1"/>
  <c r="G505" i="6"/>
  <c r="J505" i="6"/>
  <c r="V2476" i="6"/>
  <c r="E2476" i="6" s="1"/>
  <c r="F2476" i="1" s="1"/>
  <c r="C2150" i="6"/>
  <c r="C2150" i="1" s="1"/>
  <c r="A1550" i="1"/>
  <c r="J1006" i="6"/>
  <c r="G1006" i="6"/>
  <c r="C1533" i="6"/>
  <c r="C1533" i="1" s="1"/>
  <c r="G1117" i="6"/>
  <c r="J1117" i="6"/>
  <c r="A651" i="1"/>
  <c r="V1621" i="6"/>
  <c r="E1621" i="6" s="1"/>
  <c r="F1621" i="1" s="1"/>
  <c r="V120" i="6"/>
  <c r="E120" i="6" s="1"/>
  <c r="F120" i="1" s="1"/>
  <c r="J2533" i="6"/>
  <c r="G2533" i="6"/>
  <c r="V1943" i="6"/>
  <c r="E1943" i="6" s="1"/>
  <c r="F1943" i="1" s="1"/>
  <c r="J1071" i="6"/>
  <c r="G1071" i="6"/>
  <c r="C2201" i="6"/>
  <c r="C2201" i="1" s="1"/>
  <c r="A1151" i="1"/>
  <c r="V1229" i="6"/>
  <c r="E1229" i="6" s="1"/>
  <c r="F1229" i="1" s="1"/>
  <c r="C2537" i="6"/>
  <c r="C2537" i="1" s="1"/>
  <c r="G1660" i="6"/>
  <c r="J1660" i="6"/>
  <c r="J2594" i="6"/>
  <c r="G2594" i="6"/>
  <c r="C2397" i="6"/>
  <c r="C2397" i="1" s="1"/>
  <c r="J2136" i="6"/>
  <c r="G2136" i="6"/>
  <c r="G2431" i="6"/>
  <c r="J2431" i="6"/>
  <c r="V2110" i="6"/>
  <c r="E2110" i="6" s="1"/>
  <c r="F2110" i="1" s="1"/>
  <c r="V1871" i="6"/>
  <c r="E1871" i="6" s="1"/>
  <c r="F1871" i="1" s="1"/>
  <c r="G976" i="6"/>
  <c r="J976" i="6"/>
  <c r="J402" i="6"/>
  <c r="G402" i="6"/>
  <c r="G1164" i="6"/>
  <c r="J1164" i="6"/>
  <c r="G1301" i="6"/>
  <c r="J1301" i="6"/>
  <c r="G933" i="6"/>
  <c r="J933" i="6"/>
  <c r="C1599" i="6"/>
  <c r="C1599" i="1" s="1"/>
  <c r="G1207" i="6"/>
  <c r="J1207" i="6"/>
  <c r="G1589" i="6"/>
  <c r="J1589" i="6"/>
  <c r="V188" i="6"/>
  <c r="E188" i="6" s="1"/>
  <c r="F188" i="1" s="1"/>
  <c r="A2577" i="1"/>
  <c r="V1515" i="6"/>
  <c r="E1515" i="6" s="1"/>
  <c r="F1515" i="1" s="1"/>
  <c r="A2181" i="1"/>
  <c r="G2112" i="6"/>
  <c r="J2112" i="6"/>
  <c r="C1407" i="6"/>
  <c r="C1407" i="1" s="1"/>
  <c r="J1432" i="6"/>
  <c r="G1432" i="6"/>
  <c r="V2293" i="6"/>
  <c r="E2293" i="6" s="1"/>
  <c r="F2293" i="1" s="1"/>
  <c r="V753" i="6"/>
  <c r="A1655" i="1"/>
  <c r="C2523" i="6"/>
  <c r="C2523" i="1" s="1"/>
  <c r="C966" i="6"/>
  <c r="C966" i="1" s="1"/>
  <c r="A1590" i="1"/>
  <c r="V1419" i="6"/>
  <c r="E1419" i="6" s="1"/>
  <c r="F1419" i="1" s="1"/>
  <c r="V134" i="6"/>
  <c r="E134" i="6" s="1"/>
  <c r="F134" i="1" s="1"/>
  <c r="G1807" i="6"/>
  <c r="J1807" i="6"/>
  <c r="C1385" i="6"/>
  <c r="C1385" i="1" s="1"/>
  <c r="V880" i="6"/>
  <c r="A1629" i="1"/>
  <c r="A2544" i="1"/>
  <c r="V1040" i="6"/>
  <c r="E1040" i="6" s="1"/>
  <c r="F1040" i="1" s="1"/>
  <c r="C2451" i="6"/>
  <c r="C2451" i="1" s="1"/>
  <c r="C1476" i="6"/>
  <c r="C1476" i="1" s="1"/>
  <c r="A987" i="1"/>
  <c r="J1633" i="6"/>
  <c r="G1633" i="6"/>
  <c r="G376" i="6"/>
  <c r="J376" i="6"/>
  <c r="A1760" i="1"/>
  <c r="V693" i="6"/>
  <c r="E693" i="6" s="1"/>
  <c r="F693" i="1" s="1"/>
  <c r="C1621" i="6"/>
  <c r="C1621" i="1" s="1"/>
  <c r="A728" i="1"/>
  <c r="C2241" i="6"/>
  <c r="C2241" i="1" s="1"/>
  <c r="V1544" i="6"/>
  <c r="E1544" i="6" s="1"/>
  <c r="F1544" i="1" s="1"/>
  <c r="G1254" i="6"/>
  <c r="J1254" i="6"/>
  <c r="V2123" i="6"/>
  <c r="E2123" i="6" s="1"/>
  <c r="F2123" i="1" s="1"/>
  <c r="V2324" i="6"/>
  <c r="E2324" i="6" s="1"/>
  <c r="F2324" i="1" s="1"/>
  <c r="J1395" i="6"/>
  <c r="G1395" i="6"/>
  <c r="G1030" i="6"/>
  <c r="J1030" i="6"/>
  <c r="J1005" i="6"/>
  <c r="G1005" i="6"/>
  <c r="G2470" i="6"/>
  <c r="J2470" i="6"/>
  <c r="V2294" i="6"/>
  <c r="E2294" i="6" s="1"/>
  <c r="F2294" i="1" s="1"/>
  <c r="J2494" i="6"/>
  <c r="G2494" i="6"/>
  <c r="V1529" i="6"/>
  <c r="E1529" i="6" s="1"/>
  <c r="F1529" i="1" s="1"/>
  <c r="C836" i="6"/>
  <c r="C836" i="1" s="1"/>
  <c r="A2035" i="1"/>
  <c r="C1867" i="6"/>
  <c r="C1867" i="1" s="1"/>
  <c r="A2121" i="1"/>
  <c r="V272" i="6"/>
  <c r="E272" i="6" s="1"/>
  <c r="F272" i="1" s="1"/>
  <c r="G1220" i="6"/>
  <c r="J1220" i="6"/>
  <c r="C810" i="6"/>
  <c r="C810" i="1" s="1"/>
  <c r="A1792" i="1"/>
  <c r="A1497" i="1"/>
  <c r="C820" i="6"/>
  <c r="C820" i="1" s="1"/>
  <c r="C1721" i="6"/>
  <c r="C1721" i="1" s="1"/>
  <c r="A1178" i="1"/>
  <c r="G1077" i="6"/>
  <c r="J1077" i="6"/>
  <c r="V2379" i="6"/>
  <c r="E2379" i="6" s="1"/>
  <c r="F2379" i="1" s="1"/>
  <c r="J9" i="6"/>
  <c r="L9" i="6" s="1"/>
  <c r="G9" i="6"/>
  <c r="H9" i="6" s="1"/>
  <c r="J2093" i="6"/>
  <c r="G2093" i="6"/>
  <c r="V424" i="6"/>
  <c r="E424" i="6" s="1"/>
  <c r="F424" i="1" s="1"/>
  <c r="J2342" i="6"/>
  <c r="G2342" i="6"/>
  <c r="V1933" i="6"/>
  <c r="E1933" i="6" s="1"/>
  <c r="F1933" i="1" s="1"/>
  <c r="V1655" i="6"/>
  <c r="E1655" i="6" s="1"/>
  <c r="F1655" i="1" s="1"/>
  <c r="V914" i="6"/>
  <c r="C2234" i="6"/>
  <c r="C2234" i="1" s="1"/>
  <c r="V1978" i="6"/>
  <c r="E1978" i="6" s="1"/>
  <c r="F1978" i="1" s="1"/>
  <c r="J2348" i="6"/>
  <c r="G2348" i="6"/>
  <c r="A1517" i="1"/>
  <c r="V2398" i="6"/>
  <c r="E2398" i="6" s="1"/>
  <c r="F2398" i="1" s="1"/>
  <c r="G1641" i="6"/>
  <c r="J1641" i="6"/>
  <c r="V2378" i="6"/>
  <c r="E2378" i="6" s="1"/>
  <c r="F2378" i="1" s="1"/>
  <c r="G1483" i="6"/>
  <c r="J1483" i="6"/>
  <c r="V1865" i="6"/>
  <c r="E1865" i="6" s="1"/>
  <c r="F1865" i="1" s="1"/>
  <c r="C2178" i="6"/>
  <c r="C2178" i="1" s="1"/>
  <c r="J2085" i="6"/>
  <c r="G2085" i="6"/>
  <c r="V790" i="6"/>
  <c r="E790" i="6" s="1"/>
  <c r="F790" i="1" s="1"/>
  <c r="G1125" i="6"/>
  <c r="J1125" i="6"/>
  <c r="A1625" i="1"/>
  <c r="A1285" i="1"/>
  <c r="V1929" i="6"/>
  <c r="E1929" i="6" s="1"/>
  <c r="F1929" i="1" s="1"/>
  <c r="C1307" i="6"/>
  <c r="C1307" i="1" s="1"/>
  <c r="J324" i="6"/>
  <c r="G324" i="6"/>
  <c r="G2413" i="6"/>
  <c r="J2413" i="6"/>
  <c r="G2255" i="6"/>
  <c r="J2255" i="6"/>
  <c r="A2427" i="1"/>
  <c r="J1019" i="6"/>
  <c r="G1019" i="6"/>
  <c r="C910" i="6"/>
  <c r="C910" i="1" s="1"/>
  <c r="V1946" i="6"/>
  <c r="E1946" i="6" s="1"/>
  <c r="F1946" i="1" s="1"/>
  <c r="A1122" i="1"/>
  <c r="A1489" i="1"/>
  <c r="A1705" i="1"/>
  <c r="V1212" i="6"/>
  <c r="E1212" i="6" s="1"/>
  <c r="F1212" i="1" s="1"/>
  <c r="A1771" i="1"/>
  <c r="A862" i="1"/>
  <c r="J2018" i="6"/>
  <c r="G2018" i="6"/>
  <c r="J1949" i="6"/>
  <c r="G1949" i="6"/>
  <c r="C1590" i="6"/>
  <c r="C1590" i="1" s="1"/>
  <c r="G2068" i="6"/>
  <c r="J2068" i="6"/>
  <c r="A1169" i="1"/>
  <c r="A2329" i="1"/>
  <c r="C1368" i="6"/>
  <c r="C1368" i="1" s="1"/>
  <c r="J1692" i="6"/>
  <c r="G1692" i="6"/>
  <c r="J36" i="6"/>
  <c r="G36" i="6"/>
  <c r="C1757" i="6"/>
  <c r="C1757" i="1" s="1"/>
  <c r="J1373" i="6"/>
  <c r="G1373" i="6"/>
  <c r="V2322" i="6"/>
  <c r="E2322" i="6" s="1"/>
  <c r="F2322" i="1" s="1"/>
  <c r="A1982" i="1"/>
  <c r="A495" i="1"/>
  <c r="A2561" i="1"/>
  <c r="V2084" i="6"/>
  <c r="E2084" i="6" s="1"/>
  <c r="F2084" i="1" s="1"/>
  <c r="V1970" i="6"/>
  <c r="E1970" i="6" s="1"/>
  <c r="F1970" i="1" s="1"/>
  <c r="G672" i="6"/>
  <c r="J672" i="6"/>
  <c r="J1966" i="6"/>
  <c r="G1966" i="6"/>
  <c r="C1729" i="6"/>
  <c r="C1729" i="1" s="1"/>
  <c r="A1939" i="1"/>
  <c r="G2451" i="6"/>
  <c r="J2451" i="6"/>
  <c r="V1258" i="6"/>
  <c r="E1258" i="6" s="1"/>
  <c r="F1258" i="1" s="1"/>
  <c r="J1594" i="6"/>
  <c r="G1594" i="6"/>
  <c r="C2535" i="6"/>
  <c r="C2535" i="1" s="1"/>
  <c r="V2053" i="6"/>
  <c r="E2053" i="6" s="1"/>
  <c r="F2053" i="1" s="1"/>
  <c r="G380" i="6"/>
  <c r="J380" i="6"/>
  <c r="V560" i="6"/>
  <c r="C148" i="6"/>
  <c r="C148" i="1" s="1"/>
  <c r="G1862" i="6"/>
  <c r="J1862" i="6"/>
  <c r="J1742" i="6"/>
  <c r="G1742" i="6"/>
  <c r="J2079" i="6"/>
  <c r="G2079" i="6"/>
  <c r="C788" i="6"/>
  <c r="C788" i="1" s="1"/>
  <c r="C2249" i="6"/>
  <c r="C2249" i="1" s="1"/>
  <c r="V1224" i="6"/>
  <c r="E1224" i="6" s="1"/>
  <c r="F1224" i="1" s="1"/>
  <c r="C2480" i="6"/>
  <c r="C2480" i="1" s="1"/>
  <c r="V2124" i="6"/>
  <c r="E2124" i="6" s="1"/>
  <c r="F2124" i="1" s="1"/>
  <c r="C2409" i="6"/>
  <c r="C2409" i="1" s="1"/>
  <c r="C2337" i="6"/>
  <c r="C2337" i="1" s="1"/>
  <c r="V229" i="6"/>
  <c r="E229" i="6" s="1"/>
  <c r="F229" i="1" s="1"/>
  <c r="A1102" i="1"/>
  <c r="J302" i="6"/>
  <c r="G302" i="6"/>
  <c r="A2135" i="1"/>
  <c r="G1599" i="6"/>
  <c r="J1599" i="6"/>
  <c r="A2043" i="1"/>
  <c r="J1781" i="6"/>
  <c r="G1781" i="6"/>
  <c r="G286" i="6"/>
  <c r="J286" i="6"/>
  <c r="G1825" i="6"/>
  <c r="J1825" i="6"/>
  <c r="A2343" i="1"/>
  <c r="J1863" i="6"/>
  <c r="G1863" i="6"/>
  <c r="C968" i="6"/>
  <c r="C968" i="1" s="1"/>
  <c r="G2323" i="6"/>
  <c r="J2323" i="6"/>
  <c r="V1452" i="6"/>
  <c r="E1452" i="6" s="1"/>
  <c r="F1452" i="1" s="1"/>
  <c r="G541" i="6"/>
  <c r="J541" i="6"/>
  <c r="V2010" i="6"/>
  <c r="E2010" i="6" s="1"/>
  <c r="F2010" i="1" s="1"/>
  <c r="A1613" i="1"/>
  <c r="G1680" i="6"/>
  <c r="J1680" i="6"/>
  <c r="J522" i="6"/>
  <c r="G522" i="6"/>
  <c r="A2293" i="1"/>
  <c r="V2537" i="6"/>
  <c r="E2537" i="6" s="1"/>
  <c r="F2537" i="1" s="1"/>
  <c r="V580" i="6"/>
  <c r="E580" i="6" s="1"/>
  <c r="F580" i="1" s="1"/>
  <c r="G463" i="6"/>
  <c r="J463" i="6"/>
  <c r="C1769" i="6"/>
  <c r="C1769" i="1" s="1"/>
  <c r="J2009" i="6"/>
  <c r="G2009" i="6"/>
  <c r="A1981" i="1"/>
  <c r="V2457" i="6"/>
  <c r="E2457" i="6" s="1"/>
  <c r="F2457" i="1" s="1"/>
  <c r="C1699" i="6"/>
  <c r="C1699" i="1" s="1"/>
  <c r="C2121" i="6"/>
  <c r="C2121" i="1" s="1"/>
  <c r="C931" i="6"/>
  <c r="C931" i="1" s="1"/>
  <c r="A341" i="1"/>
  <c r="A2558" i="1"/>
  <c r="G803" i="6"/>
  <c r="J803" i="6"/>
  <c r="V2116" i="6"/>
  <c r="E2116" i="6" s="1"/>
  <c r="F2116" i="1" s="1"/>
  <c r="G781" i="6"/>
  <c r="J781" i="6"/>
  <c r="C1120" i="6"/>
  <c r="C1120" i="1" s="1"/>
  <c r="C2528" i="6"/>
  <c r="C2528" i="1" s="1"/>
  <c r="A2522" i="1"/>
  <c r="A354" i="1"/>
  <c r="C1875" i="6"/>
  <c r="C1875" i="1" s="1"/>
  <c r="V1381" i="6"/>
  <c r="E1381" i="6" s="1"/>
  <c r="F1381" i="1" s="1"/>
  <c r="V2021" i="6"/>
  <c r="E2021" i="6" s="1"/>
  <c r="F2021" i="1" s="1"/>
  <c r="V1510" i="6"/>
  <c r="E1510" i="6" s="1"/>
  <c r="F1510" i="1" s="1"/>
  <c r="V346" i="6"/>
  <c r="V1326" i="6"/>
  <c r="E1326" i="6" s="1"/>
  <c r="F1326" i="1" s="1"/>
  <c r="G1691" i="6"/>
  <c r="J1691" i="6"/>
  <c r="C1847" i="6"/>
  <c r="C1847" i="1" s="1"/>
  <c r="V2583" i="6"/>
  <c r="E2583" i="6" s="1"/>
  <c r="F2583" i="1" s="1"/>
  <c r="G2565" i="6"/>
  <c r="J2565" i="6"/>
  <c r="A1795" i="1"/>
  <c r="J1689" i="6"/>
  <c r="G1689" i="6"/>
  <c r="A302" i="1"/>
  <c r="G1956" i="6"/>
  <c r="J1956" i="6"/>
  <c r="G1812" i="6"/>
  <c r="J1812" i="6"/>
  <c r="C1152" i="6"/>
  <c r="C1152" i="1" s="1"/>
  <c r="V2014" i="6"/>
  <c r="E2014" i="6" s="1"/>
  <c r="F2014" i="1" s="1"/>
  <c r="V981" i="6"/>
  <c r="E981" i="6" s="1"/>
  <c r="F981" i="1" s="1"/>
  <c r="A1149" i="1"/>
  <c r="J1414" i="6"/>
  <c r="G1414" i="6"/>
  <c r="C2188" i="6"/>
  <c r="C2188" i="1" s="1"/>
  <c r="C2231" i="6"/>
  <c r="C2231" i="1" s="1"/>
  <c r="C2416" i="6"/>
  <c r="C2416" i="1" s="1"/>
  <c r="V1605" i="6"/>
  <c r="E1605" i="6" s="1"/>
  <c r="F1605" i="1" s="1"/>
  <c r="V1165" i="6"/>
  <c r="E1165" i="6" s="1"/>
  <c r="F1165" i="1" s="1"/>
  <c r="V2330" i="6"/>
  <c r="E2330" i="6" s="1"/>
  <c r="F2330" i="1" s="1"/>
  <c r="V1911" i="6"/>
  <c r="E1911" i="6" s="1"/>
  <c r="F1911" i="1" s="1"/>
  <c r="C2157" i="6"/>
  <c r="C2157" i="1" s="1"/>
  <c r="G1694" i="6"/>
  <c r="J1694" i="6"/>
  <c r="G1199" i="6"/>
  <c r="J1199" i="6"/>
  <c r="A636" i="1"/>
  <c r="C1278" i="6"/>
  <c r="C1278" i="1" s="1"/>
  <c r="V1324" i="6"/>
  <c r="E1324" i="6" s="1"/>
  <c r="F1324" i="1" s="1"/>
  <c r="A1131" i="1"/>
  <c r="A1857" i="1"/>
  <c r="A2357" i="1"/>
  <c r="A2409" i="1"/>
  <c r="V2104" i="6"/>
  <c r="E2104" i="6" s="1"/>
  <c r="F2104" i="1" s="1"/>
  <c r="C2059" i="6"/>
  <c r="C2059" i="1" s="1"/>
  <c r="J1994" i="6"/>
  <c r="G1994" i="6"/>
  <c r="J2007" i="6"/>
  <c r="G2007" i="6"/>
  <c r="G1235" i="6"/>
  <c r="J1235" i="6"/>
  <c r="G761" i="6"/>
  <c r="J761" i="6"/>
  <c r="V1855" i="6"/>
  <c r="E1855" i="6" s="1"/>
  <c r="F1855" i="1" s="1"/>
  <c r="V1135" i="6"/>
  <c r="E1135" i="6" s="1"/>
  <c r="F1135" i="1" s="1"/>
  <c r="V888" i="6"/>
  <c r="E888" i="6" s="1"/>
  <c r="F888" i="1" s="1"/>
  <c r="V1757" i="6"/>
  <c r="E1757" i="6" s="1"/>
  <c r="F1757" i="1" s="1"/>
  <c r="C2545" i="6"/>
  <c r="C2545" i="1" s="1"/>
  <c r="V1138" i="6"/>
  <c r="E1138" i="6" s="1"/>
  <c r="F1138" i="1" s="1"/>
  <c r="V1499" i="6"/>
  <c r="E1499" i="6" s="1"/>
  <c r="F1499" i="1" s="1"/>
  <c r="J342" i="6"/>
  <c r="G342" i="6"/>
  <c r="A1754" i="1"/>
  <c r="C1852" i="6"/>
  <c r="C1852" i="1" s="1"/>
  <c r="G1814" i="6"/>
  <c r="J1814" i="6"/>
  <c r="A1951" i="1"/>
  <c r="J1963" i="6"/>
  <c r="G1963" i="6"/>
  <c r="V1547" i="6"/>
  <c r="E1547" i="6" s="1"/>
  <c r="F1547" i="1" s="1"/>
  <c r="V268" i="6"/>
  <c r="E268" i="6" s="1"/>
  <c r="F268" i="1" s="1"/>
  <c r="A156" i="1"/>
  <c r="A2271" i="1"/>
  <c r="V2504" i="6"/>
  <c r="E2504" i="6" s="1"/>
  <c r="F2504" i="1" s="1"/>
  <c r="A2378" i="1"/>
  <c r="V766" i="6"/>
  <c r="E766" i="6" s="1"/>
  <c r="F766" i="1" s="1"/>
  <c r="A2093" i="1"/>
  <c r="C2544" i="6"/>
  <c r="C2544" i="1" s="1"/>
  <c r="J653" i="6"/>
  <c r="G653" i="6"/>
  <c r="J356" i="6"/>
  <c r="G356" i="6"/>
  <c r="A878" i="1"/>
  <c r="G827" i="6"/>
  <c r="J827" i="6"/>
  <c r="V453" i="6"/>
  <c r="J1673" i="6"/>
  <c r="G1673" i="6"/>
  <c r="A1028" i="1"/>
  <c r="J2520" i="6"/>
  <c r="G2520" i="6"/>
  <c r="V1758" i="6"/>
  <c r="E1758" i="6" s="1"/>
  <c r="F1758" i="1" s="1"/>
  <c r="C1670" i="6"/>
  <c r="C1670" i="1" s="1"/>
  <c r="G2046" i="6"/>
  <c r="J2046" i="6"/>
  <c r="C1862" i="6"/>
  <c r="C1862" i="1" s="1"/>
  <c r="C2094" i="6"/>
  <c r="C2094" i="1" s="1"/>
  <c r="V2206" i="6"/>
  <c r="E2206" i="6" s="1"/>
  <c r="F2206" i="1" s="1"/>
  <c r="J1730" i="6"/>
  <c r="G1730" i="6"/>
  <c r="G840" i="6"/>
  <c r="J840" i="6"/>
  <c r="J1846" i="6"/>
  <c r="G1846" i="6"/>
  <c r="C1473" i="6"/>
  <c r="C1473" i="1" s="1"/>
  <c r="V2009" i="6"/>
  <c r="E2009" i="6" s="1"/>
  <c r="F2009" i="1" s="1"/>
  <c r="J2419" i="6"/>
  <c r="G2419" i="6"/>
  <c r="J1708" i="6"/>
  <c r="G1708" i="6"/>
  <c r="C1340" i="6"/>
  <c r="C1340" i="1" s="1"/>
  <c r="C2266" i="6"/>
  <c r="C2266" i="1" s="1"/>
  <c r="J1758" i="6"/>
  <c r="G1758" i="6"/>
  <c r="J1098" i="6"/>
  <c r="G1098" i="6"/>
  <c r="V2274" i="6"/>
  <c r="E2274" i="6" s="1"/>
  <c r="F2274" i="1" s="1"/>
  <c r="A2036" i="1"/>
  <c r="C1448" i="6"/>
  <c r="C1448" i="1" s="1"/>
  <c r="A391" i="1"/>
  <c r="C1400" i="6"/>
  <c r="C1400" i="1" s="1"/>
  <c r="C1808" i="6"/>
  <c r="C1808" i="1" s="1"/>
  <c r="J654" i="6"/>
  <c r="G654" i="6"/>
  <c r="C1784" i="6"/>
  <c r="C1784" i="1" s="1"/>
  <c r="G517" i="6"/>
  <c r="J517" i="6"/>
  <c r="A1498" i="1"/>
  <c r="A17" i="1"/>
  <c r="A829" i="1"/>
  <c r="V2046" i="6"/>
  <c r="E2046" i="6" s="1"/>
  <c r="F2046" i="1" s="1"/>
  <c r="A1429" i="1"/>
  <c r="A1234" i="1"/>
  <c r="A2461" i="1"/>
  <c r="C2399" i="6"/>
  <c r="C2399" i="1" s="1"/>
  <c r="C2404" i="6"/>
  <c r="C2404" i="1" s="1"/>
  <c r="A2435" i="1"/>
  <c r="C874" i="6"/>
  <c r="C874" i="1" s="1"/>
  <c r="J149" i="6"/>
  <c r="G149" i="6"/>
  <c r="V194" i="6"/>
  <c r="E194" i="6" s="1"/>
  <c r="F194" i="1" s="1"/>
  <c r="G1329" i="6"/>
  <c r="J1329" i="6"/>
  <c r="J2447" i="6"/>
  <c r="G2447" i="6"/>
  <c r="C806" i="6"/>
  <c r="C806" i="1" s="1"/>
  <c r="V2358" i="6"/>
  <c r="E2358" i="6" s="1"/>
  <c r="F2358" i="1" s="1"/>
  <c r="G2246" i="6"/>
  <c r="J2246" i="6"/>
  <c r="C136" i="6"/>
  <c r="C136" i="1" s="1"/>
  <c r="G2286" i="6"/>
  <c r="J2286" i="6"/>
  <c r="G1602" i="6"/>
  <c r="J1602" i="6"/>
  <c r="A910" i="1"/>
  <c r="V2516" i="6"/>
  <c r="E2516" i="6" s="1"/>
  <c r="F2516" i="1" s="1"/>
  <c r="J1672" i="6"/>
  <c r="G1672" i="6"/>
  <c r="G440" i="6"/>
  <c r="J440" i="6"/>
  <c r="A1118" i="1"/>
  <c r="A2387" i="1"/>
  <c r="A1840" i="1"/>
  <c r="V2334" i="6"/>
  <c r="E2334" i="6" s="1"/>
  <c r="F2334" i="1" s="1"/>
  <c r="C2216" i="6"/>
  <c r="C2216" i="1" s="1"/>
  <c r="A1867" i="1"/>
  <c r="C1404" i="6"/>
  <c r="C1404" i="1" s="1"/>
  <c r="V1584" i="6"/>
  <c r="E1584" i="6" s="1"/>
  <c r="F1584" i="1" s="1"/>
  <c r="J2468" i="6"/>
  <c r="G2468" i="6"/>
  <c r="C198" i="6"/>
  <c r="C198" i="1" s="1"/>
  <c r="A2469" i="1"/>
  <c r="G1948" i="6"/>
  <c r="J1948" i="6"/>
  <c r="A180" i="1"/>
  <c r="G1876" i="6"/>
  <c r="J1876" i="6"/>
  <c r="G1297" i="6"/>
  <c r="J1297" i="6"/>
  <c r="A1735" i="1"/>
  <c r="J1166" i="6"/>
  <c r="G1166" i="6"/>
  <c r="C1907" i="6"/>
  <c r="C1907" i="1" s="1"/>
  <c r="A395" i="1"/>
  <c r="V347" i="6"/>
  <c r="G394" i="6"/>
  <c r="J394" i="6"/>
  <c r="C1964" i="6"/>
  <c r="C1964" i="1" s="1"/>
  <c r="A1878" i="1"/>
  <c r="A1667" i="1"/>
  <c r="A2519" i="1"/>
  <c r="J230" i="6"/>
  <c r="G230" i="6"/>
  <c r="C1544" i="6"/>
  <c r="C1544" i="1" s="1"/>
  <c r="G659" i="6"/>
  <c r="J659" i="6"/>
  <c r="V1289" i="6"/>
  <c r="E1289" i="6" s="1"/>
  <c r="F1289" i="1" s="1"/>
  <c r="V2217" i="6"/>
  <c r="E2217" i="6" s="1"/>
  <c r="F2217" i="1" s="1"/>
  <c r="A1522" i="1"/>
  <c r="A2098" i="1"/>
  <c r="V107" i="6"/>
  <c r="E107" i="6" s="1"/>
  <c r="F107" i="1" s="1"/>
  <c r="G898" i="6"/>
  <c r="J898" i="6"/>
  <c r="V657" i="6"/>
  <c r="J1887" i="6"/>
  <c r="G1887" i="6"/>
  <c r="C41" i="6"/>
  <c r="C41" i="1" s="1"/>
  <c r="A1159" i="1"/>
  <c r="C1383" i="6"/>
  <c r="C1383" i="1" s="1"/>
  <c r="V2278" i="6"/>
  <c r="E2278" i="6" s="1"/>
  <c r="F2278" i="1" s="1"/>
  <c r="A2369" i="1"/>
  <c r="G874" i="6"/>
  <c r="J874" i="6"/>
  <c r="C1509" i="6"/>
  <c r="C1509" i="1" s="1"/>
  <c r="C1772" i="6"/>
  <c r="C1772" i="1" s="1"/>
  <c r="V2535" i="6"/>
  <c r="E2535" i="6" s="1"/>
  <c r="F2535" i="1" s="1"/>
  <c r="A1126" i="1"/>
  <c r="A755" i="1"/>
  <c r="V2122" i="6"/>
  <c r="E2122" i="6" s="1"/>
  <c r="F2122" i="1" s="1"/>
  <c r="V114" i="6"/>
  <c r="E114" i="6" s="1"/>
  <c r="F114" i="1" s="1"/>
  <c r="A1172" i="1"/>
  <c r="A1084" i="1"/>
  <c r="J2200" i="6"/>
  <c r="G2200" i="6"/>
  <c r="V1164" i="6"/>
  <c r="E1164" i="6" s="1"/>
  <c r="F1164" i="1" s="1"/>
  <c r="A317" i="1"/>
  <c r="C1909" i="6"/>
  <c r="C1909" i="1" s="1"/>
  <c r="A385" i="1"/>
  <c r="A2123" i="1"/>
  <c r="C2561" i="6"/>
  <c r="C2561" i="1" s="1"/>
  <c r="G407" i="6"/>
  <c r="J407" i="6"/>
  <c r="C1362" i="6"/>
  <c r="C1362" i="1" s="1"/>
  <c r="C144" i="6"/>
  <c r="C144" i="1" s="1"/>
  <c r="G2066" i="6"/>
  <c r="J2066" i="6"/>
  <c r="A2159" i="1"/>
  <c r="C1957" i="6"/>
  <c r="C1957" i="1" s="1"/>
  <c r="A1380" i="1"/>
  <c r="A1853" i="1"/>
  <c r="A899" i="1"/>
  <c r="V219" i="6"/>
  <c r="E219" i="6" s="1"/>
  <c r="F219" i="1" s="1"/>
  <c r="J1834" i="6"/>
  <c r="G1834" i="6"/>
  <c r="V1697" i="6"/>
  <c r="E1697" i="6" s="1"/>
  <c r="F1697" i="1" s="1"/>
  <c r="V502" i="6"/>
  <c r="E502" i="6" s="1"/>
  <c r="F502" i="1" s="1"/>
  <c r="G1501" i="6"/>
  <c r="J1501" i="6"/>
  <c r="V1083" i="6"/>
  <c r="E1083" i="6" s="1"/>
  <c r="F1083" i="1" s="1"/>
  <c r="C1994" i="6"/>
  <c r="C1994" i="1" s="1"/>
  <c r="A1191" i="1"/>
  <c r="V822" i="6"/>
  <c r="A2185" i="1"/>
  <c r="J985" i="6"/>
  <c r="G985" i="6"/>
  <c r="G434" i="6"/>
  <c r="J434" i="6"/>
  <c r="C998" i="6"/>
  <c r="C998" i="1" s="1"/>
  <c r="C1584" i="6"/>
  <c r="C1584" i="1" s="1"/>
  <c r="A1428" i="1"/>
  <c r="C2336" i="6"/>
  <c r="C2336" i="1" s="1"/>
  <c r="G818" i="6"/>
  <c r="J818" i="6"/>
  <c r="G2100" i="6"/>
  <c r="J2100" i="6"/>
  <c r="V627" i="6"/>
  <c r="J134" i="6"/>
  <c r="G134" i="6"/>
  <c r="A364" i="1"/>
  <c r="V2175" i="6"/>
  <c r="E2175" i="6" s="1"/>
  <c r="F2175" i="1" s="1"/>
  <c r="V988" i="6"/>
  <c r="J1187" i="6"/>
  <c r="G1187" i="6"/>
  <c r="A2452" i="1"/>
  <c r="G2542" i="6"/>
  <c r="J2542" i="6"/>
  <c r="C1379" i="6"/>
  <c r="C1379" i="1" s="1"/>
  <c r="V1681" i="6"/>
  <c r="E1681" i="6" s="1"/>
  <c r="F1681" i="1" s="1"/>
  <c r="G546" i="6"/>
  <c r="J546" i="6"/>
  <c r="A83" i="1"/>
  <c r="J1411" i="6"/>
  <c r="G1411" i="6"/>
  <c r="V1804" i="6"/>
  <c r="E1804" i="6" s="1"/>
  <c r="F1804" i="1" s="1"/>
  <c r="A640" i="1"/>
  <c r="V1259" i="6"/>
  <c r="E1259" i="6" s="1"/>
  <c r="F1259" i="1" s="1"/>
  <c r="A1203" i="1"/>
  <c r="J2092" i="6"/>
  <c r="G2092" i="6"/>
  <c r="A1931" i="1"/>
  <c r="C2085" i="6"/>
  <c r="C2085" i="1" s="1"/>
  <c r="V1019" i="6"/>
  <c r="E1019" i="6" s="1"/>
  <c r="F1019" i="1" s="1"/>
  <c r="C1027" i="6"/>
  <c r="C1027" i="1" s="1"/>
  <c r="V918" i="6"/>
  <c r="E918" i="6" s="1"/>
  <c r="F918" i="1" s="1"/>
  <c r="A2350" i="1"/>
  <c r="V2260" i="6"/>
  <c r="E2260" i="6" s="1"/>
  <c r="F2260" i="1" s="1"/>
  <c r="G1138" i="6"/>
  <c r="J1138" i="6"/>
  <c r="G2139" i="6"/>
  <c r="J2139" i="6"/>
  <c r="A1228" i="1"/>
  <c r="V228" i="6"/>
  <c r="E228" i="6" s="1"/>
  <c r="F228" i="1" s="1"/>
  <c r="C2347" i="6"/>
  <c r="C2347" i="1" s="1"/>
  <c r="V1313" i="6"/>
  <c r="E1313" i="6" s="1"/>
  <c r="F1313" i="1" s="1"/>
  <c r="G2179" i="6"/>
  <c r="J2179" i="6"/>
  <c r="A1446" i="1"/>
  <c r="C865" i="6"/>
  <c r="C865" i="1" s="1"/>
  <c r="A2398" i="1"/>
  <c r="V1869" i="6"/>
  <c r="E1869" i="6" s="1"/>
  <c r="F1869" i="1" s="1"/>
  <c r="G2345" i="6"/>
  <c r="J2345" i="6"/>
  <c r="C897" i="6"/>
  <c r="C897" i="1" s="1"/>
  <c r="J2074" i="6"/>
  <c r="G2074" i="6"/>
  <c r="V1266" i="6"/>
  <c r="E1266" i="6" s="1"/>
  <c r="F1266" i="1" s="1"/>
  <c r="V2614" i="6"/>
  <c r="A370" i="1"/>
  <c r="C2426" i="6"/>
  <c r="C2426" i="1" s="1"/>
  <c r="V93" i="6"/>
  <c r="E93" i="6" s="1"/>
  <c r="F93" i="1" s="1"/>
  <c r="V554" i="6"/>
  <c r="E554" i="6" s="1"/>
  <c r="F554" i="1" s="1"/>
  <c r="J868" i="6"/>
  <c r="G868" i="6"/>
  <c r="C2285" i="6"/>
  <c r="C2285" i="1" s="1"/>
  <c r="A2529" i="1"/>
  <c r="V2360" i="6"/>
  <c r="E2360" i="6" s="1"/>
  <c r="F2360" i="1" s="1"/>
  <c r="G1831" i="6"/>
  <c r="J1831" i="6"/>
  <c r="C2251" i="6"/>
  <c r="C2251" i="1" s="1"/>
  <c r="A1265" i="1"/>
  <c r="J1165" i="6"/>
  <c r="G1165" i="6"/>
  <c r="J631" i="6"/>
  <c r="G631" i="6"/>
  <c r="J1147" i="6"/>
  <c r="G1147" i="6"/>
  <c r="C1738" i="6"/>
  <c r="C1738" i="1" s="1"/>
  <c r="C2123" i="6"/>
  <c r="C2123" i="1" s="1"/>
  <c r="V1351" i="6"/>
  <c r="E1351" i="6" s="1"/>
  <c r="F1351" i="1" s="1"/>
  <c r="C1991" i="6"/>
  <c r="C1991" i="1" s="1"/>
  <c r="V823" i="6"/>
  <c r="E823" i="6" s="1"/>
  <c r="F823" i="1" s="1"/>
  <c r="A2052" i="1"/>
  <c r="V1444" i="6"/>
  <c r="E1444" i="6" s="1"/>
  <c r="F1444" i="1" s="1"/>
  <c r="V2254" i="6"/>
  <c r="E2254" i="6" s="1"/>
  <c r="F2254" i="1" s="1"/>
  <c r="V2166" i="6"/>
  <c r="E2166" i="6" s="1"/>
  <c r="F2166" i="1" s="1"/>
  <c r="A2265" i="1"/>
  <c r="J1907" i="6"/>
  <c r="G1907" i="6"/>
  <c r="C1197" i="6"/>
  <c r="C1197" i="1" s="1"/>
  <c r="V2607" i="6"/>
  <c r="V265" i="6"/>
  <c r="C1629" i="6"/>
  <c r="C1629" i="1" s="1"/>
  <c r="J2471" i="6"/>
  <c r="G2471" i="6"/>
  <c r="V829" i="6"/>
  <c r="E829" i="6" s="1"/>
  <c r="F829" i="1" s="1"/>
  <c r="V2559" i="6"/>
  <c r="E2559" i="6" s="1"/>
  <c r="F2559" i="1" s="1"/>
  <c r="C2084" i="6"/>
  <c r="C2084" i="1" s="1"/>
  <c r="A574" i="1"/>
  <c r="C2456" i="6"/>
  <c r="C2456" i="1" s="1"/>
  <c r="V253" i="6"/>
  <c r="G824" i="6"/>
  <c r="J824" i="6"/>
  <c r="G2131" i="6"/>
  <c r="J2131" i="6"/>
  <c r="J1065" i="6"/>
  <c r="G1065" i="6"/>
  <c r="C129" i="6"/>
  <c r="C129" i="1" s="1"/>
  <c r="V2233" i="6"/>
  <c r="E2233" i="6" s="1"/>
  <c r="F2233" i="1" s="1"/>
  <c r="C32" i="6"/>
  <c r="C32" i="1" s="1"/>
  <c r="G987" i="6"/>
  <c r="J987" i="6"/>
  <c r="J319" i="6"/>
  <c r="G319" i="6"/>
  <c r="A1769" i="1"/>
  <c r="G2558" i="6"/>
  <c r="J2558" i="6"/>
  <c r="J62" i="6"/>
  <c r="G62" i="6"/>
  <c r="G1773" i="6"/>
  <c r="J1773" i="6"/>
  <c r="C1055" i="6"/>
  <c r="C1055" i="1" s="1"/>
  <c r="G322" i="6"/>
  <c r="J322" i="6"/>
  <c r="A1872" i="1"/>
  <c r="G105" i="6"/>
  <c r="J105" i="6"/>
  <c r="A1111" i="1"/>
  <c r="A2227" i="1"/>
  <c r="A514" i="1"/>
  <c r="J1191" i="6"/>
  <c r="G1191" i="6"/>
  <c r="V1765" i="6"/>
  <c r="E1765" i="6" s="1"/>
  <c r="F1765" i="1" s="1"/>
  <c r="V1581" i="6"/>
  <c r="E1581" i="6" s="1"/>
  <c r="F1581" i="1" s="1"/>
  <c r="G1541" i="6"/>
  <c r="J1541" i="6"/>
  <c r="V2430" i="6"/>
  <c r="E2430" i="6" s="1"/>
  <c r="F2430" i="1" s="1"/>
  <c r="A2289" i="1"/>
  <c r="C1010" i="6"/>
  <c r="C1010" i="1" s="1"/>
  <c r="V1803" i="6"/>
  <c r="E1803" i="6" s="1"/>
  <c r="F1803" i="1" s="1"/>
  <c r="C1467" i="6"/>
  <c r="C1467" i="1" s="1"/>
  <c r="V1975" i="6"/>
  <c r="E1975" i="6" s="1"/>
  <c r="F1975" i="1" s="1"/>
  <c r="V1947" i="6"/>
  <c r="E1947" i="6" s="1"/>
  <c r="F1947" i="1" s="1"/>
  <c r="G1626" i="6"/>
  <c r="J1626" i="6"/>
  <c r="A2000" i="1"/>
  <c r="V763" i="6"/>
  <c r="E763" i="6" s="1"/>
  <c r="F763" i="1" s="1"/>
  <c r="C1812" i="6"/>
  <c r="C1812" i="1" s="1"/>
  <c r="V2285" i="6"/>
  <c r="E2285" i="6" s="1"/>
  <c r="F2285" i="1" s="1"/>
  <c r="A2306" i="1"/>
  <c r="A2161" i="1"/>
  <c r="G2261" i="6"/>
  <c r="J2261" i="6"/>
  <c r="V741" i="6"/>
  <c r="E741" i="6" s="1"/>
  <c r="F741" i="1" s="1"/>
  <c r="V2339" i="6"/>
  <c r="E2339" i="6" s="1"/>
  <c r="F2339" i="1" s="1"/>
  <c r="J1854" i="6"/>
  <c r="G1854" i="6"/>
  <c r="A2173" i="1"/>
  <c r="G1094" i="6"/>
  <c r="J1094" i="6"/>
  <c r="A1976" i="1"/>
  <c r="J1653" i="6"/>
  <c r="G1653" i="6"/>
  <c r="A2030" i="1"/>
  <c r="C1622" i="6"/>
  <c r="C1622" i="1" s="1"/>
  <c r="A2337" i="1"/>
  <c r="V1125" i="6"/>
  <c r="E1125" i="6" s="1"/>
  <c r="F1125" i="1" s="1"/>
  <c r="J2361" i="6"/>
  <c r="G2361" i="6"/>
  <c r="A1069" i="1"/>
  <c r="A1317" i="1"/>
  <c r="V2190" i="6"/>
  <c r="E2190" i="6" s="1"/>
  <c r="F2190" i="1" s="1"/>
  <c r="V506" i="6"/>
  <c r="E506" i="6" s="1"/>
  <c r="F506" i="1" s="1"/>
  <c r="V2455" i="6"/>
  <c r="E2455" i="6" s="1"/>
  <c r="F2455" i="1" s="1"/>
  <c r="C943" i="6"/>
  <c r="C943" i="1" s="1"/>
  <c r="A870" i="1"/>
  <c r="A1319" i="1"/>
  <c r="A100" i="1"/>
  <c r="C1401" i="6"/>
  <c r="C1401" i="1" s="1"/>
  <c r="J2243" i="6"/>
  <c r="G2243" i="6"/>
  <c r="G1129" i="6"/>
  <c r="J1129" i="6"/>
  <c r="J2117" i="6"/>
  <c r="G2117" i="6"/>
  <c r="C1130" i="6"/>
  <c r="C1130" i="1" s="1"/>
  <c r="A1538" i="1"/>
  <c r="J1635" i="6"/>
  <c r="G1635" i="6"/>
  <c r="A1741" i="1"/>
  <c r="A2309" i="1"/>
  <c r="G795" i="6"/>
  <c r="J795" i="6"/>
  <c r="V1535" i="6"/>
  <c r="E1535" i="6" s="1"/>
  <c r="F1535" i="1" s="1"/>
  <c r="G2505" i="6"/>
  <c r="J2505" i="6"/>
  <c r="V1220" i="6"/>
  <c r="E1220" i="6" s="1"/>
  <c r="F1220" i="1" s="1"/>
  <c r="C917" i="6"/>
  <c r="C917" i="1" s="1"/>
  <c r="V2221" i="6"/>
  <c r="E2221" i="6" s="1"/>
  <c r="F2221" i="1" s="1"/>
  <c r="A2482" i="1"/>
  <c r="C908" i="6"/>
  <c r="C908" i="1" s="1"/>
  <c r="V47" i="6"/>
  <c r="E47" i="6" s="1"/>
  <c r="F47" i="1" s="1"/>
  <c r="G1201" i="6"/>
  <c r="J1201" i="6"/>
  <c r="C2361" i="6"/>
  <c r="C2361" i="1" s="1"/>
  <c r="G1283" i="6"/>
  <c r="J1283" i="6"/>
  <c r="V2148" i="6"/>
  <c r="E2148" i="6" s="1"/>
  <c r="F2148" i="1" s="1"/>
  <c r="C2307" i="6"/>
  <c r="C2307" i="1" s="1"/>
  <c r="V1994" i="6"/>
  <c r="E1994" i="6" s="1"/>
  <c r="F1994" i="1" s="1"/>
  <c r="V1953" i="6"/>
  <c r="E1953" i="6" s="1"/>
  <c r="F1953" i="1" s="1"/>
  <c r="C1612" i="6"/>
  <c r="C1612" i="1" s="1"/>
  <c r="C1339" i="6"/>
  <c r="C1339" i="1" s="1"/>
  <c r="C2295" i="6"/>
  <c r="C2295" i="1" s="1"/>
  <c r="A2594" i="1"/>
  <c r="V1868" i="6"/>
  <c r="E1868" i="6" s="1"/>
  <c r="F1868" i="1" s="1"/>
  <c r="J1571" i="6"/>
  <c r="G1571" i="6"/>
  <c r="J1734" i="6"/>
  <c r="G1734" i="6"/>
  <c r="V403" i="6"/>
  <c r="E403" i="6" s="1"/>
  <c r="F403" i="1" s="1"/>
  <c r="V1693" i="6"/>
  <c r="E1693" i="6" s="1"/>
  <c r="F1693" i="1" s="1"/>
  <c r="V1254" i="6"/>
  <c r="E1254" i="6" s="1"/>
  <c r="F1254" i="1" s="1"/>
  <c r="V2369" i="6"/>
  <c r="E2369" i="6" s="1"/>
  <c r="F2369" i="1" s="1"/>
  <c r="V1094" i="6"/>
  <c r="E1094" i="6" s="1"/>
  <c r="F1094" i="1" s="1"/>
  <c r="C1608" i="6"/>
  <c r="C1608" i="1" s="1"/>
  <c r="V2517" i="6"/>
  <c r="E2517" i="6" s="1"/>
  <c r="F2517" i="1" s="1"/>
  <c r="C1245" i="6"/>
  <c r="C1245" i="1" s="1"/>
  <c r="A1390" i="1"/>
  <c r="V1538" i="6"/>
  <c r="E1538" i="6" s="1"/>
  <c r="F1538" i="1" s="1"/>
  <c r="C1373" i="6"/>
  <c r="C1373" i="1" s="1"/>
  <c r="A1039" i="1"/>
  <c r="C25" i="6"/>
  <c r="C25" i="1" s="1"/>
  <c r="A1152" i="1"/>
  <c r="A1762" i="1"/>
  <c r="G1936" i="6"/>
  <c r="J1936" i="6"/>
  <c r="C1173" i="6"/>
  <c r="C1173" i="1" s="1"/>
  <c r="A711" i="1"/>
  <c r="A1637" i="1"/>
  <c r="G2292" i="6"/>
  <c r="J2292" i="6"/>
  <c r="A1034" i="1"/>
  <c r="A2147" i="1"/>
  <c r="A1855" i="1"/>
  <c r="A2244" i="1"/>
  <c r="A2543" i="1"/>
  <c r="A1484" i="1"/>
  <c r="G1778" i="6"/>
  <c r="J1778" i="6"/>
  <c r="A639" i="1"/>
  <c r="V2371" i="6"/>
  <c r="E2371" i="6" s="1"/>
  <c r="F2371" i="1" s="1"/>
  <c r="V1727" i="6"/>
  <c r="E1727" i="6" s="1"/>
  <c r="F1727" i="1" s="1"/>
  <c r="C1235" i="6"/>
  <c r="C1235" i="1" s="1"/>
  <c r="C1838" i="6"/>
  <c r="C1838" i="1" s="1"/>
  <c r="J1744" i="6"/>
  <c r="G1744" i="6"/>
  <c r="C1182" i="6"/>
  <c r="C1182" i="1" s="1"/>
  <c r="G1192" i="6"/>
  <c r="J1192" i="6"/>
  <c r="V69" i="6"/>
  <c r="E69" i="6" s="1"/>
  <c r="F69" i="1" s="1"/>
  <c r="V1390" i="6"/>
  <c r="E1390" i="6" s="1"/>
  <c r="F1390" i="1" s="1"/>
  <c r="G1617" i="6"/>
  <c r="J1617" i="6"/>
  <c r="A693" i="1"/>
  <c r="V2377" i="6"/>
  <c r="E2377" i="6" s="1"/>
  <c r="F2377" i="1" s="1"/>
  <c r="V1252" i="6"/>
  <c r="E1252" i="6" s="1"/>
  <c r="F1252" i="1" s="1"/>
  <c r="G2172" i="6"/>
  <c r="J2172" i="6"/>
  <c r="A1284" i="1"/>
  <c r="A49" i="1"/>
  <c r="C2443" i="6"/>
  <c r="C2443" i="1" s="1"/>
  <c r="A1019" i="1"/>
  <c r="V327" i="6"/>
  <c r="V2182" i="6"/>
  <c r="E2182" i="6" s="1"/>
  <c r="F2182" i="1" s="1"/>
  <c r="C1437" i="6"/>
  <c r="C1437" i="1" s="1"/>
  <c r="A2367" i="1"/>
  <c r="C2293" i="6"/>
  <c r="C2293" i="1" s="1"/>
  <c r="V2258" i="6"/>
  <c r="E2258" i="6" s="1"/>
  <c r="F2258" i="1" s="1"/>
  <c r="A1579" i="1"/>
  <c r="J2135" i="6"/>
  <c r="G2135" i="6"/>
  <c r="J2433" i="6"/>
  <c r="G2433" i="6"/>
  <c r="V2209" i="6"/>
  <c r="E2209" i="6" s="1"/>
  <c r="F2209" i="1" s="1"/>
  <c r="C2333" i="6"/>
  <c r="C2333" i="1" s="1"/>
  <c r="C1663" i="6"/>
  <c r="C1663" i="1" s="1"/>
  <c r="J2037" i="6"/>
  <c r="G2037" i="6"/>
  <c r="J1791" i="6"/>
  <c r="G1791" i="6"/>
  <c r="V1205" i="6"/>
  <c r="E1205" i="6" s="1"/>
  <c r="F1205" i="1" s="1"/>
  <c r="V1820" i="6"/>
  <c r="E1820" i="6" s="1"/>
  <c r="F1820" i="1" s="1"/>
  <c r="V952" i="6"/>
  <c r="E952" i="6" s="1"/>
  <c r="F952" i="1" s="1"/>
  <c r="C1573" i="6"/>
  <c r="C1573" i="1" s="1"/>
  <c r="C1574" i="6"/>
  <c r="C1574" i="1" s="1"/>
  <c r="C1827" i="6"/>
  <c r="C1827" i="1" s="1"/>
  <c r="C1094" i="6"/>
  <c r="C1094" i="1" s="1"/>
  <c r="J2275" i="6"/>
  <c r="G2275" i="6"/>
  <c r="V145" i="6"/>
  <c r="E145" i="6" s="1"/>
  <c r="F145" i="1" s="1"/>
  <c r="A2249" i="1"/>
  <c r="G1811" i="6"/>
  <c r="J1811" i="6"/>
  <c r="V1873" i="6"/>
  <c r="E1873" i="6" s="1"/>
  <c r="F1873" i="1" s="1"/>
  <c r="G1652" i="6"/>
  <c r="J1652" i="6"/>
  <c r="J1661" i="6"/>
  <c r="G1661" i="6"/>
  <c r="V1297" i="6"/>
  <c r="E1297" i="6" s="1"/>
  <c r="F1297" i="1" s="1"/>
  <c r="C2061" i="6"/>
  <c r="C2061" i="1" s="1"/>
  <c r="V1008" i="6"/>
  <c r="E1008" i="6" s="1"/>
  <c r="F1008" i="1" s="1"/>
  <c r="V552" i="6"/>
  <c r="E552" i="6" s="1"/>
  <c r="F552" i="1" s="1"/>
  <c r="A1300" i="1"/>
  <c r="A2364" i="1"/>
  <c r="J886" i="6"/>
  <c r="G886" i="6"/>
  <c r="V1631" i="6"/>
  <c r="E1631" i="6" s="1"/>
  <c r="F1631" i="1" s="1"/>
  <c r="V2383" i="6"/>
  <c r="E2383" i="6" s="1"/>
  <c r="F2383" i="1" s="1"/>
  <c r="G872" i="6"/>
  <c r="J872" i="6"/>
  <c r="C1857" i="6"/>
  <c r="C1857" i="1" s="1"/>
  <c r="V1919" i="6"/>
  <c r="E1919" i="6" s="1"/>
  <c r="F1919" i="1" s="1"/>
  <c r="C2460" i="6"/>
  <c r="C2460" i="1" s="1"/>
  <c r="V1023" i="6"/>
  <c r="E1023" i="6" s="1"/>
  <c r="F1023" i="1" s="1"/>
  <c r="G1253" i="6"/>
  <c r="J1253" i="6"/>
  <c r="G1736" i="6"/>
  <c r="J1736" i="6"/>
  <c r="A2253" i="1"/>
  <c r="V1715" i="6"/>
  <c r="E1715" i="6" s="1"/>
  <c r="F1715" i="1" s="1"/>
  <c r="A2136" i="1"/>
  <c r="V2510" i="6"/>
  <c r="E2510" i="6" s="1"/>
  <c r="F2510" i="1" s="1"/>
  <c r="J2061" i="6"/>
  <c r="G2061" i="6"/>
  <c r="C2048" i="6"/>
  <c r="C2048" i="1" s="1"/>
  <c r="A1942" i="1"/>
  <c r="A2133" i="1"/>
  <c r="G841" i="6"/>
  <c r="J841" i="6"/>
  <c r="J2129" i="6"/>
  <c r="G2129" i="6"/>
  <c r="V911" i="6"/>
  <c r="G2259" i="6"/>
  <c r="J2259" i="6"/>
  <c r="C804" i="6"/>
  <c r="C804" i="1" s="1"/>
  <c r="A1763" i="1"/>
  <c r="A627" i="1"/>
  <c r="J609" i="6"/>
  <c r="G609" i="6"/>
  <c r="G1314" i="6"/>
  <c r="J1314" i="6"/>
  <c r="V1432" i="6"/>
  <c r="E1432" i="6" s="1"/>
  <c r="F1432" i="1" s="1"/>
  <c r="A917" i="1"/>
  <c r="C2122" i="6"/>
  <c r="C2122" i="1" s="1"/>
  <c r="A2412" i="1"/>
  <c r="A2149" i="1"/>
  <c r="G1359" i="6"/>
  <c r="J1359" i="6"/>
  <c r="A2493" i="1"/>
  <c r="G2412" i="6"/>
  <c r="J2412" i="6"/>
  <c r="V1722" i="6"/>
  <c r="E1722" i="6" s="1"/>
  <c r="F1722" i="1" s="1"/>
  <c r="C1722" i="6"/>
  <c r="C1722" i="1" s="1"/>
  <c r="A1299" i="1"/>
  <c r="C1797" i="6"/>
  <c r="C1797" i="1" s="1"/>
  <c r="V2507" i="6"/>
  <c r="E2507" i="6" s="1"/>
  <c r="F2507" i="1" s="1"/>
  <c r="A2434" i="1"/>
  <c r="C118" i="6"/>
  <c r="C118" i="1" s="1"/>
  <c r="A1194" i="1"/>
  <c r="V1922" i="6"/>
  <c r="E1922" i="6" s="1"/>
  <c r="F1922" i="1" s="1"/>
  <c r="J2493" i="6"/>
  <c r="G2493" i="6"/>
  <c r="V1981" i="6"/>
  <c r="E1981" i="6" s="1"/>
  <c r="F1981" i="1" s="1"/>
  <c r="C1095" i="6"/>
  <c r="C1095" i="1" s="1"/>
  <c r="C2077" i="6"/>
  <c r="C2077" i="1" s="1"/>
  <c r="G1116" i="6"/>
  <c r="J1116" i="6"/>
  <c r="V1294" i="6"/>
  <c r="E1294" i="6" s="1"/>
  <c r="F1294" i="1" s="1"/>
  <c r="J1095" i="6"/>
  <c r="G1095" i="6"/>
  <c r="V2035" i="6"/>
  <c r="E2035" i="6" s="1"/>
  <c r="F2035" i="1" s="1"/>
  <c r="J2504" i="6"/>
  <c r="G2504" i="6"/>
  <c r="V2342" i="6"/>
  <c r="E2342" i="6" s="1"/>
  <c r="F2342" i="1" s="1"/>
  <c r="C170" i="6"/>
  <c r="C170" i="1" s="1"/>
  <c r="A1861" i="1"/>
  <c r="V1754" i="6"/>
  <c r="E1754" i="6" s="1"/>
  <c r="F1754" i="1" s="1"/>
  <c r="G2388" i="6"/>
  <c r="J2388" i="6"/>
  <c r="C2511" i="6"/>
  <c r="C2511" i="1" s="1"/>
  <c r="J598" i="6"/>
  <c r="G598" i="6"/>
  <c r="J2088" i="6"/>
  <c r="G2088" i="6"/>
  <c r="V804" i="6"/>
  <c r="E804" i="6" s="1"/>
  <c r="F804" i="1" s="1"/>
  <c r="G1042" i="6"/>
  <c r="J1042" i="6"/>
  <c r="J2236" i="6"/>
  <c r="G2236" i="6"/>
  <c r="C1229" i="6"/>
  <c r="C1229" i="1" s="1"/>
  <c r="V1962" i="6"/>
  <c r="E1962" i="6" s="1"/>
  <c r="F1962" i="1" s="1"/>
  <c r="A2027" i="1"/>
  <c r="G694" i="6"/>
  <c r="J694" i="6"/>
  <c r="A1753" i="1"/>
  <c r="A1836" i="1"/>
  <c r="C1982" i="6"/>
  <c r="C1982" i="1" s="1"/>
  <c r="C2461" i="6"/>
  <c r="C2461" i="1" s="1"/>
  <c r="A1851" i="1"/>
  <c r="G982" i="6"/>
  <c r="J982" i="6"/>
  <c r="V1080" i="6"/>
  <c r="E1080" i="6" s="1"/>
  <c r="F1080" i="1" s="1"/>
  <c r="C2593" i="6"/>
  <c r="C2593" i="1" s="1"/>
  <c r="A2106" i="1"/>
  <c r="V1967" i="6"/>
  <c r="E1967" i="6" s="1"/>
  <c r="F1967" i="1" s="1"/>
  <c r="V1407" i="6"/>
  <c r="E1407" i="6" s="1"/>
  <c r="F1407" i="1" s="1"/>
  <c r="G26" i="6"/>
  <c r="J26" i="6"/>
  <c r="G1175" i="6"/>
  <c r="J1175" i="6"/>
  <c r="C2388" i="6"/>
  <c r="C2388" i="1" s="1"/>
  <c r="C782" i="6"/>
  <c r="C782" i="1" s="1"/>
  <c r="A1902" i="1"/>
  <c r="V1281" i="6"/>
  <c r="E1281" i="6" s="1"/>
  <c r="F1281" i="1" s="1"/>
  <c r="G2126" i="6"/>
  <c r="J2126" i="6"/>
  <c r="G1614" i="6"/>
  <c r="J1614" i="6"/>
  <c r="J1059" i="6"/>
  <c r="G1059" i="6"/>
  <c r="A2325" i="1"/>
  <c r="A683" i="1"/>
  <c r="V716" i="6"/>
  <c r="E716" i="6" s="1"/>
  <c r="F716" i="1" s="1"/>
  <c r="C1396" i="6"/>
  <c r="C1396" i="1" s="1"/>
  <c r="C1234" i="6"/>
  <c r="C1234" i="1" s="1"/>
  <c r="V1664" i="6"/>
  <c r="E1664" i="6" s="1"/>
  <c r="F1664" i="1" s="1"/>
  <c r="G243" i="6"/>
  <c r="J243" i="6"/>
  <c r="J2353" i="6"/>
  <c r="G2353" i="6"/>
  <c r="V2041" i="6"/>
  <c r="E2041" i="6" s="1"/>
  <c r="F2041" i="1" s="1"/>
  <c r="J1746" i="6"/>
  <c r="G1746" i="6"/>
  <c r="V1384" i="6"/>
  <c r="E1384" i="6" s="1"/>
  <c r="F1384" i="1" s="1"/>
  <c r="A1154" i="1"/>
  <c r="V2490" i="6"/>
  <c r="E2490" i="6" s="1"/>
  <c r="F2490" i="1" s="1"/>
  <c r="A351" i="1"/>
  <c r="C1317" i="6"/>
  <c r="C1317" i="1" s="1"/>
  <c r="V2290" i="6"/>
  <c r="E2290" i="6" s="1"/>
  <c r="F2290" i="1" s="1"/>
  <c r="C994" i="6"/>
  <c r="C994" i="1" s="1"/>
  <c r="J1952" i="6"/>
  <c r="G1952" i="6"/>
  <c r="A1223" i="1"/>
  <c r="C56" i="6"/>
  <c r="C56" i="1" s="1"/>
  <c r="A1610" i="1"/>
  <c r="G2417" i="6"/>
  <c r="J2417" i="6"/>
  <c r="V906" i="6"/>
  <c r="E906" i="6" s="1"/>
  <c r="F906" i="1" s="1"/>
  <c r="C1791" i="6"/>
  <c r="C1791" i="1" s="1"/>
  <c r="C848" i="6"/>
  <c r="C848" i="1" s="1"/>
  <c r="A1527" i="1"/>
  <c r="G2467" i="6"/>
  <c r="J2467" i="6"/>
  <c r="J1700" i="6"/>
  <c r="G1700" i="6"/>
  <c r="C805" i="6"/>
  <c r="C805" i="1" s="1"/>
  <c r="C1327" i="6"/>
  <c r="C1327" i="1" s="1"/>
  <c r="A237" i="1"/>
  <c r="A1103" i="1"/>
  <c r="C1057" i="6"/>
  <c r="C1057" i="1" s="1"/>
  <c r="A1422" i="1"/>
  <c r="V1739" i="6"/>
  <c r="E1739" i="6" s="1"/>
  <c r="F1739" i="1" s="1"/>
  <c r="V1926" i="6"/>
  <c r="E1926" i="6" s="1"/>
  <c r="F1926" i="1" s="1"/>
  <c r="C2308" i="6"/>
  <c r="C2308" i="1" s="1"/>
  <c r="A1079" i="1"/>
  <c r="V2131" i="6"/>
  <c r="E2131" i="6" s="1"/>
  <c r="F2131" i="1" s="1"/>
  <c r="A2545" i="1"/>
  <c r="C2003" i="6"/>
  <c r="C2003" i="1" s="1"/>
  <c r="G888" i="6"/>
  <c r="J888" i="6"/>
  <c r="C1580" i="6"/>
  <c r="C1580" i="1" s="1"/>
  <c r="A2546" i="1"/>
  <c r="V1570" i="6"/>
  <c r="E1570" i="6" s="1"/>
  <c r="F1570" i="1" s="1"/>
  <c r="V1049" i="6"/>
  <c r="E1049" i="6" s="1"/>
  <c r="F1049" i="1" s="1"/>
  <c r="C2268" i="6"/>
  <c r="C2268" i="1" s="1"/>
  <c r="C2329" i="6"/>
  <c r="C2329" i="1" s="1"/>
  <c r="V2223" i="6"/>
  <c r="E2223" i="6" s="1"/>
  <c r="F2223" i="1" s="1"/>
  <c r="C962" i="6"/>
  <c r="C962" i="1" s="1"/>
  <c r="A1731" i="1"/>
  <c r="C66" i="6"/>
  <c r="C66" i="1" s="1"/>
  <c r="J2054" i="6"/>
  <c r="G2054" i="6"/>
  <c r="J1029" i="6"/>
  <c r="G1029" i="6"/>
  <c r="J2219" i="6"/>
  <c r="G2219" i="6"/>
  <c r="A1033" i="1"/>
  <c r="A2260" i="1"/>
  <c r="V856" i="6"/>
  <c r="E856" i="6" s="1"/>
  <c r="F856" i="1" s="1"/>
  <c r="A2019" i="1"/>
  <c r="C2464" i="6"/>
  <c r="C2464" i="1" s="1"/>
  <c r="V1516" i="6"/>
  <c r="E1516" i="6" s="1"/>
  <c r="F1516" i="1" s="1"/>
  <c r="A885" i="1"/>
  <c r="C1841" i="6"/>
  <c r="C1841" i="1" s="1"/>
  <c r="V2549" i="6"/>
  <c r="E2549" i="6" s="1"/>
  <c r="F2549" i="1" s="1"/>
  <c r="C1568" i="6"/>
  <c r="C1568" i="1" s="1"/>
  <c r="V1795" i="6"/>
  <c r="E1795" i="6" s="1"/>
  <c r="F1795" i="1" s="1"/>
  <c r="G897" i="6"/>
  <c r="J897" i="6"/>
  <c r="V2128" i="6"/>
  <c r="E2128" i="6" s="1"/>
  <c r="F2128" i="1" s="1"/>
  <c r="A1589" i="1"/>
  <c r="C1537" i="6"/>
  <c r="C1537" i="1" s="1"/>
  <c r="G2300" i="6"/>
  <c r="J2300" i="6"/>
  <c r="J2271" i="6"/>
  <c r="G2271" i="6"/>
  <c r="G2506" i="6"/>
  <c r="J2506" i="6"/>
  <c r="V808" i="6"/>
  <c r="E808" i="6" s="1"/>
  <c r="F808" i="1" s="1"/>
  <c r="A1977" i="1"/>
  <c r="A468" i="1"/>
  <c r="A1170" i="1"/>
  <c r="G1337" i="6"/>
  <c r="J1337" i="6"/>
  <c r="J1140" i="6"/>
  <c r="G1140" i="6"/>
  <c r="G1380" i="6"/>
  <c r="J1380" i="6"/>
  <c r="C1186" i="6"/>
  <c r="C1186" i="1" s="1"/>
  <c r="V423" i="6"/>
  <c r="G729" i="6"/>
  <c r="J729" i="6"/>
  <c r="V1117" i="6"/>
  <c r="E1117" i="6" s="1"/>
  <c r="F1117" i="1" s="1"/>
  <c r="J2315" i="6"/>
  <c r="G2315" i="6"/>
  <c r="V1261" i="6"/>
  <c r="E1261" i="6" s="1"/>
  <c r="F1261" i="1" s="1"/>
  <c r="C2400" i="6"/>
  <c r="C2400" i="1" s="1"/>
  <c r="G2396" i="6"/>
  <c r="J2396" i="6"/>
  <c r="V586" i="6"/>
  <c r="C2229" i="6"/>
  <c r="C2229" i="1" s="1"/>
  <c r="G1419" i="6"/>
  <c r="J1419" i="6"/>
  <c r="G1553" i="6"/>
  <c r="J1553" i="6"/>
  <c r="V2493" i="6"/>
  <c r="E2493" i="6" s="1"/>
  <c r="F2493" i="1" s="1"/>
  <c r="G2031" i="6"/>
  <c r="J2031" i="6"/>
  <c r="J72" i="6"/>
  <c r="G72" i="6"/>
  <c r="C2042" i="6"/>
  <c r="C2042" i="1" s="1"/>
  <c r="V971" i="6"/>
  <c r="E971" i="6" s="1"/>
  <c r="F971" i="1" s="1"/>
  <c r="J903" i="6"/>
  <c r="G903" i="6"/>
  <c r="G1847" i="6"/>
  <c r="J1847" i="6"/>
  <c r="A1755" i="1"/>
  <c r="J2486" i="6"/>
  <c r="G2486" i="6"/>
  <c r="G1267" i="6"/>
  <c r="J1267" i="6"/>
  <c r="G2411" i="6"/>
  <c r="J2411" i="6"/>
  <c r="A407" i="1"/>
  <c r="A2279" i="1"/>
  <c r="V241" i="6"/>
  <c r="E241" i="6" s="1"/>
  <c r="F241" i="1" s="1"/>
  <c r="G1246" i="6"/>
  <c r="J1246" i="6"/>
  <c r="C1017" i="6"/>
  <c r="C1017" i="1" s="1"/>
  <c r="V2344" i="6"/>
  <c r="E2344" i="6" s="1"/>
  <c r="F2344" i="1" s="1"/>
  <c r="V1841" i="6"/>
  <c r="E1841" i="6" s="1"/>
  <c r="F1841" i="1" s="1"/>
  <c r="A523" i="1"/>
  <c r="G2308" i="6"/>
  <c r="J2308" i="6"/>
  <c r="C2173" i="6"/>
  <c r="C2173" i="1" s="1"/>
  <c r="V1246" i="6"/>
  <c r="E1246" i="6" s="1"/>
  <c r="F1246" i="1" s="1"/>
  <c r="J119" i="6"/>
  <c r="G119" i="6"/>
  <c r="A707" i="1"/>
  <c r="A1671" i="1"/>
  <c r="G2422" i="6"/>
  <c r="J2422" i="6"/>
  <c r="A136" i="1"/>
  <c r="C2353" i="6"/>
  <c r="C2353" i="1" s="1"/>
  <c r="V750" i="6"/>
  <c r="E750" i="6" s="1"/>
  <c r="F750" i="1" s="1"/>
  <c r="A59" i="1"/>
  <c r="C184" i="6"/>
  <c r="C184" i="1" s="1"/>
  <c r="C1927" i="6"/>
  <c r="C1927" i="1" s="1"/>
  <c r="C2263" i="6"/>
  <c r="C2263" i="1" s="1"/>
  <c r="C1711" i="6"/>
  <c r="C1711" i="1" s="1"/>
  <c r="J1821" i="6"/>
  <c r="G1821" i="6"/>
  <c r="C1866" i="6"/>
  <c r="C1866" i="1" s="1"/>
  <c r="C1946" i="6"/>
  <c r="C1946" i="1" s="1"/>
  <c r="C2484" i="6"/>
  <c r="C2484" i="1" s="1"/>
  <c r="C958" i="6"/>
  <c r="C958" i="1" s="1"/>
  <c r="V2301" i="6"/>
  <c r="E2301" i="6" s="1"/>
  <c r="F2301" i="1" s="1"/>
  <c r="A1549" i="1"/>
  <c r="C1330" i="6"/>
  <c r="C1330" i="1" s="1"/>
  <c r="A1346" i="1"/>
  <c r="J2501" i="6"/>
  <c r="G2501" i="6"/>
  <c r="C1798" i="6"/>
  <c r="C1798" i="1" s="1"/>
  <c r="V2399" i="6"/>
  <c r="E2399" i="6" s="1"/>
  <c r="F2399" i="1" s="1"/>
  <c r="V1158" i="6"/>
  <c r="E1158" i="6" s="1"/>
  <c r="F1158" i="1" s="1"/>
  <c r="A1456" i="1"/>
  <c r="G270" i="6"/>
  <c r="J270" i="6"/>
  <c r="A1305" i="1"/>
  <c r="C1348" i="6"/>
  <c r="C1348" i="1" s="1"/>
  <c r="C1198" i="6"/>
  <c r="C1198" i="1" s="1"/>
  <c r="J1371" i="6"/>
  <c r="G1371" i="6"/>
  <c r="A1239" i="1"/>
  <c r="A1361" i="1"/>
  <c r="C1744" i="6"/>
  <c r="C1744" i="1" s="1"/>
  <c r="C1466" i="6"/>
  <c r="C1466" i="1" s="1"/>
  <c r="A1699" i="1"/>
  <c r="A1415" i="1"/>
  <c r="C2548" i="6"/>
  <c r="C2548" i="1" s="1"/>
  <c r="C963" i="6"/>
  <c r="C963" i="1" s="1"/>
  <c r="C1600" i="6"/>
  <c r="C1600" i="1" s="1"/>
  <c r="C851" i="6"/>
  <c r="C851" i="1" s="1"/>
  <c r="G938" i="6"/>
  <c r="J938" i="6"/>
  <c r="V1549" i="6"/>
  <c r="E1549" i="6" s="1"/>
  <c r="F1549" i="1" s="1"/>
  <c r="A2243" i="1"/>
  <c r="V2422" i="6"/>
  <c r="E2422" i="6" s="1"/>
  <c r="F2422" i="1" s="1"/>
  <c r="C1576" i="6"/>
  <c r="C1576" i="1" s="1"/>
  <c r="A1691" i="1"/>
  <c r="V196" i="6"/>
  <c r="E196" i="6" s="1"/>
  <c r="F196" i="1" s="1"/>
  <c r="J2138" i="6"/>
  <c r="G2138" i="6"/>
  <c r="G2288" i="6"/>
  <c r="J2288" i="6"/>
  <c r="A126" i="1"/>
  <c r="G776" i="6"/>
  <c r="J776" i="6"/>
  <c r="C1823" i="6"/>
  <c r="C1823" i="1" s="1"/>
  <c r="G1996" i="6"/>
  <c r="J1996" i="6"/>
  <c r="V1047" i="6"/>
  <c r="E1047" i="6" s="1"/>
  <c r="F1047" i="1" s="1"/>
  <c r="A50" i="1"/>
  <c r="V734" i="6"/>
  <c r="E734" i="6" s="1"/>
  <c r="F734" i="1" s="1"/>
  <c r="G420" i="6"/>
  <c r="J420" i="6"/>
  <c r="G2211" i="6"/>
  <c r="J2211" i="6"/>
  <c r="V2443" i="6"/>
  <c r="E2443" i="6" s="1"/>
  <c r="F2443" i="1" s="1"/>
  <c r="G1444" i="6"/>
  <c r="J1444" i="6"/>
  <c r="V2410" i="6"/>
  <c r="E2410" i="6" s="1"/>
  <c r="F2410" i="1" s="1"/>
  <c r="C1030" i="6"/>
  <c r="C1030" i="1" s="1"/>
  <c r="V1539" i="6"/>
  <c r="E1539" i="6" s="1"/>
  <c r="F1539" i="1" s="1"/>
  <c r="A1493" i="1"/>
  <c r="G549" i="6"/>
  <c r="J549" i="6"/>
  <c r="V2240" i="6"/>
  <c r="E2240" i="6" s="1"/>
  <c r="F2240" i="1" s="1"/>
  <c r="V467" i="6"/>
  <c r="V2480" i="6"/>
  <c r="E2480" i="6" s="1"/>
  <c r="F2480" i="1" s="1"/>
  <c r="V376" i="6"/>
  <c r="E376" i="6" s="1"/>
  <c r="F376" i="1" s="1"/>
  <c r="A2376" i="1"/>
  <c r="V2485" i="6"/>
  <c r="E2485" i="6" s="1"/>
  <c r="F2485" i="1" s="1"/>
  <c r="G2389" i="6"/>
  <c r="J2389" i="6"/>
  <c r="C973" i="6"/>
  <c r="C973" i="1" s="1"/>
  <c r="V479" i="6"/>
  <c r="V865" i="6"/>
  <c r="E865" i="6" s="1"/>
  <c r="F865" i="1" s="1"/>
  <c r="V416" i="6"/>
  <c r="E416" i="6" s="1"/>
  <c r="F416" i="1" s="1"/>
  <c r="A1899" i="1"/>
  <c r="A1468" i="1"/>
  <c r="A2446" i="1"/>
  <c r="G1225" i="6"/>
  <c r="J1225" i="6"/>
  <c r="V1441" i="6"/>
  <c r="E1441" i="6" s="1"/>
  <c r="F1441" i="1" s="1"/>
  <c r="C926" i="6"/>
  <c r="C926" i="1" s="1"/>
  <c r="C1912" i="6"/>
  <c r="C1912" i="1" s="1"/>
  <c r="G887" i="6"/>
  <c r="J887" i="6"/>
  <c r="J82" i="6"/>
  <c r="G82" i="6"/>
  <c r="C2382" i="6"/>
  <c r="C2382" i="1" s="1"/>
  <c r="A1004" i="1"/>
  <c r="V2129" i="6"/>
  <c r="E2129" i="6" s="1"/>
  <c r="F2129" i="1" s="1"/>
  <c r="J1167" i="6"/>
  <c r="G1167" i="6"/>
  <c r="V1418" i="6"/>
  <c r="E1418" i="6" s="1"/>
  <c r="F1418" i="1" s="1"/>
  <c r="V349" i="6"/>
  <c r="E349" i="6" s="1"/>
  <c r="F349" i="1" s="1"/>
  <c r="V1530" i="6"/>
  <c r="E1530" i="6" s="1"/>
  <c r="F1530" i="1" s="1"/>
  <c r="C1719" i="6"/>
  <c r="C1719" i="1" s="1"/>
  <c r="A2521" i="1"/>
  <c r="A2276" i="1"/>
  <c r="C2427" i="6"/>
  <c r="C2427" i="1" s="1"/>
  <c r="A1594" i="1"/>
  <c r="A1259" i="1"/>
  <c r="C2534" i="6"/>
  <c r="C2534" i="1" s="1"/>
  <c r="C2391" i="6"/>
  <c r="C2391" i="1" s="1"/>
  <c r="A1711" i="1"/>
  <c r="A2245" i="1"/>
  <c r="A1781" i="1"/>
  <c r="V1199" i="6"/>
  <c r="E1199" i="6" s="1"/>
  <c r="F1199" i="1" s="1"/>
  <c r="J693" i="6"/>
  <c r="G693" i="6"/>
  <c r="V2332" i="6"/>
  <c r="E2332" i="6" s="1"/>
  <c r="F2332" i="1" s="1"/>
  <c r="G2294" i="6"/>
  <c r="J2294" i="6"/>
  <c r="V2246" i="6"/>
  <c r="E2246" i="6" s="1"/>
  <c r="F2246" i="1" s="1"/>
  <c r="V30" i="6"/>
  <c r="A1188" i="1"/>
  <c r="G2314" i="6"/>
  <c r="J2314" i="6"/>
  <c r="A2535" i="1"/>
  <c r="A1835" i="1"/>
  <c r="J2148" i="6"/>
  <c r="G2148" i="6"/>
  <c r="C108" i="6"/>
  <c r="C108" i="1" s="1"/>
  <c r="A1050" i="1"/>
  <c r="G532" i="6"/>
  <c r="J532" i="6"/>
  <c r="C1059" i="6"/>
  <c r="C1059" i="1" s="1"/>
  <c r="C2045" i="6"/>
  <c r="C2045" i="1" s="1"/>
  <c r="V562" i="6"/>
  <c r="E562" i="6" s="1"/>
  <c r="F562" i="1" s="1"/>
  <c r="A1697" i="1"/>
  <c r="V1021" i="6"/>
  <c r="E1021" i="6" s="1"/>
  <c r="F1021" i="1" s="1"/>
  <c r="A1809" i="1"/>
  <c r="V1209" i="6"/>
  <c r="E1209" i="6" s="1"/>
  <c r="F1209" i="1" s="1"/>
  <c r="V383" i="6"/>
  <c r="A2143" i="1"/>
  <c r="C1343" i="6"/>
  <c r="C1343" i="1" s="1"/>
  <c r="C1352" i="6"/>
  <c r="C1352" i="1" s="1"/>
  <c r="C1604" i="6"/>
  <c r="C1604" i="1" s="1"/>
  <c r="A2223" i="1"/>
  <c r="V1959" i="6"/>
  <c r="E1959" i="6" s="1"/>
  <c r="F1959" i="1" s="1"/>
  <c r="V360" i="6"/>
  <c r="E360" i="6" s="1"/>
  <c r="F360" i="1" s="1"/>
  <c r="V2449" i="6"/>
  <c r="E2449" i="6" s="1"/>
  <c r="F2449" i="1" s="1"/>
  <c r="V1521" i="6"/>
  <c r="E1521" i="6" s="1"/>
  <c r="F1521" i="1" s="1"/>
  <c r="A1970" i="1"/>
  <c r="A2118" i="1"/>
  <c r="J539" i="6"/>
  <c r="G539" i="6"/>
  <c r="C1560" i="6"/>
  <c r="C1560" i="1" s="1"/>
  <c r="G690" i="6"/>
  <c r="J690" i="6"/>
  <c r="V2415" i="6"/>
  <c r="E2415" i="6" s="1"/>
  <c r="F2415" i="1" s="1"/>
  <c r="A1130" i="1"/>
  <c r="V1147" i="6"/>
  <c r="E1147" i="6" s="1"/>
  <c r="F1147" i="1" s="1"/>
  <c r="J2530" i="6"/>
  <c r="G2530" i="6"/>
  <c r="C2411" i="6"/>
  <c r="C2411" i="1" s="1"/>
  <c r="A1693" i="1"/>
  <c r="G670" i="6"/>
  <c r="J670" i="6"/>
  <c r="J1179" i="6"/>
  <c r="G1179" i="6"/>
  <c r="A937" i="1"/>
  <c r="G1656" i="6"/>
  <c r="J1656" i="6"/>
  <c r="J1193" i="6"/>
  <c r="G1193" i="6"/>
  <c r="V2105" i="6"/>
  <c r="E2105" i="6" s="1"/>
  <c r="F2105" i="1" s="1"/>
  <c r="V61" i="6"/>
  <c r="E61" i="6" s="1"/>
  <c r="F61" i="1" s="1"/>
  <c r="V958" i="6"/>
  <c r="E958" i="6" s="1"/>
  <c r="F958" i="1" s="1"/>
  <c r="V2533" i="6"/>
  <c r="E2533" i="6" s="1"/>
  <c r="F2533" i="1" s="1"/>
  <c r="V1113" i="6"/>
  <c r="E1113" i="6" s="1"/>
  <c r="F1113" i="1" s="1"/>
  <c r="A2567" i="1"/>
  <c r="V2590" i="6"/>
  <c r="E2590" i="6" s="1"/>
  <c r="F2590" i="1" s="1"/>
  <c r="G1663" i="6"/>
  <c r="J1663" i="6"/>
  <c r="V1737" i="6"/>
  <c r="E1737" i="6" s="1"/>
  <c r="F1737" i="1" s="1"/>
  <c r="V189" i="6"/>
  <c r="E189" i="6" s="1"/>
  <c r="F189" i="1" s="1"/>
  <c r="J2049" i="6"/>
  <c r="G2049" i="6"/>
  <c r="V2193" i="6"/>
  <c r="E2193" i="6" s="1"/>
  <c r="F2193" i="1" s="1"/>
  <c r="C803" i="6"/>
  <c r="C803" i="1" s="1"/>
  <c r="G916" i="6"/>
  <c r="J916" i="6"/>
  <c r="A265" i="1"/>
  <c r="J1836" i="6"/>
  <c r="G1836" i="6"/>
  <c r="V889" i="6"/>
  <c r="E889" i="6" s="1"/>
  <c r="F889" i="1" s="1"/>
  <c r="C1495" i="6"/>
  <c r="C1495" i="1" s="1"/>
  <c r="J506" i="6"/>
  <c r="G506" i="6"/>
  <c r="J1690" i="6"/>
  <c r="G1690" i="6"/>
  <c r="A1766" i="1"/>
  <c r="C1967" i="6"/>
  <c r="C1967" i="1" s="1"/>
  <c r="C2146" i="6"/>
  <c r="C2146" i="1" s="1"/>
  <c r="A2004" i="1"/>
  <c r="V1148" i="6"/>
  <c r="E1148" i="6" s="1"/>
  <c r="F1148" i="1" s="1"/>
  <c r="A1542" i="1"/>
  <c r="C2008" i="6"/>
  <c r="C2008" i="1" s="1"/>
  <c r="A2141" i="1"/>
  <c r="A703" i="1"/>
  <c r="A1683" i="1"/>
  <c r="A2598" i="1"/>
  <c r="A1909" i="1"/>
  <c r="J1212" i="6"/>
  <c r="G1212" i="6"/>
  <c r="V1334" i="6"/>
  <c r="E1334" i="6" s="1"/>
  <c r="F1334" i="1" s="1"/>
  <c r="C1179" i="6"/>
  <c r="C1179" i="1" s="1"/>
  <c r="V1711" i="6"/>
  <c r="E1711" i="6" s="1"/>
  <c r="F1711" i="1" s="1"/>
  <c r="A2416" i="1"/>
  <c r="A886" i="1"/>
  <c r="A1394" i="1"/>
  <c r="C792" i="6"/>
  <c r="C792" i="1" s="1"/>
  <c r="C2583" i="6"/>
  <c r="C2583" i="1" s="1"/>
  <c r="A626" i="1"/>
  <c r="G741" i="6"/>
  <c r="J741" i="6"/>
  <c r="V2397" i="6"/>
  <c r="E2397" i="6" s="1"/>
  <c r="F2397" i="1" s="1"/>
  <c r="A2140" i="1"/>
  <c r="G1281" i="6"/>
  <c r="J1281" i="6"/>
  <c r="V591" i="6"/>
  <c r="E591" i="6" s="1"/>
  <c r="F591" i="1" s="1"/>
  <c r="V1633" i="6"/>
  <c r="E1633" i="6" s="1"/>
  <c r="F1633" i="1" s="1"/>
  <c r="J2024" i="6"/>
  <c r="G2024" i="6"/>
  <c r="V701" i="6"/>
  <c r="A555" i="1"/>
  <c r="J2260" i="6"/>
  <c r="G2260" i="6"/>
  <c r="C2374" i="6"/>
  <c r="C2374" i="1" s="1"/>
  <c r="G1206" i="6"/>
  <c r="J1206" i="6"/>
  <c r="J1493" i="6"/>
  <c r="G1493" i="6"/>
  <c r="V2265" i="6"/>
  <c r="E2265" i="6" s="1"/>
  <c r="F2265" i="1" s="1"/>
  <c r="C1900" i="6"/>
  <c r="C1900" i="1" s="1"/>
  <c r="C1831" i="6"/>
  <c r="C1831" i="1" s="1"/>
  <c r="J1741" i="6"/>
  <c r="G1741" i="6"/>
  <c r="A2117" i="1"/>
  <c r="A1940" i="1"/>
  <c r="A1798" i="1"/>
  <c r="A1687" i="1"/>
  <c r="J2350" i="6"/>
  <c r="G2350" i="6"/>
  <c r="J2453" i="6"/>
  <c r="G2453" i="6"/>
  <c r="V2509" i="6"/>
  <c r="E2509" i="6" s="1"/>
  <c r="F2509" i="1" s="1"/>
  <c r="C2149" i="6"/>
  <c r="C2149" i="1" s="1"/>
  <c r="A401" i="1"/>
  <c r="V1172" i="6"/>
  <c r="E1172" i="6" s="1"/>
  <c r="F1172" i="1" s="1"/>
  <c r="C939" i="6"/>
  <c r="C939" i="1" s="1"/>
  <c r="V1669" i="6"/>
  <c r="E1669" i="6" s="1"/>
  <c r="F1669" i="1" s="1"/>
  <c r="V1038" i="6"/>
  <c r="E1038" i="6" s="1"/>
  <c r="F1038" i="1" s="1"/>
  <c r="C1766" i="6"/>
  <c r="C1766" i="1" s="1"/>
  <c r="V2435" i="6"/>
  <c r="E2435" i="6" s="1"/>
  <c r="F2435" i="1" s="1"/>
  <c r="V2309" i="6"/>
  <c r="E2309" i="6" s="1"/>
  <c r="F2309" i="1" s="1"/>
  <c r="C2372" i="6"/>
  <c r="C2372" i="1" s="1"/>
  <c r="V2426" i="6"/>
  <c r="E2426" i="6" s="1"/>
  <c r="F2426" i="1" s="1"/>
  <c r="A1117" i="1"/>
  <c r="C1222" i="6"/>
  <c r="C1222" i="1" s="1"/>
  <c r="C2028" i="6"/>
  <c r="C2028" i="1" s="1"/>
  <c r="V1956" i="6"/>
  <c r="E1956" i="6" s="1"/>
  <c r="F1956" i="1" s="1"/>
  <c r="G685" i="6"/>
  <c r="J685" i="6"/>
  <c r="G1287" i="6"/>
  <c r="J1287" i="6"/>
  <c r="A1015" i="1"/>
  <c r="C1450" i="6"/>
  <c r="C1450" i="1" s="1"/>
  <c r="J1632" i="6"/>
  <c r="G1632" i="6"/>
  <c r="V1043" i="6"/>
  <c r="E1043" i="6" s="1"/>
  <c r="F1043" i="1" s="1"/>
  <c r="J2487" i="6"/>
  <c r="G2487" i="6"/>
  <c r="V2220" i="6"/>
  <c r="E2220" i="6" s="1"/>
  <c r="F2220" i="1" s="1"/>
  <c r="V1413" i="6"/>
  <c r="E1413" i="6" s="1"/>
  <c r="F1413" i="1" s="1"/>
  <c r="J2490" i="6"/>
  <c r="G2490" i="6"/>
  <c r="G1316" i="6"/>
  <c r="J1316" i="6"/>
  <c r="V211" i="6"/>
  <c r="E211" i="6" s="1"/>
  <c r="F211" i="1" s="1"/>
  <c r="A1035" i="1"/>
  <c r="V2335" i="6"/>
  <c r="E2335" i="6" s="1"/>
  <c r="F2335" i="1" s="1"/>
  <c r="G2577" i="6"/>
  <c r="J2577" i="6"/>
  <c r="V2511" i="6"/>
  <c r="E2511" i="6" s="1"/>
  <c r="F2511" i="1" s="1"/>
  <c r="A2335" i="1"/>
  <c r="V1895" i="6"/>
  <c r="E1895" i="6" s="1"/>
  <c r="F1895" i="1" s="1"/>
  <c r="V1253" i="6"/>
  <c r="E1253" i="6" s="1"/>
  <c r="F1253" i="1" s="1"/>
  <c r="V1646" i="6"/>
  <c r="E1646" i="6" s="1"/>
  <c r="F1646" i="1" s="1"/>
  <c r="C2340" i="6"/>
  <c r="C2340" i="1" s="1"/>
  <c r="C172" i="6"/>
  <c r="C172" i="1" s="1"/>
  <c r="A1318" i="1"/>
  <c r="G1415" i="6"/>
  <c r="J1415" i="6"/>
  <c r="V1950" i="6"/>
  <c r="E1950" i="6" s="1"/>
  <c r="F1950" i="1" s="1"/>
  <c r="G625" i="6"/>
  <c r="J625" i="6"/>
  <c r="V1893" i="6"/>
  <c r="E1893" i="6" s="1"/>
  <c r="F1893" i="1" s="1"/>
  <c r="V1406" i="6"/>
  <c r="E1406" i="6" s="1"/>
  <c r="F1406" i="1" s="1"/>
  <c r="A2128" i="1"/>
  <c r="G2365" i="6"/>
  <c r="J2365" i="6"/>
  <c r="A2500" i="1"/>
  <c r="V1914" i="6"/>
  <c r="E1914" i="6" s="1"/>
  <c r="F1914" i="1" s="1"/>
  <c r="V985" i="6"/>
  <c r="E985" i="6" s="1"/>
  <c r="F985" i="1" s="1"/>
  <c r="G144" i="6"/>
  <c r="J144" i="6"/>
  <c r="A1673" i="1"/>
  <c r="A1890" i="1"/>
  <c r="C1774" i="6"/>
  <c r="C1774" i="1" s="1"/>
  <c r="V2186" i="6"/>
  <c r="E2186" i="6" s="1"/>
  <c r="F2186" i="1" s="1"/>
  <c r="J2044" i="6"/>
  <c r="G2044" i="6"/>
  <c r="C1586" i="6"/>
  <c r="C1586" i="1" s="1"/>
  <c r="C1091" i="6"/>
  <c r="C1091" i="1" s="1"/>
  <c r="G1385" i="6"/>
  <c r="J1385" i="6"/>
  <c r="C1802" i="6"/>
  <c r="C1802" i="1" s="1"/>
  <c r="A2557" i="1"/>
  <c r="V2312" i="6"/>
  <c r="E2312" i="6" s="1"/>
  <c r="F2312" i="1" s="1"/>
  <c r="V1410" i="6"/>
  <c r="E1410" i="6" s="1"/>
  <c r="F1410" i="1" s="1"/>
  <c r="V1059" i="6"/>
  <c r="E1059" i="6" s="1"/>
  <c r="F1059" i="1" s="1"/>
  <c r="C1751" i="6"/>
  <c r="C1751" i="1" s="1"/>
  <c r="A1653" i="1"/>
  <c r="J955" i="6"/>
  <c r="G955" i="6"/>
  <c r="C1216" i="6"/>
  <c r="C1216" i="1" s="1"/>
  <c r="C2286" i="6"/>
  <c r="C2286" i="1" s="1"/>
  <c r="V1431" i="6"/>
  <c r="E1431" i="6" s="1"/>
  <c r="F1431" i="1" s="1"/>
  <c r="C2092" i="6"/>
  <c r="C2092" i="1" s="1"/>
  <c r="G2063" i="6"/>
  <c r="J2063" i="6"/>
  <c r="A2310" i="1"/>
  <c r="A239" i="1"/>
  <c r="A1569" i="1"/>
  <c r="A2148" i="1"/>
  <c r="C2112" i="6"/>
  <c r="C2112" i="1" s="1"/>
  <c r="C801" i="6"/>
  <c r="C801" i="1" s="1"/>
  <c r="G23" i="6"/>
  <c r="J23" i="6"/>
  <c r="C1713" i="6"/>
  <c r="C1713" i="1" s="1"/>
  <c r="J1717" i="6"/>
  <c r="G1717" i="6"/>
  <c r="C2093" i="6"/>
  <c r="C2093" i="1" s="1"/>
  <c r="V519" i="6"/>
  <c r="E519" i="6" s="1"/>
  <c r="F519" i="1" s="1"/>
  <c r="A750" i="1"/>
  <c r="V2168" i="6"/>
  <c r="E2168" i="6" s="1"/>
  <c r="F2168" i="1" s="1"/>
  <c r="A673" i="1"/>
  <c r="G1885" i="6"/>
  <c r="J1885" i="6"/>
  <c r="J768" i="6"/>
  <c r="G768" i="6"/>
  <c r="J587" i="6"/>
  <c r="G587" i="6"/>
  <c r="G2590" i="6"/>
  <c r="J2590" i="6"/>
  <c r="G1480" i="6"/>
  <c r="J1480" i="6"/>
  <c r="J2334" i="6"/>
  <c r="G2334" i="6"/>
  <c r="C1011" i="6"/>
  <c r="C1011" i="1" s="1"/>
  <c r="V2180" i="6"/>
  <c r="E2180" i="6" s="1"/>
  <c r="F2180" i="1" s="1"/>
  <c r="C1688" i="6"/>
  <c r="C1688" i="1" s="1"/>
  <c r="V546" i="6"/>
  <c r="E546" i="6" s="1"/>
  <c r="F546" i="1" s="1"/>
  <c r="C2030" i="6"/>
  <c r="C2030" i="1" s="1"/>
  <c r="C2458" i="6"/>
  <c r="C2458" i="1" s="1"/>
  <c r="C2536" i="6"/>
  <c r="C2536" i="1" s="1"/>
  <c r="A1521" i="1"/>
  <c r="A1577" i="1"/>
  <c r="V683" i="6"/>
  <c r="E683" i="6" s="1"/>
  <c r="F683" i="1" s="1"/>
  <c r="C1664" i="6"/>
  <c r="C1664" i="1" s="1"/>
  <c r="V2263" i="6"/>
  <c r="E2263" i="6" s="1"/>
  <c r="F2263" i="1" s="1"/>
  <c r="V1153" i="6"/>
  <c r="E1153" i="6" s="1"/>
  <c r="F1153" i="1" s="1"/>
  <c r="A2003" i="1"/>
  <c r="A1725" i="1"/>
  <c r="A2517" i="1"/>
  <c r="J1979" i="6"/>
  <c r="G1979" i="6"/>
  <c r="V1588" i="6"/>
  <c r="E1588" i="6" s="1"/>
  <c r="F1588" i="1" s="1"/>
  <c r="G349" i="6"/>
  <c r="J349" i="6"/>
  <c r="A2533" i="1"/>
  <c r="A2103" i="1"/>
  <c r="A804" i="1"/>
  <c r="A2570" i="1"/>
  <c r="V696" i="6"/>
  <c r="G467" i="6"/>
  <c r="J467" i="6"/>
  <c r="J664" i="6"/>
  <c r="G664" i="6"/>
  <c r="V2001" i="6"/>
  <c r="E2001" i="6" s="1"/>
  <c r="F2001" i="1" s="1"/>
  <c r="V662" i="6"/>
  <c r="A2332" i="1"/>
  <c r="V2520" i="6"/>
  <c r="E2520" i="6" s="1"/>
  <c r="F2520" i="1" s="1"/>
  <c r="J1128" i="6"/>
  <c r="G1128" i="6"/>
  <c r="V837" i="6"/>
  <c r="E837" i="6" s="1"/>
  <c r="F837" i="1" s="1"/>
  <c r="J2529" i="6"/>
  <c r="G2529" i="6"/>
  <c r="J1324" i="6"/>
  <c r="G1324" i="6"/>
  <c r="C1435" i="6"/>
  <c r="C1435" i="1" s="1"/>
  <c r="C1639" i="6"/>
  <c r="C1639" i="1" s="1"/>
  <c r="C2184" i="6"/>
  <c r="C2184" i="1" s="1"/>
  <c r="J758" i="6"/>
  <c r="G758" i="6"/>
  <c r="C1477" i="6"/>
  <c r="C1477" i="1" s="1"/>
  <c r="A1360" i="1"/>
  <c r="A2479" i="1"/>
  <c r="G1682" i="6"/>
  <c r="J1682" i="6"/>
  <c r="V2501" i="6"/>
  <c r="E2501" i="6" s="1"/>
  <c r="F2501" i="1" s="1"/>
  <c r="J760" i="6"/>
  <c r="G760" i="6"/>
  <c r="A2483" i="1"/>
  <c r="G1505" i="6"/>
  <c r="J1505" i="6"/>
  <c r="V870" i="6"/>
  <c r="J838" i="6"/>
  <c r="G838" i="6"/>
  <c r="A91" i="1"/>
  <c r="A1001" i="1"/>
  <c r="J1303" i="6"/>
  <c r="G1303" i="6"/>
  <c r="G454" i="6"/>
  <c r="J454" i="6"/>
  <c r="C960" i="6"/>
  <c r="C960" i="1" s="1"/>
  <c r="C2515" i="6"/>
  <c r="C2515" i="1" s="1"/>
  <c r="C2052" i="6"/>
  <c r="C2052" i="1" s="1"/>
  <c r="C2145" i="6"/>
  <c r="C2145" i="1" s="1"/>
  <c r="J16" i="6"/>
  <c r="G16" i="6"/>
  <c r="V901" i="6"/>
  <c r="E901" i="6" s="1"/>
  <c r="F901" i="1" s="1"/>
  <c r="V176" i="6"/>
  <c r="E176" i="6" s="1"/>
  <c r="F176" i="1" s="1"/>
  <c r="C1514" i="6"/>
  <c r="C1514" i="1" s="1"/>
  <c r="A1077" i="1"/>
  <c r="V1559" i="6"/>
  <c r="E1559" i="6" s="1"/>
  <c r="F1559" i="1" s="1"/>
  <c r="C200" i="6"/>
  <c r="C200" i="1" s="1"/>
  <c r="V2050" i="6"/>
  <c r="E2050" i="6" s="1"/>
  <c r="F2050" i="1" s="1"/>
  <c r="C2517" i="6"/>
  <c r="C2517" i="1" s="1"/>
  <c r="V71" i="6"/>
  <c r="E71" i="6" s="1"/>
  <c r="F71" i="1" s="1"/>
  <c r="V340" i="6"/>
  <c r="G1902" i="6"/>
  <c r="J1902" i="6"/>
  <c r="C1671" i="6"/>
  <c r="C1671" i="1" s="1"/>
  <c r="G2299" i="6"/>
  <c r="J2299" i="6"/>
  <c r="V394" i="6"/>
  <c r="G1476" i="6"/>
  <c r="J1476" i="6"/>
  <c r="J2004" i="6"/>
  <c r="G2004" i="6"/>
  <c r="J801" i="6"/>
  <c r="G801" i="6"/>
  <c r="A1870" i="1"/>
  <c r="A2457" i="1"/>
  <c r="C2551" i="6"/>
  <c r="C2551" i="1" s="1"/>
  <c r="V334" i="6"/>
  <c r="E334" i="6" s="1"/>
  <c r="F334" i="1" s="1"/>
  <c r="C2299" i="6"/>
  <c r="C2299" i="1" s="1"/>
  <c r="J2502" i="6"/>
  <c r="G2502" i="6"/>
  <c r="A110" i="1"/>
  <c r="C2203" i="6"/>
  <c r="C2203" i="1" s="1"/>
  <c r="A1216" i="1"/>
  <c r="C1092" i="6"/>
  <c r="C1092" i="1" s="1"/>
  <c r="A1162" i="1"/>
  <c r="A1773" i="1"/>
  <c r="J1625" i="6"/>
  <c r="G1625" i="6"/>
  <c r="V672" i="6"/>
  <c r="E672" i="6" s="1"/>
  <c r="F672" i="1" s="1"/>
  <c r="V1784" i="6"/>
  <c r="E1784" i="6" s="1"/>
  <c r="F1784" i="1" s="1"/>
  <c r="C2057" i="6"/>
  <c r="C2057" i="1" s="1"/>
  <c r="A1905" i="1"/>
  <c r="C992" i="6"/>
  <c r="C992" i="1" s="1"/>
  <c r="A2449" i="1"/>
  <c r="A811" i="1"/>
  <c r="G2280" i="6"/>
  <c r="J2280" i="6"/>
  <c r="C1854" i="6"/>
  <c r="C1854" i="1" s="1"/>
  <c r="C2377" i="6"/>
  <c r="C2377" i="1" s="1"/>
  <c r="A1232" i="1"/>
  <c r="J2548" i="6"/>
  <c r="G2548" i="6"/>
  <c r="J1478" i="6"/>
  <c r="G1478" i="6"/>
  <c r="V1890" i="6"/>
  <c r="E1890" i="6" s="1"/>
  <c r="F1890" i="1" s="1"/>
  <c r="C2497" i="6"/>
  <c r="C2497" i="1" s="1"/>
  <c r="C1886" i="6"/>
  <c r="C1886" i="1" s="1"/>
  <c r="C176" i="6"/>
  <c r="C176" i="1" s="1"/>
  <c r="A2418" i="1"/>
  <c r="G1127" i="6"/>
  <c r="J1127" i="6"/>
  <c r="V731" i="6"/>
  <c r="E731" i="6" s="1"/>
  <c r="F731" i="1" s="1"/>
  <c r="V1647" i="6"/>
  <c r="E1647" i="6" s="1"/>
  <c r="F1647" i="1" s="1"/>
  <c r="A769" i="1"/>
  <c r="J2374" i="6"/>
  <c r="G2374" i="6"/>
  <c r="C2338" i="6"/>
  <c r="C2338" i="1" s="1"/>
  <c r="C1225" i="6"/>
  <c r="C1225" i="1" s="1"/>
  <c r="G2436" i="6"/>
  <c r="J2436" i="6"/>
  <c r="V796" i="6"/>
  <c r="E796" i="6" s="1"/>
  <c r="F796" i="1" s="1"/>
  <c r="C1410" i="6"/>
  <c r="C1410" i="1" s="1"/>
  <c r="V1838" i="6"/>
  <c r="E1838" i="6" s="1"/>
  <c r="F1838" i="1" s="1"/>
  <c r="V151" i="6"/>
  <c r="E151" i="6" s="1"/>
  <c r="F151" i="1" s="1"/>
  <c r="V1275" i="6"/>
  <c r="E1275" i="6" s="1"/>
  <c r="F1275" i="1" s="1"/>
  <c r="G1279" i="6"/>
  <c r="J1279" i="6"/>
  <c r="A470" i="1"/>
  <c r="C36" i="6"/>
  <c r="C36" i="1" s="1"/>
  <c r="C2481" i="6"/>
  <c r="C2481" i="1" s="1"/>
  <c r="V94" i="6"/>
  <c r="E94" i="6" s="1"/>
  <c r="F94" i="1" s="1"/>
  <c r="C1524" i="6"/>
  <c r="C1524" i="1" s="1"/>
  <c r="A1098" i="1"/>
  <c r="C1570" i="6"/>
  <c r="C1570" i="1" s="1"/>
  <c r="A1832" i="1"/>
  <c r="A135" i="1"/>
  <c r="V2396" i="6"/>
  <c r="E2396" i="6" s="1"/>
  <c r="F2396" i="1" s="1"/>
  <c r="V1473" i="6"/>
  <c r="E1473" i="6" s="1"/>
  <c r="F1473" i="1" s="1"/>
  <c r="C906" i="6"/>
  <c r="C906" i="1" s="1"/>
  <c r="G2583" i="6"/>
  <c r="J2583" i="6"/>
  <c r="G2192" i="6"/>
  <c r="J2192" i="6"/>
  <c r="J945" i="6"/>
  <c r="G945" i="6"/>
  <c r="A2180" i="1"/>
  <c r="C1000" i="6"/>
  <c r="C1000" i="1" s="1"/>
  <c r="V2127" i="6"/>
  <c r="E2127" i="6" s="1"/>
  <c r="F2127" i="1" s="1"/>
  <c r="C1933" i="6"/>
  <c r="C1933" i="1" s="1"/>
  <c r="A1666" i="1"/>
  <c r="G2312" i="6"/>
  <c r="J2312" i="6"/>
  <c r="V1420" i="6"/>
  <c r="E1420" i="6" s="1"/>
  <c r="F1420" i="1" s="1"/>
  <c r="A2075" i="1"/>
  <c r="G1600" i="6"/>
  <c r="J1600" i="6"/>
  <c r="A2396" i="1"/>
  <c r="G981" i="6"/>
  <c r="J981" i="6"/>
  <c r="V969" i="6"/>
  <c r="E969" i="6" s="1"/>
  <c r="F969" i="1" s="1"/>
  <c r="G1049" i="6"/>
  <c r="J1049" i="6"/>
  <c r="A127" i="1"/>
  <c r="G1288" i="6"/>
  <c r="J1288" i="6"/>
  <c r="J2190" i="6"/>
  <c r="G2190" i="6"/>
  <c r="V2564" i="6"/>
  <c r="E2564" i="6" s="1"/>
  <c r="F2564" i="1" s="1"/>
  <c r="G2463" i="6"/>
  <c r="J2463" i="6"/>
  <c r="C2579" i="6"/>
  <c r="C2579" i="1" s="1"/>
  <c r="A1187" i="1"/>
  <c r="G1364" i="6"/>
  <c r="J1364" i="6"/>
  <c r="V955" i="6"/>
  <c r="E955" i="6" s="1"/>
  <c r="F955" i="1" s="1"/>
  <c r="G1974" i="6"/>
  <c r="J1974" i="6"/>
  <c r="C173" i="6"/>
  <c r="C173" i="1" s="1"/>
  <c r="C1204" i="6"/>
  <c r="C1204" i="1" s="1"/>
  <c r="V2143" i="6"/>
  <c r="E2143" i="6" s="1"/>
  <c r="F2143" i="1" s="1"/>
  <c r="A890" i="1"/>
  <c r="V2424" i="6"/>
  <c r="E2424" i="6" s="1"/>
  <c r="F2424" i="1" s="1"/>
  <c r="A1025" i="1"/>
  <c r="C1333" i="6"/>
  <c r="C1333" i="1" s="1"/>
  <c r="V1925" i="6"/>
  <c r="E1925" i="6" s="1"/>
  <c r="F1925" i="1" s="1"/>
  <c r="A2011" i="1"/>
  <c r="V895" i="6"/>
  <c r="E895" i="6" s="1"/>
  <c r="F895" i="1" s="1"/>
  <c r="G712" i="6"/>
  <c r="J712" i="6"/>
  <c r="C1767" i="6"/>
  <c r="C1767" i="1" s="1"/>
  <c r="A1623" i="1"/>
  <c r="V2582" i="6"/>
  <c r="E2582" i="6" s="1"/>
  <c r="F2582" i="1" s="1"/>
  <c r="C2292" i="6"/>
  <c r="C2292" i="1" s="1"/>
  <c r="C1845" i="6"/>
  <c r="C1845" i="1" s="1"/>
  <c r="V289" i="6"/>
  <c r="V442" i="6"/>
  <c r="A137" i="1"/>
  <c r="A2432" i="1"/>
  <c r="C2502" i="6"/>
  <c r="C2502" i="1" s="1"/>
  <c r="C1771" i="6"/>
  <c r="C1771" i="1" s="1"/>
  <c r="C985" i="6"/>
  <c r="C985" i="1" s="1"/>
  <c r="C1326" i="6"/>
  <c r="C1326" i="1" s="1"/>
  <c r="V2310" i="6"/>
  <c r="E2310" i="6" s="1"/>
  <c r="F2310" i="1" s="1"/>
  <c r="A2583" i="1"/>
  <c r="A2295" i="1"/>
  <c r="A1379" i="1"/>
  <c r="A2104" i="1"/>
  <c r="G941" i="6"/>
  <c r="J941" i="6"/>
  <c r="A1871" i="1"/>
  <c r="C2457" i="6"/>
  <c r="C2457" i="1" s="1"/>
  <c r="A1246" i="1"/>
  <c r="C2258" i="6"/>
  <c r="C2258" i="1" s="1"/>
  <c r="C2438" i="6"/>
  <c r="C2438" i="1" s="1"/>
  <c r="A1651" i="1"/>
  <c r="C2100" i="6"/>
  <c r="C2100" i="1" s="1"/>
  <c r="G2392" i="6"/>
  <c r="J2392" i="6"/>
  <c r="V1053" i="6"/>
  <c r="E1053" i="6" s="1"/>
  <c r="F1053" i="1" s="1"/>
  <c r="G357" i="6"/>
  <c r="J357" i="6"/>
  <c r="A807" i="1"/>
  <c r="G1828" i="6"/>
  <c r="J1828" i="6"/>
  <c r="V1778" i="6"/>
  <c r="E1778" i="6" s="1"/>
  <c r="F1778" i="1" s="1"/>
  <c r="V890" i="6"/>
  <c r="E890" i="6" s="1"/>
  <c r="F890" i="1" s="1"/>
  <c r="A2206" i="1"/>
  <c r="V2405" i="6"/>
  <c r="E2405" i="6" s="1"/>
  <c r="F2405" i="1" s="1"/>
  <c r="J1669" i="6"/>
  <c r="G1669" i="6"/>
  <c r="V2158" i="6"/>
  <c r="E2158" i="6" s="1"/>
  <c r="F2158" i="1" s="1"/>
  <c r="J1068" i="6"/>
  <c r="G1068" i="6"/>
  <c r="A2132" i="1"/>
  <c r="V2017" i="6"/>
  <c r="E2017" i="6" s="1"/>
  <c r="F2017" i="1" s="1"/>
  <c r="V2120" i="6"/>
  <c r="E2120" i="6" s="1"/>
  <c r="F2120" i="1" s="1"/>
  <c r="V1373" i="6"/>
  <c r="E1373" i="6" s="1"/>
  <c r="F1373" i="1" s="1"/>
  <c r="V1074" i="6"/>
  <c r="E1074" i="6" s="1"/>
  <c r="F1074" i="1" s="1"/>
  <c r="A436" i="1"/>
  <c r="C2148" i="6"/>
  <c r="C2148" i="1" s="1"/>
  <c r="V514" i="6"/>
  <c r="E514" i="6" s="1"/>
  <c r="F514" i="1" s="1"/>
  <c r="C2433" i="6"/>
  <c r="C2433" i="1" s="1"/>
  <c r="C1679" i="6"/>
  <c r="C1679" i="1" s="1"/>
  <c r="C1370" i="6"/>
  <c r="C1370" i="1" s="1"/>
  <c r="J2550" i="6"/>
  <c r="G2550" i="6"/>
  <c r="V2251" i="6"/>
  <c r="E2251" i="6" s="1"/>
  <c r="F2251" i="1" s="1"/>
  <c r="G912" i="6"/>
  <c r="J912" i="6"/>
  <c r="C1068" i="6"/>
  <c r="C1068" i="1" s="1"/>
  <c r="C1617" i="6"/>
  <c r="C1617" i="1" s="1"/>
  <c r="A115" i="1"/>
  <c r="J2193" i="6"/>
  <c r="G2193" i="6"/>
  <c r="A467" i="1"/>
  <c r="G1859" i="6"/>
  <c r="J1859" i="6"/>
  <c r="A2162" i="1"/>
  <c r="C1076" i="6"/>
  <c r="C1076" i="1" s="1"/>
  <c r="V1451" i="6"/>
  <c r="E1451" i="6" s="1"/>
  <c r="F1451" i="1" s="1"/>
  <c r="C2319" i="6"/>
  <c r="C2319" i="1" s="1"/>
  <c r="J494" i="6"/>
  <c r="G494" i="6"/>
  <c r="A1999" i="1"/>
  <c r="A2575" i="1"/>
  <c r="C1293" i="6"/>
  <c r="C1293" i="1" s="1"/>
  <c r="A588" i="1"/>
  <c r="J282" i="6"/>
  <c r="G282" i="6"/>
  <c r="G1482" i="6"/>
  <c r="J1482" i="6"/>
  <c r="V913" i="6"/>
  <c r="E913" i="6" s="1"/>
  <c r="F913" i="1" s="1"/>
  <c r="J954" i="6"/>
  <c r="G954" i="6"/>
  <c r="C2190" i="6"/>
  <c r="C2190" i="1" s="1"/>
  <c r="A1791" i="1"/>
  <c r="J2373" i="6"/>
  <c r="G2373" i="6"/>
  <c r="G639" i="6"/>
  <c r="J639" i="6"/>
  <c r="V1380" i="6"/>
  <c r="E1380" i="6" s="1"/>
  <c r="F1380" i="1" s="1"/>
  <c r="C1973" i="6"/>
  <c r="C1973" i="1" s="1"/>
  <c r="C2567" i="6"/>
  <c r="C2567" i="1" s="1"/>
  <c r="A438" i="1"/>
  <c r="V2288" i="6"/>
  <c r="E2288" i="6" s="1"/>
  <c r="F2288" i="1" s="1"/>
  <c r="A1723" i="1"/>
  <c r="C1328" i="6"/>
  <c r="C1328" i="1" s="1"/>
  <c r="C1376" i="6"/>
  <c r="C1376" i="1" s="1"/>
  <c r="A2497" i="1"/>
  <c r="C1569" i="6"/>
  <c r="C1569" i="1" s="1"/>
  <c r="G1724" i="6"/>
  <c r="J1724" i="6"/>
  <c r="J1561" i="6"/>
  <c r="G1561" i="6"/>
  <c r="V1217" i="6"/>
  <c r="E1217" i="6" s="1"/>
  <c r="F1217" i="1" s="1"/>
  <c r="C1856" i="6"/>
  <c r="C1856" i="1" s="1"/>
  <c r="A1743" i="1"/>
  <c r="A1987" i="1"/>
  <c r="C2075" i="6"/>
  <c r="C2075" i="1" s="1"/>
  <c r="A2549" i="1"/>
  <c r="G646" i="6"/>
  <c r="J646" i="6"/>
  <c r="C2472" i="6"/>
  <c r="C2472" i="1" s="1"/>
  <c r="J1557" i="6"/>
  <c r="G1557" i="6"/>
  <c r="J1516" i="6"/>
  <c r="G1516" i="6"/>
  <c r="V2023" i="6"/>
  <c r="E2023" i="6" s="1"/>
  <c r="F2023" i="1" s="1"/>
  <c r="G1657" i="6"/>
  <c r="J1657" i="6"/>
  <c r="A497" i="1"/>
  <c r="G1458" i="6"/>
  <c r="J1458" i="6"/>
  <c r="V1155" i="6"/>
  <c r="E1155" i="6" s="1"/>
  <c r="F1155" i="1" s="1"/>
  <c r="A1451" i="1"/>
  <c r="G1046" i="6"/>
  <c r="J1046" i="6"/>
  <c r="A1873" i="1"/>
  <c r="C1735" i="6"/>
  <c r="C1735" i="1" s="1"/>
  <c r="A1605" i="1"/>
  <c r="A1068" i="1"/>
  <c r="J793" i="6"/>
  <c r="G793" i="6"/>
  <c r="A77" i="1"/>
  <c r="A392" i="1"/>
  <c r="V2007" i="6"/>
  <c r="E2007" i="6" s="1"/>
  <c r="F2007" i="1" s="1"/>
  <c r="V2387" i="6"/>
  <c r="E2387" i="6" s="1"/>
  <c r="F2387" i="1" s="1"/>
  <c r="J114" i="6"/>
  <c r="G114" i="6"/>
  <c r="C1681" i="6"/>
  <c r="C1681" i="1" s="1"/>
  <c r="V2153" i="6"/>
  <c r="E2153" i="6" s="1"/>
  <c r="F2153" i="1" s="1"/>
  <c r="A2591" i="1"/>
  <c r="V2249" i="6"/>
  <c r="E2249" i="6" s="1"/>
  <c r="F2249" i="1" s="1"/>
  <c r="J1738" i="6"/>
  <c r="G1738" i="6"/>
  <c r="J1353" i="6"/>
  <c r="G1353" i="6"/>
  <c r="A2475" i="1"/>
  <c r="J1581" i="6"/>
  <c r="G1581" i="6"/>
  <c r="A2578" i="1"/>
  <c r="A573" i="1"/>
  <c r="C2401" i="6"/>
  <c r="C2401" i="1" s="1"/>
  <c r="V1387" i="6"/>
  <c r="E1387" i="6" s="1"/>
  <c r="F1387" i="1" s="1"/>
  <c r="V1537" i="6"/>
  <c r="E1537" i="6" s="1"/>
  <c r="F1537" i="1" s="1"/>
  <c r="V1639" i="6"/>
  <c r="E1639" i="6" s="1"/>
  <c r="F1639" i="1" s="1"/>
  <c r="A1070" i="1"/>
  <c r="V1244" i="6"/>
  <c r="E1244" i="6" s="1"/>
  <c r="F1244" i="1" s="1"/>
  <c r="G847" i="6"/>
  <c r="J847" i="6"/>
  <c r="G767" i="6"/>
  <c r="J767" i="6"/>
  <c r="V1923" i="6"/>
  <c r="E1923" i="6" s="1"/>
  <c r="F1923" i="1" s="1"/>
  <c r="J1084" i="6"/>
  <c r="G1084" i="6"/>
  <c r="C2297" i="6"/>
  <c r="C2297" i="1" s="1"/>
  <c r="C786" i="6"/>
  <c r="C786" i="1" s="1"/>
  <c r="C2283" i="6"/>
  <c r="C2283" i="1" s="1"/>
  <c r="A1643" i="1"/>
  <c r="J2489" i="6"/>
  <c r="G2489" i="6"/>
  <c r="J2109" i="6"/>
  <c r="G2109" i="6"/>
  <c r="J2473" i="6"/>
  <c r="G2473" i="6"/>
  <c r="V2573" i="6"/>
  <c r="E2573" i="6" s="1"/>
  <c r="F2573" i="1" s="1"/>
  <c r="A1023" i="1"/>
  <c r="A855" i="1"/>
  <c r="C1315" i="6"/>
  <c r="C1315" i="1" s="1"/>
  <c r="J2307" i="6"/>
  <c r="G2307" i="6"/>
  <c r="J1344" i="6"/>
  <c r="G1344" i="6"/>
  <c r="A1879" i="1"/>
  <c r="J1040" i="6"/>
  <c r="G1040" i="6"/>
  <c r="A509" i="1"/>
  <c r="G2069" i="6"/>
  <c r="J2069" i="6"/>
  <c r="G38" i="6"/>
  <c r="J38" i="6"/>
  <c r="A2218" i="1"/>
  <c r="A2061" i="1"/>
  <c r="A1924" i="1"/>
  <c r="G851" i="6"/>
  <c r="J851" i="6"/>
  <c r="V191" i="6"/>
  <c r="E191" i="6" s="1"/>
  <c r="F191" i="1" s="1"/>
  <c r="J1115" i="6"/>
  <c r="G1115" i="6"/>
  <c r="C2206" i="6"/>
  <c r="C2206" i="1" s="1"/>
  <c r="J1428" i="6"/>
  <c r="G1428" i="6"/>
  <c r="A1546" i="1"/>
  <c r="G1716" i="6"/>
  <c r="J1716" i="6"/>
  <c r="G1412" i="6"/>
  <c r="J1412" i="6"/>
  <c r="J2509" i="6"/>
  <c r="G2509" i="6"/>
  <c r="V709" i="6"/>
  <c r="E709" i="6" s="1"/>
  <c r="F709" i="1" s="1"/>
  <c r="C1320" i="6"/>
  <c r="C1320" i="1" s="1"/>
  <c r="C1461" i="6"/>
  <c r="C1461" i="1" s="1"/>
  <c r="V1760" i="6"/>
  <c r="E1760" i="6" s="1"/>
  <c r="F1760" i="1" s="1"/>
  <c r="C132" i="6"/>
  <c r="C132" i="1" s="1"/>
  <c r="A2120" i="1"/>
  <c r="A2138" i="1"/>
  <c r="C1701" i="6"/>
  <c r="C1701" i="1" s="1"/>
  <c r="A2032" i="1"/>
  <c r="C2499" i="6"/>
  <c r="C2499" i="1" s="1"/>
  <c r="V456" i="6"/>
  <c r="C2064" i="6"/>
  <c r="C2064" i="1" s="1"/>
  <c r="V986" i="6"/>
  <c r="E986" i="6" s="1"/>
  <c r="F986" i="1" s="1"/>
  <c r="J950" i="6"/>
  <c r="G950" i="6"/>
  <c r="C930" i="6"/>
  <c r="C930" i="1" s="1"/>
  <c r="G1409" i="6"/>
  <c r="J1409" i="6"/>
  <c r="V2196" i="6"/>
  <c r="E2196" i="6" s="1"/>
  <c r="F2196" i="1" s="1"/>
  <c r="J276" i="6"/>
  <c r="G276" i="6"/>
  <c r="G1397" i="6"/>
  <c r="J1397" i="6"/>
  <c r="J686" i="6"/>
  <c r="G686" i="6"/>
  <c r="G2166" i="6"/>
  <c r="J2166" i="6"/>
  <c r="J1585" i="6"/>
  <c r="G1585" i="6"/>
  <c r="G2269" i="6"/>
  <c r="J2269" i="6"/>
  <c r="C2006" i="6"/>
  <c r="C2006" i="1" s="1"/>
  <c r="V1583" i="6"/>
  <c r="E1583" i="6" s="1"/>
  <c r="F1583" i="1" s="1"/>
  <c r="V1788" i="6"/>
  <c r="E1788" i="6" s="1"/>
  <c r="F1788" i="1" s="1"/>
  <c r="V1349" i="6"/>
  <c r="E1349" i="6" s="1"/>
  <c r="F1349" i="1" s="1"/>
  <c r="A2339" i="1"/>
  <c r="V1649" i="6"/>
  <c r="E1649" i="6" s="1"/>
  <c r="F1649" i="1" s="1"/>
  <c r="A1339" i="1"/>
  <c r="C2493" i="6"/>
  <c r="C2493" i="1" s="1"/>
  <c r="A2216" i="1"/>
  <c r="J364" i="6"/>
  <c r="G364" i="6"/>
  <c r="J191" i="6"/>
  <c r="G191" i="6"/>
  <c r="G1931" i="6"/>
  <c r="J1931" i="6"/>
  <c r="V1902" i="6"/>
  <c r="E1902" i="6" s="1"/>
  <c r="F1902" i="1" s="1"/>
  <c r="V787" i="6"/>
  <c r="E787" i="6" s="1"/>
  <c r="F787" i="1" s="1"/>
  <c r="A1174" i="1"/>
  <c r="G1959" i="6"/>
  <c r="J1959" i="6"/>
  <c r="A1235" i="1"/>
  <c r="J1348" i="6"/>
  <c r="G1348" i="6"/>
  <c r="A1219" i="1"/>
  <c r="A1347" i="1"/>
  <c r="C1350" i="6"/>
  <c r="C1350" i="1" s="1"/>
  <c r="G2011" i="6"/>
  <c r="J2011" i="6"/>
  <c r="V1983" i="6"/>
  <c r="E1983" i="6" s="1"/>
  <c r="F1983" i="1" s="1"/>
  <c r="C808" i="6"/>
  <c r="C808" i="1" s="1"/>
  <c r="A1911" i="1"/>
  <c r="V1239" i="6"/>
  <c r="E1239" i="6" s="1"/>
  <c r="F1239" i="1" s="1"/>
  <c r="A2463" i="1"/>
  <c r="V1356" i="6"/>
  <c r="E1356" i="6" s="1"/>
  <c r="F1356" i="1" s="1"/>
  <c r="C1562" i="6"/>
  <c r="C1562" i="1" s="1"/>
  <c r="A843" i="1"/>
  <c r="A2193" i="1"/>
  <c r="A2139" i="1"/>
  <c r="C2405" i="6"/>
  <c r="C2405" i="1" s="1"/>
  <c r="C1725" i="6"/>
  <c r="C1725" i="1" s="1"/>
  <c r="V2519" i="6"/>
  <c r="E2519" i="6" s="1"/>
  <c r="F2519" i="1" s="1"/>
  <c r="G2199" i="6"/>
  <c r="J2199" i="6"/>
  <c r="V1264" i="6"/>
  <c r="E1264" i="6" s="1"/>
  <c r="F1264" i="1" s="1"/>
  <c r="C2555" i="6"/>
  <c r="C2555" i="1" s="1"/>
  <c r="V2163" i="6"/>
  <c r="E2163" i="6" s="1"/>
  <c r="F2163" i="1" s="1"/>
  <c r="V1415" i="6"/>
  <c r="E1415" i="6" s="1"/>
  <c r="F1415" i="1" s="1"/>
  <c r="A2523" i="1"/>
  <c r="A2208" i="1"/>
  <c r="V497" i="6"/>
  <c r="E497" i="6" s="1"/>
  <c r="F497" i="1" s="1"/>
  <c r="A184" i="1"/>
  <c r="V2421" i="6"/>
  <c r="E2421" i="6" s="1"/>
  <c r="F2421" i="1" s="1"/>
  <c r="C1196" i="6"/>
  <c r="C1196" i="1" s="1"/>
  <c r="J2101" i="6"/>
  <c r="G2101" i="6"/>
  <c r="A1315" i="1"/>
  <c r="A209" i="1"/>
  <c r="V1881" i="6"/>
  <c r="E1881" i="6" s="1"/>
  <c r="F1881" i="1" s="1"/>
  <c r="A2458" i="1"/>
  <c r="G1624" i="6"/>
  <c r="J1624" i="6"/>
  <c r="V2075" i="6"/>
  <c r="E2075" i="6" s="1"/>
  <c r="F2075" i="1" s="1"/>
  <c r="J1157" i="6"/>
  <c r="G1157" i="6"/>
  <c r="C87" i="6"/>
  <c r="C87" i="1" s="1"/>
  <c r="A2040" i="1"/>
  <c r="J1944" i="6"/>
  <c r="G1944" i="6"/>
  <c r="G1572" i="6"/>
  <c r="J1572" i="6"/>
  <c r="A1442" i="1"/>
  <c r="G930" i="6"/>
  <c r="J930" i="6"/>
  <c r="V260" i="6"/>
  <c r="A1049" i="1"/>
  <c r="J726" i="6"/>
  <c r="G726" i="6"/>
  <c r="G1771" i="6"/>
  <c r="J1771" i="6"/>
  <c r="A1584" i="1"/>
  <c r="J1403" i="6"/>
  <c r="G1403" i="6"/>
  <c r="A1277" i="1"/>
  <c r="C1934" i="6"/>
  <c r="C1934" i="1" s="1"/>
  <c r="C2578" i="6"/>
  <c r="C2578" i="1" s="1"/>
  <c r="C2301" i="6"/>
  <c r="C2301" i="1" s="1"/>
  <c r="C1592" i="6"/>
  <c r="C1592" i="1" s="1"/>
  <c r="A982" i="1"/>
  <c r="V2161" i="6"/>
  <c r="E2161" i="6" s="1"/>
  <c r="F2161" i="1" s="1"/>
  <c r="V2268" i="6"/>
  <c r="E2268" i="6" s="1"/>
  <c r="F2268" i="1" s="1"/>
  <c r="A2568" i="1"/>
  <c r="J2340" i="6"/>
  <c r="G2340" i="6"/>
  <c r="V1470" i="6"/>
  <c r="E1470" i="6" s="1"/>
  <c r="F1470" i="1" s="1"/>
  <c r="V1333" i="6"/>
  <c r="E1333" i="6" s="1"/>
  <c r="F1333" i="1" s="1"/>
  <c r="C1545" i="6"/>
  <c r="C1545" i="1" s="1"/>
  <c r="V1632" i="6"/>
  <c r="E1632" i="6" s="1"/>
  <c r="F1632" i="1" s="1"/>
  <c r="J1445" i="6"/>
  <c r="G1445" i="6"/>
  <c r="A1578" i="1"/>
  <c r="A271" i="1"/>
  <c r="V1587" i="6"/>
  <c r="E1587" i="6" s="1"/>
  <c r="F1587" i="1" s="1"/>
  <c r="J1436" i="6"/>
  <c r="G1436" i="6"/>
  <c r="V1274" i="6"/>
  <c r="E1274" i="6" s="1"/>
  <c r="F1274" i="1" s="1"/>
  <c r="C1102" i="6"/>
  <c r="C1102" i="1" s="1"/>
  <c r="V1708" i="6"/>
  <c r="E1708" i="6" s="1"/>
  <c r="F1708" i="1" s="1"/>
  <c r="A2486" i="1"/>
  <c r="C1876" i="6"/>
  <c r="C1876" i="1" s="1"/>
  <c r="C2525" i="6"/>
  <c r="C2525" i="1" s="1"/>
  <c r="V1651" i="6"/>
  <c r="E1651" i="6" s="1"/>
  <c r="F1651" i="1" s="1"/>
  <c r="V2508" i="6"/>
  <c r="E2508" i="6" s="1"/>
  <c r="F2508" i="1" s="1"/>
  <c r="A955" i="1"/>
  <c r="G2070" i="6"/>
  <c r="J2070" i="6"/>
  <c r="A1378" i="1"/>
  <c r="G162" i="6"/>
  <c r="J162" i="6"/>
  <c r="A1312" i="1"/>
  <c r="G225" i="6"/>
  <c r="J225" i="6"/>
  <c r="V1231" i="6"/>
  <c r="E1231" i="6" s="1"/>
  <c r="F1231" i="1" s="1"/>
  <c r="A1030" i="1"/>
  <c r="C1510" i="6"/>
  <c r="C1510" i="1" s="1"/>
  <c r="J2012" i="6"/>
  <c r="G2012" i="6"/>
  <c r="A611" i="1"/>
  <c r="G1659" i="6"/>
  <c r="J1659" i="6"/>
  <c r="G252" i="6"/>
  <c r="J252" i="6"/>
  <c r="V1598" i="6"/>
  <c r="E1598" i="6" s="1"/>
  <c r="F1598" i="1" s="1"/>
  <c r="C1251" i="6"/>
  <c r="C1251" i="1" s="1"/>
  <c r="V1534" i="6"/>
  <c r="E1534" i="6" s="1"/>
  <c r="F1534" i="1" s="1"/>
  <c r="A1007" i="1"/>
  <c r="C1743" i="6"/>
  <c r="C1743" i="1" s="1"/>
  <c r="G2248" i="6"/>
  <c r="J2248" i="6"/>
  <c r="G2122" i="6"/>
  <c r="J2122" i="6"/>
  <c r="V1591" i="6"/>
  <c r="E1591" i="6" s="1"/>
  <c r="F1591" i="1" s="1"/>
  <c r="V1449" i="6"/>
  <c r="E1449" i="6" s="1"/>
  <c r="F1449" i="1" s="1"/>
  <c r="C2177" i="6"/>
  <c r="C2177" i="1" s="1"/>
  <c r="J975" i="6"/>
  <c r="G975" i="6"/>
  <c r="V2062" i="6"/>
  <c r="E2062" i="6" s="1"/>
  <c r="F2062" i="1" s="1"/>
  <c r="A1580" i="1"/>
  <c r="V1061" i="6"/>
  <c r="E1061" i="6" s="1"/>
  <c r="F1061" i="1" s="1"/>
  <c r="A1248" i="1"/>
  <c r="J1992" i="6"/>
  <c r="G1992" i="6"/>
  <c r="V1641" i="6"/>
  <c r="E1641" i="6" s="1"/>
  <c r="F1641" i="1" s="1"/>
  <c r="V1450" i="6"/>
  <c r="E1450" i="6" s="1"/>
  <c r="F1450" i="1" s="1"/>
  <c r="G2409" i="6"/>
  <c r="J2409" i="6"/>
  <c r="C2557" i="6"/>
  <c r="C2557" i="1" s="1"/>
  <c r="C1558" i="6"/>
  <c r="C1558" i="1" s="1"/>
  <c r="C1516" i="6"/>
  <c r="C1516" i="1" s="1"/>
  <c r="A447" i="1"/>
  <c r="V1939" i="6"/>
  <c r="E1939" i="6" s="1"/>
  <c r="F1939" i="1" s="1"/>
  <c r="A1139" i="1"/>
  <c r="G2209" i="6"/>
  <c r="J2209" i="6"/>
  <c r="V2446" i="6"/>
  <c r="E2446" i="6" s="1"/>
  <c r="F2446" i="1" s="1"/>
  <c r="J1233" i="6"/>
  <c r="G1233" i="6"/>
  <c r="V1180" i="6"/>
  <c r="E1180" i="6" s="1"/>
  <c r="F1180" i="1" s="1"/>
  <c r="V878" i="6"/>
  <c r="E878" i="6" s="1"/>
  <c r="F878" i="1" s="1"/>
  <c r="V472" i="6"/>
  <c r="E19" i="6"/>
  <c r="F19" i="1" s="1"/>
  <c r="V2625" i="6"/>
  <c r="W2627" i="6"/>
  <c r="C767" i="6"/>
  <c r="C766" i="6"/>
  <c r="C765" i="6"/>
  <c r="C764" i="6"/>
  <c r="C763" i="6"/>
  <c r="C762" i="6"/>
  <c r="C761" i="6"/>
  <c r="C760" i="6"/>
  <c r="C759" i="6"/>
  <c r="C758" i="6"/>
  <c r="C757" i="6"/>
  <c r="C756" i="6"/>
  <c r="C755" i="6"/>
  <c r="C754" i="6"/>
  <c r="C753" i="6"/>
  <c r="C752" i="6"/>
  <c r="C751" i="6"/>
  <c r="C750" i="6"/>
  <c r="C749" i="6"/>
  <c r="C748" i="6"/>
  <c r="C747" i="6"/>
  <c r="C746" i="6"/>
  <c r="C745" i="6"/>
  <c r="C744" i="6"/>
  <c r="C743" i="6"/>
  <c r="C742" i="6"/>
  <c r="C741" i="6"/>
  <c r="C740" i="6"/>
  <c r="C739" i="6"/>
  <c r="C738" i="6"/>
  <c r="C737" i="6"/>
  <c r="C736" i="6"/>
  <c r="C735" i="6"/>
  <c r="C734" i="6"/>
  <c r="C733" i="6"/>
  <c r="C732" i="6"/>
  <c r="C731" i="6"/>
  <c r="C730" i="6"/>
  <c r="C729" i="6"/>
  <c r="C728" i="6"/>
  <c r="C727" i="6"/>
  <c r="C726" i="6"/>
  <c r="C725" i="6"/>
  <c r="C724" i="6"/>
  <c r="C723" i="6"/>
  <c r="C722" i="6"/>
  <c r="C721" i="6"/>
  <c r="C720" i="6"/>
  <c r="C719" i="6"/>
  <c r="C718" i="6"/>
  <c r="C717" i="6"/>
  <c r="C716" i="6"/>
  <c r="C715" i="6"/>
  <c r="C714" i="6"/>
  <c r="C713" i="6"/>
  <c r="C712" i="6"/>
  <c r="C711" i="6"/>
  <c r="C710" i="6"/>
  <c r="C709" i="6"/>
  <c r="C708" i="6"/>
  <c r="C707" i="6"/>
  <c r="C706" i="6"/>
  <c r="C705" i="6"/>
  <c r="C704" i="6"/>
  <c r="C703" i="6"/>
  <c r="C702" i="6"/>
  <c r="C701" i="6"/>
  <c r="C700" i="6"/>
  <c r="C699" i="6"/>
  <c r="C698" i="6"/>
  <c r="C697" i="6"/>
  <c r="C696" i="6"/>
  <c r="C694" i="6"/>
  <c r="C695" i="6"/>
  <c r="C693" i="6"/>
  <c r="C692" i="6"/>
  <c r="C691" i="6"/>
  <c r="C690" i="6"/>
  <c r="C689" i="6"/>
  <c r="C688" i="6"/>
  <c r="C687" i="6"/>
  <c r="C686" i="6"/>
  <c r="C685" i="6"/>
  <c r="C684" i="6"/>
  <c r="C683" i="6"/>
  <c r="C682" i="6"/>
  <c r="C681" i="6"/>
  <c r="C680" i="6"/>
  <c r="C679" i="6"/>
  <c r="C678" i="6"/>
  <c r="C677" i="6"/>
  <c r="C676" i="6"/>
  <c r="C675" i="6"/>
  <c r="C674" i="6"/>
  <c r="C673" i="6"/>
  <c r="C672" i="6"/>
  <c r="C671" i="6"/>
  <c r="C670" i="6"/>
  <c r="C669" i="6"/>
  <c r="C668" i="6"/>
  <c r="C667" i="6"/>
  <c r="C666" i="6"/>
  <c r="C665" i="6"/>
  <c r="C664" i="6"/>
  <c r="C663" i="6"/>
  <c r="C662" i="6"/>
  <c r="C661" i="6"/>
  <c r="C660" i="6"/>
  <c r="C659" i="6"/>
  <c r="C658" i="6"/>
  <c r="C657" i="6"/>
  <c r="C656" i="6"/>
  <c r="C655" i="6"/>
  <c r="C654" i="6"/>
  <c r="C653" i="6"/>
  <c r="C652" i="6"/>
  <c r="C651" i="6"/>
  <c r="C650" i="6"/>
  <c r="C649" i="6"/>
  <c r="C648" i="6"/>
  <c r="C647" i="6"/>
  <c r="C646" i="6"/>
  <c r="C645" i="6"/>
  <c r="C644" i="6"/>
  <c r="C643" i="6"/>
  <c r="C642" i="6"/>
  <c r="C641" i="6"/>
  <c r="C640" i="6"/>
  <c r="C639" i="6"/>
  <c r="C638" i="6"/>
  <c r="C637" i="6"/>
  <c r="C636" i="6"/>
  <c r="C635" i="6"/>
  <c r="C634" i="6"/>
  <c r="C633" i="6"/>
  <c r="C632" i="6"/>
  <c r="C631" i="6"/>
  <c r="C630" i="6"/>
  <c r="C629" i="6"/>
  <c r="C628" i="6"/>
  <c r="C627" i="6"/>
  <c r="C626" i="6"/>
  <c r="C625" i="6"/>
  <c r="C624" i="6"/>
  <c r="C623" i="6"/>
  <c r="C622" i="6"/>
  <c r="C621" i="6"/>
  <c r="C620" i="6"/>
  <c r="C619" i="6"/>
  <c r="C618" i="6"/>
  <c r="C617" i="6"/>
  <c r="C616" i="6"/>
  <c r="C615" i="6"/>
  <c r="C614" i="6"/>
  <c r="C613" i="6"/>
  <c r="C612" i="6"/>
  <c r="C611" i="6"/>
  <c r="C610" i="6"/>
  <c r="C609" i="6"/>
  <c r="C225" i="6"/>
  <c r="C421" i="6"/>
  <c r="C443" i="6"/>
  <c r="C380" i="6"/>
  <c r="C555" i="6"/>
  <c r="C357" i="6"/>
  <c r="C356" i="6"/>
  <c r="C282" i="6"/>
  <c r="C393" i="6"/>
  <c r="C408" i="6"/>
  <c r="C450" i="6"/>
  <c r="C492" i="6"/>
  <c r="C283" i="6"/>
  <c r="C539" i="6"/>
  <c r="C361" i="6"/>
  <c r="C467" i="6"/>
  <c r="C240" i="6"/>
  <c r="C299" i="6"/>
  <c r="C403" i="6"/>
  <c r="C491" i="6"/>
  <c r="C207" i="6"/>
  <c r="C364" i="6"/>
  <c r="C243" i="6"/>
  <c r="C589" i="6"/>
  <c r="C371" i="6"/>
  <c r="C238" i="6"/>
  <c r="C253" i="6"/>
  <c r="C520" i="6"/>
  <c r="C233" i="6"/>
  <c r="C265" i="6"/>
  <c r="C547" i="6"/>
  <c r="C509" i="6"/>
  <c r="C373" i="6"/>
  <c r="C350" i="6"/>
  <c r="C249" i="6"/>
  <c r="C326" i="6"/>
  <c r="C552" i="6"/>
  <c r="C385" i="6"/>
  <c r="C12" i="6"/>
  <c r="C351" i="6"/>
  <c r="C21" i="6"/>
  <c r="C496" i="6"/>
  <c r="C300" i="6"/>
  <c r="C226" i="6"/>
  <c r="C372" i="6"/>
  <c r="C338" i="6"/>
  <c r="C477" i="6"/>
  <c r="C566" i="6"/>
  <c r="C349" i="6"/>
  <c r="C597" i="6"/>
  <c r="C464" i="6"/>
  <c r="C360" i="6"/>
  <c r="C440" i="6"/>
  <c r="C236" i="6"/>
  <c r="C237" i="6"/>
  <c r="C605" i="6"/>
  <c r="C447" i="6"/>
  <c r="C570" i="6"/>
  <c r="C473" i="6"/>
  <c r="C461" i="6"/>
  <c r="C442" i="6"/>
  <c r="C431" i="6"/>
  <c r="C310" i="6"/>
  <c r="C534" i="6"/>
  <c r="C549" i="6"/>
  <c r="C575" i="6"/>
  <c r="C384" i="6"/>
  <c r="C553" i="6"/>
  <c r="C472" i="6"/>
  <c r="C325" i="6"/>
  <c r="C485" i="6"/>
  <c r="C507" i="6"/>
  <c r="C412" i="6"/>
  <c r="C211" i="6"/>
  <c r="C274" i="6"/>
  <c r="C232" i="6"/>
  <c r="C10" i="6"/>
  <c r="C301" i="6"/>
  <c r="C328" i="6"/>
  <c r="C245" i="6"/>
  <c r="C276" i="6"/>
  <c r="C516" i="6"/>
  <c r="C451" i="6"/>
  <c r="C312" i="6"/>
  <c r="C488" i="6"/>
  <c r="C406" i="6"/>
  <c r="C564" i="6"/>
  <c r="C330" i="6"/>
  <c r="C206" i="6"/>
  <c r="C281" i="6"/>
  <c r="C463" i="6"/>
  <c r="C494" i="6"/>
  <c r="C18" i="6"/>
  <c r="C313" i="6"/>
  <c r="C487" i="6"/>
  <c r="C479" i="6"/>
  <c r="C332" i="6"/>
  <c r="C453" i="6"/>
  <c r="C337" i="6"/>
  <c r="C521" i="6"/>
  <c r="U2626" i="6"/>
  <c r="C518" i="6"/>
  <c r="C425" i="6"/>
  <c r="C490" i="6"/>
  <c r="C273" i="6"/>
  <c r="C550" i="6"/>
  <c r="C239" i="6"/>
  <c r="C347" i="6"/>
  <c r="C426" i="6"/>
  <c r="C584" i="6"/>
  <c r="C293" i="6"/>
  <c r="C204" i="6"/>
  <c r="C362" i="6"/>
  <c r="C17" i="6"/>
  <c r="C224" i="6"/>
  <c r="C565" i="6"/>
  <c r="C478" i="6"/>
  <c r="C231" i="6"/>
  <c r="C523" i="6"/>
  <c r="C331" i="6"/>
  <c r="C398" i="6"/>
  <c r="C228" i="6"/>
  <c r="C459" i="6"/>
  <c r="C554" i="6"/>
  <c r="C355" i="6"/>
  <c r="C508" i="6"/>
  <c r="C418" i="6"/>
  <c r="C396" i="6"/>
  <c r="C13" i="6"/>
  <c r="C296" i="6"/>
  <c r="C324" i="6"/>
  <c r="C486" i="6"/>
  <c r="C311" i="6"/>
  <c r="C284" i="6"/>
  <c r="C480" i="6"/>
  <c r="C545" i="6"/>
  <c r="C542" i="6"/>
  <c r="C308" i="6"/>
  <c r="C504" i="6"/>
  <c r="C266" i="6"/>
  <c r="C474" i="6"/>
  <c r="C525" i="6"/>
  <c r="C576" i="6"/>
  <c r="C579" i="6"/>
  <c r="C585" i="6"/>
  <c r="C268" i="6"/>
  <c r="C20" i="6"/>
  <c r="C410" i="6"/>
  <c r="C375" i="6"/>
  <c r="C582" i="6"/>
  <c r="C495" i="6"/>
  <c r="C389" i="6"/>
  <c r="C476" i="6"/>
  <c r="C386" i="6"/>
  <c r="C209" i="6"/>
  <c r="C321" i="6"/>
  <c r="C306" i="6"/>
  <c r="C541" i="6"/>
  <c r="C546" i="6"/>
  <c r="C587" i="6"/>
  <c r="T2626" i="6"/>
  <c r="C458" i="6"/>
  <c r="C402" i="6"/>
  <c r="C227" i="6"/>
  <c r="C419" i="6"/>
  <c r="C535" i="6"/>
  <c r="C559" i="6"/>
  <c r="C258" i="6"/>
  <c r="C340" i="6"/>
  <c r="C314" i="6"/>
  <c r="C434" i="6"/>
  <c r="C257" i="6"/>
  <c r="C568" i="6"/>
  <c r="C344" i="6"/>
  <c r="C302" i="6"/>
  <c r="C16" i="6"/>
  <c r="C309" i="6"/>
  <c r="C439" i="6"/>
  <c r="C530" i="6"/>
  <c r="C527" i="6"/>
  <c r="C219" i="6"/>
  <c r="C288" i="6"/>
  <c r="C370" i="6"/>
  <c r="C578" i="6"/>
  <c r="C513" i="6"/>
  <c r="C294" i="6"/>
  <c r="C335" i="6"/>
  <c r="C510" i="6"/>
  <c r="C234" i="6"/>
  <c r="C489" i="6"/>
  <c r="C298" i="6"/>
  <c r="C484" i="6"/>
  <c r="C407" i="6"/>
  <c r="C354" i="6"/>
  <c r="C365" i="6"/>
  <c r="C515" i="6"/>
  <c r="C512" i="6"/>
  <c r="C593" i="6"/>
  <c r="C411" i="6"/>
  <c r="C378" i="6"/>
  <c r="C505" i="6"/>
  <c r="C416" i="6"/>
  <c r="C602" i="6"/>
  <c r="C260" i="6"/>
  <c r="C469" i="6"/>
  <c r="C15" i="6"/>
  <c r="C289" i="6"/>
  <c r="C460" i="6"/>
  <c r="C556" i="6"/>
  <c r="C435" i="6"/>
  <c r="C241" i="6"/>
  <c r="C413" i="6"/>
  <c r="C235" i="6"/>
  <c r="C551" i="6"/>
  <c r="C336" i="6"/>
  <c r="C390" i="6"/>
  <c r="C448" i="6"/>
  <c r="C586" i="6"/>
  <c r="C558" i="6"/>
  <c r="C290" i="6"/>
  <c r="C454" i="6"/>
  <c r="C540" i="6"/>
  <c r="C557" i="6"/>
  <c r="C432" i="6"/>
  <c r="C318" i="6"/>
  <c r="C600" i="6"/>
  <c r="C468" i="6"/>
  <c r="C261" i="6"/>
  <c r="C264" i="6"/>
  <c r="C395" i="6"/>
  <c r="C208" i="6"/>
  <c r="C580" i="6"/>
  <c r="C291" i="6"/>
  <c r="C292" i="6"/>
  <c r="C563" i="6"/>
  <c r="C502" i="6"/>
  <c r="C414" i="6"/>
  <c r="C404" i="6"/>
  <c r="C327" i="6"/>
  <c r="C322" i="6"/>
  <c r="C319" i="6"/>
  <c r="C287" i="6"/>
  <c r="C22" i="6"/>
  <c r="C603" i="6"/>
  <c r="C215" i="6"/>
  <c r="C345" i="6"/>
  <c r="C465" i="6"/>
  <c r="C503" i="6"/>
  <c r="C246" i="6"/>
  <c r="C567" i="6"/>
  <c r="C377" i="6"/>
  <c r="C251" i="6"/>
  <c r="C216" i="6"/>
  <c r="C433" i="6"/>
  <c r="C501" i="6"/>
  <c r="C379" i="6"/>
  <c r="C537" i="6"/>
  <c r="C517" i="6"/>
  <c r="C255" i="6"/>
  <c r="C205" i="6"/>
  <c r="P2626" i="6"/>
  <c r="C543" i="6"/>
  <c r="C455" i="6"/>
  <c r="C573" i="6"/>
  <c r="C532" i="6"/>
  <c r="C604" i="6"/>
  <c r="C577" i="6"/>
  <c r="C263" i="6"/>
  <c r="C560" i="6"/>
  <c r="C606" i="6"/>
  <c r="C571" i="6"/>
  <c r="C497" i="6"/>
  <c r="C315" i="6"/>
  <c r="C601" i="6"/>
  <c r="C506" i="6"/>
  <c r="C212" i="6"/>
  <c r="C256" i="6"/>
  <c r="C320" i="6"/>
  <c r="C252" i="6"/>
  <c r="C607" i="6"/>
  <c r="C376" i="6"/>
  <c r="C295" i="6"/>
  <c r="C538" i="6"/>
  <c r="C279" i="6"/>
  <c r="C374" i="6"/>
  <c r="C381" i="6"/>
  <c r="C221" i="6"/>
  <c r="C267" i="6"/>
  <c r="C387" i="6"/>
  <c r="C466" i="6"/>
  <c r="C223" i="6"/>
  <c r="C353" i="6"/>
  <c r="C424" i="6"/>
  <c r="C334" i="6"/>
  <c r="C531" i="6"/>
  <c r="C394" i="6"/>
  <c r="C594" i="6"/>
  <c r="C417" i="6"/>
  <c r="C428" i="6"/>
  <c r="C297" i="6"/>
  <c r="C359" i="6"/>
  <c r="C222" i="6"/>
  <c r="C307" i="6"/>
  <c r="C471" i="6"/>
  <c r="C259" i="6"/>
  <c r="C429" i="6"/>
  <c r="C383" i="6"/>
  <c r="C437" i="6"/>
  <c r="C366" i="6"/>
  <c r="O2626" i="6"/>
  <c r="S2626" i="6"/>
  <c r="C248" i="6"/>
  <c r="C400" i="6"/>
  <c r="C242" i="6"/>
  <c r="C592" i="6"/>
  <c r="C470" i="6"/>
  <c r="C483" i="6"/>
  <c r="C598" i="6"/>
  <c r="C214" i="6"/>
  <c r="C358" i="6"/>
  <c r="C548" i="6"/>
  <c r="C286" i="6"/>
  <c r="C368" i="6"/>
  <c r="C590" i="6"/>
  <c r="C329" i="6"/>
  <c r="C493" i="6"/>
  <c r="C438" i="6"/>
  <c r="C430" i="6"/>
  <c r="C519" i="6"/>
  <c r="C572" i="6"/>
  <c r="C562" i="6"/>
  <c r="C388" i="6"/>
  <c r="C348" i="6"/>
  <c r="C343" i="6"/>
  <c r="C444" i="6"/>
  <c r="C475" i="6"/>
  <c r="C401" i="6"/>
  <c r="C316" i="6"/>
  <c r="C399" i="6"/>
  <c r="C445" i="6"/>
  <c r="C352" i="6"/>
  <c r="C420" i="6"/>
  <c r="C498" i="6"/>
  <c r="C526" i="6"/>
  <c r="C23" i="6"/>
  <c r="C608" i="6"/>
  <c r="C481" i="6"/>
  <c r="C244" i="6"/>
  <c r="C524" i="6"/>
  <c r="C280" i="6"/>
  <c r="C441" i="6"/>
  <c r="C392" i="6"/>
  <c r="C369" i="6"/>
  <c r="C499" i="6"/>
  <c r="C210" i="6"/>
  <c r="C397" i="6"/>
  <c r="C269" i="6"/>
  <c r="C304" i="6"/>
  <c r="C436" i="6"/>
  <c r="C452" i="6"/>
  <c r="C482" i="6"/>
  <c r="C254" i="6"/>
  <c r="C569" i="6"/>
  <c r="C391" i="6"/>
  <c r="C278" i="6"/>
  <c r="C529" i="6"/>
  <c r="C382" i="6"/>
  <c r="R2626" i="6"/>
  <c r="Q2626" i="6"/>
  <c r="C422" i="6"/>
  <c r="C574" i="6"/>
  <c r="C409" i="6"/>
  <c r="C342" i="6"/>
  <c r="C341" i="6"/>
  <c r="C500" i="6"/>
  <c r="C285" i="6"/>
  <c r="C262" i="6"/>
  <c r="C456" i="6"/>
  <c r="C19" i="6"/>
  <c r="C317" i="6"/>
  <c r="C583" i="6"/>
  <c r="C536" i="6"/>
  <c r="C220" i="6"/>
  <c r="C363" i="6"/>
  <c r="C423" i="6"/>
  <c r="C367" i="6"/>
  <c r="C270" i="6"/>
  <c r="C405" i="6"/>
  <c r="C339" i="6"/>
  <c r="C514" i="6"/>
  <c r="C415" i="6"/>
  <c r="C275" i="6"/>
  <c r="C588" i="6"/>
  <c r="C446" i="6"/>
  <c r="C250" i="6"/>
  <c r="C303" i="6"/>
  <c r="C591" i="6"/>
  <c r="C522" i="6"/>
  <c r="C271" i="6"/>
  <c r="C427" i="6"/>
  <c r="C599" i="6"/>
  <c r="C462" i="6"/>
  <c r="C272" i="6"/>
  <c r="C528" i="6"/>
  <c r="C229" i="6"/>
  <c r="C449" i="6"/>
  <c r="C323" i="6"/>
  <c r="C230" i="6"/>
  <c r="C533" i="6"/>
  <c r="C457" i="6"/>
  <c r="C333" i="6"/>
  <c r="C7" i="6"/>
  <c r="C14" i="6"/>
  <c r="C346" i="6"/>
  <c r="C277" i="6"/>
  <c r="C213" i="6"/>
  <c r="C247" i="6"/>
  <c r="C595" i="6"/>
  <c r="C305" i="6"/>
  <c r="C511" i="6"/>
  <c r="C11" i="6"/>
  <c r="C581" i="6"/>
  <c r="C596" i="6"/>
  <c r="C561" i="6"/>
  <c r="C218" i="6"/>
  <c r="C217" i="6"/>
  <c r="C544" i="6"/>
  <c r="C767" i="1" l="1"/>
  <c r="C766" i="1"/>
  <c r="C765" i="1"/>
  <c r="C764" i="1"/>
  <c r="C763" i="1"/>
  <c r="C761" i="1"/>
  <c r="C762" i="1"/>
  <c r="C760" i="1"/>
  <c r="C759" i="1"/>
  <c r="C758" i="1"/>
  <c r="C757" i="1"/>
  <c r="C756" i="1"/>
  <c r="C755" i="1"/>
  <c r="C754" i="1"/>
  <c r="C753" i="1"/>
  <c r="C752" i="1"/>
  <c r="C751" i="1"/>
  <c r="C750" i="1"/>
  <c r="C749" i="1"/>
  <c r="C748" i="1"/>
  <c r="C747" i="1"/>
  <c r="C746" i="1"/>
  <c r="C745" i="1"/>
  <c r="C744" i="1"/>
  <c r="C743" i="1"/>
  <c r="C742" i="1"/>
  <c r="C741" i="1"/>
  <c r="C740" i="1"/>
  <c r="C739" i="1"/>
  <c r="C738" i="1"/>
  <c r="C737" i="1"/>
  <c r="C736" i="1"/>
  <c r="C735" i="1"/>
  <c r="C734" i="1"/>
  <c r="C733" i="1"/>
  <c r="C732" i="1"/>
  <c r="C731" i="1"/>
  <c r="C730" i="1"/>
  <c r="C728" i="1"/>
  <c r="C729" i="1"/>
  <c r="C727" i="1"/>
  <c r="C726" i="1"/>
  <c r="C725" i="1"/>
  <c r="C724" i="1"/>
  <c r="C723" i="1"/>
  <c r="C722" i="1"/>
  <c r="C721" i="1"/>
  <c r="C720" i="1"/>
  <c r="C719" i="1"/>
  <c r="C718" i="1"/>
  <c r="C717" i="1"/>
  <c r="C716" i="1"/>
  <c r="C715" i="1"/>
  <c r="C714" i="1"/>
  <c r="C713" i="1"/>
  <c r="C712" i="1"/>
  <c r="C711" i="1"/>
  <c r="C710" i="1"/>
  <c r="C709" i="1"/>
  <c r="C708" i="1"/>
  <c r="C707" i="1"/>
  <c r="C706" i="1"/>
  <c r="C705" i="1"/>
  <c r="C704" i="1"/>
  <c r="C703" i="1"/>
  <c r="C702" i="1"/>
  <c r="C701" i="1"/>
  <c r="C700" i="1"/>
  <c r="C699" i="1"/>
  <c r="C698" i="1"/>
  <c r="C697" i="1"/>
  <c r="C696" i="1"/>
  <c r="C695" i="1"/>
  <c r="C694" i="1"/>
  <c r="C693" i="1"/>
  <c r="C692" i="1"/>
  <c r="C691" i="1"/>
  <c r="C690" i="1"/>
  <c r="C689" i="1"/>
  <c r="C688" i="1"/>
  <c r="C687" i="1"/>
  <c r="C686" i="1"/>
  <c r="C685" i="1"/>
  <c r="C684" i="1"/>
  <c r="C683" i="1"/>
  <c r="C682" i="1"/>
  <c r="C681" i="1"/>
  <c r="C680" i="1"/>
  <c r="C679" i="1"/>
  <c r="C678" i="1"/>
  <c r="H10" i="6"/>
  <c r="H11" i="6" s="1"/>
  <c r="H12" i="6" s="1"/>
  <c r="H13" i="6" s="1"/>
  <c r="H14" i="6" s="1"/>
  <c r="H15" i="6" s="1"/>
  <c r="H16" i="6" s="1"/>
  <c r="H17" i="6" s="1"/>
  <c r="H18" i="6" s="1"/>
  <c r="H19" i="6" s="1"/>
  <c r="H20" i="6" s="1"/>
  <c r="H21" i="6" s="1"/>
  <c r="H22" i="6" s="1"/>
  <c r="H23" i="6" s="1"/>
  <c r="H24" i="6" s="1"/>
  <c r="H25" i="6" s="1"/>
  <c r="H26" i="6" s="1"/>
  <c r="H27" i="6" s="1"/>
  <c r="H28" i="6" s="1"/>
  <c r="H29" i="6" s="1"/>
  <c r="H30" i="6" s="1"/>
  <c r="H31" i="6" s="1"/>
  <c r="H32" i="6" s="1"/>
  <c r="H33" i="6" s="1"/>
  <c r="H34" i="6" s="1"/>
  <c r="C677" i="1"/>
  <c r="C676" i="1"/>
  <c r="C675" i="1"/>
  <c r="C674" i="1"/>
  <c r="C673" i="1"/>
  <c r="C672" i="1"/>
  <c r="C671" i="1"/>
  <c r="C670" i="1"/>
  <c r="C669" i="1"/>
  <c r="C668" i="1"/>
  <c r="C667" i="1"/>
  <c r="C666" i="1"/>
  <c r="C665" i="1"/>
  <c r="C664" i="1"/>
  <c r="C663" i="1"/>
  <c r="C662" i="1"/>
  <c r="C661" i="1"/>
  <c r="C660" i="1"/>
  <c r="C659" i="1"/>
  <c r="C658" i="1"/>
  <c r="C657" i="1"/>
  <c r="C656" i="1"/>
  <c r="C655" i="1"/>
  <c r="C654" i="1"/>
  <c r="C653" i="1"/>
  <c r="C652" i="1"/>
  <c r="C651" i="1"/>
  <c r="C650" i="1"/>
  <c r="C649" i="1"/>
  <c r="C648" i="1"/>
  <c r="C647" i="1"/>
  <c r="C646" i="1"/>
  <c r="C645" i="1"/>
  <c r="C644" i="1"/>
  <c r="C643" i="1"/>
  <c r="C642" i="1"/>
  <c r="C641" i="1"/>
  <c r="C640" i="1"/>
  <c r="C639" i="1"/>
  <c r="C638" i="1"/>
  <c r="C637" i="1"/>
  <c r="C636" i="1"/>
  <c r="C635" i="1"/>
  <c r="C634" i="1"/>
  <c r="C633" i="1"/>
  <c r="C632" i="1"/>
  <c r="C631" i="1"/>
  <c r="C630" i="1"/>
  <c r="C629" i="1"/>
  <c r="C628" i="1"/>
  <c r="C627" i="1"/>
  <c r="C626" i="1"/>
  <c r="C625" i="1"/>
  <c r="C624" i="1"/>
  <c r="C623" i="1"/>
  <c r="C622" i="1"/>
  <c r="C621" i="1"/>
  <c r="C620" i="1"/>
  <c r="C619" i="1"/>
  <c r="C618" i="1"/>
  <c r="L10" i="6"/>
  <c r="L11" i="6" s="1"/>
  <c r="L12" i="6" s="1"/>
  <c r="L13" i="6" s="1"/>
  <c r="L14" i="6" s="1"/>
  <c r="L15" i="6" s="1"/>
  <c r="L16" i="6" s="1"/>
  <c r="L17" i="6" s="1"/>
  <c r="L18" i="6" s="1"/>
  <c r="L19" i="6" s="1"/>
  <c r="L20" i="6" s="1"/>
  <c r="L21" i="6" s="1"/>
  <c r="L22" i="6" s="1"/>
  <c r="L23" i="6" s="1"/>
  <c r="L24" i="6" s="1"/>
  <c r="L25" i="6" s="1"/>
  <c r="L26" i="6" s="1"/>
  <c r="L27" i="6" s="1"/>
  <c r="L28" i="6" s="1"/>
  <c r="L29" i="6" s="1"/>
  <c r="L30" i="6" s="1"/>
  <c r="L31" i="6" s="1"/>
  <c r="L32" i="6" s="1"/>
  <c r="L33" i="6" s="1"/>
  <c r="L34" i="6" s="1"/>
  <c r="L35" i="6" s="1"/>
  <c r="L36" i="6" s="1"/>
  <c r="L37" i="6" s="1"/>
  <c r="L38" i="6" s="1"/>
  <c r="L39" i="6" s="1"/>
  <c r="L40" i="6" s="1"/>
  <c r="L41" i="6" s="1"/>
  <c r="L42" i="6" s="1"/>
  <c r="L43" i="6" s="1"/>
  <c r="L44" i="6" s="1"/>
  <c r="L45" i="6" s="1"/>
  <c r="L46" i="6" s="1"/>
  <c r="L47" i="6" s="1"/>
  <c r="L48" i="6" s="1"/>
  <c r="L49" i="6" s="1"/>
  <c r="L50" i="6" s="1"/>
  <c r="L51" i="6" s="1"/>
  <c r="L52" i="6" s="1"/>
  <c r="L53" i="6" s="1"/>
  <c r="L54" i="6" s="1"/>
  <c r="L55" i="6" s="1"/>
  <c r="L56" i="6" s="1"/>
  <c r="L57" i="6" s="1"/>
  <c r="L58" i="6" s="1"/>
  <c r="L59" i="6" s="1"/>
  <c r="L60" i="6" s="1"/>
  <c r="L61" i="6" s="1"/>
  <c r="L62" i="6" s="1"/>
  <c r="L63" i="6" s="1"/>
  <c r="L64" i="6" s="1"/>
  <c r="L65" i="6" s="1"/>
  <c r="L66" i="6" s="1"/>
  <c r="L67" i="6" s="1"/>
  <c r="L68" i="6" s="1"/>
  <c r="L69" i="6" s="1"/>
  <c r="L70" i="6" s="1"/>
  <c r="L71" i="6" s="1"/>
  <c r="L72" i="6" s="1"/>
  <c r="L73" i="6" s="1"/>
  <c r="L74" i="6" s="1"/>
  <c r="L75" i="6" s="1"/>
  <c r="L76" i="6" s="1"/>
  <c r="L77" i="6" s="1"/>
  <c r="L78" i="6" s="1"/>
  <c r="L79" i="6" s="1"/>
  <c r="L80" i="6" s="1"/>
  <c r="L81" i="6" s="1"/>
  <c r="L82" i="6" s="1"/>
  <c r="L83" i="6" s="1"/>
  <c r="L84" i="6" s="1"/>
  <c r="L85" i="6" s="1"/>
  <c r="L86" i="6" s="1"/>
  <c r="L87" i="6" s="1"/>
  <c r="L88" i="6" s="1"/>
  <c r="L89" i="6" s="1"/>
  <c r="L90" i="6" s="1"/>
  <c r="L91" i="6" s="1"/>
  <c r="L92" i="6" s="1"/>
  <c r="L93" i="6" s="1"/>
  <c r="L94" i="6" s="1"/>
  <c r="L95" i="6" s="1"/>
  <c r="L96" i="6" s="1"/>
  <c r="L97" i="6" s="1"/>
  <c r="L98" i="6" s="1"/>
  <c r="L99" i="6" s="1"/>
  <c r="L100" i="6" s="1"/>
  <c r="L101" i="6" s="1"/>
  <c r="L102" i="6" s="1"/>
  <c r="L103" i="6" s="1"/>
  <c r="L104" i="6" s="1"/>
  <c r="L105" i="6" s="1"/>
  <c r="L106" i="6" s="1"/>
  <c r="L107" i="6" s="1"/>
  <c r="L108" i="6" s="1"/>
  <c r="L109" i="6" s="1"/>
  <c r="L110" i="6" s="1"/>
  <c r="L111" i="6" s="1"/>
  <c r="L112" i="6" s="1"/>
  <c r="L113" i="6" s="1"/>
  <c r="L114" i="6" s="1"/>
  <c r="L115" i="6" s="1"/>
  <c r="L116" i="6" s="1"/>
  <c r="L117" i="6" s="1"/>
  <c r="L118" i="6" s="1"/>
  <c r="L119" i="6" s="1"/>
  <c r="L120" i="6" s="1"/>
  <c r="L121" i="6" s="1"/>
  <c r="L122" i="6" s="1"/>
  <c r="L123" i="6" s="1"/>
  <c r="L124" i="6" s="1"/>
  <c r="L125" i="6" s="1"/>
  <c r="L126" i="6" s="1"/>
  <c r="L127" i="6" s="1"/>
  <c r="L128" i="6" s="1"/>
  <c r="L129" i="6" s="1"/>
  <c r="L130" i="6" s="1"/>
  <c r="L131" i="6" s="1"/>
  <c r="L132" i="6" s="1"/>
  <c r="L133" i="6" s="1"/>
  <c r="L134" i="6" s="1"/>
  <c r="L135" i="6" s="1"/>
  <c r="L136" i="6" s="1"/>
  <c r="L137" i="6" s="1"/>
  <c r="L138" i="6" s="1"/>
  <c r="L139" i="6" s="1"/>
  <c r="L140" i="6" s="1"/>
  <c r="L141" i="6" s="1"/>
  <c r="L142" i="6" s="1"/>
  <c r="L143" i="6" s="1"/>
  <c r="L144" i="6" s="1"/>
  <c r="L145" i="6" s="1"/>
  <c r="L146" i="6" s="1"/>
  <c r="L147" i="6" s="1"/>
  <c r="L148" i="6" s="1"/>
  <c r="L149" i="6" s="1"/>
  <c r="L150" i="6" s="1"/>
  <c r="L151" i="6" s="1"/>
  <c r="L152" i="6" s="1"/>
  <c r="L153" i="6" s="1"/>
  <c r="L154" i="6" s="1"/>
  <c r="L155" i="6" s="1"/>
  <c r="L156" i="6" s="1"/>
  <c r="L157" i="6" s="1"/>
  <c r="L158" i="6" s="1"/>
  <c r="L159" i="6" s="1"/>
  <c r="L160" i="6" s="1"/>
  <c r="L161" i="6" s="1"/>
  <c r="L162" i="6" s="1"/>
  <c r="L163" i="6" s="1"/>
  <c r="L164" i="6" s="1"/>
  <c r="L165" i="6" s="1"/>
  <c r="L166" i="6" s="1"/>
  <c r="L167" i="6" s="1"/>
  <c r="L168" i="6" s="1"/>
  <c r="L169" i="6" s="1"/>
  <c r="L170" i="6" s="1"/>
  <c r="L171" i="6" s="1"/>
  <c r="L172" i="6" s="1"/>
  <c r="L173" i="6" s="1"/>
  <c r="L174" i="6" s="1"/>
  <c r="L175" i="6" s="1"/>
  <c r="L176" i="6" s="1"/>
  <c r="L177" i="6" s="1"/>
  <c r="L178" i="6" s="1"/>
  <c r="L179" i="6" s="1"/>
  <c r="L180" i="6" s="1"/>
  <c r="L181" i="6" s="1"/>
  <c r="L182" i="6" s="1"/>
  <c r="L183" i="6" s="1"/>
  <c r="L184" i="6" s="1"/>
  <c r="L185" i="6" s="1"/>
  <c r="L186" i="6" s="1"/>
  <c r="L187" i="6" s="1"/>
  <c r="L188" i="6" s="1"/>
  <c r="L189" i="6" s="1"/>
  <c r="L190" i="6" s="1"/>
  <c r="L191" i="6" s="1"/>
  <c r="L192" i="6" s="1"/>
  <c r="L193" i="6" s="1"/>
  <c r="L194" i="6" s="1"/>
  <c r="L195" i="6" s="1"/>
  <c r="L196" i="6" s="1"/>
  <c r="L197" i="6" s="1"/>
  <c r="L198" i="6" s="1"/>
  <c r="L199" i="6" s="1"/>
  <c r="L200" i="6" s="1"/>
  <c r="C617" i="1"/>
  <c r="C616" i="1"/>
  <c r="C615" i="1"/>
  <c r="C614" i="1"/>
  <c r="C613" i="1"/>
  <c r="C612" i="1"/>
  <c r="C611" i="1"/>
  <c r="C610" i="1"/>
  <c r="C609" i="1"/>
  <c r="C544" i="1"/>
  <c r="C217" i="1"/>
  <c r="C218" i="1"/>
  <c r="C561" i="1"/>
  <c r="C596" i="1"/>
  <c r="C581" i="1"/>
  <c r="C11" i="1"/>
  <c r="C511" i="1"/>
  <c r="C305" i="1"/>
  <c r="C595" i="1"/>
  <c r="C247" i="1"/>
  <c r="C213" i="1"/>
  <c r="C277" i="1"/>
  <c r="C346" i="1"/>
  <c r="C14" i="1"/>
  <c r="C333" i="1"/>
  <c r="C457" i="1"/>
  <c r="C533" i="1"/>
  <c r="C230" i="1"/>
  <c r="C323" i="1"/>
  <c r="C449" i="1"/>
  <c r="C229" i="1"/>
  <c r="C528" i="1"/>
  <c r="C272" i="1"/>
  <c r="C462" i="1"/>
  <c r="C599" i="1"/>
  <c r="C427" i="1"/>
  <c r="C271" i="1"/>
  <c r="C522" i="1"/>
  <c r="C591" i="1"/>
  <c r="C303" i="1"/>
  <c r="C250" i="1"/>
  <c r="C446" i="1"/>
  <c r="C588" i="1"/>
  <c r="C275" i="1"/>
  <c r="C415" i="1"/>
  <c r="C514" i="1"/>
  <c r="C339" i="1"/>
  <c r="C405" i="1"/>
  <c r="C270" i="1"/>
  <c r="C367" i="1"/>
  <c r="C423" i="1"/>
  <c r="C363" i="1"/>
  <c r="C220" i="1"/>
  <c r="C536" i="1"/>
  <c r="C583" i="1"/>
  <c r="C317" i="1"/>
  <c r="C19" i="1"/>
  <c r="C456" i="1"/>
  <c r="C262" i="1"/>
  <c r="C285" i="1"/>
  <c r="C500" i="1"/>
  <c r="C341" i="1"/>
  <c r="C342" i="1"/>
  <c r="C409" i="1"/>
  <c r="C574" i="1"/>
  <c r="C422" i="1"/>
  <c r="C382" i="1"/>
  <c r="C529" i="1"/>
  <c r="C278" i="1"/>
  <c r="C391" i="1"/>
  <c r="C569" i="1"/>
  <c r="C254" i="1"/>
  <c r="C482" i="1"/>
  <c r="C452" i="1"/>
  <c r="C436" i="1"/>
  <c r="C304" i="1"/>
  <c r="C269" i="1"/>
  <c r="C397" i="1"/>
  <c r="C210" i="1"/>
  <c r="C499" i="1"/>
  <c r="C369" i="1"/>
  <c r="C392" i="1"/>
  <c r="C441" i="1"/>
  <c r="C280" i="1"/>
  <c r="C524" i="1"/>
  <c r="C244" i="1"/>
  <c r="C481" i="1"/>
  <c r="C608" i="1"/>
  <c r="C23" i="1"/>
  <c r="C526" i="1"/>
  <c r="C498" i="1"/>
  <c r="C420" i="1"/>
  <c r="C352" i="1"/>
  <c r="C445" i="1"/>
  <c r="C399" i="1"/>
  <c r="C316" i="1"/>
  <c r="C401" i="1"/>
  <c r="C475" i="1"/>
  <c r="C444" i="1"/>
  <c r="C343" i="1"/>
  <c r="C348" i="1"/>
  <c r="C388" i="1"/>
  <c r="C562" i="1"/>
  <c r="C572" i="1"/>
  <c r="C519" i="1"/>
  <c r="C430" i="1"/>
  <c r="C438" i="1"/>
  <c r="C493" i="1"/>
  <c r="C329" i="1"/>
  <c r="C590" i="1"/>
  <c r="C368" i="1"/>
  <c r="C286" i="1"/>
  <c r="C548" i="1"/>
  <c r="C358" i="1"/>
  <c r="C214" i="1"/>
  <c r="C598" i="1"/>
  <c r="C483" i="1"/>
  <c r="C470" i="1"/>
  <c r="C592" i="1"/>
  <c r="C242" i="1"/>
  <c r="C400" i="1"/>
  <c r="C248" i="1"/>
  <c r="C366" i="1"/>
  <c r="C437" i="1"/>
  <c r="C383" i="1"/>
  <c r="C429" i="1"/>
  <c r="C259" i="1"/>
  <c r="C471" i="1"/>
  <c r="C307" i="1"/>
  <c r="C222" i="1"/>
  <c r="C359" i="1"/>
  <c r="C297" i="1"/>
  <c r="C428" i="1"/>
  <c r="C417" i="1"/>
  <c r="C594" i="1"/>
  <c r="C394" i="1"/>
  <c r="C531" i="1"/>
  <c r="C334" i="1"/>
  <c r="C424" i="1"/>
  <c r="C353" i="1"/>
  <c r="C223" i="1"/>
  <c r="C466" i="1"/>
  <c r="C387" i="1"/>
  <c r="C267" i="1"/>
  <c r="C221" i="1"/>
  <c r="C381" i="1"/>
  <c r="C374" i="1"/>
  <c r="C279" i="1"/>
  <c r="C538" i="1"/>
  <c r="C295" i="1"/>
  <c r="C376" i="1"/>
  <c r="C607" i="1"/>
  <c r="C252" i="1"/>
  <c r="C320" i="1"/>
  <c r="C256" i="1"/>
  <c r="C212" i="1"/>
  <c r="C506" i="1"/>
  <c r="C601" i="1"/>
  <c r="C315" i="1"/>
  <c r="C497" i="1"/>
  <c r="C571" i="1"/>
  <c r="C606" i="1"/>
  <c r="C560" i="1"/>
  <c r="C263" i="1"/>
  <c r="C577" i="1"/>
  <c r="C604" i="1"/>
  <c r="C532" i="1"/>
  <c r="C573" i="1"/>
  <c r="C455" i="1"/>
  <c r="C543" i="1"/>
  <c r="C205" i="1"/>
  <c r="C255" i="1"/>
  <c r="C517" i="1"/>
  <c r="C537" i="1"/>
  <c r="C379" i="1"/>
  <c r="C501" i="1"/>
  <c r="C433" i="1"/>
  <c r="C216" i="1"/>
  <c r="C251" i="1"/>
  <c r="C377" i="1"/>
  <c r="C567" i="1"/>
  <c r="C246" i="1"/>
  <c r="C503" i="1"/>
  <c r="C465" i="1"/>
  <c r="C345" i="1"/>
  <c r="C215" i="1"/>
  <c r="C603" i="1"/>
  <c r="C22" i="1"/>
  <c r="C287" i="1"/>
  <c r="C319" i="1"/>
  <c r="C322" i="1"/>
  <c r="C327" i="1"/>
  <c r="C404" i="1"/>
  <c r="C414" i="1"/>
  <c r="C502" i="1"/>
  <c r="C563" i="1"/>
  <c r="C292" i="1"/>
  <c r="C291" i="1"/>
  <c r="C580" i="1"/>
  <c r="C208" i="1"/>
  <c r="C395" i="1"/>
  <c r="C264" i="1"/>
  <c r="C261" i="1"/>
  <c r="C468" i="1"/>
  <c r="C600" i="1"/>
  <c r="C318" i="1"/>
  <c r="C432" i="1"/>
  <c r="C557" i="1"/>
  <c r="C540" i="1"/>
  <c r="C454" i="1"/>
  <c r="C290" i="1"/>
  <c r="C558" i="1"/>
  <c r="C586" i="1"/>
  <c r="C448" i="1"/>
  <c r="C390" i="1"/>
  <c r="C336" i="1"/>
  <c r="C551" i="1"/>
  <c r="C235" i="1"/>
  <c r="C413" i="1"/>
  <c r="C241" i="1"/>
  <c r="C435" i="1"/>
  <c r="C556" i="1"/>
  <c r="C460" i="1"/>
  <c r="C289" i="1"/>
  <c r="C15" i="1"/>
  <c r="C469" i="1"/>
  <c r="C260" i="1"/>
  <c r="C602" i="1"/>
  <c r="C416" i="1"/>
  <c r="C505" i="1"/>
  <c r="C378" i="1"/>
  <c r="C411" i="1"/>
  <c r="C593" i="1"/>
  <c r="C512" i="1"/>
  <c r="C515" i="1"/>
  <c r="C365" i="1"/>
  <c r="C354" i="1"/>
  <c r="C407" i="1"/>
  <c r="C484" i="1"/>
  <c r="C298" i="1"/>
  <c r="C489" i="1"/>
  <c r="C234" i="1"/>
  <c r="C510" i="1"/>
  <c r="C335" i="1"/>
  <c r="C294" i="1"/>
  <c r="C513" i="1"/>
  <c r="C578" i="1"/>
  <c r="C370" i="1"/>
  <c r="C288" i="1"/>
  <c r="C219" i="1"/>
  <c r="C527" i="1"/>
  <c r="C530" i="1"/>
  <c r="C439" i="1"/>
  <c r="C309" i="1"/>
  <c r="C16" i="1"/>
  <c r="C302" i="1"/>
  <c r="C344" i="1"/>
  <c r="C568" i="1"/>
  <c r="C257" i="1"/>
  <c r="C434" i="1"/>
  <c r="C314" i="1"/>
  <c r="C340" i="1"/>
  <c r="C258" i="1"/>
  <c r="C559" i="1"/>
  <c r="C535" i="1"/>
  <c r="C419" i="1"/>
  <c r="C227" i="1"/>
  <c r="C402" i="1"/>
  <c r="C458" i="1"/>
  <c r="C587" i="1"/>
  <c r="C546" i="1"/>
  <c r="C541" i="1"/>
  <c r="C306" i="1"/>
  <c r="C321" i="1"/>
  <c r="C209" i="1"/>
  <c r="C386" i="1"/>
  <c r="C476" i="1"/>
  <c r="C389" i="1"/>
  <c r="C495" i="1"/>
  <c r="C582" i="1"/>
  <c r="C375" i="1"/>
  <c r="C410" i="1"/>
  <c r="C20" i="1"/>
  <c r="C268" i="1"/>
  <c r="C585" i="1"/>
  <c r="C579" i="1"/>
  <c r="C576" i="1"/>
  <c r="C525" i="1"/>
  <c r="C474" i="1"/>
  <c r="C266" i="1"/>
  <c r="C504" i="1"/>
  <c r="C308" i="1"/>
  <c r="C542" i="1"/>
  <c r="C545" i="1"/>
  <c r="C480" i="1"/>
  <c r="C284" i="1"/>
  <c r="C311" i="1"/>
  <c r="C486" i="1"/>
  <c r="C324" i="1"/>
  <c r="C296" i="1"/>
  <c r="C13" i="1"/>
  <c r="C396" i="1"/>
  <c r="C418" i="1"/>
  <c r="C508" i="1"/>
  <c r="C355" i="1"/>
  <c r="C554" i="1"/>
  <c r="C459" i="1"/>
  <c r="C228" i="1"/>
  <c r="C398" i="1"/>
  <c r="C331" i="1"/>
  <c r="C523" i="1"/>
  <c r="C231" i="1"/>
  <c r="C478" i="1"/>
  <c r="C565" i="1"/>
  <c r="C224" i="1"/>
  <c r="C17" i="1"/>
  <c r="C362" i="1"/>
  <c r="C204" i="1"/>
  <c r="C293" i="1"/>
  <c r="C584" i="1"/>
  <c r="C426" i="1"/>
  <c r="C347" i="1"/>
  <c r="C239" i="1"/>
  <c r="C550" i="1"/>
  <c r="C273" i="1"/>
  <c r="C490" i="1"/>
  <c r="C425" i="1"/>
  <c r="C518" i="1"/>
  <c r="C521" i="1"/>
  <c r="C337" i="1"/>
  <c r="C453" i="1"/>
  <c r="C332" i="1"/>
  <c r="C479" i="1"/>
  <c r="C487" i="1"/>
  <c r="C313" i="1"/>
  <c r="C18" i="1"/>
  <c r="C494" i="1"/>
  <c r="C463" i="1"/>
  <c r="C281" i="1"/>
  <c r="C206" i="1"/>
  <c r="C330" i="1"/>
  <c r="C564" i="1"/>
  <c r="C406" i="1"/>
  <c r="C488" i="1"/>
  <c r="C312" i="1"/>
  <c r="C451" i="1"/>
  <c r="C516" i="1"/>
  <c r="C276" i="1"/>
  <c r="C245" i="1"/>
  <c r="C328" i="1"/>
  <c r="C301" i="1"/>
  <c r="C10" i="1"/>
  <c r="C232" i="1"/>
  <c r="C274" i="1"/>
  <c r="C211" i="1"/>
  <c r="C412" i="1"/>
  <c r="C507" i="1"/>
  <c r="C485" i="1"/>
  <c r="C325" i="1"/>
  <c r="C472" i="1"/>
  <c r="C553" i="1"/>
  <c r="C384" i="1"/>
  <c r="C575" i="1"/>
  <c r="C549" i="1"/>
  <c r="C534" i="1"/>
  <c r="C310" i="1"/>
  <c r="C431" i="1"/>
  <c r="C442" i="1"/>
  <c r="C461" i="1"/>
  <c r="C473" i="1"/>
  <c r="C570" i="1"/>
  <c r="C447" i="1"/>
  <c r="C605" i="1"/>
  <c r="C237" i="1"/>
  <c r="C236" i="1"/>
  <c r="C440" i="1"/>
  <c r="C360" i="1"/>
  <c r="C464" i="1"/>
  <c r="C597" i="1"/>
  <c r="C349" i="1"/>
  <c r="C566" i="1"/>
  <c r="C477" i="1"/>
  <c r="C338" i="1"/>
  <c r="C372" i="1"/>
  <c r="C226" i="1"/>
  <c r="C300" i="1"/>
  <c r="C496" i="1"/>
  <c r="C21" i="1"/>
  <c r="C351" i="1"/>
  <c r="C12" i="1"/>
  <c r="C385" i="1"/>
  <c r="C552" i="1"/>
  <c r="C326" i="1"/>
  <c r="C249" i="1"/>
  <c r="C350" i="1"/>
  <c r="C373" i="1"/>
  <c r="C509" i="1"/>
  <c r="C547" i="1"/>
  <c r="C265" i="1"/>
  <c r="C233" i="1"/>
  <c r="C520" i="1"/>
  <c r="C253" i="1"/>
  <c r="C238" i="1"/>
  <c r="C371" i="1"/>
  <c r="C589" i="1"/>
  <c r="C243" i="1"/>
  <c r="C364" i="1"/>
  <c r="C207" i="1"/>
  <c r="C491" i="1"/>
  <c r="C403" i="1"/>
  <c r="C299" i="1"/>
  <c r="C240" i="1"/>
  <c r="C467" i="1"/>
  <c r="C361" i="1"/>
  <c r="C539" i="1"/>
  <c r="C283" i="1"/>
  <c r="C492" i="1"/>
  <c r="C450" i="1"/>
  <c r="C408" i="1"/>
  <c r="C393" i="1"/>
  <c r="C282" i="1"/>
  <c r="C356" i="1"/>
  <c r="C357" i="1"/>
  <c r="C555" i="1"/>
  <c r="C380" i="1"/>
  <c r="C443" i="1"/>
  <c r="C421" i="1"/>
  <c r="C225" i="1"/>
  <c r="E20" i="6"/>
  <c r="F20" i="1" s="1"/>
  <c r="V2626" i="6"/>
  <c r="W2628" i="6"/>
  <c r="A23" i="6"/>
  <c r="B23" i="6"/>
  <c r="U2627" i="6"/>
  <c r="P2627" i="6"/>
  <c r="O2627" i="6"/>
  <c r="S2627" i="6"/>
  <c r="T2627" i="6"/>
  <c r="R2627" i="6"/>
  <c r="Q2627" i="6"/>
  <c r="A23" i="1" l="1"/>
  <c r="A201" i="6"/>
  <c r="A201" i="1" s="1"/>
  <c r="B23" i="1"/>
  <c r="B201" i="6"/>
  <c r="B201" i="1" s="1"/>
  <c r="V2627" i="6"/>
  <c r="W2629" i="6"/>
  <c r="H35" i="6"/>
  <c r="R2628" i="6"/>
  <c r="Q2628" i="6"/>
  <c r="P2628" i="6"/>
  <c r="S2628" i="6"/>
  <c r="U2628" i="6"/>
  <c r="T2628" i="6"/>
  <c r="O2628" i="6"/>
  <c r="E22" i="6" l="1"/>
  <c r="F22" i="1" s="1"/>
  <c r="V2628" i="6"/>
  <c r="W2630" i="6"/>
  <c r="H36" i="6"/>
  <c r="E341" i="6"/>
  <c r="T2629" i="6"/>
  <c r="O2629" i="6"/>
  <c r="R2629" i="6"/>
  <c r="S2629" i="6"/>
  <c r="Q2629" i="6"/>
  <c r="U2629" i="6"/>
  <c r="P2629" i="6"/>
  <c r="E25" i="6" l="1"/>
  <c r="F25" i="1" s="1"/>
  <c r="E24" i="6"/>
  <c r="F24" i="1" s="1"/>
  <c r="E26" i="6"/>
  <c r="F26" i="1" s="1"/>
  <c r="E23" i="6"/>
  <c r="F23" i="1" s="1"/>
  <c r="F341" i="1"/>
  <c r="V2629" i="6"/>
  <c r="W2631" i="6"/>
  <c r="H37" i="6"/>
  <c r="E344" i="6"/>
  <c r="U2630" i="6"/>
  <c r="Q2630" i="6"/>
  <c r="P2630" i="6"/>
  <c r="R2630" i="6"/>
  <c r="S2630" i="6"/>
  <c r="O2630" i="6"/>
  <c r="T2630" i="6"/>
  <c r="E27" i="6" l="1"/>
  <c r="F27" i="1" s="1"/>
  <c r="F344" i="1"/>
  <c r="V2630" i="6"/>
  <c r="W2632" i="6"/>
  <c r="H38" i="6"/>
  <c r="E353" i="6"/>
  <c r="U2631" i="6"/>
  <c r="T2631" i="6"/>
  <c r="R2631" i="6"/>
  <c r="P2631" i="6"/>
  <c r="O2631" i="6"/>
  <c r="Q2631" i="6"/>
  <c r="S2631" i="6"/>
  <c r="E28" i="6" l="1"/>
  <c r="F28" i="1" s="1"/>
  <c r="F353" i="1"/>
  <c r="V2631" i="6"/>
  <c r="W2633" i="6"/>
  <c r="H39" i="6"/>
  <c r="E356" i="6"/>
  <c r="Q2632" i="6"/>
  <c r="R2632" i="6"/>
  <c r="O2632" i="6"/>
  <c r="U2632" i="6"/>
  <c r="P2632" i="6"/>
  <c r="T2632" i="6"/>
  <c r="S2632" i="6"/>
  <c r="E31" i="6" l="1"/>
  <c r="F31" i="1" s="1"/>
  <c r="E30" i="6"/>
  <c r="F30" i="1" s="1"/>
  <c r="E32" i="6"/>
  <c r="F32" i="1" s="1"/>
  <c r="E29" i="6"/>
  <c r="F29" i="1" s="1"/>
  <c r="F356" i="1"/>
  <c r="V2632" i="6"/>
  <c r="W2634" i="6"/>
  <c r="H40" i="6"/>
  <c r="E358" i="6"/>
  <c r="O2633" i="6"/>
  <c r="T2633" i="6"/>
  <c r="U2633" i="6"/>
  <c r="P2633" i="6"/>
  <c r="S2633" i="6"/>
  <c r="Q2633" i="6"/>
  <c r="R2633" i="6"/>
  <c r="E33" i="6" l="1"/>
  <c r="F33" i="1" s="1"/>
  <c r="F358" i="1"/>
  <c r="V2633" i="6"/>
  <c r="W2635" i="6"/>
  <c r="H41" i="6"/>
  <c r="E386" i="6"/>
  <c r="R2634" i="6"/>
  <c r="U2634" i="6"/>
  <c r="T2634" i="6"/>
  <c r="P2634" i="6"/>
  <c r="S2634" i="6"/>
  <c r="O2634" i="6"/>
  <c r="Q2634" i="6"/>
  <c r="F386" i="1" l="1"/>
  <c r="V2634" i="6"/>
  <c r="W2636" i="6"/>
  <c r="H42" i="6"/>
  <c r="E388" i="6"/>
  <c r="U2635" i="6"/>
  <c r="Q2635" i="6"/>
  <c r="P2635" i="6"/>
  <c r="S2635" i="6"/>
  <c r="R2635" i="6"/>
  <c r="O2635" i="6"/>
  <c r="T2635" i="6"/>
  <c r="F388" i="1" l="1"/>
  <c r="V2635" i="6"/>
  <c r="W2637" i="6"/>
  <c r="H43" i="6"/>
  <c r="E392" i="6"/>
  <c r="T2636" i="6"/>
  <c r="S2636" i="6"/>
  <c r="Q2636" i="6"/>
  <c r="U2636" i="6"/>
  <c r="R2636" i="6"/>
  <c r="O2636" i="6"/>
  <c r="P2636" i="6"/>
  <c r="F392" i="1" l="1"/>
  <c r="V2636" i="6"/>
  <c r="W2638" i="6"/>
  <c r="E394" i="6"/>
  <c r="H44" i="6"/>
  <c r="E412" i="6"/>
  <c r="R2637" i="6"/>
  <c r="Q2637" i="6"/>
  <c r="T2637" i="6"/>
  <c r="U2637" i="6"/>
  <c r="O2637" i="6"/>
  <c r="P2637" i="6"/>
  <c r="S2637" i="6"/>
  <c r="F412" i="1" l="1"/>
  <c r="F394" i="1"/>
  <c r="V2637" i="6"/>
  <c r="W2639" i="6"/>
  <c r="H45" i="6"/>
  <c r="E419" i="6"/>
  <c r="S2638" i="6"/>
  <c r="U2638" i="6"/>
  <c r="Q2638" i="6"/>
  <c r="R2638" i="6"/>
  <c r="P2638" i="6"/>
  <c r="T2638" i="6"/>
  <c r="O2638" i="6"/>
  <c r="F419" i="1" l="1"/>
  <c r="V2638" i="6"/>
  <c r="W2640" i="6"/>
  <c r="H46" i="6"/>
  <c r="S2639" i="6"/>
  <c r="R2639" i="6"/>
  <c r="O2639" i="6"/>
  <c r="U2639" i="6"/>
  <c r="T2639" i="6"/>
  <c r="Q2639" i="6"/>
  <c r="P2639" i="6"/>
  <c r="V2639" i="6" l="1"/>
  <c r="W2641" i="6"/>
  <c r="H47" i="6"/>
  <c r="S2640" i="6"/>
  <c r="T2640" i="6"/>
  <c r="O2640" i="6"/>
  <c r="Q2640" i="6"/>
  <c r="R2640" i="6"/>
  <c r="U2640" i="6"/>
  <c r="P2640" i="6"/>
  <c r="V2640" i="6" l="1"/>
  <c r="W2642" i="6"/>
  <c r="H48" i="6"/>
  <c r="E451" i="6"/>
  <c r="P2641" i="6"/>
  <c r="S2641" i="6"/>
  <c r="U2641" i="6"/>
  <c r="T2641" i="6"/>
  <c r="Q2641" i="6"/>
  <c r="R2641" i="6"/>
  <c r="O2641" i="6"/>
  <c r="F451" i="1" l="1"/>
  <c r="V2641" i="6"/>
  <c r="W2643" i="6"/>
  <c r="H49" i="6"/>
  <c r="T2642" i="6"/>
  <c r="Q2642" i="6"/>
  <c r="U2642" i="6"/>
  <c r="S2642" i="6"/>
  <c r="P2642" i="6"/>
  <c r="O2642" i="6"/>
  <c r="R2642" i="6"/>
  <c r="V2642" i="6" l="1"/>
  <c r="W2644" i="6"/>
  <c r="H50" i="6"/>
  <c r="O2643" i="6"/>
  <c r="S2643" i="6"/>
  <c r="T2643" i="6"/>
  <c r="R2643" i="6"/>
  <c r="U2643" i="6"/>
  <c r="Q2643" i="6"/>
  <c r="P2643" i="6"/>
  <c r="V2643" i="6" l="1"/>
  <c r="W2645" i="6"/>
  <c r="H51" i="6"/>
  <c r="E463" i="6"/>
  <c r="U2644" i="6"/>
  <c r="Q2644" i="6"/>
  <c r="R2644" i="6"/>
  <c r="P2644" i="6"/>
  <c r="S2644" i="6"/>
  <c r="O2644" i="6"/>
  <c r="T2644" i="6"/>
  <c r="F463" i="1" l="1"/>
  <c r="V2644" i="6"/>
  <c r="W2646" i="6"/>
  <c r="H52" i="6"/>
  <c r="E467" i="6"/>
  <c r="P2645" i="6"/>
  <c r="U2645" i="6"/>
  <c r="Q2645" i="6"/>
  <c r="S2645" i="6"/>
  <c r="O2645" i="6"/>
  <c r="R2645" i="6"/>
  <c r="T2645" i="6"/>
  <c r="F467" i="1" l="1"/>
  <c r="V2645" i="6"/>
  <c r="W2647" i="6"/>
  <c r="H53" i="6"/>
  <c r="U2646" i="6"/>
  <c r="T2646" i="6"/>
  <c r="R2646" i="6"/>
  <c r="S2646" i="6"/>
  <c r="Q2646" i="6"/>
  <c r="P2646" i="6"/>
  <c r="O2646" i="6"/>
  <c r="V2646" i="6" l="1"/>
  <c r="W2648" i="6"/>
  <c r="H54" i="6"/>
  <c r="T2647" i="6"/>
  <c r="S2647" i="6"/>
  <c r="P2647" i="6"/>
  <c r="Q2647" i="6"/>
  <c r="R2647" i="6"/>
  <c r="U2647" i="6"/>
  <c r="O2647" i="6"/>
  <c r="V2647" i="6" l="1"/>
  <c r="W2649" i="6"/>
  <c r="H55" i="6"/>
  <c r="R2648" i="6"/>
  <c r="Q2648" i="6"/>
  <c r="O2648" i="6"/>
  <c r="U2648" i="6"/>
  <c r="T2648" i="6"/>
  <c r="P2648" i="6"/>
  <c r="S2648" i="6"/>
  <c r="V2648" i="6" l="1"/>
  <c r="W2650" i="6"/>
  <c r="H56" i="6"/>
  <c r="T2649" i="6"/>
  <c r="P2649" i="6"/>
  <c r="S2649" i="6"/>
  <c r="O2649" i="6"/>
  <c r="R2649" i="6"/>
  <c r="U2649" i="6"/>
  <c r="Q2649" i="6"/>
  <c r="V2649" i="6" l="1"/>
  <c r="W2651" i="6"/>
  <c r="H57" i="6"/>
  <c r="E549" i="6"/>
  <c r="U2650" i="6"/>
  <c r="O2650" i="6"/>
  <c r="S2650" i="6"/>
  <c r="Q2650" i="6"/>
  <c r="T2650" i="6"/>
  <c r="R2650" i="6"/>
  <c r="P2650" i="6"/>
  <c r="F549" i="1" l="1"/>
  <c r="V2650" i="6"/>
  <c r="W2652" i="6"/>
  <c r="H58" i="6"/>
  <c r="E553" i="6"/>
  <c r="S2651" i="6"/>
  <c r="Q2651" i="6"/>
  <c r="O2651" i="6"/>
  <c r="T2651" i="6"/>
  <c r="P2651" i="6"/>
  <c r="U2651" i="6"/>
  <c r="R2651" i="6"/>
  <c r="F553" i="1" l="1"/>
  <c r="V2651" i="6"/>
  <c r="W2653" i="6"/>
  <c r="H59" i="6"/>
  <c r="S2652" i="6"/>
  <c r="Q2652" i="6"/>
  <c r="T2652" i="6"/>
  <c r="O2652" i="6"/>
  <c r="R2652" i="6"/>
  <c r="U2652" i="6"/>
  <c r="P2652" i="6"/>
  <c r="V2652" i="6" l="1"/>
  <c r="W2654" i="6"/>
  <c r="H60" i="6"/>
  <c r="E567" i="6"/>
  <c r="U2653" i="6"/>
  <c r="R2653" i="6"/>
  <c r="Q2653" i="6"/>
  <c r="P2653" i="6"/>
  <c r="S2653" i="6"/>
  <c r="O2653" i="6"/>
  <c r="T2653" i="6"/>
  <c r="F567" i="1" l="1"/>
  <c r="V2653" i="6"/>
  <c r="W2655" i="6"/>
  <c r="H61" i="6"/>
  <c r="E574" i="6"/>
  <c r="R2654" i="6"/>
  <c r="U2654" i="6"/>
  <c r="O2654" i="6"/>
  <c r="P2654" i="6"/>
  <c r="S2654" i="6"/>
  <c r="T2654" i="6"/>
  <c r="Q2654" i="6"/>
  <c r="F574" i="1" l="1"/>
  <c r="V2654" i="6"/>
  <c r="W2656" i="6"/>
  <c r="H62" i="6"/>
  <c r="E586" i="6"/>
  <c r="O2655" i="6"/>
  <c r="S2655" i="6"/>
  <c r="U2655" i="6"/>
  <c r="T2655" i="6"/>
  <c r="P2655" i="6"/>
  <c r="Q2655" i="6"/>
  <c r="R2655" i="6"/>
  <c r="F586" i="1" l="1"/>
  <c r="V2655" i="6"/>
  <c r="W2657" i="6"/>
  <c r="H63" i="6"/>
  <c r="E587" i="6"/>
  <c r="P2656" i="6"/>
  <c r="U2656" i="6"/>
  <c r="Q2656" i="6"/>
  <c r="S2656" i="6"/>
  <c r="R2656" i="6"/>
  <c r="T2656" i="6"/>
  <c r="O2656" i="6"/>
  <c r="F587" i="1" l="1"/>
  <c r="V2656" i="6"/>
  <c r="W2658" i="6"/>
  <c r="H64" i="6"/>
  <c r="S2657" i="6"/>
  <c r="P2657" i="6"/>
  <c r="U2657" i="6"/>
  <c r="O2657" i="6"/>
  <c r="Q2657" i="6"/>
  <c r="T2657" i="6"/>
  <c r="R2657" i="6"/>
  <c r="V2657" i="6" l="1"/>
  <c r="W2659" i="6"/>
  <c r="H65" i="6"/>
  <c r="U2658" i="6"/>
  <c r="T2658" i="6"/>
  <c r="R2658" i="6"/>
  <c r="O2658" i="6"/>
  <c r="Q2658" i="6"/>
  <c r="P2658" i="6"/>
  <c r="S2658" i="6"/>
  <c r="V2658" i="6" l="1"/>
  <c r="W2660" i="6"/>
  <c r="H66" i="6"/>
  <c r="U2659" i="6"/>
  <c r="S2659" i="6"/>
  <c r="Q2659" i="6"/>
  <c r="R2659" i="6"/>
  <c r="T2659" i="6"/>
  <c r="P2659" i="6"/>
  <c r="O2659" i="6"/>
  <c r="V2659" i="6" l="1"/>
  <c r="W2661" i="6"/>
  <c r="H67" i="6"/>
  <c r="E604" i="6"/>
  <c r="S2660" i="6"/>
  <c r="O2660" i="6"/>
  <c r="T2660" i="6"/>
  <c r="Q2660" i="6"/>
  <c r="P2660" i="6"/>
  <c r="R2660" i="6"/>
  <c r="U2660" i="6"/>
  <c r="F604" i="1" l="1"/>
  <c r="V2660" i="6"/>
  <c r="W2662" i="6"/>
  <c r="H68" i="6"/>
  <c r="U2661" i="6"/>
  <c r="S2661" i="6"/>
  <c r="Q2661" i="6"/>
  <c r="O2661" i="6"/>
  <c r="R2661" i="6"/>
  <c r="T2661" i="6"/>
  <c r="P2661" i="6"/>
  <c r="V2661" i="6" l="1"/>
  <c r="W2663" i="6"/>
  <c r="H69" i="6"/>
  <c r="R2662" i="6"/>
  <c r="U2662" i="6"/>
  <c r="Q2662" i="6"/>
  <c r="T2662" i="6"/>
  <c r="S2662" i="6"/>
  <c r="P2662" i="6"/>
  <c r="O2662" i="6"/>
  <c r="V2662" i="6" l="1"/>
  <c r="W2664" i="6"/>
  <c r="H70" i="6"/>
  <c r="E614" i="6"/>
  <c r="T2663" i="6"/>
  <c r="Q2663" i="6"/>
  <c r="P2663" i="6"/>
  <c r="R2663" i="6"/>
  <c r="S2663" i="6"/>
  <c r="O2663" i="6"/>
  <c r="U2663" i="6"/>
  <c r="F614" i="1" l="1"/>
  <c r="V2663" i="6"/>
  <c r="W2665" i="6"/>
  <c r="H71" i="6"/>
  <c r="R2664" i="6"/>
  <c r="P2664" i="6"/>
  <c r="Q2664" i="6"/>
  <c r="T2664" i="6"/>
  <c r="S2664" i="6"/>
  <c r="U2664" i="6"/>
  <c r="O2664" i="6"/>
  <c r="V2664" i="6" l="1"/>
  <c r="W2666" i="6"/>
  <c r="H72" i="6"/>
  <c r="E620" i="6"/>
  <c r="Q2665" i="6"/>
  <c r="O2665" i="6"/>
  <c r="U2665" i="6"/>
  <c r="R2665" i="6"/>
  <c r="T2665" i="6"/>
  <c r="P2665" i="6"/>
  <c r="S2665" i="6"/>
  <c r="F620" i="1" l="1"/>
  <c r="V2665" i="6"/>
  <c r="W2667" i="6"/>
  <c r="H73" i="6"/>
  <c r="E621" i="6"/>
  <c r="R2666" i="6"/>
  <c r="U2666" i="6"/>
  <c r="P2666" i="6"/>
  <c r="O2666" i="6"/>
  <c r="T2666" i="6"/>
  <c r="S2666" i="6"/>
  <c r="Q2666" i="6"/>
  <c r="F621" i="1" l="1"/>
  <c r="V2666" i="6"/>
  <c r="W2668" i="6"/>
  <c r="H74" i="6"/>
  <c r="R2667" i="6"/>
  <c r="O2667" i="6"/>
  <c r="Q2667" i="6"/>
  <c r="S2667" i="6"/>
  <c r="T2667" i="6"/>
  <c r="P2667" i="6"/>
  <c r="U2667" i="6"/>
  <c r="V2667" i="6" l="1"/>
  <c r="W2669" i="6"/>
  <c r="H75" i="6"/>
  <c r="E623" i="6"/>
  <c r="U2668" i="6"/>
  <c r="S2668" i="6"/>
  <c r="Q2668" i="6"/>
  <c r="P2668" i="6"/>
  <c r="R2668" i="6"/>
  <c r="T2668" i="6"/>
  <c r="O2668" i="6"/>
  <c r="F623" i="1" l="1"/>
  <c r="V2668" i="6"/>
  <c r="W2670" i="6"/>
  <c r="H76" i="6"/>
  <c r="E638" i="6"/>
  <c r="Q2669" i="6"/>
  <c r="R2669" i="6"/>
  <c r="O2669" i="6"/>
  <c r="S2669" i="6"/>
  <c r="T2669" i="6"/>
  <c r="P2669" i="6"/>
  <c r="U2669" i="6"/>
  <c r="F638" i="1" l="1"/>
  <c r="V2669" i="6"/>
  <c r="W2671" i="6"/>
  <c r="H77" i="6"/>
  <c r="E645" i="6"/>
  <c r="O2670" i="6"/>
  <c r="S2670" i="6"/>
  <c r="U2670" i="6"/>
  <c r="R2670" i="6"/>
  <c r="Q2670" i="6"/>
  <c r="P2670" i="6"/>
  <c r="T2670" i="6"/>
  <c r="F645" i="1" l="1"/>
  <c r="V2670" i="6"/>
  <c r="W2672" i="6"/>
  <c r="H78" i="6"/>
  <c r="E651" i="6"/>
  <c r="O2671" i="6"/>
  <c r="R2671" i="6"/>
  <c r="Q2671" i="6"/>
  <c r="T2671" i="6"/>
  <c r="P2671" i="6"/>
  <c r="S2671" i="6"/>
  <c r="U2671" i="6"/>
  <c r="F651" i="1" l="1"/>
  <c r="V2671" i="6"/>
  <c r="W2673" i="6"/>
  <c r="H79" i="6"/>
  <c r="S2672" i="6"/>
  <c r="P2672" i="6"/>
  <c r="O2672" i="6"/>
  <c r="U2672" i="6"/>
  <c r="Q2672" i="6"/>
  <c r="R2672" i="6"/>
  <c r="T2672" i="6"/>
  <c r="V2672" i="6" l="1"/>
  <c r="W2674" i="6"/>
  <c r="H80" i="6"/>
  <c r="U2673" i="6"/>
  <c r="T2673" i="6"/>
  <c r="S2673" i="6"/>
  <c r="Q2673" i="6"/>
  <c r="P2673" i="6"/>
  <c r="O2673" i="6"/>
  <c r="R2673" i="6"/>
  <c r="V2673" i="6" l="1"/>
  <c r="W2675" i="6"/>
  <c r="H81" i="6"/>
  <c r="E668" i="6"/>
  <c r="P2674" i="6"/>
  <c r="S2674" i="6"/>
  <c r="Q2674" i="6"/>
  <c r="U2674" i="6"/>
  <c r="R2674" i="6"/>
  <c r="T2674" i="6"/>
  <c r="O2674" i="6"/>
  <c r="F668" i="1" l="1"/>
  <c r="V2674" i="6"/>
  <c r="W2676" i="6"/>
  <c r="H82" i="6"/>
  <c r="T2675" i="6"/>
  <c r="P2675" i="6"/>
  <c r="U2675" i="6"/>
  <c r="R2675" i="6"/>
  <c r="Q2675" i="6"/>
  <c r="S2675" i="6"/>
  <c r="O2675" i="6"/>
  <c r="V2675" i="6" l="1"/>
  <c r="W2677" i="6"/>
  <c r="H83" i="6"/>
  <c r="E677" i="6"/>
  <c r="R2676" i="6"/>
  <c r="S2676" i="6"/>
  <c r="Q2676" i="6"/>
  <c r="U2676" i="6"/>
  <c r="O2676" i="6"/>
  <c r="P2676" i="6"/>
  <c r="T2676" i="6"/>
  <c r="F677" i="1" l="1"/>
  <c r="V2676" i="6"/>
  <c r="W2678" i="6"/>
  <c r="H84" i="6"/>
  <c r="E684" i="6"/>
  <c r="Q2677" i="6"/>
  <c r="U2677" i="6"/>
  <c r="R2677" i="6"/>
  <c r="O2677" i="6"/>
  <c r="T2677" i="6"/>
  <c r="S2677" i="6"/>
  <c r="P2677" i="6"/>
  <c r="F684" i="1" l="1"/>
  <c r="V2677" i="6"/>
  <c r="W2679" i="6"/>
  <c r="H85" i="6"/>
  <c r="E688" i="6"/>
  <c r="U2678" i="6"/>
  <c r="P2678" i="6"/>
  <c r="R2678" i="6"/>
  <c r="Q2678" i="6"/>
  <c r="O2678" i="6"/>
  <c r="T2678" i="6"/>
  <c r="S2678" i="6"/>
  <c r="F688" i="1" l="1"/>
  <c r="V2678" i="6"/>
  <c r="W2680" i="6"/>
  <c r="H86" i="6"/>
  <c r="T2679" i="6"/>
  <c r="S2679" i="6"/>
  <c r="Q2679" i="6"/>
  <c r="O2679" i="6"/>
  <c r="R2679" i="6"/>
  <c r="U2679" i="6"/>
  <c r="P2679" i="6"/>
  <c r="V2679" i="6" l="1"/>
  <c r="W2681" i="6"/>
  <c r="H87" i="6"/>
  <c r="E699" i="6"/>
  <c r="P2680" i="6"/>
  <c r="O2680" i="6"/>
  <c r="Q2680" i="6"/>
  <c r="T2680" i="6"/>
  <c r="R2680" i="6"/>
  <c r="U2680" i="6"/>
  <c r="S2680" i="6"/>
  <c r="F699" i="1" l="1"/>
  <c r="V2680" i="6"/>
  <c r="W2682" i="6"/>
  <c r="H88" i="6"/>
  <c r="E720" i="6"/>
  <c r="S2681" i="6"/>
  <c r="O2681" i="6"/>
  <c r="Q2681" i="6"/>
  <c r="R2681" i="6"/>
  <c r="U2681" i="6"/>
  <c r="P2681" i="6"/>
  <c r="T2681" i="6"/>
  <c r="F720" i="1" l="1"/>
  <c r="V2681" i="6"/>
  <c r="W2683" i="6"/>
  <c r="H89" i="6"/>
  <c r="E725" i="6"/>
  <c r="T2682" i="6"/>
  <c r="S2682" i="6"/>
  <c r="R2682" i="6"/>
  <c r="U2682" i="6"/>
  <c r="P2682" i="6"/>
  <c r="O2682" i="6"/>
  <c r="Q2682" i="6"/>
  <c r="F725" i="1" l="1"/>
  <c r="V2682" i="6"/>
  <c r="W2684" i="6"/>
  <c r="H90" i="6"/>
  <c r="E727" i="6"/>
  <c r="P2683" i="6"/>
  <c r="S2683" i="6"/>
  <c r="U2683" i="6"/>
  <c r="O2683" i="6"/>
  <c r="R2683" i="6"/>
  <c r="Q2683" i="6"/>
  <c r="T2683" i="6"/>
  <c r="F727" i="1" l="1"/>
  <c r="V2683" i="6"/>
  <c r="W2685" i="6"/>
  <c r="H91" i="6"/>
  <c r="E730" i="6"/>
  <c r="O2684" i="6"/>
  <c r="Q2684" i="6"/>
  <c r="S2684" i="6"/>
  <c r="P2684" i="6"/>
  <c r="T2684" i="6"/>
  <c r="U2684" i="6"/>
  <c r="R2684" i="6"/>
  <c r="F730" i="1" l="1"/>
  <c r="V2684" i="6"/>
  <c r="W2686" i="6"/>
  <c r="H92" i="6"/>
  <c r="O2685" i="6"/>
  <c r="T2685" i="6"/>
  <c r="Q2685" i="6"/>
  <c r="R2685" i="6"/>
  <c r="S2685" i="6"/>
  <c r="P2685" i="6"/>
  <c r="U2685" i="6"/>
  <c r="V2685" i="6" l="1"/>
  <c r="W2687" i="6"/>
  <c r="H93" i="6"/>
  <c r="S2686" i="6"/>
  <c r="O2686" i="6"/>
  <c r="Q2686" i="6"/>
  <c r="T2686" i="6"/>
  <c r="R2686" i="6"/>
  <c r="U2686" i="6"/>
  <c r="P2686" i="6"/>
  <c r="V2686" i="6" l="1"/>
  <c r="W2688" i="6"/>
  <c r="H94" i="6"/>
  <c r="E736" i="6"/>
  <c r="Q2687" i="6"/>
  <c r="O2687" i="6"/>
  <c r="T2687" i="6"/>
  <c r="R2687" i="6"/>
  <c r="U2687" i="6"/>
  <c r="S2687" i="6"/>
  <c r="P2687" i="6"/>
  <c r="F736" i="1" l="1"/>
  <c r="V2687" i="6"/>
  <c r="W2689" i="6"/>
  <c r="H95" i="6"/>
  <c r="E738" i="6"/>
  <c r="U2688" i="6"/>
  <c r="R2688" i="6"/>
  <c r="Q2688" i="6"/>
  <c r="S2688" i="6"/>
  <c r="O2688" i="6"/>
  <c r="P2688" i="6"/>
  <c r="T2688" i="6"/>
  <c r="F738" i="1" l="1"/>
  <c r="V2688" i="6"/>
  <c r="W2690" i="6"/>
  <c r="H96" i="6"/>
  <c r="E746" i="6"/>
  <c r="P2689" i="6"/>
  <c r="T2689" i="6"/>
  <c r="Q2689" i="6"/>
  <c r="U2689" i="6"/>
  <c r="R2689" i="6"/>
  <c r="O2689" i="6"/>
  <c r="S2689" i="6"/>
  <c r="F746" i="1" l="1"/>
  <c r="V2689" i="6"/>
  <c r="W2691" i="6"/>
  <c r="H97" i="6"/>
  <c r="E754" i="6"/>
  <c r="P2690" i="6"/>
  <c r="O2690" i="6"/>
  <c r="Q2690" i="6"/>
  <c r="R2690" i="6"/>
  <c r="U2690" i="6"/>
  <c r="T2690" i="6"/>
  <c r="S2690" i="6"/>
  <c r="F754" i="1" l="1"/>
  <c r="V2690" i="6"/>
  <c r="W2692" i="6"/>
  <c r="H98" i="6"/>
  <c r="P2691" i="6"/>
  <c r="O2691" i="6"/>
  <c r="R2691" i="6"/>
  <c r="Q2691" i="6"/>
  <c r="T2691" i="6"/>
  <c r="S2691" i="6"/>
  <c r="U2691" i="6"/>
  <c r="V2691" i="6" l="1"/>
  <c r="W2693" i="6"/>
  <c r="H99" i="6"/>
  <c r="E761" i="6"/>
  <c r="R2692" i="6"/>
  <c r="U2692" i="6"/>
  <c r="O2692" i="6"/>
  <c r="S2692" i="6"/>
  <c r="T2692" i="6"/>
  <c r="Q2692" i="6"/>
  <c r="P2692" i="6"/>
  <c r="F761" i="1" l="1"/>
  <c r="V2692" i="6"/>
  <c r="W2694" i="6"/>
  <c r="H100" i="6"/>
  <c r="E773" i="6"/>
  <c r="Q2693" i="6"/>
  <c r="P2693" i="6"/>
  <c r="R2693" i="6"/>
  <c r="U2693" i="6"/>
  <c r="O2693" i="6"/>
  <c r="S2693" i="6"/>
  <c r="T2693" i="6"/>
  <c r="F773" i="1" l="1"/>
  <c r="V2693" i="6"/>
  <c r="W2695" i="6"/>
  <c r="H101" i="6"/>
  <c r="E775" i="6"/>
  <c r="Q2694" i="6"/>
  <c r="T2694" i="6"/>
  <c r="S2694" i="6"/>
  <c r="O2694" i="6"/>
  <c r="R2694" i="6"/>
  <c r="P2694" i="6"/>
  <c r="U2694" i="6"/>
  <c r="F775" i="1" l="1"/>
  <c r="V2694" i="6"/>
  <c r="W2696" i="6"/>
  <c r="H102" i="6"/>
  <c r="E779" i="6"/>
  <c r="R2695" i="6"/>
  <c r="S2695" i="6"/>
  <c r="P2695" i="6"/>
  <c r="O2695" i="6"/>
  <c r="T2695" i="6"/>
  <c r="U2695" i="6"/>
  <c r="Q2695" i="6"/>
  <c r="F779" i="1" l="1"/>
  <c r="V2695" i="6"/>
  <c r="W2697" i="6"/>
  <c r="H103" i="6"/>
  <c r="E783" i="6"/>
  <c r="O2696" i="6"/>
  <c r="P2696" i="6"/>
  <c r="Q2696" i="6"/>
  <c r="U2696" i="6"/>
  <c r="S2696" i="6"/>
  <c r="R2696" i="6"/>
  <c r="T2696" i="6"/>
  <c r="F783" i="1" l="1"/>
  <c r="V2696" i="6"/>
  <c r="W2698" i="6"/>
  <c r="H104" i="6"/>
  <c r="E791" i="6"/>
  <c r="P2697" i="6"/>
  <c r="T2697" i="6"/>
  <c r="R2697" i="6"/>
  <c r="U2697" i="6"/>
  <c r="O2697" i="6"/>
  <c r="Q2697" i="6"/>
  <c r="S2697" i="6"/>
  <c r="F791" i="1" l="1"/>
  <c r="V2697" i="6"/>
  <c r="W2699" i="6"/>
  <c r="H105" i="6"/>
  <c r="E797" i="6"/>
  <c r="O2698" i="6"/>
  <c r="R2698" i="6"/>
  <c r="P2698" i="6"/>
  <c r="T2698" i="6"/>
  <c r="S2698" i="6"/>
  <c r="U2698" i="6"/>
  <c r="Q2698" i="6"/>
  <c r="F797" i="1" l="1"/>
  <c r="V2698" i="6"/>
  <c r="W2700" i="6"/>
  <c r="H106" i="6"/>
  <c r="E798" i="6"/>
  <c r="O2699" i="6"/>
  <c r="U2699" i="6"/>
  <c r="P2699" i="6"/>
  <c r="S2699" i="6"/>
  <c r="Q2699" i="6"/>
  <c r="T2699" i="6"/>
  <c r="R2699" i="6"/>
  <c r="F798" i="1" l="1"/>
  <c r="V2699" i="6"/>
  <c r="W2701" i="6"/>
  <c r="H107" i="6"/>
  <c r="E806" i="6"/>
  <c r="U2700" i="6"/>
  <c r="P2700" i="6"/>
  <c r="S2700" i="6"/>
  <c r="R2700" i="6"/>
  <c r="Q2700" i="6"/>
  <c r="O2700" i="6"/>
  <c r="T2700" i="6"/>
  <c r="F806" i="1" l="1"/>
  <c r="V2700" i="6"/>
  <c r="W2702" i="6"/>
  <c r="H108" i="6"/>
  <c r="E815" i="6"/>
  <c r="Q2701" i="6"/>
  <c r="S2701" i="6"/>
  <c r="T2701" i="6"/>
  <c r="R2701" i="6"/>
  <c r="P2701" i="6"/>
  <c r="O2701" i="6"/>
  <c r="U2701" i="6"/>
  <c r="F815" i="1" l="1"/>
  <c r="V2701" i="6"/>
  <c r="W2703" i="6"/>
  <c r="H109" i="6"/>
  <c r="E818" i="6"/>
  <c r="S2702" i="6"/>
  <c r="P2702" i="6"/>
  <c r="R2702" i="6"/>
  <c r="Q2702" i="6"/>
  <c r="T2702" i="6"/>
  <c r="U2702" i="6"/>
  <c r="O2702" i="6"/>
  <c r="F818" i="1" l="1"/>
  <c r="V2702" i="6"/>
  <c r="W2704" i="6"/>
  <c r="H110" i="6"/>
  <c r="E822" i="6"/>
  <c r="O2703" i="6"/>
  <c r="U2703" i="6"/>
  <c r="Q2703" i="6"/>
  <c r="P2703" i="6"/>
  <c r="R2703" i="6"/>
  <c r="S2703" i="6"/>
  <c r="T2703" i="6"/>
  <c r="F822" i="1" l="1"/>
  <c r="V2703" i="6"/>
  <c r="W2705" i="6"/>
  <c r="H111" i="6"/>
  <c r="E830" i="6"/>
  <c r="S2704" i="6"/>
  <c r="Q2704" i="6"/>
  <c r="P2704" i="6"/>
  <c r="O2704" i="6"/>
  <c r="T2704" i="6"/>
  <c r="U2704" i="6"/>
  <c r="R2704" i="6"/>
  <c r="F830" i="1" l="1"/>
  <c r="V2704" i="6"/>
  <c r="W2706" i="6"/>
  <c r="H112" i="6"/>
  <c r="E839" i="6"/>
  <c r="Q2705" i="6"/>
  <c r="S2705" i="6"/>
  <c r="T2705" i="6"/>
  <c r="P2705" i="6"/>
  <c r="U2705" i="6"/>
  <c r="R2705" i="6"/>
  <c r="O2705" i="6"/>
  <c r="F839" i="1" l="1"/>
  <c r="V2705" i="6"/>
  <c r="W2707" i="6"/>
  <c r="H113" i="6"/>
  <c r="E842" i="6"/>
  <c r="P2706" i="6"/>
  <c r="U2706" i="6"/>
  <c r="Q2706" i="6"/>
  <c r="S2706" i="6"/>
  <c r="T2706" i="6"/>
  <c r="R2706" i="6"/>
  <c r="O2706" i="6"/>
  <c r="F842" i="1" l="1"/>
  <c r="V2706" i="6"/>
  <c r="W2708" i="6"/>
  <c r="H114" i="6"/>
  <c r="E843" i="6"/>
  <c r="T2707" i="6"/>
  <c r="R2707" i="6"/>
  <c r="U2707" i="6"/>
  <c r="P2707" i="6"/>
  <c r="O2707" i="6"/>
  <c r="Q2707" i="6"/>
  <c r="S2707" i="6"/>
  <c r="F843" i="1" l="1"/>
  <c r="V2707" i="6"/>
  <c r="W2709" i="6"/>
  <c r="H115" i="6"/>
  <c r="E849" i="6"/>
  <c r="O2708" i="6"/>
  <c r="T2708" i="6"/>
  <c r="R2708" i="6"/>
  <c r="U2708" i="6"/>
  <c r="S2708" i="6"/>
  <c r="Q2708" i="6"/>
  <c r="P2708" i="6"/>
  <c r="F849" i="1" l="1"/>
  <c r="V2708" i="6"/>
  <c r="W2710" i="6"/>
  <c r="H116" i="6"/>
  <c r="E851" i="6"/>
  <c r="O2709" i="6"/>
  <c r="T2709" i="6"/>
  <c r="S2709" i="6"/>
  <c r="P2709" i="6"/>
  <c r="Q2709" i="6"/>
  <c r="U2709" i="6"/>
  <c r="R2709" i="6"/>
  <c r="F851" i="1" l="1"/>
  <c r="V2709" i="6"/>
  <c r="W2711" i="6"/>
  <c r="H117" i="6"/>
  <c r="E862" i="6"/>
  <c r="S2710" i="6"/>
  <c r="P2710" i="6"/>
  <c r="T2710" i="6"/>
  <c r="Q2710" i="6"/>
  <c r="R2710" i="6"/>
  <c r="O2710" i="6"/>
  <c r="U2710" i="6"/>
  <c r="F862" i="1" l="1"/>
  <c r="V2710" i="6"/>
  <c r="W2712" i="6"/>
  <c r="H118" i="6"/>
  <c r="E863" i="6"/>
  <c r="S2711" i="6"/>
  <c r="O2711" i="6"/>
  <c r="Q2711" i="6"/>
  <c r="T2711" i="6"/>
  <c r="R2711" i="6"/>
  <c r="P2711" i="6"/>
  <c r="U2711" i="6"/>
  <c r="F863" i="1" l="1"/>
  <c r="V2711" i="6"/>
  <c r="W2713" i="6"/>
  <c r="H119" i="6"/>
  <c r="E864" i="6"/>
  <c r="O2712" i="6"/>
  <c r="Q2712" i="6"/>
  <c r="P2712" i="6"/>
  <c r="U2712" i="6"/>
  <c r="R2712" i="6"/>
  <c r="S2712" i="6"/>
  <c r="T2712" i="6"/>
  <c r="F864" i="1" l="1"/>
  <c r="V2712" i="6"/>
  <c r="W2714" i="6"/>
  <c r="H120" i="6"/>
  <c r="E866" i="6"/>
  <c r="T2713" i="6"/>
  <c r="S2713" i="6"/>
  <c r="Q2713" i="6"/>
  <c r="R2713" i="6"/>
  <c r="O2713" i="6"/>
  <c r="P2713" i="6"/>
  <c r="U2713" i="6"/>
  <c r="F866" i="1" l="1"/>
  <c r="V2713" i="6"/>
  <c r="W2715" i="6"/>
  <c r="H121" i="6"/>
  <c r="E869" i="6"/>
  <c r="P2714" i="6"/>
  <c r="R2714" i="6"/>
  <c r="T2714" i="6"/>
  <c r="U2714" i="6"/>
  <c r="O2714" i="6"/>
  <c r="S2714" i="6"/>
  <c r="Q2714" i="6"/>
  <c r="F869" i="1" l="1"/>
  <c r="V2714" i="6"/>
  <c r="W2716" i="6"/>
  <c r="H122" i="6"/>
  <c r="E870" i="6"/>
  <c r="O2715" i="6"/>
  <c r="R2715" i="6"/>
  <c r="Q2715" i="6"/>
  <c r="T2715" i="6"/>
  <c r="S2715" i="6"/>
  <c r="P2715" i="6"/>
  <c r="U2715" i="6"/>
  <c r="F870" i="1" l="1"/>
  <c r="V2715" i="6"/>
  <c r="W2717" i="6"/>
  <c r="H123" i="6"/>
  <c r="E872" i="6"/>
  <c r="R2716" i="6"/>
  <c r="T2716" i="6"/>
  <c r="P2716" i="6"/>
  <c r="Q2716" i="6"/>
  <c r="O2716" i="6"/>
  <c r="S2716" i="6"/>
  <c r="U2716" i="6"/>
  <c r="F872" i="1" l="1"/>
  <c r="V2716" i="6"/>
  <c r="W2718" i="6"/>
  <c r="H124" i="6"/>
  <c r="E877" i="6"/>
  <c r="T2717" i="6"/>
  <c r="Q2717" i="6"/>
  <c r="U2717" i="6"/>
  <c r="O2717" i="6"/>
  <c r="R2717" i="6"/>
  <c r="P2717" i="6"/>
  <c r="S2717" i="6"/>
  <c r="F877" i="1" l="1"/>
  <c r="V2717" i="6"/>
  <c r="W2719" i="6"/>
  <c r="H125" i="6"/>
  <c r="E880" i="6"/>
  <c r="T2718" i="6"/>
  <c r="S2718" i="6"/>
  <c r="Q2718" i="6"/>
  <c r="U2718" i="6"/>
  <c r="P2718" i="6"/>
  <c r="O2718" i="6"/>
  <c r="R2718" i="6"/>
  <c r="F880" i="1" l="1"/>
  <c r="V2718" i="6"/>
  <c r="W2720" i="6"/>
  <c r="H126" i="6"/>
  <c r="E881" i="6"/>
  <c r="U2719" i="6"/>
  <c r="S2719" i="6"/>
  <c r="T2719" i="6"/>
  <c r="Q2719" i="6"/>
  <c r="P2719" i="6"/>
  <c r="R2719" i="6"/>
  <c r="O2719" i="6"/>
  <c r="F881" i="1" l="1"/>
  <c r="V2719" i="6"/>
  <c r="W2721" i="6"/>
  <c r="H127" i="6"/>
  <c r="E884" i="6"/>
  <c r="R2720" i="6"/>
  <c r="Q2720" i="6"/>
  <c r="P2720" i="6"/>
  <c r="O2720" i="6"/>
  <c r="S2720" i="6"/>
  <c r="U2720" i="6"/>
  <c r="T2720" i="6"/>
  <c r="F884" i="1" l="1"/>
  <c r="V2720" i="6"/>
  <c r="W2722" i="6"/>
  <c r="H128" i="6"/>
  <c r="E885" i="6"/>
  <c r="R2721" i="6"/>
  <c r="T2721" i="6"/>
  <c r="U2721" i="6"/>
  <c r="P2721" i="6"/>
  <c r="O2721" i="6"/>
  <c r="Q2721" i="6"/>
  <c r="S2721" i="6"/>
  <c r="F885" i="1" l="1"/>
  <c r="V2721" i="6"/>
  <c r="W2723" i="6"/>
  <c r="H129" i="6"/>
  <c r="E891" i="6"/>
  <c r="U2722" i="6"/>
  <c r="T2722" i="6"/>
  <c r="O2722" i="6"/>
  <c r="Q2722" i="6"/>
  <c r="R2722" i="6"/>
  <c r="S2722" i="6"/>
  <c r="P2722" i="6"/>
  <c r="F891" i="1" l="1"/>
  <c r="V2722" i="6"/>
  <c r="W2724" i="6"/>
  <c r="H130" i="6"/>
  <c r="E893" i="6"/>
  <c r="R2723" i="6"/>
  <c r="Q2723" i="6"/>
  <c r="U2723" i="6"/>
  <c r="T2723" i="6"/>
  <c r="P2723" i="6"/>
  <c r="O2723" i="6"/>
  <c r="S2723" i="6"/>
  <c r="F893" i="1" l="1"/>
  <c r="V2723" i="6"/>
  <c r="W2725" i="6"/>
  <c r="H131" i="6"/>
  <c r="E897" i="6"/>
  <c r="R2724" i="6"/>
  <c r="T2724" i="6"/>
  <c r="Q2724" i="6"/>
  <c r="O2724" i="6"/>
  <c r="S2724" i="6"/>
  <c r="U2724" i="6"/>
  <c r="P2724" i="6"/>
  <c r="F897" i="1" l="1"/>
  <c r="V2724" i="6"/>
  <c r="W2726" i="6"/>
  <c r="H132" i="6"/>
  <c r="E898" i="6"/>
  <c r="Q2725" i="6"/>
  <c r="S2725" i="6"/>
  <c r="T2725" i="6"/>
  <c r="U2725" i="6"/>
  <c r="P2725" i="6"/>
  <c r="O2725" i="6"/>
  <c r="R2725" i="6"/>
  <c r="F898" i="1" l="1"/>
  <c r="V2725" i="6"/>
  <c r="W2727" i="6"/>
  <c r="H133" i="6"/>
  <c r="E899" i="6"/>
  <c r="P2726" i="6"/>
  <c r="T2726" i="6"/>
  <c r="O2726" i="6"/>
  <c r="Q2726" i="6"/>
  <c r="S2726" i="6"/>
  <c r="U2726" i="6"/>
  <c r="R2726" i="6"/>
  <c r="F899" i="1" l="1"/>
  <c r="V2726" i="6"/>
  <c r="W2728" i="6"/>
  <c r="H134" i="6"/>
  <c r="E905" i="6"/>
  <c r="Q2727" i="6"/>
  <c r="P2727" i="6"/>
  <c r="R2727" i="6"/>
  <c r="S2727" i="6"/>
  <c r="U2727" i="6"/>
  <c r="O2727" i="6"/>
  <c r="T2727" i="6"/>
  <c r="F905" i="1" l="1"/>
  <c r="V2727" i="6"/>
  <c r="W2729" i="6"/>
  <c r="H135" i="6"/>
  <c r="E907" i="6"/>
  <c r="R2728" i="6"/>
  <c r="S2728" i="6"/>
  <c r="O2728" i="6"/>
  <c r="Q2728" i="6"/>
  <c r="T2728" i="6"/>
  <c r="P2728" i="6"/>
  <c r="U2728" i="6"/>
  <c r="F907" i="1" l="1"/>
  <c r="V2728" i="6"/>
  <c r="W2730" i="6"/>
  <c r="H136" i="6"/>
  <c r="E908" i="6"/>
  <c r="R2729" i="6"/>
  <c r="P2729" i="6"/>
  <c r="T2729" i="6"/>
  <c r="U2729" i="6"/>
  <c r="Q2729" i="6"/>
  <c r="O2729" i="6"/>
  <c r="S2729" i="6"/>
  <c r="F908" i="1" l="1"/>
  <c r="V2729" i="6"/>
  <c r="W2731" i="6"/>
  <c r="H137" i="6"/>
  <c r="E910" i="6"/>
  <c r="R2730" i="6"/>
  <c r="T2730" i="6"/>
  <c r="U2730" i="6"/>
  <c r="O2730" i="6"/>
  <c r="P2730" i="6"/>
  <c r="S2730" i="6"/>
  <c r="Q2730" i="6"/>
  <c r="F910" i="1" l="1"/>
  <c r="V2730" i="6"/>
  <c r="W2732" i="6"/>
  <c r="H138" i="6"/>
  <c r="E911" i="6"/>
  <c r="T2731" i="6"/>
  <c r="R2731" i="6"/>
  <c r="Q2731" i="6"/>
  <c r="S2731" i="6"/>
  <c r="P2731" i="6"/>
  <c r="O2731" i="6"/>
  <c r="U2731" i="6"/>
  <c r="F911" i="1" l="1"/>
  <c r="V2731" i="6"/>
  <c r="W2733" i="6"/>
  <c r="H139" i="6"/>
  <c r="E914" i="6"/>
  <c r="S2732" i="6"/>
  <c r="Q2732" i="6"/>
  <c r="U2732" i="6"/>
  <c r="O2732" i="6"/>
  <c r="P2732" i="6"/>
  <c r="T2732" i="6"/>
  <c r="R2732" i="6"/>
  <c r="F914" i="1" l="1"/>
  <c r="V2732" i="6"/>
  <c r="W2734" i="6"/>
  <c r="H140" i="6"/>
  <c r="E916" i="6"/>
  <c r="R2733" i="6"/>
  <c r="S2733" i="6"/>
  <c r="T2733" i="6"/>
  <c r="U2733" i="6"/>
  <c r="Q2733" i="6"/>
  <c r="P2733" i="6"/>
  <c r="O2733" i="6"/>
  <c r="F916" i="1" l="1"/>
  <c r="V2733" i="6"/>
  <c r="W2735" i="6"/>
  <c r="H141" i="6"/>
  <c r="E919" i="6"/>
  <c r="U2734" i="6"/>
  <c r="T2734" i="6"/>
  <c r="Q2734" i="6"/>
  <c r="R2734" i="6"/>
  <c r="S2734" i="6"/>
  <c r="P2734" i="6"/>
  <c r="O2734" i="6"/>
  <c r="F919" i="1" l="1"/>
  <c r="V2734" i="6"/>
  <c r="W2736" i="6"/>
  <c r="H142" i="6"/>
  <c r="E925" i="6"/>
  <c r="U2735" i="6"/>
  <c r="Q2735" i="6"/>
  <c r="O2735" i="6"/>
  <c r="T2735" i="6"/>
  <c r="P2735" i="6"/>
  <c r="S2735" i="6"/>
  <c r="R2735" i="6"/>
  <c r="F925" i="1" l="1"/>
  <c r="V2735" i="6"/>
  <c r="W2737" i="6"/>
  <c r="H143" i="6"/>
  <c r="E927" i="6"/>
  <c r="R2736" i="6"/>
  <c r="T2736" i="6"/>
  <c r="Q2736" i="6"/>
  <c r="O2736" i="6"/>
  <c r="S2736" i="6"/>
  <c r="U2736" i="6"/>
  <c r="P2736" i="6"/>
  <c r="F927" i="1" l="1"/>
  <c r="V2736" i="6"/>
  <c r="W2738" i="6"/>
  <c r="H144" i="6"/>
  <c r="E937" i="6"/>
  <c r="P2737" i="6"/>
  <c r="R2737" i="6"/>
  <c r="T2737" i="6"/>
  <c r="S2737" i="6"/>
  <c r="U2737" i="6"/>
  <c r="Q2737" i="6"/>
  <c r="O2737" i="6"/>
  <c r="F937" i="1" l="1"/>
  <c r="V2737" i="6"/>
  <c r="W2739" i="6"/>
  <c r="H145" i="6"/>
  <c r="E944" i="6"/>
  <c r="S2738" i="6"/>
  <c r="Q2738" i="6"/>
  <c r="O2738" i="6"/>
  <c r="R2738" i="6"/>
  <c r="P2738" i="6"/>
  <c r="T2738" i="6"/>
  <c r="U2738" i="6"/>
  <c r="F944" i="1" l="1"/>
  <c r="V2738" i="6"/>
  <c r="W2740" i="6"/>
  <c r="H146" i="6"/>
  <c r="E949" i="6"/>
  <c r="T2739" i="6"/>
  <c r="R2739" i="6"/>
  <c r="U2739" i="6"/>
  <c r="P2739" i="6"/>
  <c r="O2739" i="6"/>
  <c r="S2739" i="6"/>
  <c r="Q2739" i="6"/>
  <c r="F949" i="1" l="1"/>
  <c r="V2739" i="6"/>
  <c r="W2741" i="6"/>
  <c r="H147" i="6"/>
  <c r="E962" i="6"/>
  <c r="U2740" i="6"/>
  <c r="R2740" i="6"/>
  <c r="S2740" i="6"/>
  <c r="O2740" i="6"/>
  <c r="Q2740" i="6"/>
  <c r="T2740" i="6"/>
  <c r="P2740" i="6"/>
  <c r="F962" i="1" l="1"/>
  <c r="V2740" i="6"/>
  <c r="W2742" i="6"/>
  <c r="H148" i="6"/>
  <c r="E964" i="6"/>
  <c r="R2741" i="6"/>
  <c r="S2741" i="6"/>
  <c r="O2741" i="6"/>
  <c r="P2741" i="6"/>
  <c r="Q2741" i="6"/>
  <c r="U2741" i="6"/>
  <c r="T2741" i="6"/>
  <c r="F964" i="1" l="1"/>
  <c r="V2741" i="6"/>
  <c r="W2743" i="6"/>
  <c r="H149" i="6"/>
  <c r="E967" i="6"/>
  <c r="S2742" i="6"/>
  <c r="R2742" i="6"/>
  <c r="U2742" i="6"/>
  <c r="P2742" i="6"/>
  <c r="Q2742" i="6"/>
  <c r="O2742" i="6"/>
  <c r="T2742" i="6"/>
  <c r="F967" i="1" l="1"/>
  <c r="V2742" i="6"/>
  <c r="W2744" i="6"/>
  <c r="H150" i="6"/>
  <c r="E973" i="6"/>
  <c r="O2743" i="6"/>
  <c r="R2743" i="6"/>
  <c r="P2743" i="6"/>
  <c r="U2743" i="6"/>
  <c r="T2743" i="6"/>
  <c r="Q2743" i="6"/>
  <c r="S2743" i="6"/>
  <c r="F973" i="1" l="1"/>
  <c r="V2743" i="6"/>
  <c r="W2745" i="6"/>
  <c r="H151" i="6"/>
  <c r="E978" i="6"/>
  <c r="T2744" i="6"/>
  <c r="P2744" i="6"/>
  <c r="Q2744" i="6"/>
  <c r="O2744" i="6"/>
  <c r="R2744" i="6"/>
  <c r="S2744" i="6"/>
  <c r="U2744" i="6"/>
  <c r="F978" i="1" l="1"/>
  <c r="V2744" i="6"/>
  <c r="W2746" i="6"/>
  <c r="H152" i="6"/>
  <c r="E979" i="6"/>
  <c r="Q2745" i="6"/>
  <c r="S2745" i="6"/>
  <c r="U2745" i="6"/>
  <c r="O2745" i="6"/>
  <c r="R2745" i="6"/>
  <c r="T2745" i="6"/>
  <c r="P2745" i="6"/>
  <c r="F979" i="1" l="1"/>
  <c r="V2745" i="6"/>
  <c r="W2747" i="6"/>
  <c r="H153" i="6"/>
  <c r="E980" i="6"/>
  <c r="P2746" i="6"/>
  <c r="U2746" i="6"/>
  <c r="Q2746" i="6"/>
  <c r="S2746" i="6"/>
  <c r="T2746" i="6"/>
  <c r="R2746" i="6"/>
  <c r="O2746" i="6"/>
  <c r="F980" i="1" l="1"/>
  <c r="V2746" i="6"/>
  <c r="W2748" i="6"/>
  <c r="H154" i="6"/>
  <c r="E984" i="6"/>
  <c r="O2747" i="6"/>
  <c r="Q2747" i="6"/>
  <c r="P2747" i="6"/>
  <c r="S2747" i="6"/>
  <c r="U2747" i="6"/>
  <c r="T2747" i="6"/>
  <c r="R2747" i="6"/>
  <c r="F984" i="1" l="1"/>
  <c r="V2747" i="6"/>
  <c r="W2749" i="6"/>
  <c r="H155" i="6"/>
  <c r="E988" i="6"/>
  <c r="Q2748" i="6"/>
  <c r="R2748" i="6"/>
  <c r="P2748" i="6"/>
  <c r="O2748" i="6"/>
  <c r="U2748" i="6"/>
  <c r="T2748" i="6"/>
  <c r="S2748" i="6"/>
  <c r="F988" i="1" l="1"/>
  <c r="V2748" i="6"/>
  <c r="W2750" i="6"/>
  <c r="H156" i="6"/>
  <c r="E990" i="6"/>
  <c r="S2749" i="6"/>
  <c r="T2749" i="6"/>
  <c r="P2749" i="6"/>
  <c r="R2749" i="6"/>
  <c r="Q2749" i="6"/>
  <c r="U2749" i="6"/>
  <c r="O2749" i="6"/>
  <c r="F990" i="1" l="1"/>
  <c r="V2749" i="6"/>
  <c r="W2751" i="6"/>
  <c r="H157" i="6"/>
  <c r="E997" i="6"/>
  <c r="P2750" i="6"/>
  <c r="O2750" i="6"/>
  <c r="S2750" i="6"/>
  <c r="Q2750" i="6"/>
  <c r="U2750" i="6"/>
  <c r="R2750" i="6"/>
  <c r="T2750" i="6"/>
  <c r="F997" i="1" l="1"/>
  <c r="V2750" i="6"/>
  <c r="W2752" i="6"/>
  <c r="H158" i="6"/>
  <c r="E1002" i="6"/>
  <c r="R2751" i="6"/>
  <c r="U2751" i="6"/>
  <c r="T2751" i="6"/>
  <c r="S2751" i="6"/>
  <c r="P2751" i="6"/>
  <c r="Q2751" i="6"/>
  <c r="O2751" i="6"/>
  <c r="F1002" i="1" l="1"/>
  <c r="V2751" i="6"/>
  <c r="W2753" i="6"/>
  <c r="H159" i="6"/>
  <c r="E1004" i="6"/>
  <c r="P2752" i="6"/>
  <c r="U2752" i="6"/>
  <c r="Q2752" i="6"/>
  <c r="S2752" i="6"/>
  <c r="R2752" i="6"/>
  <c r="O2752" i="6"/>
  <c r="T2752" i="6"/>
  <c r="F1004" i="1" l="1"/>
  <c r="V2752" i="6"/>
  <c r="W2754" i="6"/>
  <c r="H160" i="6"/>
  <c r="E1006" i="6"/>
  <c r="U2753" i="6"/>
  <c r="P2753" i="6"/>
  <c r="R2753" i="6"/>
  <c r="O2753" i="6"/>
  <c r="Q2753" i="6"/>
  <c r="S2753" i="6"/>
  <c r="T2753" i="6"/>
  <c r="F1006" i="1" l="1"/>
  <c r="V2753" i="6"/>
  <c r="W2755" i="6"/>
  <c r="H161" i="6"/>
  <c r="Q2754" i="6"/>
  <c r="T2754" i="6"/>
  <c r="U2754" i="6"/>
  <c r="S2754" i="6"/>
  <c r="P2754" i="6"/>
  <c r="R2754" i="6"/>
  <c r="O2754" i="6"/>
  <c r="V2754" i="6" l="1"/>
  <c r="W2756" i="6"/>
  <c r="H162" i="6"/>
  <c r="T2755" i="6"/>
  <c r="S2755" i="6"/>
  <c r="P2755" i="6"/>
  <c r="Q2755" i="6"/>
  <c r="R2755" i="6"/>
  <c r="O2755" i="6"/>
  <c r="U2755" i="6"/>
  <c r="V2755" i="6" l="1"/>
  <c r="W2757" i="6"/>
  <c r="H163" i="6"/>
  <c r="Q2756" i="6"/>
  <c r="U2756" i="6"/>
  <c r="S2756" i="6"/>
  <c r="T2756" i="6"/>
  <c r="R2756" i="6"/>
  <c r="P2756" i="6"/>
  <c r="O2756" i="6"/>
  <c r="V2756" i="6" l="1"/>
  <c r="W2758" i="6"/>
  <c r="H164" i="6"/>
  <c r="S2757" i="6"/>
  <c r="T2757" i="6"/>
  <c r="U2757" i="6"/>
  <c r="Q2757" i="6"/>
  <c r="R2757" i="6"/>
  <c r="P2757" i="6"/>
  <c r="O2757" i="6"/>
  <c r="V2757" i="6" l="1"/>
  <c r="W2759" i="6"/>
  <c r="H165" i="6"/>
  <c r="U2758" i="6"/>
  <c r="S2758" i="6"/>
  <c r="R2758" i="6"/>
  <c r="O2758" i="6"/>
  <c r="P2758" i="6"/>
  <c r="Q2758" i="6"/>
  <c r="T2758" i="6"/>
  <c r="V2758" i="6" l="1"/>
  <c r="W2760" i="6"/>
  <c r="H166" i="6"/>
  <c r="O2759" i="6"/>
  <c r="Q2759" i="6"/>
  <c r="T2759" i="6"/>
  <c r="U2759" i="6"/>
  <c r="R2759" i="6"/>
  <c r="S2759" i="6"/>
  <c r="P2759" i="6"/>
  <c r="V2759" i="6" l="1"/>
  <c r="W2761" i="6"/>
  <c r="H167" i="6"/>
  <c r="O2760" i="6"/>
  <c r="Q2760" i="6"/>
  <c r="S2760" i="6"/>
  <c r="U2760" i="6"/>
  <c r="P2760" i="6"/>
  <c r="R2760" i="6"/>
  <c r="T2760" i="6"/>
  <c r="V2760" i="6" l="1"/>
  <c r="W2762" i="6"/>
  <c r="H168" i="6"/>
  <c r="S2761" i="6"/>
  <c r="R2761" i="6"/>
  <c r="O2761" i="6"/>
  <c r="P2761" i="6"/>
  <c r="T2761" i="6"/>
  <c r="Q2761" i="6"/>
  <c r="U2761" i="6"/>
  <c r="V2761" i="6" l="1"/>
  <c r="W2763" i="6"/>
  <c r="H169" i="6"/>
  <c r="U2762" i="6"/>
  <c r="P2762" i="6"/>
  <c r="Q2762" i="6"/>
  <c r="O2762" i="6"/>
  <c r="S2762" i="6"/>
  <c r="T2762" i="6"/>
  <c r="R2762" i="6"/>
  <c r="V2762" i="6" l="1"/>
  <c r="W2764" i="6"/>
  <c r="H170" i="6"/>
  <c r="P2763" i="6"/>
  <c r="S2763" i="6"/>
  <c r="O2763" i="6"/>
  <c r="Q2763" i="6"/>
  <c r="U2763" i="6"/>
  <c r="R2763" i="6"/>
  <c r="T2763" i="6"/>
  <c r="V2763" i="6" l="1"/>
  <c r="W2765" i="6"/>
  <c r="H171" i="6"/>
  <c r="Q2764" i="6"/>
  <c r="U2764" i="6"/>
  <c r="T2764" i="6"/>
  <c r="O2764" i="6"/>
  <c r="P2764" i="6"/>
  <c r="R2764" i="6"/>
  <c r="S2764" i="6"/>
  <c r="V2764" i="6" l="1"/>
  <c r="W2766" i="6"/>
  <c r="H172" i="6"/>
  <c r="T2765" i="6"/>
  <c r="S2765" i="6"/>
  <c r="P2765" i="6"/>
  <c r="U2765" i="6"/>
  <c r="R2765" i="6"/>
  <c r="Q2765" i="6"/>
  <c r="O2765" i="6"/>
  <c r="V2765" i="6" l="1"/>
  <c r="W2767" i="6"/>
  <c r="H173" i="6"/>
  <c r="R2766" i="6"/>
  <c r="Q2766" i="6"/>
  <c r="T2766" i="6"/>
  <c r="U2766" i="6"/>
  <c r="O2766" i="6"/>
  <c r="P2766" i="6"/>
  <c r="S2766" i="6"/>
  <c r="V2766" i="6" l="1"/>
  <c r="W2768" i="6"/>
  <c r="H174" i="6"/>
  <c r="R2767" i="6"/>
  <c r="Q2767" i="6"/>
  <c r="P2767" i="6"/>
  <c r="U2767" i="6"/>
  <c r="T2767" i="6"/>
  <c r="S2767" i="6"/>
  <c r="O2767" i="6"/>
  <c r="V2767" i="6" l="1"/>
  <c r="W2769" i="6"/>
  <c r="H175" i="6"/>
  <c r="O2768" i="6"/>
  <c r="T2768" i="6"/>
  <c r="P2768" i="6"/>
  <c r="Q2768" i="6"/>
  <c r="R2768" i="6"/>
  <c r="S2768" i="6"/>
  <c r="U2768" i="6"/>
  <c r="V2768" i="6" l="1"/>
  <c r="W2770" i="6"/>
  <c r="H176" i="6"/>
  <c r="R2769" i="6"/>
  <c r="P2769" i="6"/>
  <c r="S2769" i="6"/>
  <c r="T2769" i="6"/>
  <c r="U2769" i="6"/>
  <c r="Q2769" i="6"/>
  <c r="O2769" i="6"/>
  <c r="V2769" i="6" l="1"/>
  <c r="W2771" i="6"/>
  <c r="H177" i="6"/>
  <c r="R2770" i="6"/>
  <c r="O2770" i="6"/>
  <c r="U2770" i="6"/>
  <c r="P2770" i="6"/>
  <c r="T2770" i="6"/>
  <c r="Q2770" i="6"/>
  <c r="S2770" i="6"/>
  <c r="V2770" i="6" l="1"/>
  <c r="W2772" i="6"/>
  <c r="H178" i="6"/>
  <c r="R2771" i="6"/>
  <c r="U2771" i="6"/>
  <c r="Q2771" i="6"/>
  <c r="P2771" i="6"/>
  <c r="T2771" i="6"/>
  <c r="S2771" i="6"/>
  <c r="O2771" i="6"/>
  <c r="V2771" i="6" l="1"/>
  <c r="W2773" i="6"/>
  <c r="H179" i="6"/>
  <c r="S2772" i="6"/>
  <c r="R2772" i="6"/>
  <c r="O2772" i="6"/>
  <c r="Q2772" i="6"/>
  <c r="T2772" i="6"/>
  <c r="P2772" i="6"/>
  <c r="U2772" i="6"/>
  <c r="V2772" i="6" l="1"/>
  <c r="W2774" i="6"/>
  <c r="H180" i="6"/>
  <c r="S2773" i="6"/>
  <c r="T2773" i="6"/>
  <c r="R2773" i="6"/>
  <c r="P2773" i="6"/>
  <c r="U2773" i="6"/>
  <c r="O2773" i="6"/>
  <c r="Q2773" i="6"/>
  <c r="V2773" i="6" l="1"/>
  <c r="W2775" i="6"/>
  <c r="H181" i="6"/>
  <c r="Q2774" i="6"/>
  <c r="U2774" i="6"/>
  <c r="S2774" i="6"/>
  <c r="O2774" i="6"/>
  <c r="R2774" i="6"/>
  <c r="T2774" i="6"/>
  <c r="P2774" i="6"/>
  <c r="V2774" i="6" l="1"/>
  <c r="W2776" i="6"/>
  <c r="H182" i="6"/>
  <c r="P2775" i="6"/>
  <c r="T2775" i="6"/>
  <c r="U2775" i="6"/>
  <c r="O2775" i="6"/>
  <c r="Q2775" i="6"/>
  <c r="S2775" i="6"/>
  <c r="R2775" i="6"/>
  <c r="V2775" i="6" l="1"/>
  <c r="W2777" i="6"/>
  <c r="H183" i="6"/>
  <c r="P2776" i="6"/>
  <c r="U2776" i="6"/>
  <c r="Q2776" i="6"/>
  <c r="R2776" i="6"/>
  <c r="S2776" i="6"/>
  <c r="O2776" i="6"/>
  <c r="T2776" i="6"/>
  <c r="V2776" i="6" l="1"/>
  <c r="W2778" i="6"/>
  <c r="H184" i="6"/>
  <c r="S2777" i="6"/>
  <c r="O2777" i="6"/>
  <c r="R2777" i="6"/>
  <c r="U2777" i="6"/>
  <c r="P2777" i="6"/>
  <c r="T2777" i="6"/>
  <c r="Q2777" i="6"/>
  <c r="V2777" i="6" l="1"/>
  <c r="W2779" i="6"/>
  <c r="H185" i="6"/>
  <c r="U2778" i="6"/>
  <c r="P2778" i="6"/>
  <c r="T2778" i="6"/>
  <c r="Q2778" i="6"/>
  <c r="R2778" i="6"/>
  <c r="S2778" i="6"/>
  <c r="O2778" i="6"/>
  <c r="V2778" i="6" l="1"/>
  <c r="W2780" i="6"/>
  <c r="H186" i="6"/>
  <c r="O2779" i="6"/>
  <c r="T2779" i="6"/>
  <c r="Q2779" i="6"/>
  <c r="R2779" i="6"/>
  <c r="S2779" i="6"/>
  <c r="U2779" i="6"/>
  <c r="P2779" i="6"/>
  <c r="V2779" i="6" l="1"/>
  <c r="W2781" i="6"/>
  <c r="H187" i="6"/>
  <c r="Q2780" i="6"/>
  <c r="O2780" i="6"/>
  <c r="T2780" i="6"/>
  <c r="P2780" i="6"/>
  <c r="S2780" i="6"/>
  <c r="U2780" i="6"/>
  <c r="R2780" i="6"/>
  <c r="V2780" i="6" l="1"/>
  <c r="W2782" i="6"/>
  <c r="H188" i="6"/>
  <c r="R2781" i="6"/>
  <c r="U2781" i="6"/>
  <c r="T2781" i="6"/>
  <c r="Q2781" i="6"/>
  <c r="O2781" i="6"/>
  <c r="P2781" i="6"/>
  <c r="S2781" i="6"/>
  <c r="V2781" i="6" l="1"/>
  <c r="W2783" i="6"/>
  <c r="H189" i="6"/>
  <c r="Q2782" i="6"/>
  <c r="T2782" i="6"/>
  <c r="S2782" i="6"/>
  <c r="U2782" i="6"/>
  <c r="O2782" i="6"/>
  <c r="R2782" i="6"/>
  <c r="P2782" i="6"/>
  <c r="V2782" i="6" l="1"/>
  <c r="W2784" i="6"/>
  <c r="H190" i="6"/>
  <c r="Q2783" i="6"/>
  <c r="O2783" i="6"/>
  <c r="S2783" i="6"/>
  <c r="U2783" i="6"/>
  <c r="P2783" i="6"/>
  <c r="R2783" i="6"/>
  <c r="T2783" i="6"/>
  <c r="V2783" i="6" l="1"/>
  <c r="W2785" i="6"/>
  <c r="H191" i="6"/>
  <c r="O2784" i="6"/>
  <c r="U2784" i="6"/>
  <c r="Q2784" i="6"/>
  <c r="R2784" i="6"/>
  <c r="T2784" i="6"/>
  <c r="P2784" i="6"/>
  <c r="S2784" i="6"/>
  <c r="V2784" i="6" l="1"/>
  <c r="W2786" i="6"/>
  <c r="H192" i="6"/>
  <c r="U2785" i="6"/>
  <c r="R2785" i="6"/>
  <c r="S2785" i="6"/>
  <c r="P2785" i="6"/>
  <c r="Q2785" i="6"/>
  <c r="O2785" i="6"/>
  <c r="T2785" i="6"/>
  <c r="V2785" i="6" l="1"/>
  <c r="W2787" i="6"/>
  <c r="H193" i="6"/>
  <c r="S2786" i="6"/>
  <c r="O2786" i="6"/>
  <c r="Q2786" i="6"/>
  <c r="T2786" i="6"/>
  <c r="R2786" i="6"/>
  <c r="P2786" i="6"/>
  <c r="U2786" i="6"/>
  <c r="V2786" i="6" l="1"/>
  <c r="W2788" i="6"/>
  <c r="H194" i="6"/>
  <c r="P2787" i="6"/>
  <c r="T2787" i="6"/>
  <c r="U2787" i="6"/>
  <c r="R2787" i="6"/>
  <c r="Q2787" i="6"/>
  <c r="S2787" i="6"/>
  <c r="O2787" i="6"/>
  <c r="V2787" i="6" l="1"/>
  <c r="W2789" i="6"/>
  <c r="H195" i="6"/>
  <c r="R2788" i="6"/>
  <c r="P2788" i="6"/>
  <c r="Q2788" i="6"/>
  <c r="S2788" i="6"/>
  <c r="T2788" i="6"/>
  <c r="U2788" i="6"/>
  <c r="O2788" i="6"/>
  <c r="V2788" i="6" l="1"/>
  <c r="W2790" i="6"/>
  <c r="H196" i="6"/>
  <c r="O2789" i="6"/>
  <c r="S2789" i="6"/>
  <c r="R2789" i="6"/>
  <c r="Q2789" i="6"/>
  <c r="P2789" i="6"/>
  <c r="T2789" i="6"/>
  <c r="U2789" i="6"/>
  <c r="V2789" i="6" l="1"/>
  <c r="W2791" i="6"/>
  <c r="H197" i="6"/>
  <c r="O2790" i="6"/>
  <c r="U2790" i="6"/>
  <c r="P2790" i="6"/>
  <c r="R2790" i="6"/>
  <c r="S2790" i="6"/>
  <c r="T2790" i="6"/>
  <c r="Q2790" i="6"/>
  <c r="V2790" i="6" l="1"/>
  <c r="W2792" i="6"/>
  <c r="H198" i="6"/>
  <c r="R2791" i="6"/>
  <c r="Q2791" i="6"/>
  <c r="U2791" i="6"/>
  <c r="S2791" i="6"/>
  <c r="T2791" i="6"/>
  <c r="O2791" i="6"/>
  <c r="N201" i="6"/>
  <c r="P2791" i="6"/>
  <c r="V2791" i="6" l="1"/>
  <c r="W2793" i="6"/>
  <c r="H199" i="6"/>
  <c r="U2792" i="6"/>
  <c r="N202" i="6"/>
  <c r="Q2792" i="6"/>
  <c r="P2792" i="6"/>
  <c r="S2792" i="6"/>
  <c r="O2792" i="6"/>
  <c r="R2792" i="6"/>
  <c r="T2792" i="6"/>
  <c r="V2792" i="6" l="1"/>
  <c r="W2794" i="6"/>
  <c r="H200" i="6"/>
  <c r="Q2793" i="6"/>
  <c r="O2793" i="6"/>
  <c r="U2793" i="6"/>
  <c r="P2793" i="6"/>
  <c r="R2793" i="6"/>
  <c r="N203" i="6"/>
  <c r="S2793" i="6"/>
  <c r="T2793" i="6"/>
  <c r="V2793" i="6" l="1"/>
  <c r="W2795" i="6"/>
  <c r="N204" i="6"/>
  <c r="Q2794" i="6"/>
  <c r="U2794" i="6"/>
  <c r="P2794" i="6"/>
  <c r="S2794" i="6"/>
  <c r="R2794" i="6"/>
  <c r="O2794" i="6"/>
  <c r="T2794" i="6"/>
  <c r="V2794" i="6" l="1"/>
  <c r="W2796" i="6"/>
  <c r="O2795" i="6"/>
  <c r="U2795" i="6"/>
  <c r="S2795" i="6"/>
  <c r="R2795" i="6"/>
  <c r="Q2795" i="6"/>
  <c r="P2795" i="6"/>
  <c r="N205" i="6"/>
  <c r="T2795" i="6"/>
  <c r="E205" i="6" l="1"/>
  <c r="F205" i="1" s="1"/>
  <c r="V2795" i="6"/>
  <c r="W2797" i="6"/>
  <c r="P2796" i="6"/>
  <c r="N206" i="6"/>
  <c r="T2796" i="6"/>
  <c r="S2796" i="6"/>
  <c r="O2796" i="6"/>
  <c r="R2796" i="6"/>
  <c r="U2796" i="6"/>
  <c r="Q2796" i="6"/>
  <c r="V2796" i="6" l="1"/>
  <c r="W2798" i="6"/>
  <c r="O2797" i="6"/>
  <c r="P2797" i="6"/>
  <c r="S2797" i="6"/>
  <c r="Q2797" i="6"/>
  <c r="R2797" i="6"/>
  <c r="T2797" i="6"/>
  <c r="N207" i="6"/>
  <c r="U2797" i="6"/>
  <c r="V2797" i="6" l="1"/>
  <c r="W2799" i="6"/>
  <c r="P2798" i="6"/>
  <c r="T2798" i="6"/>
  <c r="O2798" i="6"/>
  <c r="U2798" i="6"/>
  <c r="N208" i="6"/>
  <c r="S2798" i="6"/>
  <c r="Q2798" i="6"/>
  <c r="R2798" i="6"/>
  <c r="V2798" i="6" l="1"/>
  <c r="W2800" i="6"/>
  <c r="U2799" i="6"/>
  <c r="N209" i="6"/>
  <c r="O2799" i="6"/>
  <c r="S2799" i="6"/>
  <c r="T2799" i="6"/>
  <c r="P2799" i="6"/>
  <c r="Q2799" i="6"/>
  <c r="R2799" i="6"/>
  <c r="E209" i="6" l="1"/>
  <c r="F209" i="1" s="1"/>
  <c r="V2799" i="6"/>
  <c r="W2801" i="6"/>
  <c r="S2800" i="6"/>
  <c r="O2800" i="6"/>
  <c r="Q2800" i="6"/>
  <c r="R2800" i="6"/>
  <c r="T2800" i="6"/>
  <c r="N210" i="6"/>
  <c r="U2800" i="6"/>
  <c r="P2800" i="6"/>
  <c r="V2800" i="6" l="1"/>
  <c r="W2802" i="6"/>
  <c r="Q2801" i="6"/>
  <c r="O2801" i="6"/>
  <c r="R2801" i="6"/>
  <c r="N211" i="6"/>
  <c r="U2801" i="6"/>
  <c r="T2801" i="6"/>
  <c r="S2801" i="6"/>
  <c r="P2801" i="6"/>
  <c r="V2801" i="6" l="1"/>
  <c r="W2803" i="6"/>
  <c r="T2802" i="6"/>
  <c r="U2802" i="6"/>
  <c r="P2802" i="6"/>
  <c r="R2802" i="6"/>
  <c r="N212" i="6"/>
  <c r="S2802" i="6"/>
  <c r="Q2802" i="6"/>
  <c r="O2802" i="6"/>
  <c r="V2802" i="6" l="1"/>
  <c r="W2804" i="6"/>
  <c r="Q2803" i="6"/>
  <c r="P2803" i="6"/>
  <c r="O2803" i="6"/>
  <c r="T2803" i="6"/>
  <c r="S2803" i="6"/>
  <c r="N213" i="6"/>
  <c r="R2803" i="6"/>
  <c r="U2803" i="6"/>
  <c r="V2803" i="6" l="1"/>
  <c r="W2805" i="6"/>
  <c r="S2804" i="6"/>
  <c r="N214" i="6"/>
  <c r="P2804" i="6"/>
  <c r="U2804" i="6"/>
  <c r="O2804" i="6"/>
  <c r="Q2804" i="6"/>
  <c r="T2804" i="6"/>
  <c r="R2804" i="6"/>
  <c r="V2804" i="6" l="1"/>
  <c r="W2806" i="6"/>
  <c r="Q2805" i="6"/>
  <c r="O2805" i="6"/>
  <c r="N215" i="6"/>
  <c r="R2805" i="6"/>
  <c r="P2805" i="6"/>
  <c r="U2805" i="6"/>
  <c r="S2805" i="6"/>
  <c r="T2805" i="6"/>
  <c r="E215" i="6" l="1"/>
  <c r="F215" i="1" s="1"/>
  <c r="V2805" i="6"/>
  <c r="W2807" i="6"/>
  <c r="Q2806" i="6"/>
  <c r="P2806" i="6"/>
  <c r="T2806" i="6"/>
  <c r="O2806" i="6"/>
  <c r="N216" i="6"/>
  <c r="S2806" i="6"/>
  <c r="R2806" i="6"/>
  <c r="U2806" i="6"/>
  <c r="E216" i="6" l="1"/>
  <c r="F216" i="1" s="1"/>
  <c r="V2806" i="6"/>
  <c r="W2808" i="6"/>
  <c r="N217" i="6"/>
  <c r="U2807" i="6"/>
  <c r="T2807" i="6"/>
  <c r="S2807" i="6"/>
  <c r="O2807" i="6"/>
  <c r="Q2807" i="6"/>
  <c r="P2807" i="6"/>
  <c r="R2807" i="6"/>
  <c r="E217" i="6" l="1"/>
  <c r="F217" i="1" s="1"/>
  <c r="V2807" i="6"/>
  <c r="W2809" i="6"/>
  <c r="R2808" i="6"/>
  <c r="O2808" i="6"/>
  <c r="U2808" i="6"/>
  <c r="S2808" i="6"/>
  <c r="P2808" i="6"/>
  <c r="N218" i="6"/>
  <c r="T2808" i="6"/>
  <c r="Q2808" i="6"/>
  <c r="V2808" i="6" l="1"/>
  <c r="W2810" i="6"/>
  <c r="N219" i="6"/>
  <c r="U2809" i="6"/>
  <c r="R2809" i="6"/>
  <c r="O2809" i="6"/>
  <c r="S2809" i="6"/>
  <c r="Q2809" i="6"/>
  <c r="T2809" i="6"/>
  <c r="P2809" i="6"/>
  <c r="V2809" i="6" l="1"/>
  <c r="W2811" i="6"/>
  <c r="S2810" i="6"/>
  <c r="O2810" i="6"/>
  <c r="Q2810" i="6"/>
  <c r="P2810" i="6"/>
  <c r="T2810" i="6"/>
  <c r="U2810" i="6"/>
  <c r="R2810" i="6"/>
  <c r="N220" i="6"/>
  <c r="V2810" i="6" l="1"/>
  <c r="W2812" i="6"/>
  <c r="S2811" i="6"/>
  <c r="R2811" i="6"/>
  <c r="Q2811" i="6"/>
  <c r="O2811" i="6"/>
  <c r="N221" i="6"/>
  <c r="U2811" i="6"/>
  <c r="N223" i="6"/>
  <c r="T2811" i="6"/>
  <c r="P2811" i="6"/>
  <c r="V2811" i="6" l="1"/>
  <c r="W2813" i="6"/>
  <c r="N222" i="6"/>
  <c r="U2812" i="6"/>
  <c r="O2812" i="6"/>
  <c r="S2812" i="6"/>
  <c r="T2812" i="6"/>
  <c r="N224" i="6"/>
  <c r="P2812" i="6"/>
  <c r="Q2812" i="6"/>
  <c r="R2812" i="6"/>
  <c r="E223" i="6" l="1"/>
  <c r="F223" i="1" s="1"/>
  <c r="V2812" i="6"/>
  <c r="W2814" i="6"/>
  <c r="U2813" i="6"/>
  <c r="N225" i="6"/>
  <c r="S2813" i="6"/>
  <c r="Q2813" i="6"/>
  <c r="T2813" i="6"/>
  <c r="R2813" i="6"/>
  <c r="P2813" i="6"/>
  <c r="O2813" i="6"/>
  <c r="V2813" i="6" l="1"/>
  <c r="W2815" i="6"/>
  <c r="N226" i="6"/>
  <c r="S2814" i="6"/>
  <c r="U2814" i="6"/>
  <c r="O2814" i="6"/>
  <c r="Q2814" i="6"/>
  <c r="R2814" i="6"/>
  <c r="P2814" i="6"/>
  <c r="T2814" i="6"/>
  <c r="E226" i="6" l="1"/>
  <c r="F226" i="1" s="1"/>
  <c r="V2814" i="6"/>
  <c r="W2816" i="6"/>
  <c r="P2815" i="6"/>
  <c r="R2815" i="6"/>
  <c r="Q2815" i="6"/>
  <c r="N227" i="6"/>
  <c r="S2815" i="6"/>
  <c r="U2815" i="6"/>
  <c r="T2815" i="6"/>
  <c r="O2815" i="6"/>
  <c r="V2815" i="6" l="1"/>
  <c r="W2817" i="6"/>
  <c r="U2816" i="6"/>
  <c r="R2816" i="6"/>
  <c r="N228" i="6"/>
  <c r="O2816" i="6"/>
  <c r="Q2816" i="6"/>
  <c r="S2816" i="6"/>
  <c r="T2816" i="6"/>
  <c r="P2816" i="6"/>
  <c r="V2816" i="6" l="1"/>
  <c r="W2818" i="6"/>
  <c r="N229" i="6"/>
  <c r="T2817" i="6"/>
  <c r="R2817" i="6"/>
  <c r="Q2817" i="6"/>
  <c r="P2817" i="6"/>
  <c r="U2817" i="6"/>
  <c r="O2817" i="6"/>
  <c r="S2817" i="6"/>
  <c r="V2817" i="6" l="1"/>
  <c r="W2819" i="6"/>
  <c r="Q2818" i="6"/>
  <c r="R2818" i="6"/>
  <c r="N230" i="6"/>
  <c r="S2818" i="6"/>
  <c r="P2818" i="6"/>
  <c r="U2818" i="6"/>
  <c r="T2818" i="6"/>
  <c r="O2818" i="6"/>
  <c r="V2818" i="6" l="1"/>
  <c r="W2820" i="6"/>
  <c r="U2819" i="6"/>
  <c r="T2819" i="6"/>
  <c r="R2819" i="6"/>
  <c r="N231" i="6"/>
  <c r="P2819" i="6"/>
  <c r="S2819" i="6"/>
  <c r="Q2819" i="6"/>
  <c r="O2819" i="6"/>
  <c r="V2819" i="6" l="1"/>
  <c r="W2821" i="6"/>
  <c r="Q2820" i="6"/>
  <c r="S2820" i="6"/>
  <c r="T2820" i="6"/>
  <c r="U2820" i="6"/>
  <c r="R2820" i="6"/>
  <c r="N232" i="6"/>
  <c r="P2820" i="6"/>
  <c r="O2820" i="6"/>
  <c r="V2820" i="6" l="1"/>
  <c r="W2822" i="6"/>
  <c r="U2821" i="6"/>
  <c r="R2821" i="6"/>
  <c r="S2821" i="6"/>
  <c r="O2821" i="6"/>
  <c r="P2821" i="6"/>
  <c r="Q2821" i="6"/>
  <c r="N233" i="6"/>
  <c r="T2821" i="6"/>
  <c r="V2821" i="6" l="1"/>
  <c r="W2823" i="6"/>
  <c r="U2822" i="6"/>
  <c r="Q2822" i="6"/>
  <c r="O2822" i="6"/>
  <c r="T2822" i="6"/>
  <c r="P2822" i="6"/>
  <c r="S2822" i="6"/>
  <c r="R2822" i="6"/>
  <c r="N234" i="6"/>
  <c r="V2822" i="6" l="1"/>
  <c r="W2824" i="6"/>
  <c r="R2823" i="6"/>
  <c r="U2823" i="6"/>
  <c r="Q2823" i="6"/>
  <c r="O2823" i="6"/>
  <c r="S2823" i="6"/>
  <c r="T2823" i="6"/>
  <c r="N235" i="6"/>
  <c r="P2823" i="6"/>
  <c r="V2823" i="6" l="1"/>
  <c r="W2825" i="6"/>
  <c r="S2824" i="6"/>
  <c r="O2824" i="6"/>
  <c r="R2824" i="6"/>
  <c r="Q2824" i="6"/>
  <c r="P2824" i="6"/>
  <c r="T2824" i="6"/>
  <c r="U2824" i="6"/>
  <c r="N236" i="6"/>
  <c r="V2824" i="6" l="1"/>
  <c r="W2826" i="6"/>
  <c r="N237" i="6"/>
  <c r="Q2825" i="6"/>
  <c r="S2825" i="6"/>
  <c r="T2825" i="6"/>
  <c r="U2825" i="6"/>
  <c r="P2825" i="6"/>
  <c r="O2825" i="6"/>
  <c r="R2825" i="6"/>
  <c r="V2825" i="6" l="1"/>
  <c r="W2827" i="6"/>
  <c r="N238" i="6"/>
  <c r="Q2826" i="6"/>
  <c r="S2826" i="6"/>
  <c r="R2826" i="6"/>
  <c r="P2826" i="6"/>
  <c r="T2826" i="6"/>
  <c r="O2826" i="6"/>
  <c r="U2826" i="6"/>
  <c r="V2826" i="6" l="1"/>
  <c r="W2828" i="6"/>
  <c r="Q2827" i="6"/>
  <c r="R2827" i="6"/>
  <c r="P2827" i="6"/>
  <c r="S2827" i="6"/>
  <c r="N239" i="6"/>
  <c r="T2827" i="6"/>
  <c r="U2827" i="6"/>
  <c r="O2827" i="6"/>
  <c r="V2827" i="6" l="1"/>
  <c r="W2829" i="6"/>
  <c r="N240" i="6"/>
  <c r="T2828" i="6"/>
  <c r="R2828" i="6"/>
  <c r="Q2828" i="6"/>
  <c r="P2828" i="6"/>
  <c r="O2828" i="6"/>
  <c r="S2828" i="6"/>
  <c r="U2828" i="6"/>
  <c r="E240" i="6" l="1"/>
  <c r="F240" i="1" s="1"/>
  <c r="V2828" i="6"/>
  <c r="W2830" i="6"/>
  <c r="P2829" i="6"/>
  <c r="N241" i="6"/>
  <c r="Q2829" i="6"/>
  <c r="S2829" i="6"/>
  <c r="O2829" i="6"/>
  <c r="R2829" i="6"/>
  <c r="T2829" i="6"/>
  <c r="U2829" i="6"/>
  <c r="V2829" i="6" l="1"/>
  <c r="W2831" i="6"/>
  <c r="U2830" i="6"/>
  <c r="P2830" i="6"/>
  <c r="N242" i="6"/>
  <c r="R2830" i="6"/>
  <c r="O2830" i="6"/>
  <c r="T2830" i="6"/>
  <c r="S2830" i="6"/>
  <c r="Q2830" i="6"/>
  <c r="V2830" i="6" l="1"/>
  <c r="W2832" i="6"/>
  <c r="Q2831" i="6"/>
  <c r="S2831" i="6"/>
  <c r="P2831" i="6"/>
  <c r="R2831" i="6"/>
  <c r="U2831" i="6"/>
  <c r="T2831" i="6"/>
  <c r="N243" i="6"/>
  <c r="O2831" i="6"/>
  <c r="E243" i="6" l="1"/>
  <c r="F243" i="1" s="1"/>
  <c r="V2831" i="6"/>
  <c r="W2833" i="6"/>
  <c r="T2832" i="6"/>
  <c r="N244" i="6"/>
  <c r="O2832" i="6"/>
  <c r="R2832" i="6"/>
  <c r="U2832" i="6"/>
  <c r="Q2832" i="6"/>
  <c r="P2832" i="6"/>
  <c r="S2832" i="6"/>
  <c r="V2832" i="6" l="1"/>
  <c r="W2834" i="6"/>
  <c r="U2833" i="6"/>
  <c r="S2833" i="6"/>
  <c r="O2833" i="6"/>
  <c r="P2833" i="6"/>
  <c r="T2833" i="6"/>
  <c r="R2833" i="6"/>
  <c r="N245" i="6"/>
  <c r="Q2833" i="6"/>
  <c r="V2833" i="6" l="1"/>
  <c r="W2835" i="6"/>
  <c r="P2834" i="6"/>
  <c r="S2834" i="6"/>
  <c r="U2834" i="6"/>
  <c r="T2834" i="6"/>
  <c r="O2834" i="6"/>
  <c r="R2834" i="6"/>
  <c r="N246" i="6"/>
  <c r="Q2834" i="6"/>
  <c r="V2834" i="6" l="1"/>
  <c r="W2836" i="6"/>
  <c r="S2835" i="6"/>
  <c r="T2835" i="6"/>
  <c r="P2835" i="6"/>
  <c r="U2835" i="6"/>
  <c r="N247" i="6"/>
  <c r="R2835" i="6"/>
  <c r="Q2835" i="6"/>
  <c r="O2835" i="6"/>
  <c r="E247" i="6" l="1"/>
  <c r="F247" i="1" s="1"/>
  <c r="V2835" i="6"/>
  <c r="W2837" i="6"/>
  <c r="N248" i="6"/>
  <c r="U2836" i="6"/>
  <c r="S2836" i="6"/>
  <c r="Q2836" i="6"/>
  <c r="O2836" i="6"/>
  <c r="T2836" i="6"/>
  <c r="P2836" i="6"/>
  <c r="R2836" i="6"/>
  <c r="V2836" i="6" l="1"/>
  <c r="W2838" i="6"/>
  <c r="T2837" i="6"/>
  <c r="O2837" i="6"/>
  <c r="Q2837" i="6"/>
  <c r="S2837" i="6"/>
  <c r="N249" i="6"/>
  <c r="R2837" i="6"/>
  <c r="U2837" i="6"/>
  <c r="P2837" i="6"/>
  <c r="V2837" i="6" l="1"/>
  <c r="W2839" i="6"/>
  <c r="R2838" i="6"/>
  <c r="O2838" i="6"/>
  <c r="U2838" i="6"/>
  <c r="N250" i="6"/>
  <c r="S2838" i="6"/>
  <c r="P2838" i="6"/>
  <c r="T2838" i="6"/>
  <c r="Q2838" i="6"/>
  <c r="V2838" i="6" l="1"/>
  <c r="W2840" i="6"/>
  <c r="T2839" i="6"/>
  <c r="O2839" i="6"/>
  <c r="U2839" i="6"/>
  <c r="P2839" i="6"/>
  <c r="N251" i="6"/>
  <c r="S2839" i="6"/>
  <c r="R2839" i="6"/>
  <c r="Q2839" i="6"/>
  <c r="V2839" i="6" l="1"/>
  <c r="W2841" i="6"/>
  <c r="S2840" i="6"/>
  <c r="P2840" i="6"/>
  <c r="T2840" i="6"/>
  <c r="O2840" i="6"/>
  <c r="N252" i="6"/>
  <c r="R2840" i="6"/>
  <c r="Q2840" i="6"/>
  <c r="U2840" i="6"/>
  <c r="V2840" i="6" l="1"/>
  <c r="W2842" i="6"/>
  <c r="N253" i="6"/>
  <c r="Q2841" i="6"/>
  <c r="O2841" i="6"/>
  <c r="P2841" i="6"/>
  <c r="R2841" i="6"/>
  <c r="U2841" i="6"/>
  <c r="T2841" i="6"/>
  <c r="S2841" i="6"/>
  <c r="E253" i="6" l="1"/>
  <c r="F253" i="1" s="1"/>
  <c r="V2841" i="6"/>
  <c r="W2843" i="6"/>
  <c r="N254" i="6"/>
  <c r="S2842" i="6"/>
  <c r="O2842" i="6"/>
  <c r="T2842" i="6"/>
  <c r="Q2842" i="6"/>
  <c r="R2842" i="6"/>
  <c r="P2842" i="6"/>
  <c r="U2842" i="6"/>
  <c r="V2842" i="6" l="1"/>
  <c r="W2844" i="6"/>
  <c r="P2843" i="6"/>
  <c r="U2843" i="6"/>
  <c r="N255" i="6"/>
  <c r="O2843" i="6"/>
  <c r="S2843" i="6"/>
  <c r="T2843" i="6"/>
  <c r="Q2843" i="6"/>
  <c r="R2843" i="6"/>
  <c r="V2843" i="6" l="1"/>
  <c r="W2845" i="6"/>
  <c r="S2844" i="6"/>
  <c r="R2844" i="6"/>
  <c r="P2844" i="6"/>
  <c r="U2844" i="6"/>
  <c r="O2844" i="6"/>
  <c r="N256" i="6"/>
  <c r="T2844" i="6"/>
  <c r="Q2844" i="6"/>
  <c r="V2844" i="6" l="1"/>
  <c r="W2846" i="6"/>
  <c r="Q2845" i="6"/>
  <c r="T2845" i="6"/>
  <c r="S2845" i="6"/>
  <c r="O2845" i="6"/>
  <c r="N257" i="6"/>
  <c r="R2845" i="6"/>
  <c r="P2845" i="6"/>
  <c r="U2845" i="6"/>
  <c r="V2845" i="6" l="1"/>
  <c r="W2847" i="6"/>
  <c r="O2846" i="6"/>
  <c r="U2846" i="6"/>
  <c r="P2846" i="6"/>
  <c r="Q2846" i="6"/>
  <c r="S2846" i="6"/>
  <c r="T2846" i="6"/>
  <c r="N258" i="6"/>
  <c r="R2846" i="6"/>
  <c r="V2846" i="6" l="1"/>
  <c r="W2848" i="6"/>
  <c r="O2847" i="6"/>
  <c r="S2847" i="6"/>
  <c r="R2847" i="6"/>
  <c r="N259" i="6"/>
  <c r="T2847" i="6"/>
  <c r="P2847" i="6"/>
  <c r="Q2847" i="6"/>
  <c r="U2847" i="6"/>
  <c r="V2847" i="6" l="1"/>
  <c r="W2849" i="6"/>
  <c r="R2848" i="6"/>
  <c r="S2848" i="6"/>
  <c r="U2848" i="6"/>
  <c r="Q2848" i="6"/>
  <c r="T2848" i="6"/>
  <c r="O2848" i="6"/>
  <c r="P2848" i="6"/>
  <c r="N260" i="6"/>
  <c r="E260" i="6" l="1"/>
  <c r="F260" i="1" s="1"/>
  <c r="V2848" i="6"/>
  <c r="W2850" i="6"/>
  <c r="P2849" i="6"/>
  <c r="N261" i="6"/>
  <c r="Q2849" i="6"/>
  <c r="R2849" i="6"/>
  <c r="S2849" i="6"/>
  <c r="U2849" i="6"/>
  <c r="O2849" i="6"/>
  <c r="T2849" i="6"/>
  <c r="V2849" i="6" l="1"/>
  <c r="W2851" i="6"/>
  <c r="P2850" i="6"/>
  <c r="Q2850" i="6"/>
  <c r="T2850" i="6"/>
  <c r="U2850" i="6"/>
  <c r="S2850" i="6"/>
  <c r="R2850" i="6"/>
  <c r="N262" i="6"/>
  <c r="O2850" i="6"/>
  <c r="V2850" i="6" l="1"/>
  <c r="W2852" i="6"/>
  <c r="Q2851" i="6"/>
  <c r="U2851" i="6"/>
  <c r="N263" i="6"/>
  <c r="P2851" i="6"/>
  <c r="T2851" i="6"/>
  <c r="R2851" i="6"/>
  <c r="S2851" i="6"/>
  <c r="O2851" i="6"/>
  <c r="E263" i="6" l="1"/>
  <c r="F263" i="1" s="1"/>
  <c r="V2851" i="6"/>
  <c r="W2853" i="6"/>
  <c r="N264" i="6"/>
  <c r="P2852" i="6"/>
  <c r="T2852" i="6"/>
  <c r="R2852" i="6"/>
  <c r="Q2852" i="6"/>
  <c r="U2852" i="6"/>
  <c r="S2852" i="6"/>
  <c r="O2852" i="6"/>
  <c r="E264" i="6" l="1"/>
  <c r="F264" i="1" s="1"/>
  <c r="V2852" i="6"/>
  <c r="W2854" i="6"/>
  <c r="U2853" i="6"/>
  <c r="O2853" i="6"/>
  <c r="P2853" i="6"/>
  <c r="S2853" i="6"/>
  <c r="T2853" i="6"/>
  <c r="R2853" i="6"/>
  <c r="N265" i="6"/>
  <c r="Q2853" i="6"/>
  <c r="E265" i="6" l="1"/>
  <c r="F265" i="1" s="1"/>
  <c r="V2853" i="6"/>
  <c r="W2855" i="6"/>
  <c r="O2854" i="6"/>
  <c r="R2854" i="6"/>
  <c r="T2854" i="6"/>
  <c r="U2854" i="6"/>
  <c r="N266" i="6"/>
  <c r="P2854" i="6"/>
  <c r="S2854" i="6"/>
  <c r="Q2854" i="6"/>
  <c r="V2854" i="6" l="1"/>
  <c r="W2856" i="6"/>
  <c r="U2855" i="6"/>
  <c r="T2855" i="6"/>
  <c r="P2855" i="6"/>
  <c r="O2855" i="6"/>
  <c r="N267" i="6"/>
  <c r="S2855" i="6"/>
  <c r="Q2855" i="6"/>
  <c r="R2855" i="6"/>
  <c r="E267" i="6" l="1"/>
  <c r="F267" i="1" s="1"/>
  <c r="V2855" i="6"/>
  <c r="W2857" i="6"/>
  <c r="P2856" i="6"/>
  <c r="T2856" i="6"/>
  <c r="N268" i="6"/>
  <c r="O2856" i="6"/>
  <c r="Q2856" i="6"/>
  <c r="U2856" i="6"/>
  <c r="S2856" i="6"/>
  <c r="R2856" i="6"/>
  <c r="V2856" i="6" l="1"/>
  <c r="W2858" i="6"/>
  <c r="T2857" i="6"/>
  <c r="U2857" i="6"/>
  <c r="S2857" i="6"/>
  <c r="O2857" i="6"/>
  <c r="N269" i="6"/>
  <c r="P2857" i="6"/>
  <c r="R2857" i="6"/>
  <c r="Q2857" i="6"/>
  <c r="V2857" i="6" l="1"/>
  <c r="W2859" i="6"/>
  <c r="T2858" i="6"/>
  <c r="S2858" i="6"/>
  <c r="U2858" i="6"/>
  <c r="Q2858" i="6"/>
  <c r="N270" i="6"/>
  <c r="P2858" i="6"/>
  <c r="R2858" i="6"/>
  <c r="O2858" i="6"/>
  <c r="V2858" i="6" l="1"/>
  <c r="W2860" i="6"/>
  <c r="S2859" i="6"/>
  <c r="R2859" i="6"/>
  <c r="O2859" i="6"/>
  <c r="P2859" i="6"/>
  <c r="T2859" i="6"/>
  <c r="N271" i="6"/>
  <c r="Q2859" i="6"/>
  <c r="U2859" i="6"/>
  <c r="E271" i="6" l="1"/>
  <c r="F271" i="1" s="1"/>
  <c r="V2859" i="6"/>
  <c r="W2861" i="6"/>
  <c r="O2860" i="6"/>
  <c r="R2860" i="6"/>
  <c r="P2860" i="6"/>
  <c r="U2860" i="6"/>
  <c r="N272" i="6"/>
  <c r="S2860" i="6"/>
  <c r="Q2860" i="6"/>
  <c r="T2860" i="6"/>
  <c r="V2860" i="6" l="1"/>
  <c r="W2862" i="6"/>
  <c r="Q2861" i="6"/>
  <c r="S2861" i="6"/>
  <c r="U2861" i="6"/>
  <c r="O2861" i="6"/>
  <c r="P2861" i="6"/>
  <c r="N273" i="6"/>
  <c r="T2861" i="6"/>
  <c r="R2861" i="6"/>
  <c r="E273" i="6" l="1"/>
  <c r="F273" i="1" s="1"/>
  <c r="V2861" i="6"/>
  <c r="W2863" i="6"/>
  <c r="P2862" i="6"/>
  <c r="O2862" i="6"/>
  <c r="S2862" i="6"/>
  <c r="R2862" i="6"/>
  <c r="N274" i="6"/>
  <c r="T2862" i="6"/>
  <c r="U2862" i="6"/>
  <c r="Q2862" i="6"/>
  <c r="E274" i="6" l="1"/>
  <c r="F274" i="1" s="1"/>
  <c r="V2862" i="6"/>
  <c r="W2864" i="6"/>
  <c r="O2863" i="6"/>
  <c r="P2863" i="6"/>
  <c r="S2863" i="6"/>
  <c r="R2863" i="6"/>
  <c r="Q2863" i="6"/>
  <c r="N275" i="6"/>
  <c r="T2863" i="6"/>
  <c r="U2863" i="6"/>
  <c r="E275" i="6" l="1"/>
  <c r="F275" i="1" s="1"/>
  <c r="V2863" i="6"/>
  <c r="W2865" i="6"/>
  <c r="T2864" i="6"/>
  <c r="U2864" i="6"/>
  <c r="Q2864" i="6"/>
  <c r="O2864" i="6"/>
  <c r="P2864" i="6"/>
  <c r="R2864" i="6"/>
  <c r="N276" i="6"/>
  <c r="S2864" i="6"/>
  <c r="E276" i="6" l="1"/>
  <c r="F276" i="1" s="1"/>
  <c r="V2864" i="6"/>
  <c r="W2866" i="6"/>
  <c r="Q2865" i="6"/>
  <c r="T2865" i="6"/>
  <c r="O2865" i="6"/>
  <c r="S2865" i="6"/>
  <c r="R2865" i="6"/>
  <c r="U2865" i="6"/>
  <c r="P2865" i="6"/>
  <c r="N277" i="6"/>
  <c r="V2865" i="6" l="1"/>
  <c r="W2867" i="6"/>
  <c r="P2866" i="6"/>
  <c r="Q2866" i="6"/>
  <c r="R2866" i="6"/>
  <c r="T2866" i="6"/>
  <c r="N278" i="6"/>
  <c r="O2866" i="6"/>
  <c r="U2866" i="6"/>
  <c r="S2866" i="6"/>
  <c r="E278" i="6" l="1"/>
  <c r="F278" i="1" s="1"/>
  <c r="V2866" i="6"/>
  <c r="W2868" i="6"/>
  <c r="P2867" i="6"/>
  <c r="Q2867" i="6"/>
  <c r="S2867" i="6"/>
  <c r="T2867" i="6"/>
  <c r="N279" i="6"/>
  <c r="O2867" i="6"/>
  <c r="U2867" i="6"/>
  <c r="R2867" i="6"/>
  <c r="E279" i="6" l="1"/>
  <c r="F279" i="1" s="1"/>
  <c r="V2867" i="6"/>
  <c r="W2869" i="6"/>
  <c r="T2868" i="6"/>
  <c r="O2868" i="6"/>
  <c r="N280" i="6"/>
  <c r="R2868" i="6"/>
  <c r="U2868" i="6"/>
  <c r="Q2868" i="6"/>
  <c r="P2868" i="6"/>
  <c r="S2868" i="6"/>
  <c r="E280" i="6" l="1"/>
  <c r="F280" i="1" s="1"/>
  <c r="V2868" i="6"/>
  <c r="W2870" i="6"/>
  <c r="N281" i="6"/>
  <c r="T2869" i="6"/>
  <c r="S2869" i="6"/>
  <c r="O2869" i="6"/>
  <c r="Q2869" i="6"/>
  <c r="P2869" i="6"/>
  <c r="R2869" i="6"/>
  <c r="U2869" i="6"/>
  <c r="E281" i="6" l="1"/>
  <c r="F281" i="1" s="1"/>
  <c r="V2869" i="6"/>
  <c r="W2871" i="6"/>
  <c r="N282" i="6"/>
  <c r="P2870" i="6"/>
  <c r="S2870" i="6"/>
  <c r="O2870" i="6"/>
  <c r="T2870" i="6"/>
  <c r="R2870" i="6"/>
  <c r="U2870" i="6"/>
  <c r="Q2870" i="6"/>
  <c r="V2870" i="6" l="1"/>
  <c r="W2872" i="6"/>
  <c r="R2871" i="6"/>
  <c r="O2871" i="6"/>
  <c r="N283" i="6"/>
  <c r="U2871" i="6"/>
  <c r="S2871" i="6"/>
  <c r="Q2871" i="6"/>
  <c r="T2871" i="6"/>
  <c r="P2871" i="6"/>
  <c r="V2871" i="6" l="1"/>
  <c r="W2873" i="6"/>
  <c r="S2872" i="6"/>
  <c r="O2872" i="6"/>
  <c r="U2872" i="6"/>
  <c r="T2872" i="6"/>
  <c r="N284" i="6"/>
  <c r="R2872" i="6"/>
  <c r="Q2872" i="6"/>
  <c r="P2872" i="6"/>
  <c r="V2872" i="6" l="1"/>
  <c r="W2874" i="6"/>
  <c r="N285" i="6"/>
  <c r="Q2873" i="6"/>
  <c r="T2873" i="6"/>
  <c r="O2873" i="6"/>
  <c r="R2873" i="6"/>
  <c r="P2873" i="6"/>
  <c r="S2873" i="6"/>
  <c r="U2873" i="6"/>
  <c r="E285" i="6" l="1"/>
  <c r="F285" i="1" s="1"/>
  <c r="V2873" i="6"/>
  <c r="W2875" i="6"/>
  <c r="N286" i="6"/>
  <c r="T2874" i="6"/>
  <c r="O2874" i="6"/>
  <c r="R2874" i="6"/>
  <c r="S2874" i="6"/>
  <c r="Q2874" i="6"/>
  <c r="U2874" i="6"/>
  <c r="P2874" i="6"/>
  <c r="V2874" i="6" l="1"/>
  <c r="W2876" i="6"/>
  <c r="S2875" i="6"/>
  <c r="R2875" i="6"/>
  <c r="U2875" i="6"/>
  <c r="O2875" i="6"/>
  <c r="T2875" i="6"/>
  <c r="Q2875" i="6"/>
  <c r="P2875" i="6"/>
  <c r="N287" i="6"/>
  <c r="V2875" i="6" l="1"/>
  <c r="W2877" i="6"/>
  <c r="Q2876" i="6"/>
  <c r="O2876" i="6"/>
  <c r="N288" i="6"/>
  <c r="S2876" i="6"/>
  <c r="U2876" i="6"/>
  <c r="R2876" i="6"/>
  <c r="T2876" i="6"/>
  <c r="P2876" i="6"/>
  <c r="V2876" i="6" l="1"/>
  <c r="W2878" i="6"/>
  <c r="Q2877" i="6"/>
  <c r="U2877" i="6"/>
  <c r="O2877" i="6"/>
  <c r="N289" i="6"/>
  <c r="R2877" i="6"/>
  <c r="T2877" i="6"/>
  <c r="S2877" i="6"/>
  <c r="P2877" i="6"/>
  <c r="E289" i="6" l="1"/>
  <c r="F289" i="1" s="1"/>
  <c r="V2877" i="6"/>
  <c r="W2879" i="6"/>
  <c r="O2878" i="6"/>
  <c r="Q2878" i="6"/>
  <c r="R2878" i="6"/>
  <c r="T2878" i="6"/>
  <c r="P2878" i="6"/>
  <c r="S2878" i="6"/>
  <c r="N290" i="6"/>
  <c r="U2878" i="6"/>
  <c r="V2878" i="6" l="1"/>
  <c r="W2880" i="6"/>
  <c r="S2879" i="6"/>
  <c r="U2879" i="6"/>
  <c r="O2879" i="6"/>
  <c r="R2879" i="6"/>
  <c r="T2879" i="6"/>
  <c r="Q2879" i="6"/>
  <c r="N291" i="6"/>
  <c r="P2879" i="6"/>
  <c r="E291" i="6" l="1"/>
  <c r="F291" i="1" s="1"/>
  <c r="V2879" i="6"/>
  <c r="W2881" i="6"/>
  <c r="R2880" i="6"/>
  <c r="O2880" i="6"/>
  <c r="N292" i="6"/>
  <c r="U2880" i="6"/>
  <c r="P2880" i="6"/>
  <c r="T2880" i="6"/>
  <c r="S2880" i="6"/>
  <c r="Q2880" i="6"/>
  <c r="V2880" i="6" l="1"/>
  <c r="W2882" i="6"/>
  <c r="R2881" i="6"/>
  <c r="P2881" i="6"/>
  <c r="U2881" i="6"/>
  <c r="O2881" i="6"/>
  <c r="S2881" i="6"/>
  <c r="T2881" i="6"/>
  <c r="Q2881" i="6"/>
  <c r="N293" i="6"/>
  <c r="E293" i="6" l="1"/>
  <c r="F293" i="1" s="1"/>
  <c r="V2881" i="6"/>
  <c r="W2883" i="6"/>
  <c r="N294" i="6"/>
  <c r="S2882" i="6"/>
  <c r="O2882" i="6"/>
  <c r="U2882" i="6"/>
  <c r="T2882" i="6"/>
  <c r="R2882" i="6"/>
  <c r="P2882" i="6"/>
  <c r="Q2882" i="6"/>
  <c r="E294" i="6" l="1"/>
  <c r="F294" i="1" s="1"/>
  <c r="V2882" i="6"/>
  <c r="W2884" i="6"/>
  <c r="U2883" i="6"/>
  <c r="N295" i="6"/>
  <c r="S2883" i="6"/>
  <c r="N296" i="6"/>
  <c r="P2883" i="6"/>
  <c r="O2883" i="6"/>
  <c r="R2883" i="6"/>
  <c r="Q2883" i="6"/>
  <c r="T2883" i="6"/>
  <c r="E296" i="6" l="1"/>
  <c r="F296" i="1" s="1"/>
  <c r="E295" i="6"/>
  <c r="F295" i="1" s="1"/>
  <c r="V2883" i="6"/>
  <c r="W2885" i="6"/>
  <c r="O2884" i="6"/>
  <c r="U2884" i="6"/>
  <c r="P2884" i="6"/>
  <c r="R2884" i="6"/>
  <c r="S2884" i="6"/>
  <c r="N297" i="6"/>
  <c r="T2884" i="6"/>
  <c r="Q2884" i="6"/>
  <c r="E297" i="6" l="1"/>
  <c r="F297" i="1" s="1"/>
  <c r="V2884" i="6"/>
  <c r="W2886" i="6"/>
  <c r="Q2885" i="6"/>
  <c r="R2885" i="6"/>
  <c r="P2885" i="6"/>
  <c r="S2885" i="6"/>
  <c r="U2885" i="6"/>
  <c r="T2885" i="6"/>
  <c r="N298" i="6"/>
  <c r="O2885" i="6"/>
  <c r="E298" i="6" l="1"/>
  <c r="F298" i="1" s="1"/>
  <c r="V2885" i="6"/>
  <c r="W2887" i="6"/>
  <c r="P2886" i="6"/>
  <c r="O2886" i="6"/>
  <c r="T2886" i="6"/>
  <c r="N299" i="6"/>
  <c r="U2886" i="6"/>
  <c r="S2886" i="6"/>
  <c r="Q2886" i="6"/>
  <c r="R2886" i="6"/>
  <c r="E299" i="6" l="1"/>
  <c r="F299" i="1" s="1"/>
  <c r="V2886" i="6"/>
  <c r="W2888" i="6"/>
  <c r="P2887" i="6"/>
  <c r="O2887" i="6"/>
  <c r="Q2887" i="6"/>
  <c r="N300" i="6"/>
  <c r="R2887" i="6"/>
  <c r="T2887" i="6"/>
  <c r="S2887" i="6"/>
  <c r="U2887" i="6"/>
  <c r="V2887" i="6" l="1"/>
  <c r="W2889" i="6"/>
  <c r="R2888" i="6"/>
  <c r="N301" i="6"/>
  <c r="T2888" i="6"/>
  <c r="Q2888" i="6"/>
  <c r="P2888" i="6"/>
  <c r="U2888" i="6"/>
  <c r="O2888" i="6"/>
  <c r="S2888" i="6"/>
  <c r="V2888" i="6" l="1"/>
  <c r="W2890" i="6"/>
  <c r="N302" i="6"/>
  <c r="Q2889" i="6"/>
  <c r="U2889" i="6"/>
  <c r="O2889" i="6"/>
  <c r="R2889" i="6"/>
  <c r="T2889" i="6"/>
  <c r="P2889" i="6"/>
  <c r="S2889" i="6"/>
  <c r="V2889" i="6" l="1"/>
  <c r="W2891" i="6"/>
  <c r="S2890" i="6"/>
  <c r="T2890" i="6"/>
  <c r="O2890" i="6"/>
  <c r="N303" i="6"/>
  <c r="U2890" i="6"/>
  <c r="Q2890" i="6"/>
  <c r="R2890" i="6"/>
  <c r="P2890" i="6"/>
  <c r="E303" i="6" l="1"/>
  <c r="F303" i="1" s="1"/>
  <c r="V2890" i="6"/>
  <c r="W2892" i="6"/>
  <c r="R2891" i="6"/>
  <c r="S2891" i="6"/>
  <c r="U2891" i="6"/>
  <c r="Q2891" i="6"/>
  <c r="P2891" i="6"/>
  <c r="N304" i="6"/>
  <c r="O2891" i="6"/>
  <c r="T2891" i="6"/>
  <c r="E304" i="6" l="1"/>
  <c r="F304" i="1" s="1"/>
  <c r="V2891" i="6"/>
  <c r="W2893" i="6"/>
  <c r="N305" i="6"/>
  <c r="Q2892" i="6"/>
  <c r="S2892" i="6"/>
  <c r="P2892" i="6"/>
  <c r="U2892" i="6"/>
  <c r="T2892" i="6"/>
  <c r="O2892" i="6"/>
  <c r="R2892" i="6"/>
  <c r="V2892" i="6" l="1"/>
  <c r="W2894" i="6"/>
  <c r="U2893" i="6"/>
  <c r="Q2893" i="6"/>
  <c r="P2893" i="6"/>
  <c r="R2893" i="6"/>
  <c r="O2893" i="6"/>
  <c r="N306" i="6"/>
  <c r="S2893" i="6"/>
  <c r="T2893" i="6"/>
  <c r="E306" i="6" l="1"/>
  <c r="F306" i="1" s="1"/>
  <c r="V2893" i="6"/>
  <c r="W2895" i="6"/>
  <c r="R2894" i="6"/>
  <c r="S2894" i="6"/>
  <c r="Q2894" i="6"/>
  <c r="N307" i="6"/>
  <c r="P2894" i="6"/>
  <c r="O2894" i="6"/>
  <c r="U2894" i="6"/>
  <c r="T2894" i="6"/>
  <c r="E307" i="6" l="1"/>
  <c r="F307" i="1" s="1"/>
  <c r="V2894" i="6"/>
  <c r="W2896" i="6"/>
  <c r="N308" i="6"/>
  <c r="T2895" i="6"/>
  <c r="S2895" i="6"/>
  <c r="U2895" i="6"/>
  <c r="R2895" i="6"/>
  <c r="P2895" i="6"/>
  <c r="Q2895" i="6"/>
  <c r="O2895" i="6"/>
  <c r="V2895" i="6" l="1"/>
  <c r="W2897" i="6"/>
  <c r="O2896" i="6"/>
  <c r="U2896" i="6"/>
  <c r="T2896" i="6"/>
  <c r="R2896" i="6"/>
  <c r="S2896" i="6"/>
  <c r="Q2896" i="6"/>
  <c r="N309" i="6"/>
  <c r="P2896" i="6"/>
  <c r="E309" i="6" l="1"/>
  <c r="F309" i="1" s="1"/>
  <c r="V2896" i="6"/>
  <c r="W2898" i="6"/>
  <c r="T2897" i="6"/>
  <c r="O2897" i="6"/>
  <c r="S2897" i="6"/>
  <c r="N310" i="6"/>
  <c r="U2897" i="6"/>
  <c r="Q2897" i="6"/>
  <c r="R2897" i="6"/>
  <c r="P2897" i="6"/>
  <c r="E310" i="6" l="1"/>
  <c r="F310" i="1" s="1"/>
  <c r="V2897" i="6"/>
  <c r="W2899" i="6"/>
  <c r="O2898" i="6"/>
  <c r="P2898" i="6"/>
  <c r="N311" i="6"/>
  <c r="U2898" i="6"/>
  <c r="Q2898" i="6"/>
  <c r="T2898" i="6"/>
  <c r="S2898" i="6"/>
  <c r="R2898" i="6"/>
  <c r="E311" i="6" l="1"/>
  <c r="F311" i="1" s="1"/>
  <c r="V2898" i="6"/>
  <c r="W2900" i="6"/>
  <c r="R2899" i="6"/>
  <c r="N313" i="6"/>
  <c r="P2899" i="6"/>
  <c r="T2899" i="6"/>
  <c r="S2899" i="6"/>
  <c r="O2899" i="6"/>
  <c r="Q2899" i="6"/>
  <c r="N312" i="6"/>
  <c r="U2899" i="6"/>
  <c r="E313" i="6" l="1"/>
  <c r="F313" i="1" s="1"/>
  <c r="E312" i="6"/>
  <c r="F312" i="1" s="1"/>
  <c r="V2899" i="6"/>
  <c r="W2901" i="6"/>
  <c r="Q2900" i="6"/>
  <c r="U2900" i="6"/>
  <c r="P2900" i="6"/>
  <c r="S2900" i="6"/>
  <c r="R2900" i="6"/>
  <c r="N314" i="6"/>
  <c r="O2900" i="6"/>
  <c r="T2900" i="6"/>
  <c r="E314" i="6" l="1"/>
  <c r="F314" i="1" s="1"/>
  <c r="V2900" i="6"/>
  <c r="W2902" i="6"/>
  <c r="R2901" i="6"/>
  <c r="S2901" i="6"/>
  <c r="O2901" i="6"/>
  <c r="Q2901" i="6"/>
  <c r="N315" i="6"/>
  <c r="P2901" i="6"/>
  <c r="U2901" i="6"/>
  <c r="T2901" i="6"/>
  <c r="V2901" i="6" l="1"/>
  <c r="W2903" i="6"/>
  <c r="R2902" i="6"/>
  <c r="U2902" i="6"/>
  <c r="S2902" i="6"/>
  <c r="T2902" i="6"/>
  <c r="O2902" i="6"/>
  <c r="Q2902" i="6"/>
  <c r="N316" i="6"/>
  <c r="P2902" i="6"/>
  <c r="E316" i="6" l="1"/>
  <c r="F316" i="1" s="1"/>
  <c r="V2902" i="6"/>
  <c r="W2904" i="6"/>
  <c r="S2903" i="6"/>
  <c r="P2903" i="6"/>
  <c r="O2903" i="6"/>
  <c r="T2903" i="6"/>
  <c r="U2903" i="6"/>
  <c r="Q2903" i="6"/>
  <c r="R2903" i="6"/>
  <c r="N317" i="6"/>
  <c r="V2903" i="6" l="1"/>
  <c r="W2905" i="6"/>
  <c r="O2904" i="6"/>
  <c r="S2904" i="6"/>
  <c r="Q2904" i="6"/>
  <c r="P2904" i="6"/>
  <c r="U2904" i="6"/>
  <c r="T2904" i="6"/>
  <c r="R2904" i="6"/>
  <c r="N318" i="6"/>
  <c r="V2904" i="6" l="1"/>
  <c r="W2906" i="6"/>
  <c r="N319" i="6"/>
  <c r="S2905" i="6"/>
  <c r="R2905" i="6"/>
  <c r="P2905" i="6"/>
  <c r="O2905" i="6"/>
  <c r="Q2905" i="6"/>
  <c r="T2905" i="6"/>
  <c r="U2905" i="6"/>
  <c r="V2905" i="6" l="1"/>
  <c r="W2907" i="6"/>
  <c r="N320" i="6"/>
  <c r="N321" i="6"/>
  <c r="T2906" i="6"/>
  <c r="S2906" i="6"/>
  <c r="O2906" i="6"/>
  <c r="Q2906" i="6"/>
  <c r="P2906" i="6"/>
  <c r="R2906" i="6"/>
  <c r="U2906" i="6"/>
  <c r="E321" i="6" l="1"/>
  <c r="F321" i="1" s="1"/>
  <c r="V2906" i="6"/>
  <c r="W2908" i="6"/>
  <c r="R2907" i="6"/>
  <c r="T2907" i="6"/>
  <c r="Q2907" i="6"/>
  <c r="P2907" i="6"/>
  <c r="S2907" i="6"/>
  <c r="U2907" i="6"/>
  <c r="O2907" i="6"/>
  <c r="N322" i="6"/>
  <c r="V2907" i="6" l="1"/>
  <c r="W2909" i="6"/>
  <c r="Q2908" i="6"/>
  <c r="N323" i="6"/>
  <c r="T2908" i="6"/>
  <c r="O2908" i="6"/>
  <c r="R2908" i="6"/>
  <c r="S2908" i="6"/>
  <c r="P2908" i="6"/>
  <c r="U2908" i="6"/>
  <c r="E323" i="6" l="1"/>
  <c r="F323" i="1" s="1"/>
  <c r="V2908" i="6"/>
  <c r="W2910" i="6"/>
  <c r="R2909" i="6"/>
  <c r="P2909" i="6"/>
  <c r="N324" i="6"/>
  <c r="T2909" i="6"/>
  <c r="O2909" i="6"/>
  <c r="Q2909" i="6"/>
  <c r="U2909" i="6"/>
  <c r="S2909" i="6"/>
  <c r="E324" i="6" l="1"/>
  <c r="F324" i="1" s="1"/>
  <c r="V2909" i="6"/>
  <c r="W2911" i="6"/>
  <c r="Q2910" i="6"/>
  <c r="T2910" i="6"/>
  <c r="N325" i="6"/>
  <c r="U2910" i="6"/>
  <c r="O2910" i="6"/>
  <c r="R2910" i="6"/>
  <c r="P2910" i="6"/>
  <c r="S2910" i="6"/>
  <c r="E325" i="6" l="1"/>
  <c r="F325" i="1" s="1"/>
  <c r="V2910" i="6"/>
  <c r="W2912" i="6"/>
  <c r="O2911" i="6"/>
  <c r="P2911" i="6"/>
  <c r="R2911" i="6"/>
  <c r="Q2911" i="6"/>
  <c r="N326" i="6"/>
  <c r="S2911" i="6"/>
  <c r="T2911" i="6"/>
  <c r="U2911" i="6"/>
  <c r="E326" i="6" l="1"/>
  <c r="F326" i="1" s="1"/>
  <c r="V2911" i="6"/>
  <c r="W2913" i="6"/>
  <c r="T2912" i="6"/>
  <c r="U2912" i="6"/>
  <c r="R2912" i="6"/>
  <c r="N327" i="6"/>
  <c r="O2912" i="6"/>
  <c r="P2912" i="6"/>
  <c r="S2912" i="6"/>
  <c r="Q2912" i="6"/>
  <c r="E327" i="6" l="1"/>
  <c r="F327" i="1" s="1"/>
  <c r="V2912" i="6"/>
  <c r="W2914" i="6"/>
  <c r="R2913" i="6"/>
  <c r="P2913" i="6"/>
  <c r="U2913" i="6"/>
  <c r="Q2913" i="6"/>
  <c r="T2913" i="6"/>
  <c r="S2913" i="6"/>
  <c r="N328" i="6"/>
  <c r="O2913" i="6"/>
  <c r="V2913" i="6" l="1"/>
  <c r="W2915" i="6"/>
  <c r="O2914" i="6"/>
  <c r="R2914" i="6"/>
  <c r="N329" i="6"/>
  <c r="S2914" i="6"/>
  <c r="T2914" i="6"/>
  <c r="U2914" i="6"/>
  <c r="Q2914" i="6"/>
  <c r="P2914" i="6"/>
  <c r="V2914" i="6" l="1"/>
  <c r="W2916" i="6"/>
  <c r="U2915" i="6"/>
  <c r="R2915" i="6"/>
  <c r="N330" i="6"/>
  <c r="T2915" i="6"/>
  <c r="S2915" i="6"/>
  <c r="Q2915" i="6"/>
  <c r="P2915" i="6"/>
  <c r="O2915" i="6"/>
  <c r="E330" i="6" l="1"/>
  <c r="F330" i="1" s="1"/>
  <c r="V2915" i="6"/>
  <c r="W2917" i="6"/>
  <c r="S2916" i="6"/>
  <c r="Q2916" i="6"/>
  <c r="O2916" i="6"/>
  <c r="N331" i="6"/>
  <c r="U2916" i="6"/>
  <c r="R2916" i="6"/>
  <c r="T2916" i="6"/>
  <c r="P2916" i="6"/>
  <c r="V2916" i="6" l="1"/>
  <c r="W2918" i="6"/>
  <c r="U2917" i="6"/>
  <c r="O2917" i="6"/>
  <c r="S2917" i="6"/>
  <c r="P2917" i="6"/>
  <c r="R2917" i="6"/>
  <c r="N332" i="6"/>
  <c r="Q2917" i="6"/>
  <c r="T2917" i="6"/>
  <c r="E332" i="6" l="1"/>
  <c r="F332" i="1" s="1"/>
  <c r="V2917" i="6"/>
  <c r="W2919" i="6"/>
  <c r="N333" i="6"/>
  <c r="S2918" i="6"/>
  <c r="U2918" i="6"/>
  <c r="P2918" i="6"/>
  <c r="O2918" i="6"/>
  <c r="T2918" i="6"/>
  <c r="R2918" i="6"/>
  <c r="Q2918" i="6"/>
  <c r="V2918" i="6" l="1"/>
  <c r="W2920" i="6"/>
  <c r="S2919" i="6"/>
  <c r="O2919" i="6"/>
  <c r="N334" i="6"/>
  <c r="U2919" i="6"/>
  <c r="Q2919" i="6"/>
  <c r="N335" i="6"/>
  <c r="P2919" i="6"/>
  <c r="T2919" i="6"/>
  <c r="R2919" i="6"/>
  <c r="E335" i="6" l="1"/>
  <c r="F335" i="1" s="1"/>
  <c r="V2919" i="6"/>
  <c r="W2921" i="6"/>
  <c r="R2920" i="6"/>
  <c r="U2920" i="6"/>
  <c r="O2920" i="6"/>
  <c r="S2920" i="6"/>
  <c r="Q2920" i="6"/>
  <c r="N336" i="6"/>
  <c r="T2920" i="6"/>
  <c r="P2920" i="6"/>
  <c r="E336" i="6" l="1"/>
  <c r="F336" i="1" s="1"/>
  <c r="V2920" i="6"/>
  <c r="W2922" i="6"/>
  <c r="T2921" i="6"/>
  <c r="R2921" i="6"/>
  <c r="U2921" i="6"/>
  <c r="P2921" i="6"/>
  <c r="S2921" i="6"/>
  <c r="N337" i="6"/>
  <c r="O2921" i="6"/>
  <c r="Q2921" i="6"/>
  <c r="E337" i="6" l="1"/>
  <c r="F337" i="1" s="1"/>
  <c r="V2921" i="6"/>
  <c r="W2923" i="6"/>
  <c r="N338" i="6"/>
  <c r="S2922" i="6"/>
  <c r="R2922" i="6"/>
  <c r="U2922" i="6"/>
  <c r="Q2922" i="6"/>
  <c r="P2922" i="6"/>
  <c r="T2922" i="6"/>
  <c r="O2922" i="6"/>
  <c r="E338" i="6" l="1"/>
  <c r="F338" i="1" s="1"/>
  <c r="V2922" i="6"/>
  <c r="W2924" i="6"/>
  <c r="T2923" i="6"/>
  <c r="R2923" i="6"/>
  <c r="N339" i="6"/>
  <c r="Q2923" i="6"/>
  <c r="U2923" i="6"/>
  <c r="P2923" i="6"/>
  <c r="S2923" i="6"/>
  <c r="O2923" i="6"/>
  <c r="E339" i="6" l="1"/>
  <c r="F339" i="1" s="1"/>
  <c r="V2923" i="6"/>
  <c r="W2925" i="6"/>
  <c r="P2924" i="6"/>
  <c r="S2924" i="6"/>
  <c r="R2924" i="6"/>
  <c r="Q2924" i="6"/>
  <c r="N340" i="6"/>
  <c r="N341" i="6" s="1"/>
  <c r="U2924" i="6"/>
  <c r="O2924" i="6"/>
  <c r="T2924" i="6"/>
  <c r="E340" i="6" l="1"/>
  <c r="F340" i="1" s="1"/>
  <c r="V2924" i="6"/>
  <c r="W2926" i="6"/>
  <c r="N342" i="6"/>
  <c r="P2925" i="6"/>
  <c r="R2925" i="6"/>
  <c r="U2925" i="6"/>
  <c r="Q2925" i="6"/>
  <c r="T2925" i="6"/>
  <c r="S2925" i="6"/>
  <c r="O2925" i="6"/>
  <c r="E342" i="6" l="1"/>
  <c r="F342" i="1" s="1"/>
  <c r="V2925" i="6"/>
  <c r="W2927" i="6"/>
  <c r="R2926" i="6"/>
  <c r="O2926" i="6"/>
  <c r="T2926" i="6"/>
  <c r="N343" i="6"/>
  <c r="P2926" i="6"/>
  <c r="S2926" i="6"/>
  <c r="U2926" i="6"/>
  <c r="Q2926" i="6"/>
  <c r="V2926" i="6" l="1"/>
  <c r="W2928" i="6"/>
  <c r="N344" i="6"/>
  <c r="P2927" i="6"/>
  <c r="U2927" i="6"/>
  <c r="Q2927" i="6"/>
  <c r="R2927" i="6"/>
  <c r="T2927" i="6"/>
  <c r="O2927" i="6"/>
  <c r="S2927" i="6"/>
  <c r="V2927" i="6" l="1"/>
  <c r="W2929" i="6"/>
  <c r="Q2928" i="6"/>
  <c r="T2928" i="6"/>
  <c r="P2928" i="6"/>
  <c r="O2928" i="6"/>
  <c r="U2928" i="6"/>
  <c r="R2928" i="6"/>
  <c r="S2928" i="6"/>
  <c r="N345" i="6"/>
  <c r="V2928" i="6" l="1"/>
  <c r="W2930" i="6"/>
  <c r="Q2929" i="6"/>
  <c r="S2929" i="6"/>
  <c r="U2929" i="6"/>
  <c r="R2929" i="6"/>
  <c r="N346" i="6"/>
  <c r="P2929" i="6"/>
  <c r="O2929" i="6"/>
  <c r="T2929" i="6"/>
  <c r="E346" i="6" l="1"/>
  <c r="F346" i="1" s="1"/>
  <c r="V2929" i="6"/>
  <c r="W2931" i="6"/>
  <c r="O2930" i="6"/>
  <c r="T2930" i="6"/>
  <c r="S2930" i="6"/>
  <c r="P2930" i="6"/>
  <c r="Q2930" i="6"/>
  <c r="R2930" i="6"/>
  <c r="U2930" i="6"/>
  <c r="N347" i="6"/>
  <c r="E347" i="6" l="1"/>
  <c r="F347" i="1" s="1"/>
  <c r="V2930" i="6"/>
  <c r="W2932" i="6"/>
  <c r="R2931" i="6"/>
  <c r="S2931" i="6"/>
  <c r="T2931" i="6"/>
  <c r="N348" i="6"/>
  <c r="U2931" i="6"/>
  <c r="Q2931" i="6"/>
  <c r="P2931" i="6"/>
  <c r="O2931" i="6"/>
  <c r="E348" i="6" l="1"/>
  <c r="F348" i="1" s="1"/>
  <c r="V2931" i="6"/>
  <c r="W2933" i="6"/>
  <c r="T2932" i="6"/>
  <c r="P2932" i="6"/>
  <c r="U2932" i="6"/>
  <c r="N349" i="6"/>
  <c r="R2932" i="6"/>
  <c r="S2932" i="6"/>
  <c r="Q2932" i="6"/>
  <c r="O2932" i="6"/>
  <c r="V2932" i="6" l="1"/>
  <c r="W2934" i="6"/>
  <c r="N350" i="6"/>
  <c r="P2933" i="6"/>
  <c r="N351" i="6"/>
  <c r="O2933" i="6"/>
  <c r="R2933" i="6"/>
  <c r="S2933" i="6"/>
  <c r="Q2933" i="6"/>
  <c r="U2933" i="6"/>
  <c r="T2933" i="6"/>
  <c r="E351" i="6" l="1"/>
  <c r="F351" i="1" s="1"/>
  <c r="V2933" i="6"/>
  <c r="W2935" i="6"/>
  <c r="Q2934" i="6"/>
  <c r="S2934" i="6"/>
  <c r="P2934" i="6"/>
  <c r="O2934" i="6"/>
  <c r="R2934" i="6"/>
  <c r="U2934" i="6"/>
  <c r="N352" i="6"/>
  <c r="T2934" i="6"/>
  <c r="V2934" i="6" l="1"/>
  <c r="W2936" i="6"/>
  <c r="S2935" i="6"/>
  <c r="U2935" i="6"/>
  <c r="R2935" i="6"/>
  <c r="T2935" i="6"/>
  <c r="P2935" i="6"/>
  <c r="N353" i="6"/>
  <c r="O2935" i="6"/>
  <c r="Q2935" i="6"/>
  <c r="V2935" i="6" l="1"/>
  <c r="W2937" i="6"/>
  <c r="S2936" i="6"/>
  <c r="N354" i="6"/>
  <c r="U2936" i="6"/>
  <c r="O2936" i="6"/>
  <c r="R2936" i="6"/>
  <c r="T2936" i="6"/>
  <c r="Q2936" i="6"/>
  <c r="P2936" i="6"/>
  <c r="E354" i="6" l="1"/>
  <c r="F354" i="1" s="1"/>
  <c r="V2936" i="6"/>
  <c r="W2938" i="6"/>
  <c r="S2937" i="6"/>
  <c r="Q2937" i="6"/>
  <c r="P2937" i="6"/>
  <c r="T2937" i="6"/>
  <c r="U2937" i="6"/>
  <c r="O2937" i="6"/>
  <c r="R2937" i="6"/>
  <c r="N355" i="6"/>
  <c r="V2937" i="6" l="1"/>
  <c r="W2939" i="6"/>
  <c r="T2938" i="6"/>
  <c r="Q2938" i="6"/>
  <c r="U2938" i="6"/>
  <c r="P2938" i="6"/>
  <c r="O2938" i="6"/>
  <c r="N356" i="6"/>
  <c r="R2938" i="6"/>
  <c r="S2938" i="6"/>
  <c r="V2938" i="6" l="1"/>
  <c r="W2940" i="6"/>
  <c r="T2939" i="6"/>
  <c r="R2939" i="6"/>
  <c r="N357" i="6"/>
  <c r="S2939" i="6"/>
  <c r="O2939" i="6"/>
  <c r="U2939" i="6"/>
  <c r="P2939" i="6"/>
  <c r="Q2939" i="6"/>
  <c r="V2939" i="6" l="1"/>
  <c r="W2941" i="6"/>
  <c r="T2940" i="6"/>
  <c r="P2940" i="6"/>
  <c r="U2940" i="6"/>
  <c r="R2940" i="6"/>
  <c r="Q2940" i="6"/>
  <c r="S2940" i="6"/>
  <c r="N358" i="6"/>
  <c r="O2940" i="6"/>
  <c r="V2940" i="6" l="1"/>
  <c r="W2942" i="6"/>
  <c r="S2941" i="6"/>
  <c r="R2941" i="6"/>
  <c r="Q2941" i="6"/>
  <c r="N359" i="6"/>
  <c r="O2941" i="6"/>
  <c r="P2941" i="6"/>
  <c r="T2941" i="6"/>
  <c r="U2941" i="6"/>
  <c r="V2941" i="6" l="1"/>
  <c r="W2943" i="6"/>
  <c r="Q2942" i="6"/>
  <c r="P2942" i="6"/>
  <c r="N360" i="6"/>
  <c r="O2942" i="6"/>
  <c r="T2942" i="6"/>
  <c r="R2942" i="6"/>
  <c r="S2942" i="6"/>
  <c r="U2942" i="6"/>
  <c r="V2942" i="6" l="1"/>
  <c r="W2944" i="6"/>
  <c r="R2943" i="6"/>
  <c r="N361" i="6"/>
  <c r="O2943" i="6"/>
  <c r="P2943" i="6"/>
  <c r="U2943" i="6"/>
  <c r="Q2943" i="6"/>
  <c r="T2943" i="6"/>
  <c r="S2943" i="6"/>
  <c r="V2943" i="6" l="1"/>
  <c r="W2945" i="6"/>
  <c r="R2944" i="6"/>
  <c r="T2944" i="6"/>
  <c r="O2944" i="6"/>
  <c r="N362" i="6"/>
  <c r="Q2944" i="6"/>
  <c r="U2944" i="6"/>
  <c r="S2944" i="6"/>
  <c r="P2944" i="6"/>
  <c r="V2944" i="6" l="1"/>
  <c r="W2946" i="6"/>
  <c r="T2945" i="6"/>
  <c r="R2945" i="6"/>
  <c r="P2945" i="6"/>
  <c r="S2945" i="6"/>
  <c r="U2945" i="6"/>
  <c r="N363" i="6"/>
  <c r="Q2945" i="6"/>
  <c r="O2945" i="6"/>
  <c r="E363" i="6" l="1"/>
  <c r="F363" i="1" s="1"/>
  <c r="V2945" i="6"/>
  <c r="W2947" i="6"/>
  <c r="T2946" i="6"/>
  <c r="P2946" i="6"/>
  <c r="N364" i="6"/>
  <c r="R2946" i="6"/>
  <c r="O2946" i="6"/>
  <c r="S2946" i="6"/>
  <c r="U2946" i="6"/>
  <c r="Q2946" i="6"/>
  <c r="V2946" i="6" l="1"/>
  <c r="W2948" i="6"/>
  <c r="O2947" i="6"/>
  <c r="T2947" i="6"/>
  <c r="Q2947" i="6"/>
  <c r="P2947" i="6"/>
  <c r="N365" i="6"/>
  <c r="S2947" i="6"/>
  <c r="U2947" i="6"/>
  <c r="R2947" i="6"/>
  <c r="V2947" i="6" l="1"/>
  <c r="W2949" i="6"/>
  <c r="P2948" i="6"/>
  <c r="N366" i="6"/>
  <c r="O2948" i="6"/>
  <c r="R2948" i="6"/>
  <c r="U2948" i="6"/>
  <c r="S2948" i="6"/>
  <c r="Q2948" i="6"/>
  <c r="N367" i="6"/>
  <c r="T2948" i="6"/>
  <c r="E367" i="6" l="1"/>
  <c r="F367" i="1" s="1"/>
  <c r="V2948" i="6"/>
  <c r="W2950" i="6"/>
  <c r="N368" i="6"/>
  <c r="Q2949" i="6"/>
  <c r="O2949" i="6"/>
  <c r="R2949" i="6"/>
  <c r="U2949" i="6"/>
  <c r="T2949" i="6"/>
  <c r="P2949" i="6"/>
  <c r="S2949" i="6"/>
  <c r="V2949" i="6" l="1"/>
  <c r="W2951" i="6"/>
  <c r="S2950" i="6"/>
  <c r="T2950" i="6"/>
  <c r="P2950" i="6"/>
  <c r="U2950" i="6"/>
  <c r="R2950" i="6"/>
  <c r="N369" i="6"/>
  <c r="O2950" i="6"/>
  <c r="Q2950" i="6"/>
  <c r="V2950" i="6" l="1"/>
  <c r="W2952" i="6"/>
  <c r="N370" i="6"/>
  <c r="T2951" i="6"/>
  <c r="O2951" i="6"/>
  <c r="S2951" i="6"/>
  <c r="Q2951" i="6"/>
  <c r="P2951" i="6"/>
  <c r="U2951" i="6"/>
  <c r="R2951" i="6"/>
  <c r="V2951" i="6" l="1"/>
  <c r="W2953" i="6"/>
  <c r="Q2952" i="6"/>
  <c r="N371" i="6"/>
  <c r="O2952" i="6"/>
  <c r="T2952" i="6"/>
  <c r="P2952" i="6"/>
  <c r="U2952" i="6"/>
  <c r="R2952" i="6"/>
  <c r="S2952" i="6"/>
  <c r="V2952" i="6" l="1"/>
  <c r="W2954" i="6"/>
  <c r="S2953" i="6"/>
  <c r="Q2953" i="6"/>
  <c r="O2953" i="6"/>
  <c r="R2953" i="6"/>
  <c r="T2953" i="6"/>
  <c r="N372" i="6"/>
  <c r="P2953" i="6"/>
  <c r="U2953" i="6"/>
  <c r="V2953" i="6" l="1"/>
  <c r="W2955" i="6"/>
  <c r="P2954" i="6"/>
  <c r="Q2954" i="6"/>
  <c r="T2954" i="6"/>
  <c r="N373" i="6"/>
  <c r="R2954" i="6"/>
  <c r="O2954" i="6"/>
  <c r="U2954" i="6"/>
  <c r="S2954" i="6"/>
  <c r="V2954" i="6" l="1"/>
  <c r="W2956" i="6"/>
  <c r="Q2955" i="6"/>
  <c r="N374" i="6"/>
  <c r="T2955" i="6"/>
  <c r="P2955" i="6"/>
  <c r="U2955" i="6"/>
  <c r="R2955" i="6"/>
  <c r="S2955" i="6"/>
  <c r="O2955" i="6"/>
  <c r="V2955" i="6" l="1"/>
  <c r="W2957" i="6"/>
  <c r="P2956" i="6"/>
  <c r="U2956" i="6"/>
  <c r="N375" i="6"/>
  <c r="R2956" i="6"/>
  <c r="O2956" i="6"/>
  <c r="Q2956" i="6"/>
  <c r="T2956" i="6"/>
  <c r="S2956" i="6"/>
  <c r="V2956" i="6" l="1"/>
  <c r="W2958" i="6"/>
  <c r="O2957" i="6"/>
  <c r="R2957" i="6"/>
  <c r="P2957" i="6"/>
  <c r="S2957" i="6"/>
  <c r="N376" i="6"/>
  <c r="U2957" i="6"/>
  <c r="Q2957" i="6"/>
  <c r="T2957" i="6"/>
  <c r="V2957" i="6" l="1"/>
  <c r="W2959" i="6"/>
  <c r="N377" i="6"/>
  <c r="R2958" i="6"/>
  <c r="S2958" i="6"/>
  <c r="T2958" i="6"/>
  <c r="Q2958" i="6"/>
  <c r="U2958" i="6"/>
  <c r="O2958" i="6"/>
  <c r="P2958" i="6"/>
  <c r="V2958" i="6" l="1"/>
  <c r="W2960" i="6"/>
  <c r="N378" i="6"/>
  <c r="P2959" i="6"/>
  <c r="T2959" i="6"/>
  <c r="S2959" i="6"/>
  <c r="O2959" i="6"/>
  <c r="Q2959" i="6"/>
  <c r="R2959" i="6"/>
  <c r="U2959" i="6"/>
  <c r="V2959" i="6" l="1"/>
  <c r="W2961" i="6"/>
  <c r="O2960" i="6"/>
  <c r="R2960" i="6"/>
  <c r="Q2960" i="6"/>
  <c r="P2960" i="6"/>
  <c r="N379" i="6"/>
  <c r="U2960" i="6"/>
  <c r="T2960" i="6"/>
  <c r="S2960" i="6"/>
  <c r="V2960" i="6" l="1"/>
  <c r="W2962" i="6"/>
  <c r="P2961" i="6"/>
  <c r="S2961" i="6"/>
  <c r="N380" i="6"/>
  <c r="T2961" i="6"/>
  <c r="Q2961" i="6"/>
  <c r="O2961" i="6"/>
  <c r="U2961" i="6"/>
  <c r="R2961" i="6"/>
  <c r="E380" i="6" l="1"/>
  <c r="F380" i="1" s="1"/>
  <c r="V2961" i="6"/>
  <c r="W2963" i="6"/>
  <c r="O2962" i="6"/>
  <c r="N381" i="6"/>
  <c r="Q2962" i="6"/>
  <c r="T2962" i="6"/>
  <c r="S2962" i="6"/>
  <c r="U2962" i="6"/>
  <c r="R2962" i="6"/>
  <c r="P2962" i="6"/>
  <c r="V2962" i="6" l="1"/>
  <c r="W2964" i="6"/>
  <c r="O2963" i="6"/>
  <c r="P2963" i="6"/>
  <c r="Q2963" i="6"/>
  <c r="T2963" i="6"/>
  <c r="S2963" i="6"/>
  <c r="U2963" i="6"/>
  <c r="R2963" i="6"/>
  <c r="N382" i="6"/>
  <c r="V2963" i="6" l="1"/>
  <c r="W2965" i="6"/>
  <c r="Q2964" i="6"/>
  <c r="T2964" i="6"/>
  <c r="U2964" i="6"/>
  <c r="S2964" i="6"/>
  <c r="O2964" i="6"/>
  <c r="P2964" i="6"/>
  <c r="R2964" i="6"/>
  <c r="N383" i="6"/>
  <c r="E383" i="6" l="1"/>
  <c r="F383" i="1" s="1"/>
  <c r="V2964" i="6"/>
  <c r="W2966" i="6"/>
  <c r="P2965" i="6"/>
  <c r="T2965" i="6"/>
  <c r="U2965" i="6"/>
  <c r="O2965" i="6"/>
  <c r="Q2965" i="6"/>
  <c r="N384" i="6"/>
  <c r="R2965" i="6"/>
  <c r="S2965" i="6"/>
  <c r="V2965" i="6" l="1"/>
  <c r="W2967" i="6"/>
  <c r="Q2966" i="6"/>
  <c r="O2966" i="6"/>
  <c r="P2966" i="6"/>
  <c r="S2966" i="6"/>
  <c r="R2966" i="6"/>
  <c r="U2966" i="6"/>
  <c r="T2966" i="6"/>
  <c r="N385" i="6"/>
  <c r="V2966" i="6" l="1"/>
  <c r="W2968" i="6"/>
  <c r="U2967" i="6"/>
  <c r="S2967" i="6"/>
  <c r="T2967" i="6"/>
  <c r="R2967" i="6"/>
  <c r="O2967" i="6"/>
  <c r="Q2967" i="6"/>
  <c r="N386" i="6"/>
  <c r="P2967" i="6"/>
  <c r="V2967" i="6" l="1"/>
  <c r="W2969" i="6"/>
  <c r="U2968" i="6"/>
  <c r="O2968" i="6"/>
  <c r="T2968" i="6"/>
  <c r="S2968" i="6"/>
  <c r="P2968" i="6"/>
  <c r="N387" i="6"/>
  <c r="Q2968" i="6"/>
  <c r="R2968" i="6"/>
  <c r="V2968" i="6" l="1"/>
  <c r="W2970" i="6"/>
  <c r="R2969" i="6"/>
  <c r="T2969" i="6"/>
  <c r="O2969" i="6"/>
  <c r="U2969" i="6"/>
  <c r="N388" i="6"/>
  <c r="P2969" i="6"/>
  <c r="Q2969" i="6"/>
  <c r="S2969" i="6"/>
  <c r="V2969" i="6" l="1"/>
  <c r="W2971" i="6"/>
  <c r="P2970" i="6"/>
  <c r="Q2970" i="6"/>
  <c r="R2970" i="6"/>
  <c r="U2970" i="6"/>
  <c r="N389" i="6"/>
  <c r="S2970" i="6"/>
  <c r="O2970" i="6"/>
  <c r="T2970" i="6"/>
  <c r="V2970" i="6" l="1"/>
  <c r="W2972" i="6"/>
  <c r="O2971" i="6"/>
  <c r="S2971" i="6"/>
  <c r="N390" i="6"/>
  <c r="P2971" i="6"/>
  <c r="T2971" i="6"/>
  <c r="U2971" i="6"/>
  <c r="R2971" i="6"/>
  <c r="Q2971" i="6"/>
  <c r="V2971" i="6" l="1"/>
  <c r="W2973" i="6"/>
  <c r="T2972" i="6"/>
  <c r="R2972" i="6"/>
  <c r="N391" i="6"/>
  <c r="U2972" i="6"/>
  <c r="O2972" i="6"/>
  <c r="P2972" i="6"/>
  <c r="S2972" i="6"/>
  <c r="Q2972" i="6"/>
  <c r="V2972" i="6" l="1"/>
  <c r="W2974" i="6"/>
  <c r="R2973" i="6"/>
  <c r="U2973" i="6"/>
  <c r="P2973" i="6"/>
  <c r="T2973" i="6"/>
  <c r="S2973" i="6"/>
  <c r="Q2973" i="6"/>
  <c r="O2973" i="6"/>
  <c r="N392" i="6"/>
  <c r="V2973" i="6" l="1"/>
  <c r="W2975" i="6"/>
  <c r="T2974" i="6"/>
  <c r="N393" i="6"/>
  <c r="R2974" i="6"/>
  <c r="S2974" i="6"/>
  <c r="P2974" i="6"/>
  <c r="U2974" i="6"/>
  <c r="Q2974" i="6"/>
  <c r="O2974" i="6"/>
  <c r="V2974" i="6" l="1"/>
  <c r="W2976" i="6"/>
  <c r="R2975" i="6"/>
  <c r="T2975" i="6"/>
  <c r="N394" i="6"/>
  <c r="P2975" i="6"/>
  <c r="U2975" i="6"/>
  <c r="Q2975" i="6"/>
  <c r="S2975" i="6"/>
  <c r="O2975" i="6"/>
  <c r="V2975" i="6" l="1"/>
  <c r="W2977" i="6"/>
  <c r="N395" i="6"/>
  <c r="U2976" i="6"/>
  <c r="P2976" i="6"/>
  <c r="R2976" i="6"/>
  <c r="T2976" i="6"/>
  <c r="S2976" i="6"/>
  <c r="O2976" i="6"/>
  <c r="Q2976" i="6"/>
  <c r="E395" i="6" l="1"/>
  <c r="F395" i="1" s="1"/>
  <c r="V2976" i="6"/>
  <c r="W2978" i="6"/>
  <c r="T2977" i="6"/>
  <c r="S2977" i="6"/>
  <c r="P2977" i="6"/>
  <c r="O2977" i="6"/>
  <c r="N396" i="6"/>
  <c r="N397" i="6" s="1"/>
  <c r="Q2977" i="6"/>
  <c r="U2977" i="6"/>
  <c r="R2977" i="6"/>
  <c r="E396" i="6" l="1"/>
  <c r="F396" i="1" s="1"/>
  <c r="V2977" i="6"/>
  <c r="W2979" i="6"/>
  <c r="U2978" i="6"/>
  <c r="O2978" i="6"/>
  <c r="Q2978" i="6"/>
  <c r="N398" i="6"/>
  <c r="S2978" i="6"/>
  <c r="P2978" i="6"/>
  <c r="R2978" i="6"/>
  <c r="T2978" i="6"/>
  <c r="E398" i="6" l="1"/>
  <c r="F398" i="1" s="1"/>
  <c r="V2978" i="6"/>
  <c r="W2980" i="6"/>
  <c r="T2979" i="6"/>
  <c r="Q2979" i="6"/>
  <c r="U2979" i="6"/>
  <c r="O2979" i="6"/>
  <c r="N399" i="6"/>
  <c r="S2979" i="6"/>
  <c r="P2979" i="6"/>
  <c r="R2979" i="6"/>
  <c r="E399" i="6" l="1"/>
  <c r="F399" i="1" s="1"/>
  <c r="V2979" i="6"/>
  <c r="W2981" i="6"/>
  <c r="U2980" i="6"/>
  <c r="O2980" i="6"/>
  <c r="S2980" i="6"/>
  <c r="T2980" i="6"/>
  <c r="Q2980" i="6"/>
  <c r="N400" i="6"/>
  <c r="P2980" i="6"/>
  <c r="R2980" i="6"/>
  <c r="V2980" i="6" l="1"/>
  <c r="W2982" i="6"/>
  <c r="Q2981" i="6"/>
  <c r="O2981" i="6"/>
  <c r="R2981" i="6"/>
  <c r="U2981" i="6"/>
  <c r="N401" i="6"/>
  <c r="P2981" i="6"/>
  <c r="T2981" i="6"/>
  <c r="N402" i="6"/>
  <c r="S2981" i="6"/>
  <c r="E402" i="6" l="1"/>
  <c r="F402" i="1" s="1"/>
  <c r="V2981" i="6"/>
  <c r="W2983" i="6"/>
  <c r="R2982" i="6"/>
  <c r="S2982" i="6"/>
  <c r="P2982" i="6"/>
  <c r="N403" i="6"/>
  <c r="Q2982" i="6"/>
  <c r="U2982" i="6"/>
  <c r="O2982" i="6"/>
  <c r="T2982" i="6"/>
  <c r="V2982" i="6" l="1"/>
  <c r="W2984" i="6"/>
  <c r="U2983" i="6"/>
  <c r="P2983" i="6"/>
  <c r="T2983" i="6"/>
  <c r="N404" i="6"/>
  <c r="R2983" i="6"/>
  <c r="Q2983" i="6"/>
  <c r="O2983" i="6"/>
  <c r="S2983" i="6"/>
  <c r="V2983" i="6" l="1"/>
  <c r="W2985" i="6"/>
  <c r="T2984" i="6"/>
  <c r="O2984" i="6"/>
  <c r="P2984" i="6"/>
  <c r="U2984" i="6"/>
  <c r="N405" i="6"/>
  <c r="R2984" i="6"/>
  <c r="Q2984" i="6"/>
  <c r="S2984" i="6"/>
  <c r="V2984" i="6" l="1"/>
  <c r="W2986" i="6"/>
  <c r="S2985" i="6"/>
  <c r="U2985" i="6"/>
  <c r="Q2985" i="6"/>
  <c r="R2985" i="6"/>
  <c r="P2985" i="6"/>
  <c r="O2985" i="6"/>
  <c r="N406" i="6"/>
  <c r="T2985" i="6"/>
  <c r="V2985" i="6" l="1"/>
  <c r="W2987" i="6"/>
  <c r="U2986" i="6"/>
  <c r="O2986" i="6"/>
  <c r="R2986" i="6"/>
  <c r="Q2986" i="6"/>
  <c r="S2986" i="6"/>
  <c r="P2986" i="6"/>
  <c r="N407" i="6"/>
  <c r="T2986" i="6"/>
  <c r="V2986" i="6" l="1"/>
  <c r="W2988" i="6"/>
  <c r="R2987" i="6"/>
  <c r="Q2987" i="6"/>
  <c r="S2987" i="6"/>
  <c r="N408" i="6"/>
  <c r="P2987" i="6"/>
  <c r="U2987" i="6"/>
  <c r="T2987" i="6"/>
  <c r="O2987" i="6"/>
  <c r="V2987" i="6" l="1"/>
  <c r="W2989" i="6"/>
  <c r="S2988" i="6"/>
  <c r="U2988" i="6"/>
  <c r="N409" i="6"/>
  <c r="Q2988" i="6"/>
  <c r="R2988" i="6"/>
  <c r="O2988" i="6"/>
  <c r="T2988" i="6"/>
  <c r="P2988" i="6"/>
  <c r="E409" i="6" l="1"/>
  <c r="F409" i="1" s="1"/>
  <c r="V2988" i="6"/>
  <c r="W2990" i="6"/>
  <c r="Q2989" i="6"/>
  <c r="N410" i="6"/>
  <c r="O2989" i="6"/>
  <c r="P2989" i="6"/>
  <c r="S2989" i="6"/>
  <c r="R2989" i="6"/>
  <c r="T2989" i="6"/>
  <c r="U2989" i="6"/>
  <c r="V2989" i="6" l="1"/>
  <c r="W2991" i="6"/>
  <c r="N411" i="6"/>
  <c r="P2990" i="6"/>
  <c r="Q2990" i="6"/>
  <c r="O2990" i="6"/>
  <c r="S2990" i="6"/>
  <c r="R2990" i="6"/>
  <c r="T2990" i="6"/>
  <c r="U2990" i="6"/>
  <c r="E411" i="6" l="1"/>
  <c r="F411" i="1" s="1"/>
  <c r="V2990" i="6"/>
  <c r="W2992" i="6"/>
  <c r="P2991" i="6"/>
  <c r="R2991" i="6"/>
  <c r="O2991" i="6"/>
  <c r="T2991" i="6"/>
  <c r="U2991" i="6"/>
  <c r="Q2991" i="6"/>
  <c r="N412" i="6"/>
  <c r="S2991" i="6"/>
  <c r="V2991" i="6" l="1"/>
  <c r="W2993" i="6"/>
  <c r="U2992" i="6"/>
  <c r="Q2992" i="6"/>
  <c r="S2992" i="6"/>
  <c r="N413" i="6"/>
  <c r="O2992" i="6"/>
  <c r="P2992" i="6"/>
  <c r="T2992" i="6"/>
  <c r="R2992" i="6"/>
  <c r="E413" i="6" l="1"/>
  <c r="F413" i="1" s="1"/>
  <c r="V2992" i="6"/>
  <c r="W2994" i="6"/>
  <c r="S2993" i="6"/>
  <c r="T2993" i="6"/>
  <c r="Q2993" i="6"/>
  <c r="R2993" i="6"/>
  <c r="P2993" i="6"/>
  <c r="O2993" i="6"/>
  <c r="N414" i="6"/>
  <c r="U2993" i="6"/>
  <c r="E414" i="6" l="1"/>
  <c r="F414" i="1" s="1"/>
  <c r="V2993" i="6"/>
  <c r="W2995" i="6"/>
  <c r="R2994" i="6"/>
  <c r="P2994" i="6"/>
  <c r="N415" i="6"/>
  <c r="T2994" i="6"/>
  <c r="S2994" i="6"/>
  <c r="U2994" i="6"/>
  <c r="O2994" i="6"/>
  <c r="Q2994" i="6"/>
  <c r="E415" i="6" l="1"/>
  <c r="F415" i="1" s="1"/>
  <c r="V2994" i="6"/>
  <c r="W2996" i="6"/>
  <c r="Q2995" i="6"/>
  <c r="S2995" i="6"/>
  <c r="R2995" i="6"/>
  <c r="T2995" i="6"/>
  <c r="U2995" i="6"/>
  <c r="P2995" i="6"/>
  <c r="N416" i="6"/>
  <c r="O2995" i="6"/>
  <c r="V2995" i="6" l="1"/>
  <c r="W2997" i="6"/>
  <c r="Q2996" i="6"/>
  <c r="S2996" i="6"/>
  <c r="U2996" i="6"/>
  <c r="P2996" i="6"/>
  <c r="R2996" i="6"/>
  <c r="N417" i="6"/>
  <c r="O2996" i="6"/>
  <c r="T2996" i="6"/>
  <c r="E417" i="6" l="1"/>
  <c r="F417" i="1" s="1"/>
  <c r="V2996" i="6"/>
  <c r="W2998" i="6"/>
  <c r="N418" i="6"/>
  <c r="R2997" i="6"/>
  <c r="S2997" i="6"/>
  <c r="T2997" i="6"/>
  <c r="U2997" i="6"/>
  <c r="O2997" i="6"/>
  <c r="P2997" i="6"/>
  <c r="Q2997" i="6"/>
  <c r="V2997" i="6" l="1"/>
  <c r="W2999" i="6"/>
  <c r="U2998" i="6"/>
  <c r="S2998" i="6"/>
  <c r="O2998" i="6"/>
  <c r="R2998" i="6"/>
  <c r="P2998" i="6"/>
  <c r="Q2998" i="6"/>
  <c r="T2998" i="6"/>
  <c r="N419" i="6"/>
  <c r="N420" i="6" s="1"/>
  <c r="V2998" i="6" l="1"/>
  <c r="W3000" i="6"/>
  <c r="T2999" i="6"/>
  <c r="S2999" i="6"/>
  <c r="P2999" i="6"/>
  <c r="U2999" i="6"/>
  <c r="Q2999" i="6"/>
  <c r="O2999" i="6"/>
  <c r="R2999" i="6"/>
  <c r="N421" i="6"/>
  <c r="E421" i="6" l="1"/>
  <c r="F421" i="1" s="1"/>
  <c r="V2999" i="6"/>
  <c r="W3001" i="6"/>
  <c r="Q3000" i="6"/>
  <c r="S3000" i="6"/>
  <c r="N422" i="6"/>
  <c r="T3000" i="6"/>
  <c r="O3000" i="6"/>
  <c r="U3000" i="6"/>
  <c r="P3000" i="6"/>
  <c r="R3000" i="6"/>
  <c r="V3000" i="6" l="1"/>
  <c r="W3002" i="6"/>
  <c r="O3001" i="6"/>
  <c r="R3001" i="6"/>
  <c r="N423" i="6"/>
  <c r="Q3001" i="6"/>
  <c r="T3001" i="6"/>
  <c r="U3001" i="6"/>
  <c r="P3001" i="6"/>
  <c r="S3001" i="6"/>
  <c r="E423" i="6" l="1"/>
  <c r="F423" i="1" s="1"/>
  <c r="V3001" i="6"/>
  <c r="W3003" i="6"/>
  <c r="Q3002" i="6"/>
  <c r="P3002" i="6"/>
  <c r="N424" i="6"/>
  <c r="T3002" i="6"/>
  <c r="N425" i="6"/>
  <c r="U3002" i="6"/>
  <c r="O3002" i="6"/>
  <c r="R3002" i="6"/>
  <c r="S3002" i="6"/>
  <c r="V3002" i="6" l="1"/>
  <c r="W3004" i="6"/>
  <c r="Q3003" i="6"/>
  <c r="N426" i="6"/>
  <c r="T3003" i="6"/>
  <c r="P3003" i="6"/>
  <c r="S3003" i="6"/>
  <c r="O3003" i="6"/>
  <c r="R3003" i="6"/>
  <c r="U3003" i="6"/>
  <c r="E426" i="6" l="1"/>
  <c r="F426" i="1" s="1"/>
  <c r="V3003" i="6"/>
  <c r="W3005" i="6"/>
  <c r="T3004" i="6"/>
  <c r="R3004" i="6"/>
  <c r="N427" i="6"/>
  <c r="S3004" i="6"/>
  <c r="O3004" i="6"/>
  <c r="P3004" i="6"/>
  <c r="Q3004" i="6"/>
  <c r="U3004" i="6"/>
  <c r="E427" i="6" l="1"/>
  <c r="F427" i="1" s="1"/>
  <c r="V3004" i="6"/>
  <c r="W3006" i="6"/>
  <c r="S3005" i="6"/>
  <c r="Q3005" i="6"/>
  <c r="T3005" i="6"/>
  <c r="R3005" i="6"/>
  <c r="O3005" i="6"/>
  <c r="P3005" i="6"/>
  <c r="N428" i="6"/>
  <c r="U3005" i="6"/>
  <c r="E428" i="6" l="1"/>
  <c r="F428" i="1" s="1"/>
  <c r="V3005" i="6"/>
  <c r="W3007" i="6"/>
  <c r="Q3006" i="6"/>
  <c r="N429" i="6"/>
  <c r="T3006" i="6"/>
  <c r="O3006" i="6"/>
  <c r="S3006" i="6"/>
  <c r="R3006" i="6"/>
  <c r="P3006" i="6"/>
  <c r="U3006" i="6"/>
  <c r="V3006" i="6" l="1"/>
  <c r="W3008" i="6"/>
  <c r="Q3007" i="6"/>
  <c r="T3007" i="6"/>
  <c r="O3007" i="6"/>
  <c r="P3007" i="6"/>
  <c r="U3007" i="6"/>
  <c r="N430" i="6"/>
  <c r="R3007" i="6"/>
  <c r="S3007" i="6"/>
  <c r="V3007" i="6" l="1"/>
  <c r="W3009" i="6"/>
  <c r="U3008" i="6"/>
  <c r="N431" i="6"/>
  <c r="Q3008" i="6"/>
  <c r="O3008" i="6"/>
  <c r="S3008" i="6"/>
  <c r="P3008" i="6"/>
  <c r="R3008" i="6"/>
  <c r="T3008" i="6"/>
  <c r="E431" i="6" l="1"/>
  <c r="F431" i="1" s="1"/>
  <c r="V3008" i="6"/>
  <c r="W3010" i="6"/>
  <c r="T3009" i="6"/>
  <c r="R3009" i="6"/>
  <c r="N432" i="6"/>
  <c r="P3009" i="6"/>
  <c r="U3009" i="6"/>
  <c r="S3009" i="6"/>
  <c r="O3009" i="6"/>
  <c r="Q3009" i="6"/>
  <c r="V3009" i="6" l="1"/>
  <c r="W3011" i="6"/>
  <c r="Q3010" i="6"/>
  <c r="N433" i="6"/>
  <c r="O3010" i="6"/>
  <c r="P3010" i="6"/>
  <c r="T3010" i="6"/>
  <c r="S3010" i="6"/>
  <c r="R3010" i="6"/>
  <c r="U3010" i="6"/>
  <c r="V3010" i="6" l="1"/>
  <c r="W3012" i="6"/>
  <c r="N434" i="6"/>
  <c r="P3011" i="6"/>
  <c r="U3011" i="6"/>
  <c r="O3011" i="6"/>
  <c r="S3011" i="6"/>
  <c r="Q3011" i="6"/>
  <c r="T3011" i="6"/>
  <c r="R3011" i="6"/>
  <c r="E434" i="6" l="1"/>
  <c r="F434" i="1" s="1"/>
  <c r="V3011" i="6"/>
  <c r="W3013" i="6"/>
  <c r="N435" i="6"/>
  <c r="U3012" i="6"/>
  <c r="O3012" i="6"/>
  <c r="Q3012" i="6"/>
  <c r="R3012" i="6"/>
  <c r="T3012" i="6"/>
  <c r="S3012" i="6"/>
  <c r="P3012" i="6"/>
  <c r="E435" i="6" l="1"/>
  <c r="F435" i="1" s="1"/>
  <c r="V3012" i="6"/>
  <c r="W3014" i="6"/>
  <c r="N436" i="6"/>
  <c r="S3013" i="6"/>
  <c r="O3013" i="6"/>
  <c r="P3013" i="6"/>
  <c r="R3013" i="6"/>
  <c r="T3013" i="6"/>
  <c r="U3013" i="6"/>
  <c r="Q3013" i="6"/>
  <c r="V3013" i="6" l="1"/>
  <c r="W3015" i="6"/>
  <c r="S3014" i="6"/>
  <c r="P3014" i="6"/>
  <c r="U3014" i="6"/>
  <c r="R3014" i="6"/>
  <c r="O3014" i="6"/>
  <c r="Q3014" i="6"/>
  <c r="N437" i="6"/>
  <c r="T3014" i="6"/>
  <c r="E437" i="6" l="1"/>
  <c r="F437" i="1" s="1"/>
  <c r="V3014" i="6"/>
  <c r="W3016" i="6"/>
  <c r="O3015" i="6"/>
  <c r="T3015" i="6"/>
  <c r="U3015" i="6"/>
  <c r="P3015" i="6"/>
  <c r="N438" i="6"/>
  <c r="Q3015" i="6"/>
  <c r="R3015" i="6"/>
  <c r="S3015" i="6"/>
  <c r="E438" i="6" l="1"/>
  <c r="F438" i="1" s="1"/>
  <c r="V3015" i="6"/>
  <c r="W3017" i="6"/>
  <c r="N439" i="6"/>
  <c r="Q3016" i="6"/>
  <c r="T3016" i="6"/>
  <c r="P3016" i="6"/>
  <c r="O3016" i="6"/>
  <c r="U3016" i="6"/>
  <c r="R3016" i="6"/>
  <c r="S3016" i="6"/>
  <c r="E439" i="6" l="1"/>
  <c r="F439" i="1" s="1"/>
  <c r="V3016" i="6"/>
  <c r="W3018" i="6"/>
  <c r="S3017" i="6"/>
  <c r="R3017" i="6"/>
  <c r="P3017" i="6"/>
  <c r="N440" i="6"/>
  <c r="Q3017" i="6"/>
  <c r="U3017" i="6"/>
  <c r="T3017" i="6"/>
  <c r="O3017" i="6"/>
  <c r="V3017" i="6" l="1"/>
  <c r="W3019" i="6"/>
  <c r="U3018" i="6"/>
  <c r="R3018" i="6"/>
  <c r="T3018" i="6"/>
  <c r="S3018" i="6"/>
  <c r="P3018" i="6"/>
  <c r="N441" i="6"/>
  <c r="O3018" i="6"/>
  <c r="Q3018" i="6"/>
  <c r="E441" i="6" l="1"/>
  <c r="F441" i="1" s="1"/>
  <c r="V3018" i="6"/>
  <c r="W3020" i="6"/>
  <c r="Q3019" i="6"/>
  <c r="N442" i="6"/>
  <c r="U3019" i="6"/>
  <c r="T3019" i="6"/>
  <c r="S3019" i="6"/>
  <c r="P3019" i="6"/>
  <c r="R3019" i="6"/>
  <c r="O3019" i="6"/>
  <c r="E442" i="6" l="1"/>
  <c r="F442" i="1" s="1"/>
  <c r="V3019" i="6"/>
  <c r="W3021" i="6"/>
  <c r="T3020" i="6"/>
  <c r="S3020" i="6"/>
  <c r="U3020" i="6"/>
  <c r="N443" i="6"/>
  <c r="P3020" i="6"/>
  <c r="O3020" i="6"/>
  <c r="Q3020" i="6"/>
  <c r="R3020" i="6"/>
  <c r="V3020" i="6" l="1"/>
  <c r="W3022" i="6"/>
  <c r="R3021" i="6"/>
  <c r="O3021" i="6"/>
  <c r="U3021" i="6"/>
  <c r="T3021" i="6"/>
  <c r="N444" i="6"/>
  <c r="Q3021" i="6"/>
  <c r="S3021" i="6"/>
  <c r="P3021" i="6"/>
  <c r="E444" i="6" l="1"/>
  <c r="F444" i="1" s="1"/>
  <c r="V3021" i="6"/>
  <c r="W3023" i="6"/>
  <c r="T3022" i="6"/>
  <c r="Q3022" i="6"/>
  <c r="O3022" i="6"/>
  <c r="U3022" i="6"/>
  <c r="N445" i="6"/>
  <c r="S3022" i="6"/>
  <c r="P3022" i="6"/>
  <c r="R3022" i="6"/>
  <c r="E445" i="6" l="1"/>
  <c r="F445" i="1" s="1"/>
  <c r="V3022" i="6"/>
  <c r="W3024" i="6"/>
  <c r="P3023" i="6"/>
  <c r="U3023" i="6"/>
  <c r="R3023" i="6"/>
  <c r="N446" i="6"/>
  <c r="T3023" i="6"/>
  <c r="O3023" i="6"/>
  <c r="S3023" i="6"/>
  <c r="Q3023" i="6"/>
  <c r="V3023" i="6" l="1"/>
  <c r="W3025" i="6"/>
  <c r="U3024" i="6"/>
  <c r="T3024" i="6"/>
  <c r="P3024" i="6"/>
  <c r="S3024" i="6"/>
  <c r="N447" i="6"/>
  <c r="Q3024" i="6"/>
  <c r="R3024" i="6"/>
  <c r="O3024" i="6"/>
  <c r="V3024" i="6" l="1"/>
  <c r="W3026" i="6"/>
  <c r="T3025" i="6"/>
  <c r="R3025" i="6"/>
  <c r="O3025" i="6"/>
  <c r="U3025" i="6"/>
  <c r="N448" i="6"/>
  <c r="S3025" i="6"/>
  <c r="Q3025" i="6"/>
  <c r="P3025" i="6"/>
  <c r="V3025" i="6" l="1"/>
  <c r="W3027" i="6"/>
  <c r="O3026" i="6"/>
  <c r="U3026" i="6"/>
  <c r="N449" i="6"/>
  <c r="T3026" i="6"/>
  <c r="S3026" i="6"/>
  <c r="P3026" i="6"/>
  <c r="R3026" i="6"/>
  <c r="Q3026" i="6"/>
  <c r="E449" i="6" l="1"/>
  <c r="F449" i="1" s="1"/>
  <c r="V3026" i="6"/>
  <c r="W3028" i="6"/>
  <c r="U3027" i="6"/>
  <c r="S3027" i="6"/>
  <c r="N450" i="6"/>
  <c r="P3027" i="6"/>
  <c r="O3027" i="6"/>
  <c r="Q3027" i="6"/>
  <c r="T3027" i="6"/>
  <c r="R3027" i="6"/>
  <c r="V3027" i="6" l="1"/>
  <c r="W3029" i="6"/>
  <c r="R3028" i="6"/>
  <c r="S3028" i="6"/>
  <c r="Q3028" i="6"/>
  <c r="N451" i="6"/>
  <c r="O3028" i="6"/>
  <c r="P3028" i="6"/>
  <c r="U3028" i="6"/>
  <c r="T3028" i="6"/>
  <c r="V3028" i="6" l="1"/>
  <c r="W3030" i="6"/>
  <c r="P3029" i="6"/>
  <c r="T3029" i="6"/>
  <c r="S3029" i="6"/>
  <c r="R3029" i="6"/>
  <c r="N452" i="6"/>
  <c r="O3029" i="6"/>
  <c r="U3029" i="6"/>
  <c r="Q3029" i="6"/>
  <c r="V3029" i="6" l="1"/>
  <c r="W3031" i="6"/>
  <c r="T3030" i="6"/>
  <c r="O3030" i="6"/>
  <c r="U3030" i="6"/>
  <c r="N453" i="6"/>
  <c r="P3030" i="6"/>
  <c r="R3030" i="6"/>
  <c r="Q3030" i="6"/>
  <c r="S3030" i="6"/>
  <c r="E453" i="6" l="1"/>
  <c r="F453" i="1" s="1"/>
  <c r="V3030" i="6"/>
  <c r="W3032" i="6"/>
  <c r="U3031" i="6"/>
  <c r="R3031" i="6"/>
  <c r="S3031" i="6"/>
  <c r="P3031" i="6"/>
  <c r="N454" i="6"/>
  <c r="O3031" i="6"/>
  <c r="T3031" i="6"/>
  <c r="Q3031" i="6"/>
  <c r="E454" i="6" l="1"/>
  <c r="F454" i="1" s="1"/>
  <c r="V3031" i="6"/>
  <c r="W3033" i="6"/>
  <c r="P3032" i="6"/>
  <c r="S3032" i="6"/>
  <c r="N455" i="6"/>
  <c r="Q3032" i="6"/>
  <c r="U3032" i="6"/>
  <c r="R3032" i="6"/>
  <c r="T3032" i="6"/>
  <c r="O3032" i="6"/>
  <c r="E455" i="6" l="1"/>
  <c r="F455" i="1" s="1"/>
  <c r="V3032" i="6"/>
  <c r="W3034" i="6"/>
  <c r="N456" i="6"/>
  <c r="Q3033" i="6"/>
  <c r="U3033" i="6"/>
  <c r="T3033" i="6"/>
  <c r="P3033" i="6"/>
  <c r="O3033" i="6"/>
  <c r="R3033" i="6"/>
  <c r="S3033" i="6"/>
  <c r="E456" i="6" l="1"/>
  <c r="F456" i="1" s="1"/>
  <c r="V3033" i="6"/>
  <c r="W3035" i="6"/>
  <c r="R3034" i="6"/>
  <c r="P3034" i="6"/>
  <c r="Q3034" i="6"/>
  <c r="T3034" i="6"/>
  <c r="N457" i="6"/>
  <c r="U3034" i="6"/>
  <c r="O3034" i="6"/>
  <c r="S3034" i="6"/>
  <c r="V3034" i="6" l="1"/>
  <c r="W3036" i="6"/>
  <c r="N458" i="6"/>
  <c r="P3035" i="6"/>
  <c r="O3035" i="6"/>
  <c r="R3035" i="6"/>
  <c r="T3035" i="6"/>
  <c r="S3035" i="6"/>
  <c r="U3035" i="6"/>
  <c r="Q3035" i="6"/>
  <c r="E458" i="6" l="1"/>
  <c r="F458" i="1" s="1"/>
  <c r="V3035" i="6"/>
  <c r="W3037" i="6"/>
  <c r="O3036" i="6"/>
  <c r="T3036" i="6"/>
  <c r="N459" i="6"/>
  <c r="Q3036" i="6"/>
  <c r="U3036" i="6"/>
  <c r="P3036" i="6"/>
  <c r="R3036" i="6"/>
  <c r="S3036" i="6"/>
  <c r="E459" i="6" l="1"/>
  <c r="F459" i="1" s="1"/>
  <c r="V3036" i="6"/>
  <c r="W3038" i="6"/>
  <c r="P3037" i="6"/>
  <c r="N460" i="6"/>
  <c r="S3037" i="6"/>
  <c r="R3037" i="6"/>
  <c r="Q3037" i="6"/>
  <c r="U3037" i="6"/>
  <c r="O3037" i="6"/>
  <c r="T3037" i="6"/>
  <c r="E460" i="6" l="1"/>
  <c r="F460" i="1" s="1"/>
  <c r="V3037" i="6"/>
  <c r="W3039" i="6"/>
  <c r="R3038" i="6"/>
  <c r="P3038" i="6"/>
  <c r="N461" i="6"/>
  <c r="Q3038" i="6"/>
  <c r="T3038" i="6"/>
  <c r="S3038" i="6"/>
  <c r="O3038" i="6"/>
  <c r="U3038" i="6"/>
  <c r="E461" i="6" l="1"/>
  <c r="F461" i="1" s="1"/>
  <c r="V3038" i="6"/>
  <c r="W3040" i="6"/>
  <c r="O3039" i="6"/>
  <c r="N462" i="6"/>
  <c r="S3039" i="6"/>
  <c r="T3039" i="6"/>
  <c r="U3039" i="6"/>
  <c r="Q3039" i="6"/>
  <c r="P3039" i="6"/>
  <c r="R3039" i="6"/>
  <c r="E462" i="6" l="1"/>
  <c r="F462" i="1" s="1"/>
  <c r="V3039" i="6"/>
  <c r="W3041" i="6"/>
  <c r="S3040" i="6"/>
  <c r="T3040" i="6"/>
  <c r="U3040" i="6"/>
  <c r="R3040" i="6"/>
  <c r="P3040" i="6"/>
  <c r="N463" i="6"/>
  <c r="O3040" i="6"/>
  <c r="Q3040" i="6"/>
  <c r="V3040" i="6" l="1"/>
  <c r="W3042" i="6"/>
  <c r="Q3041" i="6"/>
  <c r="S3041" i="6"/>
  <c r="P3041" i="6"/>
  <c r="O3041" i="6"/>
  <c r="T3041" i="6"/>
  <c r="N464" i="6"/>
  <c r="R3041" i="6"/>
  <c r="U3041" i="6"/>
  <c r="V3041" i="6" l="1"/>
  <c r="W3043" i="6"/>
  <c r="N465" i="6"/>
  <c r="P3042" i="6"/>
  <c r="S3042" i="6"/>
  <c r="U3042" i="6"/>
  <c r="T3042" i="6"/>
  <c r="R3042" i="6"/>
  <c r="O3042" i="6"/>
  <c r="Q3042" i="6"/>
  <c r="E465" i="6" l="1"/>
  <c r="F465" i="1" s="1"/>
  <c r="V3042" i="6"/>
  <c r="W3044" i="6"/>
  <c r="P3043" i="6"/>
  <c r="S3043" i="6"/>
  <c r="R3043" i="6"/>
  <c r="Q3043" i="6"/>
  <c r="T3043" i="6"/>
  <c r="U3043" i="6"/>
  <c r="N466" i="6"/>
  <c r="O3043" i="6"/>
  <c r="V3043" i="6" l="1"/>
  <c r="W3045" i="6"/>
  <c r="N467" i="6"/>
  <c r="O3044" i="6"/>
  <c r="S3044" i="6"/>
  <c r="Q3044" i="6"/>
  <c r="U3044" i="6"/>
  <c r="T3044" i="6"/>
  <c r="R3044" i="6"/>
  <c r="P3044" i="6"/>
  <c r="N468" i="6"/>
  <c r="V3044" i="6" l="1"/>
  <c r="W3046" i="6"/>
  <c r="P3045" i="6"/>
  <c r="N469" i="6"/>
  <c r="O3045" i="6"/>
  <c r="Q3045" i="6"/>
  <c r="U3045" i="6"/>
  <c r="S3045" i="6"/>
  <c r="T3045" i="6"/>
  <c r="R3045" i="6"/>
  <c r="V3045" i="6" l="1"/>
  <c r="W3047" i="6"/>
  <c r="N470" i="6"/>
  <c r="P3046" i="6"/>
  <c r="U3046" i="6"/>
  <c r="T3046" i="6"/>
  <c r="S3046" i="6"/>
  <c r="O3046" i="6"/>
  <c r="R3046" i="6"/>
  <c r="Q3046" i="6"/>
  <c r="V3046" i="6" l="1"/>
  <c r="W3048" i="6"/>
  <c r="P3047" i="6"/>
  <c r="T3047" i="6"/>
  <c r="S3047" i="6"/>
  <c r="O3047" i="6"/>
  <c r="N471" i="6"/>
  <c r="R3047" i="6"/>
  <c r="U3047" i="6"/>
  <c r="Q3047" i="6"/>
  <c r="E471" i="6" l="1"/>
  <c r="F471" i="1" s="1"/>
  <c r="V3047" i="6"/>
  <c r="W3049" i="6"/>
  <c r="N472" i="6"/>
  <c r="O3048" i="6"/>
  <c r="R3048" i="6"/>
  <c r="P3048" i="6"/>
  <c r="U3048" i="6"/>
  <c r="T3048" i="6"/>
  <c r="Q3048" i="6"/>
  <c r="S3048" i="6"/>
  <c r="E472" i="6" l="1"/>
  <c r="F472" i="1" s="1"/>
  <c r="V3048" i="6"/>
  <c r="W3050" i="6"/>
  <c r="R3049" i="6"/>
  <c r="U3049" i="6"/>
  <c r="Q3049" i="6"/>
  <c r="T3049" i="6"/>
  <c r="S3049" i="6"/>
  <c r="P3049" i="6"/>
  <c r="O3049" i="6"/>
  <c r="N473" i="6"/>
  <c r="E473" i="6" l="1"/>
  <c r="F473" i="1" s="1"/>
  <c r="V3049" i="6"/>
  <c r="W3051" i="6"/>
  <c r="R3050" i="6"/>
  <c r="U3050" i="6"/>
  <c r="T3050" i="6"/>
  <c r="S3050" i="6"/>
  <c r="O3050" i="6"/>
  <c r="Q3050" i="6"/>
  <c r="P3050" i="6"/>
  <c r="N474" i="6"/>
  <c r="E474" i="6" l="1"/>
  <c r="F474" i="1" s="1"/>
  <c r="V3050" i="6"/>
  <c r="W3052" i="6"/>
  <c r="R3051" i="6"/>
  <c r="N475" i="6"/>
  <c r="S3051" i="6"/>
  <c r="U3051" i="6"/>
  <c r="O3051" i="6"/>
  <c r="T3051" i="6"/>
  <c r="P3051" i="6"/>
  <c r="Q3051" i="6"/>
  <c r="V3051" i="6" l="1"/>
  <c r="W3053" i="6"/>
  <c r="R3052" i="6"/>
  <c r="S3052" i="6"/>
  <c r="O3052" i="6"/>
  <c r="U3052" i="6"/>
  <c r="Q3052" i="6"/>
  <c r="N476" i="6"/>
  <c r="P3052" i="6"/>
  <c r="T3052" i="6"/>
  <c r="V3052" i="6" l="1"/>
  <c r="W3054" i="6"/>
  <c r="P3053" i="6"/>
  <c r="T3053" i="6"/>
  <c r="S3053" i="6"/>
  <c r="N477" i="6"/>
  <c r="O3053" i="6"/>
  <c r="Q3053" i="6"/>
  <c r="R3053" i="6"/>
  <c r="U3053" i="6"/>
  <c r="V3053" i="6" l="1"/>
  <c r="W3055" i="6"/>
  <c r="N478" i="6"/>
  <c r="O3054" i="6"/>
  <c r="P3054" i="6"/>
  <c r="S3054" i="6"/>
  <c r="Q3054" i="6"/>
  <c r="R3054" i="6"/>
  <c r="T3054" i="6"/>
  <c r="U3054" i="6"/>
  <c r="E478" i="6" l="1"/>
  <c r="F478" i="1" s="1"/>
  <c r="V3054" i="6"/>
  <c r="W3056" i="6"/>
  <c r="T3055" i="6"/>
  <c r="N479" i="6"/>
  <c r="P3055" i="6"/>
  <c r="R3055" i="6"/>
  <c r="Q3055" i="6"/>
  <c r="O3055" i="6"/>
  <c r="U3055" i="6"/>
  <c r="S3055" i="6"/>
  <c r="E479" i="6" l="1"/>
  <c r="F479" i="1" s="1"/>
  <c r="V3055" i="6"/>
  <c r="W3057" i="6"/>
  <c r="U3056" i="6"/>
  <c r="S3056" i="6"/>
  <c r="N480" i="6"/>
  <c r="R3056" i="6"/>
  <c r="Q3056" i="6"/>
  <c r="P3056" i="6"/>
  <c r="T3056" i="6"/>
  <c r="O3056" i="6"/>
  <c r="E480" i="6" l="1"/>
  <c r="F480" i="1" s="1"/>
  <c r="V3056" i="6"/>
  <c r="W3058" i="6"/>
  <c r="N481" i="6"/>
  <c r="P3057" i="6"/>
  <c r="T3057" i="6"/>
  <c r="S3057" i="6"/>
  <c r="Q3057" i="6"/>
  <c r="O3057" i="6"/>
  <c r="R3057" i="6"/>
  <c r="U3057" i="6"/>
  <c r="E481" i="6" l="1"/>
  <c r="F481" i="1" s="1"/>
  <c r="V3057" i="6"/>
  <c r="W3059" i="6"/>
  <c r="S3058" i="6"/>
  <c r="U3058" i="6"/>
  <c r="R3058" i="6"/>
  <c r="N482" i="6"/>
  <c r="T3058" i="6"/>
  <c r="O3058" i="6"/>
  <c r="Q3058" i="6"/>
  <c r="P3058" i="6"/>
  <c r="V3058" i="6" l="1"/>
  <c r="W3060" i="6"/>
  <c r="Q3059" i="6"/>
  <c r="R3059" i="6"/>
  <c r="N483" i="6"/>
  <c r="O3059" i="6"/>
  <c r="P3059" i="6"/>
  <c r="T3059" i="6"/>
  <c r="U3059" i="6"/>
  <c r="S3059" i="6"/>
  <c r="V3059" i="6" l="1"/>
  <c r="W3061" i="6"/>
  <c r="T3060" i="6"/>
  <c r="O3060" i="6"/>
  <c r="R3060" i="6"/>
  <c r="U3060" i="6"/>
  <c r="S3060" i="6"/>
  <c r="P3060" i="6"/>
  <c r="Q3060" i="6"/>
  <c r="N484" i="6"/>
  <c r="V3060" i="6" l="1"/>
  <c r="W3062" i="6"/>
  <c r="U3061" i="6"/>
  <c r="T3061" i="6"/>
  <c r="O3061" i="6"/>
  <c r="N485" i="6"/>
  <c r="P3061" i="6"/>
  <c r="R3061" i="6"/>
  <c r="S3061" i="6"/>
  <c r="Q3061" i="6"/>
  <c r="E485" i="6" l="1"/>
  <c r="F485" i="1" s="1"/>
  <c r="V3061" i="6"/>
  <c r="W3063" i="6"/>
  <c r="U3062" i="6"/>
  <c r="N486" i="6"/>
  <c r="P3062" i="6"/>
  <c r="S3062" i="6"/>
  <c r="R3062" i="6"/>
  <c r="O3062" i="6"/>
  <c r="T3062" i="6"/>
  <c r="Q3062" i="6"/>
  <c r="V3062" i="6" l="1"/>
  <c r="W3064" i="6"/>
  <c r="O3063" i="6"/>
  <c r="T3063" i="6"/>
  <c r="P3063" i="6"/>
  <c r="Q3063" i="6"/>
  <c r="U3063" i="6"/>
  <c r="N487" i="6"/>
  <c r="S3063" i="6"/>
  <c r="R3063" i="6"/>
  <c r="V3063" i="6" l="1"/>
  <c r="W3065" i="6"/>
  <c r="S3064" i="6"/>
  <c r="N488" i="6"/>
  <c r="O3064" i="6"/>
  <c r="T3064" i="6"/>
  <c r="Q3064" i="6"/>
  <c r="U3064" i="6"/>
  <c r="R3064" i="6"/>
  <c r="P3064" i="6"/>
  <c r="E488" i="6" l="1"/>
  <c r="F488" i="1" s="1"/>
  <c r="V3064" i="6"/>
  <c r="W3066" i="6"/>
  <c r="Q3065" i="6"/>
  <c r="U3065" i="6"/>
  <c r="O3065" i="6"/>
  <c r="P3065" i="6"/>
  <c r="N489" i="6"/>
  <c r="S3065" i="6"/>
  <c r="R3065" i="6"/>
  <c r="T3065" i="6"/>
  <c r="V3065" i="6" l="1"/>
  <c r="W3067" i="6"/>
  <c r="S3066" i="6"/>
  <c r="N490" i="6"/>
  <c r="P3066" i="6"/>
  <c r="R3066" i="6"/>
  <c r="Q3066" i="6"/>
  <c r="U3066" i="6"/>
  <c r="O3066" i="6"/>
  <c r="T3066" i="6"/>
  <c r="V3066" i="6" l="1"/>
  <c r="W3068" i="6"/>
  <c r="Q3067" i="6"/>
  <c r="T3067" i="6"/>
  <c r="N491" i="6"/>
  <c r="S3067" i="6"/>
  <c r="P3067" i="6"/>
  <c r="R3067" i="6"/>
  <c r="U3067" i="6"/>
  <c r="O3067" i="6"/>
  <c r="E491" i="6" l="1"/>
  <c r="F491" i="1" s="1"/>
  <c r="V3067" i="6"/>
  <c r="W3069" i="6"/>
  <c r="S3068" i="6"/>
  <c r="N492" i="6"/>
  <c r="T3068" i="6"/>
  <c r="O3068" i="6"/>
  <c r="U3068" i="6"/>
  <c r="Q3068" i="6"/>
  <c r="P3068" i="6"/>
  <c r="R3068" i="6"/>
  <c r="E492" i="6" l="1"/>
  <c r="F492" i="1" s="1"/>
  <c r="V3068" i="6"/>
  <c r="W3070" i="6"/>
  <c r="N493" i="6"/>
  <c r="T3069" i="6"/>
  <c r="S3069" i="6"/>
  <c r="Q3069" i="6"/>
  <c r="R3069" i="6"/>
  <c r="U3069" i="6"/>
  <c r="O3069" i="6"/>
  <c r="P3069" i="6"/>
  <c r="E493" i="6" l="1"/>
  <c r="F493" i="1" s="1"/>
  <c r="V3069" i="6"/>
  <c r="W3071" i="6"/>
  <c r="R3070" i="6"/>
  <c r="O3070" i="6"/>
  <c r="S3070" i="6"/>
  <c r="Q3070" i="6"/>
  <c r="T3070" i="6"/>
  <c r="U3070" i="6"/>
  <c r="N494" i="6"/>
  <c r="P3070" i="6"/>
  <c r="V3070" i="6" l="1"/>
  <c r="W3072" i="6"/>
  <c r="R3071" i="6"/>
  <c r="N495" i="6"/>
  <c r="P3071" i="6"/>
  <c r="Q3071" i="6"/>
  <c r="S3071" i="6"/>
  <c r="T3071" i="6"/>
  <c r="U3071" i="6"/>
  <c r="O3071" i="6"/>
  <c r="V3071" i="6" l="1"/>
  <c r="W3073" i="6"/>
  <c r="N496" i="6"/>
  <c r="U3072" i="6"/>
  <c r="O3072" i="6"/>
  <c r="T3072" i="6"/>
  <c r="S3072" i="6"/>
  <c r="Q3072" i="6"/>
  <c r="R3072" i="6"/>
  <c r="P3072" i="6"/>
  <c r="V3072" i="6" l="1"/>
  <c r="W3074" i="6"/>
  <c r="P3073" i="6"/>
  <c r="R3073" i="6"/>
  <c r="T3073" i="6"/>
  <c r="U3073" i="6"/>
  <c r="O3073" i="6"/>
  <c r="Q3073" i="6"/>
  <c r="N497" i="6"/>
  <c r="S3073" i="6"/>
  <c r="V3073" i="6" l="1"/>
  <c r="W3075" i="6"/>
  <c r="Q3074" i="6"/>
  <c r="N498" i="6"/>
  <c r="U3074" i="6"/>
  <c r="P3074" i="6"/>
  <c r="R3074" i="6"/>
  <c r="S3074" i="6"/>
  <c r="O3074" i="6"/>
  <c r="T3074" i="6"/>
  <c r="E498" i="6" l="1"/>
  <c r="F498" i="1" s="1"/>
  <c r="V3074" i="6"/>
  <c r="W3076" i="6"/>
  <c r="S3075" i="6"/>
  <c r="O3075" i="6"/>
  <c r="Q3075" i="6"/>
  <c r="R3075" i="6"/>
  <c r="U3075" i="6"/>
  <c r="P3075" i="6"/>
  <c r="N499" i="6"/>
  <c r="T3075" i="6"/>
  <c r="V3075" i="6" l="1"/>
  <c r="W3077" i="6"/>
  <c r="N500" i="6"/>
  <c r="S3076" i="6"/>
  <c r="P3076" i="6"/>
  <c r="T3076" i="6"/>
  <c r="Q3076" i="6"/>
  <c r="U3076" i="6"/>
  <c r="O3076" i="6"/>
  <c r="R3076" i="6"/>
  <c r="E500" i="6" l="1"/>
  <c r="F500" i="1" s="1"/>
  <c r="V3076" i="6"/>
  <c r="W3078" i="6"/>
  <c r="Q3077" i="6"/>
  <c r="T3077" i="6"/>
  <c r="U3077" i="6"/>
  <c r="O3077" i="6"/>
  <c r="R3077" i="6"/>
  <c r="S3077" i="6"/>
  <c r="P3077" i="6"/>
  <c r="N501" i="6"/>
  <c r="E501" i="6" l="1"/>
  <c r="F501" i="1" s="1"/>
  <c r="V3077" i="6"/>
  <c r="W3079" i="6"/>
  <c r="S3078" i="6"/>
  <c r="P3078" i="6"/>
  <c r="T3078" i="6"/>
  <c r="U3078" i="6"/>
  <c r="R3078" i="6"/>
  <c r="Q3078" i="6"/>
  <c r="N502" i="6"/>
  <c r="O3078" i="6"/>
  <c r="V3078" i="6" l="1"/>
  <c r="W3080" i="6"/>
  <c r="T3079" i="6"/>
  <c r="P3079" i="6"/>
  <c r="S3079" i="6"/>
  <c r="R3079" i="6"/>
  <c r="Q3079" i="6"/>
  <c r="U3079" i="6"/>
  <c r="N503" i="6"/>
  <c r="N504" i="6"/>
  <c r="O3079" i="6"/>
  <c r="E503" i="6" l="1"/>
  <c r="F503" i="1" s="1"/>
  <c r="V3079" i="6"/>
  <c r="W3081" i="6"/>
  <c r="N505" i="6"/>
  <c r="O3080" i="6"/>
  <c r="U3080" i="6"/>
  <c r="P3080" i="6"/>
  <c r="N506" i="6"/>
  <c r="S3080" i="6"/>
  <c r="R3080" i="6"/>
  <c r="T3080" i="6"/>
  <c r="Q3080" i="6"/>
  <c r="E505" i="6" l="1"/>
  <c r="F505" i="1" s="1"/>
  <c r="V3080" i="6"/>
  <c r="W3082" i="6"/>
  <c r="R3081" i="6"/>
  <c r="O3081" i="6"/>
  <c r="Q3081" i="6"/>
  <c r="T3081" i="6"/>
  <c r="N507" i="6"/>
  <c r="U3081" i="6"/>
  <c r="P3081" i="6"/>
  <c r="S3081" i="6"/>
  <c r="V3081" i="6" l="1"/>
  <c r="W3083" i="6"/>
  <c r="T3082" i="6"/>
  <c r="R3082" i="6"/>
  <c r="P3082" i="6"/>
  <c r="Q3082" i="6"/>
  <c r="S3082" i="6"/>
  <c r="O3082" i="6"/>
  <c r="U3082" i="6"/>
  <c r="N508" i="6"/>
  <c r="E508" i="6" l="1"/>
  <c r="F508" i="1" s="1"/>
  <c r="V3082" i="6"/>
  <c r="W3084" i="6"/>
  <c r="U3083" i="6"/>
  <c r="R3083" i="6"/>
  <c r="P3083" i="6"/>
  <c r="Q3083" i="6"/>
  <c r="N509" i="6"/>
  <c r="T3083" i="6"/>
  <c r="O3083" i="6"/>
  <c r="S3083" i="6"/>
  <c r="E509" i="6" l="1"/>
  <c r="F509" i="1" s="1"/>
  <c r="V3083" i="6"/>
  <c r="W3085" i="6"/>
  <c r="R3084" i="6"/>
  <c r="Q3084" i="6"/>
  <c r="N510" i="6"/>
  <c r="O3084" i="6"/>
  <c r="U3084" i="6"/>
  <c r="T3084" i="6"/>
  <c r="S3084" i="6"/>
  <c r="P3084" i="6"/>
  <c r="E510" i="6" l="1"/>
  <c r="F510" i="1" s="1"/>
  <c r="V3084" i="6"/>
  <c r="W3086" i="6"/>
  <c r="U3085" i="6"/>
  <c r="Q3085" i="6"/>
  <c r="O3085" i="6"/>
  <c r="N511" i="6"/>
  <c r="P3085" i="6"/>
  <c r="S3085" i="6"/>
  <c r="R3085" i="6"/>
  <c r="T3085" i="6"/>
  <c r="V3085" i="6" l="1"/>
  <c r="W3087" i="6"/>
  <c r="N512" i="6"/>
  <c r="Q3086" i="6"/>
  <c r="S3086" i="6"/>
  <c r="R3086" i="6"/>
  <c r="O3086" i="6"/>
  <c r="T3086" i="6"/>
  <c r="U3086" i="6"/>
  <c r="P3086" i="6"/>
  <c r="V3086" i="6" l="1"/>
  <c r="W3088" i="6"/>
  <c r="T3087" i="6"/>
  <c r="N513" i="6"/>
  <c r="Q3087" i="6"/>
  <c r="P3087" i="6"/>
  <c r="S3087" i="6"/>
  <c r="R3087" i="6"/>
  <c r="U3087" i="6"/>
  <c r="O3087" i="6"/>
  <c r="V3087" i="6" l="1"/>
  <c r="W3089" i="6"/>
  <c r="S3088" i="6"/>
  <c r="O3088" i="6"/>
  <c r="Q3088" i="6"/>
  <c r="U3088" i="6"/>
  <c r="T3088" i="6"/>
  <c r="N514" i="6"/>
  <c r="P3088" i="6"/>
  <c r="R3088" i="6"/>
  <c r="V3088" i="6" l="1"/>
  <c r="W3090" i="6"/>
  <c r="P3089" i="6"/>
  <c r="S3089" i="6"/>
  <c r="T3089" i="6"/>
  <c r="N515" i="6"/>
  <c r="U3089" i="6"/>
  <c r="O3089" i="6"/>
  <c r="Q3089" i="6"/>
  <c r="R3089" i="6"/>
  <c r="V3089" i="6" l="1"/>
  <c r="W3091" i="6"/>
  <c r="U3090" i="6"/>
  <c r="Q3090" i="6"/>
  <c r="T3090" i="6"/>
  <c r="P3090" i="6"/>
  <c r="R3090" i="6"/>
  <c r="N516" i="6"/>
  <c r="O3090" i="6"/>
  <c r="S3090" i="6"/>
  <c r="V3090" i="6" l="1"/>
  <c r="W3092" i="6"/>
  <c r="R3091" i="6"/>
  <c r="N517" i="6"/>
  <c r="O3091" i="6"/>
  <c r="U3091" i="6"/>
  <c r="P3091" i="6"/>
  <c r="Q3091" i="6"/>
  <c r="S3091" i="6"/>
  <c r="T3091" i="6"/>
  <c r="V3091" i="6" l="1"/>
  <c r="W3093" i="6"/>
  <c r="N518" i="6"/>
  <c r="R3092" i="6"/>
  <c r="S3092" i="6"/>
  <c r="T3092" i="6"/>
  <c r="O3092" i="6"/>
  <c r="P3092" i="6"/>
  <c r="Q3092" i="6"/>
  <c r="U3092" i="6"/>
  <c r="E518" i="6" l="1"/>
  <c r="F518" i="1" s="1"/>
  <c r="V3092" i="6"/>
  <c r="W3094" i="6"/>
  <c r="T3093" i="6"/>
  <c r="S3093" i="6"/>
  <c r="U3093" i="6"/>
  <c r="N519" i="6"/>
  <c r="O3093" i="6"/>
  <c r="P3093" i="6"/>
  <c r="R3093" i="6"/>
  <c r="Q3093" i="6"/>
  <c r="V3093" i="6" l="1"/>
  <c r="W3095" i="6"/>
  <c r="T3094" i="6"/>
  <c r="S3094" i="6"/>
  <c r="R3094" i="6"/>
  <c r="P3094" i="6"/>
  <c r="N520" i="6"/>
  <c r="Q3094" i="6"/>
  <c r="U3094" i="6"/>
  <c r="O3094" i="6"/>
  <c r="V3094" i="6" l="1"/>
  <c r="W3096" i="6"/>
  <c r="T3095" i="6"/>
  <c r="Q3095" i="6"/>
  <c r="O3095" i="6"/>
  <c r="P3095" i="6"/>
  <c r="N521" i="6"/>
  <c r="U3095" i="6"/>
  <c r="R3095" i="6"/>
  <c r="S3095" i="6"/>
  <c r="V3095" i="6" l="1"/>
  <c r="W3097" i="6"/>
  <c r="N522" i="6"/>
  <c r="R3096" i="6"/>
  <c r="P3096" i="6"/>
  <c r="U3096" i="6"/>
  <c r="S3096" i="6"/>
  <c r="O3096" i="6"/>
  <c r="Q3096" i="6"/>
  <c r="T3096" i="6"/>
  <c r="V3096" i="6" l="1"/>
  <c r="W3098" i="6"/>
  <c r="R3097" i="6"/>
  <c r="U3097" i="6"/>
  <c r="N523" i="6"/>
  <c r="T3097" i="6"/>
  <c r="P3097" i="6"/>
  <c r="S3097" i="6"/>
  <c r="Q3097" i="6"/>
  <c r="O3097" i="6"/>
  <c r="E523" i="6" l="1"/>
  <c r="F523" i="1" s="1"/>
  <c r="V3097" i="6"/>
  <c r="W3099" i="6"/>
  <c r="N524" i="6"/>
  <c r="P3098" i="6"/>
  <c r="R3098" i="6"/>
  <c r="S3098" i="6"/>
  <c r="U3098" i="6"/>
  <c r="O3098" i="6"/>
  <c r="Q3098" i="6"/>
  <c r="T3098" i="6"/>
  <c r="E524" i="6" l="1"/>
  <c r="F524" i="1" s="1"/>
  <c r="V3098" i="6"/>
  <c r="W3100" i="6"/>
  <c r="S3099" i="6"/>
  <c r="O3099" i="6"/>
  <c r="T3099" i="6"/>
  <c r="Q3099" i="6"/>
  <c r="U3099" i="6"/>
  <c r="N525" i="6"/>
  <c r="R3099" i="6"/>
  <c r="P3099" i="6"/>
  <c r="E525" i="6" l="1"/>
  <c r="F525" i="1" s="1"/>
  <c r="V3099" i="6"/>
  <c r="W3101" i="6"/>
  <c r="U3100" i="6"/>
  <c r="P3100" i="6"/>
  <c r="R3100" i="6"/>
  <c r="T3100" i="6"/>
  <c r="N526" i="6"/>
  <c r="O3100" i="6"/>
  <c r="S3100" i="6"/>
  <c r="Q3100" i="6"/>
  <c r="E526" i="6" l="1"/>
  <c r="F526" i="1" s="1"/>
  <c r="V3100" i="6"/>
  <c r="W3102" i="6"/>
  <c r="O3101" i="6"/>
  <c r="T3101" i="6"/>
  <c r="P3101" i="6"/>
  <c r="U3101" i="6"/>
  <c r="R3101" i="6"/>
  <c r="Q3101" i="6"/>
  <c r="S3101" i="6"/>
  <c r="N527" i="6"/>
  <c r="E527" i="6" l="1"/>
  <c r="F527" i="1" s="1"/>
  <c r="V3101" i="6"/>
  <c r="W3103" i="6"/>
  <c r="N528" i="6"/>
  <c r="S3102" i="6"/>
  <c r="Q3102" i="6"/>
  <c r="P3102" i="6"/>
  <c r="U3102" i="6"/>
  <c r="R3102" i="6"/>
  <c r="T3102" i="6"/>
  <c r="O3102" i="6"/>
  <c r="E528" i="6" l="1"/>
  <c r="F528" i="1" s="1"/>
  <c r="V3102" i="6"/>
  <c r="W3104" i="6"/>
  <c r="P3103" i="6"/>
  <c r="Q3103" i="6"/>
  <c r="U3103" i="6"/>
  <c r="T3103" i="6"/>
  <c r="S3103" i="6"/>
  <c r="N529" i="6"/>
  <c r="R3103" i="6"/>
  <c r="O3103" i="6"/>
  <c r="E529" i="6" l="1"/>
  <c r="F529" i="1" s="1"/>
  <c r="V3103" i="6"/>
  <c r="W3105" i="6"/>
  <c r="R3104" i="6"/>
  <c r="T3104" i="6"/>
  <c r="U3104" i="6"/>
  <c r="Q3104" i="6"/>
  <c r="O3104" i="6"/>
  <c r="P3104" i="6"/>
  <c r="N530" i="6"/>
  <c r="S3104" i="6"/>
  <c r="E530" i="6" l="1"/>
  <c r="F530" i="1" s="1"/>
  <c r="V3104" i="6"/>
  <c r="W3106" i="6"/>
  <c r="P3105" i="6"/>
  <c r="R3105" i="6"/>
  <c r="O3105" i="6"/>
  <c r="U3105" i="6"/>
  <c r="T3105" i="6"/>
  <c r="N531" i="6"/>
  <c r="S3105" i="6"/>
  <c r="Q3105" i="6"/>
  <c r="E531" i="6" l="1"/>
  <c r="F531" i="1" s="1"/>
  <c r="V3105" i="6"/>
  <c r="W3107" i="6"/>
  <c r="R3106" i="6"/>
  <c r="T3106" i="6"/>
  <c r="S3106" i="6"/>
  <c r="U3106" i="6"/>
  <c r="N532" i="6"/>
  <c r="P3106" i="6"/>
  <c r="Q3106" i="6"/>
  <c r="O3106" i="6"/>
  <c r="V3106" i="6" l="1"/>
  <c r="W3108" i="6"/>
  <c r="N533" i="6"/>
  <c r="O3107" i="6"/>
  <c r="Q3107" i="6"/>
  <c r="P3107" i="6"/>
  <c r="S3107" i="6"/>
  <c r="T3107" i="6"/>
  <c r="R3107" i="6"/>
  <c r="U3107" i="6"/>
  <c r="E533" i="6" l="1"/>
  <c r="F533" i="1" s="1"/>
  <c r="V3107" i="6"/>
  <c r="W3109" i="6"/>
  <c r="R3108" i="6"/>
  <c r="N534" i="6"/>
  <c r="O3108" i="6"/>
  <c r="Q3108" i="6"/>
  <c r="U3108" i="6"/>
  <c r="P3108" i="6"/>
  <c r="S3108" i="6"/>
  <c r="T3108" i="6"/>
  <c r="V3108" i="6" l="1"/>
  <c r="W3110" i="6"/>
  <c r="Q3109" i="6"/>
  <c r="S3109" i="6"/>
  <c r="R3109" i="6"/>
  <c r="T3109" i="6"/>
  <c r="N535" i="6"/>
  <c r="U3109" i="6"/>
  <c r="O3109" i="6"/>
  <c r="P3109" i="6"/>
  <c r="E535" i="6" l="1"/>
  <c r="F535" i="1" s="1"/>
  <c r="V3109" i="6"/>
  <c r="W3111" i="6"/>
  <c r="P3110" i="6"/>
  <c r="N536" i="6"/>
  <c r="O3110" i="6"/>
  <c r="T3110" i="6"/>
  <c r="S3110" i="6"/>
  <c r="R3110" i="6"/>
  <c r="U3110" i="6"/>
  <c r="Q3110" i="6"/>
  <c r="E536" i="6" l="1"/>
  <c r="F536" i="1" s="1"/>
  <c r="V3110" i="6"/>
  <c r="W3112" i="6"/>
  <c r="Q3111" i="6"/>
  <c r="S3111" i="6"/>
  <c r="U3111" i="6"/>
  <c r="P3111" i="6"/>
  <c r="R3111" i="6"/>
  <c r="O3111" i="6"/>
  <c r="N537" i="6"/>
  <c r="T3111" i="6"/>
  <c r="E537" i="6" l="1"/>
  <c r="F537" i="1" s="1"/>
  <c r="V3111" i="6"/>
  <c r="W3113" i="6"/>
  <c r="P3112" i="6"/>
  <c r="R3112" i="6"/>
  <c r="N538" i="6"/>
  <c r="U3112" i="6"/>
  <c r="T3112" i="6"/>
  <c r="Q3112" i="6"/>
  <c r="O3112" i="6"/>
  <c r="S3112" i="6"/>
  <c r="E538" i="6" l="1"/>
  <c r="F538" i="1" s="1"/>
  <c r="V3112" i="6"/>
  <c r="W3114" i="6"/>
  <c r="Q3113" i="6"/>
  <c r="O3113" i="6"/>
  <c r="N539" i="6"/>
  <c r="S3113" i="6"/>
  <c r="T3113" i="6"/>
  <c r="P3113" i="6"/>
  <c r="U3113" i="6"/>
  <c r="R3113" i="6"/>
  <c r="V3113" i="6" l="1"/>
  <c r="W3115" i="6"/>
  <c r="U3114" i="6"/>
  <c r="N540" i="6"/>
  <c r="P3114" i="6"/>
  <c r="S3114" i="6"/>
  <c r="T3114" i="6"/>
  <c r="Q3114" i="6"/>
  <c r="R3114" i="6"/>
  <c r="O3114" i="6"/>
  <c r="V3114" i="6" l="1"/>
  <c r="W3116" i="6"/>
  <c r="U3115" i="6"/>
  <c r="O3115" i="6"/>
  <c r="Q3115" i="6"/>
  <c r="S3115" i="6"/>
  <c r="R3115" i="6"/>
  <c r="P3115" i="6"/>
  <c r="N541" i="6"/>
  <c r="T3115" i="6"/>
  <c r="E541" i="6" l="1"/>
  <c r="F541" i="1" s="1"/>
  <c r="V3115" i="6"/>
  <c r="W3117" i="6"/>
  <c r="T3116" i="6"/>
  <c r="R3116" i="6"/>
  <c r="S3116" i="6"/>
  <c r="N542" i="6"/>
  <c r="U3116" i="6"/>
  <c r="O3116" i="6"/>
  <c r="P3116" i="6"/>
  <c r="Q3116" i="6"/>
  <c r="E542" i="6" l="1"/>
  <c r="F542" i="1" s="1"/>
  <c r="V3116" i="6"/>
  <c r="W3118" i="6"/>
  <c r="R3117" i="6"/>
  <c r="T3117" i="6"/>
  <c r="N543" i="6"/>
  <c r="Q3117" i="6"/>
  <c r="P3117" i="6"/>
  <c r="O3117" i="6"/>
  <c r="S3117" i="6"/>
  <c r="U3117" i="6"/>
  <c r="E543" i="6" l="1"/>
  <c r="F543" i="1" s="1"/>
  <c r="V3117" i="6"/>
  <c r="W3119" i="6"/>
  <c r="Q3118" i="6"/>
  <c r="U3118" i="6"/>
  <c r="O3118" i="6"/>
  <c r="P3118" i="6"/>
  <c r="S3118" i="6"/>
  <c r="T3118" i="6"/>
  <c r="R3118" i="6"/>
  <c r="N544" i="6"/>
  <c r="V3118" i="6" l="1"/>
  <c r="W3120" i="6"/>
  <c r="T3119" i="6"/>
  <c r="Q3119" i="6"/>
  <c r="U3119" i="6"/>
  <c r="S3119" i="6"/>
  <c r="N545" i="6"/>
  <c r="P3119" i="6"/>
  <c r="O3119" i="6"/>
  <c r="R3119" i="6"/>
  <c r="E545" i="6" l="1"/>
  <c r="F545" i="1" s="1"/>
  <c r="V3119" i="6"/>
  <c r="W3121" i="6"/>
  <c r="U3120" i="6"/>
  <c r="O3120" i="6"/>
  <c r="S3120" i="6"/>
  <c r="P3120" i="6"/>
  <c r="R3120" i="6"/>
  <c r="N546" i="6"/>
  <c r="Q3120" i="6"/>
  <c r="T3120" i="6"/>
  <c r="V3120" i="6" l="1"/>
  <c r="W3122" i="6"/>
  <c r="N547" i="6"/>
  <c r="P3121" i="6"/>
  <c r="U3121" i="6"/>
  <c r="T3121" i="6"/>
  <c r="S3121" i="6"/>
  <c r="Q3121" i="6"/>
  <c r="R3121" i="6"/>
  <c r="O3121" i="6"/>
  <c r="E547" i="6" l="1"/>
  <c r="F547" i="1" s="1"/>
  <c r="V3121" i="6"/>
  <c r="W3123" i="6"/>
  <c r="U3122" i="6"/>
  <c r="O3122" i="6"/>
  <c r="N548" i="6"/>
  <c r="T3122" i="6"/>
  <c r="Q3122" i="6"/>
  <c r="P3122" i="6"/>
  <c r="S3122" i="6"/>
  <c r="R3122" i="6"/>
  <c r="E548" i="6" l="1"/>
  <c r="F548" i="1" s="1"/>
  <c r="V3122" i="6"/>
  <c r="W3124" i="6"/>
  <c r="U3123" i="6"/>
  <c r="T3123" i="6"/>
  <c r="N549" i="6"/>
  <c r="P3123" i="6"/>
  <c r="S3123" i="6"/>
  <c r="Q3123" i="6"/>
  <c r="R3123" i="6"/>
  <c r="O3123" i="6"/>
  <c r="V3123" i="6" l="1"/>
  <c r="W3125" i="6"/>
  <c r="S3124" i="6"/>
  <c r="Q3124" i="6"/>
  <c r="T3124" i="6"/>
  <c r="O3124" i="6"/>
  <c r="N550" i="6"/>
  <c r="R3124" i="6"/>
  <c r="P3124" i="6"/>
  <c r="U3124" i="6"/>
  <c r="V3124" i="6" l="1"/>
  <c r="W3126" i="6"/>
  <c r="Q3125" i="6"/>
  <c r="R3125" i="6"/>
  <c r="U3125" i="6"/>
  <c r="P3125" i="6"/>
  <c r="N551" i="6"/>
  <c r="T3125" i="6"/>
  <c r="S3125" i="6"/>
  <c r="O3125" i="6"/>
  <c r="V3125" i="6" l="1"/>
  <c r="W3127" i="6"/>
  <c r="U3126" i="6"/>
  <c r="S3126" i="6"/>
  <c r="R3126" i="6"/>
  <c r="Q3126" i="6"/>
  <c r="O3126" i="6"/>
  <c r="N552" i="6"/>
  <c r="T3126" i="6"/>
  <c r="P3126" i="6"/>
  <c r="V3126" i="6" l="1"/>
  <c r="W3128" i="6"/>
  <c r="U3127" i="6"/>
  <c r="S3127" i="6"/>
  <c r="O3127" i="6"/>
  <c r="P3127" i="6"/>
  <c r="N553" i="6"/>
  <c r="R3127" i="6"/>
  <c r="T3127" i="6"/>
  <c r="Q3127" i="6"/>
  <c r="V3127" i="6" l="1"/>
  <c r="W3129" i="6"/>
  <c r="Q3128" i="6"/>
  <c r="N554" i="6"/>
  <c r="O3128" i="6"/>
  <c r="R3128" i="6"/>
  <c r="S3128" i="6"/>
  <c r="T3128" i="6"/>
  <c r="U3128" i="6"/>
  <c r="P3128" i="6"/>
  <c r="V3128" i="6" l="1"/>
  <c r="W3130" i="6"/>
  <c r="Q3129" i="6"/>
  <c r="O3129" i="6"/>
  <c r="P3129" i="6"/>
  <c r="N555" i="6"/>
  <c r="N556" i="6" s="1"/>
  <c r="U3129" i="6"/>
  <c r="T3129" i="6"/>
  <c r="S3129" i="6"/>
  <c r="R3129" i="6"/>
  <c r="E555" i="6" l="1"/>
  <c r="F555" i="1" s="1"/>
  <c r="V3129" i="6"/>
  <c r="W3131" i="6"/>
  <c r="O3130" i="6"/>
  <c r="R3130" i="6"/>
  <c r="S3130" i="6"/>
  <c r="Q3130" i="6"/>
  <c r="P3130" i="6"/>
  <c r="T3130" i="6"/>
  <c r="U3130" i="6"/>
  <c r="N557" i="6"/>
  <c r="V3130" i="6" l="1"/>
  <c r="W3132" i="6"/>
  <c r="N558" i="6"/>
  <c r="R3131" i="6"/>
  <c r="O3131" i="6"/>
  <c r="S3131" i="6"/>
  <c r="T3131" i="6"/>
  <c r="U3131" i="6"/>
  <c r="Q3131" i="6"/>
  <c r="P3131" i="6"/>
  <c r="V3131" i="6" l="1"/>
  <c r="W3133" i="6"/>
  <c r="O3132" i="6"/>
  <c r="R3132" i="6"/>
  <c r="P3132" i="6"/>
  <c r="S3132" i="6"/>
  <c r="T3132" i="6"/>
  <c r="U3132" i="6"/>
  <c r="N559" i="6"/>
  <c r="Q3132" i="6"/>
  <c r="V3132" i="6" l="1"/>
  <c r="W3134" i="6"/>
  <c r="N560" i="6"/>
  <c r="P3133" i="6"/>
  <c r="S3133" i="6"/>
  <c r="U3133" i="6"/>
  <c r="O3133" i="6"/>
  <c r="R3133" i="6"/>
  <c r="T3133" i="6"/>
  <c r="N561" i="6"/>
  <c r="Q3133" i="6"/>
  <c r="E560" i="6" l="1"/>
  <c r="F560" i="1" s="1"/>
  <c r="V3133" i="6"/>
  <c r="W3135" i="6"/>
  <c r="O3134" i="6"/>
  <c r="S3134" i="6"/>
  <c r="T3134" i="6"/>
  <c r="Q3134" i="6"/>
  <c r="U3134" i="6"/>
  <c r="N562" i="6"/>
  <c r="R3134" i="6"/>
  <c r="P3134" i="6"/>
  <c r="V3134" i="6" l="1"/>
  <c r="W3136" i="6"/>
  <c r="S3135" i="6"/>
  <c r="T3135" i="6"/>
  <c r="P3135" i="6"/>
  <c r="N563" i="6"/>
  <c r="U3135" i="6"/>
  <c r="Q3135" i="6"/>
  <c r="O3135" i="6"/>
  <c r="R3135" i="6"/>
  <c r="V3135" i="6" l="1"/>
  <c r="W3137" i="6"/>
  <c r="N564" i="6"/>
  <c r="O3136" i="6"/>
  <c r="S3136" i="6"/>
  <c r="T3136" i="6"/>
  <c r="R3136" i="6"/>
  <c r="U3136" i="6"/>
  <c r="Q3136" i="6"/>
  <c r="N570" i="6"/>
  <c r="P3136" i="6"/>
  <c r="N571" i="6"/>
  <c r="N565" i="6"/>
  <c r="E564" i="6" l="1"/>
  <c r="F564" i="1" s="1"/>
  <c r="V3136" i="6"/>
  <c r="W3138" i="6"/>
  <c r="N566" i="6"/>
  <c r="T3137" i="6"/>
  <c r="N582" i="6"/>
  <c r="N583" i="6"/>
  <c r="S3137" i="6"/>
  <c r="U3137" i="6"/>
  <c r="N572" i="6"/>
  <c r="Q3137" i="6"/>
  <c r="R3137" i="6"/>
  <c r="N584" i="6"/>
  <c r="N578" i="6"/>
  <c r="O3137" i="6"/>
  <c r="P3137" i="6"/>
  <c r="N579" i="6"/>
  <c r="N567" i="6"/>
  <c r="E566" i="6" l="1"/>
  <c r="F566" i="1" s="1"/>
  <c r="E583" i="6"/>
  <c r="F583" i="1" s="1"/>
  <c r="V3137" i="6"/>
  <c r="W3139" i="6"/>
  <c r="N568" i="6"/>
  <c r="Q3138" i="6"/>
  <c r="N585" i="6"/>
  <c r="R3138" i="6"/>
  <c r="T3138" i="6"/>
  <c r="N580" i="6"/>
  <c r="P3138" i="6"/>
  <c r="N573" i="6"/>
  <c r="O3138" i="6"/>
  <c r="U3138" i="6"/>
  <c r="S3138" i="6"/>
  <c r="N586" i="6"/>
  <c r="N574" i="6"/>
  <c r="E573" i="6" l="1"/>
  <c r="F573" i="1" s="1"/>
  <c r="E585" i="6"/>
  <c r="F585" i="1" s="1"/>
  <c r="V3138" i="6"/>
  <c r="W3140" i="6"/>
  <c r="N575" i="6"/>
  <c r="S3139" i="6"/>
  <c r="T3139" i="6"/>
  <c r="U3139" i="6"/>
  <c r="N569" i="6"/>
  <c r="R3139" i="6"/>
  <c r="N587" i="6"/>
  <c r="P3139" i="6"/>
  <c r="N581" i="6"/>
  <c r="N592" i="6"/>
  <c r="O3139" i="6"/>
  <c r="Q3139" i="6"/>
  <c r="E581" i="6" l="1"/>
  <c r="F581" i="1" s="1"/>
  <c r="E582" i="6"/>
  <c r="F582" i="1" s="1"/>
  <c r="E569" i="6"/>
  <c r="F569" i="1" s="1"/>
  <c r="E570" i="6"/>
  <c r="F570" i="1" s="1"/>
  <c r="V3139" i="6"/>
  <c r="W3141" i="6"/>
  <c r="U3140" i="6"/>
  <c r="N593" i="6"/>
  <c r="N576" i="6"/>
  <c r="S3140" i="6"/>
  <c r="O3140" i="6"/>
  <c r="R3140" i="6"/>
  <c r="N588" i="6"/>
  <c r="T3140" i="6"/>
  <c r="P3140" i="6"/>
  <c r="Q3140" i="6"/>
  <c r="V3140" i="6" l="1"/>
  <c r="W3142" i="6"/>
  <c r="N589" i="6"/>
  <c r="R3141" i="6"/>
  <c r="N594" i="6"/>
  <c r="T3141" i="6"/>
  <c r="N577" i="6"/>
  <c r="U3141" i="6"/>
  <c r="O3141" i="6"/>
  <c r="Q3141" i="6"/>
  <c r="P3141" i="6"/>
  <c r="S3141" i="6"/>
  <c r="E578" i="6" l="1"/>
  <c r="F578" i="1" s="1"/>
  <c r="E594" i="6"/>
  <c r="F594" i="1" s="1"/>
  <c r="V3141" i="6"/>
  <c r="W3143" i="6"/>
  <c r="T3142" i="6"/>
  <c r="P3142" i="6"/>
  <c r="N595" i="6"/>
  <c r="R3142" i="6"/>
  <c r="U3142" i="6"/>
  <c r="N590" i="6"/>
  <c r="N591" i="6" s="1"/>
  <c r="O3142" i="6"/>
  <c r="Q3142" i="6"/>
  <c r="S3142" i="6"/>
  <c r="E592" i="6" l="1"/>
  <c r="F592" i="1" s="1"/>
  <c r="E595" i="6"/>
  <c r="F595" i="1" s="1"/>
  <c r="V3142" i="6"/>
  <c r="W3144" i="6"/>
  <c r="N596" i="6"/>
  <c r="O3143" i="6"/>
  <c r="S3143" i="6"/>
  <c r="P3143" i="6"/>
  <c r="T3143" i="6"/>
  <c r="U3143" i="6"/>
  <c r="R3143" i="6"/>
  <c r="Q3143" i="6"/>
  <c r="E596" i="6" l="1"/>
  <c r="F596" i="1" s="1"/>
  <c r="V3143" i="6"/>
  <c r="W3145" i="6"/>
  <c r="N597" i="6"/>
  <c r="S3144" i="6"/>
  <c r="U3144" i="6"/>
  <c r="T3144" i="6"/>
  <c r="Q3144" i="6"/>
  <c r="O3144" i="6"/>
  <c r="R3144" i="6"/>
  <c r="P3144" i="6"/>
  <c r="V3144" i="6" l="1"/>
  <c r="W3146" i="6"/>
  <c r="N598" i="6"/>
  <c r="P3145" i="6"/>
  <c r="S3145" i="6"/>
  <c r="Q3145" i="6"/>
  <c r="O3145" i="6"/>
  <c r="T3145" i="6"/>
  <c r="R3145" i="6"/>
  <c r="U3145" i="6"/>
  <c r="V3145" i="6" l="1"/>
  <c r="W3147" i="6"/>
  <c r="P3146" i="6"/>
  <c r="N599" i="6"/>
  <c r="R3146" i="6"/>
  <c r="T3146" i="6"/>
  <c r="Q3146" i="6"/>
  <c r="U3146" i="6"/>
  <c r="S3146" i="6"/>
  <c r="O3146" i="6"/>
  <c r="V3146" i="6" l="1"/>
  <c r="W3148" i="6"/>
  <c r="S3147" i="6"/>
  <c r="Q3147" i="6"/>
  <c r="N600" i="6"/>
  <c r="O3147" i="6"/>
  <c r="U3147" i="6"/>
  <c r="R3147" i="6"/>
  <c r="T3147" i="6"/>
  <c r="P3147" i="6"/>
  <c r="E600" i="6" l="1"/>
  <c r="F600" i="1" s="1"/>
  <c r="V3147" i="6"/>
  <c r="W3149" i="6"/>
  <c r="R3148" i="6"/>
  <c r="S3148" i="6"/>
  <c r="N601" i="6"/>
  <c r="Q3148" i="6"/>
  <c r="O3148" i="6"/>
  <c r="P3148" i="6"/>
  <c r="U3148" i="6"/>
  <c r="T3148" i="6"/>
  <c r="E601" i="6" l="1"/>
  <c r="F601" i="1" s="1"/>
  <c r="V3148" i="6"/>
  <c r="W3150" i="6"/>
  <c r="R3149" i="6"/>
  <c r="N602" i="6"/>
  <c r="U3149" i="6"/>
  <c r="O3149" i="6"/>
  <c r="T3149" i="6"/>
  <c r="S3149" i="6"/>
  <c r="P3149" i="6"/>
  <c r="Q3149" i="6"/>
  <c r="E602" i="6" l="1"/>
  <c r="F602" i="1" s="1"/>
  <c r="V3149" i="6"/>
  <c r="W3151" i="6"/>
  <c r="N603" i="6"/>
  <c r="R3150" i="6"/>
  <c r="Q3150" i="6"/>
  <c r="T3150" i="6"/>
  <c r="U3150" i="6"/>
  <c r="S3150" i="6"/>
  <c r="P3150" i="6"/>
  <c r="O3150" i="6"/>
  <c r="E603" i="6" l="1"/>
  <c r="F603" i="1" s="1"/>
  <c r="V3150" i="6"/>
  <c r="W3152" i="6"/>
  <c r="T3151" i="6"/>
  <c r="R3151" i="6"/>
  <c r="S3151" i="6"/>
  <c r="N604" i="6"/>
  <c r="P3151" i="6"/>
  <c r="O3151" i="6"/>
  <c r="Q3151" i="6"/>
  <c r="U3151" i="6"/>
  <c r="V3151" i="6" l="1"/>
  <c r="W3153" i="6"/>
  <c r="O3152" i="6"/>
  <c r="P3152" i="6"/>
  <c r="S3152" i="6"/>
  <c r="T3152" i="6"/>
  <c r="R3152" i="6"/>
  <c r="Q3152" i="6"/>
  <c r="N605" i="6"/>
  <c r="U3152" i="6"/>
  <c r="E605" i="6" l="1"/>
  <c r="F605" i="1" s="1"/>
  <c r="V3152" i="6"/>
  <c r="W3154" i="6"/>
  <c r="P3153" i="6"/>
  <c r="Q3153" i="6"/>
  <c r="R3153" i="6"/>
  <c r="U3153" i="6"/>
  <c r="T3153" i="6"/>
  <c r="S3153" i="6"/>
  <c r="O3153" i="6"/>
  <c r="N606" i="6"/>
  <c r="V3153" i="6" l="1"/>
  <c r="W3155" i="6"/>
  <c r="N607" i="6"/>
  <c r="Q3154" i="6"/>
  <c r="O3154" i="6"/>
  <c r="P3154" i="6"/>
  <c r="R3154" i="6"/>
  <c r="U3154" i="6"/>
  <c r="S3154" i="6"/>
  <c r="T3154" i="6"/>
  <c r="E607" i="6" l="1"/>
  <c r="F607" i="1" s="1"/>
  <c r="V3154" i="6"/>
  <c r="W3156" i="6"/>
  <c r="T3155" i="6"/>
  <c r="Q3155" i="6"/>
  <c r="U3155" i="6"/>
  <c r="O3155" i="6"/>
  <c r="P3155" i="6"/>
  <c r="N608" i="6"/>
  <c r="R3155" i="6"/>
  <c r="S3155" i="6"/>
  <c r="V3155" i="6" l="1"/>
  <c r="W3157" i="6"/>
  <c r="U3156" i="6"/>
  <c r="S3156" i="6"/>
  <c r="Q3156" i="6"/>
  <c r="N609" i="6"/>
  <c r="R3156" i="6"/>
  <c r="T3156" i="6"/>
  <c r="P3156" i="6"/>
  <c r="O3156" i="6"/>
  <c r="E609" i="6" l="1"/>
  <c r="F609" i="1" s="1"/>
  <c r="V3156" i="6"/>
  <c r="W3158" i="6"/>
  <c r="N610" i="6"/>
  <c r="P3157" i="6"/>
  <c r="U3157" i="6"/>
  <c r="O3157" i="6"/>
  <c r="S3157" i="6"/>
  <c r="R3157" i="6"/>
  <c r="T3157" i="6"/>
  <c r="Q3157" i="6"/>
  <c r="E610" i="6" l="1"/>
  <c r="F610" i="1" s="1"/>
  <c r="V3157" i="6"/>
  <c r="W3159" i="6"/>
  <c r="S3158" i="6"/>
  <c r="R3158" i="6"/>
  <c r="O3158" i="6"/>
  <c r="Q3158" i="6"/>
  <c r="T3158" i="6"/>
  <c r="N611" i="6"/>
  <c r="U3158" i="6"/>
  <c r="P3158" i="6"/>
  <c r="E611" i="6" l="1"/>
  <c r="F611" i="1" s="1"/>
  <c r="V3158" i="6"/>
  <c r="W3160" i="6"/>
  <c r="O3159" i="6"/>
  <c r="Q3159" i="6"/>
  <c r="R3159" i="6"/>
  <c r="S3159" i="6"/>
  <c r="N612" i="6"/>
  <c r="U3159" i="6"/>
  <c r="T3159" i="6"/>
  <c r="P3159" i="6"/>
  <c r="E612" i="6" l="1"/>
  <c r="F612" i="1" s="1"/>
  <c r="V3159" i="6"/>
  <c r="W3161" i="6"/>
  <c r="O3160" i="6"/>
  <c r="N613" i="6"/>
  <c r="S3160" i="6"/>
  <c r="Q3160" i="6"/>
  <c r="P3160" i="6"/>
  <c r="U3160" i="6"/>
  <c r="T3160" i="6"/>
  <c r="R3160" i="6"/>
  <c r="E613" i="6" l="1"/>
  <c r="F613" i="1" s="1"/>
  <c r="V3160" i="6"/>
  <c r="W3162" i="6"/>
  <c r="S3161" i="6"/>
  <c r="T3161" i="6"/>
  <c r="R3161" i="6"/>
  <c r="U3161" i="6"/>
  <c r="N614" i="6"/>
  <c r="P3161" i="6"/>
  <c r="O3161" i="6"/>
  <c r="Q3161" i="6"/>
  <c r="V3161" i="6" l="1"/>
  <c r="W3163" i="6"/>
  <c r="U3162" i="6"/>
  <c r="T3162" i="6"/>
  <c r="S3162" i="6"/>
  <c r="R3162" i="6"/>
  <c r="N615" i="6"/>
  <c r="O3162" i="6"/>
  <c r="Q3162" i="6"/>
  <c r="P3162" i="6"/>
  <c r="V3162" i="6" l="1"/>
  <c r="W3164" i="6"/>
  <c r="T3163" i="6"/>
  <c r="O3163" i="6"/>
  <c r="R3163" i="6"/>
  <c r="N616" i="6"/>
  <c r="U3163" i="6"/>
  <c r="Q3163" i="6"/>
  <c r="P3163" i="6"/>
  <c r="S3163" i="6"/>
  <c r="V3163" i="6" l="1"/>
  <c r="W3165" i="6"/>
  <c r="Q3164" i="6"/>
  <c r="U3164" i="6"/>
  <c r="T3164" i="6"/>
  <c r="N617" i="6"/>
  <c r="S3164" i="6"/>
  <c r="P3164" i="6"/>
  <c r="R3164" i="6"/>
  <c r="O3164" i="6"/>
  <c r="E617" i="6" l="1"/>
  <c r="F617" i="1" s="1"/>
  <c r="V3164" i="6"/>
  <c r="W3166" i="6"/>
  <c r="U3165" i="6"/>
  <c r="O3165" i="6"/>
  <c r="Q3165" i="6"/>
  <c r="T3165" i="6"/>
  <c r="N618" i="6"/>
  <c r="R3165" i="6"/>
  <c r="S3165" i="6"/>
  <c r="P3165" i="6"/>
  <c r="V3165" i="6" l="1"/>
  <c r="W3167" i="6"/>
  <c r="Q3166" i="6"/>
  <c r="S3166" i="6"/>
  <c r="N619" i="6"/>
  <c r="T3166" i="6"/>
  <c r="R3166" i="6"/>
  <c r="U3166" i="6"/>
  <c r="P3166" i="6"/>
  <c r="N620" i="6"/>
  <c r="O3166" i="6"/>
  <c r="E619" i="6" l="1"/>
  <c r="F619" i="1" s="1"/>
  <c r="V3166" i="6"/>
  <c r="W3168" i="6"/>
  <c r="P3167" i="6"/>
  <c r="S3167" i="6"/>
  <c r="Q3167" i="6"/>
  <c r="U3167" i="6"/>
  <c r="T3167" i="6"/>
  <c r="N621" i="6"/>
  <c r="R3167" i="6"/>
  <c r="O3167" i="6"/>
  <c r="V3167" i="6" l="1"/>
  <c r="W3169" i="6"/>
  <c r="Q3168" i="6"/>
  <c r="N622" i="6"/>
  <c r="P3168" i="6"/>
  <c r="U3168" i="6"/>
  <c r="S3168" i="6"/>
  <c r="T3168" i="6"/>
  <c r="R3168" i="6"/>
  <c r="O3168" i="6"/>
  <c r="E622" i="6" l="1"/>
  <c r="F622" i="1" s="1"/>
  <c r="V3168" i="6"/>
  <c r="W3170" i="6"/>
  <c r="N623" i="6"/>
  <c r="P3169" i="6"/>
  <c r="O3169" i="6"/>
  <c r="R3169" i="6"/>
  <c r="Q3169" i="6"/>
  <c r="T3169" i="6"/>
  <c r="S3169" i="6"/>
  <c r="U3169" i="6"/>
  <c r="V3169" i="6" l="1"/>
  <c r="W3171" i="6"/>
  <c r="N624" i="6"/>
  <c r="T3170" i="6"/>
  <c r="N625" i="6"/>
  <c r="S3170" i="6"/>
  <c r="R3170" i="6"/>
  <c r="U3170" i="6"/>
  <c r="O3170" i="6"/>
  <c r="P3170" i="6"/>
  <c r="Q3170" i="6"/>
  <c r="E624" i="6" l="1"/>
  <c r="F624" i="1" s="1"/>
  <c r="V3170" i="6"/>
  <c r="W3172" i="6"/>
  <c r="Q3171" i="6"/>
  <c r="N626" i="6"/>
  <c r="O3171" i="6"/>
  <c r="R3171" i="6"/>
  <c r="P3171" i="6"/>
  <c r="U3171" i="6"/>
  <c r="T3171" i="6"/>
  <c r="S3171" i="6"/>
  <c r="E626" i="6" l="1"/>
  <c r="F626" i="1" s="1"/>
  <c r="V3171" i="6"/>
  <c r="W3173" i="6"/>
  <c r="P3172" i="6"/>
  <c r="N627" i="6"/>
  <c r="O3172" i="6"/>
  <c r="U3172" i="6"/>
  <c r="T3172" i="6"/>
  <c r="R3172" i="6"/>
  <c r="Q3172" i="6"/>
  <c r="S3172" i="6"/>
  <c r="E627" i="6" l="1"/>
  <c r="F627" i="1" s="1"/>
  <c r="V3172" i="6"/>
  <c r="W3174" i="6"/>
  <c r="Q3173" i="6"/>
  <c r="U3173" i="6"/>
  <c r="N628" i="6"/>
  <c r="S3173" i="6"/>
  <c r="O3173" i="6"/>
  <c r="T3173" i="6"/>
  <c r="P3173" i="6"/>
  <c r="R3173" i="6"/>
  <c r="V3173" i="6" l="1"/>
  <c r="W3175" i="6"/>
  <c r="P3174" i="6"/>
  <c r="O3174" i="6"/>
  <c r="S3174" i="6"/>
  <c r="T3174" i="6"/>
  <c r="N629" i="6"/>
  <c r="Q3174" i="6"/>
  <c r="U3174" i="6"/>
  <c r="R3174" i="6"/>
  <c r="V3174" i="6" l="1"/>
  <c r="W3176" i="6"/>
  <c r="P3175" i="6"/>
  <c r="S3175" i="6"/>
  <c r="R3175" i="6"/>
  <c r="U3175" i="6"/>
  <c r="O3175" i="6"/>
  <c r="T3175" i="6"/>
  <c r="Q3175" i="6"/>
  <c r="N630" i="6"/>
  <c r="V3175" i="6" l="1"/>
  <c r="W3177" i="6"/>
  <c r="P3176" i="6"/>
  <c r="Q3176" i="6"/>
  <c r="S3176" i="6"/>
  <c r="T3176" i="6"/>
  <c r="O3176" i="6"/>
  <c r="U3176" i="6"/>
  <c r="N631" i="6"/>
  <c r="R3176" i="6"/>
  <c r="V3176" i="6" l="1"/>
  <c r="W3178" i="6"/>
  <c r="R3177" i="6"/>
  <c r="O3177" i="6"/>
  <c r="N632" i="6"/>
  <c r="P3177" i="6"/>
  <c r="Q3177" i="6"/>
  <c r="S3177" i="6"/>
  <c r="T3177" i="6"/>
  <c r="U3177" i="6"/>
  <c r="V3177" i="6" l="1"/>
  <c r="W3179" i="6"/>
  <c r="T3178" i="6"/>
  <c r="S3178" i="6"/>
  <c r="P3178" i="6"/>
  <c r="Q3178" i="6"/>
  <c r="R3178" i="6"/>
  <c r="U3178" i="6"/>
  <c r="O3178" i="6"/>
  <c r="N633" i="6"/>
  <c r="V3178" i="6" l="1"/>
  <c r="W3180" i="6"/>
  <c r="P3179" i="6"/>
  <c r="O3179" i="6"/>
  <c r="N634" i="6"/>
  <c r="Q3179" i="6"/>
  <c r="R3179" i="6"/>
  <c r="T3179" i="6"/>
  <c r="U3179" i="6"/>
  <c r="S3179" i="6"/>
  <c r="V3179" i="6" l="1"/>
  <c r="W3181" i="6"/>
  <c r="U3180" i="6"/>
  <c r="S3180" i="6"/>
  <c r="Q3180" i="6"/>
  <c r="T3180" i="6"/>
  <c r="P3180" i="6"/>
  <c r="R3180" i="6"/>
  <c r="O3180" i="6"/>
  <c r="N635" i="6"/>
  <c r="V3180" i="6" l="1"/>
  <c r="W3182" i="6"/>
  <c r="P3181" i="6"/>
  <c r="S3181" i="6"/>
  <c r="R3181" i="6"/>
  <c r="Q3181" i="6"/>
  <c r="O3181" i="6"/>
  <c r="T3181" i="6"/>
  <c r="U3181" i="6"/>
  <c r="N636" i="6"/>
  <c r="V3181" i="6" l="1"/>
  <c r="W3183" i="6"/>
  <c r="P3182" i="6"/>
  <c r="N637" i="6"/>
  <c r="U3182" i="6"/>
  <c r="T3182" i="6"/>
  <c r="Q3182" i="6"/>
  <c r="O3182" i="6"/>
  <c r="S3182" i="6"/>
  <c r="R3182" i="6"/>
  <c r="V3182" i="6" l="1"/>
  <c r="W3184" i="6"/>
  <c r="N638" i="6"/>
  <c r="S3183" i="6"/>
  <c r="Q3183" i="6"/>
  <c r="O3183" i="6"/>
  <c r="R3183" i="6"/>
  <c r="T3183" i="6"/>
  <c r="P3183" i="6"/>
  <c r="U3183" i="6"/>
  <c r="V3183" i="6" l="1"/>
  <c r="W3185" i="6"/>
  <c r="R3184" i="6"/>
  <c r="O3184" i="6"/>
  <c r="U3184" i="6"/>
  <c r="N639" i="6"/>
  <c r="T3184" i="6"/>
  <c r="Q3184" i="6"/>
  <c r="P3184" i="6"/>
  <c r="S3184" i="6"/>
  <c r="V3184" i="6" l="1"/>
  <c r="W3186" i="6"/>
  <c r="T3185" i="6"/>
  <c r="P3185" i="6"/>
  <c r="Q3185" i="6"/>
  <c r="U3185" i="6"/>
  <c r="N640" i="6"/>
  <c r="O3185" i="6"/>
  <c r="S3185" i="6"/>
  <c r="R3185" i="6"/>
  <c r="V3185" i="6" l="1"/>
  <c r="W3187" i="6"/>
  <c r="N641" i="6"/>
  <c r="S3186" i="6"/>
  <c r="U3186" i="6"/>
  <c r="O3186" i="6"/>
  <c r="Q3186" i="6"/>
  <c r="R3186" i="6"/>
  <c r="T3186" i="6"/>
  <c r="P3186" i="6"/>
  <c r="V3186" i="6" l="1"/>
  <c r="W3188" i="6"/>
  <c r="Q3187" i="6"/>
  <c r="U3187" i="6"/>
  <c r="T3187" i="6"/>
  <c r="S3187" i="6"/>
  <c r="R3187" i="6"/>
  <c r="N642" i="6"/>
  <c r="P3187" i="6"/>
  <c r="O3187" i="6"/>
  <c r="V3187" i="6" l="1"/>
  <c r="W3189" i="6"/>
  <c r="R3188" i="6"/>
  <c r="T3188" i="6"/>
  <c r="Q3188" i="6"/>
  <c r="P3188" i="6"/>
  <c r="U3188" i="6"/>
  <c r="N643" i="6"/>
  <c r="O3188" i="6"/>
  <c r="S3188" i="6"/>
  <c r="V3188" i="6" l="1"/>
  <c r="W3190" i="6"/>
  <c r="O3189" i="6"/>
  <c r="P3189" i="6"/>
  <c r="S3189" i="6"/>
  <c r="Q3189" i="6"/>
  <c r="U3189" i="6"/>
  <c r="R3189" i="6"/>
  <c r="N644" i="6"/>
  <c r="T3189" i="6"/>
  <c r="V3189" i="6" l="1"/>
  <c r="W3191" i="6"/>
  <c r="U3190" i="6"/>
  <c r="S3190" i="6"/>
  <c r="P3190" i="6"/>
  <c r="Q3190" i="6"/>
  <c r="T3190" i="6"/>
  <c r="O3190" i="6"/>
  <c r="R3190" i="6"/>
  <c r="N645" i="6"/>
  <c r="V3190" i="6" l="1"/>
  <c r="W3192" i="6"/>
  <c r="O3191" i="6"/>
  <c r="R3191" i="6"/>
  <c r="U3191" i="6"/>
  <c r="N646" i="6"/>
  <c r="Q3191" i="6"/>
  <c r="T3191" i="6"/>
  <c r="P3191" i="6"/>
  <c r="S3191" i="6"/>
  <c r="E646" i="6" l="1"/>
  <c r="F646" i="1" s="1"/>
  <c r="V3191" i="6"/>
  <c r="W3193" i="6"/>
  <c r="O3192" i="6"/>
  <c r="R3192" i="6"/>
  <c r="P3192" i="6"/>
  <c r="U3192" i="6"/>
  <c r="Q3192" i="6"/>
  <c r="N647" i="6"/>
  <c r="T3192" i="6"/>
  <c r="S3192" i="6"/>
  <c r="E647" i="6" l="1"/>
  <c r="F647" i="1" s="1"/>
  <c r="V3192" i="6"/>
  <c r="W3194" i="6"/>
  <c r="T3193" i="6"/>
  <c r="O3193" i="6"/>
  <c r="N648" i="6"/>
  <c r="P3193" i="6"/>
  <c r="R3193" i="6"/>
  <c r="Q3193" i="6"/>
  <c r="U3193" i="6"/>
  <c r="S3193" i="6"/>
  <c r="V3193" i="6" l="1"/>
  <c r="W3195" i="6"/>
  <c r="R3194" i="6"/>
  <c r="N649" i="6"/>
  <c r="Q3194" i="6"/>
  <c r="T3194" i="6"/>
  <c r="U3194" i="6"/>
  <c r="O3194" i="6"/>
  <c r="P3194" i="6"/>
  <c r="S3194" i="6"/>
  <c r="V3194" i="6" l="1"/>
  <c r="W3196" i="6"/>
  <c r="N650" i="6"/>
  <c r="T3195" i="6"/>
  <c r="R3195" i="6"/>
  <c r="Q3195" i="6"/>
  <c r="S3195" i="6"/>
  <c r="P3195" i="6"/>
  <c r="O3195" i="6"/>
  <c r="U3195" i="6"/>
  <c r="V3195" i="6" l="1"/>
  <c r="W3197" i="6"/>
  <c r="U3196" i="6"/>
  <c r="Q3196" i="6"/>
  <c r="N651" i="6"/>
  <c r="S3196" i="6"/>
  <c r="R3196" i="6"/>
  <c r="P3196" i="6"/>
  <c r="T3196" i="6"/>
  <c r="O3196" i="6"/>
  <c r="V3196" i="6" l="1"/>
  <c r="W3198" i="6"/>
  <c r="O3197" i="6"/>
  <c r="Q3197" i="6"/>
  <c r="N652" i="6"/>
  <c r="T3197" i="6"/>
  <c r="S3197" i="6"/>
  <c r="U3197" i="6"/>
  <c r="P3197" i="6"/>
  <c r="R3197" i="6"/>
  <c r="V3197" i="6" l="1"/>
  <c r="W3199" i="6"/>
  <c r="N653" i="6"/>
  <c r="Q3198" i="6"/>
  <c r="S3198" i="6"/>
  <c r="R3198" i="6"/>
  <c r="P3198" i="6"/>
  <c r="U3198" i="6"/>
  <c r="O3198" i="6"/>
  <c r="T3198" i="6"/>
  <c r="E653" i="6" l="1"/>
  <c r="F653" i="1" s="1"/>
  <c r="V3198" i="6"/>
  <c r="W3200" i="6"/>
  <c r="R3199" i="6"/>
  <c r="N654" i="6"/>
  <c r="O3199" i="6"/>
  <c r="P3199" i="6"/>
  <c r="Q3199" i="6"/>
  <c r="T3199" i="6"/>
  <c r="U3199" i="6"/>
  <c r="S3199" i="6"/>
  <c r="V3199" i="6" l="1"/>
  <c r="W3201" i="6"/>
  <c r="U3200" i="6"/>
  <c r="Q3200" i="6"/>
  <c r="R3200" i="6"/>
  <c r="O3200" i="6"/>
  <c r="P3200" i="6"/>
  <c r="N655" i="6"/>
  <c r="S3200" i="6"/>
  <c r="T3200" i="6"/>
  <c r="V3200" i="6" l="1"/>
  <c r="W3202" i="6"/>
  <c r="O3201" i="6"/>
  <c r="Q3201" i="6"/>
  <c r="S3201" i="6"/>
  <c r="N656" i="6"/>
  <c r="U3201" i="6"/>
  <c r="R3201" i="6"/>
  <c r="P3201" i="6"/>
  <c r="T3201" i="6"/>
  <c r="V3201" i="6" l="1"/>
  <c r="W3203" i="6"/>
  <c r="R3202" i="6"/>
  <c r="N657" i="6"/>
  <c r="P3202" i="6"/>
  <c r="T3202" i="6"/>
  <c r="Q3202" i="6"/>
  <c r="U3202" i="6"/>
  <c r="O3202" i="6"/>
  <c r="S3202" i="6"/>
  <c r="E657" i="6" l="1"/>
  <c r="F657" i="1" s="1"/>
  <c r="V3202" i="6"/>
  <c r="W3204" i="6"/>
  <c r="T3203" i="6"/>
  <c r="N658" i="6"/>
  <c r="P3203" i="6"/>
  <c r="U3203" i="6"/>
  <c r="O3203" i="6"/>
  <c r="S3203" i="6"/>
  <c r="R3203" i="6"/>
  <c r="Q3203" i="6"/>
  <c r="E658" i="6" l="1"/>
  <c r="F658" i="1" s="1"/>
  <c r="V3203" i="6"/>
  <c r="W3205" i="6"/>
  <c r="P3204" i="6"/>
  <c r="U3204" i="6"/>
  <c r="N659" i="6"/>
  <c r="Q3204" i="6"/>
  <c r="R3204" i="6"/>
  <c r="O3204" i="6"/>
  <c r="T3204" i="6"/>
  <c r="S3204" i="6"/>
  <c r="V3204" i="6" l="1"/>
  <c r="W3206" i="6"/>
  <c r="T3205" i="6"/>
  <c r="P3205" i="6"/>
  <c r="O3205" i="6"/>
  <c r="S3205" i="6"/>
  <c r="N660" i="6"/>
  <c r="U3205" i="6"/>
  <c r="R3205" i="6"/>
  <c r="Q3205" i="6"/>
  <c r="V3205" i="6" l="1"/>
  <c r="W3207" i="6"/>
  <c r="T3206" i="6"/>
  <c r="R3206" i="6"/>
  <c r="Q3206" i="6"/>
  <c r="N661" i="6"/>
  <c r="O3206" i="6"/>
  <c r="P3206" i="6"/>
  <c r="S3206" i="6"/>
  <c r="U3206" i="6"/>
  <c r="E661" i="6" l="1"/>
  <c r="F661" i="1" s="1"/>
  <c r="V3206" i="6"/>
  <c r="W3208" i="6"/>
  <c r="Q3207" i="6"/>
  <c r="P3207" i="6"/>
  <c r="R3207" i="6"/>
  <c r="N662" i="6"/>
  <c r="U3207" i="6"/>
  <c r="T3207" i="6"/>
  <c r="S3207" i="6"/>
  <c r="O3207" i="6"/>
  <c r="E662" i="6" l="1"/>
  <c r="F662" i="1" s="1"/>
  <c r="V3207" i="6"/>
  <c r="W3209" i="6"/>
  <c r="Q3208" i="6"/>
  <c r="T3208" i="6"/>
  <c r="O3208" i="6"/>
  <c r="S3208" i="6"/>
  <c r="N663" i="6"/>
  <c r="R3208" i="6"/>
  <c r="P3208" i="6"/>
  <c r="U3208" i="6"/>
  <c r="E663" i="6" l="1"/>
  <c r="F663" i="1" s="1"/>
  <c r="V3208" i="6"/>
  <c r="W3210" i="6"/>
  <c r="S3209" i="6"/>
  <c r="U3209" i="6"/>
  <c r="R3209" i="6"/>
  <c r="Q3209" i="6"/>
  <c r="O3209" i="6"/>
  <c r="P3209" i="6"/>
  <c r="N664" i="6"/>
  <c r="T3209" i="6"/>
  <c r="V3209" i="6" l="1"/>
  <c r="W3211" i="6"/>
  <c r="R3210" i="6"/>
  <c r="U3210" i="6"/>
  <c r="Q3210" i="6"/>
  <c r="N665" i="6"/>
  <c r="S3210" i="6"/>
  <c r="O3210" i="6"/>
  <c r="T3210" i="6"/>
  <c r="P3210" i="6"/>
  <c r="E665" i="6" l="1"/>
  <c r="F665" i="1" s="1"/>
  <c r="V3210" i="6"/>
  <c r="W3212" i="6"/>
  <c r="O3211" i="6"/>
  <c r="T3211" i="6"/>
  <c r="Q3211" i="6"/>
  <c r="S3211" i="6"/>
  <c r="N666" i="6"/>
  <c r="R3211" i="6"/>
  <c r="P3211" i="6"/>
  <c r="U3211" i="6"/>
  <c r="V3211" i="6" l="1"/>
  <c r="W3213" i="6"/>
  <c r="O3212" i="6"/>
  <c r="P3212" i="6"/>
  <c r="R3212" i="6"/>
  <c r="S3212" i="6"/>
  <c r="U3212" i="6"/>
  <c r="N667" i="6"/>
  <c r="T3212" i="6"/>
  <c r="Q3212" i="6"/>
  <c r="E667" i="6" l="1"/>
  <c r="F667" i="1" s="1"/>
  <c r="V3212" i="6"/>
  <c r="W3214" i="6"/>
  <c r="Q3213" i="6"/>
  <c r="O3213" i="6"/>
  <c r="U3213" i="6"/>
  <c r="T3213" i="6"/>
  <c r="R3213" i="6"/>
  <c r="S3213" i="6"/>
  <c r="P3213" i="6"/>
  <c r="N668" i="6"/>
  <c r="V3213" i="6" l="1"/>
  <c r="W3215" i="6"/>
  <c r="O3214" i="6"/>
  <c r="P3214" i="6"/>
  <c r="N669" i="6"/>
  <c r="Q3214" i="6"/>
  <c r="S3214" i="6"/>
  <c r="U3214" i="6"/>
  <c r="R3214" i="6"/>
  <c r="T3214" i="6"/>
  <c r="E669" i="6" l="1"/>
  <c r="F669" i="1" s="1"/>
  <c r="V3214" i="6"/>
  <c r="W3216" i="6"/>
  <c r="T3215" i="6"/>
  <c r="Q3215" i="6"/>
  <c r="N670" i="6"/>
  <c r="P3215" i="6"/>
  <c r="S3215" i="6"/>
  <c r="R3215" i="6"/>
  <c r="O3215" i="6"/>
  <c r="U3215" i="6"/>
  <c r="E670" i="6" l="1"/>
  <c r="F670" i="1" s="1"/>
  <c r="V3215" i="6"/>
  <c r="W3217" i="6"/>
  <c r="U3216" i="6"/>
  <c r="Q3216" i="6"/>
  <c r="P3216" i="6"/>
  <c r="N671" i="6"/>
  <c r="T3216" i="6"/>
  <c r="S3216" i="6"/>
  <c r="O3216" i="6"/>
  <c r="R3216" i="6"/>
  <c r="V3216" i="6" l="1"/>
  <c r="W3218" i="6"/>
  <c r="S3217" i="6"/>
  <c r="T3217" i="6"/>
  <c r="P3217" i="6"/>
  <c r="U3217" i="6"/>
  <c r="Q3217" i="6"/>
  <c r="O3217" i="6"/>
  <c r="N672" i="6"/>
  <c r="R3217" i="6"/>
  <c r="V3217" i="6" l="1"/>
  <c r="W3219" i="6"/>
  <c r="R3218" i="6"/>
  <c r="Q3218" i="6"/>
  <c r="N673" i="6"/>
  <c r="S3218" i="6"/>
  <c r="P3218" i="6"/>
  <c r="U3218" i="6"/>
  <c r="O3218" i="6"/>
  <c r="T3218" i="6"/>
  <c r="V3218" i="6" l="1"/>
  <c r="W3220" i="6"/>
  <c r="O3219" i="6"/>
  <c r="N674" i="6"/>
  <c r="R3219" i="6"/>
  <c r="Q3219" i="6"/>
  <c r="T3219" i="6"/>
  <c r="P3219" i="6"/>
  <c r="S3219" i="6"/>
  <c r="U3219" i="6"/>
  <c r="V3219" i="6" l="1"/>
  <c r="W3221" i="6"/>
  <c r="T3220" i="6"/>
  <c r="R3220" i="6"/>
  <c r="N675" i="6"/>
  <c r="O3220" i="6"/>
  <c r="Q3220" i="6"/>
  <c r="P3220" i="6"/>
  <c r="U3220" i="6"/>
  <c r="S3220" i="6"/>
  <c r="V3220" i="6" l="1"/>
  <c r="W3222" i="6"/>
  <c r="P3221" i="6"/>
  <c r="S3221" i="6"/>
  <c r="N676" i="6"/>
  <c r="U3221" i="6"/>
  <c r="Q3221" i="6"/>
  <c r="R3221" i="6"/>
  <c r="O3221" i="6"/>
  <c r="T3221" i="6"/>
  <c r="V3221" i="6" l="1"/>
  <c r="W3223" i="6"/>
  <c r="O3222" i="6"/>
  <c r="Q3222" i="6"/>
  <c r="R3222" i="6"/>
  <c r="T3222" i="6"/>
  <c r="N677" i="6"/>
  <c r="P3222" i="6"/>
  <c r="U3222" i="6"/>
  <c r="S3222" i="6"/>
  <c r="V3222" i="6" l="1"/>
  <c r="W3224" i="6"/>
  <c r="Q3223" i="6"/>
  <c r="T3223" i="6"/>
  <c r="O3223" i="6"/>
  <c r="U3223" i="6"/>
  <c r="S3223" i="6"/>
  <c r="R3223" i="6"/>
  <c r="P3223" i="6"/>
  <c r="N678" i="6"/>
  <c r="V3223" i="6" l="1"/>
  <c r="W3225" i="6"/>
  <c r="P3224" i="6"/>
  <c r="N679" i="6"/>
  <c r="Q3224" i="6"/>
  <c r="T3224" i="6"/>
  <c r="U3224" i="6"/>
  <c r="O3224" i="6"/>
  <c r="R3224" i="6"/>
  <c r="S3224" i="6"/>
  <c r="V3224" i="6" l="1"/>
  <c r="W3226" i="6"/>
  <c r="U3225" i="6"/>
  <c r="Q3225" i="6"/>
  <c r="P3225" i="6"/>
  <c r="N680" i="6"/>
  <c r="T3225" i="6"/>
  <c r="S3225" i="6"/>
  <c r="R3225" i="6"/>
  <c r="O3225" i="6"/>
  <c r="V3225" i="6" l="1"/>
  <c r="W3227" i="6"/>
  <c r="R3226" i="6"/>
  <c r="Q3226" i="6"/>
  <c r="P3226" i="6"/>
  <c r="U3226" i="6"/>
  <c r="S3226" i="6"/>
  <c r="O3226" i="6"/>
  <c r="N681" i="6"/>
  <c r="T3226" i="6"/>
  <c r="V3226" i="6" l="1"/>
  <c r="W3228" i="6"/>
  <c r="U3227" i="6"/>
  <c r="R3227" i="6"/>
  <c r="Q3227" i="6"/>
  <c r="P3227" i="6"/>
  <c r="T3227" i="6"/>
  <c r="S3227" i="6"/>
  <c r="O3227" i="6"/>
  <c r="N682" i="6"/>
  <c r="V3227" i="6" l="1"/>
  <c r="W3229" i="6"/>
  <c r="N683" i="6"/>
  <c r="U3228" i="6"/>
  <c r="Q3228" i="6"/>
  <c r="S3228" i="6"/>
  <c r="T3228" i="6"/>
  <c r="O3228" i="6"/>
  <c r="P3228" i="6"/>
  <c r="R3228" i="6"/>
  <c r="V3228" i="6" l="1"/>
  <c r="W3230" i="6"/>
  <c r="S3229" i="6"/>
  <c r="N684" i="6"/>
  <c r="R3229" i="6"/>
  <c r="O3229" i="6"/>
  <c r="P3229" i="6"/>
  <c r="U3229" i="6"/>
  <c r="Q3229" i="6"/>
  <c r="T3229" i="6"/>
  <c r="V3229" i="6" l="1"/>
  <c r="W3231" i="6"/>
  <c r="U3230" i="6"/>
  <c r="T3230" i="6"/>
  <c r="Q3230" i="6"/>
  <c r="P3230" i="6"/>
  <c r="N685" i="6"/>
  <c r="S3230" i="6"/>
  <c r="R3230" i="6"/>
  <c r="O3230" i="6"/>
  <c r="V3230" i="6" l="1"/>
  <c r="W3232" i="6"/>
  <c r="P3231" i="6"/>
  <c r="O3231" i="6"/>
  <c r="R3231" i="6"/>
  <c r="S3231" i="6"/>
  <c r="U3231" i="6"/>
  <c r="N686" i="6"/>
  <c r="T3231" i="6"/>
  <c r="Q3231" i="6"/>
  <c r="V3231" i="6" l="1"/>
  <c r="W3233" i="6"/>
  <c r="S3232" i="6"/>
  <c r="O3232" i="6"/>
  <c r="Q3232" i="6"/>
  <c r="N687" i="6"/>
  <c r="T3232" i="6"/>
  <c r="U3232" i="6"/>
  <c r="P3232" i="6"/>
  <c r="R3232" i="6"/>
  <c r="V3232" i="6" l="1"/>
  <c r="W3234" i="6"/>
  <c r="O3233" i="6"/>
  <c r="T3233" i="6"/>
  <c r="S3233" i="6"/>
  <c r="R3233" i="6"/>
  <c r="N688" i="6"/>
  <c r="Q3233" i="6"/>
  <c r="U3233" i="6"/>
  <c r="P3233" i="6"/>
  <c r="V3233" i="6" l="1"/>
  <c r="W3235" i="6"/>
  <c r="U3234" i="6"/>
  <c r="P3234" i="6"/>
  <c r="N689" i="6"/>
  <c r="T3234" i="6"/>
  <c r="Q3234" i="6"/>
  <c r="R3234" i="6"/>
  <c r="O3234" i="6"/>
  <c r="S3234" i="6"/>
  <c r="E689" i="6" l="1"/>
  <c r="F689" i="1" s="1"/>
  <c r="V3234" i="6"/>
  <c r="W3236" i="6"/>
  <c r="T3235" i="6"/>
  <c r="S3235" i="6"/>
  <c r="Q3235" i="6"/>
  <c r="N690" i="6"/>
  <c r="O3235" i="6"/>
  <c r="P3235" i="6"/>
  <c r="U3235" i="6"/>
  <c r="R3235" i="6"/>
  <c r="E690" i="6" l="1"/>
  <c r="F690" i="1" s="1"/>
  <c r="V3235" i="6"/>
  <c r="W3237" i="6"/>
  <c r="R3236" i="6"/>
  <c r="O3236" i="6"/>
  <c r="Q3236" i="6"/>
  <c r="U3236" i="6"/>
  <c r="S3236" i="6"/>
  <c r="N691" i="6"/>
  <c r="P3236" i="6"/>
  <c r="T3236" i="6"/>
  <c r="V3236" i="6" l="1"/>
  <c r="W3238" i="6"/>
  <c r="P3237" i="6"/>
  <c r="Q3237" i="6"/>
  <c r="O3237" i="6"/>
  <c r="T3237" i="6"/>
  <c r="U3237" i="6"/>
  <c r="S3237" i="6"/>
  <c r="R3237" i="6"/>
  <c r="N692" i="6"/>
  <c r="V3237" i="6" l="1"/>
  <c r="W3239" i="6"/>
  <c r="P3238" i="6"/>
  <c r="R3238" i="6"/>
  <c r="T3238" i="6"/>
  <c r="U3238" i="6"/>
  <c r="S3238" i="6"/>
  <c r="Q3238" i="6"/>
  <c r="O3238" i="6"/>
  <c r="N693" i="6"/>
  <c r="V3238" i="6" l="1"/>
  <c r="W3240" i="6"/>
  <c r="O3239" i="6"/>
  <c r="S3239" i="6"/>
  <c r="N694" i="6"/>
  <c r="T3239" i="6"/>
  <c r="P3239" i="6"/>
  <c r="U3239" i="6"/>
  <c r="R3239" i="6"/>
  <c r="Q3239" i="6"/>
  <c r="V3239" i="6" l="1"/>
  <c r="W3241" i="6"/>
  <c r="Q3240" i="6"/>
  <c r="P3240" i="6"/>
  <c r="O3240" i="6"/>
  <c r="R3240" i="6"/>
  <c r="N695" i="6"/>
  <c r="T3240" i="6"/>
  <c r="U3240" i="6"/>
  <c r="S3240" i="6"/>
  <c r="V3240" i="6" l="1"/>
  <c r="W3242" i="6"/>
  <c r="N696" i="6"/>
  <c r="R3241" i="6"/>
  <c r="S3241" i="6"/>
  <c r="P3241" i="6"/>
  <c r="U3241" i="6"/>
  <c r="O3241" i="6"/>
  <c r="Q3241" i="6"/>
  <c r="T3241" i="6"/>
  <c r="E696" i="6" l="1"/>
  <c r="F696" i="1" s="1"/>
  <c r="V3241" i="6"/>
  <c r="W3243" i="6"/>
  <c r="T3242" i="6"/>
  <c r="U3242" i="6"/>
  <c r="Q3242" i="6"/>
  <c r="O3242" i="6"/>
  <c r="R3242" i="6"/>
  <c r="N697" i="6"/>
  <c r="P3242" i="6"/>
  <c r="S3242" i="6"/>
  <c r="V3242" i="6" l="1"/>
  <c r="W3244" i="6"/>
  <c r="P3243" i="6"/>
  <c r="O3243" i="6"/>
  <c r="T3243" i="6"/>
  <c r="N698" i="6"/>
  <c r="S3243" i="6"/>
  <c r="R3243" i="6"/>
  <c r="U3243" i="6"/>
  <c r="Q3243" i="6"/>
  <c r="V3243" i="6" l="1"/>
  <c r="W3245" i="6"/>
  <c r="Q3244" i="6"/>
  <c r="S3244" i="6"/>
  <c r="T3244" i="6"/>
  <c r="P3244" i="6"/>
  <c r="U3244" i="6"/>
  <c r="N699" i="6"/>
  <c r="O3244" i="6"/>
  <c r="R3244" i="6"/>
  <c r="V3244" i="6" l="1"/>
  <c r="W3246" i="6"/>
  <c r="P3245" i="6"/>
  <c r="Q3245" i="6"/>
  <c r="N700" i="6"/>
  <c r="O3245" i="6"/>
  <c r="R3245" i="6"/>
  <c r="U3245" i="6"/>
  <c r="T3245" i="6"/>
  <c r="S3245" i="6"/>
  <c r="E700" i="6" l="1"/>
  <c r="F700" i="1" s="1"/>
  <c r="V3245" i="6"/>
  <c r="W3247" i="6"/>
  <c r="Q3246" i="6"/>
  <c r="P3246" i="6"/>
  <c r="N701" i="6"/>
  <c r="S3246" i="6"/>
  <c r="O3246" i="6"/>
  <c r="U3246" i="6"/>
  <c r="T3246" i="6"/>
  <c r="R3246" i="6"/>
  <c r="E701" i="6" l="1"/>
  <c r="F701" i="1" s="1"/>
  <c r="V3246" i="6"/>
  <c r="W3248" i="6"/>
  <c r="U3247" i="6"/>
  <c r="R3247" i="6"/>
  <c r="N702" i="6"/>
  <c r="P3247" i="6"/>
  <c r="O3247" i="6"/>
  <c r="T3247" i="6"/>
  <c r="Q3247" i="6"/>
  <c r="S3247" i="6"/>
  <c r="V3247" i="6" l="1"/>
  <c r="W3249" i="6"/>
  <c r="S3248" i="6"/>
  <c r="R3248" i="6"/>
  <c r="U3248" i="6"/>
  <c r="N703" i="6"/>
  <c r="P3248" i="6"/>
  <c r="Q3248" i="6"/>
  <c r="O3248" i="6"/>
  <c r="T3248" i="6"/>
  <c r="V3248" i="6" l="1"/>
  <c r="W3250" i="6"/>
  <c r="P3249" i="6"/>
  <c r="O3249" i="6"/>
  <c r="S3249" i="6"/>
  <c r="N704" i="6"/>
  <c r="Q3249" i="6"/>
  <c r="U3249" i="6"/>
  <c r="T3249" i="6"/>
  <c r="R3249" i="6"/>
  <c r="E704" i="6" l="1"/>
  <c r="F704" i="1" s="1"/>
  <c r="V3249" i="6"/>
  <c r="W3251" i="6"/>
  <c r="T3250" i="6"/>
  <c r="U3250" i="6"/>
  <c r="Q3250" i="6"/>
  <c r="N705" i="6"/>
  <c r="P3250" i="6"/>
  <c r="O3250" i="6"/>
  <c r="S3250" i="6"/>
  <c r="R3250" i="6"/>
  <c r="E705" i="6" l="1"/>
  <c r="F705" i="1" s="1"/>
  <c r="V3250" i="6"/>
  <c r="W3252" i="6"/>
  <c r="Q3251" i="6"/>
  <c r="T3251" i="6"/>
  <c r="N706" i="6"/>
  <c r="P3251" i="6"/>
  <c r="S3251" i="6"/>
  <c r="R3251" i="6"/>
  <c r="O3251" i="6"/>
  <c r="U3251" i="6"/>
  <c r="E706" i="6" l="1"/>
  <c r="F706" i="1" s="1"/>
  <c r="V3251" i="6"/>
  <c r="W3253" i="6"/>
  <c r="T3252" i="6"/>
  <c r="R3252" i="6"/>
  <c r="N707" i="6"/>
  <c r="P3252" i="6"/>
  <c r="S3252" i="6"/>
  <c r="O3252" i="6"/>
  <c r="U3252" i="6"/>
  <c r="Q3252" i="6"/>
  <c r="V3252" i="6" l="1"/>
  <c r="W3254" i="6"/>
  <c r="Q3253" i="6"/>
  <c r="T3253" i="6"/>
  <c r="R3253" i="6"/>
  <c r="S3253" i="6"/>
  <c r="U3253" i="6"/>
  <c r="N708" i="6"/>
  <c r="O3253" i="6"/>
  <c r="P3253" i="6"/>
  <c r="E708" i="6" l="1"/>
  <c r="F708" i="1" s="1"/>
  <c r="V3253" i="6"/>
  <c r="W3255" i="6"/>
  <c r="N709" i="6"/>
  <c r="P3254" i="6"/>
  <c r="Q3254" i="6"/>
  <c r="U3254" i="6"/>
  <c r="S3254" i="6"/>
  <c r="T3254" i="6"/>
  <c r="O3254" i="6"/>
  <c r="R3254" i="6"/>
  <c r="V3254" i="6" l="1"/>
  <c r="W3256" i="6"/>
  <c r="S3255" i="6"/>
  <c r="O3255" i="6"/>
  <c r="U3255" i="6"/>
  <c r="P3255" i="6"/>
  <c r="T3255" i="6"/>
  <c r="Q3255" i="6"/>
  <c r="R3255" i="6"/>
  <c r="N710" i="6"/>
  <c r="E710" i="6" l="1"/>
  <c r="F710" i="1" s="1"/>
  <c r="V3255" i="6"/>
  <c r="W3257" i="6"/>
  <c r="Q3256" i="6"/>
  <c r="S3256" i="6"/>
  <c r="U3256" i="6"/>
  <c r="N711" i="6"/>
  <c r="R3256" i="6"/>
  <c r="P3256" i="6"/>
  <c r="O3256" i="6"/>
  <c r="N713" i="6"/>
  <c r="N714" i="6"/>
  <c r="T3256" i="6"/>
  <c r="V3256" i="6" l="1"/>
  <c r="W3258" i="6"/>
  <c r="N715" i="6"/>
  <c r="O3257" i="6"/>
  <c r="N712" i="6"/>
  <c r="Q3257" i="6"/>
  <c r="S3257" i="6"/>
  <c r="U3257" i="6"/>
  <c r="P3257" i="6"/>
  <c r="R3257" i="6"/>
  <c r="T3257" i="6"/>
  <c r="E713" i="6" l="1"/>
  <c r="F713" i="1" s="1"/>
  <c r="E712" i="6"/>
  <c r="F712" i="1" s="1"/>
  <c r="V3257" i="6"/>
  <c r="W3259" i="6"/>
  <c r="P3258" i="6"/>
  <c r="S3258" i="6"/>
  <c r="Q3258" i="6"/>
  <c r="U3258" i="6"/>
  <c r="O3258" i="6"/>
  <c r="R3258" i="6"/>
  <c r="N716" i="6"/>
  <c r="T3258" i="6"/>
  <c r="V3258" i="6" l="1"/>
  <c r="W3260" i="6"/>
  <c r="N717" i="6"/>
  <c r="S3259" i="6"/>
  <c r="U3259" i="6"/>
  <c r="R3259" i="6"/>
  <c r="T3259" i="6"/>
  <c r="P3259" i="6"/>
  <c r="O3259" i="6"/>
  <c r="Q3259" i="6"/>
  <c r="V3259" i="6" l="1"/>
  <c r="W3261" i="6"/>
  <c r="N718" i="6"/>
  <c r="S3260" i="6"/>
  <c r="T3260" i="6"/>
  <c r="P3260" i="6"/>
  <c r="O3260" i="6"/>
  <c r="U3260" i="6"/>
  <c r="R3260" i="6"/>
  <c r="Q3260" i="6"/>
  <c r="V3260" i="6" l="1"/>
  <c r="W3262" i="6"/>
  <c r="N719" i="6"/>
  <c r="T3261" i="6"/>
  <c r="R3261" i="6"/>
  <c r="P3261" i="6"/>
  <c r="U3261" i="6"/>
  <c r="Q3261" i="6"/>
  <c r="O3261" i="6"/>
  <c r="S3261" i="6"/>
  <c r="V3261" i="6" l="1"/>
  <c r="W3263" i="6"/>
  <c r="N720" i="6"/>
  <c r="O3262" i="6"/>
  <c r="Q3262" i="6"/>
  <c r="R3262" i="6"/>
  <c r="S3262" i="6"/>
  <c r="P3262" i="6"/>
  <c r="T3262" i="6"/>
  <c r="N732" i="6"/>
  <c r="U3262" i="6"/>
  <c r="V3262" i="6" l="1"/>
  <c r="W3264" i="6"/>
  <c r="N721" i="6"/>
  <c r="R3263" i="6"/>
  <c r="U3263" i="6"/>
  <c r="P3263" i="6"/>
  <c r="O3263" i="6"/>
  <c r="Q3263" i="6"/>
  <c r="N733" i="6"/>
  <c r="S3263" i="6"/>
  <c r="T3263" i="6"/>
  <c r="E733" i="6" l="1"/>
  <c r="F733" i="1" s="1"/>
  <c r="V3263" i="6"/>
  <c r="W3265" i="6"/>
  <c r="N722" i="6"/>
  <c r="U3264" i="6"/>
  <c r="O3264" i="6"/>
  <c r="T3264" i="6"/>
  <c r="Q3264" i="6"/>
  <c r="P3264" i="6"/>
  <c r="S3264" i="6"/>
  <c r="R3264" i="6"/>
  <c r="N734" i="6"/>
  <c r="V3264" i="6" l="1"/>
  <c r="W3266" i="6"/>
  <c r="N723" i="6"/>
  <c r="S3265" i="6"/>
  <c r="T3265" i="6"/>
  <c r="O3265" i="6"/>
  <c r="Q3265" i="6"/>
  <c r="P3265" i="6"/>
  <c r="R3265" i="6"/>
  <c r="N735" i="6"/>
  <c r="U3265" i="6"/>
  <c r="V3265" i="6" l="1"/>
  <c r="W3267" i="6"/>
  <c r="N724" i="6"/>
  <c r="R3266" i="6"/>
  <c r="P3266" i="6"/>
  <c r="Q3266" i="6"/>
  <c r="U3266" i="6"/>
  <c r="N736" i="6"/>
  <c r="O3266" i="6"/>
  <c r="S3266" i="6"/>
  <c r="T3266" i="6"/>
  <c r="V3266" i="6" l="1"/>
  <c r="W3268" i="6"/>
  <c r="N725" i="6"/>
  <c r="N726" i="6" s="1"/>
  <c r="N727" i="6" s="1"/>
  <c r="N728" i="6" s="1"/>
  <c r="N729" i="6" s="1"/>
  <c r="N730" i="6" s="1"/>
  <c r="N731" i="6" s="1"/>
  <c r="U3267" i="6"/>
  <c r="R3267" i="6"/>
  <c r="T3267" i="6"/>
  <c r="N737" i="6"/>
  <c r="N738" i="6"/>
  <c r="Q3267" i="6"/>
  <c r="S3267" i="6"/>
  <c r="O3267" i="6"/>
  <c r="P3267" i="6"/>
  <c r="E732" i="6" l="1"/>
  <c r="F732" i="1" s="1"/>
  <c r="V3267" i="6"/>
  <c r="W3269" i="6"/>
  <c r="P3268" i="6"/>
  <c r="Q3268" i="6"/>
  <c r="U3268" i="6"/>
  <c r="S3268" i="6"/>
  <c r="T3268" i="6"/>
  <c r="R3268" i="6"/>
  <c r="O3268" i="6"/>
  <c r="N739" i="6"/>
  <c r="E739" i="6" l="1"/>
  <c r="F739" i="1" s="1"/>
  <c r="V3268" i="6"/>
  <c r="W3270" i="6"/>
  <c r="O3269" i="6"/>
  <c r="U3269" i="6"/>
  <c r="N740" i="6"/>
  <c r="S3269" i="6"/>
  <c r="P3269" i="6"/>
  <c r="R3269" i="6"/>
  <c r="Q3269" i="6"/>
  <c r="T3269" i="6"/>
  <c r="V3269" i="6" l="1"/>
  <c r="W3271" i="6"/>
  <c r="P3270" i="6"/>
  <c r="O3270" i="6"/>
  <c r="S3270" i="6"/>
  <c r="U3270" i="6"/>
  <c r="R3270" i="6"/>
  <c r="N741" i="6"/>
  <c r="Q3270" i="6"/>
  <c r="T3270" i="6"/>
  <c r="V3270" i="6" l="1"/>
  <c r="W3272" i="6"/>
  <c r="N742" i="6"/>
  <c r="Q3271" i="6"/>
  <c r="U3271" i="6"/>
  <c r="R3271" i="6"/>
  <c r="P3271" i="6"/>
  <c r="T3271" i="6"/>
  <c r="O3271" i="6"/>
  <c r="S3271" i="6"/>
  <c r="V3271" i="6" l="1"/>
  <c r="W3273" i="6"/>
  <c r="P3272" i="6"/>
  <c r="O3272" i="6"/>
  <c r="N743" i="6"/>
  <c r="Q3272" i="6"/>
  <c r="T3272" i="6"/>
  <c r="S3272" i="6"/>
  <c r="U3272" i="6"/>
  <c r="R3272" i="6"/>
  <c r="E743" i="6" l="1"/>
  <c r="F743" i="1" s="1"/>
  <c r="V3272" i="6"/>
  <c r="W3274" i="6"/>
  <c r="N744" i="6"/>
  <c r="U3273" i="6"/>
  <c r="Q3273" i="6"/>
  <c r="R3273" i="6"/>
  <c r="T3273" i="6"/>
  <c r="P3273" i="6"/>
  <c r="O3273" i="6"/>
  <c r="S3273" i="6"/>
  <c r="E744" i="6" l="1"/>
  <c r="F744" i="1" s="1"/>
  <c r="V3273" i="6"/>
  <c r="W3275" i="6"/>
  <c r="R3274" i="6"/>
  <c r="N745" i="6"/>
  <c r="S3274" i="6"/>
  <c r="O3274" i="6"/>
  <c r="T3274" i="6"/>
  <c r="P3274" i="6"/>
  <c r="Q3274" i="6"/>
  <c r="U3274" i="6"/>
  <c r="V3274" i="6" l="1"/>
  <c r="W3276" i="6"/>
  <c r="Q3275" i="6"/>
  <c r="O3275" i="6"/>
  <c r="T3275" i="6"/>
  <c r="R3275" i="6"/>
  <c r="N746" i="6"/>
  <c r="U3275" i="6"/>
  <c r="S3275" i="6"/>
  <c r="P3275" i="6"/>
  <c r="V3275" i="6" l="1"/>
  <c r="W3277" i="6"/>
  <c r="T3276" i="6"/>
  <c r="O3276" i="6"/>
  <c r="U3276" i="6"/>
  <c r="Q3276" i="6"/>
  <c r="N747" i="6"/>
  <c r="P3276" i="6"/>
  <c r="S3276" i="6"/>
  <c r="R3276" i="6"/>
  <c r="E747" i="6" l="1"/>
  <c r="F747" i="1" s="1"/>
  <c r="V3276" i="6"/>
  <c r="W3278" i="6"/>
  <c r="N748" i="6"/>
  <c r="U3277" i="6"/>
  <c r="R3277" i="6"/>
  <c r="S3277" i="6"/>
  <c r="O3277" i="6"/>
  <c r="Q3277" i="6"/>
  <c r="P3277" i="6"/>
  <c r="T3277" i="6"/>
  <c r="E748" i="6" l="1"/>
  <c r="F748" i="1" s="1"/>
  <c r="V3277" i="6"/>
  <c r="W3279" i="6"/>
  <c r="P3278" i="6"/>
  <c r="R3278" i="6"/>
  <c r="S3278" i="6"/>
  <c r="T3278" i="6"/>
  <c r="O3278" i="6"/>
  <c r="Q3278" i="6"/>
  <c r="U3278" i="6"/>
  <c r="N749" i="6"/>
  <c r="E749" i="6" l="1"/>
  <c r="F749" i="1" s="1"/>
  <c r="V3278" i="6"/>
  <c r="W3280" i="6"/>
  <c r="R3279" i="6"/>
  <c r="U3279" i="6"/>
  <c r="N750" i="6"/>
  <c r="P3279" i="6"/>
  <c r="S3279" i="6"/>
  <c r="T3279" i="6"/>
  <c r="Q3279" i="6"/>
  <c r="O3279" i="6"/>
  <c r="V3279" i="6" l="1"/>
  <c r="W3281" i="6"/>
  <c r="Q3280" i="6"/>
  <c r="T3280" i="6"/>
  <c r="R3280" i="6"/>
  <c r="U3280" i="6"/>
  <c r="N751" i="6"/>
  <c r="O3280" i="6"/>
  <c r="P3280" i="6"/>
  <c r="S3280" i="6"/>
  <c r="E751" i="6" l="1"/>
  <c r="F751" i="1" s="1"/>
  <c r="V3280" i="6"/>
  <c r="W3282" i="6"/>
  <c r="P3281" i="6"/>
  <c r="U3281" i="6"/>
  <c r="T3281" i="6"/>
  <c r="O3281" i="6"/>
  <c r="S3281" i="6"/>
  <c r="Q3281" i="6"/>
  <c r="R3281" i="6"/>
  <c r="N752" i="6"/>
  <c r="V3281" i="6" l="1"/>
  <c r="W3283" i="6"/>
  <c r="S3282" i="6"/>
  <c r="R3282" i="6"/>
  <c r="O3282" i="6"/>
  <c r="N753" i="6"/>
  <c r="P3282" i="6"/>
  <c r="Q3282" i="6"/>
  <c r="U3282" i="6"/>
  <c r="T3282" i="6"/>
  <c r="E753" i="6" l="1"/>
  <c r="F753" i="1" s="1"/>
  <c r="V3282" i="6"/>
  <c r="W3284" i="6"/>
  <c r="U3283" i="6"/>
  <c r="P3283" i="6"/>
  <c r="O3283" i="6"/>
  <c r="Q3283" i="6"/>
  <c r="R3283" i="6"/>
  <c r="T3283" i="6"/>
  <c r="S3283" i="6"/>
  <c r="N754" i="6"/>
  <c r="V3283" i="6" l="1"/>
  <c r="W3285" i="6"/>
  <c r="T3284" i="6"/>
  <c r="R3284" i="6"/>
  <c r="O3284" i="6"/>
  <c r="P3284" i="6"/>
  <c r="U3284" i="6"/>
  <c r="Q3284" i="6"/>
  <c r="N755" i="6"/>
  <c r="S3284" i="6"/>
  <c r="E755" i="6" l="1"/>
  <c r="F755" i="1" s="1"/>
  <c r="V3284" i="6"/>
  <c r="W3286" i="6"/>
  <c r="R3285" i="6"/>
  <c r="O3285" i="6"/>
  <c r="S3285" i="6"/>
  <c r="Q3285" i="6"/>
  <c r="U3285" i="6"/>
  <c r="T3285" i="6"/>
  <c r="P3285" i="6"/>
  <c r="N756" i="6"/>
  <c r="E756" i="6" l="1"/>
  <c r="F756" i="1" s="1"/>
  <c r="V3285" i="6"/>
  <c r="W3287" i="6"/>
  <c r="Q3286" i="6"/>
  <c r="U3286" i="6"/>
  <c r="S3286" i="6"/>
  <c r="T3286" i="6"/>
  <c r="P3286" i="6"/>
  <c r="R3286" i="6"/>
  <c r="N757" i="6"/>
  <c r="O3286" i="6"/>
  <c r="V3286" i="6" l="1"/>
  <c r="W3288" i="6"/>
  <c r="Q3287" i="6"/>
  <c r="P3287" i="6"/>
  <c r="O3287" i="6"/>
  <c r="U3287" i="6"/>
  <c r="R3287" i="6"/>
  <c r="T3287" i="6"/>
  <c r="N758" i="6"/>
  <c r="S3287" i="6"/>
  <c r="V3287" i="6" l="1"/>
  <c r="W3289" i="6"/>
  <c r="Q3288" i="6"/>
  <c r="R3288" i="6"/>
  <c r="T3288" i="6"/>
  <c r="O3288" i="6"/>
  <c r="S3288" i="6"/>
  <c r="U3288" i="6"/>
  <c r="P3288" i="6"/>
  <c r="N759" i="6"/>
  <c r="V3288" i="6" l="1"/>
  <c r="W3290" i="6"/>
  <c r="N760" i="6"/>
  <c r="P3289" i="6"/>
  <c r="T3289" i="6"/>
  <c r="U3289" i="6"/>
  <c r="R3289" i="6"/>
  <c r="Q3289" i="6"/>
  <c r="S3289" i="6"/>
  <c r="O3289" i="6"/>
  <c r="V3289" i="6" l="1"/>
  <c r="W3291" i="6"/>
  <c r="T3290" i="6"/>
  <c r="P3290" i="6"/>
  <c r="O3290" i="6"/>
  <c r="S3290" i="6"/>
  <c r="U3290" i="6"/>
  <c r="N761" i="6"/>
  <c r="R3290" i="6"/>
  <c r="Q3290" i="6"/>
  <c r="V3290" i="6" l="1"/>
  <c r="W3292" i="6"/>
  <c r="O3291" i="6"/>
  <c r="P3291" i="6"/>
  <c r="S3291" i="6"/>
  <c r="N762" i="6"/>
  <c r="U3291" i="6"/>
  <c r="R3291" i="6"/>
  <c r="T3291" i="6"/>
  <c r="Q3291" i="6"/>
  <c r="V3291" i="6" l="1"/>
  <c r="W3293" i="6"/>
  <c r="N763" i="6"/>
  <c r="O3292" i="6"/>
  <c r="T3292" i="6"/>
  <c r="R3292" i="6"/>
  <c r="S3292" i="6"/>
  <c r="P3292" i="6"/>
  <c r="Q3292" i="6"/>
  <c r="U3292" i="6"/>
  <c r="V3292" i="6" l="1"/>
  <c r="W3294" i="6"/>
  <c r="O3293" i="6"/>
  <c r="U3293" i="6"/>
  <c r="R3293" i="6"/>
  <c r="T3293" i="6"/>
  <c r="P3293" i="6"/>
  <c r="N764" i="6"/>
  <c r="S3293" i="6"/>
  <c r="Q3293" i="6"/>
  <c r="V3293" i="6" l="1"/>
  <c r="W3295" i="6"/>
  <c r="S3294" i="6"/>
  <c r="O3294" i="6"/>
  <c r="U3294" i="6"/>
  <c r="P3294" i="6"/>
  <c r="T3294" i="6"/>
  <c r="N765" i="6"/>
  <c r="Q3294" i="6"/>
  <c r="R3294" i="6"/>
  <c r="V3294" i="6" l="1"/>
  <c r="W3296" i="6"/>
  <c r="Q3295" i="6"/>
  <c r="P3295" i="6"/>
  <c r="O3295" i="6"/>
  <c r="T3295" i="6"/>
  <c r="S3295" i="6"/>
  <c r="U3295" i="6"/>
  <c r="R3295" i="6"/>
  <c r="N766" i="6"/>
  <c r="V3295" i="6" l="1"/>
  <c r="W3297" i="6"/>
  <c r="N767" i="6"/>
  <c r="S3296" i="6"/>
  <c r="U3296" i="6"/>
  <c r="P3296" i="6"/>
  <c r="O3296" i="6"/>
  <c r="Q3296" i="6"/>
  <c r="R3296" i="6"/>
  <c r="T3296" i="6"/>
  <c r="V3296" i="6" l="1"/>
  <c r="W3298" i="6"/>
  <c r="R3297" i="6"/>
  <c r="Q3297" i="6"/>
  <c r="N768" i="6"/>
  <c r="S3297" i="6"/>
  <c r="O3297" i="6"/>
  <c r="T3297" i="6"/>
  <c r="P3297" i="6"/>
  <c r="U3297" i="6"/>
  <c r="V3297" i="6" l="1"/>
  <c r="W3299" i="6"/>
  <c r="S3298" i="6"/>
  <c r="U3298" i="6"/>
  <c r="O3298" i="6"/>
  <c r="R3298" i="6"/>
  <c r="N769" i="6"/>
  <c r="T3298" i="6"/>
  <c r="P3298" i="6"/>
  <c r="Q3298" i="6"/>
  <c r="V3298" i="6" l="1"/>
  <c r="W3300" i="6"/>
  <c r="O3299" i="6"/>
  <c r="U3299" i="6"/>
  <c r="R3299" i="6"/>
  <c r="T3299" i="6"/>
  <c r="P3299" i="6"/>
  <c r="S3299" i="6"/>
  <c r="Q3299" i="6"/>
  <c r="N770" i="6"/>
  <c r="V3299" i="6" l="1"/>
  <c r="W3301" i="6"/>
  <c r="P3300" i="6"/>
  <c r="R3300" i="6"/>
  <c r="S3300" i="6"/>
  <c r="Q3300" i="6"/>
  <c r="N771" i="6"/>
  <c r="U3300" i="6"/>
  <c r="T3300" i="6"/>
  <c r="O3300" i="6"/>
  <c r="V3300" i="6" l="1"/>
  <c r="W3302" i="6"/>
  <c r="R3301" i="6"/>
  <c r="P3301" i="6"/>
  <c r="U3301" i="6"/>
  <c r="O3301" i="6"/>
  <c r="N772" i="6"/>
  <c r="T3301" i="6"/>
  <c r="Q3301" i="6"/>
  <c r="S3301" i="6"/>
  <c r="V3301" i="6" l="1"/>
  <c r="W3303" i="6"/>
  <c r="R3302" i="6"/>
  <c r="O3302" i="6"/>
  <c r="U3302" i="6"/>
  <c r="Q3302" i="6"/>
  <c r="T3302" i="6"/>
  <c r="N773" i="6"/>
  <c r="P3302" i="6"/>
  <c r="S3302" i="6"/>
  <c r="V3302" i="6" l="1"/>
  <c r="W3304" i="6"/>
  <c r="O3303" i="6"/>
  <c r="S3303" i="6"/>
  <c r="U3303" i="6"/>
  <c r="Q3303" i="6"/>
  <c r="T3303" i="6"/>
  <c r="N774" i="6"/>
  <c r="P3303" i="6"/>
  <c r="R3303" i="6"/>
  <c r="V3303" i="6" l="1"/>
  <c r="W3305" i="6"/>
  <c r="U3304" i="6"/>
  <c r="O3304" i="6"/>
  <c r="T3304" i="6"/>
  <c r="R3304" i="6"/>
  <c r="S3304" i="6"/>
  <c r="N775" i="6"/>
  <c r="Q3304" i="6"/>
  <c r="P3304" i="6"/>
  <c r="V3304" i="6" l="1"/>
  <c r="W3306" i="6"/>
  <c r="Q3305" i="6"/>
  <c r="T3305" i="6"/>
  <c r="O3305" i="6"/>
  <c r="S3305" i="6"/>
  <c r="N776" i="6"/>
  <c r="R3305" i="6"/>
  <c r="P3305" i="6"/>
  <c r="U3305" i="6"/>
  <c r="V3305" i="6" l="1"/>
  <c r="W3307" i="6"/>
  <c r="Q3306" i="6"/>
  <c r="S3306" i="6"/>
  <c r="N777" i="6"/>
  <c r="O3306" i="6"/>
  <c r="R3306" i="6"/>
  <c r="T3306" i="6"/>
  <c r="P3306" i="6"/>
  <c r="U3306" i="6"/>
  <c r="V3306" i="6" l="1"/>
  <c r="W3308" i="6"/>
  <c r="Q3307" i="6"/>
  <c r="P3307" i="6"/>
  <c r="N778" i="6"/>
  <c r="T3307" i="6"/>
  <c r="R3307" i="6"/>
  <c r="S3307" i="6"/>
  <c r="O3307" i="6"/>
  <c r="U3307" i="6"/>
  <c r="V3307" i="6" l="1"/>
  <c r="W3309" i="6"/>
  <c r="N779" i="6"/>
  <c r="R3308" i="6"/>
  <c r="S3308" i="6"/>
  <c r="P3308" i="6"/>
  <c r="O3308" i="6"/>
  <c r="Q3308" i="6"/>
  <c r="U3308" i="6"/>
  <c r="T3308" i="6"/>
  <c r="V3308" i="6" l="1"/>
  <c r="W3310" i="6"/>
  <c r="N780" i="6"/>
  <c r="R3309" i="6"/>
  <c r="P3309" i="6"/>
  <c r="U3309" i="6"/>
  <c r="O3309" i="6"/>
  <c r="Q3309" i="6"/>
  <c r="S3309" i="6"/>
  <c r="T3309" i="6"/>
  <c r="V3309" i="6" l="1"/>
  <c r="W3311" i="6"/>
  <c r="O3310" i="6"/>
  <c r="S3310" i="6"/>
  <c r="U3310" i="6"/>
  <c r="Q3310" i="6"/>
  <c r="R3310" i="6"/>
  <c r="P3310" i="6"/>
  <c r="N781" i="6"/>
  <c r="T3310" i="6"/>
  <c r="V3310" i="6" l="1"/>
  <c r="W3312" i="6"/>
  <c r="U3311" i="6"/>
  <c r="N782" i="6"/>
  <c r="T3311" i="6"/>
  <c r="N783" i="6"/>
  <c r="P3311" i="6"/>
  <c r="R3311" i="6"/>
  <c r="O3311" i="6"/>
  <c r="Q3311" i="6"/>
  <c r="S3311" i="6"/>
  <c r="V3311" i="6" l="1"/>
  <c r="W3313" i="6"/>
  <c r="U3312" i="6"/>
  <c r="N784" i="6"/>
  <c r="P3312" i="6"/>
  <c r="T3312" i="6"/>
  <c r="Q3312" i="6"/>
  <c r="O3312" i="6"/>
  <c r="S3312" i="6"/>
  <c r="R3312" i="6"/>
  <c r="V3312" i="6" l="1"/>
  <c r="W3314" i="6"/>
  <c r="N785" i="6"/>
  <c r="T3313" i="6"/>
  <c r="S3313" i="6"/>
  <c r="U3313" i="6"/>
  <c r="P3313" i="6"/>
  <c r="Q3313" i="6"/>
  <c r="O3313" i="6"/>
  <c r="R3313" i="6"/>
  <c r="V3313" i="6" l="1"/>
  <c r="W3315" i="6"/>
  <c r="Q3314" i="6"/>
  <c r="R3314" i="6"/>
  <c r="S3314" i="6"/>
  <c r="N786" i="6"/>
  <c r="P3314" i="6"/>
  <c r="U3314" i="6"/>
  <c r="O3314" i="6"/>
  <c r="T3314" i="6"/>
  <c r="V3314" i="6" l="1"/>
  <c r="W3316" i="6"/>
  <c r="N787" i="6"/>
  <c r="U3315" i="6"/>
  <c r="S3315" i="6"/>
  <c r="N788" i="6"/>
  <c r="Q3315" i="6"/>
  <c r="T3315" i="6"/>
  <c r="P3315" i="6"/>
  <c r="O3315" i="6"/>
  <c r="R3315" i="6"/>
  <c r="V3315" i="6" l="1"/>
  <c r="W3317" i="6"/>
  <c r="P3316" i="6"/>
  <c r="T3316" i="6"/>
  <c r="Q3316" i="6"/>
  <c r="U3316" i="6"/>
  <c r="N789" i="6"/>
  <c r="R3316" i="6"/>
  <c r="S3316" i="6"/>
  <c r="O3316" i="6"/>
  <c r="V3316" i="6" l="1"/>
  <c r="W3318" i="6"/>
  <c r="N790" i="6"/>
  <c r="T3317" i="6"/>
  <c r="R3317" i="6"/>
  <c r="Q3317" i="6"/>
  <c r="S3317" i="6"/>
  <c r="O3317" i="6"/>
  <c r="U3317" i="6"/>
  <c r="P3317" i="6"/>
  <c r="V3317" i="6" l="1"/>
  <c r="W3319" i="6"/>
  <c r="O3318" i="6"/>
  <c r="P3318" i="6"/>
  <c r="N791" i="6"/>
  <c r="Q3318" i="6"/>
  <c r="U3318" i="6"/>
  <c r="T3318" i="6"/>
  <c r="S3318" i="6"/>
  <c r="R3318" i="6"/>
  <c r="V3318" i="6" l="1"/>
  <c r="W3320" i="6"/>
  <c r="S3319" i="6"/>
  <c r="U3319" i="6"/>
  <c r="O3319" i="6"/>
  <c r="P3319" i="6"/>
  <c r="N792" i="6"/>
  <c r="T3319" i="6"/>
  <c r="R3319" i="6"/>
  <c r="Q3319" i="6"/>
  <c r="V3319" i="6" l="1"/>
  <c r="W3321" i="6"/>
  <c r="R3320" i="6"/>
  <c r="S3320" i="6"/>
  <c r="U3320" i="6"/>
  <c r="P3320" i="6"/>
  <c r="Q3320" i="6"/>
  <c r="N793" i="6"/>
  <c r="O3320" i="6"/>
  <c r="T3320" i="6"/>
  <c r="V3320" i="6" l="1"/>
  <c r="W3322" i="6"/>
  <c r="T3321" i="6"/>
  <c r="Q3321" i="6"/>
  <c r="O3321" i="6"/>
  <c r="U3321" i="6"/>
  <c r="S3321" i="6"/>
  <c r="R3321" i="6"/>
  <c r="N794" i="6"/>
  <c r="P3321" i="6"/>
  <c r="V3321" i="6" l="1"/>
  <c r="W3323" i="6"/>
  <c r="N795" i="6"/>
  <c r="T3322" i="6"/>
  <c r="P3322" i="6"/>
  <c r="Q3322" i="6"/>
  <c r="U3322" i="6"/>
  <c r="O3322" i="6"/>
  <c r="S3322" i="6"/>
  <c r="R3322" i="6"/>
  <c r="V3322" i="6" l="1"/>
  <c r="W3324" i="6"/>
  <c r="N796" i="6"/>
  <c r="Q3323" i="6"/>
  <c r="S3323" i="6"/>
  <c r="U3323" i="6"/>
  <c r="T3323" i="6"/>
  <c r="R3323" i="6"/>
  <c r="O3323" i="6"/>
  <c r="P3323" i="6"/>
  <c r="V3323" i="6" l="1"/>
  <c r="W3325" i="6"/>
  <c r="O3324" i="6"/>
  <c r="T3324" i="6"/>
  <c r="R3324" i="6"/>
  <c r="P3324" i="6"/>
  <c r="N797" i="6"/>
  <c r="S3324" i="6"/>
  <c r="Q3324" i="6"/>
  <c r="U3324" i="6"/>
  <c r="V3324" i="6" l="1"/>
  <c r="W3326" i="6"/>
  <c r="T3325" i="6"/>
  <c r="R3325" i="6"/>
  <c r="O3325" i="6"/>
  <c r="Q3325" i="6"/>
  <c r="N798" i="6"/>
  <c r="P3325" i="6"/>
  <c r="S3325" i="6"/>
  <c r="U3325" i="6"/>
  <c r="V3325" i="6" l="1"/>
  <c r="W3327" i="6"/>
  <c r="R3326" i="6"/>
  <c r="S3326" i="6"/>
  <c r="T3326" i="6"/>
  <c r="O3326" i="6"/>
  <c r="P3326" i="6"/>
  <c r="Q3326" i="6"/>
  <c r="N799" i="6"/>
  <c r="U3326" i="6"/>
  <c r="V3326" i="6" l="1"/>
  <c r="W3328" i="6"/>
  <c r="O3327" i="6"/>
  <c r="Q3327" i="6"/>
  <c r="P3327" i="6"/>
  <c r="U3327" i="6"/>
  <c r="T3327" i="6"/>
  <c r="N800" i="6"/>
  <c r="S3327" i="6"/>
  <c r="R3327" i="6"/>
  <c r="V3327" i="6" l="1"/>
  <c r="W3329" i="6"/>
  <c r="U3328" i="6"/>
  <c r="O3328" i="6"/>
  <c r="P3328" i="6"/>
  <c r="T3328" i="6"/>
  <c r="Q3328" i="6"/>
  <c r="R3328" i="6"/>
  <c r="N801" i="6"/>
  <c r="S3328" i="6"/>
  <c r="V3328" i="6" l="1"/>
  <c r="W3330" i="6"/>
  <c r="U3329" i="6"/>
  <c r="N802" i="6"/>
  <c r="T3329" i="6"/>
  <c r="S3329" i="6"/>
  <c r="P3329" i="6"/>
  <c r="Q3329" i="6"/>
  <c r="R3329" i="6"/>
  <c r="O3329" i="6"/>
  <c r="V3329" i="6" l="1"/>
  <c r="W3331" i="6"/>
  <c r="N803" i="6"/>
  <c r="U3330" i="6"/>
  <c r="P3330" i="6"/>
  <c r="S3330" i="6"/>
  <c r="R3330" i="6"/>
  <c r="T3330" i="6"/>
  <c r="O3330" i="6"/>
  <c r="Q3330" i="6"/>
  <c r="V3330" i="6" l="1"/>
  <c r="W3332" i="6"/>
  <c r="N804" i="6"/>
  <c r="U3331" i="6"/>
  <c r="P3331" i="6"/>
  <c r="R3331" i="6"/>
  <c r="O3331" i="6"/>
  <c r="S3331" i="6"/>
  <c r="Q3331" i="6"/>
  <c r="T3331" i="6"/>
  <c r="V3331" i="6" l="1"/>
  <c r="W3333" i="6"/>
  <c r="N805" i="6"/>
  <c r="O3332" i="6"/>
  <c r="P3332" i="6"/>
  <c r="S3332" i="6"/>
  <c r="U3332" i="6"/>
  <c r="R3332" i="6"/>
  <c r="Q3332" i="6"/>
  <c r="T3332" i="6"/>
  <c r="V3332" i="6" l="1"/>
  <c r="W3334" i="6"/>
  <c r="N806" i="6"/>
  <c r="S3333" i="6"/>
  <c r="R3333" i="6"/>
  <c r="O3333" i="6"/>
  <c r="U3333" i="6"/>
  <c r="P3333" i="6"/>
  <c r="Q3333" i="6"/>
  <c r="T3333" i="6"/>
  <c r="V3333" i="6" l="1"/>
  <c r="W3335" i="6"/>
  <c r="N807" i="6"/>
  <c r="Q3334" i="6"/>
  <c r="R3334" i="6"/>
  <c r="U3334" i="6"/>
  <c r="O3334" i="6"/>
  <c r="S3334" i="6"/>
  <c r="P3334" i="6"/>
  <c r="T3334" i="6"/>
  <c r="V3334" i="6" l="1"/>
  <c r="W3336" i="6"/>
  <c r="N808" i="6"/>
  <c r="T3335" i="6"/>
  <c r="U3335" i="6"/>
  <c r="R3335" i="6"/>
  <c r="O3335" i="6"/>
  <c r="P3335" i="6"/>
  <c r="S3335" i="6"/>
  <c r="Q3335" i="6"/>
  <c r="V3335" i="6" l="1"/>
  <c r="W3337" i="6"/>
  <c r="N809" i="6"/>
  <c r="O3336" i="6"/>
  <c r="Q3336" i="6"/>
  <c r="S3336" i="6"/>
  <c r="U3336" i="6"/>
  <c r="P3336" i="6"/>
  <c r="T3336" i="6"/>
  <c r="R3336" i="6"/>
  <c r="V3336" i="6" l="1"/>
  <c r="W3338" i="6"/>
  <c r="N810" i="6"/>
  <c r="S3337" i="6"/>
  <c r="P3337" i="6"/>
  <c r="U3337" i="6"/>
  <c r="R3337" i="6"/>
  <c r="T3337" i="6"/>
  <c r="O3337" i="6"/>
  <c r="Q3337" i="6"/>
  <c r="V3337" i="6" l="1"/>
  <c r="W3339" i="6"/>
  <c r="N811" i="6"/>
  <c r="O3338" i="6"/>
  <c r="R3338" i="6"/>
  <c r="P3338" i="6"/>
  <c r="Q3338" i="6"/>
  <c r="S3338" i="6"/>
  <c r="U3338" i="6"/>
  <c r="T3338" i="6"/>
  <c r="V3338" i="6" l="1"/>
  <c r="W3340" i="6"/>
  <c r="N812" i="6"/>
  <c r="Q3339" i="6"/>
  <c r="R3339" i="6"/>
  <c r="S3339" i="6"/>
  <c r="P3339" i="6"/>
  <c r="U3339" i="6"/>
  <c r="O3339" i="6"/>
  <c r="T3339" i="6"/>
  <c r="V3339" i="6" l="1"/>
  <c r="W3341" i="6"/>
  <c r="N813" i="6"/>
  <c r="P3340" i="6"/>
  <c r="S3340" i="6"/>
  <c r="O3340" i="6"/>
  <c r="U3340" i="6"/>
  <c r="R3340" i="6"/>
  <c r="Q3340" i="6"/>
  <c r="T3340" i="6"/>
  <c r="V3340" i="6" l="1"/>
  <c r="W3342" i="6"/>
  <c r="N814" i="6"/>
  <c r="N815" i="6" s="1"/>
  <c r="N816" i="6" s="1"/>
  <c r="N817" i="6" s="1"/>
  <c r="P3341" i="6"/>
  <c r="U3341" i="6"/>
  <c r="O3341" i="6"/>
  <c r="Q3341" i="6"/>
  <c r="S3341" i="6"/>
  <c r="R3341" i="6"/>
  <c r="T3341" i="6"/>
  <c r="V3341" i="6" l="1"/>
  <c r="W3343" i="6"/>
  <c r="N818" i="6"/>
  <c r="N819" i="6" s="1"/>
  <c r="N820" i="6" s="1"/>
  <c r="N821" i="6" s="1"/>
  <c r="N822" i="6" s="1"/>
  <c r="N823" i="6" s="1"/>
  <c r="N824" i="6" s="1"/>
  <c r="N825" i="6" s="1"/>
  <c r="N826" i="6" s="1"/>
  <c r="N827" i="6" s="1"/>
  <c r="U3342" i="6"/>
  <c r="R3342" i="6"/>
  <c r="Q3342" i="6"/>
  <c r="N828" i="6"/>
  <c r="P3342" i="6"/>
  <c r="T3342" i="6"/>
  <c r="S3342" i="6"/>
  <c r="O3342" i="6"/>
  <c r="V3342" i="6" l="1"/>
  <c r="W3344" i="6"/>
  <c r="R3343" i="6"/>
  <c r="N829" i="6"/>
  <c r="S3343" i="6"/>
  <c r="O3343" i="6"/>
  <c r="U3343" i="6"/>
  <c r="Q3343" i="6"/>
  <c r="P3343" i="6"/>
  <c r="T3343" i="6"/>
  <c r="V3343" i="6" l="1"/>
  <c r="W3345" i="6"/>
  <c r="N830" i="6"/>
  <c r="R3344" i="6"/>
  <c r="P3344" i="6"/>
  <c r="O3344" i="6"/>
  <c r="Q3344" i="6"/>
  <c r="S3344" i="6"/>
  <c r="U3344" i="6"/>
  <c r="T3344" i="6"/>
  <c r="V3344" i="6" l="1"/>
  <c r="W3346" i="6"/>
  <c r="O3345" i="6"/>
  <c r="Q3345" i="6"/>
  <c r="T3345" i="6"/>
  <c r="N831" i="6"/>
  <c r="R3345" i="6"/>
  <c r="P3345" i="6"/>
  <c r="U3345" i="6"/>
  <c r="S3345" i="6"/>
  <c r="V3345" i="6" l="1"/>
  <c r="W3347" i="6"/>
  <c r="S3346" i="6"/>
  <c r="T3346" i="6"/>
  <c r="O3346" i="6"/>
  <c r="N832" i="6"/>
  <c r="Q3346" i="6"/>
  <c r="P3346" i="6"/>
  <c r="U3346" i="6"/>
  <c r="R3346" i="6"/>
  <c r="V3346" i="6" l="1"/>
  <c r="W3348" i="6"/>
  <c r="R3347" i="6"/>
  <c r="U3347" i="6"/>
  <c r="O3347" i="6"/>
  <c r="T3347" i="6"/>
  <c r="Q3347" i="6"/>
  <c r="N833" i="6"/>
  <c r="P3347" i="6"/>
  <c r="S3347" i="6"/>
  <c r="V3347" i="6" l="1"/>
  <c r="W3349" i="6"/>
  <c r="O3348" i="6"/>
  <c r="S3348" i="6"/>
  <c r="T3348" i="6"/>
  <c r="U3348" i="6"/>
  <c r="P3348" i="6"/>
  <c r="N834" i="6"/>
  <c r="Q3348" i="6"/>
  <c r="R3348" i="6"/>
  <c r="V3348" i="6" l="1"/>
  <c r="W3350" i="6"/>
  <c r="R3349" i="6"/>
  <c r="T3349" i="6"/>
  <c r="P3349" i="6"/>
  <c r="U3349" i="6"/>
  <c r="N835" i="6"/>
  <c r="S3349" i="6"/>
  <c r="O3349" i="6"/>
  <c r="Q3349" i="6"/>
  <c r="V3349" i="6" l="1"/>
  <c r="W3351" i="6"/>
  <c r="S3350" i="6"/>
  <c r="R3350" i="6"/>
  <c r="N836" i="6"/>
  <c r="P3350" i="6"/>
  <c r="O3350" i="6"/>
  <c r="Q3350" i="6"/>
  <c r="U3350" i="6"/>
  <c r="T3350" i="6"/>
  <c r="V3350" i="6" l="1"/>
  <c r="W3352" i="6"/>
  <c r="T3351" i="6"/>
  <c r="S3351" i="6"/>
  <c r="Q3351" i="6"/>
  <c r="N837" i="6"/>
  <c r="O3351" i="6"/>
  <c r="U3351" i="6"/>
  <c r="P3351" i="6"/>
  <c r="R3351" i="6"/>
  <c r="V3351" i="6" l="1"/>
  <c r="W3353" i="6"/>
  <c r="P3352" i="6"/>
  <c r="R3352" i="6"/>
  <c r="U3352" i="6"/>
  <c r="O3352" i="6"/>
  <c r="S3352" i="6"/>
  <c r="T3352" i="6"/>
  <c r="N838" i="6"/>
  <c r="Q3352" i="6"/>
  <c r="V3352" i="6" l="1"/>
  <c r="W3354" i="6"/>
  <c r="S3353" i="6"/>
  <c r="U3353" i="6"/>
  <c r="T3353" i="6"/>
  <c r="O3353" i="6"/>
  <c r="R3353" i="6"/>
  <c r="N839" i="6"/>
  <c r="Q3353" i="6"/>
  <c r="P3353" i="6"/>
  <c r="V3353" i="6" l="1"/>
  <c r="W3355" i="6"/>
  <c r="O3354" i="6"/>
  <c r="U3354" i="6"/>
  <c r="T3354" i="6"/>
  <c r="Q3354" i="6"/>
  <c r="N840" i="6"/>
  <c r="S3354" i="6"/>
  <c r="R3354" i="6"/>
  <c r="P3354" i="6"/>
  <c r="V3354" i="6" l="1"/>
  <c r="W3356" i="6"/>
  <c r="Q3355" i="6"/>
  <c r="U3355" i="6"/>
  <c r="R3355" i="6"/>
  <c r="O3355" i="6"/>
  <c r="N841" i="6"/>
  <c r="S3355" i="6"/>
  <c r="P3355" i="6"/>
  <c r="T3355" i="6"/>
  <c r="V3355" i="6" l="1"/>
  <c r="W3357" i="6"/>
  <c r="O3356" i="6"/>
  <c r="N842" i="6"/>
  <c r="P3356" i="6"/>
  <c r="T3356" i="6"/>
  <c r="R3356" i="6"/>
  <c r="U3356" i="6"/>
  <c r="Q3356" i="6"/>
  <c r="S3356" i="6"/>
  <c r="V3356" i="6" l="1"/>
  <c r="W3358" i="6"/>
  <c r="U3357" i="6"/>
  <c r="P3357" i="6"/>
  <c r="N843" i="6"/>
  <c r="R3357" i="6"/>
  <c r="O3357" i="6"/>
  <c r="Q3357" i="6"/>
  <c r="T3357" i="6"/>
  <c r="S3357" i="6"/>
  <c r="V3357" i="6" l="1"/>
  <c r="W3359" i="6"/>
  <c r="N844" i="6"/>
  <c r="P3358" i="6"/>
  <c r="Q3358" i="6"/>
  <c r="N845" i="6"/>
  <c r="R3358" i="6"/>
  <c r="T3358" i="6"/>
  <c r="O3358" i="6"/>
  <c r="U3358" i="6"/>
  <c r="S3358" i="6"/>
  <c r="V3358" i="6" l="1"/>
  <c r="W3360" i="6"/>
  <c r="U3359" i="6"/>
  <c r="Q3359" i="6"/>
  <c r="T3359" i="6"/>
  <c r="S3359" i="6"/>
  <c r="R3359" i="6"/>
  <c r="N846" i="6"/>
  <c r="P3359" i="6"/>
  <c r="O3359" i="6"/>
  <c r="V3359" i="6" l="1"/>
  <c r="W3361" i="6"/>
  <c r="O3360" i="6"/>
  <c r="U3360" i="6"/>
  <c r="T3360" i="6"/>
  <c r="N847" i="6"/>
  <c r="Q3360" i="6"/>
  <c r="S3360" i="6"/>
  <c r="P3360" i="6"/>
  <c r="R3360" i="6"/>
  <c r="V3360" i="6" l="1"/>
  <c r="W3362" i="6"/>
  <c r="U3361" i="6"/>
  <c r="P3361" i="6"/>
  <c r="N848" i="6"/>
  <c r="T3361" i="6"/>
  <c r="S3361" i="6"/>
  <c r="R3361" i="6"/>
  <c r="Q3361" i="6"/>
  <c r="O3361" i="6"/>
  <c r="V3361" i="6" l="1"/>
  <c r="W3363" i="6"/>
  <c r="U3362" i="6"/>
  <c r="R3362" i="6"/>
  <c r="P3362" i="6"/>
  <c r="N849" i="6"/>
  <c r="S3362" i="6"/>
  <c r="T3362" i="6"/>
  <c r="Q3362" i="6"/>
  <c r="O3362" i="6"/>
  <c r="V3362" i="6" l="1"/>
  <c r="W3364" i="6"/>
  <c r="U3363" i="6"/>
  <c r="R3363" i="6"/>
  <c r="T3363" i="6"/>
  <c r="O3363" i="6"/>
  <c r="N850" i="6"/>
  <c r="P3363" i="6"/>
  <c r="S3363" i="6"/>
  <c r="Q3363" i="6"/>
  <c r="V3363" i="6" l="1"/>
  <c r="W3365" i="6"/>
  <c r="O3364" i="6"/>
  <c r="S3364" i="6"/>
  <c r="R3364" i="6"/>
  <c r="N851" i="6"/>
  <c r="P3364" i="6"/>
  <c r="Q3364" i="6"/>
  <c r="U3364" i="6"/>
  <c r="T3364" i="6"/>
  <c r="V3364" i="6" l="1"/>
  <c r="W3366" i="6"/>
  <c r="N852" i="6"/>
  <c r="R3365" i="6"/>
  <c r="O3365" i="6"/>
  <c r="P3365" i="6"/>
  <c r="Q3365" i="6"/>
  <c r="U3365" i="6"/>
  <c r="S3365" i="6"/>
  <c r="T3365" i="6"/>
  <c r="V3365" i="6" l="1"/>
  <c r="W3367" i="6"/>
  <c r="P3366" i="6"/>
  <c r="R3366" i="6"/>
  <c r="T3366" i="6"/>
  <c r="U3366" i="6"/>
  <c r="O3366" i="6"/>
  <c r="S3366" i="6"/>
  <c r="N853" i="6"/>
  <c r="Q3366" i="6"/>
  <c r="V3366" i="6" l="1"/>
  <c r="W3368" i="6"/>
  <c r="S3367" i="6"/>
  <c r="T3367" i="6"/>
  <c r="R3367" i="6"/>
  <c r="Q3367" i="6"/>
  <c r="N854" i="6"/>
  <c r="O3367" i="6"/>
  <c r="U3367" i="6"/>
  <c r="P3367" i="6"/>
  <c r="V3367" i="6" l="1"/>
  <c r="W3369" i="6"/>
  <c r="Q3368" i="6"/>
  <c r="T3368" i="6"/>
  <c r="U3368" i="6"/>
  <c r="P3368" i="6"/>
  <c r="O3368" i="6"/>
  <c r="S3368" i="6"/>
  <c r="N855" i="6"/>
  <c r="R3368" i="6"/>
  <c r="V3368" i="6" l="1"/>
  <c r="W3370" i="6"/>
  <c r="N856" i="6"/>
  <c r="R3369" i="6"/>
  <c r="T3369" i="6"/>
  <c r="Q3369" i="6"/>
  <c r="P3369" i="6"/>
  <c r="O3369" i="6"/>
  <c r="S3369" i="6"/>
  <c r="U3369" i="6"/>
  <c r="V3369" i="6" l="1"/>
  <c r="W3371" i="6"/>
  <c r="P3370" i="6"/>
  <c r="O3370" i="6"/>
  <c r="R3370" i="6"/>
  <c r="N857" i="6"/>
  <c r="Q3370" i="6"/>
  <c r="U3370" i="6"/>
  <c r="S3370" i="6"/>
  <c r="T3370" i="6"/>
  <c r="V3370" i="6" l="1"/>
  <c r="W3372" i="6"/>
  <c r="U3371" i="6"/>
  <c r="O3371" i="6"/>
  <c r="R3371" i="6"/>
  <c r="N858" i="6"/>
  <c r="P3371" i="6"/>
  <c r="Q3371" i="6"/>
  <c r="T3371" i="6"/>
  <c r="S3371" i="6"/>
  <c r="V3371" i="6" l="1"/>
  <c r="W3373" i="6"/>
  <c r="N859" i="6"/>
  <c r="S3372" i="6"/>
  <c r="R3372" i="6"/>
  <c r="U3372" i="6"/>
  <c r="Q3372" i="6"/>
  <c r="P3372" i="6"/>
  <c r="T3372" i="6"/>
  <c r="O3372" i="6"/>
  <c r="V3372" i="6" l="1"/>
  <c r="W3374" i="6"/>
  <c r="U3373" i="6"/>
  <c r="O3373" i="6"/>
  <c r="P3373" i="6"/>
  <c r="S3373" i="6"/>
  <c r="R3373" i="6"/>
  <c r="T3373" i="6"/>
  <c r="N860" i="6"/>
  <c r="Q3373" i="6"/>
  <c r="V3373" i="6" l="1"/>
  <c r="W3375" i="6"/>
  <c r="P3374" i="6"/>
  <c r="R3374" i="6"/>
  <c r="O3374" i="6"/>
  <c r="Q3374" i="6"/>
  <c r="S3374" i="6"/>
  <c r="T3374" i="6"/>
  <c r="N861" i="6"/>
  <c r="U3374" i="6"/>
  <c r="V3374" i="6" l="1"/>
  <c r="W3376" i="6"/>
  <c r="O3375" i="6"/>
  <c r="R3375" i="6"/>
  <c r="Q3375" i="6"/>
  <c r="T3375" i="6"/>
  <c r="U3375" i="6"/>
  <c r="S3375" i="6"/>
  <c r="N862" i="6"/>
  <c r="P3375" i="6"/>
  <c r="V3375" i="6" l="1"/>
  <c r="W3377" i="6"/>
  <c r="N863" i="6"/>
  <c r="O3376" i="6"/>
  <c r="P3376" i="6"/>
  <c r="U3376" i="6"/>
  <c r="T3376" i="6"/>
  <c r="S3376" i="6"/>
  <c r="Q3376" i="6"/>
  <c r="R3376" i="6"/>
  <c r="V3376" i="6" l="1"/>
  <c r="W3378" i="6"/>
  <c r="R3377" i="6"/>
  <c r="T3377" i="6"/>
  <c r="O3377" i="6"/>
  <c r="Q3377" i="6"/>
  <c r="S3377" i="6"/>
  <c r="N864" i="6"/>
  <c r="P3377" i="6"/>
  <c r="U3377" i="6"/>
  <c r="V3377" i="6" l="1"/>
  <c r="W3379" i="6"/>
  <c r="N865" i="6"/>
  <c r="U3378" i="6"/>
  <c r="O3378" i="6"/>
  <c r="T3378" i="6"/>
  <c r="S3378" i="6"/>
  <c r="Q3378" i="6"/>
  <c r="P3378" i="6"/>
  <c r="R3378" i="6"/>
  <c r="V3378" i="6" l="1"/>
  <c r="W3380" i="6"/>
  <c r="Q3379" i="6"/>
  <c r="N866" i="6"/>
  <c r="U3379" i="6"/>
  <c r="T3379" i="6"/>
  <c r="R3379" i="6"/>
  <c r="S3379" i="6"/>
  <c r="O3379" i="6"/>
  <c r="P3379" i="6"/>
  <c r="V3379" i="6" l="1"/>
  <c r="W3381" i="6"/>
  <c r="U3380" i="6"/>
  <c r="R3380" i="6"/>
  <c r="Q3380" i="6"/>
  <c r="P3380" i="6"/>
  <c r="N867" i="6"/>
  <c r="T3380" i="6"/>
  <c r="S3380" i="6"/>
  <c r="O3380" i="6"/>
  <c r="V3380" i="6" l="1"/>
  <c r="W3382" i="6"/>
  <c r="T3381" i="6"/>
  <c r="N868" i="6"/>
  <c r="P3381" i="6"/>
  <c r="U3381" i="6"/>
  <c r="O3381" i="6"/>
  <c r="R3381" i="6"/>
  <c r="S3381" i="6"/>
  <c r="Q3381" i="6"/>
  <c r="V3381" i="6" l="1"/>
  <c r="W3383" i="6"/>
  <c r="P3382" i="6"/>
  <c r="R3382" i="6"/>
  <c r="O3382" i="6"/>
  <c r="N869" i="6"/>
  <c r="U3382" i="6"/>
  <c r="T3382" i="6"/>
  <c r="Q3382" i="6"/>
  <c r="S3382" i="6"/>
  <c r="V3382" i="6" l="1"/>
  <c r="W3384" i="6"/>
  <c r="N870" i="6"/>
  <c r="P3383" i="6"/>
  <c r="Q3383" i="6"/>
  <c r="S3383" i="6"/>
  <c r="U3383" i="6"/>
  <c r="R3383" i="6"/>
  <c r="O3383" i="6"/>
  <c r="T3383" i="6"/>
  <c r="V3383" i="6" l="1"/>
  <c r="W3385" i="6"/>
  <c r="U3384" i="6"/>
  <c r="T3384" i="6"/>
  <c r="O3384" i="6"/>
  <c r="R3384" i="6"/>
  <c r="Q3384" i="6"/>
  <c r="N871" i="6"/>
  <c r="P3384" i="6"/>
  <c r="S3384" i="6"/>
  <c r="V3384" i="6" l="1"/>
  <c r="W3386" i="6"/>
  <c r="Q3385" i="6"/>
  <c r="O3385" i="6"/>
  <c r="P3385" i="6"/>
  <c r="R3385" i="6"/>
  <c r="U3385" i="6"/>
  <c r="N872" i="6"/>
  <c r="T3385" i="6"/>
  <c r="S3385" i="6"/>
  <c r="V3385" i="6" l="1"/>
  <c r="W3387" i="6"/>
  <c r="U3386" i="6"/>
  <c r="R3386" i="6"/>
  <c r="Q3386" i="6"/>
  <c r="P3386" i="6"/>
  <c r="T3386" i="6"/>
  <c r="N873" i="6"/>
  <c r="S3386" i="6"/>
  <c r="O3386" i="6"/>
  <c r="V3386" i="6" l="1"/>
  <c r="W3388" i="6"/>
  <c r="T3387" i="6"/>
  <c r="Q3387" i="6"/>
  <c r="U3387" i="6"/>
  <c r="R3387" i="6"/>
  <c r="N874" i="6"/>
  <c r="P3387" i="6"/>
  <c r="S3387" i="6"/>
  <c r="O3387" i="6"/>
  <c r="V3387" i="6" l="1"/>
  <c r="W3389" i="6"/>
  <c r="Q3388" i="6"/>
  <c r="S3388" i="6"/>
  <c r="U3388" i="6"/>
  <c r="N875" i="6"/>
  <c r="T3388" i="6"/>
  <c r="O3388" i="6"/>
  <c r="P3388" i="6"/>
  <c r="R3388" i="6"/>
  <c r="V3388" i="6" l="1"/>
  <c r="W3390" i="6"/>
  <c r="O3389" i="6"/>
  <c r="U3389" i="6"/>
  <c r="T3389" i="6"/>
  <c r="S3389" i="6"/>
  <c r="P3389" i="6"/>
  <c r="Q3389" i="6"/>
  <c r="R3389" i="6"/>
  <c r="N876" i="6"/>
  <c r="V3389" i="6" l="1"/>
  <c r="W3391" i="6"/>
  <c r="N877" i="6"/>
  <c r="Q3390" i="6"/>
  <c r="P3390" i="6"/>
  <c r="O3390" i="6"/>
  <c r="T3390" i="6"/>
  <c r="U3390" i="6"/>
  <c r="R3390" i="6"/>
  <c r="S3390" i="6"/>
  <c r="V3390" i="6" l="1"/>
  <c r="W3392" i="6"/>
  <c r="S3391" i="6"/>
  <c r="P3391" i="6"/>
  <c r="T3391" i="6"/>
  <c r="Q3391" i="6"/>
  <c r="N878" i="6"/>
  <c r="U3391" i="6"/>
  <c r="R3391" i="6"/>
  <c r="O3391" i="6"/>
  <c r="V3391" i="6" l="1"/>
  <c r="W3393" i="6"/>
  <c r="R3392" i="6"/>
  <c r="U3392" i="6"/>
  <c r="S3392" i="6"/>
  <c r="N879" i="6"/>
  <c r="Q3392" i="6"/>
  <c r="P3392" i="6"/>
  <c r="O3392" i="6"/>
  <c r="T3392" i="6"/>
  <c r="V3392" i="6" l="1"/>
  <c r="W3394" i="6"/>
  <c r="N880" i="6"/>
  <c r="T3393" i="6"/>
  <c r="U3393" i="6"/>
  <c r="S3393" i="6"/>
  <c r="Q3393" i="6"/>
  <c r="R3393" i="6"/>
  <c r="O3393" i="6"/>
  <c r="P3393" i="6"/>
  <c r="V3393" i="6" l="1"/>
  <c r="W3395" i="6"/>
  <c r="P3394" i="6"/>
  <c r="U3394" i="6"/>
  <c r="Q3394" i="6"/>
  <c r="T3394" i="6"/>
  <c r="R3394" i="6"/>
  <c r="N881" i="6"/>
  <c r="O3394" i="6"/>
  <c r="S3394" i="6"/>
  <c r="V3394" i="6" l="1"/>
  <c r="W3396" i="6"/>
  <c r="R3395" i="6"/>
  <c r="T3395" i="6"/>
  <c r="Q3395" i="6"/>
  <c r="S3395" i="6"/>
  <c r="P3395" i="6"/>
  <c r="O3395" i="6"/>
  <c r="N882" i="6"/>
  <c r="U3395" i="6"/>
  <c r="V3395" i="6" l="1"/>
  <c r="W3397" i="6"/>
  <c r="Q3396" i="6"/>
  <c r="R3396" i="6"/>
  <c r="T3396" i="6"/>
  <c r="O3396" i="6"/>
  <c r="P3396" i="6"/>
  <c r="U3396" i="6"/>
  <c r="S3396" i="6"/>
  <c r="N883" i="6"/>
  <c r="V3396" i="6" l="1"/>
  <c r="W3398" i="6"/>
  <c r="T3397" i="6"/>
  <c r="Q3397" i="6"/>
  <c r="P3397" i="6"/>
  <c r="O3397" i="6"/>
  <c r="R3397" i="6"/>
  <c r="S3397" i="6"/>
  <c r="U3397" i="6"/>
  <c r="N884" i="6"/>
  <c r="V3397" i="6" l="1"/>
  <c r="W3399" i="6"/>
  <c r="R3398" i="6"/>
  <c r="O3398" i="6"/>
  <c r="T3398" i="6"/>
  <c r="P3398" i="6"/>
  <c r="S3398" i="6"/>
  <c r="U3398" i="6"/>
  <c r="N885" i="6"/>
  <c r="Q3398" i="6"/>
  <c r="V3398" i="6" l="1"/>
  <c r="W3400" i="6"/>
  <c r="N886" i="6"/>
  <c r="T3399" i="6"/>
  <c r="Q3399" i="6"/>
  <c r="R3399" i="6"/>
  <c r="O3399" i="6"/>
  <c r="S3399" i="6"/>
  <c r="U3399" i="6"/>
  <c r="P3399" i="6"/>
  <c r="V3399" i="6" l="1"/>
  <c r="W3401" i="6"/>
  <c r="N887" i="6"/>
  <c r="O3400" i="6"/>
  <c r="T3400" i="6"/>
  <c r="S3400" i="6"/>
  <c r="P3400" i="6"/>
  <c r="U3400" i="6"/>
  <c r="Q3400" i="6"/>
  <c r="R3400" i="6"/>
  <c r="V3400" i="6" l="1"/>
  <c r="W3402" i="6"/>
  <c r="P3401" i="6"/>
  <c r="Q3401" i="6"/>
  <c r="T3401" i="6"/>
  <c r="R3401" i="6"/>
  <c r="S3401" i="6"/>
  <c r="N888" i="6"/>
  <c r="O3401" i="6"/>
  <c r="U3401" i="6"/>
  <c r="V3401" i="6" l="1"/>
  <c r="W3403" i="6"/>
  <c r="U3402" i="6"/>
  <c r="N889" i="6"/>
  <c r="P3402" i="6"/>
  <c r="R3402" i="6"/>
  <c r="O3402" i="6"/>
  <c r="S3402" i="6"/>
  <c r="T3402" i="6"/>
  <c r="Q3402" i="6"/>
  <c r="V3402" i="6" l="1"/>
  <c r="W3404" i="6"/>
  <c r="P3403" i="6"/>
  <c r="S3403" i="6"/>
  <c r="R3403" i="6"/>
  <c r="Q3403" i="6"/>
  <c r="U3403" i="6"/>
  <c r="T3403" i="6"/>
  <c r="O3403" i="6"/>
  <c r="N890" i="6"/>
  <c r="V3403" i="6" l="1"/>
  <c r="W3405" i="6"/>
  <c r="P3404" i="6"/>
  <c r="R3404" i="6"/>
  <c r="O3404" i="6"/>
  <c r="U3404" i="6"/>
  <c r="T3404" i="6"/>
  <c r="S3404" i="6"/>
  <c r="Q3404" i="6"/>
  <c r="N891" i="6"/>
  <c r="V3404" i="6" l="1"/>
  <c r="W3406" i="6"/>
  <c r="U3405" i="6"/>
  <c r="R3405" i="6"/>
  <c r="O3405" i="6"/>
  <c r="S3405" i="6"/>
  <c r="P3405" i="6"/>
  <c r="N892" i="6"/>
  <c r="Q3405" i="6"/>
  <c r="T3405" i="6"/>
  <c r="V3405" i="6" l="1"/>
  <c r="W3407" i="6"/>
  <c r="N893" i="6"/>
  <c r="Q3406" i="6"/>
  <c r="O3406" i="6"/>
  <c r="P3406" i="6"/>
  <c r="R3406" i="6"/>
  <c r="S3406" i="6"/>
  <c r="U3406" i="6"/>
  <c r="T3406" i="6"/>
  <c r="V3406" i="6" l="1"/>
  <c r="W3408" i="6"/>
  <c r="S3407" i="6"/>
  <c r="Q3407" i="6"/>
  <c r="R3407" i="6"/>
  <c r="N894" i="6"/>
  <c r="O3407" i="6"/>
  <c r="T3407" i="6"/>
  <c r="U3407" i="6"/>
  <c r="P3407" i="6"/>
  <c r="V3407" i="6" l="1"/>
  <c r="W3409" i="6"/>
  <c r="P3408" i="6"/>
  <c r="S3408" i="6"/>
  <c r="U3408" i="6"/>
  <c r="O3408" i="6"/>
  <c r="Q3408" i="6"/>
  <c r="R3408" i="6"/>
  <c r="T3408" i="6"/>
  <c r="N895" i="6"/>
  <c r="V3408" i="6" l="1"/>
  <c r="W3410" i="6"/>
  <c r="R3409" i="6"/>
  <c r="Q3409" i="6"/>
  <c r="N896" i="6"/>
  <c r="P3409" i="6"/>
  <c r="T3409" i="6"/>
  <c r="S3409" i="6"/>
  <c r="U3409" i="6"/>
  <c r="O3409" i="6"/>
  <c r="V3409" i="6" l="1"/>
  <c r="W3411" i="6"/>
  <c r="N897" i="6"/>
  <c r="T3410" i="6"/>
  <c r="R3410" i="6"/>
  <c r="Q3410" i="6"/>
  <c r="U3410" i="6"/>
  <c r="P3410" i="6"/>
  <c r="O3410" i="6"/>
  <c r="N898" i="6"/>
  <c r="S3410" i="6"/>
  <c r="V3410" i="6" l="1"/>
  <c r="W3412" i="6"/>
  <c r="N899" i="6"/>
  <c r="T3411" i="6"/>
  <c r="O3411" i="6"/>
  <c r="Q3411" i="6"/>
  <c r="P3411" i="6"/>
  <c r="R3411" i="6"/>
  <c r="U3411" i="6"/>
  <c r="S3411" i="6"/>
  <c r="V3411" i="6" l="1"/>
  <c r="W3413" i="6"/>
  <c r="N900" i="6"/>
  <c r="O3412" i="6"/>
  <c r="Q3412" i="6"/>
  <c r="P3412" i="6"/>
  <c r="S3412" i="6"/>
  <c r="R3412" i="6"/>
  <c r="T3412" i="6"/>
  <c r="U3412" i="6"/>
  <c r="V3412" i="6" l="1"/>
  <c r="W3414" i="6"/>
  <c r="N901" i="6"/>
  <c r="S3413" i="6"/>
  <c r="P3413" i="6"/>
  <c r="O3413" i="6"/>
  <c r="Q3413" i="6"/>
  <c r="T3413" i="6"/>
  <c r="U3413" i="6"/>
  <c r="R3413" i="6"/>
  <c r="V3413" i="6" l="1"/>
  <c r="W3415" i="6"/>
  <c r="N902" i="6"/>
  <c r="N903" i="6" s="1"/>
  <c r="N904" i="6" s="1"/>
  <c r="N905" i="6" s="1"/>
  <c r="S3414" i="6"/>
  <c r="P3414" i="6"/>
  <c r="T3414" i="6"/>
  <c r="R3414" i="6"/>
  <c r="U3414" i="6"/>
  <c r="N906" i="6"/>
  <c r="Q3414" i="6"/>
  <c r="O3414" i="6"/>
  <c r="V3414" i="6" l="1"/>
  <c r="W3416" i="6"/>
  <c r="N907" i="6"/>
  <c r="Q3415" i="6"/>
  <c r="S3415" i="6"/>
  <c r="U3415" i="6"/>
  <c r="R3415" i="6"/>
  <c r="O3415" i="6"/>
  <c r="T3415" i="6"/>
  <c r="P3415" i="6"/>
  <c r="V3415" i="6" l="1"/>
  <c r="W3417" i="6"/>
  <c r="O3416" i="6"/>
  <c r="R3416" i="6"/>
  <c r="Q3416" i="6"/>
  <c r="S3416" i="6"/>
  <c r="U3416" i="6"/>
  <c r="N908" i="6"/>
  <c r="P3416" i="6"/>
  <c r="T3416" i="6"/>
  <c r="V3416" i="6" l="1"/>
  <c r="W3418" i="6"/>
  <c r="U3417" i="6"/>
  <c r="Q3417" i="6"/>
  <c r="O3417" i="6"/>
  <c r="T3417" i="6"/>
  <c r="R3417" i="6"/>
  <c r="N909" i="6"/>
  <c r="P3417" i="6"/>
  <c r="S3417" i="6"/>
  <c r="V3417" i="6" l="1"/>
  <c r="W3419" i="6"/>
  <c r="T3418" i="6"/>
  <c r="Q3418" i="6"/>
  <c r="N910" i="6"/>
  <c r="P3418" i="6"/>
  <c r="R3418" i="6"/>
  <c r="U3418" i="6"/>
  <c r="S3418" i="6"/>
  <c r="O3418" i="6"/>
  <c r="V3418" i="6" l="1"/>
  <c r="W3420" i="6"/>
  <c r="T3419" i="6"/>
  <c r="O3419" i="6"/>
  <c r="N911" i="6"/>
  <c r="R3419" i="6"/>
  <c r="P3419" i="6"/>
  <c r="Q3419" i="6"/>
  <c r="S3419" i="6"/>
  <c r="U3419" i="6"/>
  <c r="V3419" i="6" l="1"/>
  <c r="W3421" i="6"/>
  <c r="U3420" i="6"/>
  <c r="O3420" i="6"/>
  <c r="T3420" i="6"/>
  <c r="Q3420" i="6"/>
  <c r="S3420" i="6"/>
  <c r="P3420" i="6"/>
  <c r="N912" i="6"/>
  <c r="R3420" i="6"/>
  <c r="V3420" i="6" l="1"/>
  <c r="W3422" i="6"/>
  <c r="Q3421" i="6"/>
  <c r="T3421" i="6"/>
  <c r="N913" i="6"/>
  <c r="P3421" i="6"/>
  <c r="S3421" i="6"/>
  <c r="U3421" i="6"/>
  <c r="O3421" i="6"/>
  <c r="R3421" i="6"/>
  <c r="V3421" i="6" l="1"/>
  <c r="W3423" i="6"/>
  <c r="P3422" i="6"/>
  <c r="R3422" i="6"/>
  <c r="O3422" i="6"/>
  <c r="U3422" i="6"/>
  <c r="N914" i="6"/>
  <c r="S3422" i="6"/>
  <c r="Q3422" i="6"/>
  <c r="T3422" i="6"/>
  <c r="V3422" i="6" l="1"/>
  <c r="W3424" i="6"/>
  <c r="R3423" i="6"/>
  <c r="P3423" i="6"/>
  <c r="T3423" i="6"/>
  <c r="S3423" i="6"/>
  <c r="U3423" i="6"/>
  <c r="Q3423" i="6"/>
  <c r="N915" i="6"/>
  <c r="O3423" i="6"/>
  <c r="V3423" i="6" l="1"/>
  <c r="W3425" i="6"/>
  <c r="Q3424" i="6"/>
  <c r="N916" i="6"/>
  <c r="T3424" i="6"/>
  <c r="O3424" i="6"/>
  <c r="U3424" i="6"/>
  <c r="P3424" i="6"/>
  <c r="R3424" i="6"/>
  <c r="S3424" i="6"/>
  <c r="V3424" i="6" l="1"/>
  <c r="W3426" i="6"/>
  <c r="P3425" i="6"/>
  <c r="T3425" i="6"/>
  <c r="R3425" i="6"/>
  <c r="O3425" i="6"/>
  <c r="Q3425" i="6"/>
  <c r="N917" i="6"/>
  <c r="S3425" i="6"/>
  <c r="U3425" i="6"/>
  <c r="V3425" i="6" l="1"/>
  <c r="W3427" i="6"/>
  <c r="Q3426" i="6"/>
  <c r="U3426" i="6"/>
  <c r="T3426" i="6"/>
  <c r="N918" i="6"/>
  <c r="O3426" i="6"/>
  <c r="S3426" i="6"/>
  <c r="P3426" i="6"/>
  <c r="R3426" i="6"/>
  <c r="V3426" i="6" l="1"/>
  <c r="W3428" i="6"/>
  <c r="O3427" i="6"/>
  <c r="N919" i="6"/>
  <c r="R3427" i="6"/>
  <c r="U3427" i="6"/>
  <c r="Q3427" i="6"/>
  <c r="T3427" i="6"/>
  <c r="S3427" i="6"/>
  <c r="P3427" i="6"/>
  <c r="V3427" i="6" l="1"/>
  <c r="W3429" i="6"/>
  <c r="R3428" i="6"/>
  <c r="U3428" i="6"/>
  <c r="S3428" i="6"/>
  <c r="O3428" i="6"/>
  <c r="N920" i="6"/>
  <c r="T3428" i="6"/>
  <c r="P3428" i="6"/>
  <c r="Q3428" i="6"/>
  <c r="V3428" i="6" l="1"/>
  <c r="W3430" i="6"/>
  <c r="O3429" i="6"/>
  <c r="U3429" i="6"/>
  <c r="T3429" i="6"/>
  <c r="N921" i="6"/>
  <c r="Q3429" i="6"/>
  <c r="P3429" i="6"/>
  <c r="R3429" i="6"/>
  <c r="S3429" i="6"/>
  <c r="V3429" i="6" l="1"/>
  <c r="W3431" i="6"/>
  <c r="O3430" i="6"/>
  <c r="N922" i="6"/>
  <c r="T3430" i="6"/>
  <c r="U3430" i="6"/>
  <c r="P3430" i="6"/>
  <c r="Q3430" i="6"/>
  <c r="S3430" i="6"/>
  <c r="R3430" i="6"/>
  <c r="V3430" i="6" l="1"/>
  <c r="W3432" i="6"/>
  <c r="P3431" i="6"/>
  <c r="T3431" i="6"/>
  <c r="Q3431" i="6"/>
  <c r="S3431" i="6"/>
  <c r="U3431" i="6"/>
  <c r="O3431" i="6"/>
  <c r="N923" i="6"/>
  <c r="R3431" i="6"/>
  <c r="V3431" i="6" l="1"/>
  <c r="W3433" i="6"/>
  <c r="S3432" i="6"/>
  <c r="U3432" i="6"/>
  <c r="T3432" i="6"/>
  <c r="N924" i="6"/>
  <c r="P3432" i="6"/>
  <c r="R3432" i="6"/>
  <c r="Q3432" i="6"/>
  <c r="O3432" i="6"/>
  <c r="V3432" i="6" l="1"/>
  <c r="W3434" i="6"/>
  <c r="T3433" i="6"/>
  <c r="P3433" i="6"/>
  <c r="O3433" i="6"/>
  <c r="N925" i="6"/>
  <c r="U3433" i="6"/>
  <c r="S3433" i="6"/>
  <c r="Q3433" i="6"/>
  <c r="R3433" i="6"/>
  <c r="V3433" i="6" l="1"/>
  <c r="W3435" i="6"/>
  <c r="P3434" i="6"/>
  <c r="U3434" i="6"/>
  <c r="O3434" i="6"/>
  <c r="Q3434" i="6"/>
  <c r="N926" i="6"/>
  <c r="S3434" i="6"/>
  <c r="T3434" i="6"/>
  <c r="R3434" i="6"/>
  <c r="V3434" i="6" l="1"/>
  <c r="W3436" i="6"/>
  <c r="T3435" i="6"/>
  <c r="N927" i="6"/>
  <c r="R3435" i="6"/>
  <c r="Q3435" i="6"/>
  <c r="P3435" i="6"/>
  <c r="O3435" i="6"/>
  <c r="U3435" i="6"/>
  <c r="S3435" i="6"/>
  <c r="V3435" i="6" l="1"/>
  <c r="W3437" i="6"/>
  <c r="Q3436" i="6"/>
  <c r="P3436" i="6"/>
  <c r="T3436" i="6"/>
  <c r="R3436" i="6"/>
  <c r="S3436" i="6"/>
  <c r="N928" i="6"/>
  <c r="U3436" i="6"/>
  <c r="O3436" i="6"/>
  <c r="V3436" i="6" l="1"/>
  <c r="W3438" i="6"/>
  <c r="N929" i="6"/>
  <c r="Q3437" i="6"/>
  <c r="P3437" i="6"/>
  <c r="T3437" i="6"/>
  <c r="U3437" i="6"/>
  <c r="O3437" i="6"/>
  <c r="R3437" i="6"/>
  <c r="S3437" i="6"/>
  <c r="V3437" i="6" l="1"/>
  <c r="W3439" i="6"/>
  <c r="N930" i="6"/>
  <c r="O3438" i="6"/>
  <c r="R3438" i="6"/>
  <c r="S3438" i="6"/>
  <c r="T3438" i="6"/>
  <c r="U3438" i="6"/>
  <c r="Q3438" i="6"/>
  <c r="P3438" i="6"/>
  <c r="V3438" i="6" l="1"/>
  <c r="W3440" i="6"/>
  <c r="N931" i="6"/>
  <c r="Q3439" i="6"/>
  <c r="R3439" i="6"/>
  <c r="O3439" i="6"/>
  <c r="T3439" i="6"/>
  <c r="S3439" i="6"/>
  <c r="P3439" i="6"/>
  <c r="U3439" i="6"/>
  <c r="V3439" i="6" l="1"/>
  <c r="W3441" i="6"/>
  <c r="N932" i="6"/>
  <c r="U3440" i="6"/>
  <c r="T3440" i="6"/>
  <c r="S3440" i="6"/>
  <c r="O3440" i="6"/>
  <c r="P3440" i="6"/>
  <c r="R3440" i="6"/>
  <c r="Q3440" i="6"/>
  <c r="V3440" i="6" l="1"/>
  <c r="W3442" i="6"/>
  <c r="N933" i="6"/>
  <c r="N934" i="6" s="1"/>
  <c r="N935" i="6" s="1"/>
  <c r="N936" i="6" s="1"/>
  <c r="N937" i="6" s="1"/>
  <c r="S3441" i="6"/>
  <c r="N938" i="6"/>
  <c r="R3441" i="6"/>
  <c r="Q3441" i="6"/>
  <c r="O3441" i="6"/>
  <c r="T3441" i="6"/>
  <c r="P3441" i="6"/>
  <c r="U3441" i="6"/>
  <c r="V3441" i="6" l="1"/>
  <c r="W3443" i="6"/>
  <c r="U3442" i="6"/>
  <c r="O3442" i="6"/>
  <c r="Q3442" i="6"/>
  <c r="S3442" i="6"/>
  <c r="T3442" i="6"/>
  <c r="P3442" i="6"/>
  <c r="N939" i="6"/>
  <c r="R3442" i="6"/>
  <c r="V3442" i="6" l="1"/>
  <c r="W3444" i="6"/>
  <c r="U3443" i="6"/>
  <c r="S3443" i="6"/>
  <c r="P3443" i="6"/>
  <c r="T3443" i="6"/>
  <c r="R3443" i="6"/>
  <c r="N940" i="6"/>
  <c r="O3443" i="6"/>
  <c r="Q3443" i="6"/>
  <c r="V3443" i="6" l="1"/>
  <c r="W3445" i="6"/>
  <c r="R3444" i="6"/>
  <c r="O3444" i="6"/>
  <c r="N941" i="6"/>
  <c r="P3444" i="6"/>
  <c r="S3444" i="6"/>
  <c r="T3444" i="6"/>
  <c r="Q3444" i="6"/>
  <c r="U3444" i="6"/>
  <c r="V3444" i="6" l="1"/>
  <c r="W3446" i="6"/>
  <c r="R3445" i="6"/>
  <c r="U3445" i="6"/>
  <c r="T3445" i="6"/>
  <c r="P3445" i="6"/>
  <c r="Q3445" i="6"/>
  <c r="N942" i="6"/>
  <c r="O3445" i="6"/>
  <c r="S3445" i="6"/>
  <c r="V3445" i="6" l="1"/>
  <c r="W3447" i="6"/>
  <c r="N943" i="6"/>
  <c r="S3446" i="6"/>
  <c r="U3446" i="6"/>
  <c r="P3446" i="6"/>
  <c r="R3446" i="6"/>
  <c r="O3446" i="6"/>
  <c r="Q3446" i="6"/>
  <c r="T3446" i="6"/>
  <c r="V3446" i="6" l="1"/>
  <c r="W3448" i="6"/>
  <c r="P3447" i="6"/>
  <c r="Q3447" i="6"/>
  <c r="N944" i="6"/>
  <c r="O3447" i="6"/>
  <c r="S3447" i="6"/>
  <c r="U3447" i="6"/>
  <c r="R3447" i="6"/>
  <c r="T3447" i="6"/>
  <c r="V3447" i="6" l="1"/>
  <c r="W3449" i="6"/>
  <c r="Q3448" i="6"/>
  <c r="R3448" i="6"/>
  <c r="S3448" i="6"/>
  <c r="O3448" i="6"/>
  <c r="T3448" i="6"/>
  <c r="U3448" i="6"/>
  <c r="N945" i="6"/>
  <c r="P3448" i="6"/>
  <c r="V3448" i="6" l="1"/>
  <c r="W3450" i="6"/>
  <c r="O3449" i="6"/>
  <c r="U3449" i="6"/>
  <c r="Q3449" i="6"/>
  <c r="S3449" i="6"/>
  <c r="N946" i="6"/>
  <c r="R3449" i="6"/>
  <c r="P3449" i="6"/>
  <c r="T3449" i="6"/>
  <c r="V3449" i="6" l="1"/>
  <c r="W3451" i="6"/>
  <c r="R3450" i="6"/>
  <c r="O3450" i="6"/>
  <c r="N947" i="6"/>
  <c r="T3450" i="6"/>
  <c r="Q3450" i="6"/>
  <c r="S3450" i="6"/>
  <c r="P3450" i="6"/>
  <c r="U3450" i="6"/>
  <c r="V3450" i="6" l="1"/>
  <c r="W3452" i="6"/>
  <c r="N948" i="6"/>
  <c r="U3451" i="6"/>
  <c r="O3451" i="6"/>
  <c r="T3451" i="6"/>
  <c r="S3451" i="6"/>
  <c r="R3451" i="6"/>
  <c r="P3451" i="6"/>
  <c r="Q3451" i="6"/>
  <c r="V3451" i="6" l="1"/>
  <c r="W3453" i="6"/>
  <c r="N949" i="6"/>
  <c r="R3452" i="6"/>
  <c r="S3452" i="6"/>
  <c r="O3452" i="6"/>
  <c r="U3452" i="6"/>
  <c r="P3452" i="6"/>
  <c r="T3452" i="6"/>
  <c r="Q3452" i="6"/>
  <c r="V3452" i="6" l="1"/>
  <c r="W3454" i="6"/>
  <c r="N950" i="6"/>
  <c r="T3453" i="6"/>
  <c r="R3453" i="6"/>
  <c r="U3453" i="6"/>
  <c r="S3453" i="6"/>
  <c r="O3453" i="6"/>
  <c r="Q3453" i="6"/>
  <c r="P3453" i="6"/>
  <c r="V3453" i="6" l="1"/>
  <c r="W3455" i="6"/>
  <c r="N951" i="6"/>
  <c r="R3454" i="6"/>
  <c r="S3454" i="6"/>
  <c r="O3454" i="6"/>
  <c r="U3454" i="6"/>
  <c r="P3454" i="6"/>
  <c r="T3454" i="6"/>
  <c r="Q3454" i="6"/>
  <c r="V3454" i="6" l="1"/>
  <c r="W3456" i="6"/>
  <c r="N952" i="6"/>
  <c r="Q3455" i="6"/>
  <c r="S3455" i="6"/>
  <c r="O3455" i="6"/>
  <c r="R3455" i="6"/>
  <c r="U3455" i="6"/>
  <c r="T3455" i="6"/>
  <c r="P3455" i="6"/>
  <c r="V3455" i="6" l="1"/>
  <c r="W3457" i="6"/>
  <c r="N953" i="6"/>
  <c r="O3456" i="6"/>
  <c r="Q3456" i="6"/>
  <c r="T3456" i="6"/>
  <c r="P3456" i="6"/>
  <c r="U3456" i="6"/>
  <c r="S3456" i="6"/>
  <c r="R3456" i="6"/>
  <c r="V3456" i="6" l="1"/>
  <c r="W3458" i="6"/>
  <c r="N954" i="6"/>
  <c r="Q3457" i="6"/>
  <c r="O3457" i="6"/>
  <c r="T3457" i="6"/>
  <c r="P3457" i="6"/>
  <c r="R3457" i="6"/>
  <c r="U3457" i="6"/>
  <c r="S3457" i="6"/>
  <c r="V3457" i="6" l="1"/>
  <c r="W3459" i="6"/>
  <c r="N955" i="6"/>
  <c r="U3458" i="6"/>
  <c r="Q3458" i="6"/>
  <c r="S3458" i="6"/>
  <c r="O3458" i="6"/>
  <c r="T3458" i="6"/>
  <c r="R3458" i="6"/>
  <c r="P3458" i="6"/>
  <c r="V3458" i="6" l="1"/>
  <c r="W3460" i="6"/>
  <c r="N956" i="6"/>
  <c r="N957" i="6" s="1"/>
  <c r="O3459" i="6"/>
  <c r="U3459" i="6"/>
  <c r="P3459" i="6"/>
  <c r="R3459" i="6"/>
  <c r="T3459" i="6"/>
  <c r="S3459" i="6"/>
  <c r="Q3459" i="6"/>
  <c r="V3459" i="6" l="1"/>
  <c r="W3461" i="6"/>
  <c r="N958" i="6"/>
  <c r="N959" i="6" s="1"/>
  <c r="N960" i="6" s="1"/>
  <c r="N961" i="6" s="1"/>
  <c r="T3460" i="6"/>
  <c r="U3460" i="6"/>
  <c r="R3460" i="6"/>
  <c r="Q3460" i="6"/>
  <c r="P3460" i="6"/>
  <c r="S3460" i="6"/>
  <c r="O3460" i="6"/>
  <c r="V3460" i="6" l="1"/>
  <c r="W3462" i="6"/>
  <c r="N962" i="6"/>
  <c r="R3461" i="6"/>
  <c r="S3461" i="6"/>
  <c r="O3461" i="6"/>
  <c r="U3461" i="6"/>
  <c r="T3461" i="6"/>
  <c r="Q3461" i="6"/>
  <c r="P3461" i="6"/>
  <c r="V3461" i="6" l="1"/>
  <c r="W3463" i="6"/>
  <c r="N963" i="6"/>
  <c r="T3462" i="6"/>
  <c r="S3462" i="6"/>
  <c r="U3462" i="6"/>
  <c r="Q3462" i="6"/>
  <c r="O3462" i="6"/>
  <c r="P3462" i="6"/>
  <c r="R3462" i="6"/>
  <c r="V3462" i="6" l="1"/>
  <c r="W3464" i="6"/>
  <c r="N964" i="6"/>
  <c r="U3463" i="6"/>
  <c r="P3463" i="6"/>
  <c r="S3463" i="6"/>
  <c r="Q3463" i="6"/>
  <c r="R3463" i="6"/>
  <c r="T3463" i="6"/>
  <c r="O3463" i="6"/>
  <c r="V3463" i="6" l="1"/>
  <c r="W3465" i="6"/>
  <c r="N965" i="6"/>
  <c r="R3464" i="6"/>
  <c r="O3464" i="6"/>
  <c r="P3464" i="6"/>
  <c r="Q3464" i="6"/>
  <c r="S3464" i="6"/>
  <c r="T3464" i="6"/>
  <c r="U3464" i="6"/>
  <c r="V3464" i="6" l="1"/>
  <c r="W3466" i="6"/>
  <c r="N966" i="6"/>
  <c r="S3465" i="6"/>
  <c r="R3465" i="6"/>
  <c r="Q3465" i="6"/>
  <c r="O3465" i="6"/>
  <c r="T3465" i="6"/>
  <c r="P3465" i="6"/>
  <c r="U3465" i="6"/>
  <c r="V3465" i="6" l="1"/>
  <c r="W3467" i="6"/>
  <c r="N967" i="6"/>
  <c r="R3466" i="6"/>
  <c r="O3466" i="6"/>
  <c r="U3466" i="6"/>
  <c r="S3466" i="6"/>
  <c r="P3466" i="6"/>
  <c r="T3466" i="6"/>
  <c r="Q3466" i="6"/>
  <c r="V3466" i="6" l="1"/>
  <c r="W3468" i="6"/>
  <c r="N968" i="6"/>
  <c r="Q3467" i="6"/>
  <c r="O3467" i="6"/>
  <c r="U3467" i="6"/>
  <c r="R3467" i="6"/>
  <c r="S3467" i="6"/>
  <c r="P3467" i="6"/>
  <c r="T3467" i="6"/>
  <c r="V3467" i="6" l="1"/>
  <c r="W3469" i="6"/>
  <c r="N969" i="6"/>
  <c r="R3468" i="6"/>
  <c r="Q3468" i="6"/>
  <c r="T3468" i="6"/>
  <c r="P3468" i="6"/>
  <c r="S3468" i="6"/>
  <c r="O3468" i="6"/>
  <c r="U3468" i="6"/>
  <c r="V3468" i="6" l="1"/>
  <c r="W3470" i="6"/>
  <c r="N970" i="6"/>
  <c r="Q3469" i="6"/>
  <c r="S3469" i="6"/>
  <c r="O3469" i="6"/>
  <c r="U3469" i="6"/>
  <c r="P3469" i="6"/>
  <c r="T3469" i="6"/>
  <c r="R3469" i="6"/>
  <c r="V3469" i="6" l="1"/>
  <c r="W3471" i="6"/>
  <c r="N971" i="6"/>
  <c r="S3470" i="6"/>
  <c r="P3470" i="6"/>
  <c r="O3470" i="6"/>
  <c r="R3470" i="6"/>
  <c r="T3470" i="6"/>
  <c r="Q3470" i="6"/>
  <c r="U3470" i="6"/>
  <c r="V3470" i="6" l="1"/>
  <c r="W3472" i="6"/>
  <c r="N972" i="6"/>
  <c r="U3471" i="6"/>
  <c r="T3471" i="6"/>
  <c r="R3471" i="6"/>
  <c r="O3471" i="6"/>
  <c r="S3471" i="6"/>
  <c r="P3471" i="6"/>
  <c r="Q3471" i="6"/>
  <c r="V3471" i="6" l="1"/>
  <c r="W3473" i="6"/>
  <c r="N973" i="6"/>
  <c r="P3472" i="6"/>
  <c r="U3472" i="6"/>
  <c r="T3472" i="6"/>
  <c r="S3472" i="6"/>
  <c r="R3472" i="6"/>
  <c r="O3472" i="6"/>
  <c r="Q3472" i="6"/>
  <c r="V3472" i="6" l="1"/>
  <c r="W3474" i="6"/>
  <c r="N974" i="6"/>
  <c r="S3473" i="6"/>
  <c r="P3473" i="6"/>
  <c r="O3473" i="6"/>
  <c r="Q3473" i="6"/>
  <c r="R3473" i="6"/>
  <c r="U3473" i="6"/>
  <c r="T3473" i="6"/>
  <c r="V3473" i="6" l="1"/>
  <c r="W3475" i="6"/>
  <c r="N975" i="6"/>
  <c r="N976" i="6" s="1"/>
  <c r="N977" i="6" s="1"/>
  <c r="N978" i="6" s="1"/>
  <c r="N979" i="6" s="1"/>
  <c r="N980" i="6" s="1"/>
  <c r="N981" i="6" s="1"/>
  <c r="N982" i="6" s="1"/>
  <c r="N983" i="6" s="1"/>
  <c r="N984" i="6" s="1"/>
  <c r="N985" i="6" s="1"/>
  <c r="N986" i="6" s="1"/>
  <c r="N987" i="6" s="1"/>
  <c r="N988" i="6" s="1"/>
  <c r="N989" i="6" s="1"/>
  <c r="N990" i="6" s="1"/>
  <c r="N991" i="6" s="1"/>
  <c r="N992" i="6" s="1"/>
  <c r="N993" i="6" s="1"/>
  <c r="N994" i="6" s="1"/>
  <c r="N995" i="6" s="1"/>
  <c r="Q3474" i="6"/>
  <c r="T3474" i="6"/>
  <c r="P3474" i="6"/>
  <c r="R3474" i="6"/>
  <c r="O3474" i="6"/>
  <c r="N996" i="6"/>
  <c r="U3474" i="6"/>
  <c r="S3474" i="6"/>
  <c r="V3474" i="6" l="1"/>
  <c r="W3476" i="6"/>
  <c r="U3475" i="6"/>
  <c r="N997" i="6"/>
  <c r="S3475" i="6"/>
  <c r="T3475" i="6"/>
  <c r="R3475" i="6"/>
  <c r="P3475" i="6"/>
  <c r="O3475" i="6"/>
  <c r="Q3475" i="6"/>
  <c r="V3475" i="6" l="1"/>
  <c r="W3477" i="6"/>
  <c r="T3476" i="6"/>
  <c r="Q3476" i="6"/>
  <c r="O3476" i="6"/>
  <c r="N998" i="6"/>
  <c r="S3476" i="6"/>
  <c r="U3476" i="6"/>
  <c r="R3476" i="6"/>
  <c r="P3476" i="6"/>
  <c r="V3476" i="6" l="1"/>
  <c r="W3478" i="6"/>
  <c r="N999" i="6"/>
  <c r="Q3477" i="6"/>
  <c r="O3477" i="6"/>
  <c r="U3477" i="6"/>
  <c r="R3477" i="6"/>
  <c r="T3477" i="6"/>
  <c r="P3477" i="6"/>
  <c r="S3477" i="6"/>
  <c r="V3477" i="6" l="1"/>
  <c r="W3479" i="6"/>
  <c r="P3478" i="6"/>
  <c r="S3478" i="6"/>
  <c r="N1000" i="6"/>
  <c r="T3478" i="6"/>
  <c r="Q3478" i="6"/>
  <c r="R3478" i="6"/>
  <c r="U3478" i="6"/>
  <c r="O3478" i="6"/>
  <c r="V3478" i="6" l="1"/>
  <c r="W3480" i="6"/>
  <c r="R3479" i="6"/>
  <c r="P3479" i="6"/>
  <c r="O3479" i="6"/>
  <c r="S3479" i="6"/>
  <c r="T3479" i="6"/>
  <c r="N1001" i="6"/>
  <c r="U3479" i="6"/>
  <c r="Q3479" i="6"/>
  <c r="V3479" i="6" l="1"/>
  <c r="W3481" i="6"/>
  <c r="T3480" i="6"/>
  <c r="R3480" i="6"/>
  <c r="P3480" i="6"/>
  <c r="S3480" i="6"/>
  <c r="U3480" i="6"/>
  <c r="O3480" i="6"/>
  <c r="Q3480" i="6"/>
  <c r="N1002" i="6"/>
  <c r="V3480" i="6" l="1"/>
  <c r="W3482" i="6"/>
  <c r="U3481" i="6"/>
  <c r="N1003" i="6"/>
  <c r="R3481" i="6"/>
  <c r="P3481" i="6"/>
  <c r="S3481" i="6"/>
  <c r="T3481" i="6"/>
  <c r="O3481" i="6"/>
  <c r="Q3481" i="6"/>
  <c r="V3481" i="6" l="1"/>
  <c r="W3483" i="6"/>
  <c r="R3482" i="6"/>
  <c r="Q3482" i="6"/>
  <c r="S3482" i="6"/>
  <c r="O3482" i="6"/>
  <c r="T3482" i="6"/>
  <c r="N1004" i="6"/>
  <c r="U3482" i="6"/>
  <c r="P3482" i="6"/>
  <c r="V3482" i="6" l="1"/>
  <c r="W3484" i="6"/>
  <c r="P3483" i="6"/>
  <c r="O3483" i="6"/>
  <c r="S3483" i="6"/>
  <c r="R3483" i="6"/>
  <c r="U3483" i="6"/>
  <c r="N1005" i="6"/>
  <c r="Q3483" i="6"/>
  <c r="T3483" i="6"/>
  <c r="V3483" i="6" l="1"/>
  <c r="W3485" i="6"/>
  <c r="R3484" i="6"/>
  <c r="T3484" i="6"/>
  <c r="O3484" i="6"/>
  <c r="N1006" i="6"/>
  <c r="S3484" i="6"/>
  <c r="Q3484" i="6"/>
  <c r="U3484" i="6"/>
  <c r="P3484" i="6"/>
  <c r="V3484" i="6" l="1"/>
  <c r="W3486" i="6"/>
  <c r="R3485" i="6"/>
  <c r="S3485" i="6"/>
  <c r="Q3485" i="6"/>
  <c r="O3485" i="6"/>
  <c r="P3485" i="6"/>
  <c r="N1007" i="6"/>
  <c r="U3485" i="6"/>
  <c r="T3485" i="6"/>
  <c r="V3485" i="6" l="1"/>
  <c r="W3487" i="6"/>
  <c r="N1008" i="6"/>
  <c r="S3486" i="6"/>
  <c r="R3486" i="6"/>
  <c r="U3486" i="6"/>
  <c r="P3486" i="6"/>
  <c r="O3486" i="6"/>
  <c r="Q3486" i="6"/>
  <c r="T3486" i="6"/>
  <c r="V3486" i="6" l="1"/>
  <c r="W3488" i="6"/>
  <c r="O3487" i="6"/>
  <c r="Q3487" i="6"/>
  <c r="P3487" i="6"/>
  <c r="U3487" i="6"/>
  <c r="S3487" i="6"/>
  <c r="T3487" i="6"/>
  <c r="R3487" i="6"/>
  <c r="N1009" i="6"/>
  <c r="V3487" i="6" l="1"/>
  <c r="W3489" i="6"/>
  <c r="S3488" i="6"/>
  <c r="U3488" i="6"/>
  <c r="P3488" i="6"/>
  <c r="O3488" i="6"/>
  <c r="T3488" i="6"/>
  <c r="N1010" i="6"/>
  <c r="Q3488" i="6"/>
  <c r="R3488" i="6"/>
  <c r="V3488" i="6" l="1"/>
  <c r="W3490" i="6"/>
  <c r="R3489" i="6"/>
  <c r="U3489" i="6"/>
  <c r="T3489" i="6"/>
  <c r="N1011" i="6"/>
  <c r="O3489" i="6"/>
  <c r="P3489" i="6"/>
  <c r="S3489" i="6"/>
  <c r="Q3489" i="6"/>
  <c r="V3489" i="6" l="1"/>
  <c r="W3491" i="6"/>
  <c r="N1012" i="6"/>
  <c r="T3490" i="6"/>
  <c r="O3490" i="6"/>
  <c r="R3490" i="6"/>
  <c r="U3490" i="6"/>
  <c r="Q3490" i="6"/>
  <c r="P3490" i="6"/>
  <c r="S3490" i="6"/>
  <c r="V3490" i="6" l="1"/>
  <c r="W3492" i="6"/>
  <c r="O3491" i="6"/>
  <c r="Q3491" i="6"/>
  <c r="N1013" i="6"/>
  <c r="T3491" i="6"/>
  <c r="R3491" i="6"/>
  <c r="S3491" i="6"/>
  <c r="P3491" i="6"/>
  <c r="U3491" i="6"/>
  <c r="V3491" i="6" l="1"/>
  <c r="W3493" i="6"/>
  <c r="O3492" i="6"/>
  <c r="S3492" i="6"/>
  <c r="R3492" i="6"/>
  <c r="N1014" i="6"/>
  <c r="P3492" i="6"/>
  <c r="Q3492" i="6"/>
  <c r="U3492" i="6"/>
  <c r="T3492" i="6"/>
  <c r="V3492" i="6" l="1"/>
  <c r="W3494" i="6"/>
  <c r="U3493" i="6"/>
  <c r="Q3493" i="6"/>
  <c r="N1015" i="6"/>
  <c r="O3493" i="6"/>
  <c r="P3493" i="6"/>
  <c r="S3493" i="6"/>
  <c r="R3493" i="6"/>
  <c r="T3493" i="6"/>
  <c r="V3493" i="6" l="1"/>
  <c r="W3495" i="6"/>
  <c r="O3494" i="6"/>
  <c r="T3494" i="6"/>
  <c r="P3494" i="6"/>
  <c r="U3494" i="6"/>
  <c r="R3494" i="6"/>
  <c r="Q3494" i="6"/>
  <c r="N1016" i="6"/>
  <c r="S3494" i="6"/>
  <c r="V3494" i="6" l="1"/>
  <c r="W3496" i="6"/>
  <c r="U3495" i="6"/>
  <c r="R3495" i="6"/>
  <c r="Q3495" i="6"/>
  <c r="T3495" i="6"/>
  <c r="N1017" i="6"/>
  <c r="P3495" i="6"/>
  <c r="S3495" i="6"/>
  <c r="O3495" i="6"/>
  <c r="V3495" i="6" l="1"/>
  <c r="W3497" i="6"/>
  <c r="Q3496" i="6"/>
  <c r="P3496" i="6"/>
  <c r="O3496" i="6"/>
  <c r="U3496" i="6"/>
  <c r="N1018" i="6"/>
  <c r="T3496" i="6"/>
  <c r="R3496" i="6"/>
  <c r="S3496" i="6"/>
  <c r="V3496" i="6" l="1"/>
  <c r="W3498" i="6"/>
  <c r="N1019" i="6"/>
  <c r="Q3497" i="6"/>
  <c r="R3497" i="6"/>
  <c r="U3497" i="6"/>
  <c r="P3497" i="6"/>
  <c r="T3497" i="6"/>
  <c r="O3497" i="6"/>
  <c r="S3497" i="6"/>
  <c r="V3497" i="6" l="1"/>
  <c r="W3499" i="6"/>
  <c r="U3498" i="6"/>
  <c r="N1020" i="6"/>
  <c r="R3498" i="6"/>
  <c r="Q3498" i="6"/>
  <c r="S3498" i="6"/>
  <c r="P3498" i="6"/>
  <c r="T3498" i="6"/>
  <c r="O3498" i="6"/>
  <c r="V3498" i="6" l="1"/>
  <c r="W3500" i="6"/>
  <c r="S3499" i="6"/>
  <c r="Q3499" i="6"/>
  <c r="T3499" i="6"/>
  <c r="U3499" i="6"/>
  <c r="P3499" i="6"/>
  <c r="N1021" i="6"/>
  <c r="R3499" i="6"/>
  <c r="O3499" i="6"/>
  <c r="V3499" i="6" l="1"/>
  <c r="W3501" i="6"/>
  <c r="P3500" i="6"/>
  <c r="Q3500" i="6"/>
  <c r="S3500" i="6"/>
  <c r="R3500" i="6"/>
  <c r="U3500" i="6"/>
  <c r="T3500" i="6"/>
  <c r="N1022" i="6"/>
  <c r="O3500" i="6"/>
  <c r="V3500" i="6" l="1"/>
  <c r="W3502" i="6"/>
  <c r="R3501" i="6"/>
  <c r="S3501" i="6"/>
  <c r="O3501" i="6"/>
  <c r="N1023" i="6"/>
  <c r="U3501" i="6"/>
  <c r="Q3501" i="6"/>
  <c r="P3501" i="6"/>
  <c r="T3501" i="6"/>
  <c r="V3501" i="6" l="1"/>
  <c r="W3503" i="6"/>
  <c r="N1024" i="6"/>
  <c r="U3502" i="6"/>
  <c r="T3502" i="6"/>
  <c r="P3502" i="6"/>
  <c r="R3502" i="6"/>
  <c r="Q3502" i="6"/>
  <c r="S3502" i="6"/>
  <c r="O3502" i="6"/>
  <c r="V3502" i="6" l="1"/>
  <c r="W3504" i="6"/>
  <c r="Q3503" i="6"/>
  <c r="S3503" i="6"/>
  <c r="N1025" i="6"/>
  <c r="R3503" i="6"/>
  <c r="T3503" i="6"/>
  <c r="U3503" i="6"/>
  <c r="P3503" i="6"/>
  <c r="O3503" i="6"/>
  <c r="V3503" i="6" l="1"/>
  <c r="W3505" i="6"/>
  <c r="O3504" i="6"/>
  <c r="R3504" i="6"/>
  <c r="U3504" i="6"/>
  <c r="S3504" i="6"/>
  <c r="T3504" i="6"/>
  <c r="N1026" i="6"/>
  <c r="Q3504" i="6"/>
  <c r="P3504" i="6"/>
  <c r="V3504" i="6" l="1"/>
  <c r="W3506" i="6"/>
  <c r="U3505" i="6"/>
  <c r="T3505" i="6"/>
  <c r="N1027" i="6"/>
  <c r="P3505" i="6"/>
  <c r="R3505" i="6"/>
  <c r="O3505" i="6"/>
  <c r="Q3505" i="6"/>
  <c r="S3505" i="6"/>
  <c r="V3505" i="6" l="1"/>
  <c r="W3507" i="6"/>
  <c r="N1028" i="6"/>
  <c r="P3506" i="6"/>
  <c r="U3506" i="6"/>
  <c r="S3506" i="6"/>
  <c r="R3506" i="6"/>
  <c r="O3506" i="6"/>
  <c r="T3506" i="6"/>
  <c r="Q3506" i="6"/>
  <c r="V3506" i="6" l="1"/>
  <c r="W3508" i="6"/>
  <c r="Q3507" i="6"/>
  <c r="T3507" i="6"/>
  <c r="P3507" i="6"/>
  <c r="U3507" i="6"/>
  <c r="N1029" i="6"/>
  <c r="O3507" i="6"/>
  <c r="S3507" i="6"/>
  <c r="R3507" i="6"/>
  <c r="V3507" i="6" l="1"/>
  <c r="W3509" i="6"/>
  <c r="T3508" i="6"/>
  <c r="O3508" i="6"/>
  <c r="N1030" i="6"/>
  <c r="R3508" i="6"/>
  <c r="Q3508" i="6"/>
  <c r="S3508" i="6"/>
  <c r="U3508" i="6"/>
  <c r="P3508" i="6"/>
  <c r="V3508" i="6" l="1"/>
  <c r="W3510" i="6"/>
  <c r="R3509" i="6"/>
  <c r="N1031" i="6"/>
  <c r="Q3509" i="6"/>
  <c r="T3509" i="6"/>
  <c r="O3509" i="6"/>
  <c r="S3509" i="6"/>
  <c r="P3509" i="6"/>
  <c r="U3509" i="6"/>
  <c r="V3509" i="6" l="1"/>
  <c r="W3511" i="6"/>
  <c r="O3510" i="6"/>
  <c r="R3510" i="6"/>
  <c r="N1032" i="6"/>
  <c r="P3510" i="6"/>
  <c r="S3510" i="6"/>
  <c r="T3510" i="6"/>
  <c r="Q3510" i="6"/>
  <c r="U3510" i="6"/>
  <c r="V3510" i="6" l="1"/>
  <c r="W3512" i="6"/>
  <c r="R3511" i="6"/>
  <c r="S3511" i="6"/>
  <c r="O3511" i="6"/>
  <c r="P3511" i="6"/>
  <c r="U3511" i="6"/>
  <c r="T3511" i="6"/>
  <c r="N1033" i="6"/>
  <c r="Q3511" i="6"/>
  <c r="V3511" i="6" l="1"/>
  <c r="W3513" i="6"/>
  <c r="Q3512" i="6"/>
  <c r="P3512" i="6"/>
  <c r="S3512" i="6"/>
  <c r="T3512" i="6"/>
  <c r="O3512" i="6"/>
  <c r="R3512" i="6"/>
  <c r="U3512" i="6"/>
  <c r="N1034" i="6"/>
  <c r="V3512" i="6" l="1"/>
  <c r="W3514" i="6"/>
  <c r="O3513" i="6"/>
  <c r="R3513" i="6"/>
  <c r="P3513" i="6"/>
  <c r="S3513" i="6"/>
  <c r="U3513" i="6"/>
  <c r="N1035" i="6"/>
  <c r="T3513" i="6"/>
  <c r="Q3513" i="6"/>
  <c r="V3513" i="6" l="1"/>
  <c r="W3515" i="6"/>
  <c r="U3514" i="6"/>
  <c r="S3514" i="6"/>
  <c r="O3514" i="6"/>
  <c r="Q3514" i="6"/>
  <c r="T3514" i="6"/>
  <c r="P3514" i="6"/>
  <c r="R3514" i="6"/>
  <c r="N1036" i="6"/>
  <c r="V3514" i="6" l="1"/>
  <c r="W3516" i="6"/>
  <c r="P3515" i="6"/>
  <c r="N1037" i="6"/>
  <c r="S3515" i="6"/>
  <c r="R3515" i="6"/>
  <c r="O3515" i="6"/>
  <c r="T3515" i="6"/>
  <c r="U3515" i="6"/>
  <c r="Q3515" i="6"/>
  <c r="V3515" i="6" l="1"/>
  <c r="W3517" i="6"/>
  <c r="T3516" i="6"/>
  <c r="P3516" i="6"/>
  <c r="S3516" i="6"/>
  <c r="U3516" i="6"/>
  <c r="R3516" i="6"/>
  <c r="Q3516" i="6"/>
  <c r="N1038" i="6"/>
  <c r="O3516" i="6"/>
  <c r="V3516" i="6" l="1"/>
  <c r="W3518" i="6"/>
  <c r="T3517" i="6"/>
  <c r="N1039" i="6"/>
  <c r="Q3517" i="6"/>
  <c r="S3517" i="6"/>
  <c r="R3517" i="6"/>
  <c r="P3517" i="6"/>
  <c r="O3517" i="6"/>
  <c r="U3517" i="6"/>
  <c r="V3517" i="6" l="1"/>
  <c r="W3519" i="6"/>
  <c r="R3518" i="6"/>
  <c r="O3518" i="6"/>
  <c r="U3518" i="6"/>
  <c r="S3518" i="6"/>
  <c r="Q3518" i="6"/>
  <c r="P3518" i="6"/>
  <c r="N1040" i="6"/>
  <c r="T3518" i="6"/>
  <c r="V3518" i="6" l="1"/>
  <c r="W3520" i="6"/>
  <c r="T3519" i="6"/>
  <c r="P3519" i="6"/>
  <c r="U3519" i="6"/>
  <c r="S3519" i="6"/>
  <c r="N1041" i="6"/>
  <c r="R3519" i="6"/>
  <c r="O3519" i="6"/>
  <c r="Q3519" i="6"/>
  <c r="V3519" i="6" l="1"/>
  <c r="W3521" i="6"/>
  <c r="U3520" i="6"/>
  <c r="T3520" i="6"/>
  <c r="N1042" i="6"/>
  <c r="S3520" i="6"/>
  <c r="P3520" i="6"/>
  <c r="R3520" i="6"/>
  <c r="Q3520" i="6"/>
  <c r="O3520" i="6"/>
  <c r="V3520" i="6" l="1"/>
  <c r="W3522" i="6"/>
  <c r="T3521" i="6"/>
  <c r="O3521" i="6"/>
  <c r="R3521" i="6"/>
  <c r="S3521" i="6"/>
  <c r="N1043" i="6"/>
  <c r="U3521" i="6"/>
  <c r="P3521" i="6"/>
  <c r="Q3521" i="6"/>
  <c r="V3521" i="6" l="1"/>
  <c r="W3523" i="6"/>
  <c r="N1044" i="6"/>
  <c r="S3522" i="6"/>
  <c r="Q3522" i="6"/>
  <c r="O3522" i="6"/>
  <c r="T3522" i="6"/>
  <c r="U3522" i="6"/>
  <c r="R3522" i="6"/>
  <c r="P3522" i="6"/>
  <c r="V3522" i="6" l="1"/>
  <c r="W3524" i="6"/>
  <c r="T3523" i="6"/>
  <c r="N1045" i="6"/>
  <c r="O3523" i="6"/>
  <c r="S3523" i="6"/>
  <c r="R3523" i="6"/>
  <c r="U3523" i="6"/>
  <c r="P3523" i="6"/>
  <c r="Q3523" i="6"/>
  <c r="V3523" i="6" l="1"/>
  <c r="W3525" i="6"/>
  <c r="U3524" i="6"/>
  <c r="P3524" i="6"/>
  <c r="S3524" i="6"/>
  <c r="Q3524" i="6"/>
  <c r="N1046" i="6"/>
  <c r="R3524" i="6"/>
  <c r="O3524" i="6"/>
  <c r="T3524" i="6"/>
  <c r="V3524" i="6" l="1"/>
  <c r="W3526" i="6"/>
  <c r="O3525" i="6"/>
  <c r="S3525" i="6"/>
  <c r="U3525" i="6"/>
  <c r="Q3525" i="6"/>
  <c r="N1047" i="6"/>
  <c r="T3525" i="6"/>
  <c r="R3525" i="6"/>
  <c r="P3525" i="6"/>
  <c r="V3525" i="6" l="1"/>
  <c r="W3527" i="6"/>
  <c r="R3526" i="6"/>
  <c r="P3526" i="6"/>
  <c r="O3526" i="6"/>
  <c r="N1048" i="6"/>
  <c r="U3526" i="6"/>
  <c r="S3526" i="6"/>
  <c r="T3526" i="6"/>
  <c r="Q3526" i="6"/>
  <c r="V3526" i="6" l="1"/>
  <c r="W3528" i="6"/>
  <c r="N1049" i="6"/>
  <c r="R3527" i="6"/>
  <c r="O3527" i="6"/>
  <c r="U3527" i="6"/>
  <c r="P3527" i="6"/>
  <c r="Q3527" i="6"/>
  <c r="S3527" i="6"/>
  <c r="T3527" i="6"/>
  <c r="V3527" i="6" l="1"/>
  <c r="W3529" i="6"/>
  <c r="N1050" i="6"/>
  <c r="R3528" i="6"/>
  <c r="T3528" i="6"/>
  <c r="O3528" i="6"/>
  <c r="Q3528" i="6"/>
  <c r="U3528" i="6"/>
  <c r="S3528" i="6"/>
  <c r="P3528" i="6"/>
  <c r="V3528" i="6" l="1"/>
  <c r="W3530" i="6"/>
  <c r="P3529" i="6"/>
  <c r="T3529" i="6"/>
  <c r="U3529" i="6"/>
  <c r="O3529" i="6"/>
  <c r="N1051" i="6"/>
  <c r="S3529" i="6"/>
  <c r="Q3529" i="6"/>
  <c r="R3529" i="6"/>
  <c r="V3529" i="6" l="1"/>
  <c r="W3531" i="6"/>
  <c r="Q3530" i="6"/>
  <c r="R3530" i="6"/>
  <c r="T3530" i="6"/>
  <c r="U3530" i="6"/>
  <c r="N1052" i="6"/>
  <c r="S3530" i="6"/>
  <c r="O3530" i="6"/>
  <c r="P3530" i="6"/>
  <c r="V3530" i="6" l="1"/>
  <c r="W3532" i="6"/>
  <c r="O3531" i="6"/>
  <c r="T3531" i="6"/>
  <c r="P3531" i="6"/>
  <c r="R3531" i="6"/>
  <c r="Q3531" i="6"/>
  <c r="S3531" i="6"/>
  <c r="N1053" i="6"/>
  <c r="U3531" i="6"/>
  <c r="V3531" i="6" l="1"/>
  <c r="W3533" i="6"/>
  <c r="T3532" i="6"/>
  <c r="O3532" i="6"/>
  <c r="N1054" i="6"/>
  <c r="S3532" i="6"/>
  <c r="P3532" i="6"/>
  <c r="Q3532" i="6"/>
  <c r="R3532" i="6"/>
  <c r="U3532" i="6"/>
  <c r="V3532" i="6" l="1"/>
  <c r="W3534" i="6"/>
  <c r="S3533" i="6"/>
  <c r="R3533" i="6"/>
  <c r="O3533" i="6"/>
  <c r="P3533" i="6"/>
  <c r="N1055" i="6"/>
  <c r="T3533" i="6"/>
  <c r="Q3533" i="6"/>
  <c r="U3533" i="6"/>
  <c r="V3533" i="6" l="1"/>
  <c r="W3535" i="6"/>
  <c r="N1056" i="6"/>
  <c r="U3534" i="6"/>
  <c r="P3534" i="6"/>
  <c r="T3534" i="6"/>
  <c r="R3534" i="6"/>
  <c r="O3534" i="6"/>
  <c r="S3534" i="6"/>
  <c r="Q3534" i="6"/>
  <c r="V3534" i="6" l="1"/>
  <c r="W3536" i="6"/>
  <c r="S3535" i="6"/>
  <c r="N1057" i="6"/>
  <c r="R3535" i="6"/>
  <c r="Q3535" i="6"/>
  <c r="T3535" i="6"/>
  <c r="P3535" i="6"/>
  <c r="O3535" i="6"/>
  <c r="U3535" i="6"/>
  <c r="V3535" i="6" l="1"/>
  <c r="W3537" i="6"/>
  <c r="P3536" i="6"/>
  <c r="O3536" i="6"/>
  <c r="R3536" i="6"/>
  <c r="S3536" i="6"/>
  <c r="T3536" i="6"/>
  <c r="N1058" i="6"/>
  <c r="Q3536" i="6"/>
  <c r="U3536" i="6"/>
  <c r="V3536" i="6" l="1"/>
  <c r="W3538" i="6"/>
  <c r="R3537" i="6"/>
  <c r="S3537" i="6"/>
  <c r="N1059" i="6"/>
  <c r="T3537" i="6"/>
  <c r="O3537" i="6"/>
  <c r="Q3537" i="6"/>
  <c r="U3537" i="6"/>
  <c r="P3537" i="6"/>
  <c r="V3537" i="6" l="1"/>
  <c r="W3539" i="6"/>
  <c r="R3538" i="6"/>
  <c r="N1060" i="6"/>
  <c r="U3538" i="6"/>
  <c r="O3538" i="6"/>
  <c r="T3538" i="6"/>
  <c r="P3538" i="6"/>
  <c r="Q3538" i="6"/>
  <c r="S3538" i="6"/>
  <c r="V3538" i="6" l="1"/>
  <c r="W3540" i="6"/>
  <c r="U3539" i="6"/>
  <c r="P3539" i="6"/>
  <c r="Q3539" i="6"/>
  <c r="S3539" i="6"/>
  <c r="T3539" i="6"/>
  <c r="R3539" i="6"/>
  <c r="N1061" i="6"/>
  <c r="O3539" i="6"/>
  <c r="V3539" i="6" l="1"/>
  <c r="W3541" i="6"/>
  <c r="Q3540" i="6"/>
  <c r="O3540" i="6"/>
  <c r="N1062" i="6"/>
  <c r="R3540" i="6"/>
  <c r="S3540" i="6"/>
  <c r="U3540" i="6"/>
  <c r="P3540" i="6"/>
  <c r="T3540" i="6"/>
  <c r="V3540" i="6" l="1"/>
  <c r="W3542" i="6"/>
  <c r="P3541" i="6"/>
  <c r="U3541" i="6"/>
  <c r="O3541" i="6"/>
  <c r="T3541" i="6"/>
  <c r="R3541" i="6"/>
  <c r="N1063" i="6"/>
  <c r="Q3541" i="6"/>
  <c r="S3541" i="6"/>
  <c r="V3541" i="6" l="1"/>
  <c r="W3543" i="6"/>
  <c r="Q3542" i="6"/>
  <c r="N1064" i="6"/>
  <c r="T3542" i="6"/>
  <c r="P3542" i="6"/>
  <c r="S3542" i="6"/>
  <c r="R3542" i="6"/>
  <c r="U3542" i="6"/>
  <c r="O3542" i="6"/>
  <c r="V3542" i="6" l="1"/>
  <c r="W3544" i="6"/>
  <c r="T3543" i="6"/>
  <c r="R3543" i="6"/>
  <c r="N1065" i="6"/>
  <c r="P3543" i="6"/>
  <c r="O3543" i="6"/>
  <c r="Q3543" i="6"/>
  <c r="U3543" i="6"/>
  <c r="S3543" i="6"/>
  <c r="V3543" i="6" l="1"/>
  <c r="W3545" i="6"/>
  <c r="N1066" i="6"/>
  <c r="Q3544" i="6"/>
  <c r="P3544" i="6"/>
  <c r="R3544" i="6"/>
  <c r="S3544" i="6"/>
  <c r="T3544" i="6"/>
  <c r="U3544" i="6"/>
  <c r="O3544" i="6"/>
  <c r="V3544" i="6" l="1"/>
  <c r="W3546" i="6"/>
  <c r="O3545" i="6"/>
  <c r="R3545" i="6"/>
  <c r="N1067" i="6"/>
  <c r="Q3545" i="6"/>
  <c r="S3545" i="6"/>
  <c r="T3545" i="6"/>
  <c r="U3545" i="6"/>
  <c r="P3545" i="6"/>
  <c r="V3545" i="6" l="1"/>
  <c r="W3547" i="6"/>
  <c r="Q3546" i="6"/>
  <c r="T3546" i="6"/>
  <c r="S3546" i="6"/>
  <c r="R3546" i="6"/>
  <c r="N1068" i="6"/>
  <c r="U3546" i="6"/>
  <c r="P3546" i="6"/>
  <c r="O3546" i="6"/>
  <c r="V3546" i="6" l="1"/>
  <c r="W3548" i="6"/>
  <c r="Q3547" i="6"/>
  <c r="N1069" i="6"/>
  <c r="P3547" i="6"/>
  <c r="U3547" i="6"/>
  <c r="R3547" i="6"/>
  <c r="T3547" i="6"/>
  <c r="O3547" i="6"/>
  <c r="S3547" i="6"/>
  <c r="V3547" i="6" l="1"/>
  <c r="W3549" i="6"/>
  <c r="S3548" i="6"/>
  <c r="N1070" i="6"/>
  <c r="Q3548" i="6"/>
  <c r="O3548" i="6"/>
  <c r="U3548" i="6"/>
  <c r="T3548" i="6"/>
  <c r="R3548" i="6"/>
  <c r="P3548" i="6"/>
  <c r="V3548" i="6" l="1"/>
  <c r="W3550" i="6"/>
  <c r="T3549" i="6"/>
  <c r="U3549" i="6"/>
  <c r="R3549" i="6"/>
  <c r="O3549" i="6"/>
  <c r="N1071" i="6"/>
  <c r="Q3549" i="6"/>
  <c r="P3549" i="6"/>
  <c r="S3549" i="6"/>
  <c r="V3549" i="6" l="1"/>
  <c r="W3551" i="6"/>
  <c r="Q3550" i="6"/>
  <c r="U3550" i="6"/>
  <c r="O3550" i="6"/>
  <c r="P3550" i="6"/>
  <c r="N1072" i="6"/>
  <c r="S3550" i="6"/>
  <c r="R3550" i="6"/>
  <c r="T3550" i="6"/>
  <c r="V3550" i="6" l="1"/>
  <c r="W3552" i="6"/>
  <c r="T3551" i="6"/>
  <c r="N1073" i="6"/>
  <c r="P3551" i="6"/>
  <c r="Q3551" i="6"/>
  <c r="S3551" i="6"/>
  <c r="O3551" i="6"/>
  <c r="U3551" i="6"/>
  <c r="R3551" i="6"/>
  <c r="V3551" i="6" l="1"/>
  <c r="W3553" i="6"/>
  <c r="O3552" i="6"/>
  <c r="N1074" i="6"/>
  <c r="U3552" i="6"/>
  <c r="P3552" i="6"/>
  <c r="R3552" i="6"/>
  <c r="S3552" i="6"/>
  <c r="T3552" i="6"/>
  <c r="Q3552" i="6"/>
  <c r="V3552" i="6" l="1"/>
  <c r="W3554" i="6"/>
  <c r="S3553" i="6"/>
  <c r="O3553" i="6"/>
  <c r="P3553" i="6"/>
  <c r="T3553" i="6"/>
  <c r="N1075" i="6"/>
  <c r="R3553" i="6"/>
  <c r="U3553" i="6"/>
  <c r="Q3553" i="6"/>
  <c r="V3553" i="6" l="1"/>
  <c r="W3555" i="6"/>
  <c r="S3554" i="6"/>
  <c r="N1076" i="6"/>
  <c r="U3554" i="6"/>
  <c r="P3554" i="6"/>
  <c r="T3554" i="6"/>
  <c r="Q3554" i="6"/>
  <c r="R3554" i="6"/>
  <c r="O3554" i="6"/>
  <c r="V3554" i="6" l="1"/>
  <c r="W3556" i="6"/>
  <c r="R3555" i="6"/>
  <c r="S3555" i="6"/>
  <c r="N1077" i="6"/>
  <c r="T3555" i="6"/>
  <c r="P3555" i="6"/>
  <c r="U3555" i="6"/>
  <c r="O3555" i="6"/>
  <c r="Q3555" i="6"/>
  <c r="V3555" i="6" l="1"/>
  <c r="W3557" i="6"/>
  <c r="P3556" i="6"/>
  <c r="U3556" i="6"/>
  <c r="Q3556" i="6"/>
  <c r="T3556" i="6"/>
  <c r="O3556" i="6"/>
  <c r="R3556" i="6"/>
  <c r="N1078" i="6"/>
  <c r="S3556" i="6"/>
  <c r="V3556" i="6" l="1"/>
  <c r="W3558" i="6"/>
  <c r="N1079" i="6"/>
  <c r="R3557" i="6"/>
  <c r="S3557" i="6"/>
  <c r="T3557" i="6"/>
  <c r="Q3557" i="6"/>
  <c r="P3557" i="6"/>
  <c r="N1080" i="6"/>
  <c r="U3557" i="6"/>
  <c r="O3557" i="6"/>
  <c r="V3557" i="6" l="1"/>
  <c r="W3559" i="6"/>
  <c r="P3558" i="6"/>
  <c r="N1081" i="6"/>
  <c r="T3558" i="6"/>
  <c r="R3558" i="6"/>
  <c r="S3558" i="6"/>
  <c r="U3558" i="6"/>
  <c r="O3558" i="6"/>
  <c r="Q3558" i="6"/>
  <c r="V3558" i="6" l="1"/>
  <c r="W3560" i="6"/>
  <c r="T3559" i="6"/>
  <c r="N1082" i="6"/>
  <c r="S3559" i="6"/>
  <c r="R3559" i="6"/>
  <c r="U3559" i="6"/>
  <c r="Q3559" i="6"/>
  <c r="P3559" i="6"/>
  <c r="O3559" i="6"/>
  <c r="V3559" i="6" l="1"/>
  <c r="W3561" i="6"/>
  <c r="T3560" i="6"/>
  <c r="O3560" i="6"/>
  <c r="S3560" i="6"/>
  <c r="R3560" i="6"/>
  <c r="N1083" i="6"/>
  <c r="Q3560" i="6"/>
  <c r="U3560" i="6"/>
  <c r="P3560" i="6"/>
  <c r="V3560" i="6" l="1"/>
  <c r="W3562" i="6"/>
  <c r="S3561" i="6"/>
  <c r="N1084" i="6"/>
  <c r="P3561" i="6"/>
  <c r="Q3561" i="6"/>
  <c r="T3561" i="6"/>
  <c r="O3561" i="6"/>
  <c r="R3561" i="6"/>
  <c r="U3561" i="6"/>
  <c r="V3561" i="6" l="1"/>
  <c r="W3563" i="6"/>
  <c r="U3562" i="6"/>
  <c r="Q3562" i="6"/>
  <c r="N1085" i="6"/>
  <c r="S3562" i="6"/>
  <c r="P3562" i="6"/>
  <c r="O3562" i="6"/>
  <c r="R3562" i="6"/>
  <c r="T3562" i="6"/>
  <c r="V3562" i="6" l="1"/>
  <c r="W3564" i="6"/>
  <c r="N1086" i="6"/>
  <c r="O3563" i="6"/>
  <c r="P3563" i="6"/>
  <c r="U3563" i="6"/>
  <c r="Q3563" i="6"/>
  <c r="T3563" i="6"/>
  <c r="S3563" i="6"/>
  <c r="R3563" i="6"/>
  <c r="V3563" i="6" l="1"/>
  <c r="W3565" i="6"/>
  <c r="N1087" i="6"/>
  <c r="Q3564" i="6"/>
  <c r="S3564" i="6"/>
  <c r="P3564" i="6"/>
  <c r="R3564" i="6"/>
  <c r="U3564" i="6"/>
  <c r="T3564" i="6"/>
  <c r="O3564" i="6"/>
  <c r="V3564" i="6" l="1"/>
  <c r="W3566" i="6"/>
  <c r="Q3565" i="6"/>
  <c r="P3565" i="6"/>
  <c r="S3565" i="6"/>
  <c r="R3565" i="6"/>
  <c r="O3565" i="6"/>
  <c r="T3565" i="6"/>
  <c r="U3565" i="6"/>
  <c r="N1088" i="6"/>
  <c r="V3565" i="6" l="1"/>
  <c r="W3567" i="6"/>
  <c r="N1089" i="6"/>
  <c r="N1090" i="6" s="1"/>
  <c r="R3566" i="6"/>
  <c r="Q3566" i="6"/>
  <c r="T3566" i="6"/>
  <c r="U3566" i="6"/>
  <c r="O3566" i="6"/>
  <c r="S3566" i="6"/>
  <c r="P3566" i="6"/>
  <c r="V3566" i="6" l="1"/>
  <c r="W3568" i="6"/>
  <c r="N1091" i="6"/>
  <c r="S3567" i="6"/>
  <c r="Q3567" i="6"/>
  <c r="R3567" i="6"/>
  <c r="T3567" i="6"/>
  <c r="O3567" i="6"/>
  <c r="U3567" i="6"/>
  <c r="P3567" i="6"/>
  <c r="V3567" i="6" l="1"/>
  <c r="W3569" i="6"/>
  <c r="N1092" i="6"/>
  <c r="U3568" i="6"/>
  <c r="O3568" i="6"/>
  <c r="S3568" i="6"/>
  <c r="P3568" i="6"/>
  <c r="Q3568" i="6"/>
  <c r="T3568" i="6"/>
  <c r="R3568" i="6"/>
  <c r="V3568" i="6" l="1"/>
  <c r="W3570" i="6"/>
  <c r="N1093" i="6"/>
  <c r="U3569" i="6"/>
  <c r="Q3569" i="6"/>
  <c r="P3569" i="6"/>
  <c r="T3569" i="6"/>
  <c r="R3569" i="6"/>
  <c r="S3569" i="6"/>
  <c r="O3569" i="6"/>
  <c r="V3569" i="6" l="1"/>
  <c r="W3571" i="6"/>
  <c r="N1094" i="6"/>
  <c r="R3570" i="6"/>
  <c r="U3570" i="6"/>
  <c r="S3570" i="6"/>
  <c r="O3570" i="6"/>
  <c r="T3570" i="6"/>
  <c r="Q3570" i="6"/>
  <c r="P3570" i="6"/>
  <c r="V3570" i="6" l="1"/>
  <c r="W3572" i="6"/>
  <c r="N1095" i="6"/>
  <c r="T3571" i="6"/>
  <c r="Q3571" i="6"/>
  <c r="U3571" i="6"/>
  <c r="O3571" i="6"/>
  <c r="P3571" i="6"/>
  <c r="R3571" i="6"/>
  <c r="S3571" i="6"/>
  <c r="V3571" i="6" l="1"/>
  <c r="W3573" i="6"/>
  <c r="N1096" i="6"/>
  <c r="S3572" i="6"/>
  <c r="P3572" i="6"/>
  <c r="Q3572" i="6"/>
  <c r="O3572" i="6"/>
  <c r="U3572" i="6"/>
  <c r="T3572" i="6"/>
  <c r="R3572" i="6"/>
  <c r="V3572" i="6" l="1"/>
  <c r="W3574" i="6"/>
  <c r="N1097" i="6"/>
  <c r="Q3573" i="6"/>
  <c r="R3573" i="6"/>
  <c r="T3573" i="6"/>
  <c r="S3573" i="6"/>
  <c r="O3573" i="6"/>
  <c r="P3573" i="6"/>
  <c r="U3573" i="6"/>
  <c r="V3573" i="6" l="1"/>
  <c r="W3575" i="6"/>
  <c r="N1098" i="6"/>
  <c r="R3574" i="6"/>
  <c r="T3574" i="6"/>
  <c r="S3574" i="6"/>
  <c r="O3574" i="6"/>
  <c r="U3574" i="6"/>
  <c r="Q3574" i="6"/>
  <c r="P3574" i="6"/>
  <c r="V3574" i="6" l="1"/>
  <c r="W3576" i="6"/>
  <c r="N1099" i="6"/>
  <c r="U3575" i="6"/>
  <c r="O3575" i="6"/>
  <c r="T3575" i="6"/>
  <c r="R3575" i="6"/>
  <c r="S3575" i="6"/>
  <c r="Q3575" i="6"/>
  <c r="P3575" i="6"/>
  <c r="V3575" i="6" l="1"/>
  <c r="W3577" i="6"/>
  <c r="N1100" i="6"/>
  <c r="P3576" i="6"/>
  <c r="U3576" i="6"/>
  <c r="R3576" i="6"/>
  <c r="S3576" i="6"/>
  <c r="T3576" i="6"/>
  <c r="Q3576" i="6"/>
  <c r="O3576" i="6"/>
  <c r="V3576" i="6" l="1"/>
  <c r="W3578" i="6"/>
  <c r="N1101" i="6"/>
  <c r="S3577" i="6"/>
  <c r="U3577" i="6"/>
  <c r="Q3577" i="6"/>
  <c r="O3577" i="6"/>
  <c r="R3577" i="6"/>
  <c r="P3577" i="6"/>
  <c r="T3577" i="6"/>
  <c r="V3577" i="6" l="1"/>
  <c r="W3579" i="6"/>
  <c r="N1102" i="6"/>
  <c r="R3578" i="6"/>
  <c r="P3578" i="6"/>
  <c r="Q3578" i="6"/>
  <c r="O3578" i="6"/>
  <c r="S3578" i="6"/>
  <c r="U3578" i="6"/>
  <c r="T3578" i="6"/>
  <c r="V3578" i="6" l="1"/>
  <c r="W3580" i="6"/>
  <c r="N1103" i="6"/>
  <c r="N1104" i="6" s="1"/>
  <c r="N1105" i="6" s="1"/>
  <c r="N1106" i="6" s="1"/>
  <c r="N1107" i="6" s="1"/>
  <c r="N1108" i="6" s="1"/>
  <c r="N1109" i="6" s="1"/>
  <c r="N1110" i="6" s="1"/>
  <c r="N1111" i="6" s="1"/>
  <c r="N1112" i="6" s="1"/>
  <c r="N1113" i="6" s="1"/>
  <c r="O3579" i="6"/>
  <c r="S3579" i="6"/>
  <c r="T3579" i="6"/>
  <c r="R3579" i="6"/>
  <c r="Q3579" i="6"/>
  <c r="U3579" i="6"/>
  <c r="P3579" i="6"/>
  <c r="V3579" i="6" l="1"/>
  <c r="W3581" i="6"/>
  <c r="N1114" i="6"/>
  <c r="N1115" i="6" s="1"/>
  <c r="N1116" i="6" s="1"/>
  <c r="N1117" i="6" s="1"/>
  <c r="N1118" i="6" s="1"/>
  <c r="N1119" i="6" s="1"/>
  <c r="N1120" i="6" s="1"/>
  <c r="U3580" i="6"/>
  <c r="O3580" i="6"/>
  <c r="N1121" i="6"/>
  <c r="S3580" i="6"/>
  <c r="P3580" i="6"/>
  <c r="R3580" i="6"/>
  <c r="T3580" i="6"/>
  <c r="Q3580" i="6"/>
  <c r="V3580" i="6" l="1"/>
  <c r="W3582" i="6"/>
  <c r="N1122" i="6"/>
  <c r="T3581" i="6"/>
  <c r="O3581" i="6"/>
  <c r="U3581" i="6"/>
  <c r="R3581" i="6"/>
  <c r="P3581" i="6"/>
  <c r="S3581" i="6"/>
  <c r="Q3581" i="6"/>
  <c r="V3581" i="6" l="1"/>
  <c r="W3583" i="6"/>
  <c r="N1123" i="6"/>
  <c r="Q3582" i="6"/>
  <c r="R3582" i="6"/>
  <c r="P3582" i="6"/>
  <c r="T3582" i="6"/>
  <c r="O3582" i="6"/>
  <c r="S3582" i="6"/>
  <c r="U3582" i="6"/>
  <c r="V3582" i="6" l="1"/>
  <c r="W3584" i="6"/>
  <c r="Q3583" i="6"/>
  <c r="P3583" i="6"/>
  <c r="S3583" i="6"/>
  <c r="N1124" i="6"/>
  <c r="U3583" i="6"/>
  <c r="T3583" i="6"/>
  <c r="O3583" i="6"/>
  <c r="R3583" i="6"/>
  <c r="V3583" i="6" l="1"/>
  <c r="W3585" i="6"/>
  <c r="O3584" i="6"/>
  <c r="S3584" i="6"/>
  <c r="P3584" i="6"/>
  <c r="U3584" i="6"/>
  <c r="T3584" i="6"/>
  <c r="R3584" i="6"/>
  <c r="N1125" i="6"/>
  <c r="Q3584" i="6"/>
  <c r="V3584" i="6" l="1"/>
  <c r="W3586" i="6"/>
  <c r="T3585" i="6"/>
  <c r="O3585" i="6"/>
  <c r="U3585" i="6"/>
  <c r="P3585" i="6"/>
  <c r="S3585" i="6"/>
  <c r="R3585" i="6"/>
  <c r="Q3585" i="6"/>
  <c r="N1126" i="6"/>
  <c r="V3585" i="6" l="1"/>
  <c r="W3587" i="6"/>
  <c r="N1127" i="6"/>
  <c r="R3586" i="6"/>
  <c r="U3586" i="6"/>
  <c r="Q3586" i="6"/>
  <c r="S3586" i="6"/>
  <c r="O3586" i="6"/>
  <c r="T3586" i="6"/>
  <c r="P3586" i="6"/>
  <c r="V3586" i="6" l="1"/>
  <c r="W3588" i="6"/>
  <c r="R3587" i="6"/>
  <c r="P3587" i="6"/>
  <c r="N1128" i="6"/>
  <c r="U3587" i="6"/>
  <c r="S3587" i="6"/>
  <c r="Q3587" i="6"/>
  <c r="T3587" i="6"/>
  <c r="O3587" i="6"/>
  <c r="V3587" i="6" l="1"/>
  <c r="W3589" i="6"/>
  <c r="U3588" i="6"/>
  <c r="S3588" i="6"/>
  <c r="N1129" i="6"/>
  <c r="Q3588" i="6"/>
  <c r="R3588" i="6"/>
  <c r="P3588" i="6"/>
  <c r="O3588" i="6"/>
  <c r="T3588" i="6"/>
  <c r="V3588" i="6" l="1"/>
  <c r="W3590" i="6"/>
  <c r="O3589" i="6"/>
  <c r="T3589" i="6"/>
  <c r="P3589" i="6"/>
  <c r="S3589" i="6"/>
  <c r="U3589" i="6"/>
  <c r="N1130" i="6"/>
  <c r="Q3589" i="6"/>
  <c r="R3589" i="6"/>
  <c r="V3589" i="6" l="1"/>
  <c r="W3591" i="6"/>
  <c r="N1131" i="6"/>
  <c r="P3590" i="6"/>
  <c r="T3590" i="6"/>
  <c r="Q3590" i="6"/>
  <c r="R3590" i="6"/>
  <c r="U3590" i="6"/>
  <c r="S3590" i="6"/>
  <c r="O3590" i="6"/>
  <c r="V3590" i="6" l="1"/>
  <c r="W3592" i="6"/>
  <c r="P3591" i="6"/>
  <c r="O3591" i="6"/>
  <c r="T3591" i="6"/>
  <c r="N1132" i="6"/>
  <c r="R3591" i="6"/>
  <c r="S3591" i="6"/>
  <c r="Q3591" i="6"/>
  <c r="U3591" i="6"/>
  <c r="V3591" i="6" l="1"/>
  <c r="W3593" i="6"/>
  <c r="S3592" i="6"/>
  <c r="R3592" i="6"/>
  <c r="Q3592" i="6"/>
  <c r="T3592" i="6"/>
  <c r="N1133" i="6"/>
  <c r="U3592" i="6"/>
  <c r="O3592" i="6"/>
  <c r="P3592" i="6"/>
  <c r="V3592" i="6" l="1"/>
  <c r="W3594" i="6"/>
  <c r="O3593" i="6"/>
  <c r="Q3593" i="6"/>
  <c r="P3593" i="6"/>
  <c r="S3593" i="6"/>
  <c r="R3593" i="6"/>
  <c r="U3593" i="6"/>
  <c r="T3593" i="6"/>
  <c r="N1134" i="6"/>
  <c r="V3593" i="6" l="1"/>
  <c r="W3595" i="6"/>
  <c r="R3594" i="6"/>
  <c r="P3594" i="6"/>
  <c r="T3594" i="6"/>
  <c r="N1135" i="6"/>
  <c r="Q3594" i="6"/>
  <c r="S3594" i="6"/>
  <c r="U3594" i="6"/>
  <c r="O3594" i="6"/>
  <c r="V3594" i="6" l="1"/>
  <c r="W3596" i="6"/>
  <c r="T3595" i="6"/>
  <c r="N1136" i="6"/>
  <c r="S3595" i="6"/>
  <c r="O3595" i="6"/>
  <c r="Q3595" i="6"/>
  <c r="U3595" i="6"/>
  <c r="P3595" i="6"/>
  <c r="R3595" i="6"/>
  <c r="V3595" i="6" l="1"/>
  <c r="W3597" i="6"/>
  <c r="O3596" i="6"/>
  <c r="N1137" i="6"/>
  <c r="T3596" i="6"/>
  <c r="R3596" i="6"/>
  <c r="S3596" i="6"/>
  <c r="P3596" i="6"/>
  <c r="Q3596" i="6"/>
  <c r="U3596" i="6"/>
  <c r="V3596" i="6" l="1"/>
  <c r="W3598" i="6"/>
  <c r="O3597" i="6"/>
  <c r="S3597" i="6"/>
  <c r="N1138" i="6"/>
  <c r="R3597" i="6"/>
  <c r="T3597" i="6"/>
  <c r="U3597" i="6"/>
  <c r="Q3597" i="6"/>
  <c r="P3597" i="6"/>
  <c r="V3597" i="6" l="1"/>
  <c r="W3599" i="6"/>
  <c r="O3598" i="6"/>
  <c r="R3598" i="6"/>
  <c r="N1139" i="6"/>
  <c r="P3598" i="6"/>
  <c r="Q3598" i="6"/>
  <c r="U3598" i="6"/>
  <c r="T3598" i="6"/>
  <c r="S3598" i="6"/>
  <c r="V3598" i="6" l="1"/>
  <c r="W3600" i="6"/>
  <c r="O3599" i="6"/>
  <c r="S3599" i="6"/>
  <c r="R3599" i="6"/>
  <c r="P3599" i="6"/>
  <c r="N1140" i="6"/>
  <c r="U3599" i="6"/>
  <c r="Q3599" i="6"/>
  <c r="T3599" i="6"/>
  <c r="V3599" i="6" l="1"/>
  <c r="W3601" i="6"/>
  <c r="R3600" i="6"/>
  <c r="U3600" i="6"/>
  <c r="O3600" i="6"/>
  <c r="S3600" i="6"/>
  <c r="N1141" i="6"/>
  <c r="P3600" i="6"/>
  <c r="T3600" i="6"/>
  <c r="Q3600" i="6"/>
  <c r="V3600" i="6" l="1"/>
  <c r="W3602" i="6"/>
  <c r="O3601" i="6"/>
  <c r="Q3601" i="6"/>
  <c r="U3601" i="6"/>
  <c r="R3601" i="6"/>
  <c r="S3601" i="6"/>
  <c r="P3601" i="6"/>
  <c r="T3601" i="6"/>
  <c r="N1142" i="6"/>
  <c r="V3601" i="6" l="1"/>
  <c r="W3603" i="6"/>
  <c r="N1143" i="6"/>
  <c r="U3602" i="6"/>
  <c r="S3602" i="6"/>
  <c r="P3602" i="6"/>
  <c r="T3602" i="6"/>
  <c r="N1144" i="6"/>
  <c r="R3602" i="6"/>
  <c r="O3602" i="6"/>
  <c r="Q3602" i="6"/>
  <c r="V3602" i="6" l="1"/>
  <c r="W3604" i="6"/>
  <c r="S3603" i="6"/>
  <c r="O3603" i="6"/>
  <c r="N1145" i="6"/>
  <c r="Q3603" i="6"/>
  <c r="U3603" i="6"/>
  <c r="P3603" i="6"/>
  <c r="R3603" i="6"/>
  <c r="T3603" i="6"/>
  <c r="V3603" i="6" l="1"/>
  <c r="W3605" i="6"/>
  <c r="P3604" i="6"/>
  <c r="T3604" i="6"/>
  <c r="R3604" i="6"/>
  <c r="S3604" i="6"/>
  <c r="N1146" i="6"/>
  <c r="Q3604" i="6"/>
  <c r="U3604" i="6"/>
  <c r="O3604" i="6"/>
  <c r="V3604" i="6" l="1"/>
  <c r="W3606" i="6"/>
  <c r="P3605" i="6"/>
  <c r="N1147" i="6"/>
  <c r="T3605" i="6"/>
  <c r="U3605" i="6"/>
  <c r="S3605" i="6"/>
  <c r="O3605" i="6"/>
  <c r="R3605" i="6"/>
  <c r="Q3605" i="6"/>
  <c r="V3605" i="6" l="1"/>
  <c r="W3607" i="6"/>
  <c r="Q3606" i="6"/>
  <c r="O3606" i="6"/>
  <c r="P3606" i="6"/>
  <c r="U3606" i="6"/>
  <c r="N1148" i="6"/>
  <c r="S3606" i="6"/>
  <c r="T3606" i="6"/>
  <c r="R3606" i="6"/>
  <c r="V3606" i="6" l="1"/>
  <c r="W3608" i="6"/>
  <c r="N1149" i="6"/>
  <c r="P3607" i="6"/>
  <c r="Q3607" i="6"/>
  <c r="T3607" i="6"/>
  <c r="O3607" i="6"/>
  <c r="R3607" i="6"/>
  <c r="S3607" i="6"/>
  <c r="U3607" i="6"/>
  <c r="V3607" i="6" l="1"/>
  <c r="W3609" i="6"/>
  <c r="S3608" i="6"/>
  <c r="T3608" i="6"/>
  <c r="P3608" i="6"/>
  <c r="R3608" i="6"/>
  <c r="N1150" i="6"/>
  <c r="U3608" i="6"/>
  <c r="O3608" i="6"/>
  <c r="Q3608" i="6"/>
  <c r="V3608" i="6" l="1"/>
  <c r="W3610" i="6"/>
  <c r="U3609" i="6"/>
  <c r="N1151" i="6"/>
  <c r="O3609" i="6"/>
  <c r="P3609" i="6"/>
  <c r="S3609" i="6"/>
  <c r="R3609" i="6"/>
  <c r="Q3609" i="6"/>
  <c r="T3609" i="6"/>
  <c r="V3609" i="6" l="1"/>
  <c r="W3611" i="6"/>
  <c r="O3610" i="6"/>
  <c r="N1152" i="6"/>
  <c r="U3610" i="6"/>
  <c r="P3610" i="6"/>
  <c r="T3610" i="6"/>
  <c r="R3610" i="6"/>
  <c r="Q3610" i="6"/>
  <c r="S3610" i="6"/>
  <c r="V3610" i="6" l="1"/>
  <c r="W3612" i="6"/>
  <c r="P3611" i="6"/>
  <c r="T3611" i="6"/>
  <c r="O3611" i="6"/>
  <c r="U3611" i="6"/>
  <c r="Q3611" i="6"/>
  <c r="S3611" i="6"/>
  <c r="R3611" i="6"/>
  <c r="N1153" i="6"/>
  <c r="V3611" i="6" l="1"/>
  <c r="W3613" i="6"/>
  <c r="P3612" i="6"/>
  <c r="Q3612" i="6"/>
  <c r="T3612" i="6"/>
  <c r="O3612" i="6"/>
  <c r="S3612" i="6"/>
  <c r="N1154" i="6"/>
  <c r="R3612" i="6"/>
  <c r="U3612" i="6"/>
  <c r="V3612" i="6" l="1"/>
  <c r="W3614" i="6"/>
  <c r="Q3613" i="6"/>
  <c r="U3613" i="6"/>
  <c r="T3613" i="6"/>
  <c r="S3613" i="6"/>
  <c r="P3613" i="6"/>
  <c r="O3613" i="6"/>
  <c r="R3613" i="6"/>
  <c r="N1155" i="6"/>
  <c r="V3613" i="6" l="1"/>
  <c r="W3615" i="6"/>
  <c r="Q3614" i="6"/>
  <c r="P3614" i="6"/>
  <c r="S3614" i="6"/>
  <c r="U3614" i="6"/>
  <c r="O3614" i="6"/>
  <c r="N1156" i="6"/>
  <c r="R3614" i="6"/>
  <c r="T3614" i="6"/>
  <c r="V3614" i="6" l="1"/>
  <c r="W3616" i="6"/>
  <c r="Q3615" i="6"/>
  <c r="T3615" i="6"/>
  <c r="O3615" i="6"/>
  <c r="P3615" i="6"/>
  <c r="S3615" i="6"/>
  <c r="U3615" i="6"/>
  <c r="R3615" i="6"/>
  <c r="N1157" i="6"/>
  <c r="V3615" i="6" l="1"/>
  <c r="W3617" i="6"/>
  <c r="U3616" i="6"/>
  <c r="N1158" i="6"/>
  <c r="P3616" i="6"/>
  <c r="T3616" i="6"/>
  <c r="Q3616" i="6"/>
  <c r="S3616" i="6"/>
  <c r="R3616" i="6"/>
  <c r="O3616" i="6"/>
  <c r="V3616" i="6" l="1"/>
  <c r="W3618" i="6"/>
  <c r="R3617" i="6"/>
  <c r="Q3617" i="6"/>
  <c r="U3617" i="6"/>
  <c r="P3617" i="6"/>
  <c r="S3617" i="6"/>
  <c r="T3617" i="6"/>
  <c r="O3617" i="6"/>
  <c r="N1159" i="6"/>
  <c r="V3617" i="6" l="1"/>
  <c r="W3619" i="6"/>
  <c r="S3618" i="6"/>
  <c r="N1160" i="6"/>
  <c r="P3618" i="6"/>
  <c r="R3618" i="6"/>
  <c r="U3618" i="6"/>
  <c r="Q3618" i="6"/>
  <c r="O3618" i="6"/>
  <c r="T3618" i="6"/>
  <c r="V3618" i="6" l="1"/>
  <c r="W3620" i="6"/>
  <c r="P3619" i="6"/>
  <c r="Q3619" i="6"/>
  <c r="N1161" i="6"/>
  <c r="S3619" i="6"/>
  <c r="U3619" i="6"/>
  <c r="T3619" i="6"/>
  <c r="R3619" i="6"/>
  <c r="O3619" i="6"/>
  <c r="V3619" i="6" l="1"/>
  <c r="W3621" i="6"/>
  <c r="P3620" i="6"/>
  <c r="S3620" i="6"/>
  <c r="Q3620" i="6"/>
  <c r="R3620" i="6"/>
  <c r="T3620" i="6"/>
  <c r="U3620" i="6"/>
  <c r="O3620" i="6"/>
  <c r="N1162" i="6"/>
  <c r="V3620" i="6" l="1"/>
  <c r="W3622" i="6"/>
  <c r="R3621" i="6"/>
  <c r="S3621" i="6"/>
  <c r="P3621" i="6"/>
  <c r="T3621" i="6"/>
  <c r="U3621" i="6"/>
  <c r="N1163" i="6"/>
  <c r="Q3621" i="6"/>
  <c r="O3621" i="6"/>
  <c r="V3621" i="6" l="1"/>
  <c r="W3623" i="6"/>
  <c r="R3622" i="6"/>
  <c r="U3622" i="6"/>
  <c r="O3622" i="6"/>
  <c r="Q3622" i="6"/>
  <c r="T3622" i="6"/>
  <c r="N1164" i="6"/>
  <c r="S3622" i="6"/>
  <c r="P3622" i="6"/>
  <c r="V3622" i="6" l="1"/>
  <c r="W3624" i="6"/>
  <c r="U3623" i="6"/>
  <c r="O3623" i="6"/>
  <c r="T3623" i="6"/>
  <c r="Q3623" i="6"/>
  <c r="P3623" i="6"/>
  <c r="S3623" i="6"/>
  <c r="N1165" i="6"/>
  <c r="R3623" i="6"/>
  <c r="V3623" i="6" l="1"/>
  <c r="W3625" i="6"/>
  <c r="O3624" i="6"/>
  <c r="T3624" i="6"/>
  <c r="Q3624" i="6"/>
  <c r="P3624" i="6"/>
  <c r="S3624" i="6"/>
  <c r="R3624" i="6"/>
  <c r="U3624" i="6"/>
  <c r="N1166" i="6"/>
  <c r="V3624" i="6" l="1"/>
  <c r="W3626" i="6"/>
  <c r="P3625" i="6"/>
  <c r="O3625" i="6"/>
  <c r="U3625" i="6"/>
  <c r="R3625" i="6"/>
  <c r="T3625" i="6"/>
  <c r="S3625" i="6"/>
  <c r="N1167" i="6"/>
  <c r="Q3625" i="6"/>
  <c r="V3625" i="6" l="1"/>
  <c r="W3627" i="6"/>
  <c r="P3626" i="6"/>
  <c r="O3626" i="6"/>
  <c r="Q3626" i="6"/>
  <c r="T3626" i="6"/>
  <c r="R3626" i="6"/>
  <c r="S3626" i="6"/>
  <c r="N1168" i="6"/>
  <c r="U3626" i="6"/>
  <c r="V3626" i="6" l="1"/>
  <c r="W3628" i="6"/>
  <c r="O3627" i="6"/>
  <c r="S3627" i="6"/>
  <c r="P3627" i="6"/>
  <c r="U3627" i="6"/>
  <c r="R3627" i="6"/>
  <c r="Q3627" i="6"/>
  <c r="T3627" i="6"/>
  <c r="N1169" i="6"/>
  <c r="V3627" i="6" l="1"/>
  <c r="W3629" i="6"/>
  <c r="R3628" i="6"/>
  <c r="Q3628" i="6"/>
  <c r="T3628" i="6"/>
  <c r="U3628" i="6"/>
  <c r="S3628" i="6"/>
  <c r="P3628" i="6"/>
  <c r="N1170" i="6"/>
  <c r="O3628" i="6"/>
  <c r="V3628" i="6" l="1"/>
  <c r="W3630" i="6"/>
  <c r="R3629" i="6"/>
  <c r="T3629" i="6"/>
  <c r="P3629" i="6"/>
  <c r="S3629" i="6"/>
  <c r="N1171" i="6"/>
  <c r="Q3629" i="6"/>
  <c r="U3629" i="6"/>
  <c r="O3629" i="6"/>
  <c r="V3629" i="6" l="1"/>
  <c r="W3631" i="6"/>
  <c r="Q3630" i="6"/>
  <c r="S3630" i="6"/>
  <c r="U3630" i="6"/>
  <c r="P3630" i="6"/>
  <c r="T3630" i="6"/>
  <c r="R3630" i="6"/>
  <c r="O3630" i="6"/>
  <c r="N1172" i="6"/>
  <c r="V3630" i="6" l="1"/>
  <c r="W3632" i="6"/>
  <c r="O3631" i="6"/>
  <c r="R3631" i="6"/>
  <c r="N1173" i="6"/>
  <c r="S3631" i="6"/>
  <c r="T3631" i="6"/>
  <c r="P3631" i="6"/>
  <c r="U3631" i="6"/>
  <c r="Q3631" i="6"/>
  <c r="V3631" i="6" l="1"/>
  <c r="W3633" i="6"/>
  <c r="P3632" i="6"/>
  <c r="N1174" i="6"/>
  <c r="S3632" i="6"/>
  <c r="O3632" i="6"/>
  <c r="U3632" i="6"/>
  <c r="R3632" i="6"/>
  <c r="Q3632" i="6"/>
  <c r="T3632" i="6"/>
  <c r="V3632" i="6" l="1"/>
  <c r="W3634" i="6"/>
  <c r="R3633" i="6"/>
  <c r="N1175" i="6"/>
  <c r="U3633" i="6"/>
  <c r="P3633" i="6"/>
  <c r="T3633" i="6"/>
  <c r="S3633" i="6"/>
  <c r="O3633" i="6"/>
  <c r="Q3633" i="6"/>
  <c r="V3633" i="6" l="1"/>
  <c r="W3635" i="6"/>
  <c r="U3634" i="6"/>
  <c r="N1176" i="6"/>
  <c r="P3634" i="6"/>
  <c r="Q3634" i="6"/>
  <c r="R3634" i="6"/>
  <c r="O3634" i="6"/>
  <c r="T3634" i="6"/>
  <c r="S3634" i="6"/>
  <c r="V3634" i="6" l="1"/>
  <c r="W3636" i="6"/>
  <c r="Q3635" i="6"/>
  <c r="N1177" i="6"/>
  <c r="T3635" i="6"/>
  <c r="S3635" i="6"/>
  <c r="R3635" i="6"/>
  <c r="U3635" i="6"/>
  <c r="O3635" i="6"/>
  <c r="P3635" i="6"/>
  <c r="V3635" i="6" l="1"/>
  <c r="W3637" i="6"/>
  <c r="N1178" i="6"/>
  <c r="T3636" i="6"/>
  <c r="P3636" i="6"/>
  <c r="R3636" i="6"/>
  <c r="Q3636" i="6"/>
  <c r="S3636" i="6"/>
  <c r="O3636" i="6"/>
  <c r="U3636" i="6"/>
  <c r="V3636" i="6" l="1"/>
  <c r="W3638" i="6"/>
  <c r="R3637" i="6"/>
  <c r="S3637" i="6"/>
  <c r="O3637" i="6"/>
  <c r="P3637" i="6"/>
  <c r="U3637" i="6"/>
  <c r="Q3637" i="6"/>
  <c r="N1179" i="6"/>
  <c r="T3637" i="6"/>
  <c r="V3637" i="6" l="1"/>
  <c r="W3639" i="6"/>
  <c r="N1180" i="6"/>
  <c r="R3638" i="6"/>
  <c r="T3638" i="6"/>
  <c r="U3638" i="6"/>
  <c r="S3638" i="6"/>
  <c r="O3638" i="6"/>
  <c r="P3638" i="6"/>
  <c r="Q3638" i="6"/>
  <c r="V3638" i="6" l="1"/>
  <c r="W3640" i="6"/>
  <c r="O3639" i="6"/>
  <c r="T3639" i="6"/>
  <c r="S3639" i="6"/>
  <c r="N1181" i="6"/>
  <c r="P3639" i="6"/>
  <c r="R3639" i="6"/>
  <c r="U3639" i="6"/>
  <c r="Q3639" i="6"/>
  <c r="V3639" i="6" l="1"/>
  <c r="W3641" i="6"/>
  <c r="Q3640" i="6"/>
  <c r="N1182" i="6"/>
  <c r="P3640" i="6"/>
  <c r="R3640" i="6"/>
  <c r="T3640" i="6"/>
  <c r="S3640" i="6"/>
  <c r="U3640" i="6"/>
  <c r="O3640" i="6"/>
  <c r="V3640" i="6" l="1"/>
  <c r="W3642" i="6"/>
  <c r="Q3641" i="6"/>
  <c r="N1183" i="6"/>
  <c r="R3641" i="6"/>
  <c r="S3641" i="6"/>
  <c r="P3641" i="6"/>
  <c r="O3641" i="6"/>
  <c r="U3641" i="6"/>
  <c r="T3641" i="6"/>
  <c r="V3641" i="6" l="1"/>
  <c r="W3643" i="6"/>
  <c r="O3642" i="6"/>
  <c r="N1184" i="6"/>
  <c r="U3642" i="6"/>
  <c r="R3642" i="6"/>
  <c r="P3642" i="6"/>
  <c r="S3642" i="6"/>
  <c r="T3642" i="6"/>
  <c r="Q3642" i="6"/>
  <c r="V3642" i="6" l="1"/>
  <c r="W3644" i="6"/>
  <c r="O3643" i="6"/>
  <c r="N1185" i="6"/>
  <c r="T3643" i="6"/>
  <c r="Q3643" i="6"/>
  <c r="S3643" i="6"/>
  <c r="U3643" i="6"/>
  <c r="R3643" i="6"/>
  <c r="P3643" i="6"/>
  <c r="V3643" i="6" l="1"/>
  <c r="W3645" i="6"/>
  <c r="P3644" i="6"/>
  <c r="N1186" i="6"/>
  <c r="Q3644" i="6"/>
  <c r="T3644" i="6"/>
  <c r="R3644" i="6"/>
  <c r="S3644" i="6"/>
  <c r="U3644" i="6"/>
  <c r="O3644" i="6"/>
  <c r="V3644" i="6" l="1"/>
  <c r="W3646" i="6"/>
  <c r="T3645" i="6"/>
  <c r="P3645" i="6"/>
  <c r="U3645" i="6"/>
  <c r="N1187" i="6"/>
  <c r="R3645" i="6"/>
  <c r="S3645" i="6"/>
  <c r="O3645" i="6"/>
  <c r="Q3645" i="6"/>
  <c r="V3645" i="6" l="1"/>
  <c r="W3647" i="6"/>
  <c r="R3646" i="6"/>
  <c r="U3646" i="6"/>
  <c r="S3646" i="6"/>
  <c r="Q3646" i="6"/>
  <c r="O3646" i="6"/>
  <c r="P3646" i="6"/>
  <c r="N1188" i="6"/>
  <c r="T3646" i="6"/>
  <c r="V3646" i="6" l="1"/>
  <c r="W3648" i="6"/>
  <c r="O3647" i="6"/>
  <c r="Q3647" i="6"/>
  <c r="R3647" i="6"/>
  <c r="U3647" i="6"/>
  <c r="N1189" i="6"/>
  <c r="T3647" i="6"/>
  <c r="P3647" i="6"/>
  <c r="S3647" i="6"/>
  <c r="V3647" i="6" l="1"/>
  <c r="W3649" i="6"/>
  <c r="R3648" i="6"/>
  <c r="N1190" i="6"/>
  <c r="T3648" i="6"/>
  <c r="O3648" i="6"/>
  <c r="U3648" i="6"/>
  <c r="Q3648" i="6"/>
  <c r="P3648" i="6"/>
  <c r="S3648" i="6"/>
  <c r="V3648" i="6" l="1"/>
  <c r="W3650" i="6"/>
  <c r="R3649" i="6"/>
  <c r="N1191" i="6"/>
  <c r="Q3649" i="6"/>
  <c r="O3649" i="6"/>
  <c r="P3649" i="6"/>
  <c r="T3649" i="6"/>
  <c r="S3649" i="6"/>
  <c r="U3649" i="6"/>
  <c r="V3649" i="6" l="1"/>
  <c r="W3651" i="6"/>
  <c r="R3650" i="6"/>
  <c r="T3650" i="6"/>
  <c r="N1192" i="6"/>
  <c r="Q3650" i="6"/>
  <c r="S3650" i="6"/>
  <c r="O3650" i="6"/>
  <c r="U3650" i="6"/>
  <c r="P3650" i="6"/>
  <c r="V3650" i="6" l="1"/>
  <c r="W3652" i="6"/>
  <c r="Q3651" i="6"/>
  <c r="T3651" i="6"/>
  <c r="N1193" i="6"/>
  <c r="R3651" i="6"/>
  <c r="P3651" i="6"/>
  <c r="O3651" i="6"/>
  <c r="S3651" i="6"/>
  <c r="U3651" i="6"/>
  <c r="V3651" i="6" l="1"/>
  <c r="W3653" i="6"/>
  <c r="N1194" i="6"/>
  <c r="T3652" i="6"/>
  <c r="Q3652" i="6"/>
  <c r="P3652" i="6"/>
  <c r="S3652" i="6"/>
  <c r="O3652" i="6"/>
  <c r="U3652" i="6"/>
  <c r="R3652" i="6"/>
  <c r="V3652" i="6" l="1"/>
  <c r="W3654" i="6"/>
  <c r="P3653" i="6"/>
  <c r="O3653" i="6"/>
  <c r="R3653" i="6"/>
  <c r="S3653" i="6"/>
  <c r="N1195" i="6"/>
  <c r="Q3653" i="6"/>
  <c r="T3653" i="6"/>
  <c r="U3653" i="6"/>
  <c r="V3653" i="6" l="1"/>
  <c r="W3655" i="6"/>
  <c r="N1196" i="6"/>
  <c r="R3654" i="6"/>
  <c r="O3654" i="6"/>
  <c r="P3654" i="6"/>
  <c r="T3654" i="6"/>
  <c r="Q3654" i="6"/>
  <c r="S3654" i="6"/>
  <c r="U3654" i="6"/>
  <c r="V3654" i="6" l="1"/>
  <c r="W3656" i="6"/>
  <c r="N1197" i="6"/>
  <c r="O3655" i="6"/>
  <c r="S3655" i="6"/>
  <c r="P3655" i="6"/>
  <c r="Q3655" i="6"/>
  <c r="T3655" i="6"/>
  <c r="U3655" i="6"/>
  <c r="R3655" i="6"/>
  <c r="V3655" i="6" l="1"/>
  <c r="W3657" i="6"/>
  <c r="N1198" i="6"/>
  <c r="S3656" i="6"/>
  <c r="Q3656" i="6"/>
  <c r="T3656" i="6"/>
  <c r="O3656" i="6"/>
  <c r="U3656" i="6"/>
  <c r="P3656" i="6"/>
  <c r="R3656" i="6"/>
  <c r="V3656" i="6" l="1"/>
  <c r="W3658" i="6"/>
  <c r="N1199" i="6"/>
  <c r="R3657" i="6"/>
  <c r="P3657" i="6"/>
  <c r="T3657" i="6"/>
  <c r="U3657" i="6"/>
  <c r="Q3657" i="6"/>
  <c r="S3657" i="6"/>
  <c r="O3657" i="6"/>
  <c r="V3657" i="6" l="1"/>
  <c r="W3659" i="6"/>
  <c r="N1200" i="6"/>
  <c r="S3658" i="6"/>
  <c r="R3658" i="6"/>
  <c r="Q3658" i="6"/>
  <c r="U3658" i="6"/>
  <c r="O3658" i="6"/>
  <c r="T3658" i="6"/>
  <c r="P3658" i="6"/>
  <c r="V3658" i="6" l="1"/>
  <c r="W3660" i="6"/>
  <c r="N1201" i="6"/>
  <c r="S3659" i="6"/>
  <c r="P3659" i="6"/>
  <c r="R3659" i="6"/>
  <c r="T3659" i="6"/>
  <c r="U3659" i="6"/>
  <c r="O3659" i="6"/>
  <c r="Q3659" i="6"/>
  <c r="V3659" i="6" l="1"/>
  <c r="W3661" i="6"/>
  <c r="N1202" i="6"/>
  <c r="U3660" i="6"/>
  <c r="P3660" i="6"/>
  <c r="T3660" i="6"/>
  <c r="Q3660" i="6"/>
  <c r="O3660" i="6"/>
  <c r="S3660" i="6"/>
  <c r="R3660" i="6"/>
  <c r="V3660" i="6" l="1"/>
  <c r="W3662" i="6"/>
  <c r="N1203" i="6"/>
  <c r="O3661" i="6"/>
  <c r="P3661" i="6"/>
  <c r="T3661" i="6"/>
  <c r="Q3661" i="6"/>
  <c r="S3661" i="6"/>
  <c r="R3661" i="6"/>
  <c r="U3661" i="6"/>
  <c r="V3661" i="6" l="1"/>
  <c r="W3663" i="6"/>
  <c r="N1204" i="6"/>
  <c r="T3662" i="6"/>
  <c r="U3662" i="6"/>
  <c r="S3662" i="6"/>
  <c r="O3662" i="6"/>
  <c r="Q3662" i="6"/>
  <c r="R3662" i="6"/>
  <c r="P3662" i="6"/>
  <c r="V3662" i="6" l="1"/>
  <c r="W3664" i="6"/>
  <c r="N1205" i="6"/>
  <c r="S3663" i="6"/>
  <c r="P3663" i="6"/>
  <c r="O3663" i="6"/>
  <c r="R3663" i="6"/>
  <c r="T3663" i="6"/>
  <c r="Q3663" i="6"/>
  <c r="U3663" i="6"/>
  <c r="V3663" i="6" l="1"/>
  <c r="W3665" i="6"/>
  <c r="N1206" i="6"/>
  <c r="S3664" i="6"/>
  <c r="T3664" i="6"/>
  <c r="Q3664" i="6"/>
  <c r="P3664" i="6"/>
  <c r="O3664" i="6"/>
  <c r="R3664" i="6"/>
  <c r="U3664" i="6"/>
  <c r="V3664" i="6" l="1"/>
  <c r="W3666" i="6"/>
  <c r="N1207" i="6"/>
  <c r="R3665" i="6"/>
  <c r="Q3665" i="6"/>
  <c r="O3665" i="6"/>
  <c r="U3665" i="6"/>
  <c r="T3665" i="6"/>
  <c r="P3665" i="6"/>
  <c r="S3665" i="6"/>
  <c r="V3665" i="6" l="1"/>
  <c r="W3667" i="6"/>
  <c r="N1208" i="6"/>
  <c r="U3666" i="6"/>
  <c r="P3666" i="6"/>
  <c r="T3666" i="6"/>
  <c r="Q3666" i="6"/>
  <c r="S3666" i="6"/>
  <c r="O3666" i="6"/>
  <c r="R3666" i="6"/>
  <c r="V3666" i="6" l="1"/>
  <c r="W3668" i="6"/>
  <c r="N1209" i="6"/>
  <c r="S3667" i="6"/>
  <c r="P3667" i="6"/>
  <c r="R3667" i="6"/>
  <c r="O3667" i="6"/>
  <c r="Q3667" i="6"/>
  <c r="T3667" i="6"/>
  <c r="U3667" i="6"/>
  <c r="V3667" i="6" l="1"/>
  <c r="W3669" i="6"/>
  <c r="N1210" i="6"/>
  <c r="R3668" i="6"/>
  <c r="O3668" i="6"/>
  <c r="Q3668" i="6"/>
  <c r="S3668" i="6"/>
  <c r="P3668" i="6"/>
  <c r="T3668" i="6"/>
  <c r="U3668" i="6"/>
  <c r="V3668" i="6" l="1"/>
  <c r="W3670" i="6"/>
  <c r="N1211" i="6"/>
  <c r="O3669" i="6"/>
  <c r="P3669" i="6"/>
  <c r="U3669" i="6"/>
  <c r="S3669" i="6"/>
  <c r="Q3669" i="6"/>
  <c r="R3669" i="6"/>
  <c r="T3669" i="6"/>
  <c r="V3669" i="6" l="1"/>
  <c r="W3671" i="6"/>
  <c r="N1212" i="6"/>
  <c r="P3670" i="6"/>
  <c r="T3670" i="6"/>
  <c r="O3670" i="6"/>
  <c r="S3670" i="6"/>
  <c r="R3670" i="6"/>
  <c r="U3670" i="6"/>
  <c r="Q3670" i="6"/>
  <c r="V3670" i="6" l="1"/>
  <c r="W3672" i="6"/>
  <c r="N1213" i="6"/>
  <c r="O3671" i="6"/>
  <c r="Q3671" i="6"/>
  <c r="P3671" i="6"/>
  <c r="R3671" i="6"/>
  <c r="U3671" i="6"/>
  <c r="T3671" i="6"/>
  <c r="S3671" i="6"/>
  <c r="V3671" i="6" l="1"/>
  <c r="W3673" i="6"/>
  <c r="N1214" i="6"/>
  <c r="U3672" i="6"/>
  <c r="Q3672" i="6"/>
  <c r="S3672" i="6"/>
  <c r="P3672" i="6"/>
  <c r="O3672" i="6"/>
  <c r="R3672" i="6"/>
  <c r="T3672" i="6"/>
  <c r="V3672" i="6" l="1"/>
  <c r="W3674" i="6"/>
  <c r="N1215" i="6"/>
  <c r="U3673" i="6"/>
  <c r="S3673" i="6"/>
  <c r="R3673" i="6"/>
  <c r="O3673" i="6"/>
  <c r="Q3673" i="6"/>
  <c r="P3673" i="6"/>
  <c r="T3673" i="6"/>
  <c r="V3673" i="6" l="1"/>
  <c r="W3675" i="6"/>
  <c r="N1216" i="6"/>
  <c r="N1217" i="6" s="1"/>
  <c r="N1218" i="6" s="1"/>
  <c r="N1219" i="6" s="1"/>
  <c r="N1220" i="6" s="1"/>
  <c r="N1221" i="6" s="1"/>
  <c r="N1222" i="6" s="1"/>
  <c r="N1223" i="6" s="1"/>
  <c r="N1224" i="6" s="1"/>
  <c r="N1225" i="6" s="1"/>
  <c r="N1226" i="6" s="1"/>
  <c r="N1227" i="6" s="1"/>
  <c r="N1228" i="6" s="1"/>
  <c r="N1229" i="6" s="1"/>
  <c r="N1230" i="6" s="1"/>
  <c r="N1231" i="6" s="1"/>
  <c r="N1232" i="6" s="1"/>
  <c r="N1233" i="6" s="1"/>
  <c r="N1234" i="6" s="1"/>
  <c r="N1235" i="6" s="1"/>
  <c r="N1236" i="6" s="1"/>
  <c r="N1237" i="6" s="1"/>
  <c r="Q3674" i="6"/>
  <c r="N1238" i="6"/>
  <c r="R3674" i="6"/>
  <c r="U3674" i="6"/>
  <c r="P3674" i="6"/>
  <c r="T3674" i="6"/>
  <c r="O3674" i="6"/>
  <c r="S3674" i="6"/>
  <c r="V3674" i="6" l="1"/>
  <c r="W3676" i="6"/>
  <c r="Q3675" i="6"/>
  <c r="T3675" i="6"/>
  <c r="O3675" i="6"/>
  <c r="N1239" i="6"/>
  <c r="U3675" i="6"/>
  <c r="R3675" i="6"/>
  <c r="P3675" i="6"/>
  <c r="S3675" i="6"/>
  <c r="V3675" i="6" l="1"/>
  <c r="W3677" i="6"/>
  <c r="U3676" i="6"/>
  <c r="R3676" i="6"/>
  <c r="O3676" i="6"/>
  <c r="N1240" i="6"/>
  <c r="P3676" i="6"/>
  <c r="Q3676" i="6"/>
  <c r="S3676" i="6"/>
  <c r="T3676" i="6"/>
  <c r="V3676" i="6" l="1"/>
  <c r="W3678" i="6"/>
  <c r="Q3677" i="6"/>
  <c r="O3677" i="6"/>
  <c r="N1241" i="6"/>
  <c r="T3677" i="6"/>
  <c r="P3677" i="6"/>
  <c r="R3677" i="6"/>
  <c r="U3677" i="6"/>
  <c r="S3677" i="6"/>
  <c r="V3677" i="6" l="1"/>
  <c r="W3679" i="6"/>
  <c r="T3678" i="6"/>
  <c r="O3678" i="6"/>
  <c r="N1242" i="6"/>
  <c r="R3678" i="6"/>
  <c r="P3678" i="6"/>
  <c r="U3678" i="6"/>
  <c r="S3678" i="6"/>
  <c r="Q3678" i="6"/>
  <c r="V3678" i="6" l="1"/>
  <c r="W3680" i="6"/>
  <c r="S3679" i="6"/>
  <c r="O3679" i="6"/>
  <c r="N1243" i="6"/>
  <c r="U3679" i="6"/>
  <c r="P3679" i="6"/>
  <c r="Q3679" i="6"/>
  <c r="R3679" i="6"/>
  <c r="T3679" i="6"/>
  <c r="V3679" i="6" l="1"/>
  <c r="W3681" i="6"/>
  <c r="U3680" i="6"/>
  <c r="P3680" i="6"/>
  <c r="S3680" i="6"/>
  <c r="R3680" i="6"/>
  <c r="N1244" i="6"/>
  <c r="O3680" i="6"/>
  <c r="Q3680" i="6"/>
  <c r="T3680" i="6"/>
  <c r="V3680" i="6" l="1"/>
  <c r="W3682" i="6"/>
  <c r="N1245" i="6"/>
  <c r="Q3681" i="6"/>
  <c r="O3681" i="6"/>
  <c r="U3681" i="6"/>
  <c r="T3681" i="6"/>
  <c r="P3681" i="6"/>
  <c r="R3681" i="6"/>
  <c r="S3681" i="6"/>
  <c r="V3681" i="6" l="1"/>
  <c r="W3683" i="6"/>
  <c r="T3682" i="6"/>
  <c r="U3682" i="6"/>
  <c r="S3682" i="6"/>
  <c r="O3682" i="6"/>
  <c r="N1246" i="6"/>
  <c r="R3682" i="6"/>
  <c r="P3682" i="6"/>
  <c r="Q3682" i="6"/>
  <c r="V3682" i="6" l="1"/>
  <c r="W3684" i="6"/>
  <c r="P3683" i="6"/>
  <c r="N1247" i="6"/>
  <c r="S3683" i="6"/>
  <c r="R3683" i="6"/>
  <c r="U3683" i="6"/>
  <c r="T3683" i="6"/>
  <c r="O3683" i="6"/>
  <c r="Q3683" i="6"/>
  <c r="V3683" i="6" l="1"/>
  <c r="W3685" i="6"/>
  <c r="R3684" i="6"/>
  <c r="P3684" i="6"/>
  <c r="U3684" i="6"/>
  <c r="O3684" i="6"/>
  <c r="S3684" i="6"/>
  <c r="Q3684" i="6"/>
  <c r="N1248" i="6"/>
  <c r="T3684" i="6"/>
  <c r="V3684" i="6" l="1"/>
  <c r="W3686" i="6"/>
  <c r="T3685" i="6"/>
  <c r="S3685" i="6"/>
  <c r="P3685" i="6"/>
  <c r="R3685" i="6"/>
  <c r="Q3685" i="6"/>
  <c r="N1249" i="6"/>
  <c r="O3685" i="6"/>
  <c r="U3685" i="6"/>
  <c r="V3685" i="6" l="1"/>
  <c r="W3687" i="6"/>
  <c r="R3686" i="6"/>
  <c r="S3686" i="6"/>
  <c r="P3686" i="6"/>
  <c r="U3686" i="6"/>
  <c r="Q3686" i="6"/>
  <c r="O3686" i="6"/>
  <c r="T3686" i="6"/>
  <c r="N1250" i="6"/>
  <c r="V3686" i="6" l="1"/>
  <c r="W3688" i="6"/>
  <c r="Q3687" i="6"/>
  <c r="S3687" i="6"/>
  <c r="N1251" i="6"/>
  <c r="U3687" i="6"/>
  <c r="R3687" i="6"/>
  <c r="O3687" i="6"/>
  <c r="P3687" i="6"/>
  <c r="T3687" i="6"/>
  <c r="V3687" i="6" l="1"/>
  <c r="W3689" i="6"/>
  <c r="P3688" i="6"/>
  <c r="Q3688" i="6"/>
  <c r="T3688" i="6"/>
  <c r="N1252" i="6"/>
  <c r="S3688" i="6"/>
  <c r="O3688" i="6"/>
  <c r="U3688" i="6"/>
  <c r="R3688" i="6"/>
  <c r="V3688" i="6" l="1"/>
  <c r="W3690" i="6"/>
  <c r="U3689" i="6"/>
  <c r="Q3689" i="6"/>
  <c r="P3689" i="6"/>
  <c r="T3689" i="6"/>
  <c r="S3689" i="6"/>
  <c r="O3689" i="6"/>
  <c r="R3689" i="6"/>
  <c r="N1253" i="6"/>
  <c r="V3689" i="6" l="1"/>
  <c r="W3691" i="6"/>
  <c r="U3690" i="6"/>
  <c r="S3690" i="6"/>
  <c r="T3690" i="6"/>
  <c r="R3690" i="6"/>
  <c r="O3690" i="6"/>
  <c r="N1254" i="6"/>
  <c r="P3690" i="6"/>
  <c r="Q3690" i="6"/>
  <c r="V3690" i="6" l="1"/>
  <c r="W3692" i="6"/>
  <c r="N1255" i="6"/>
  <c r="O3691" i="6"/>
  <c r="U3691" i="6"/>
  <c r="S3691" i="6"/>
  <c r="P3691" i="6"/>
  <c r="R3691" i="6"/>
  <c r="Q3691" i="6"/>
  <c r="T3691" i="6"/>
  <c r="V3691" i="6" l="1"/>
  <c r="W3693" i="6"/>
  <c r="U3692" i="6"/>
  <c r="O3692" i="6"/>
  <c r="P3692" i="6"/>
  <c r="S3692" i="6"/>
  <c r="T3692" i="6"/>
  <c r="R3692" i="6"/>
  <c r="N1256" i="6"/>
  <c r="Q3692" i="6"/>
  <c r="V3692" i="6" l="1"/>
  <c r="W3694" i="6"/>
  <c r="O3693" i="6"/>
  <c r="P3693" i="6"/>
  <c r="T3693" i="6"/>
  <c r="R3693" i="6"/>
  <c r="Q3693" i="6"/>
  <c r="N1257" i="6"/>
  <c r="U3693" i="6"/>
  <c r="S3693" i="6"/>
  <c r="V3693" i="6" l="1"/>
  <c r="W3695" i="6"/>
  <c r="T3694" i="6"/>
  <c r="O3694" i="6"/>
  <c r="S3694" i="6"/>
  <c r="N1258" i="6"/>
  <c r="U3694" i="6"/>
  <c r="Q3694" i="6"/>
  <c r="R3694" i="6"/>
  <c r="P3694" i="6"/>
  <c r="V3694" i="6" l="1"/>
  <c r="W3696" i="6"/>
  <c r="R3695" i="6"/>
  <c r="Q3695" i="6"/>
  <c r="N1259" i="6"/>
  <c r="T3695" i="6"/>
  <c r="O3695" i="6"/>
  <c r="U3695" i="6"/>
  <c r="S3695" i="6"/>
  <c r="P3695" i="6"/>
  <c r="V3695" i="6" l="1"/>
  <c r="W3697" i="6"/>
  <c r="P3696" i="6"/>
  <c r="N1260" i="6"/>
  <c r="U3696" i="6"/>
  <c r="R3696" i="6"/>
  <c r="T3696" i="6"/>
  <c r="S3696" i="6"/>
  <c r="Q3696" i="6"/>
  <c r="O3696" i="6"/>
  <c r="V3696" i="6" l="1"/>
  <c r="W3698" i="6"/>
  <c r="P3697" i="6"/>
  <c r="T3697" i="6"/>
  <c r="N1261" i="6"/>
  <c r="R3697" i="6"/>
  <c r="S3697" i="6"/>
  <c r="U3697" i="6"/>
  <c r="O3697" i="6"/>
  <c r="Q3697" i="6"/>
  <c r="V3697" i="6" l="1"/>
  <c r="W3699" i="6"/>
  <c r="Q3698" i="6"/>
  <c r="N1262" i="6"/>
  <c r="O3698" i="6"/>
  <c r="S3698" i="6"/>
  <c r="T3698" i="6"/>
  <c r="U3698" i="6"/>
  <c r="P3698" i="6"/>
  <c r="R3698" i="6"/>
  <c r="V3698" i="6" l="1"/>
  <c r="W3700" i="6"/>
  <c r="Q3699" i="6"/>
  <c r="P3699" i="6"/>
  <c r="U3699" i="6"/>
  <c r="T3699" i="6"/>
  <c r="N1263" i="6"/>
  <c r="O3699" i="6"/>
  <c r="S3699" i="6"/>
  <c r="R3699" i="6"/>
  <c r="V3699" i="6" l="1"/>
  <c r="W3701" i="6"/>
  <c r="S3700" i="6"/>
  <c r="U3700" i="6"/>
  <c r="Q3700" i="6"/>
  <c r="R3700" i="6"/>
  <c r="N1264" i="6"/>
  <c r="P3700" i="6"/>
  <c r="O3700" i="6"/>
  <c r="T3700" i="6"/>
  <c r="V3700" i="6" l="1"/>
  <c r="W3702" i="6"/>
  <c r="P3701" i="6"/>
  <c r="R3701" i="6"/>
  <c r="T3701" i="6"/>
  <c r="U3701" i="6"/>
  <c r="Q3701" i="6"/>
  <c r="N1265" i="6"/>
  <c r="S3701" i="6"/>
  <c r="O3701" i="6"/>
  <c r="V3701" i="6" l="1"/>
  <c r="W3703" i="6"/>
  <c r="P3702" i="6"/>
  <c r="R3702" i="6"/>
  <c r="N1266" i="6"/>
  <c r="T3702" i="6"/>
  <c r="U3702" i="6"/>
  <c r="Q3702" i="6"/>
  <c r="O3702" i="6"/>
  <c r="S3702" i="6"/>
  <c r="V3702" i="6" l="1"/>
  <c r="W3704" i="6"/>
  <c r="T3703" i="6"/>
  <c r="O3703" i="6"/>
  <c r="Q3703" i="6"/>
  <c r="U3703" i="6"/>
  <c r="S3703" i="6"/>
  <c r="N1267" i="6"/>
  <c r="R3703" i="6"/>
  <c r="P3703" i="6"/>
  <c r="V3703" i="6" l="1"/>
  <c r="W3705" i="6"/>
  <c r="U3704" i="6"/>
  <c r="O3704" i="6"/>
  <c r="T3704" i="6"/>
  <c r="N1268" i="6"/>
  <c r="P3704" i="6"/>
  <c r="R3704" i="6"/>
  <c r="Q3704" i="6"/>
  <c r="S3704" i="6"/>
  <c r="V3704" i="6" l="1"/>
  <c r="W3706" i="6"/>
  <c r="O3705" i="6"/>
  <c r="N1269" i="6"/>
  <c r="R3705" i="6"/>
  <c r="Q3705" i="6"/>
  <c r="T3705" i="6"/>
  <c r="S3705" i="6"/>
  <c r="P3705" i="6"/>
  <c r="U3705" i="6"/>
  <c r="V3705" i="6" l="1"/>
  <c r="W3707" i="6"/>
  <c r="O3706" i="6"/>
  <c r="Q3706" i="6"/>
  <c r="N1270" i="6"/>
  <c r="P3706" i="6"/>
  <c r="U3706" i="6"/>
  <c r="R3706" i="6"/>
  <c r="S3706" i="6"/>
  <c r="T3706" i="6"/>
  <c r="V3706" i="6" l="1"/>
  <c r="W3708" i="6"/>
  <c r="T3707" i="6"/>
  <c r="N1271" i="6"/>
  <c r="P3707" i="6"/>
  <c r="S3707" i="6"/>
  <c r="Q3707" i="6"/>
  <c r="R3707" i="6"/>
  <c r="O3707" i="6"/>
  <c r="U3707" i="6"/>
  <c r="V3707" i="6" l="1"/>
  <c r="W3709" i="6"/>
  <c r="N1272" i="6"/>
  <c r="T3708" i="6"/>
  <c r="Q3708" i="6"/>
  <c r="P3708" i="6"/>
  <c r="O3708" i="6"/>
  <c r="S3708" i="6"/>
  <c r="U3708" i="6"/>
  <c r="R3708" i="6"/>
  <c r="V3708" i="6" l="1"/>
  <c r="W3710" i="6"/>
  <c r="P3709" i="6"/>
  <c r="N1273" i="6"/>
  <c r="U3709" i="6"/>
  <c r="R3709" i="6"/>
  <c r="O3709" i="6"/>
  <c r="Q3709" i="6"/>
  <c r="T3709" i="6"/>
  <c r="S3709" i="6"/>
  <c r="V3709" i="6" l="1"/>
  <c r="W3711" i="6"/>
  <c r="S3710" i="6"/>
  <c r="P3710" i="6"/>
  <c r="N1274" i="6"/>
  <c r="U3710" i="6"/>
  <c r="O3710" i="6"/>
  <c r="Q3710" i="6"/>
  <c r="T3710" i="6"/>
  <c r="R3710" i="6"/>
  <c r="V3710" i="6" l="1"/>
  <c r="W3712" i="6"/>
  <c r="Q3711" i="6"/>
  <c r="N1275" i="6"/>
  <c r="S3711" i="6"/>
  <c r="R3711" i="6"/>
  <c r="U3711" i="6"/>
  <c r="P3711" i="6"/>
  <c r="O3711" i="6"/>
  <c r="T3711" i="6"/>
  <c r="V3711" i="6" l="1"/>
  <c r="W3713" i="6"/>
  <c r="S3712" i="6"/>
  <c r="T3712" i="6"/>
  <c r="U3712" i="6"/>
  <c r="N1276" i="6"/>
  <c r="Q3712" i="6"/>
  <c r="P3712" i="6"/>
  <c r="R3712" i="6"/>
  <c r="O3712" i="6"/>
  <c r="V3712" i="6" l="1"/>
  <c r="W3714" i="6"/>
  <c r="O3713" i="6"/>
  <c r="Q3713" i="6"/>
  <c r="P3713" i="6"/>
  <c r="S3713" i="6"/>
  <c r="N1277" i="6"/>
  <c r="R3713" i="6"/>
  <c r="T3713" i="6"/>
  <c r="U3713" i="6"/>
  <c r="V3713" i="6" l="1"/>
  <c r="W3715" i="6"/>
  <c r="S3714" i="6"/>
  <c r="Q3714" i="6"/>
  <c r="P3714" i="6"/>
  <c r="R3714" i="6"/>
  <c r="O3714" i="6"/>
  <c r="T3714" i="6"/>
  <c r="N1278" i="6"/>
  <c r="U3714" i="6"/>
  <c r="V3714" i="6" l="1"/>
  <c r="W3716" i="6"/>
  <c r="U3715" i="6"/>
  <c r="O3715" i="6"/>
  <c r="T3715" i="6"/>
  <c r="R3715" i="6"/>
  <c r="P3715" i="6"/>
  <c r="N1279" i="6"/>
  <c r="Q3715" i="6"/>
  <c r="S3715" i="6"/>
  <c r="V3715" i="6" l="1"/>
  <c r="W3717" i="6"/>
  <c r="R3716" i="6"/>
  <c r="Q3716" i="6"/>
  <c r="U3716" i="6"/>
  <c r="T3716" i="6"/>
  <c r="N1280" i="6"/>
  <c r="S3716" i="6"/>
  <c r="O3716" i="6"/>
  <c r="P3716" i="6"/>
  <c r="V3716" i="6" l="1"/>
  <c r="W3718" i="6"/>
  <c r="S3717" i="6"/>
  <c r="O3717" i="6"/>
  <c r="Q3717" i="6"/>
  <c r="T3717" i="6"/>
  <c r="U3717" i="6"/>
  <c r="N1281" i="6"/>
  <c r="P3717" i="6"/>
  <c r="R3717" i="6"/>
  <c r="V3717" i="6" l="1"/>
  <c r="W3719" i="6"/>
  <c r="R3718" i="6"/>
  <c r="Q3718" i="6"/>
  <c r="N1282" i="6"/>
  <c r="U3718" i="6"/>
  <c r="O3718" i="6"/>
  <c r="T3718" i="6"/>
  <c r="P3718" i="6"/>
  <c r="S3718" i="6"/>
  <c r="V3718" i="6" l="1"/>
  <c r="W3720" i="6"/>
  <c r="T3719" i="6"/>
  <c r="O3719" i="6"/>
  <c r="S3719" i="6"/>
  <c r="N1283" i="6"/>
  <c r="U3719" i="6"/>
  <c r="Q3719" i="6"/>
  <c r="P3719" i="6"/>
  <c r="R3719" i="6"/>
  <c r="V3719" i="6" l="1"/>
  <c r="W3721" i="6"/>
  <c r="S3720" i="6"/>
  <c r="R3720" i="6"/>
  <c r="T3720" i="6"/>
  <c r="P3720" i="6"/>
  <c r="Q3720" i="6"/>
  <c r="O3720" i="6"/>
  <c r="N1284" i="6"/>
  <c r="U3720" i="6"/>
  <c r="V3720" i="6" l="1"/>
  <c r="W3722" i="6"/>
  <c r="O3721" i="6"/>
  <c r="R3721" i="6"/>
  <c r="U3721" i="6"/>
  <c r="P3721" i="6"/>
  <c r="T3721" i="6"/>
  <c r="S3721" i="6"/>
  <c r="N1285" i="6"/>
  <c r="Q3721" i="6"/>
  <c r="V3721" i="6" l="1"/>
  <c r="W3723" i="6"/>
  <c r="N1286" i="6"/>
  <c r="U3722" i="6"/>
  <c r="O3722" i="6"/>
  <c r="S3722" i="6"/>
  <c r="T3722" i="6"/>
  <c r="P3722" i="6"/>
  <c r="Q3722" i="6"/>
  <c r="R3722" i="6"/>
  <c r="V3722" i="6" l="1"/>
  <c r="W3724" i="6"/>
  <c r="N1287" i="6"/>
  <c r="S3723" i="6"/>
  <c r="Q3723" i="6"/>
  <c r="T3723" i="6"/>
  <c r="R3723" i="6"/>
  <c r="P3723" i="6"/>
  <c r="O3723" i="6"/>
  <c r="U3723" i="6"/>
  <c r="V3723" i="6" l="1"/>
  <c r="W3725" i="6"/>
  <c r="T3724" i="6"/>
  <c r="P3724" i="6"/>
  <c r="O3724" i="6"/>
  <c r="S3724" i="6"/>
  <c r="R3724" i="6"/>
  <c r="U3724" i="6"/>
  <c r="N1288" i="6"/>
  <c r="Q3724" i="6"/>
  <c r="V3724" i="6" l="1"/>
  <c r="W3726" i="6"/>
  <c r="P3725" i="6"/>
  <c r="N1289" i="6"/>
  <c r="Q3725" i="6"/>
  <c r="S3725" i="6"/>
  <c r="R3725" i="6"/>
  <c r="O3725" i="6"/>
  <c r="U3725" i="6"/>
  <c r="T3725" i="6"/>
  <c r="V3725" i="6" l="1"/>
  <c r="W3727" i="6"/>
  <c r="U3726" i="6"/>
  <c r="Q3726" i="6"/>
  <c r="P3726" i="6"/>
  <c r="T3726" i="6"/>
  <c r="R3726" i="6"/>
  <c r="O3726" i="6"/>
  <c r="S3726" i="6"/>
  <c r="N1290" i="6"/>
  <c r="V3726" i="6" l="1"/>
  <c r="W3728" i="6"/>
  <c r="Q3727" i="6"/>
  <c r="N1291" i="6"/>
  <c r="O3727" i="6"/>
  <c r="S3727" i="6"/>
  <c r="R3727" i="6"/>
  <c r="P3727" i="6"/>
  <c r="T3727" i="6"/>
  <c r="U3727" i="6"/>
  <c r="V3727" i="6" l="1"/>
  <c r="W3729" i="6"/>
  <c r="N1292" i="6"/>
  <c r="S3728" i="6"/>
  <c r="R3728" i="6"/>
  <c r="P3728" i="6"/>
  <c r="Q3728" i="6"/>
  <c r="O3728" i="6"/>
  <c r="T3728" i="6"/>
  <c r="U3728" i="6"/>
  <c r="V3728" i="6" l="1"/>
  <c r="W3730" i="6"/>
  <c r="Q3729" i="6"/>
  <c r="R3729" i="6"/>
  <c r="N1293" i="6"/>
  <c r="P3729" i="6"/>
  <c r="O3729" i="6"/>
  <c r="S3729" i="6"/>
  <c r="U3729" i="6"/>
  <c r="T3729" i="6"/>
  <c r="V3729" i="6" l="1"/>
  <c r="W3731" i="6"/>
  <c r="O3730" i="6"/>
  <c r="Q3730" i="6"/>
  <c r="R3730" i="6"/>
  <c r="S3730" i="6"/>
  <c r="U3730" i="6"/>
  <c r="N1294" i="6"/>
  <c r="P3730" i="6"/>
  <c r="T3730" i="6"/>
  <c r="V3730" i="6" l="1"/>
  <c r="W3732" i="6"/>
  <c r="P3731" i="6"/>
  <c r="O3731" i="6"/>
  <c r="T3731" i="6"/>
  <c r="N1295" i="6"/>
  <c r="U3731" i="6"/>
  <c r="Q3731" i="6"/>
  <c r="S3731" i="6"/>
  <c r="R3731" i="6"/>
  <c r="V3731" i="6" l="1"/>
  <c r="W3733" i="6"/>
  <c r="P3732" i="6"/>
  <c r="O3732" i="6"/>
  <c r="S3732" i="6"/>
  <c r="U3732" i="6"/>
  <c r="R3732" i="6"/>
  <c r="T3732" i="6"/>
  <c r="N1296" i="6"/>
  <c r="Q3732" i="6"/>
  <c r="V3732" i="6" l="1"/>
  <c r="W3734" i="6"/>
  <c r="U3733" i="6"/>
  <c r="R3733" i="6"/>
  <c r="T3733" i="6"/>
  <c r="N1297" i="6"/>
  <c r="S3733" i="6"/>
  <c r="Q3733" i="6"/>
  <c r="O3733" i="6"/>
  <c r="P3733" i="6"/>
  <c r="V3733" i="6" l="1"/>
  <c r="W3735" i="6"/>
  <c r="N1298" i="6"/>
  <c r="P3734" i="6"/>
  <c r="R3734" i="6"/>
  <c r="Q3734" i="6"/>
  <c r="O3734" i="6"/>
  <c r="T3734" i="6"/>
  <c r="U3734" i="6"/>
  <c r="S3734" i="6"/>
  <c r="V3734" i="6" l="1"/>
  <c r="W3736" i="6"/>
  <c r="R3735" i="6"/>
  <c r="N1299" i="6"/>
  <c r="U3735" i="6"/>
  <c r="O3735" i="6"/>
  <c r="P3735" i="6"/>
  <c r="Q3735" i="6"/>
  <c r="S3735" i="6"/>
  <c r="T3735" i="6"/>
  <c r="V3735" i="6" l="1"/>
  <c r="W3737" i="6"/>
  <c r="R3736" i="6"/>
  <c r="S3736" i="6"/>
  <c r="Q3736" i="6"/>
  <c r="O3736" i="6"/>
  <c r="U3736" i="6"/>
  <c r="P3736" i="6"/>
  <c r="N1300" i="6"/>
  <c r="T3736" i="6"/>
  <c r="V3736" i="6" l="1"/>
  <c r="W3738" i="6"/>
  <c r="O3737" i="6"/>
  <c r="S3737" i="6"/>
  <c r="N1301" i="6"/>
  <c r="T3737" i="6"/>
  <c r="U3737" i="6"/>
  <c r="R3737" i="6"/>
  <c r="P3737" i="6"/>
  <c r="Q3737" i="6"/>
  <c r="V3737" i="6" l="1"/>
  <c r="W3739" i="6"/>
  <c r="R3738" i="6"/>
  <c r="S3738" i="6"/>
  <c r="U3738" i="6"/>
  <c r="Q3738" i="6"/>
  <c r="N1302" i="6"/>
  <c r="P3738" i="6"/>
  <c r="O3738" i="6"/>
  <c r="T3738" i="6"/>
  <c r="V3738" i="6" l="1"/>
  <c r="W3740" i="6"/>
  <c r="O3739" i="6"/>
  <c r="R3739" i="6"/>
  <c r="T3739" i="6"/>
  <c r="U3739" i="6"/>
  <c r="P3739" i="6"/>
  <c r="S3739" i="6"/>
  <c r="N1303" i="6"/>
  <c r="Q3739" i="6"/>
  <c r="V3739" i="6" l="1"/>
  <c r="W3741" i="6"/>
  <c r="U3740" i="6"/>
  <c r="P3740" i="6"/>
  <c r="R3740" i="6"/>
  <c r="N1304" i="6"/>
  <c r="T3740" i="6"/>
  <c r="S3740" i="6"/>
  <c r="O3740" i="6"/>
  <c r="Q3740" i="6"/>
  <c r="V3740" i="6" l="1"/>
  <c r="W3742" i="6"/>
  <c r="T3741" i="6"/>
  <c r="S3741" i="6"/>
  <c r="U3741" i="6"/>
  <c r="R3741" i="6"/>
  <c r="P3741" i="6"/>
  <c r="Q3741" i="6"/>
  <c r="N1305" i="6"/>
  <c r="O3741" i="6"/>
  <c r="V3741" i="6" l="1"/>
  <c r="W3743" i="6"/>
  <c r="N1306" i="6"/>
  <c r="O3742" i="6"/>
  <c r="S3742" i="6"/>
  <c r="T3742" i="6"/>
  <c r="Q3742" i="6"/>
  <c r="U3742" i="6"/>
  <c r="R3742" i="6"/>
  <c r="P3742" i="6"/>
  <c r="V3742" i="6" l="1"/>
  <c r="W3744" i="6"/>
  <c r="N1307" i="6"/>
  <c r="R3743" i="6"/>
  <c r="U3743" i="6"/>
  <c r="O3743" i="6"/>
  <c r="T3743" i="6"/>
  <c r="S3743" i="6"/>
  <c r="P3743" i="6"/>
  <c r="Q3743" i="6"/>
  <c r="V3743" i="6" l="1"/>
  <c r="W3745" i="6"/>
  <c r="S3744" i="6"/>
  <c r="U3744" i="6"/>
  <c r="P3744" i="6"/>
  <c r="O3744" i="6"/>
  <c r="N1308" i="6"/>
  <c r="Q3744" i="6"/>
  <c r="T3744" i="6"/>
  <c r="R3744" i="6"/>
  <c r="V3744" i="6" l="1"/>
  <c r="W3746" i="6"/>
  <c r="Q3745" i="6"/>
  <c r="S3745" i="6"/>
  <c r="O3745" i="6"/>
  <c r="T3745" i="6"/>
  <c r="U3745" i="6"/>
  <c r="P3745" i="6"/>
  <c r="R3745" i="6"/>
  <c r="N1309" i="6"/>
  <c r="V3745" i="6" l="1"/>
  <c r="W3747" i="6"/>
  <c r="S3746" i="6"/>
  <c r="N1310" i="6"/>
  <c r="R3746" i="6"/>
  <c r="T3746" i="6"/>
  <c r="U3746" i="6"/>
  <c r="P3746" i="6"/>
  <c r="Q3746" i="6"/>
  <c r="O3746" i="6"/>
  <c r="V3746" i="6" l="1"/>
  <c r="W3748" i="6"/>
  <c r="T3747" i="6"/>
  <c r="R3747" i="6"/>
  <c r="S3747" i="6"/>
  <c r="Q3747" i="6"/>
  <c r="U3747" i="6"/>
  <c r="P3747" i="6"/>
  <c r="N1311" i="6"/>
  <c r="O3747" i="6"/>
  <c r="V3747" i="6" l="1"/>
  <c r="W3749" i="6"/>
  <c r="T3748" i="6"/>
  <c r="U3748" i="6"/>
  <c r="O3748" i="6"/>
  <c r="Q3748" i="6"/>
  <c r="R3748" i="6"/>
  <c r="N1312" i="6"/>
  <c r="P3748" i="6"/>
  <c r="S3748" i="6"/>
  <c r="V3748" i="6" l="1"/>
  <c r="W3750" i="6"/>
  <c r="O3749" i="6"/>
  <c r="R3749" i="6"/>
  <c r="Q3749" i="6"/>
  <c r="U3749" i="6"/>
  <c r="T3749" i="6"/>
  <c r="P3749" i="6"/>
  <c r="N1313" i="6"/>
  <c r="S3749" i="6"/>
  <c r="V3749" i="6" l="1"/>
  <c r="W3751" i="6"/>
  <c r="N1314" i="6"/>
  <c r="U3750" i="6"/>
  <c r="S3750" i="6"/>
  <c r="T3750" i="6"/>
  <c r="O3750" i="6"/>
  <c r="R3750" i="6"/>
  <c r="P3750" i="6"/>
  <c r="Q3750" i="6"/>
  <c r="V3750" i="6" l="1"/>
  <c r="W3752" i="6"/>
  <c r="P3751" i="6"/>
  <c r="S3751" i="6"/>
  <c r="Q3751" i="6"/>
  <c r="O3751" i="6"/>
  <c r="T3751" i="6"/>
  <c r="R3751" i="6"/>
  <c r="N1315" i="6"/>
  <c r="U3751" i="6"/>
  <c r="V3751" i="6" l="1"/>
  <c r="W3753" i="6"/>
  <c r="T3752" i="6"/>
  <c r="N1316" i="6"/>
  <c r="Q3752" i="6"/>
  <c r="R3752" i="6"/>
  <c r="P3752" i="6"/>
  <c r="S3752" i="6"/>
  <c r="U3752" i="6"/>
  <c r="O3752" i="6"/>
  <c r="V3752" i="6" l="1"/>
  <c r="W3754" i="6"/>
  <c r="U3753" i="6"/>
  <c r="P3753" i="6"/>
  <c r="R3753" i="6"/>
  <c r="T3753" i="6"/>
  <c r="Q3753" i="6"/>
  <c r="N1317" i="6"/>
  <c r="O3753" i="6"/>
  <c r="S3753" i="6"/>
  <c r="V3753" i="6" l="1"/>
  <c r="W3755" i="6"/>
  <c r="N1318" i="6"/>
  <c r="P3754" i="6"/>
  <c r="R3754" i="6"/>
  <c r="T3754" i="6"/>
  <c r="Q3754" i="6"/>
  <c r="O3754" i="6"/>
  <c r="S3754" i="6"/>
  <c r="U3754" i="6"/>
  <c r="V3754" i="6" l="1"/>
  <c r="W3756" i="6"/>
  <c r="Q3755" i="6"/>
  <c r="U3755" i="6"/>
  <c r="T3755" i="6"/>
  <c r="S3755" i="6"/>
  <c r="R3755" i="6"/>
  <c r="N1319" i="6"/>
  <c r="O3755" i="6"/>
  <c r="P3755" i="6"/>
  <c r="V3755" i="6" l="1"/>
  <c r="W3757" i="6"/>
  <c r="P3756" i="6"/>
  <c r="U3756" i="6"/>
  <c r="R3756" i="6"/>
  <c r="N1320" i="6"/>
  <c r="T3756" i="6"/>
  <c r="Q3756" i="6"/>
  <c r="S3756" i="6"/>
  <c r="O3756" i="6"/>
  <c r="V3756" i="6" l="1"/>
  <c r="W3758" i="6"/>
  <c r="Q3757" i="6"/>
  <c r="T3757" i="6"/>
  <c r="S3757" i="6"/>
  <c r="P3757" i="6"/>
  <c r="R3757" i="6"/>
  <c r="U3757" i="6"/>
  <c r="O3757" i="6"/>
  <c r="N1321" i="6"/>
  <c r="V3757" i="6" l="1"/>
  <c r="W3759" i="6"/>
  <c r="U3758" i="6"/>
  <c r="T3758" i="6"/>
  <c r="N1322" i="6"/>
  <c r="Q3758" i="6"/>
  <c r="R3758" i="6"/>
  <c r="S3758" i="6"/>
  <c r="O3758" i="6"/>
  <c r="P3758" i="6"/>
  <c r="V3758" i="6" l="1"/>
  <c r="W3760" i="6"/>
  <c r="O3759" i="6"/>
  <c r="Q3759" i="6"/>
  <c r="P3759" i="6"/>
  <c r="U3759" i="6"/>
  <c r="N1323" i="6"/>
  <c r="T3759" i="6"/>
  <c r="S3759" i="6"/>
  <c r="R3759" i="6"/>
  <c r="V3759" i="6" l="1"/>
  <c r="W3761" i="6"/>
  <c r="P3760" i="6"/>
  <c r="Q3760" i="6"/>
  <c r="N1324" i="6"/>
  <c r="R3760" i="6"/>
  <c r="O3760" i="6"/>
  <c r="T3760" i="6"/>
  <c r="U3760" i="6"/>
  <c r="S3760" i="6"/>
  <c r="V3760" i="6" l="1"/>
  <c r="W3762" i="6"/>
  <c r="P3761" i="6"/>
  <c r="U3761" i="6"/>
  <c r="O3761" i="6"/>
  <c r="Q3761" i="6"/>
  <c r="T3761" i="6"/>
  <c r="N1325" i="6"/>
  <c r="R3761" i="6"/>
  <c r="S3761" i="6"/>
  <c r="V3761" i="6" l="1"/>
  <c r="W3763" i="6"/>
  <c r="N1326" i="6"/>
  <c r="O3762" i="6"/>
  <c r="U3762" i="6"/>
  <c r="Q3762" i="6"/>
  <c r="T3762" i="6"/>
  <c r="S3762" i="6"/>
  <c r="R3762" i="6"/>
  <c r="P3762" i="6"/>
  <c r="V3762" i="6" l="1"/>
  <c r="W3764" i="6"/>
  <c r="T3763" i="6"/>
  <c r="P3763" i="6"/>
  <c r="O3763" i="6"/>
  <c r="R3763" i="6"/>
  <c r="N1327" i="6"/>
  <c r="S3763" i="6"/>
  <c r="U3763" i="6"/>
  <c r="Q3763" i="6"/>
  <c r="V3763" i="6" l="1"/>
  <c r="W3765" i="6"/>
  <c r="S3764" i="6"/>
  <c r="T3764" i="6"/>
  <c r="O3764" i="6"/>
  <c r="N1328" i="6"/>
  <c r="P3764" i="6"/>
  <c r="R3764" i="6"/>
  <c r="U3764" i="6"/>
  <c r="Q3764" i="6"/>
  <c r="V3764" i="6" l="1"/>
  <c r="W3766" i="6"/>
  <c r="Q3765" i="6"/>
  <c r="P3765" i="6"/>
  <c r="S3765" i="6"/>
  <c r="T3765" i="6"/>
  <c r="R3765" i="6"/>
  <c r="N1329" i="6"/>
  <c r="U3765" i="6"/>
  <c r="O3765" i="6"/>
  <c r="V3765" i="6" l="1"/>
  <c r="W3767" i="6"/>
  <c r="U3766" i="6"/>
  <c r="N1330" i="6"/>
  <c r="S3766" i="6"/>
  <c r="Q3766" i="6"/>
  <c r="P3766" i="6"/>
  <c r="O3766" i="6"/>
  <c r="R3766" i="6"/>
  <c r="T3766" i="6"/>
  <c r="V3766" i="6" l="1"/>
  <c r="W3768" i="6"/>
  <c r="N1331" i="6"/>
  <c r="P3767" i="6"/>
  <c r="U3767" i="6"/>
  <c r="R3767" i="6"/>
  <c r="Q3767" i="6"/>
  <c r="T3767" i="6"/>
  <c r="O3767" i="6"/>
  <c r="S3767" i="6"/>
  <c r="V3767" i="6" l="1"/>
  <c r="W3769" i="6"/>
  <c r="T3768" i="6"/>
  <c r="U3768" i="6"/>
  <c r="R3768" i="6"/>
  <c r="P3768" i="6"/>
  <c r="O3768" i="6"/>
  <c r="Q3768" i="6"/>
  <c r="S3768" i="6"/>
  <c r="N1332" i="6"/>
  <c r="V3768" i="6" l="1"/>
  <c r="W3770" i="6"/>
  <c r="Q3769" i="6"/>
  <c r="P3769" i="6"/>
  <c r="U3769" i="6"/>
  <c r="R3769" i="6"/>
  <c r="O3769" i="6"/>
  <c r="T3769" i="6"/>
  <c r="S3769" i="6"/>
  <c r="N1333" i="6"/>
  <c r="V3769" i="6" l="1"/>
  <c r="W3771" i="6"/>
  <c r="T3770" i="6"/>
  <c r="S3770" i="6"/>
  <c r="P3770" i="6"/>
  <c r="Q3770" i="6"/>
  <c r="O3770" i="6"/>
  <c r="U3770" i="6"/>
  <c r="N1334" i="6"/>
  <c r="R3770" i="6"/>
  <c r="V3770" i="6" l="1"/>
  <c r="W3772" i="6"/>
  <c r="R3771" i="6"/>
  <c r="N1335" i="6"/>
  <c r="P3771" i="6"/>
  <c r="S3771" i="6"/>
  <c r="T3771" i="6"/>
  <c r="O3771" i="6"/>
  <c r="Q3771" i="6"/>
  <c r="U3771" i="6"/>
  <c r="V3771" i="6" l="1"/>
  <c r="W3773" i="6"/>
  <c r="S3772" i="6"/>
  <c r="N1336" i="6"/>
  <c r="U3772" i="6"/>
  <c r="O3772" i="6"/>
  <c r="P3772" i="6"/>
  <c r="T3772" i="6"/>
  <c r="Q3772" i="6"/>
  <c r="R3772" i="6"/>
  <c r="V3772" i="6" l="1"/>
  <c r="W3774" i="6"/>
  <c r="Q3773" i="6"/>
  <c r="U3773" i="6"/>
  <c r="S3773" i="6"/>
  <c r="T3773" i="6"/>
  <c r="N1337" i="6"/>
  <c r="R3773" i="6"/>
  <c r="P3773" i="6"/>
  <c r="O3773" i="6"/>
  <c r="V3773" i="6" l="1"/>
  <c r="W3775" i="6"/>
  <c r="N1338" i="6"/>
  <c r="T3774" i="6"/>
  <c r="R3774" i="6"/>
  <c r="S3774" i="6"/>
  <c r="O3774" i="6"/>
  <c r="U3774" i="6"/>
  <c r="P3774" i="6"/>
  <c r="Q3774" i="6"/>
  <c r="V3774" i="6" l="1"/>
  <c r="W3776" i="6"/>
  <c r="R3775" i="6"/>
  <c r="Q3775" i="6"/>
  <c r="U3775" i="6"/>
  <c r="S3775" i="6"/>
  <c r="P3775" i="6"/>
  <c r="T3775" i="6"/>
  <c r="N1339" i="6"/>
  <c r="O3775" i="6"/>
  <c r="V3775" i="6" l="1"/>
  <c r="W3777" i="6"/>
  <c r="N1340" i="6"/>
  <c r="S3776" i="6"/>
  <c r="Q3776" i="6"/>
  <c r="R3776" i="6"/>
  <c r="O3776" i="6"/>
  <c r="T3776" i="6"/>
  <c r="U3776" i="6"/>
  <c r="P3776" i="6"/>
  <c r="V3776" i="6" l="1"/>
  <c r="W3778" i="6"/>
  <c r="Q3777" i="6"/>
  <c r="R3777" i="6"/>
  <c r="U3777" i="6"/>
  <c r="O3777" i="6"/>
  <c r="S3777" i="6"/>
  <c r="P3777" i="6"/>
  <c r="N1341" i="6"/>
  <c r="T3777" i="6"/>
  <c r="V3777" i="6" l="1"/>
  <c r="W3779" i="6"/>
  <c r="S3778" i="6"/>
  <c r="R3778" i="6"/>
  <c r="T3778" i="6"/>
  <c r="Q3778" i="6"/>
  <c r="P3778" i="6"/>
  <c r="N1342" i="6"/>
  <c r="O3778" i="6"/>
  <c r="U3778" i="6"/>
  <c r="V3778" i="6" l="1"/>
  <c r="W3780" i="6"/>
  <c r="P3779" i="6"/>
  <c r="N1343" i="6"/>
  <c r="O3779" i="6"/>
  <c r="R3779" i="6"/>
  <c r="U3779" i="6"/>
  <c r="T3779" i="6"/>
  <c r="S3779" i="6"/>
  <c r="Q3779" i="6"/>
  <c r="V3779" i="6" l="1"/>
  <c r="W3781" i="6"/>
  <c r="Q3780" i="6"/>
  <c r="S3780" i="6"/>
  <c r="R3780" i="6"/>
  <c r="U3780" i="6"/>
  <c r="O3780" i="6"/>
  <c r="T3780" i="6"/>
  <c r="N1344" i="6"/>
  <c r="P3780" i="6"/>
  <c r="V3780" i="6" l="1"/>
  <c r="W3782" i="6"/>
  <c r="T3781" i="6"/>
  <c r="S3781" i="6"/>
  <c r="R3781" i="6"/>
  <c r="U3781" i="6"/>
  <c r="N1345" i="6"/>
  <c r="Q3781" i="6"/>
  <c r="P3781" i="6"/>
  <c r="O3781" i="6"/>
  <c r="V3781" i="6" l="1"/>
  <c r="W3783" i="6"/>
  <c r="Q3782" i="6"/>
  <c r="P3782" i="6"/>
  <c r="S3782" i="6"/>
  <c r="R3782" i="6"/>
  <c r="T3782" i="6"/>
  <c r="N1346" i="6"/>
  <c r="U3782" i="6"/>
  <c r="O3782" i="6"/>
  <c r="V3782" i="6" l="1"/>
  <c r="W3784" i="6"/>
  <c r="S3783" i="6"/>
  <c r="R3783" i="6"/>
  <c r="U3783" i="6"/>
  <c r="O3783" i="6"/>
  <c r="Q3783" i="6"/>
  <c r="T3783" i="6"/>
  <c r="P3783" i="6"/>
  <c r="N1347" i="6"/>
  <c r="V3783" i="6" l="1"/>
  <c r="W3785" i="6"/>
  <c r="T3784" i="6"/>
  <c r="Q3784" i="6"/>
  <c r="O3784" i="6"/>
  <c r="U3784" i="6"/>
  <c r="S3784" i="6"/>
  <c r="N1348" i="6"/>
  <c r="R3784" i="6"/>
  <c r="P3784" i="6"/>
  <c r="V3784" i="6" l="1"/>
  <c r="W3786" i="6"/>
  <c r="U3785" i="6"/>
  <c r="N1349" i="6"/>
  <c r="S3785" i="6"/>
  <c r="R3785" i="6"/>
  <c r="P3785" i="6"/>
  <c r="T3785" i="6"/>
  <c r="Q3785" i="6"/>
  <c r="O3785" i="6"/>
  <c r="V3785" i="6" l="1"/>
  <c r="W3787" i="6"/>
  <c r="S3786" i="6"/>
  <c r="R3786" i="6"/>
  <c r="U3786" i="6"/>
  <c r="T3786" i="6"/>
  <c r="N1350" i="6"/>
  <c r="Q3786" i="6"/>
  <c r="O3786" i="6"/>
  <c r="P3786" i="6"/>
  <c r="V3786" i="6" l="1"/>
  <c r="W3788" i="6"/>
  <c r="N1351" i="6"/>
  <c r="O3787" i="6"/>
  <c r="Q3787" i="6"/>
  <c r="R3787" i="6"/>
  <c r="P3787" i="6"/>
  <c r="S3787" i="6"/>
  <c r="T3787" i="6"/>
  <c r="U3787" i="6"/>
  <c r="V3787" i="6" l="1"/>
  <c r="W3789" i="6"/>
  <c r="N1352" i="6"/>
  <c r="S3788" i="6"/>
  <c r="O3788" i="6"/>
  <c r="R3788" i="6"/>
  <c r="Q3788" i="6"/>
  <c r="T3788" i="6"/>
  <c r="P3788" i="6"/>
  <c r="U3788" i="6"/>
  <c r="V3788" i="6" l="1"/>
  <c r="W3790" i="6"/>
  <c r="U3789" i="6"/>
  <c r="N1353" i="6"/>
  <c r="R3789" i="6"/>
  <c r="Q3789" i="6"/>
  <c r="S3789" i="6"/>
  <c r="O3789" i="6"/>
  <c r="P3789" i="6"/>
  <c r="T3789" i="6"/>
  <c r="V3789" i="6" l="1"/>
  <c r="W3791" i="6"/>
  <c r="U3790" i="6"/>
  <c r="O3790" i="6"/>
  <c r="N1354" i="6"/>
  <c r="R3790" i="6"/>
  <c r="S3790" i="6"/>
  <c r="P3790" i="6"/>
  <c r="T3790" i="6"/>
  <c r="Q3790" i="6"/>
  <c r="V3790" i="6" l="1"/>
  <c r="W3792" i="6"/>
  <c r="S3791" i="6"/>
  <c r="T3791" i="6"/>
  <c r="R3791" i="6"/>
  <c r="O3791" i="6"/>
  <c r="P3791" i="6"/>
  <c r="N1355" i="6"/>
  <c r="Q3791" i="6"/>
  <c r="U3791" i="6"/>
  <c r="V3791" i="6" l="1"/>
  <c r="W3793" i="6"/>
  <c r="U3792" i="6"/>
  <c r="T3792" i="6"/>
  <c r="N1356" i="6"/>
  <c r="P3792" i="6"/>
  <c r="O3792" i="6"/>
  <c r="Q3792" i="6"/>
  <c r="R3792" i="6"/>
  <c r="S3792" i="6"/>
  <c r="V3792" i="6" l="1"/>
  <c r="W3794" i="6"/>
  <c r="T3793" i="6"/>
  <c r="S3793" i="6"/>
  <c r="O3793" i="6"/>
  <c r="Q3793" i="6"/>
  <c r="P3793" i="6"/>
  <c r="R3793" i="6"/>
  <c r="N1357" i="6"/>
  <c r="U3793" i="6"/>
  <c r="V3793" i="6" l="1"/>
  <c r="W3795" i="6"/>
  <c r="T3794" i="6"/>
  <c r="N1358" i="6"/>
  <c r="O3794" i="6"/>
  <c r="U3794" i="6"/>
  <c r="P3794" i="6"/>
  <c r="Q3794" i="6"/>
  <c r="R3794" i="6"/>
  <c r="S3794" i="6"/>
  <c r="V3794" i="6" l="1"/>
  <c r="W3796" i="6"/>
  <c r="S3795" i="6"/>
  <c r="P3795" i="6"/>
  <c r="Q3795" i="6"/>
  <c r="T3795" i="6"/>
  <c r="N1359" i="6"/>
  <c r="R3795" i="6"/>
  <c r="U3795" i="6"/>
  <c r="O3795" i="6"/>
  <c r="V3795" i="6" l="1"/>
  <c r="W3797" i="6"/>
  <c r="N1360" i="6"/>
  <c r="T3796" i="6"/>
  <c r="P3796" i="6"/>
  <c r="R3796" i="6"/>
  <c r="O3796" i="6"/>
  <c r="Q3796" i="6"/>
  <c r="S3796" i="6"/>
  <c r="U3796" i="6"/>
  <c r="V3796" i="6" l="1"/>
  <c r="W3798" i="6"/>
  <c r="R3797" i="6"/>
  <c r="N1361" i="6"/>
  <c r="O3797" i="6"/>
  <c r="T3797" i="6"/>
  <c r="S3797" i="6"/>
  <c r="P3797" i="6"/>
  <c r="U3797" i="6"/>
  <c r="Q3797" i="6"/>
  <c r="V3797" i="6" l="1"/>
  <c r="W3799" i="6"/>
  <c r="N1362" i="6"/>
  <c r="S3798" i="6"/>
  <c r="P3798" i="6"/>
  <c r="T3798" i="6"/>
  <c r="R3798" i="6"/>
  <c r="O3798" i="6"/>
  <c r="U3798" i="6"/>
  <c r="Q3798" i="6"/>
  <c r="V3798" i="6" l="1"/>
  <c r="W3800" i="6"/>
  <c r="U3799" i="6"/>
  <c r="S3799" i="6"/>
  <c r="R3799" i="6"/>
  <c r="Q3799" i="6"/>
  <c r="P3799" i="6"/>
  <c r="O3799" i="6"/>
  <c r="T3799" i="6"/>
  <c r="N1363" i="6"/>
  <c r="V3799" i="6" l="1"/>
  <c r="W3801" i="6"/>
  <c r="Q3800" i="6"/>
  <c r="S3800" i="6"/>
  <c r="U3800" i="6"/>
  <c r="P3800" i="6"/>
  <c r="R3800" i="6"/>
  <c r="T3800" i="6"/>
  <c r="N1364" i="6"/>
  <c r="O3800" i="6"/>
  <c r="V3800" i="6" l="1"/>
  <c r="W3802" i="6"/>
  <c r="O3801" i="6"/>
  <c r="S3801" i="6"/>
  <c r="T3801" i="6"/>
  <c r="Q3801" i="6"/>
  <c r="U3801" i="6"/>
  <c r="N1365" i="6"/>
  <c r="R3801" i="6"/>
  <c r="P3801" i="6"/>
  <c r="V3801" i="6" l="1"/>
  <c r="W3803" i="6"/>
  <c r="S3802" i="6"/>
  <c r="P3802" i="6"/>
  <c r="R3802" i="6"/>
  <c r="T3802" i="6"/>
  <c r="U3802" i="6"/>
  <c r="O3802" i="6"/>
  <c r="N1366" i="6"/>
  <c r="Q3802" i="6"/>
  <c r="V3802" i="6" l="1"/>
  <c r="W3804" i="6"/>
  <c r="T3803" i="6"/>
  <c r="R3803" i="6"/>
  <c r="P3803" i="6"/>
  <c r="S3803" i="6"/>
  <c r="Q3803" i="6"/>
  <c r="N1367" i="6"/>
  <c r="O3803" i="6"/>
  <c r="U3803" i="6"/>
  <c r="V3803" i="6" l="1"/>
  <c r="W3805" i="6"/>
  <c r="Q3804" i="6"/>
  <c r="P3804" i="6"/>
  <c r="S3804" i="6"/>
  <c r="R3804" i="6"/>
  <c r="O3804" i="6"/>
  <c r="T3804" i="6"/>
  <c r="N1368" i="6"/>
  <c r="U3804" i="6"/>
  <c r="V3804" i="6" l="1"/>
  <c r="W3806" i="6"/>
  <c r="S3805" i="6"/>
  <c r="N1369" i="6"/>
  <c r="T3805" i="6"/>
  <c r="U3805" i="6"/>
  <c r="O3805" i="6"/>
  <c r="Q3805" i="6"/>
  <c r="P3805" i="6"/>
  <c r="R3805" i="6"/>
  <c r="V3805" i="6" l="1"/>
  <c r="W3807" i="6"/>
  <c r="S3806" i="6"/>
  <c r="P3806" i="6"/>
  <c r="T3806" i="6"/>
  <c r="Q3806" i="6"/>
  <c r="R3806" i="6"/>
  <c r="U3806" i="6"/>
  <c r="N1370" i="6"/>
  <c r="O3806" i="6"/>
  <c r="V3806" i="6" l="1"/>
  <c r="W3808" i="6"/>
  <c r="T3807" i="6"/>
  <c r="S3807" i="6"/>
  <c r="U3807" i="6"/>
  <c r="O3807" i="6"/>
  <c r="P3807" i="6"/>
  <c r="N1371" i="6"/>
  <c r="Q3807" i="6"/>
  <c r="R3807" i="6"/>
  <c r="V3807" i="6" l="1"/>
  <c r="W3809" i="6"/>
  <c r="R3808" i="6"/>
  <c r="T3808" i="6"/>
  <c r="N1372" i="6"/>
  <c r="Q3808" i="6"/>
  <c r="O3808" i="6"/>
  <c r="P3808" i="6"/>
  <c r="U3808" i="6"/>
  <c r="S3808" i="6"/>
  <c r="V3808" i="6" l="1"/>
  <c r="W3810" i="6"/>
  <c r="U3809" i="6"/>
  <c r="O3809" i="6"/>
  <c r="T3809" i="6"/>
  <c r="Q3809" i="6"/>
  <c r="N1373" i="6"/>
  <c r="R3809" i="6"/>
  <c r="S3809" i="6"/>
  <c r="P3809" i="6"/>
  <c r="V3809" i="6" l="1"/>
  <c r="W3811" i="6"/>
  <c r="U3810" i="6"/>
  <c r="R3810" i="6"/>
  <c r="N1374" i="6"/>
  <c r="O3810" i="6"/>
  <c r="S3810" i="6"/>
  <c r="Q3810" i="6"/>
  <c r="T3810" i="6"/>
  <c r="P3810" i="6"/>
  <c r="V3810" i="6" l="1"/>
  <c r="W3812" i="6"/>
  <c r="R3811" i="6"/>
  <c r="N1375" i="6"/>
  <c r="S3811" i="6"/>
  <c r="O3811" i="6"/>
  <c r="Q3811" i="6"/>
  <c r="U3811" i="6"/>
  <c r="P3811" i="6"/>
  <c r="T3811" i="6"/>
  <c r="V3811" i="6" l="1"/>
  <c r="W3813" i="6"/>
  <c r="T3812" i="6"/>
  <c r="S3812" i="6"/>
  <c r="N1376" i="6"/>
  <c r="O3812" i="6"/>
  <c r="P3812" i="6"/>
  <c r="U3812" i="6"/>
  <c r="R3812" i="6"/>
  <c r="Q3812" i="6"/>
  <c r="V3812" i="6" l="1"/>
  <c r="W3814" i="6"/>
  <c r="Q3813" i="6"/>
  <c r="P3813" i="6"/>
  <c r="S3813" i="6"/>
  <c r="U3813" i="6"/>
  <c r="O3813" i="6"/>
  <c r="R3813" i="6"/>
  <c r="N1377" i="6"/>
  <c r="T3813" i="6"/>
  <c r="V3813" i="6" l="1"/>
  <c r="W3815" i="6"/>
  <c r="O3814" i="6"/>
  <c r="Q3814" i="6"/>
  <c r="U3814" i="6"/>
  <c r="T3814" i="6"/>
  <c r="R3814" i="6"/>
  <c r="P3814" i="6"/>
  <c r="N1378" i="6"/>
  <c r="S3814" i="6"/>
  <c r="V3814" i="6" l="1"/>
  <c r="W3816" i="6"/>
  <c r="S3815" i="6"/>
  <c r="R3815" i="6"/>
  <c r="T3815" i="6"/>
  <c r="Q3815" i="6"/>
  <c r="N1379" i="6"/>
  <c r="P3815" i="6"/>
  <c r="U3815" i="6"/>
  <c r="O3815" i="6"/>
  <c r="V3815" i="6" l="1"/>
  <c r="W3817" i="6"/>
  <c r="R3816" i="6"/>
  <c r="O3816" i="6"/>
  <c r="N1380" i="6"/>
  <c r="P3816" i="6"/>
  <c r="U3816" i="6"/>
  <c r="Q3816" i="6"/>
  <c r="T3816" i="6"/>
  <c r="S3816" i="6"/>
  <c r="V3816" i="6" l="1"/>
  <c r="W3818" i="6"/>
  <c r="T3817" i="6"/>
  <c r="P3817" i="6"/>
  <c r="Q3817" i="6"/>
  <c r="U3817" i="6"/>
  <c r="R3817" i="6"/>
  <c r="S3817" i="6"/>
  <c r="N1381" i="6"/>
  <c r="O3817" i="6"/>
  <c r="V3817" i="6" l="1"/>
  <c r="W3819" i="6"/>
  <c r="N1382" i="6"/>
  <c r="T3818" i="6"/>
  <c r="S3818" i="6"/>
  <c r="R3818" i="6"/>
  <c r="Q3818" i="6"/>
  <c r="U3818" i="6"/>
  <c r="O3818" i="6"/>
  <c r="P3818" i="6"/>
  <c r="V3818" i="6" l="1"/>
  <c r="W3820" i="6"/>
  <c r="T3819" i="6"/>
  <c r="S3819" i="6"/>
  <c r="P3819" i="6"/>
  <c r="N1383" i="6"/>
  <c r="R3819" i="6"/>
  <c r="U3819" i="6"/>
  <c r="Q3819" i="6"/>
  <c r="O3819" i="6"/>
  <c r="V3819" i="6" l="1"/>
  <c r="W3821" i="6"/>
  <c r="P3820" i="6"/>
  <c r="T3820" i="6"/>
  <c r="R3820" i="6"/>
  <c r="Q3820" i="6"/>
  <c r="S3820" i="6"/>
  <c r="U3820" i="6"/>
  <c r="O3820" i="6"/>
  <c r="N1384" i="6"/>
  <c r="V3820" i="6" l="1"/>
  <c r="W3822" i="6"/>
  <c r="N1385" i="6"/>
  <c r="P3821" i="6"/>
  <c r="Q3821" i="6"/>
  <c r="S3821" i="6"/>
  <c r="U3821" i="6"/>
  <c r="T3821" i="6"/>
  <c r="O3821" i="6"/>
  <c r="R3821" i="6"/>
  <c r="V3821" i="6" l="1"/>
  <c r="W3823" i="6"/>
  <c r="P3822" i="6"/>
  <c r="T3822" i="6"/>
  <c r="O3822" i="6"/>
  <c r="R3822" i="6"/>
  <c r="U3822" i="6"/>
  <c r="Q3822" i="6"/>
  <c r="S3822" i="6"/>
  <c r="N1386" i="6"/>
  <c r="V3822" i="6" l="1"/>
  <c r="W3824" i="6"/>
  <c r="R3823" i="6"/>
  <c r="S3823" i="6"/>
  <c r="N1387" i="6"/>
  <c r="P3823" i="6"/>
  <c r="U3823" i="6"/>
  <c r="T3823" i="6"/>
  <c r="Q3823" i="6"/>
  <c r="O3823" i="6"/>
  <c r="V3823" i="6" l="1"/>
  <c r="W3825" i="6"/>
  <c r="O3824" i="6"/>
  <c r="T3824" i="6"/>
  <c r="U3824" i="6"/>
  <c r="S3824" i="6"/>
  <c r="Q3824" i="6"/>
  <c r="P3824" i="6"/>
  <c r="N1388" i="6"/>
  <c r="R3824" i="6"/>
  <c r="V3824" i="6" l="1"/>
  <c r="W3826" i="6"/>
  <c r="T3825" i="6"/>
  <c r="S3825" i="6"/>
  <c r="O3825" i="6"/>
  <c r="N1389" i="6"/>
  <c r="P3825" i="6"/>
  <c r="U3825" i="6"/>
  <c r="Q3825" i="6"/>
  <c r="R3825" i="6"/>
  <c r="V3825" i="6" l="1"/>
  <c r="W3827" i="6"/>
  <c r="O3826" i="6"/>
  <c r="U3826" i="6"/>
  <c r="R3826" i="6"/>
  <c r="S3826" i="6"/>
  <c r="T3826" i="6"/>
  <c r="N1390" i="6"/>
  <c r="Q3826" i="6"/>
  <c r="P3826" i="6"/>
  <c r="V3826" i="6" l="1"/>
  <c r="W3828" i="6"/>
  <c r="O3827" i="6"/>
  <c r="R3827" i="6"/>
  <c r="Q3827" i="6"/>
  <c r="U3827" i="6"/>
  <c r="S3827" i="6"/>
  <c r="P3827" i="6"/>
  <c r="T3827" i="6"/>
  <c r="N1391" i="6"/>
  <c r="V3827" i="6" l="1"/>
  <c r="W3829" i="6"/>
  <c r="R3828" i="6"/>
  <c r="O3828" i="6"/>
  <c r="T3828" i="6"/>
  <c r="P3828" i="6"/>
  <c r="N1392" i="6"/>
  <c r="U3828" i="6"/>
  <c r="Q3828" i="6"/>
  <c r="S3828" i="6"/>
  <c r="V3828" i="6" l="1"/>
  <c r="W3830" i="6"/>
  <c r="T3829" i="6"/>
  <c r="Q3829" i="6"/>
  <c r="P3829" i="6"/>
  <c r="S3829" i="6"/>
  <c r="O3829" i="6"/>
  <c r="U3829" i="6"/>
  <c r="N1393" i="6"/>
  <c r="R3829" i="6"/>
  <c r="V3829" i="6" l="1"/>
  <c r="W3831" i="6"/>
  <c r="T3830" i="6"/>
  <c r="S3830" i="6"/>
  <c r="P3830" i="6"/>
  <c r="R3830" i="6"/>
  <c r="N1394" i="6"/>
  <c r="U3830" i="6"/>
  <c r="O3830" i="6"/>
  <c r="Q3830" i="6"/>
  <c r="V3830" i="6" l="1"/>
  <c r="W3832" i="6"/>
  <c r="O3831" i="6"/>
  <c r="T3831" i="6"/>
  <c r="N1395" i="6"/>
  <c r="P3831" i="6"/>
  <c r="S3831" i="6"/>
  <c r="U3831" i="6"/>
  <c r="R3831" i="6"/>
  <c r="Q3831" i="6"/>
  <c r="V3831" i="6" l="1"/>
  <c r="W3833" i="6"/>
  <c r="T3832" i="6"/>
  <c r="N1396" i="6"/>
  <c r="P3832" i="6"/>
  <c r="Q3832" i="6"/>
  <c r="U3832" i="6"/>
  <c r="O3832" i="6"/>
  <c r="S3832" i="6"/>
  <c r="R3832" i="6"/>
  <c r="V3832" i="6" l="1"/>
  <c r="W3834" i="6"/>
  <c r="U3833" i="6"/>
  <c r="T3833" i="6"/>
  <c r="Q3833" i="6"/>
  <c r="O3833" i="6"/>
  <c r="S3833" i="6"/>
  <c r="R3833" i="6"/>
  <c r="N1397" i="6"/>
  <c r="P3833" i="6"/>
  <c r="V3833" i="6" l="1"/>
  <c r="W3835" i="6"/>
  <c r="Q3834" i="6"/>
  <c r="U3834" i="6"/>
  <c r="R3834" i="6"/>
  <c r="N1398" i="6"/>
  <c r="T3834" i="6"/>
  <c r="O3834" i="6"/>
  <c r="P3834" i="6"/>
  <c r="S3834" i="6"/>
  <c r="V3834" i="6" l="1"/>
  <c r="W3836" i="6"/>
  <c r="N1399" i="6"/>
  <c r="U3835" i="6"/>
  <c r="Q3835" i="6"/>
  <c r="S3835" i="6"/>
  <c r="P3835" i="6"/>
  <c r="R3835" i="6"/>
  <c r="T3835" i="6"/>
  <c r="O3835" i="6"/>
  <c r="V3835" i="6" l="1"/>
  <c r="W3837" i="6"/>
  <c r="U3836" i="6"/>
  <c r="O3836" i="6"/>
  <c r="N1400" i="6"/>
  <c r="R3836" i="6"/>
  <c r="P3836" i="6"/>
  <c r="T3836" i="6"/>
  <c r="S3836" i="6"/>
  <c r="Q3836" i="6"/>
  <c r="V3836" i="6" l="1"/>
  <c r="W3838" i="6"/>
  <c r="U3837" i="6"/>
  <c r="S3837" i="6"/>
  <c r="Q3837" i="6"/>
  <c r="T3837" i="6"/>
  <c r="N1401" i="6"/>
  <c r="P3837" i="6"/>
  <c r="O3837" i="6"/>
  <c r="R3837" i="6"/>
  <c r="V3837" i="6" l="1"/>
  <c r="W3839" i="6"/>
  <c r="S3838" i="6"/>
  <c r="R3838" i="6"/>
  <c r="P3838" i="6"/>
  <c r="U3838" i="6"/>
  <c r="O3838" i="6"/>
  <c r="T3838" i="6"/>
  <c r="Q3838" i="6"/>
  <c r="N1402" i="6"/>
  <c r="V3838" i="6" l="1"/>
  <c r="W3840" i="6"/>
  <c r="O3839" i="6"/>
  <c r="U3839" i="6"/>
  <c r="R3839" i="6"/>
  <c r="P3839" i="6"/>
  <c r="Q3839" i="6"/>
  <c r="S3839" i="6"/>
  <c r="T3839" i="6"/>
  <c r="N1403" i="6"/>
  <c r="V3839" i="6" l="1"/>
  <c r="W3841" i="6"/>
  <c r="T3840" i="6"/>
  <c r="O3840" i="6"/>
  <c r="P3840" i="6"/>
  <c r="U3840" i="6"/>
  <c r="S3840" i="6"/>
  <c r="Q3840" i="6"/>
  <c r="N1404" i="6"/>
  <c r="R3840" i="6"/>
  <c r="V3840" i="6" l="1"/>
  <c r="W3842" i="6"/>
  <c r="T3841" i="6"/>
  <c r="N1405" i="6"/>
  <c r="U3841" i="6"/>
  <c r="P3841" i="6"/>
  <c r="S3841" i="6"/>
  <c r="O3841" i="6"/>
  <c r="R3841" i="6"/>
  <c r="Q3841" i="6"/>
  <c r="V3841" i="6" l="1"/>
  <c r="W3843" i="6"/>
  <c r="P3842" i="6"/>
  <c r="O3842" i="6"/>
  <c r="S3842" i="6"/>
  <c r="T3842" i="6"/>
  <c r="Q3842" i="6"/>
  <c r="N1406" i="6"/>
  <c r="U3842" i="6"/>
  <c r="R3842" i="6"/>
  <c r="V3842" i="6" l="1"/>
  <c r="W3844" i="6"/>
  <c r="N1407" i="6"/>
  <c r="Q3843" i="6"/>
  <c r="T3843" i="6"/>
  <c r="P3843" i="6"/>
  <c r="U3843" i="6"/>
  <c r="O3843" i="6"/>
  <c r="R3843" i="6"/>
  <c r="S3843" i="6"/>
  <c r="V3843" i="6" l="1"/>
  <c r="W3845" i="6"/>
  <c r="U3844" i="6"/>
  <c r="T3844" i="6"/>
  <c r="R3844" i="6"/>
  <c r="O3844" i="6"/>
  <c r="Q3844" i="6"/>
  <c r="P3844" i="6"/>
  <c r="S3844" i="6"/>
  <c r="N1408" i="6"/>
  <c r="V3844" i="6" l="1"/>
  <c r="W3846" i="6"/>
  <c r="T3845" i="6"/>
  <c r="P3845" i="6"/>
  <c r="U3845" i="6"/>
  <c r="O3845" i="6"/>
  <c r="N1409" i="6"/>
  <c r="R3845" i="6"/>
  <c r="Q3845" i="6"/>
  <c r="S3845" i="6"/>
  <c r="V3845" i="6" l="1"/>
  <c r="W3847" i="6"/>
  <c r="P3846" i="6"/>
  <c r="T3846" i="6"/>
  <c r="U3846" i="6"/>
  <c r="O3846" i="6"/>
  <c r="S3846" i="6"/>
  <c r="Q3846" i="6"/>
  <c r="R3846" i="6"/>
  <c r="N1410" i="6"/>
  <c r="V3846" i="6" l="1"/>
  <c r="W3848" i="6"/>
  <c r="N1411" i="6"/>
  <c r="U3847" i="6"/>
  <c r="O3847" i="6"/>
  <c r="P3847" i="6"/>
  <c r="Q3847" i="6"/>
  <c r="S3847" i="6"/>
  <c r="R3847" i="6"/>
  <c r="T3847" i="6"/>
  <c r="V3847" i="6" l="1"/>
  <c r="W3849" i="6"/>
  <c r="T3848" i="6"/>
  <c r="Q3848" i="6"/>
  <c r="R3848" i="6"/>
  <c r="P3848" i="6"/>
  <c r="N1412" i="6"/>
  <c r="S3848" i="6"/>
  <c r="U3848" i="6"/>
  <c r="O3848" i="6"/>
  <c r="V3848" i="6" l="1"/>
  <c r="W3850" i="6"/>
  <c r="N1413" i="6"/>
  <c r="P3849" i="6"/>
  <c r="R3849" i="6"/>
  <c r="Q3849" i="6"/>
  <c r="T3849" i="6"/>
  <c r="O3849" i="6"/>
  <c r="U3849" i="6"/>
  <c r="S3849" i="6"/>
  <c r="V3849" i="6" l="1"/>
  <c r="W3851" i="6"/>
  <c r="O3850" i="6"/>
  <c r="R3850" i="6"/>
  <c r="P3850" i="6"/>
  <c r="Q3850" i="6"/>
  <c r="N1414" i="6"/>
  <c r="T3850" i="6"/>
  <c r="U3850" i="6"/>
  <c r="S3850" i="6"/>
  <c r="V3850" i="6" l="1"/>
  <c r="W3852" i="6"/>
  <c r="T3851" i="6"/>
  <c r="O3851" i="6"/>
  <c r="N1415" i="6"/>
  <c r="U3851" i="6"/>
  <c r="S3851" i="6"/>
  <c r="R3851" i="6"/>
  <c r="Q3851" i="6"/>
  <c r="P3851" i="6"/>
  <c r="V3851" i="6" l="1"/>
  <c r="W3853" i="6"/>
  <c r="Q3852" i="6"/>
  <c r="O3852" i="6"/>
  <c r="P3852" i="6"/>
  <c r="R3852" i="6"/>
  <c r="T3852" i="6"/>
  <c r="S3852" i="6"/>
  <c r="U3852" i="6"/>
  <c r="N1416" i="6"/>
  <c r="V3852" i="6" l="1"/>
  <c r="W3854" i="6"/>
  <c r="U3853" i="6"/>
  <c r="R3853" i="6"/>
  <c r="P3853" i="6"/>
  <c r="N1417" i="6"/>
  <c r="Q3853" i="6"/>
  <c r="S3853" i="6"/>
  <c r="T3853" i="6"/>
  <c r="O3853" i="6"/>
  <c r="V3853" i="6" l="1"/>
  <c r="W3855" i="6"/>
  <c r="S3854" i="6"/>
  <c r="O3854" i="6"/>
  <c r="U3854" i="6"/>
  <c r="Q3854" i="6"/>
  <c r="N1418" i="6"/>
  <c r="P3854" i="6"/>
  <c r="R3854" i="6"/>
  <c r="T3854" i="6"/>
  <c r="V3854" i="6" l="1"/>
  <c r="W3856" i="6"/>
  <c r="T3855" i="6"/>
  <c r="N1419" i="6"/>
  <c r="P3855" i="6"/>
  <c r="R3855" i="6"/>
  <c r="S3855" i="6"/>
  <c r="Q3855" i="6"/>
  <c r="U3855" i="6"/>
  <c r="O3855" i="6"/>
  <c r="V3855" i="6" l="1"/>
  <c r="W3857" i="6"/>
  <c r="R3856" i="6"/>
  <c r="S3856" i="6"/>
  <c r="Q3856" i="6"/>
  <c r="T3856" i="6"/>
  <c r="U3856" i="6"/>
  <c r="N1420" i="6"/>
  <c r="O3856" i="6"/>
  <c r="P3856" i="6"/>
  <c r="V3856" i="6" l="1"/>
  <c r="W3858" i="6"/>
  <c r="S3857" i="6"/>
  <c r="Q3857" i="6"/>
  <c r="T3857" i="6"/>
  <c r="N1421" i="6"/>
  <c r="U3857" i="6"/>
  <c r="P3857" i="6"/>
  <c r="O3857" i="6"/>
  <c r="R3857" i="6"/>
  <c r="V3857" i="6" l="1"/>
  <c r="W3859" i="6"/>
  <c r="P3858" i="6"/>
  <c r="N1422" i="6"/>
  <c r="Q3858" i="6"/>
  <c r="O3858" i="6"/>
  <c r="U3858" i="6"/>
  <c r="T3858" i="6"/>
  <c r="R3858" i="6"/>
  <c r="S3858" i="6"/>
  <c r="V3858" i="6" l="1"/>
  <c r="W3860" i="6"/>
  <c r="T3859" i="6"/>
  <c r="O3859" i="6"/>
  <c r="Q3859" i="6"/>
  <c r="N1423" i="6"/>
  <c r="S3859" i="6"/>
  <c r="R3859" i="6"/>
  <c r="U3859" i="6"/>
  <c r="P3859" i="6"/>
  <c r="V3859" i="6" l="1"/>
  <c r="W3861" i="6"/>
  <c r="N1424" i="6"/>
  <c r="Q3860" i="6"/>
  <c r="U3860" i="6"/>
  <c r="S3860" i="6"/>
  <c r="P3860" i="6"/>
  <c r="O3860" i="6"/>
  <c r="T3860" i="6"/>
  <c r="R3860" i="6"/>
  <c r="V3860" i="6" l="1"/>
  <c r="W3862" i="6"/>
  <c r="N1425" i="6"/>
  <c r="P3861" i="6"/>
  <c r="R3861" i="6"/>
  <c r="T3861" i="6"/>
  <c r="Q3861" i="6"/>
  <c r="U3861" i="6"/>
  <c r="O3861" i="6"/>
  <c r="S3861" i="6"/>
  <c r="V3861" i="6" l="1"/>
  <c r="W3863" i="6"/>
  <c r="R3862" i="6"/>
  <c r="Q3862" i="6"/>
  <c r="S3862" i="6"/>
  <c r="O3862" i="6"/>
  <c r="P3862" i="6"/>
  <c r="N1426" i="6"/>
  <c r="U3862" i="6"/>
  <c r="T3862" i="6"/>
  <c r="V3862" i="6" l="1"/>
  <c r="W3864" i="6"/>
  <c r="Q3863" i="6"/>
  <c r="N1427" i="6"/>
  <c r="P3863" i="6"/>
  <c r="U3863" i="6"/>
  <c r="O3863" i="6"/>
  <c r="T3863" i="6"/>
  <c r="R3863" i="6"/>
  <c r="S3863" i="6"/>
  <c r="V3863" i="6" l="1"/>
  <c r="W3865" i="6"/>
  <c r="Q3864" i="6"/>
  <c r="T3864" i="6"/>
  <c r="O3864" i="6"/>
  <c r="U3864" i="6"/>
  <c r="N1428" i="6"/>
  <c r="R3864" i="6"/>
  <c r="P3864" i="6"/>
  <c r="S3864" i="6"/>
  <c r="V3864" i="6" l="1"/>
  <c r="W3866" i="6"/>
  <c r="U3865" i="6"/>
  <c r="P3865" i="6"/>
  <c r="O3865" i="6"/>
  <c r="T3865" i="6"/>
  <c r="R3865" i="6"/>
  <c r="Q3865" i="6"/>
  <c r="N1429" i="6"/>
  <c r="S3865" i="6"/>
  <c r="V3865" i="6" l="1"/>
  <c r="W3867" i="6"/>
  <c r="T3866" i="6"/>
  <c r="Q3866" i="6"/>
  <c r="O3866" i="6"/>
  <c r="P3866" i="6"/>
  <c r="S3866" i="6"/>
  <c r="R3866" i="6"/>
  <c r="N1430" i="6"/>
  <c r="U3866" i="6"/>
  <c r="V3866" i="6" l="1"/>
  <c r="W3868" i="6"/>
  <c r="U3867" i="6"/>
  <c r="R3867" i="6"/>
  <c r="P3867" i="6"/>
  <c r="T3867" i="6"/>
  <c r="O3867" i="6"/>
  <c r="S3867" i="6"/>
  <c r="N1431" i="6"/>
  <c r="Q3867" i="6"/>
  <c r="V3867" i="6" l="1"/>
  <c r="W3869" i="6"/>
  <c r="N1432" i="6"/>
  <c r="Q3868" i="6"/>
  <c r="T3868" i="6"/>
  <c r="O3868" i="6"/>
  <c r="U3868" i="6"/>
  <c r="R3868" i="6"/>
  <c r="P3868" i="6"/>
  <c r="S3868" i="6"/>
  <c r="V3868" i="6" l="1"/>
  <c r="W3870" i="6"/>
  <c r="T3869" i="6"/>
  <c r="O3869" i="6"/>
  <c r="R3869" i="6"/>
  <c r="P3869" i="6"/>
  <c r="U3869" i="6"/>
  <c r="Q3869" i="6"/>
  <c r="N1433" i="6"/>
  <c r="S3869" i="6"/>
  <c r="V3869" i="6" l="1"/>
  <c r="W3871" i="6"/>
  <c r="S3870" i="6"/>
  <c r="Q3870" i="6"/>
  <c r="O3870" i="6"/>
  <c r="T3870" i="6"/>
  <c r="P3870" i="6"/>
  <c r="N1434" i="6"/>
  <c r="R3870" i="6"/>
  <c r="U3870" i="6"/>
  <c r="V3870" i="6" l="1"/>
  <c r="W3872" i="6"/>
  <c r="R3871" i="6"/>
  <c r="O3871" i="6"/>
  <c r="P3871" i="6"/>
  <c r="N1435" i="6"/>
  <c r="U3871" i="6"/>
  <c r="S3871" i="6"/>
  <c r="T3871" i="6"/>
  <c r="Q3871" i="6"/>
  <c r="V3871" i="6" l="1"/>
  <c r="W3873" i="6"/>
  <c r="N1436" i="6"/>
  <c r="P3872" i="6"/>
  <c r="S3872" i="6"/>
  <c r="R3872" i="6"/>
  <c r="U3872" i="6"/>
  <c r="T3872" i="6"/>
  <c r="Q3872" i="6"/>
  <c r="O3872" i="6"/>
  <c r="V3872" i="6" l="1"/>
  <c r="W3874" i="6"/>
  <c r="O3873" i="6"/>
  <c r="N1437" i="6"/>
  <c r="R3873" i="6"/>
  <c r="P3873" i="6"/>
  <c r="U3873" i="6"/>
  <c r="S3873" i="6"/>
  <c r="Q3873" i="6"/>
  <c r="T3873" i="6"/>
  <c r="V3873" i="6" l="1"/>
  <c r="W3875" i="6"/>
  <c r="N1438" i="6"/>
  <c r="Q3874" i="6"/>
  <c r="U3874" i="6"/>
  <c r="O3874" i="6"/>
  <c r="S3874" i="6"/>
  <c r="T3874" i="6"/>
  <c r="R3874" i="6"/>
  <c r="P3874" i="6"/>
  <c r="V3874" i="6" l="1"/>
  <c r="W3876" i="6"/>
  <c r="S3875" i="6"/>
  <c r="R3875" i="6"/>
  <c r="N1439" i="6"/>
  <c r="O3875" i="6"/>
  <c r="T3875" i="6"/>
  <c r="U3875" i="6"/>
  <c r="Q3875" i="6"/>
  <c r="P3875" i="6"/>
  <c r="V3875" i="6" l="1"/>
  <c r="W3877" i="6"/>
  <c r="S3876" i="6"/>
  <c r="Q3876" i="6"/>
  <c r="O3876" i="6"/>
  <c r="R3876" i="6"/>
  <c r="U3876" i="6"/>
  <c r="P3876" i="6"/>
  <c r="N1440" i="6"/>
  <c r="T3876" i="6"/>
  <c r="V3876" i="6" l="1"/>
  <c r="W3878" i="6"/>
  <c r="P3877" i="6"/>
  <c r="T3877" i="6"/>
  <c r="R3877" i="6"/>
  <c r="Q3877" i="6"/>
  <c r="N1441" i="6"/>
  <c r="U3877" i="6"/>
  <c r="S3877" i="6"/>
  <c r="O3877" i="6"/>
  <c r="V3877" i="6" l="1"/>
  <c r="W3879" i="6"/>
  <c r="N1442" i="6"/>
  <c r="R3878" i="6"/>
  <c r="P3878" i="6"/>
  <c r="T3878" i="6"/>
  <c r="S3878" i="6"/>
  <c r="Q3878" i="6"/>
  <c r="O3878" i="6"/>
  <c r="U3878" i="6"/>
  <c r="V3878" i="6" l="1"/>
  <c r="W3880" i="6"/>
  <c r="O3879" i="6"/>
  <c r="S3879" i="6"/>
  <c r="N1443" i="6"/>
  <c r="P3879" i="6"/>
  <c r="U3879" i="6"/>
  <c r="R3879" i="6"/>
  <c r="Q3879" i="6"/>
  <c r="T3879" i="6"/>
  <c r="V3879" i="6" l="1"/>
  <c r="W3881" i="6"/>
  <c r="O3880" i="6"/>
  <c r="Q3880" i="6"/>
  <c r="P3880" i="6"/>
  <c r="N1444" i="6"/>
  <c r="R3880" i="6"/>
  <c r="U3880" i="6"/>
  <c r="T3880" i="6"/>
  <c r="S3880" i="6"/>
  <c r="V3880" i="6" l="1"/>
  <c r="W3882" i="6"/>
  <c r="N1445" i="6"/>
  <c r="P3881" i="6"/>
  <c r="S3881" i="6"/>
  <c r="U3881" i="6"/>
  <c r="T3881" i="6"/>
  <c r="Q3881" i="6"/>
  <c r="R3881" i="6"/>
  <c r="O3881" i="6"/>
  <c r="V3881" i="6" l="1"/>
  <c r="W3883" i="6"/>
  <c r="S3882" i="6"/>
  <c r="N1446" i="6"/>
  <c r="T3882" i="6"/>
  <c r="U3882" i="6"/>
  <c r="R3882" i="6"/>
  <c r="O3882" i="6"/>
  <c r="P3882" i="6"/>
  <c r="Q3882" i="6"/>
  <c r="V3882" i="6" l="1"/>
  <c r="W3884" i="6"/>
  <c r="Q3883" i="6"/>
  <c r="S3883" i="6"/>
  <c r="N1447" i="6"/>
  <c r="T3883" i="6"/>
  <c r="O3883" i="6"/>
  <c r="R3883" i="6"/>
  <c r="U3883" i="6"/>
  <c r="P3883" i="6"/>
  <c r="V3883" i="6" l="1"/>
  <c r="W3885" i="6"/>
  <c r="N1448" i="6"/>
  <c r="P3884" i="6"/>
  <c r="T3884" i="6"/>
  <c r="O3884" i="6"/>
  <c r="S3884" i="6"/>
  <c r="U3884" i="6"/>
  <c r="R3884" i="6"/>
  <c r="Q3884" i="6"/>
  <c r="V3884" i="6" l="1"/>
  <c r="W3886" i="6"/>
  <c r="S3885" i="6"/>
  <c r="O3885" i="6"/>
  <c r="U3885" i="6"/>
  <c r="P3885" i="6"/>
  <c r="N1449" i="6"/>
  <c r="Q3885" i="6"/>
  <c r="T3885" i="6"/>
  <c r="R3885" i="6"/>
  <c r="V3885" i="6" l="1"/>
  <c r="W3887" i="6"/>
  <c r="N1450" i="6"/>
  <c r="O3886" i="6"/>
  <c r="U3886" i="6"/>
  <c r="R3886" i="6"/>
  <c r="Q3886" i="6"/>
  <c r="P3886" i="6"/>
  <c r="S3886" i="6"/>
  <c r="T3886" i="6"/>
  <c r="V3886" i="6" l="1"/>
  <c r="W3888" i="6"/>
  <c r="U3887" i="6"/>
  <c r="T3887" i="6"/>
  <c r="O3887" i="6"/>
  <c r="S3887" i="6"/>
  <c r="P3887" i="6"/>
  <c r="R3887" i="6"/>
  <c r="N1451" i="6"/>
  <c r="Q3887" i="6"/>
  <c r="V3887" i="6" l="1"/>
  <c r="W3889" i="6"/>
  <c r="U3888" i="6"/>
  <c r="R3888" i="6"/>
  <c r="Q3888" i="6"/>
  <c r="S3888" i="6"/>
  <c r="O3888" i="6"/>
  <c r="N1452" i="6"/>
  <c r="P3888" i="6"/>
  <c r="T3888" i="6"/>
  <c r="V3888" i="6" l="1"/>
  <c r="W3890" i="6"/>
  <c r="S3889" i="6"/>
  <c r="N1453" i="6"/>
  <c r="U3889" i="6"/>
  <c r="R3889" i="6"/>
  <c r="O3889" i="6"/>
  <c r="T3889" i="6"/>
  <c r="P3889" i="6"/>
  <c r="Q3889" i="6"/>
  <c r="V3889" i="6" l="1"/>
  <c r="W3891" i="6"/>
  <c r="R3890" i="6"/>
  <c r="Q3890" i="6"/>
  <c r="U3890" i="6"/>
  <c r="T3890" i="6"/>
  <c r="N1454" i="6"/>
  <c r="O3890" i="6"/>
  <c r="P3890" i="6"/>
  <c r="S3890" i="6"/>
  <c r="V3890" i="6" l="1"/>
  <c r="W3892" i="6"/>
  <c r="Q3891" i="6"/>
  <c r="S3891" i="6"/>
  <c r="T3891" i="6"/>
  <c r="P3891" i="6"/>
  <c r="O3891" i="6"/>
  <c r="N1455" i="6"/>
  <c r="U3891" i="6"/>
  <c r="R3891" i="6"/>
  <c r="V3891" i="6" l="1"/>
  <c r="W3893" i="6"/>
  <c r="P3892" i="6"/>
  <c r="R3892" i="6"/>
  <c r="S3892" i="6"/>
  <c r="N1456" i="6"/>
  <c r="U3892" i="6"/>
  <c r="Q3892" i="6"/>
  <c r="O3892" i="6"/>
  <c r="T3892" i="6"/>
  <c r="V3892" i="6" l="1"/>
  <c r="W3894" i="6"/>
  <c r="T3893" i="6"/>
  <c r="U3893" i="6"/>
  <c r="S3893" i="6"/>
  <c r="R3893" i="6"/>
  <c r="P3893" i="6"/>
  <c r="N1457" i="6"/>
  <c r="Q3893" i="6"/>
  <c r="O3893" i="6"/>
  <c r="V3893" i="6" l="1"/>
  <c r="W3895" i="6"/>
  <c r="N1458" i="6"/>
  <c r="O3894" i="6"/>
  <c r="S3894" i="6"/>
  <c r="U3894" i="6"/>
  <c r="Q3894" i="6"/>
  <c r="T3894" i="6"/>
  <c r="P3894" i="6"/>
  <c r="R3894" i="6"/>
  <c r="V3894" i="6" l="1"/>
  <c r="W3896" i="6"/>
  <c r="R3895" i="6"/>
  <c r="O3895" i="6"/>
  <c r="T3895" i="6"/>
  <c r="Q3895" i="6"/>
  <c r="U3895" i="6"/>
  <c r="S3895" i="6"/>
  <c r="P3895" i="6"/>
  <c r="N1459" i="6"/>
  <c r="V3895" i="6" l="1"/>
  <c r="W3897" i="6"/>
  <c r="Q3896" i="6"/>
  <c r="T3896" i="6"/>
  <c r="N1460" i="6"/>
  <c r="U3896" i="6"/>
  <c r="R3896" i="6"/>
  <c r="S3896" i="6"/>
  <c r="O3896" i="6"/>
  <c r="P3896" i="6"/>
  <c r="V3896" i="6" l="1"/>
  <c r="W3898" i="6"/>
  <c r="Q3897" i="6"/>
  <c r="P3897" i="6"/>
  <c r="T3897" i="6"/>
  <c r="S3897" i="6"/>
  <c r="N1461" i="6"/>
  <c r="R3897" i="6"/>
  <c r="U3897" i="6"/>
  <c r="O3897" i="6"/>
  <c r="V3897" i="6" l="1"/>
  <c r="W3899" i="6"/>
  <c r="U3898" i="6"/>
  <c r="Q3898" i="6"/>
  <c r="R3898" i="6"/>
  <c r="T3898" i="6"/>
  <c r="P3898" i="6"/>
  <c r="O3898" i="6"/>
  <c r="N1462" i="6"/>
  <c r="S3898" i="6"/>
  <c r="V3898" i="6" l="1"/>
  <c r="W3900" i="6"/>
  <c r="T3899" i="6"/>
  <c r="Q3899" i="6"/>
  <c r="O3899" i="6"/>
  <c r="N1463" i="6"/>
  <c r="R3899" i="6"/>
  <c r="S3899" i="6"/>
  <c r="P3899" i="6"/>
  <c r="U3899" i="6"/>
  <c r="V3899" i="6" l="1"/>
  <c r="W3901" i="6"/>
  <c r="T3900" i="6"/>
  <c r="P3900" i="6"/>
  <c r="N1464" i="6"/>
  <c r="Q3900" i="6"/>
  <c r="R3900" i="6"/>
  <c r="S3900" i="6"/>
  <c r="U3900" i="6"/>
  <c r="O3900" i="6"/>
  <c r="V3900" i="6" l="1"/>
  <c r="W3902" i="6"/>
  <c r="P3901" i="6"/>
  <c r="U3901" i="6"/>
  <c r="N1465" i="6"/>
  <c r="O3901" i="6"/>
  <c r="R3901" i="6"/>
  <c r="T3901" i="6"/>
  <c r="Q3901" i="6"/>
  <c r="S3901" i="6"/>
  <c r="V3901" i="6" l="1"/>
  <c r="W3903" i="6"/>
  <c r="U3902" i="6"/>
  <c r="P3902" i="6"/>
  <c r="N1466" i="6"/>
  <c r="S3902" i="6"/>
  <c r="O3902" i="6"/>
  <c r="R3902" i="6"/>
  <c r="Q3902" i="6"/>
  <c r="T3902" i="6"/>
  <c r="V3902" i="6" l="1"/>
  <c r="W3904" i="6"/>
  <c r="Q3903" i="6"/>
  <c r="P3903" i="6"/>
  <c r="N1467" i="6"/>
  <c r="S3903" i="6"/>
  <c r="R3903" i="6"/>
  <c r="O3903" i="6"/>
  <c r="T3903" i="6"/>
  <c r="U3903" i="6"/>
  <c r="V3903" i="6" l="1"/>
  <c r="W3905" i="6"/>
  <c r="T3904" i="6"/>
  <c r="N1468" i="6"/>
  <c r="U3904" i="6"/>
  <c r="Q3904" i="6"/>
  <c r="P3904" i="6"/>
  <c r="R3904" i="6"/>
  <c r="S3904" i="6"/>
  <c r="O3904" i="6"/>
  <c r="V3904" i="6" l="1"/>
  <c r="W3906" i="6"/>
  <c r="O3905" i="6"/>
  <c r="T3905" i="6"/>
  <c r="S3905" i="6"/>
  <c r="R3905" i="6"/>
  <c r="Q3905" i="6"/>
  <c r="N1469" i="6"/>
  <c r="P3905" i="6"/>
  <c r="U3905" i="6"/>
  <c r="V3905" i="6" l="1"/>
  <c r="W3907" i="6"/>
  <c r="P3906" i="6"/>
  <c r="Q3906" i="6"/>
  <c r="U3906" i="6"/>
  <c r="S3906" i="6"/>
  <c r="O3906" i="6"/>
  <c r="T3906" i="6"/>
  <c r="R3906" i="6"/>
  <c r="N1470" i="6"/>
  <c r="V3906" i="6" l="1"/>
  <c r="W3908" i="6"/>
  <c r="P3907" i="6"/>
  <c r="Q3907" i="6"/>
  <c r="S3907" i="6"/>
  <c r="R3907" i="6"/>
  <c r="T3907" i="6"/>
  <c r="N1471" i="6"/>
  <c r="O3907" i="6"/>
  <c r="U3907" i="6"/>
  <c r="V3907" i="6" l="1"/>
  <c r="W3909" i="6"/>
  <c r="N1472" i="6"/>
  <c r="S3908" i="6"/>
  <c r="Q3908" i="6"/>
  <c r="R3908" i="6"/>
  <c r="P3908" i="6"/>
  <c r="U3908" i="6"/>
  <c r="T3908" i="6"/>
  <c r="O3908" i="6"/>
  <c r="V3908" i="6" l="1"/>
  <c r="W3910" i="6"/>
  <c r="O3909" i="6"/>
  <c r="R3909" i="6"/>
  <c r="U3909" i="6"/>
  <c r="P3909" i="6"/>
  <c r="Q3909" i="6"/>
  <c r="N1473" i="6"/>
  <c r="S3909" i="6"/>
  <c r="T3909" i="6"/>
  <c r="V3909" i="6" l="1"/>
  <c r="W3911" i="6"/>
  <c r="S3910" i="6"/>
  <c r="Q3910" i="6"/>
  <c r="O3910" i="6"/>
  <c r="T3910" i="6"/>
  <c r="N1474" i="6"/>
  <c r="U3910" i="6"/>
  <c r="R3910" i="6"/>
  <c r="P3910" i="6"/>
  <c r="V3910" i="6" l="1"/>
  <c r="W3912" i="6"/>
  <c r="O3911" i="6"/>
  <c r="Q3911" i="6"/>
  <c r="P3911" i="6"/>
  <c r="S3911" i="6"/>
  <c r="T3911" i="6"/>
  <c r="R3911" i="6"/>
  <c r="U3911" i="6"/>
  <c r="N1475" i="6"/>
  <c r="V3911" i="6" l="1"/>
  <c r="W3913" i="6"/>
  <c r="R3912" i="6"/>
  <c r="O3912" i="6"/>
  <c r="Q3912" i="6"/>
  <c r="U3912" i="6"/>
  <c r="P3912" i="6"/>
  <c r="S3912" i="6"/>
  <c r="T3912" i="6"/>
  <c r="N1476" i="6"/>
  <c r="V3912" i="6" l="1"/>
  <c r="W3914" i="6"/>
  <c r="O3913" i="6"/>
  <c r="T3913" i="6"/>
  <c r="U3913" i="6"/>
  <c r="N1477" i="6"/>
  <c r="S3913" i="6"/>
  <c r="Q3913" i="6"/>
  <c r="R3913" i="6"/>
  <c r="P3913" i="6"/>
  <c r="V3913" i="6" l="1"/>
  <c r="W3915" i="6"/>
  <c r="Q3914" i="6"/>
  <c r="R3914" i="6"/>
  <c r="O3914" i="6"/>
  <c r="S3914" i="6"/>
  <c r="P3914" i="6"/>
  <c r="T3914" i="6"/>
  <c r="N1478" i="6"/>
  <c r="U3914" i="6"/>
  <c r="V3914" i="6" l="1"/>
  <c r="W3916" i="6"/>
  <c r="S3915" i="6"/>
  <c r="R3915" i="6"/>
  <c r="P3915" i="6"/>
  <c r="T3915" i="6"/>
  <c r="Q3915" i="6"/>
  <c r="U3915" i="6"/>
  <c r="N1479" i="6"/>
  <c r="O3915" i="6"/>
  <c r="V3915" i="6" l="1"/>
  <c r="W3917" i="6"/>
  <c r="P3916" i="6"/>
  <c r="Q3916" i="6"/>
  <c r="O3916" i="6"/>
  <c r="T3916" i="6"/>
  <c r="U3916" i="6"/>
  <c r="S3916" i="6"/>
  <c r="R3916" i="6"/>
  <c r="N1480" i="6"/>
  <c r="V3916" i="6" l="1"/>
  <c r="W3918" i="6"/>
  <c r="T3917" i="6"/>
  <c r="O3917" i="6"/>
  <c r="N1481" i="6"/>
  <c r="S3917" i="6"/>
  <c r="Q3917" i="6"/>
  <c r="P3917" i="6"/>
  <c r="R3917" i="6"/>
  <c r="U3917" i="6"/>
  <c r="V3917" i="6" l="1"/>
  <c r="W3919" i="6"/>
  <c r="S3918" i="6"/>
  <c r="N1482" i="6"/>
  <c r="P3918" i="6"/>
  <c r="T3918" i="6"/>
  <c r="Q3918" i="6"/>
  <c r="R3918" i="6"/>
  <c r="U3918" i="6"/>
  <c r="O3918" i="6"/>
  <c r="V3918" i="6" l="1"/>
  <c r="W3920" i="6"/>
  <c r="S3919" i="6"/>
  <c r="R3919" i="6"/>
  <c r="N1483" i="6"/>
  <c r="O3919" i="6"/>
  <c r="P3919" i="6"/>
  <c r="T3919" i="6"/>
  <c r="U3919" i="6"/>
  <c r="Q3919" i="6"/>
  <c r="V3919" i="6" l="1"/>
  <c r="W3921" i="6"/>
  <c r="P3920" i="6"/>
  <c r="U3920" i="6"/>
  <c r="N1484" i="6"/>
  <c r="R3920" i="6"/>
  <c r="S3920" i="6"/>
  <c r="O3920" i="6"/>
  <c r="T3920" i="6"/>
  <c r="Q3920" i="6"/>
  <c r="V3920" i="6" l="1"/>
  <c r="W3922" i="6"/>
  <c r="O3921" i="6"/>
  <c r="N1485" i="6"/>
  <c r="P3921" i="6"/>
  <c r="S3921" i="6"/>
  <c r="R3921" i="6"/>
  <c r="Q3921" i="6"/>
  <c r="T3921" i="6"/>
  <c r="U3921" i="6"/>
  <c r="V3921" i="6" l="1"/>
  <c r="W3923" i="6"/>
  <c r="U3922" i="6"/>
  <c r="T3922" i="6"/>
  <c r="Q3922" i="6"/>
  <c r="O3922" i="6"/>
  <c r="N1486" i="6"/>
  <c r="P3922" i="6"/>
  <c r="R3922" i="6"/>
  <c r="S3922" i="6"/>
  <c r="V3922" i="6" l="1"/>
  <c r="W3924" i="6"/>
  <c r="T3923" i="6"/>
  <c r="N1487" i="6"/>
  <c r="P3923" i="6"/>
  <c r="Q3923" i="6"/>
  <c r="U3923" i="6"/>
  <c r="R3923" i="6"/>
  <c r="O3923" i="6"/>
  <c r="S3923" i="6"/>
  <c r="V3923" i="6" l="1"/>
  <c r="W3925" i="6"/>
  <c r="U3924" i="6"/>
  <c r="N1488" i="6"/>
  <c r="R3924" i="6"/>
  <c r="S3924" i="6"/>
  <c r="Q3924" i="6"/>
  <c r="O3924" i="6"/>
  <c r="T3924" i="6"/>
  <c r="P3924" i="6"/>
  <c r="V3924" i="6" l="1"/>
  <c r="W3926" i="6"/>
  <c r="O3925" i="6"/>
  <c r="N1489" i="6"/>
  <c r="P3925" i="6"/>
  <c r="S3925" i="6"/>
  <c r="Q3925" i="6"/>
  <c r="R3925" i="6"/>
  <c r="T3925" i="6"/>
  <c r="U3925" i="6"/>
  <c r="V3925" i="6" l="1"/>
  <c r="W3927" i="6"/>
  <c r="R3926" i="6"/>
  <c r="N1490" i="6"/>
  <c r="T3926" i="6"/>
  <c r="S3926" i="6"/>
  <c r="P3926" i="6"/>
  <c r="Q3926" i="6"/>
  <c r="O3926" i="6"/>
  <c r="U3926" i="6"/>
  <c r="V3926" i="6" l="1"/>
  <c r="W3928" i="6"/>
  <c r="R3927" i="6"/>
  <c r="P3927" i="6"/>
  <c r="Q3927" i="6"/>
  <c r="T3927" i="6"/>
  <c r="U3927" i="6"/>
  <c r="N1491" i="6"/>
  <c r="O3927" i="6"/>
  <c r="S3927" i="6"/>
  <c r="V3927" i="6" l="1"/>
  <c r="W3929" i="6"/>
  <c r="T3928" i="6"/>
  <c r="N1492" i="6"/>
  <c r="U3928" i="6"/>
  <c r="P3928" i="6"/>
  <c r="O3928" i="6"/>
  <c r="Q3928" i="6"/>
  <c r="S3928" i="6"/>
  <c r="R3928" i="6"/>
  <c r="V3928" i="6" l="1"/>
  <c r="W3930" i="6"/>
  <c r="O3929" i="6"/>
  <c r="R3929" i="6"/>
  <c r="T3929" i="6"/>
  <c r="S3929" i="6"/>
  <c r="P3929" i="6"/>
  <c r="N1493" i="6"/>
  <c r="Q3929" i="6"/>
  <c r="U3929" i="6"/>
  <c r="V3929" i="6" l="1"/>
  <c r="W3931" i="6"/>
  <c r="Q3930" i="6"/>
  <c r="U3930" i="6"/>
  <c r="R3930" i="6"/>
  <c r="P3930" i="6"/>
  <c r="N1494" i="6"/>
  <c r="T3930" i="6"/>
  <c r="O3930" i="6"/>
  <c r="S3930" i="6"/>
  <c r="V3930" i="6" l="1"/>
  <c r="W3932" i="6"/>
  <c r="P3931" i="6"/>
  <c r="N1495" i="6"/>
  <c r="U3931" i="6"/>
  <c r="O3931" i="6"/>
  <c r="S3931" i="6"/>
  <c r="T3931" i="6"/>
  <c r="R3931" i="6"/>
  <c r="Q3931" i="6"/>
  <c r="V3931" i="6" l="1"/>
  <c r="W3933" i="6"/>
  <c r="U3932" i="6"/>
  <c r="Q3932" i="6"/>
  <c r="R3932" i="6"/>
  <c r="N1496" i="6"/>
  <c r="O3932" i="6"/>
  <c r="P3932" i="6"/>
  <c r="T3932" i="6"/>
  <c r="S3932" i="6"/>
  <c r="V3932" i="6" l="1"/>
  <c r="W3934" i="6"/>
  <c r="O3933" i="6"/>
  <c r="N1497" i="6"/>
  <c r="T3933" i="6"/>
  <c r="P3933" i="6"/>
  <c r="S3933" i="6"/>
  <c r="U3933" i="6"/>
  <c r="R3933" i="6"/>
  <c r="Q3933" i="6"/>
  <c r="V3933" i="6" l="1"/>
  <c r="W3935" i="6"/>
  <c r="S3934" i="6"/>
  <c r="U3934" i="6"/>
  <c r="Q3934" i="6"/>
  <c r="P3934" i="6"/>
  <c r="T3934" i="6"/>
  <c r="O3934" i="6"/>
  <c r="N1498" i="6"/>
  <c r="R3934" i="6"/>
  <c r="V3934" i="6" l="1"/>
  <c r="W3936" i="6"/>
  <c r="U3935" i="6"/>
  <c r="N1499" i="6"/>
  <c r="O3935" i="6"/>
  <c r="R3935" i="6"/>
  <c r="T3935" i="6"/>
  <c r="P3935" i="6"/>
  <c r="Q3935" i="6"/>
  <c r="S3935" i="6"/>
  <c r="V3935" i="6" l="1"/>
  <c r="W3937" i="6"/>
  <c r="P3936" i="6"/>
  <c r="O3936" i="6"/>
  <c r="T3936" i="6"/>
  <c r="S3936" i="6"/>
  <c r="N1500" i="6"/>
  <c r="Q3936" i="6"/>
  <c r="R3936" i="6"/>
  <c r="U3936" i="6"/>
  <c r="V3936" i="6" l="1"/>
  <c r="W3938" i="6"/>
  <c r="R3937" i="6"/>
  <c r="N1501" i="6"/>
  <c r="S3937" i="6"/>
  <c r="Q3937" i="6"/>
  <c r="O3937" i="6"/>
  <c r="P3937" i="6"/>
  <c r="U3937" i="6"/>
  <c r="T3937" i="6"/>
  <c r="V3937" i="6" l="1"/>
  <c r="W3939" i="6"/>
  <c r="R3938" i="6"/>
  <c r="T3938" i="6"/>
  <c r="U3938" i="6"/>
  <c r="S3938" i="6"/>
  <c r="N1502" i="6"/>
  <c r="P3938" i="6"/>
  <c r="O3938" i="6"/>
  <c r="Q3938" i="6"/>
  <c r="V3938" i="6" l="1"/>
  <c r="W3940" i="6"/>
  <c r="S3939" i="6"/>
  <c r="N1503" i="6"/>
  <c r="O3939" i="6"/>
  <c r="T3939" i="6"/>
  <c r="U3939" i="6"/>
  <c r="Q3939" i="6"/>
  <c r="R3939" i="6"/>
  <c r="P3939" i="6"/>
  <c r="V3939" i="6" l="1"/>
  <c r="W3941" i="6"/>
  <c r="T3940" i="6"/>
  <c r="N1504" i="6"/>
  <c r="S3940" i="6"/>
  <c r="U3940" i="6"/>
  <c r="Q3940" i="6"/>
  <c r="R3940" i="6"/>
  <c r="P3940" i="6"/>
  <c r="O3940" i="6"/>
  <c r="V3940" i="6" l="1"/>
  <c r="W3942" i="6"/>
  <c r="P3941" i="6"/>
  <c r="O3941" i="6"/>
  <c r="S3941" i="6"/>
  <c r="Q3941" i="6"/>
  <c r="R3941" i="6"/>
  <c r="N1505" i="6"/>
  <c r="U3941" i="6"/>
  <c r="T3941" i="6"/>
  <c r="V3941" i="6" l="1"/>
  <c r="W3943" i="6"/>
  <c r="T3942" i="6"/>
  <c r="N1506" i="6"/>
  <c r="P3942" i="6"/>
  <c r="R3942" i="6"/>
  <c r="U3942" i="6"/>
  <c r="Q3942" i="6"/>
  <c r="S3942" i="6"/>
  <c r="O3942" i="6"/>
  <c r="V3942" i="6" l="1"/>
  <c r="W3944" i="6"/>
  <c r="Q3943" i="6"/>
  <c r="T3943" i="6"/>
  <c r="N1507" i="6"/>
  <c r="S3943" i="6"/>
  <c r="P3943" i="6"/>
  <c r="R3943" i="6"/>
  <c r="U3943" i="6"/>
  <c r="O3943" i="6"/>
  <c r="V3943" i="6" l="1"/>
  <c r="W3945" i="6"/>
  <c r="R3944" i="6"/>
  <c r="Q3944" i="6"/>
  <c r="T3944" i="6"/>
  <c r="N1508" i="6"/>
  <c r="O3944" i="6"/>
  <c r="S3944" i="6"/>
  <c r="U3944" i="6"/>
  <c r="P3944" i="6"/>
  <c r="V3944" i="6" l="1"/>
  <c r="W3946" i="6"/>
  <c r="O3945" i="6"/>
  <c r="P3945" i="6"/>
  <c r="S3945" i="6"/>
  <c r="R3945" i="6"/>
  <c r="N1509" i="6"/>
  <c r="U3945" i="6"/>
  <c r="Q3945" i="6"/>
  <c r="T3945" i="6"/>
  <c r="V3945" i="6" l="1"/>
  <c r="W3947" i="6"/>
  <c r="Q3946" i="6"/>
  <c r="S3946" i="6"/>
  <c r="O3946" i="6"/>
  <c r="R3946" i="6"/>
  <c r="N1510" i="6"/>
  <c r="T3946" i="6"/>
  <c r="U3946" i="6"/>
  <c r="P3946" i="6"/>
  <c r="V3946" i="6" l="1"/>
  <c r="W3948" i="6"/>
  <c r="S3947" i="6"/>
  <c r="O3947" i="6"/>
  <c r="P3947" i="6"/>
  <c r="R3947" i="6"/>
  <c r="N1511" i="6"/>
  <c r="U3947" i="6"/>
  <c r="Q3947" i="6"/>
  <c r="T3947" i="6"/>
  <c r="V3947" i="6" l="1"/>
  <c r="W3949" i="6"/>
  <c r="S3948" i="6"/>
  <c r="U3948" i="6"/>
  <c r="T3948" i="6"/>
  <c r="R3948" i="6"/>
  <c r="N1512" i="6"/>
  <c r="O3948" i="6"/>
  <c r="Q3948" i="6"/>
  <c r="P3948" i="6"/>
  <c r="V3948" i="6" l="1"/>
  <c r="W3950" i="6"/>
  <c r="Q3949" i="6"/>
  <c r="T3949" i="6"/>
  <c r="U3949" i="6"/>
  <c r="P3949" i="6"/>
  <c r="S3949" i="6"/>
  <c r="N1513" i="6"/>
  <c r="O3949" i="6"/>
  <c r="R3949" i="6"/>
  <c r="V3949" i="6" l="1"/>
  <c r="W3951" i="6"/>
  <c r="Q3950" i="6"/>
  <c r="P3950" i="6"/>
  <c r="T3950" i="6"/>
  <c r="N1514" i="6"/>
  <c r="U3950" i="6"/>
  <c r="R3950" i="6"/>
  <c r="O3950" i="6"/>
  <c r="S3950" i="6"/>
  <c r="V3950" i="6" l="1"/>
  <c r="W3952" i="6"/>
  <c r="N1515" i="6"/>
  <c r="T3951" i="6"/>
  <c r="R3951" i="6"/>
  <c r="S3951" i="6"/>
  <c r="U3951" i="6"/>
  <c r="Q3951" i="6"/>
  <c r="P3951" i="6"/>
  <c r="O3951" i="6"/>
  <c r="V3951" i="6" l="1"/>
  <c r="W3953" i="6"/>
  <c r="N1516" i="6"/>
  <c r="O3952" i="6"/>
  <c r="U3952" i="6"/>
  <c r="R3952" i="6"/>
  <c r="T3952" i="6"/>
  <c r="P3952" i="6"/>
  <c r="Q3952" i="6"/>
  <c r="S3952" i="6"/>
  <c r="V3952" i="6" l="1"/>
  <c r="W3954" i="6"/>
  <c r="N1517" i="6"/>
  <c r="P3953" i="6"/>
  <c r="S3953" i="6"/>
  <c r="Q3953" i="6"/>
  <c r="O3953" i="6"/>
  <c r="T3953" i="6"/>
  <c r="R3953" i="6"/>
  <c r="U3953" i="6"/>
  <c r="V3953" i="6" l="1"/>
  <c r="W3955" i="6"/>
  <c r="N1518" i="6"/>
  <c r="T3954" i="6"/>
  <c r="O3954" i="6"/>
  <c r="R3954" i="6"/>
  <c r="S3954" i="6"/>
  <c r="U3954" i="6"/>
  <c r="P3954" i="6"/>
  <c r="Q3954" i="6"/>
  <c r="V3954" i="6" l="1"/>
  <c r="W3956" i="6"/>
  <c r="Q3955" i="6"/>
  <c r="S3955" i="6"/>
  <c r="R3955" i="6"/>
  <c r="U3955" i="6"/>
  <c r="T3955" i="6"/>
  <c r="P3955" i="6"/>
  <c r="N1519" i="6"/>
  <c r="O3955" i="6"/>
  <c r="V3955" i="6" l="1"/>
  <c r="W3957" i="6"/>
  <c r="N1520" i="6"/>
  <c r="S3956" i="6"/>
  <c r="R3956" i="6"/>
  <c r="U3956" i="6"/>
  <c r="O3956" i="6"/>
  <c r="T3956" i="6"/>
  <c r="P3956" i="6"/>
  <c r="Q3956" i="6"/>
  <c r="V3956" i="6" l="1"/>
  <c r="W3958" i="6"/>
  <c r="N1521" i="6"/>
  <c r="O3957" i="6"/>
  <c r="T3957" i="6"/>
  <c r="P3957" i="6"/>
  <c r="Q3957" i="6"/>
  <c r="U3957" i="6"/>
  <c r="R3957" i="6"/>
  <c r="S3957" i="6"/>
  <c r="V3957" i="6" l="1"/>
  <c r="W3959" i="6"/>
  <c r="N1522" i="6"/>
  <c r="Q3958" i="6"/>
  <c r="R3958" i="6"/>
  <c r="S3958" i="6"/>
  <c r="O3958" i="6"/>
  <c r="T3958" i="6"/>
  <c r="P3958" i="6"/>
  <c r="U3958" i="6"/>
  <c r="V3958" i="6" l="1"/>
  <c r="W3960" i="6"/>
  <c r="N1523" i="6"/>
  <c r="Q3959" i="6"/>
  <c r="U3959" i="6"/>
  <c r="R3959" i="6"/>
  <c r="O3959" i="6"/>
  <c r="S3959" i="6"/>
  <c r="P3959" i="6"/>
  <c r="T3959" i="6"/>
  <c r="V3959" i="6" l="1"/>
  <c r="W3961" i="6"/>
  <c r="N1524" i="6"/>
  <c r="S3960" i="6"/>
  <c r="T3960" i="6"/>
  <c r="Q3960" i="6"/>
  <c r="O3960" i="6"/>
  <c r="R3960" i="6"/>
  <c r="U3960" i="6"/>
  <c r="P3960" i="6"/>
  <c r="V3960" i="6" l="1"/>
  <c r="W3962" i="6"/>
  <c r="S3961" i="6"/>
  <c r="Q3961" i="6"/>
  <c r="U3961" i="6"/>
  <c r="P3961" i="6"/>
  <c r="N1525" i="6"/>
  <c r="O3961" i="6"/>
  <c r="T3961" i="6"/>
  <c r="R3961" i="6"/>
  <c r="V3961" i="6" l="1"/>
  <c r="W3963" i="6"/>
  <c r="N1526" i="6"/>
  <c r="R3962" i="6"/>
  <c r="Q3962" i="6"/>
  <c r="U3962" i="6"/>
  <c r="P3962" i="6"/>
  <c r="O3962" i="6"/>
  <c r="S3962" i="6"/>
  <c r="T3962" i="6"/>
  <c r="V3962" i="6" l="1"/>
  <c r="W3964" i="6"/>
  <c r="N1527" i="6"/>
  <c r="S3963" i="6"/>
  <c r="O3963" i="6"/>
  <c r="U3963" i="6"/>
  <c r="P3963" i="6"/>
  <c r="T3963" i="6"/>
  <c r="Q3963" i="6"/>
  <c r="R3963" i="6"/>
  <c r="V3963" i="6" l="1"/>
  <c r="W3965" i="6"/>
  <c r="N1528" i="6"/>
  <c r="O3964" i="6"/>
  <c r="S3964" i="6"/>
  <c r="T3964" i="6"/>
  <c r="P3964" i="6"/>
  <c r="R3964" i="6"/>
  <c r="Q3964" i="6"/>
  <c r="U3964" i="6"/>
  <c r="V3964" i="6" l="1"/>
  <c r="W3966" i="6"/>
  <c r="N1529" i="6"/>
  <c r="T3965" i="6"/>
  <c r="O3965" i="6"/>
  <c r="Q3965" i="6"/>
  <c r="U3965" i="6"/>
  <c r="R3965" i="6"/>
  <c r="P3965" i="6"/>
  <c r="S3965" i="6"/>
  <c r="V3965" i="6" l="1"/>
  <c r="W3967" i="6"/>
  <c r="N1530" i="6"/>
  <c r="P3966" i="6"/>
  <c r="O3966" i="6"/>
  <c r="Q3966" i="6"/>
  <c r="T3966" i="6"/>
  <c r="U3966" i="6"/>
  <c r="R3966" i="6"/>
  <c r="S3966" i="6"/>
  <c r="V3966" i="6" l="1"/>
  <c r="W3968" i="6"/>
  <c r="N1531" i="6"/>
  <c r="R3967" i="6"/>
  <c r="O3967" i="6"/>
  <c r="U3967" i="6"/>
  <c r="P3967" i="6"/>
  <c r="T3967" i="6"/>
  <c r="Q3967" i="6"/>
  <c r="S3967" i="6"/>
  <c r="V3967" i="6" l="1"/>
  <c r="W3969" i="6"/>
  <c r="N1532" i="6"/>
  <c r="U3968" i="6"/>
  <c r="R3968" i="6"/>
  <c r="P3968" i="6"/>
  <c r="Q3968" i="6"/>
  <c r="T3968" i="6"/>
  <c r="O3968" i="6"/>
  <c r="S3968" i="6"/>
  <c r="V3968" i="6" l="1"/>
  <c r="W3970" i="6"/>
  <c r="N1533" i="6"/>
  <c r="O3969" i="6"/>
  <c r="U3969" i="6"/>
  <c r="R3969" i="6"/>
  <c r="S3969" i="6"/>
  <c r="Q3969" i="6"/>
  <c r="T3969" i="6"/>
  <c r="P3969" i="6"/>
  <c r="V3969" i="6" l="1"/>
  <c r="W3971" i="6"/>
  <c r="N1534" i="6"/>
  <c r="P3970" i="6"/>
  <c r="O3970" i="6"/>
  <c r="R3970" i="6"/>
  <c r="T3970" i="6"/>
  <c r="U3970" i="6"/>
  <c r="S3970" i="6"/>
  <c r="Q3970" i="6"/>
  <c r="V3970" i="6" l="1"/>
  <c r="W3972" i="6"/>
  <c r="N1535" i="6"/>
  <c r="O3971" i="6"/>
  <c r="S3971" i="6"/>
  <c r="U3971" i="6"/>
  <c r="P3971" i="6"/>
  <c r="R3971" i="6"/>
  <c r="Q3971" i="6"/>
  <c r="T3971" i="6"/>
  <c r="V3971" i="6" l="1"/>
  <c r="W3973" i="6"/>
  <c r="N1536" i="6"/>
  <c r="S3972" i="6"/>
  <c r="O3972" i="6"/>
  <c r="T3972" i="6"/>
  <c r="Q3972" i="6"/>
  <c r="P3972" i="6"/>
  <c r="U3972" i="6"/>
  <c r="R3972" i="6"/>
  <c r="V3972" i="6" l="1"/>
  <c r="W3974" i="6"/>
  <c r="N1537" i="6"/>
  <c r="U3973" i="6"/>
  <c r="T3973" i="6"/>
  <c r="S3973" i="6"/>
  <c r="O3973" i="6"/>
  <c r="P3973" i="6"/>
  <c r="R3973" i="6"/>
  <c r="Q3973" i="6"/>
  <c r="V3973" i="6" l="1"/>
  <c r="W3975" i="6"/>
  <c r="N1538" i="6"/>
  <c r="P3974" i="6"/>
  <c r="S3974" i="6"/>
  <c r="O3974" i="6"/>
  <c r="R3974" i="6"/>
  <c r="T3974" i="6"/>
  <c r="U3974" i="6"/>
  <c r="Q3974" i="6"/>
  <c r="V3974" i="6" l="1"/>
  <c r="W3976" i="6"/>
  <c r="N1539" i="6"/>
  <c r="O3975" i="6"/>
  <c r="S3975" i="6"/>
  <c r="P3975" i="6"/>
  <c r="U3975" i="6"/>
  <c r="T3975" i="6"/>
  <c r="R3975" i="6"/>
  <c r="Q3975" i="6"/>
  <c r="V3975" i="6" l="1"/>
  <c r="W3977" i="6"/>
  <c r="N1540" i="6"/>
  <c r="T3976" i="6"/>
  <c r="O3976" i="6"/>
  <c r="S3976" i="6"/>
  <c r="R3976" i="6"/>
  <c r="Q3976" i="6"/>
  <c r="P3976" i="6"/>
  <c r="U3976" i="6"/>
  <c r="V3976" i="6" l="1"/>
  <c r="W3978" i="6"/>
  <c r="N1541" i="6"/>
  <c r="T3977" i="6"/>
  <c r="O3977" i="6"/>
  <c r="U3977" i="6"/>
  <c r="Q3977" i="6"/>
  <c r="S3977" i="6"/>
  <c r="P3977" i="6"/>
  <c r="R3977" i="6"/>
  <c r="V3977" i="6" l="1"/>
  <c r="W3979" i="6"/>
  <c r="N1542" i="6"/>
  <c r="Q3978" i="6"/>
  <c r="U3978" i="6"/>
  <c r="T3978" i="6"/>
  <c r="P3978" i="6"/>
  <c r="O3978" i="6"/>
  <c r="S3978" i="6"/>
  <c r="R3978" i="6"/>
  <c r="V3978" i="6" l="1"/>
  <c r="W3980" i="6"/>
  <c r="N1543" i="6"/>
  <c r="O3979" i="6"/>
  <c r="S3979" i="6"/>
  <c r="R3979" i="6"/>
  <c r="Q3979" i="6"/>
  <c r="T3979" i="6"/>
  <c r="U3979" i="6"/>
  <c r="P3979" i="6"/>
  <c r="V3979" i="6" l="1"/>
  <c r="W3981" i="6"/>
  <c r="N1544" i="6"/>
  <c r="P3980" i="6"/>
  <c r="Q3980" i="6"/>
  <c r="S3980" i="6"/>
  <c r="O3980" i="6"/>
  <c r="U3980" i="6"/>
  <c r="R3980" i="6"/>
  <c r="T3980" i="6"/>
  <c r="V3980" i="6" l="1"/>
  <c r="W3982" i="6"/>
  <c r="N1545" i="6"/>
  <c r="P3981" i="6"/>
  <c r="T3981" i="6"/>
  <c r="R3981" i="6"/>
  <c r="O3981" i="6"/>
  <c r="S3981" i="6"/>
  <c r="Q3981" i="6"/>
  <c r="U3981" i="6"/>
  <c r="V3981" i="6" l="1"/>
  <c r="W3983" i="6"/>
  <c r="N1546" i="6"/>
  <c r="T3982" i="6"/>
  <c r="R3982" i="6"/>
  <c r="U3982" i="6"/>
  <c r="P3982" i="6"/>
  <c r="Q3982" i="6"/>
  <c r="S3982" i="6"/>
  <c r="O3982" i="6"/>
  <c r="V3982" i="6" l="1"/>
  <c r="W3984" i="6"/>
  <c r="N1547" i="6"/>
  <c r="R3983" i="6"/>
  <c r="O3983" i="6"/>
  <c r="P3983" i="6"/>
  <c r="S3983" i="6"/>
  <c r="U3983" i="6"/>
  <c r="Q3983" i="6"/>
  <c r="T3983" i="6"/>
  <c r="V3983" i="6" l="1"/>
  <c r="W3985" i="6"/>
  <c r="N1548" i="6"/>
  <c r="N1549" i="6" s="1"/>
  <c r="N1550" i="6" s="1"/>
  <c r="N1551" i="6" s="1"/>
  <c r="N1552" i="6" s="1"/>
  <c r="N1553" i="6" s="1"/>
  <c r="N1554" i="6" s="1"/>
  <c r="N1555" i="6" s="1"/>
  <c r="N1556" i="6" s="1"/>
  <c r="N1557" i="6" s="1"/>
  <c r="N1558" i="6" s="1"/>
  <c r="N1559" i="6" s="1"/>
  <c r="N1560" i="6" s="1"/>
  <c r="N1561" i="6" s="1"/>
  <c r="N1562" i="6" s="1"/>
  <c r="N1563" i="6" s="1"/>
  <c r="N1564" i="6" s="1"/>
  <c r="N1565" i="6" s="1"/>
  <c r="N1566" i="6" s="1"/>
  <c r="N1567" i="6" s="1"/>
  <c r="N1568" i="6" s="1"/>
  <c r="N1569" i="6" s="1"/>
  <c r="N1570" i="6" s="1"/>
  <c r="N1571" i="6" s="1"/>
  <c r="N1572" i="6" s="1"/>
  <c r="N1573" i="6" s="1"/>
  <c r="N1574" i="6" s="1"/>
  <c r="N1575" i="6" s="1"/>
  <c r="N1576" i="6" s="1"/>
  <c r="N1577" i="6" s="1"/>
  <c r="N1578" i="6" s="1"/>
  <c r="N1579" i="6" s="1"/>
  <c r="N1580" i="6" s="1"/>
  <c r="N1581" i="6" s="1"/>
  <c r="S3984" i="6"/>
  <c r="T3984" i="6"/>
  <c r="N1582" i="6"/>
  <c r="O3984" i="6"/>
  <c r="U3984" i="6"/>
  <c r="P3984" i="6"/>
  <c r="Q3984" i="6"/>
  <c r="R3984" i="6"/>
  <c r="V3984" i="6" l="1"/>
  <c r="W3986" i="6"/>
  <c r="R3985" i="6"/>
  <c r="U3985" i="6"/>
  <c r="O3985" i="6"/>
  <c r="N1583" i="6"/>
  <c r="T3985" i="6"/>
  <c r="Q3985" i="6"/>
  <c r="P3985" i="6"/>
  <c r="S3985" i="6"/>
  <c r="V3985" i="6" l="1"/>
  <c r="W3987" i="6"/>
  <c r="N1584" i="6"/>
  <c r="R3986" i="6"/>
  <c r="T3986" i="6"/>
  <c r="Q3986" i="6"/>
  <c r="O3986" i="6"/>
  <c r="U3986" i="6"/>
  <c r="S3986" i="6"/>
  <c r="P3986" i="6"/>
  <c r="V3986" i="6" l="1"/>
  <c r="W3988" i="6"/>
  <c r="S3987" i="6"/>
  <c r="U3987" i="6"/>
  <c r="O3987" i="6"/>
  <c r="Q3987" i="6"/>
  <c r="N1585" i="6"/>
  <c r="R3987" i="6"/>
  <c r="P3987" i="6"/>
  <c r="T3987" i="6"/>
  <c r="V3987" i="6" l="1"/>
  <c r="W3989" i="6"/>
  <c r="O3988" i="6"/>
  <c r="N1586" i="6"/>
  <c r="P3988" i="6"/>
  <c r="R3988" i="6"/>
  <c r="T3988" i="6"/>
  <c r="Q3988" i="6"/>
  <c r="U3988" i="6"/>
  <c r="S3988" i="6"/>
  <c r="V3988" i="6" l="1"/>
  <c r="W3990" i="6"/>
  <c r="U3989" i="6"/>
  <c r="T3989" i="6"/>
  <c r="N1587" i="6"/>
  <c r="P3989" i="6"/>
  <c r="Q3989" i="6"/>
  <c r="R3989" i="6"/>
  <c r="O3989" i="6"/>
  <c r="S3989" i="6"/>
  <c r="V3989" i="6" l="1"/>
  <c r="W3991" i="6"/>
  <c r="S3990" i="6"/>
  <c r="P3990" i="6"/>
  <c r="Q3990" i="6"/>
  <c r="U3990" i="6"/>
  <c r="N1588" i="6"/>
  <c r="T3990" i="6"/>
  <c r="R3990" i="6"/>
  <c r="O3990" i="6"/>
  <c r="V3990" i="6" l="1"/>
  <c r="W3992" i="6"/>
  <c r="Q3991" i="6"/>
  <c r="U3991" i="6"/>
  <c r="S3991" i="6"/>
  <c r="R3991" i="6"/>
  <c r="P3991" i="6"/>
  <c r="O3991" i="6"/>
  <c r="N1589" i="6"/>
  <c r="T3991" i="6"/>
  <c r="V3991" i="6" l="1"/>
  <c r="W3993" i="6"/>
  <c r="U3992" i="6"/>
  <c r="P3992" i="6"/>
  <c r="N1590" i="6"/>
  <c r="R3992" i="6"/>
  <c r="Q3992" i="6"/>
  <c r="S3992" i="6"/>
  <c r="O3992" i="6"/>
  <c r="T3992" i="6"/>
  <c r="V3992" i="6" l="1"/>
  <c r="W3994" i="6"/>
  <c r="T3993" i="6"/>
  <c r="P3993" i="6"/>
  <c r="O3993" i="6"/>
  <c r="R3993" i="6"/>
  <c r="S3993" i="6"/>
  <c r="U3993" i="6"/>
  <c r="Q3993" i="6"/>
  <c r="N1591" i="6"/>
  <c r="V3993" i="6" l="1"/>
  <c r="W3995" i="6"/>
  <c r="N1592" i="6"/>
  <c r="T3994" i="6"/>
  <c r="Q3994" i="6"/>
  <c r="O3994" i="6"/>
  <c r="S3994" i="6"/>
  <c r="R3994" i="6"/>
  <c r="U3994" i="6"/>
  <c r="P3994" i="6"/>
  <c r="V3994" i="6" l="1"/>
  <c r="W3996" i="6"/>
  <c r="O3995" i="6"/>
  <c r="Q3995" i="6"/>
  <c r="N1593" i="6"/>
  <c r="S3995" i="6"/>
  <c r="T3995" i="6"/>
  <c r="P3995" i="6"/>
  <c r="R3995" i="6"/>
  <c r="U3995" i="6"/>
  <c r="V3995" i="6" l="1"/>
  <c r="W3997" i="6"/>
  <c r="S3996" i="6"/>
  <c r="P3996" i="6"/>
  <c r="O3996" i="6"/>
  <c r="Q3996" i="6"/>
  <c r="R3996" i="6"/>
  <c r="N1594" i="6"/>
  <c r="U3996" i="6"/>
  <c r="T3996" i="6"/>
  <c r="V3996" i="6" l="1"/>
  <c r="W3998" i="6"/>
  <c r="N1595" i="6"/>
  <c r="U3997" i="6"/>
  <c r="R3997" i="6"/>
  <c r="S3997" i="6"/>
  <c r="Q3997" i="6"/>
  <c r="T3997" i="6"/>
  <c r="P3997" i="6"/>
  <c r="O3997" i="6"/>
  <c r="V3997" i="6" l="1"/>
  <c r="W3999" i="6"/>
  <c r="O3998" i="6"/>
  <c r="R3998" i="6"/>
  <c r="N1596" i="6"/>
  <c r="T3998" i="6"/>
  <c r="U3998" i="6"/>
  <c r="S3998" i="6"/>
  <c r="Q3998" i="6"/>
  <c r="P3998" i="6"/>
  <c r="V3998" i="6" l="1"/>
  <c r="W4000" i="6"/>
  <c r="P3999" i="6"/>
  <c r="U3999" i="6"/>
  <c r="N1597" i="6"/>
  <c r="Q3999" i="6"/>
  <c r="R3999" i="6"/>
  <c r="T3999" i="6"/>
  <c r="S3999" i="6"/>
  <c r="O3999" i="6"/>
  <c r="V3999" i="6" l="1"/>
  <c r="W4001" i="6"/>
  <c r="T4000" i="6"/>
  <c r="R4000" i="6"/>
  <c r="U4000" i="6"/>
  <c r="O4000" i="6"/>
  <c r="S4000" i="6"/>
  <c r="P4000" i="6"/>
  <c r="Q4000" i="6"/>
  <c r="N1598" i="6"/>
  <c r="V4000" i="6" l="1"/>
  <c r="W4002" i="6"/>
  <c r="N1599" i="6"/>
  <c r="Q4001" i="6"/>
  <c r="U4001" i="6"/>
  <c r="S4001" i="6"/>
  <c r="O4001" i="6"/>
  <c r="R4001" i="6"/>
  <c r="P4001" i="6"/>
  <c r="T4001" i="6"/>
  <c r="V4001" i="6" l="1"/>
  <c r="W4003" i="6"/>
  <c r="O4002" i="6"/>
  <c r="S4002" i="6"/>
  <c r="T4002" i="6"/>
  <c r="U4002" i="6"/>
  <c r="Q4002" i="6"/>
  <c r="N1600" i="6"/>
  <c r="P4002" i="6"/>
  <c r="R4002" i="6"/>
  <c r="V4002" i="6" l="1"/>
  <c r="W4004" i="6"/>
  <c r="S4003" i="6"/>
  <c r="P4003" i="6"/>
  <c r="Q4003" i="6"/>
  <c r="U4003" i="6"/>
  <c r="O4003" i="6"/>
  <c r="R4003" i="6"/>
  <c r="N1601" i="6"/>
  <c r="T4003" i="6"/>
  <c r="V4003" i="6" l="1"/>
  <c r="W4005" i="6"/>
  <c r="U4004" i="6"/>
  <c r="S4004" i="6"/>
  <c r="O4004" i="6"/>
  <c r="Q4004" i="6"/>
  <c r="R4004" i="6"/>
  <c r="T4004" i="6"/>
  <c r="P4004" i="6"/>
  <c r="N1602" i="6"/>
  <c r="V4004" i="6" l="1"/>
  <c r="W4006" i="6"/>
  <c r="Q4005" i="6"/>
  <c r="P4005" i="6"/>
  <c r="S4005" i="6"/>
  <c r="U4005" i="6"/>
  <c r="O4005" i="6"/>
  <c r="T4005" i="6"/>
  <c r="N1603" i="6"/>
  <c r="R4005" i="6"/>
  <c r="V4005" i="6" l="1"/>
  <c r="W4007" i="6"/>
  <c r="R4006" i="6"/>
  <c r="P4006" i="6"/>
  <c r="U4006" i="6"/>
  <c r="T4006" i="6"/>
  <c r="Q4006" i="6"/>
  <c r="N1604" i="6"/>
  <c r="O4006" i="6"/>
  <c r="S4006" i="6"/>
  <c r="V4006" i="6" l="1"/>
  <c r="W4008" i="6"/>
  <c r="N1605" i="6"/>
  <c r="S4007" i="6"/>
  <c r="P4007" i="6"/>
  <c r="Q4007" i="6"/>
  <c r="T4007" i="6"/>
  <c r="U4007" i="6"/>
  <c r="O4007" i="6"/>
  <c r="R4007" i="6"/>
  <c r="V4007" i="6" l="1"/>
  <c r="W4009" i="6"/>
  <c r="P4008" i="6"/>
  <c r="S4008" i="6"/>
  <c r="U4008" i="6"/>
  <c r="O4008" i="6"/>
  <c r="T4008" i="6"/>
  <c r="R4008" i="6"/>
  <c r="Q4008" i="6"/>
  <c r="N1606" i="6"/>
  <c r="V4008" i="6" l="1"/>
  <c r="W4010" i="6"/>
  <c r="U4009" i="6"/>
  <c r="P4009" i="6"/>
  <c r="O4009" i="6"/>
  <c r="S4009" i="6"/>
  <c r="R4009" i="6"/>
  <c r="N1607" i="6"/>
  <c r="Q4009" i="6"/>
  <c r="T4009" i="6"/>
  <c r="V4009" i="6" l="1"/>
  <c r="W4011" i="6"/>
  <c r="O4010" i="6"/>
  <c r="U4010" i="6"/>
  <c r="R4010" i="6"/>
  <c r="T4010" i="6"/>
  <c r="S4010" i="6"/>
  <c r="P4010" i="6"/>
  <c r="Q4010" i="6"/>
  <c r="N1608" i="6"/>
  <c r="V4010" i="6" l="1"/>
  <c r="W4012" i="6"/>
  <c r="O4011" i="6"/>
  <c r="R4011" i="6"/>
  <c r="Q4011" i="6"/>
  <c r="P4011" i="6"/>
  <c r="T4011" i="6"/>
  <c r="N1609" i="6"/>
  <c r="U4011" i="6"/>
  <c r="S4011" i="6"/>
  <c r="V4011" i="6" l="1"/>
  <c r="W4013" i="6"/>
  <c r="O4012" i="6"/>
  <c r="Q4012" i="6"/>
  <c r="U4012" i="6"/>
  <c r="R4012" i="6"/>
  <c r="P4012" i="6"/>
  <c r="N1610" i="6"/>
  <c r="T4012" i="6"/>
  <c r="S4012" i="6"/>
  <c r="V4012" i="6" l="1"/>
  <c r="W4014" i="6"/>
  <c r="Q4013" i="6"/>
  <c r="R4013" i="6"/>
  <c r="O4013" i="6"/>
  <c r="U4013" i="6"/>
  <c r="S4013" i="6"/>
  <c r="N1611" i="6"/>
  <c r="T4013" i="6"/>
  <c r="P4013" i="6"/>
  <c r="V4013" i="6" l="1"/>
  <c r="W4015" i="6"/>
  <c r="N1612" i="6"/>
  <c r="O4014" i="6"/>
  <c r="S4014" i="6"/>
  <c r="T4014" i="6"/>
  <c r="Q4014" i="6"/>
  <c r="R4014" i="6"/>
  <c r="U4014" i="6"/>
  <c r="P4014" i="6"/>
  <c r="V4014" i="6" l="1"/>
  <c r="W4016" i="6"/>
  <c r="N1613" i="6"/>
  <c r="T4015" i="6"/>
  <c r="P4015" i="6"/>
  <c r="U4015" i="6"/>
  <c r="R4015" i="6"/>
  <c r="S4015" i="6"/>
  <c r="Q4015" i="6"/>
  <c r="O4015" i="6"/>
  <c r="V4015" i="6" l="1"/>
  <c r="W4017" i="6"/>
  <c r="Q4016" i="6"/>
  <c r="P4016" i="6"/>
  <c r="S4016" i="6"/>
  <c r="O4016" i="6"/>
  <c r="T4016" i="6"/>
  <c r="N1614" i="6"/>
  <c r="U4016" i="6"/>
  <c r="R4016" i="6"/>
  <c r="V4016" i="6" l="1"/>
  <c r="W4018" i="6"/>
  <c r="P4017" i="6"/>
  <c r="R4017" i="6"/>
  <c r="O4017" i="6"/>
  <c r="U4017" i="6"/>
  <c r="N1615" i="6"/>
  <c r="S4017" i="6"/>
  <c r="T4017" i="6"/>
  <c r="Q4017" i="6"/>
  <c r="V4017" i="6" l="1"/>
  <c r="W4019" i="6"/>
  <c r="Q4018" i="6"/>
  <c r="P4018" i="6"/>
  <c r="S4018" i="6"/>
  <c r="T4018" i="6"/>
  <c r="O4018" i="6"/>
  <c r="N1616" i="6"/>
  <c r="R4018" i="6"/>
  <c r="U4018" i="6"/>
  <c r="V4018" i="6" l="1"/>
  <c r="W4020" i="6"/>
  <c r="U4019" i="6"/>
  <c r="S4019" i="6"/>
  <c r="T4019" i="6"/>
  <c r="R4019" i="6"/>
  <c r="O4019" i="6"/>
  <c r="P4019" i="6"/>
  <c r="Q4019" i="6"/>
  <c r="N1617" i="6"/>
  <c r="V4019" i="6" l="1"/>
  <c r="W4021" i="6"/>
  <c r="P4020" i="6"/>
  <c r="N1618" i="6"/>
  <c r="Q4020" i="6"/>
  <c r="R4020" i="6"/>
  <c r="T4020" i="6"/>
  <c r="U4020" i="6"/>
  <c r="S4020" i="6"/>
  <c r="O4020" i="6"/>
  <c r="V4020" i="6" l="1"/>
  <c r="W4022" i="6"/>
  <c r="S4021" i="6"/>
  <c r="R4021" i="6"/>
  <c r="Q4021" i="6"/>
  <c r="P4021" i="6"/>
  <c r="N1619" i="6"/>
  <c r="U4021" i="6"/>
  <c r="O4021" i="6"/>
  <c r="T4021" i="6"/>
  <c r="V4021" i="6" l="1"/>
  <c r="W4023" i="6"/>
  <c r="P4022" i="6"/>
  <c r="R4022" i="6"/>
  <c r="Q4022" i="6"/>
  <c r="S4022" i="6"/>
  <c r="T4022" i="6"/>
  <c r="N1620" i="6"/>
  <c r="U4022" i="6"/>
  <c r="O4022" i="6"/>
  <c r="V4022" i="6" l="1"/>
  <c r="W4024" i="6"/>
  <c r="T4023" i="6"/>
  <c r="Q4023" i="6"/>
  <c r="R4023" i="6"/>
  <c r="N1621" i="6"/>
  <c r="U4023" i="6"/>
  <c r="P4023" i="6"/>
  <c r="O4023" i="6"/>
  <c r="S4023" i="6"/>
  <c r="V4023" i="6" l="1"/>
  <c r="W4025" i="6"/>
  <c r="P4024" i="6"/>
  <c r="Q4024" i="6"/>
  <c r="U4024" i="6"/>
  <c r="O4024" i="6"/>
  <c r="N1622" i="6"/>
  <c r="T4024" i="6"/>
  <c r="R4024" i="6"/>
  <c r="S4024" i="6"/>
  <c r="V4024" i="6" l="1"/>
  <c r="W4026" i="6"/>
  <c r="Q4025" i="6"/>
  <c r="S4025" i="6"/>
  <c r="P4025" i="6"/>
  <c r="N1623" i="6"/>
  <c r="U4025" i="6"/>
  <c r="R4025" i="6"/>
  <c r="T4025" i="6"/>
  <c r="O4025" i="6"/>
  <c r="V4025" i="6" l="1"/>
  <c r="W4027" i="6"/>
  <c r="R4026" i="6"/>
  <c r="P4026" i="6"/>
  <c r="U4026" i="6"/>
  <c r="T4026" i="6"/>
  <c r="N1624" i="6"/>
  <c r="S4026" i="6"/>
  <c r="Q4026" i="6"/>
  <c r="O4026" i="6"/>
  <c r="V4026" i="6" l="1"/>
  <c r="W4028" i="6"/>
  <c r="Q4027" i="6"/>
  <c r="S4027" i="6"/>
  <c r="P4027" i="6"/>
  <c r="N1625" i="6"/>
  <c r="R4027" i="6"/>
  <c r="U4027" i="6"/>
  <c r="T4027" i="6"/>
  <c r="O4027" i="6"/>
  <c r="V4027" i="6" l="1"/>
  <c r="W4029" i="6"/>
  <c r="R4028" i="6"/>
  <c r="S4028" i="6"/>
  <c r="T4028" i="6"/>
  <c r="Q4028" i="6"/>
  <c r="U4028" i="6"/>
  <c r="N1626" i="6"/>
  <c r="O4028" i="6"/>
  <c r="P4028" i="6"/>
  <c r="V4028" i="6" l="1"/>
  <c r="W4030" i="6"/>
  <c r="O4029" i="6"/>
  <c r="R4029" i="6"/>
  <c r="Q4029" i="6"/>
  <c r="P4029" i="6"/>
  <c r="T4029" i="6"/>
  <c r="S4029" i="6"/>
  <c r="N1627" i="6"/>
  <c r="U4029" i="6"/>
  <c r="V4029" i="6" l="1"/>
  <c r="W4031" i="6"/>
  <c r="O4030" i="6"/>
  <c r="U4030" i="6"/>
  <c r="R4030" i="6"/>
  <c r="P4030" i="6"/>
  <c r="N1628" i="6"/>
  <c r="Q4030" i="6"/>
  <c r="S4030" i="6"/>
  <c r="T4030" i="6"/>
  <c r="V4030" i="6" l="1"/>
  <c r="W4032" i="6"/>
  <c r="R4031" i="6"/>
  <c r="T4031" i="6"/>
  <c r="Q4031" i="6"/>
  <c r="U4031" i="6"/>
  <c r="N1629" i="6"/>
  <c r="P4031" i="6"/>
  <c r="O4031" i="6"/>
  <c r="S4031" i="6"/>
  <c r="V4031" i="6" l="1"/>
  <c r="W4033" i="6"/>
  <c r="P4032" i="6"/>
  <c r="R4032" i="6"/>
  <c r="U4032" i="6"/>
  <c r="N1630" i="6"/>
  <c r="T4032" i="6"/>
  <c r="Q4032" i="6"/>
  <c r="O4032" i="6"/>
  <c r="S4032" i="6"/>
  <c r="V4032" i="6" l="1"/>
  <c r="W4034" i="6"/>
  <c r="N1631" i="6"/>
  <c r="P4033" i="6"/>
  <c r="S4033" i="6"/>
  <c r="Q4033" i="6"/>
  <c r="O4033" i="6"/>
  <c r="R4033" i="6"/>
  <c r="U4033" i="6"/>
  <c r="T4033" i="6"/>
  <c r="V4033" i="6" l="1"/>
  <c r="W4035" i="6"/>
  <c r="P4034" i="6"/>
  <c r="T4034" i="6"/>
  <c r="Q4034" i="6"/>
  <c r="R4034" i="6"/>
  <c r="N1632" i="6"/>
  <c r="S4034" i="6"/>
  <c r="O4034" i="6"/>
  <c r="U4034" i="6"/>
  <c r="V4034" i="6" l="1"/>
  <c r="W4036" i="6"/>
  <c r="R4035" i="6"/>
  <c r="T4035" i="6"/>
  <c r="P4035" i="6"/>
  <c r="S4035" i="6"/>
  <c r="N1633" i="6"/>
  <c r="O4035" i="6"/>
  <c r="U4035" i="6"/>
  <c r="Q4035" i="6"/>
  <c r="V4035" i="6" l="1"/>
  <c r="W4037" i="6"/>
  <c r="S4036" i="6"/>
  <c r="R4036" i="6"/>
  <c r="Q4036" i="6"/>
  <c r="O4036" i="6"/>
  <c r="N1634" i="6"/>
  <c r="P4036" i="6"/>
  <c r="T4036" i="6"/>
  <c r="U4036" i="6"/>
  <c r="V4036" i="6" l="1"/>
  <c r="W4038" i="6"/>
  <c r="N1635" i="6"/>
  <c r="S4037" i="6"/>
  <c r="P4037" i="6"/>
  <c r="T4037" i="6"/>
  <c r="U4037" i="6"/>
  <c r="O4037" i="6"/>
  <c r="Q4037" i="6"/>
  <c r="R4037" i="6"/>
  <c r="V4037" i="6" l="1"/>
  <c r="W4039" i="6"/>
  <c r="U4038" i="6"/>
  <c r="T4038" i="6"/>
  <c r="P4038" i="6"/>
  <c r="N1636" i="6"/>
  <c r="O4038" i="6"/>
  <c r="Q4038" i="6"/>
  <c r="S4038" i="6"/>
  <c r="R4038" i="6"/>
  <c r="V4038" i="6" l="1"/>
  <c r="W4040" i="6"/>
  <c r="T4039" i="6"/>
  <c r="Q4039" i="6"/>
  <c r="P4039" i="6"/>
  <c r="O4039" i="6"/>
  <c r="N1637" i="6"/>
  <c r="S4039" i="6"/>
  <c r="R4039" i="6"/>
  <c r="U4039" i="6"/>
  <c r="V4039" i="6" l="1"/>
  <c r="W4041" i="6"/>
  <c r="R4040" i="6"/>
  <c r="T4040" i="6"/>
  <c r="S4040" i="6"/>
  <c r="O4040" i="6"/>
  <c r="P4040" i="6"/>
  <c r="Q4040" i="6"/>
  <c r="U4040" i="6"/>
  <c r="N1638" i="6"/>
  <c r="V4040" i="6" l="1"/>
  <c r="W4042" i="6"/>
  <c r="R4041" i="6"/>
  <c r="T4041" i="6"/>
  <c r="Q4041" i="6"/>
  <c r="P4041" i="6"/>
  <c r="U4041" i="6"/>
  <c r="O4041" i="6"/>
  <c r="N1639" i="6"/>
  <c r="S4041" i="6"/>
  <c r="V4041" i="6" l="1"/>
  <c r="W4043" i="6"/>
  <c r="S4042" i="6"/>
  <c r="N1640" i="6"/>
  <c r="P4042" i="6"/>
  <c r="Q4042" i="6"/>
  <c r="T4042" i="6"/>
  <c r="U4042" i="6"/>
  <c r="R4042" i="6"/>
  <c r="O4042" i="6"/>
  <c r="V4042" i="6" l="1"/>
  <c r="W4044" i="6"/>
  <c r="S4043" i="6"/>
  <c r="U4043" i="6"/>
  <c r="T4043" i="6"/>
  <c r="O4043" i="6"/>
  <c r="N1641" i="6"/>
  <c r="R4043" i="6"/>
  <c r="Q4043" i="6"/>
  <c r="P4043" i="6"/>
  <c r="V4043" i="6" l="1"/>
  <c r="W4045" i="6"/>
  <c r="N1642" i="6"/>
  <c r="R4044" i="6"/>
  <c r="O4044" i="6"/>
  <c r="Q4044" i="6"/>
  <c r="P4044" i="6"/>
  <c r="S4044" i="6"/>
  <c r="T4044" i="6"/>
  <c r="U4044" i="6"/>
  <c r="V4044" i="6" l="1"/>
  <c r="W4046" i="6"/>
  <c r="R4045" i="6"/>
  <c r="P4045" i="6"/>
  <c r="T4045" i="6"/>
  <c r="Q4045" i="6"/>
  <c r="N1643" i="6"/>
  <c r="O4045" i="6"/>
  <c r="U4045" i="6"/>
  <c r="S4045" i="6"/>
  <c r="V4045" i="6" l="1"/>
  <c r="W4047" i="6"/>
  <c r="O4046" i="6"/>
  <c r="R4046" i="6"/>
  <c r="T4046" i="6"/>
  <c r="S4046" i="6"/>
  <c r="U4046" i="6"/>
  <c r="P4046" i="6"/>
  <c r="N1644" i="6"/>
  <c r="Q4046" i="6"/>
  <c r="V4046" i="6" l="1"/>
  <c r="W4048" i="6"/>
  <c r="S4047" i="6"/>
  <c r="P4047" i="6"/>
  <c r="Q4047" i="6"/>
  <c r="R4047" i="6"/>
  <c r="N1645" i="6"/>
  <c r="O4047" i="6"/>
  <c r="U4047" i="6"/>
  <c r="T4047" i="6"/>
  <c r="V4047" i="6" l="1"/>
  <c r="W4049" i="6"/>
  <c r="T4048" i="6"/>
  <c r="S4048" i="6"/>
  <c r="N1646" i="6"/>
  <c r="O4048" i="6"/>
  <c r="U4048" i="6"/>
  <c r="Q4048" i="6"/>
  <c r="P4048" i="6"/>
  <c r="R4048" i="6"/>
  <c r="V4048" i="6" l="1"/>
  <c r="W4050" i="6"/>
  <c r="U4049" i="6"/>
  <c r="N1647" i="6"/>
  <c r="P4049" i="6"/>
  <c r="S4049" i="6"/>
  <c r="O4049" i="6"/>
  <c r="R4049" i="6"/>
  <c r="T4049" i="6"/>
  <c r="Q4049" i="6"/>
  <c r="V4049" i="6" l="1"/>
  <c r="W4051" i="6"/>
  <c r="P4050" i="6"/>
  <c r="T4050" i="6"/>
  <c r="O4050" i="6"/>
  <c r="R4050" i="6"/>
  <c r="N1648" i="6"/>
  <c r="S4050" i="6"/>
  <c r="U4050" i="6"/>
  <c r="Q4050" i="6"/>
  <c r="V4050" i="6" l="1"/>
  <c r="W4052" i="6"/>
  <c r="U4051" i="6"/>
  <c r="N1649" i="6"/>
  <c r="R4051" i="6"/>
  <c r="Q4051" i="6"/>
  <c r="O4051" i="6"/>
  <c r="S4051" i="6"/>
  <c r="P4051" i="6"/>
  <c r="T4051" i="6"/>
  <c r="V4051" i="6" l="1"/>
  <c r="W4053" i="6"/>
  <c r="O4052" i="6"/>
  <c r="Q4052" i="6"/>
  <c r="U4052" i="6"/>
  <c r="R4052" i="6"/>
  <c r="P4052" i="6"/>
  <c r="N1650" i="6"/>
  <c r="S4052" i="6"/>
  <c r="T4052" i="6"/>
  <c r="V4052" i="6" l="1"/>
  <c r="W4054" i="6"/>
  <c r="Q4053" i="6"/>
  <c r="S4053" i="6"/>
  <c r="P4053" i="6"/>
  <c r="N1651" i="6"/>
  <c r="T4053" i="6"/>
  <c r="O4053" i="6"/>
  <c r="U4053" i="6"/>
  <c r="R4053" i="6"/>
  <c r="V4053" i="6" l="1"/>
  <c r="W4055" i="6"/>
  <c r="O4054" i="6"/>
  <c r="S4054" i="6"/>
  <c r="P4054" i="6"/>
  <c r="R4054" i="6"/>
  <c r="U4054" i="6"/>
  <c r="Q4054" i="6"/>
  <c r="N1652" i="6"/>
  <c r="T4054" i="6"/>
  <c r="V4054" i="6" l="1"/>
  <c r="W4056" i="6"/>
  <c r="R4055" i="6"/>
  <c r="N1653" i="6"/>
  <c r="S4055" i="6"/>
  <c r="U4055" i="6"/>
  <c r="Q4055" i="6"/>
  <c r="O4055" i="6"/>
  <c r="P4055" i="6"/>
  <c r="T4055" i="6"/>
  <c r="V4055" i="6" l="1"/>
  <c r="W4057" i="6"/>
  <c r="T4056" i="6"/>
  <c r="O4056" i="6"/>
  <c r="S4056" i="6"/>
  <c r="P4056" i="6"/>
  <c r="N1654" i="6"/>
  <c r="R4056" i="6"/>
  <c r="Q4056" i="6"/>
  <c r="U4056" i="6"/>
  <c r="V4056" i="6" l="1"/>
  <c r="W4058" i="6"/>
  <c r="P4057" i="6"/>
  <c r="Q4057" i="6"/>
  <c r="N1655" i="6"/>
  <c r="U4057" i="6"/>
  <c r="T4057" i="6"/>
  <c r="S4057" i="6"/>
  <c r="R4057" i="6"/>
  <c r="O4057" i="6"/>
  <c r="V4057" i="6" l="1"/>
  <c r="W4059" i="6"/>
  <c r="T4058" i="6"/>
  <c r="U4058" i="6"/>
  <c r="O4058" i="6"/>
  <c r="P4058" i="6"/>
  <c r="S4058" i="6"/>
  <c r="N1656" i="6"/>
  <c r="R4058" i="6"/>
  <c r="Q4058" i="6"/>
  <c r="V4058" i="6" l="1"/>
  <c r="W4060" i="6"/>
  <c r="R4059" i="6"/>
  <c r="U4059" i="6"/>
  <c r="N1657" i="6"/>
  <c r="P4059" i="6"/>
  <c r="T4059" i="6"/>
  <c r="S4059" i="6"/>
  <c r="Q4059" i="6"/>
  <c r="O4059" i="6"/>
  <c r="V4059" i="6" l="1"/>
  <c r="W4061" i="6"/>
  <c r="T4060" i="6"/>
  <c r="N1658" i="6"/>
  <c r="R4060" i="6"/>
  <c r="U4060" i="6"/>
  <c r="P4060" i="6"/>
  <c r="Q4060" i="6"/>
  <c r="O4060" i="6"/>
  <c r="S4060" i="6"/>
  <c r="V4060" i="6" l="1"/>
  <c r="W4062" i="6"/>
  <c r="R4061" i="6"/>
  <c r="N1659" i="6"/>
  <c r="O4061" i="6"/>
  <c r="S4061" i="6"/>
  <c r="T4061" i="6"/>
  <c r="P4061" i="6"/>
  <c r="Q4061" i="6"/>
  <c r="U4061" i="6"/>
  <c r="V4061" i="6" l="1"/>
  <c r="W4063" i="6"/>
  <c r="R4062" i="6"/>
  <c r="U4062" i="6"/>
  <c r="O4062" i="6"/>
  <c r="T4062" i="6"/>
  <c r="Q4062" i="6"/>
  <c r="P4062" i="6"/>
  <c r="S4062" i="6"/>
  <c r="N1660" i="6"/>
  <c r="V4062" i="6" l="1"/>
  <c r="W4064" i="6"/>
  <c r="R4063" i="6"/>
  <c r="U4063" i="6"/>
  <c r="Q4063" i="6"/>
  <c r="O4063" i="6"/>
  <c r="S4063" i="6"/>
  <c r="P4063" i="6"/>
  <c r="T4063" i="6"/>
  <c r="N1661" i="6"/>
  <c r="V4063" i="6" l="1"/>
  <c r="W4065" i="6"/>
  <c r="R4064" i="6"/>
  <c r="P4064" i="6"/>
  <c r="N1662" i="6"/>
  <c r="S4064" i="6"/>
  <c r="Q4064" i="6"/>
  <c r="U4064" i="6"/>
  <c r="T4064" i="6"/>
  <c r="O4064" i="6"/>
  <c r="V4064" i="6" l="1"/>
  <c r="W4066" i="6"/>
  <c r="P4065" i="6"/>
  <c r="O4065" i="6"/>
  <c r="R4065" i="6"/>
  <c r="S4065" i="6"/>
  <c r="N1663" i="6"/>
  <c r="T4065" i="6"/>
  <c r="Q4065" i="6"/>
  <c r="U4065" i="6"/>
  <c r="V4065" i="6" l="1"/>
  <c r="W4067" i="6"/>
  <c r="R4066" i="6"/>
  <c r="P4066" i="6"/>
  <c r="Q4066" i="6"/>
  <c r="O4066" i="6"/>
  <c r="U4066" i="6"/>
  <c r="T4066" i="6"/>
  <c r="S4066" i="6"/>
  <c r="N1664" i="6"/>
  <c r="V4066" i="6" l="1"/>
  <c r="W4068" i="6"/>
  <c r="R4067" i="6"/>
  <c r="Q4067" i="6"/>
  <c r="S4067" i="6"/>
  <c r="O4067" i="6"/>
  <c r="P4067" i="6"/>
  <c r="T4067" i="6"/>
  <c r="U4067" i="6"/>
  <c r="N1665" i="6"/>
  <c r="V4067" i="6" l="1"/>
  <c r="W4069" i="6"/>
  <c r="N1666" i="6"/>
  <c r="P4068" i="6"/>
  <c r="U4068" i="6"/>
  <c r="O4068" i="6"/>
  <c r="T4068" i="6"/>
  <c r="R4068" i="6"/>
  <c r="Q4068" i="6"/>
  <c r="S4068" i="6"/>
  <c r="V4068" i="6" l="1"/>
  <c r="W4070" i="6"/>
  <c r="R4069" i="6"/>
  <c r="O4069" i="6"/>
  <c r="S4069" i="6"/>
  <c r="P4069" i="6"/>
  <c r="T4069" i="6"/>
  <c r="N1667" i="6"/>
  <c r="U4069" i="6"/>
  <c r="Q4069" i="6"/>
  <c r="V4069" i="6" l="1"/>
  <c r="W4071" i="6"/>
  <c r="Q4070" i="6"/>
  <c r="T4070" i="6"/>
  <c r="R4070" i="6"/>
  <c r="S4070" i="6"/>
  <c r="O4070" i="6"/>
  <c r="P4070" i="6"/>
  <c r="U4070" i="6"/>
  <c r="N1668" i="6"/>
  <c r="V4070" i="6" l="1"/>
  <c r="W4072" i="6"/>
  <c r="T4071" i="6"/>
  <c r="O4071" i="6"/>
  <c r="N1669" i="6"/>
  <c r="P4071" i="6"/>
  <c r="U4071" i="6"/>
  <c r="S4071" i="6"/>
  <c r="R4071" i="6"/>
  <c r="Q4071" i="6"/>
  <c r="V4071" i="6" l="1"/>
  <c r="W4073" i="6"/>
  <c r="P4072" i="6"/>
  <c r="U4072" i="6"/>
  <c r="Q4072" i="6"/>
  <c r="S4072" i="6"/>
  <c r="R4072" i="6"/>
  <c r="N1670" i="6"/>
  <c r="T4072" i="6"/>
  <c r="O4072" i="6"/>
  <c r="V4072" i="6" l="1"/>
  <c r="W4074" i="6"/>
  <c r="N1671" i="6"/>
  <c r="Q4073" i="6"/>
  <c r="P4073" i="6"/>
  <c r="R4073" i="6"/>
  <c r="O4073" i="6"/>
  <c r="T4073" i="6"/>
  <c r="S4073" i="6"/>
  <c r="U4073" i="6"/>
  <c r="V4073" i="6" l="1"/>
  <c r="W4075" i="6"/>
  <c r="O4074" i="6"/>
  <c r="Q4074" i="6"/>
  <c r="N1672" i="6"/>
  <c r="S4074" i="6"/>
  <c r="P4074" i="6"/>
  <c r="U4074" i="6"/>
  <c r="R4074" i="6"/>
  <c r="T4074" i="6"/>
  <c r="V4074" i="6" l="1"/>
  <c r="W4076" i="6"/>
  <c r="T4075" i="6"/>
  <c r="R4075" i="6"/>
  <c r="O4075" i="6"/>
  <c r="U4075" i="6"/>
  <c r="Q4075" i="6"/>
  <c r="P4075" i="6"/>
  <c r="N1673" i="6"/>
  <c r="S4075" i="6"/>
  <c r="V4075" i="6" l="1"/>
  <c r="W4077" i="6"/>
  <c r="S4076" i="6"/>
  <c r="U4076" i="6"/>
  <c r="R4076" i="6"/>
  <c r="Q4076" i="6"/>
  <c r="N1674" i="6"/>
  <c r="O4076" i="6"/>
  <c r="T4076" i="6"/>
  <c r="P4076" i="6"/>
  <c r="V4076" i="6" l="1"/>
  <c r="W4078" i="6"/>
  <c r="O4077" i="6"/>
  <c r="S4077" i="6"/>
  <c r="Q4077" i="6"/>
  <c r="U4077" i="6"/>
  <c r="R4077" i="6"/>
  <c r="P4077" i="6"/>
  <c r="T4077" i="6"/>
  <c r="N1675" i="6"/>
  <c r="V4077" i="6" l="1"/>
  <c r="W4079" i="6"/>
  <c r="N1676" i="6"/>
  <c r="T4078" i="6"/>
  <c r="R4078" i="6"/>
  <c r="P4078" i="6"/>
  <c r="S4078" i="6"/>
  <c r="Q4078" i="6"/>
  <c r="O4078" i="6"/>
  <c r="U4078" i="6"/>
  <c r="V4078" i="6" l="1"/>
  <c r="W4080" i="6"/>
  <c r="N1677" i="6"/>
  <c r="P4079" i="6"/>
  <c r="R4079" i="6"/>
  <c r="T4079" i="6"/>
  <c r="U4079" i="6"/>
  <c r="O4079" i="6"/>
  <c r="S4079" i="6"/>
  <c r="Q4079" i="6"/>
  <c r="V4079" i="6" l="1"/>
  <c r="W4081" i="6"/>
  <c r="P4080" i="6"/>
  <c r="U4080" i="6"/>
  <c r="Q4080" i="6"/>
  <c r="T4080" i="6"/>
  <c r="R4080" i="6"/>
  <c r="N1678" i="6"/>
  <c r="O4080" i="6"/>
  <c r="S4080" i="6"/>
  <c r="V4080" i="6" l="1"/>
  <c r="W4082" i="6"/>
  <c r="Q4081" i="6"/>
  <c r="O4081" i="6"/>
  <c r="S4081" i="6"/>
  <c r="P4081" i="6"/>
  <c r="R4081" i="6"/>
  <c r="N1679" i="6"/>
  <c r="U4081" i="6"/>
  <c r="T4081" i="6"/>
  <c r="V4081" i="6" l="1"/>
  <c r="W4083" i="6"/>
  <c r="N1680" i="6"/>
  <c r="T4082" i="6"/>
  <c r="P4082" i="6"/>
  <c r="R4082" i="6"/>
  <c r="U4082" i="6"/>
  <c r="Q4082" i="6"/>
  <c r="O4082" i="6"/>
  <c r="S4082" i="6"/>
  <c r="V4082" i="6" l="1"/>
  <c r="W4084" i="6"/>
  <c r="R4083" i="6"/>
  <c r="U4083" i="6"/>
  <c r="N1681" i="6"/>
  <c r="O4083" i="6"/>
  <c r="Q4083" i="6"/>
  <c r="T4083" i="6"/>
  <c r="P4083" i="6"/>
  <c r="S4083" i="6"/>
  <c r="V4083" i="6" l="1"/>
  <c r="W4085" i="6"/>
  <c r="O4084" i="6"/>
  <c r="Q4084" i="6"/>
  <c r="T4084" i="6"/>
  <c r="N1682" i="6"/>
  <c r="P4084" i="6"/>
  <c r="R4084" i="6"/>
  <c r="S4084" i="6"/>
  <c r="U4084" i="6"/>
  <c r="V4084" i="6" l="1"/>
  <c r="W4086" i="6"/>
  <c r="R4085" i="6"/>
  <c r="U4085" i="6"/>
  <c r="S4085" i="6"/>
  <c r="Q4085" i="6"/>
  <c r="P4085" i="6"/>
  <c r="T4085" i="6"/>
  <c r="N1683" i="6"/>
  <c r="O4085" i="6"/>
  <c r="V4085" i="6" l="1"/>
  <c r="W4087" i="6"/>
  <c r="S4086" i="6"/>
  <c r="Q4086" i="6"/>
  <c r="U4086" i="6"/>
  <c r="N1684" i="6"/>
  <c r="R4086" i="6"/>
  <c r="O4086" i="6"/>
  <c r="P4086" i="6"/>
  <c r="T4086" i="6"/>
  <c r="V4086" i="6" l="1"/>
  <c r="W4088" i="6"/>
  <c r="S4087" i="6"/>
  <c r="T4087" i="6"/>
  <c r="R4087" i="6"/>
  <c r="Q4087" i="6"/>
  <c r="P4087" i="6"/>
  <c r="N1685" i="6"/>
  <c r="O4087" i="6"/>
  <c r="U4087" i="6"/>
  <c r="V4087" i="6" l="1"/>
  <c r="W4089" i="6"/>
  <c r="S4088" i="6"/>
  <c r="P4088" i="6"/>
  <c r="T4088" i="6"/>
  <c r="Q4088" i="6"/>
  <c r="U4088" i="6"/>
  <c r="R4088" i="6"/>
  <c r="N1686" i="6"/>
  <c r="O4088" i="6"/>
  <c r="V4088" i="6" l="1"/>
  <c r="W4090" i="6"/>
  <c r="S4089" i="6"/>
  <c r="O4089" i="6"/>
  <c r="T4089" i="6"/>
  <c r="U4089" i="6"/>
  <c r="Q4089" i="6"/>
  <c r="R4089" i="6"/>
  <c r="P4089" i="6"/>
  <c r="N1687" i="6"/>
  <c r="V4089" i="6" l="1"/>
  <c r="W4091" i="6"/>
  <c r="O4090" i="6"/>
  <c r="S4090" i="6"/>
  <c r="R4090" i="6"/>
  <c r="U4090" i="6"/>
  <c r="T4090" i="6"/>
  <c r="Q4090" i="6"/>
  <c r="P4090" i="6"/>
  <c r="N1688" i="6"/>
  <c r="V4090" i="6" l="1"/>
  <c r="W4092" i="6"/>
  <c r="T4091" i="6"/>
  <c r="U4091" i="6"/>
  <c r="O4091" i="6"/>
  <c r="P4091" i="6"/>
  <c r="S4091" i="6"/>
  <c r="N1689" i="6"/>
  <c r="Q4091" i="6"/>
  <c r="R4091" i="6"/>
  <c r="V4091" i="6" l="1"/>
  <c r="W4093" i="6"/>
  <c r="Q4092" i="6"/>
  <c r="T4092" i="6"/>
  <c r="P4092" i="6"/>
  <c r="U4092" i="6"/>
  <c r="O4092" i="6"/>
  <c r="N1690" i="6"/>
  <c r="S4092" i="6"/>
  <c r="R4092" i="6"/>
  <c r="V4092" i="6" l="1"/>
  <c r="W4094" i="6"/>
  <c r="U4093" i="6"/>
  <c r="T4093" i="6"/>
  <c r="R4093" i="6"/>
  <c r="Q4093" i="6"/>
  <c r="N1691" i="6"/>
  <c r="S4093" i="6"/>
  <c r="P4093" i="6"/>
  <c r="O4093" i="6"/>
  <c r="V4093" i="6" l="1"/>
  <c r="W4095" i="6"/>
  <c r="R4094" i="6"/>
  <c r="T4094" i="6"/>
  <c r="Q4094" i="6"/>
  <c r="U4094" i="6"/>
  <c r="O4094" i="6"/>
  <c r="P4094" i="6"/>
  <c r="S4094" i="6"/>
  <c r="N1692" i="6"/>
  <c r="V4094" i="6" l="1"/>
  <c r="W4096" i="6"/>
  <c r="U4095" i="6"/>
  <c r="N1693" i="6"/>
  <c r="R4095" i="6"/>
  <c r="P4095" i="6"/>
  <c r="O4095" i="6"/>
  <c r="T4095" i="6"/>
  <c r="Q4095" i="6"/>
  <c r="S4095" i="6"/>
  <c r="V4095" i="6" l="1"/>
  <c r="W4097" i="6"/>
  <c r="O4096" i="6"/>
  <c r="P4096" i="6"/>
  <c r="N1694" i="6"/>
  <c r="U4096" i="6"/>
  <c r="S4096" i="6"/>
  <c r="R4096" i="6"/>
  <c r="T4096" i="6"/>
  <c r="Q4096" i="6"/>
  <c r="V4096" i="6" l="1"/>
  <c r="W4098" i="6"/>
  <c r="S4097" i="6"/>
  <c r="P4097" i="6"/>
  <c r="U4097" i="6"/>
  <c r="O4097" i="6"/>
  <c r="R4097" i="6"/>
  <c r="N1695" i="6"/>
  <c r="Q4097" i="6"/>
  <c r="T4097" i="6"/>
  <c r="V4097" i="6" l="1"/>
  <c r="W4099" i="6"/>
  <c r="S4098" i="6"/>
  <c r="U4098" i="6"/>
  <c r="P4098" i="6"/>
  <c r="Q4098" i="6"/>
  <c r="O4098" i="6"/>
  <c r="T4098" i="6"/>
  <c r="R4098" i="6"/>
  <c r="N1696" i="6"/>
  <c r="V4098" i="6" l="1"/>
  <c r="W4100" i="6"/>
  <c r="S4099" i="6"/>
  <c r="N1697" i="6"/>
  <c r="U4099" i="6"/>
  <c r="R4099" i="6"/>
  <c r="T4099" i="6"/>
  <c r="P4099" i="6"/>
  <c r="Q4099" i="6"/>
  <c r="O4099" i="6"/>
  <c r="V4099" i="6" l="1"/>
  <c r="W4101" i="6"/>
  <c r="Q4100" i="6"/>
  <c r="U4100" i="6"/>
  <c r="T4100" i="6"/>
  <c r="O4100" i="6"/>
  <c r="S4100" i="6"/>
  <c r="P4100" i="6"/>
  <c r="N1698" i="6"/>
  <c r="R4100" i="6"/>
  <c r="V4100" i="6" l="1"/>
  <c r="W4102" i="6"/>
  <c r="U4101" i="6"/>
  <c r="O4101" i="6"/>
  <c r="N1699" i="6"/>
  <c r="R4101" i="6"/>
  <c r="P4101" i="6"/>
  <c r="T4101" i="6"/>
  <c r="Q4101" i="6"/>
  <c r="S4101" i="6"/>
  <c r="V4101" i="6" l="1"/>
  <c r="W4103" i="6"/>
  <c r="P4102" i="6"/>
  <c r="S4102" i="6"/>
  <c r="R4102" i="6"/>
  <c r="N1700" i="6"/>
  <c r="T4102" i="6"/>
  <c r="O4102" i="6"/>
  <c r="U4102" i="6"/>
  <c r="Q4102" i="6"/>
  <c r="V4102" i="6" l="1"/>
  <c r="W4104" i="6"/>
  <c r="U4103" i="6"/>
  <c r="R4103" i="6"/>
  <c r="N1701" i="6"/>
  <c r="P4103" i="6"/>
  <c r="O4103" i="6"/>
  <c r="T4103" i="6"/>
  <c r="Q4103" i="6"/>
  <c r="S4103" i="6"/>
  <c r="V4103" i="6" l="1"/>
  <c r="W4105" i="6"/>
  <c r="T4104" i="6"/>
  <c r="Q4104" i="6"/>
  <c r="S4104" i="6"/>
  <c r="R4104" i="6"/>
  <c r="N1702" i="6"/>
  <c r="O4104" i="6"/>
  <c r="P4104" i="6"/>
  <c r="U4104" i="6"/>
  <c r="V4104" i="6" l="1"/>
  <c r="W4106" i="6"/>
  <c r="T4105" i="6"/>
  <c r="Q4105" i="6"/>
  <c r="S4105" i="6"/>
  <c r="P4105" i="6"/>
  <c r="U4105" i="6"/>
  <c r="O4105" i="6"/>
  <c r="R4105" i="6"/>
  <c r="N1703" i="6"/>
  <c r="V4105" i="6" l="1"/>
  <c r="W4107" i="6"/>
  <c r="R4106" i="6"/>
  <c r="Q4106" i="6"/>
  <c r="T4106" i="6"/>
  <c r="N1704" i="6"/>
  <c r="P4106" i="6"/>
  <c r="U4106" i="6"/>
  <c r="S4106" i="6"/>
  <c r="O4106" i="6"/>
  <c r="V4106" i="6" l="1"/>
  <c r="W4108" i="6"/>
  <c r="S4107" i="6"/>
  <c r="O4107" i="6"/>
  <c r="Q4107" i="6"/>
  <c r="U4107" i="6"/>
  <c r="R4107" i="6"/>
  <c r="P4107" i="6"/>
  <c r="T4107" i="6"/>
  <c r="N1705" i="6"/>
  <c r="V4107" i="6" l="1"/>
  <c r="W4109" i="6"/>
  <c r="R4108" i="6"/>
  <c r="P4108" i="6"/>
  <c r="S4108" i="6"/>
  <c r="T4108" i="6"/>
  <c r="O4108" i="6"/>
  <c r="Q4108" i="6"/>
  <c r="U4108" i="6"/>
  <c r="N1706" i="6"/>
  <c r="V4108" i="6" l="1"/>
  <c r="W4110" i="6"/>
  <c r="Q4109" i="6"/>
  <c r="T4109" i="6"/>
  <c r="R4109" i="6"/>
  <c r="N1707" i="6"/>
  <c r="O4109" i="6"/>
  <c r="U4109" i="6"/>
  <c r="S4109" i="6"/>
  <c r="P4109" i="6"/>
  <c r="V4109" i="6" l="1"/>
  <c r="W4111" i="6"/>
  <c r="Q4110" i="6"/>
  <c r="T4110" i="6"/>
  <c r="O4110" i="6"/>
  <c r="N1708" i="6"/>
  <c r="R4110" i="6"/>
  <c r="U4110" i="6"/>
  <c r="P4110" i="6"/>
  <c r="S4110" i="6"/>
  <c r="V4110" i="6" l="1"/>
  <c r="W4112" i="6"/>
  <c r="Q4111" i="6"/>
  <c r="N1709" i="6"/>
  <c r="P4111" i="6"/>
  <c r="T4111" i="6"/>
  <c r="U4111" i="6"/>
  <c r="S4111" i="6"/>
  <c r="O4111" i="6"/>
  <c r="R4111" i="6"/>
  <c r="V4111" i="6" l="1"/>
  <c r="W4113" i="6"/>
  <c r="O4112" i="6"/>
  <c r="T4112" i="6"/>
  <c r="R4112" i="6"/>
  <c r="Q4112" i="6"/>
  <c r="S4112" i="6"/>
  <c r="U4112" i="6"/>
  <c r="N1710" i="6"/>
  <c r="P4112" i="6"/>
  <c r="V4112" i="6" l="1"/>
  <c r="W4114" i="6"/>
  <c r="O4113" i="6"/>
  <c r="N1711" i="6"/>
  <c r="S4113" i="6"/>
  <c r="Q4113" i="6"/>
  <c r="T4113" i="6"/>
  <c r="R4113" i="6"/>
  <c r="P4113" i="6"/>
  <c r="U4113" i="6"/>
  <c r="V4113" i="6" l="1"/>
  <c r="W4115" i="6"/>
  <c r="S4114" i="6"/>
  <c r="N1712" i="6"/>
  <c r="U4114" i="6"/>
  <c r="P4114" i="6"/>
  <c r="R4114" i="6"/>
  <c r="O4114" i="6"/>
  <c r="Q4114" i="6"/>
  <c r="T4114" i="6"/>
  <c r="V4114" i="6" l="1"/>
  <c r="W4116" i="6"/>
  <c r="N1713" i="6"/>
  <c r="Q4115" i="6"/>
  <c r="S4115" i="6"/>
  <c r="R4115" i="6"/>
  <c r="U4115" i="6"/>
  <c r="P4115" i="6"/>
  <c r="O4115" i="6"/>
  <c r="T4115" i="6"/>
  <c r="V4115" i="6" l="1"/>
  <c r="W4117" i="6"/>
  <c r="Q4116" i="6"/>
  <c r="N1714" i="6"/>
  <c r="S4116" i="6"/>
  <c r="U4116" i="6"/>
  <c r="O4116" i="6"/>
  <c r="P4116" i="6"/>
  <c r="T4116" i="6"/>
  <c r="R4116" i="6"/>
  <c r="V4116" i="6" l="1"/>
  <c r="W4118" i="6"/>
  <c r="Q4117" i="6"/>
  <c r="N1715" i="6"/>
  <c r="U4117" i="6"/>
  <c r="S4117" i="6"/>
  <c r="O4117" i="6"/>
  <c r="P4117" i="6"/>
  <c r="T4117" i="6"/>
  <c r="R4117" i="6"/>
  <c r="V4117" i="6" l="1"/>
  <c r="W4119" i="6"/>
  <c r="S4118" i="6"/>
  <c r="R4118" i="6"/>
  <c r="N1716" i="6"/>
  <c r="O4118" i="6"/>
  <c r="Q4118" i="6"/>
  <c r="P4118" i="6"/>
  <c r="U4118" i="6"/>
  <c r="T4118" i="6"/>
  <c r="V4118" i="6" l="1"/>
  <c r="W4120" i="6"/>
  <c r="U4119" i="6"/>
  <c r="O4119" i="6"/>
  <c r="S4119" i="6"/>
  <c r="P4119" i="6"/>
  <c r="T4119" i="6"/>
  <c r="Q4119" i="6"/>
  <c r="R4119" i="6"/>
  <c r="N1717" i="6"/>
  <c r="V4119" i="6" l="1"/>
  <c r="W4121" i="6"/>
  <c r="U4120" i="6"/>
  <c r="P4120" i="6"/>
  <c r="N1718" i="6"/>
  <c r="O4120" i="6"/>
  <c r="R4120" i="6"/>
  <c r="Q4120" i="6"/>
  <c r="S4120" i="6"/>
  <c r="T4120" i="6"/>
  <c r="V4120" i="6" l="1"/>
  <c r="W4122" i="6"/>
  <c r="S4121" i="6"/>
  <c r="R4121" i="6"/>
  <c r="T4121" i="6"/>
  <c r="P4121" i="6"/>
  <c r="N1719" i="6"/>
  <c r="U4121" i="6"/>
  <c r="Q4121" i="6"/>
  <c r="O4121" i="6"/>
  <c r="V4121" i="6" l="1"/>
  <c r="W4123" i="6"/>
  <c r="U4122" i="6"/>
  <c r="R4122" i="6"/>
  <c r="P4122" i="6"/>
  <c r="O4122" i="6"/>
  <c r="N1720" i="6"/>
  <c r="Q4122" i="6"/>
  <c r="S4122" i="6"/>
  <c r="T4122" i="6"/>
  <c r="V4122" i="6" l="1"/>
  <c r="W4124" i="6"/>
  <c r="U4123" i="6"/>
  <c r="S4123" i="6"/>
  <c r="R4123" i="6"/>
  <c r="N1721" i="6"/>
  <c r="P4123" i="6"/>
  <c r="Q4123" i="6"/>
  <c r="O4123" i="6"/>
  <c r="T4123" i="6"/>
  <c r="V4123" i="6" l="1"/>
  <c r="W4125" i="6"/>
  <c r="S4124" i="6"/>
  <c r="Q4124" i="6"/>
  <c r="U4124" i="6"/>
  <c r="T4124" i="6"/>
  <c r="O4124" i="6"/>
  <c r="P4124" i="6"/>
  <c r="N1722" i="6"/>
  <c r="R4124" i="6"/>
  <c r="V4124" i="6" l="1"/>
  <c r="W4126" i="6"/>
  <c r="P4125" i="6"/>
  <c r="U4125" i="6"/>
  <c r="Q4125" i="6"/>
  <c r="R4125" i="6"/>
  <c r="S4125" i="6"/>
  <c r="N1723" i="6"/>
  <c r="O4125" i="6"/>
  <c r="T4125" i="6"/>
  <c r="V4125" i="6" l="1"/>
  <c r="W4127" i="6"/>
  <c r="O4126" i="6"/>
  <c r="P4126" i="6"/>
  <c r="S4126" i="6"/>
  <c r="R4126" i="6"/>
  <c r="U4126" i="6"/>
  <c r="T4126" i="6"/>
  <c r="N1724" i="6"/>
  <c r="Q4126" i="6"/>
  <c r="V4126" i="6" l="1"/>
  <c r="W4128" i="6"/>
  <c r="Q4127" i="6"/>
  <c r="P4127" i="6"/>
  <c r="U4127" i="6"/>
  <c r="O4127" i="6"/>
  <c r="T4127" i="6"/>
  <c r="R4127" i="6"/>
  <c r="S4127" i="6"/>
  <c r="N1725" i="6"/>
  <c r="V4127" i="6" l="1"/>
  <c r="W4129" i="6"/>
  <c r="U4128" i="6"/>
  <c r="O4128" i="6"/>
  <c r="N1726" i="6"/>
  <c r="S4128" i="6"/>
  <c r="P4128" i="6"/>
  <c r="T4128" i="6"/>
  <c r="R4128" i="6"/>
  <c r="Q4128" i="6"/>
  <c r="V4128" i="6" l="1"/>
  <c r="W4130" i="6"/>
  <c r="U4129" i="6"/>
  <c r="O4129" i="6"/>
  <c r="P4129" i="6"/>
  <c r="T4129" i="6"/>
  <c r="R4129" i="6"/>
  <c r="N1727" i="6"/>
  <c r="S4129" i="6"/>
  <c r="Q4129" i="6"/>
  <c r="V4129" i="6" l="1"/>
  <c r="W4131" i="6"/>
  <c r="T4130" i="6"/>
  <c r="R4130" i="6"/>
  <c r="P4130" i="6"/>
  <c r="S4130" i="6"/>
  <c r="N1728" i="6"/>
  <c r="U4130" i="6"/>
  <c r="Q4130" i="6"/>
  <c r="O4130" i="6"/>
  <c r="V4130" i="6" l="1"/>
  <c r="W4132" i="6"/>
  <c r="Q4131" i="6"/>
  <c r="R4131" i="6"/>
  <c r="U4131" i="6"/>
  <c r="N1729" i="6"/>
  <c r="T4131" i="6"/>
  <c r="S4131" i="6"/>
  <c r="O4131" i="6"/>
  <c r="P4131" i="6"/>
  <c r="V4131" i="6" l="1"/>
  <c r="W4133" i="6"/>
  <c r="O4132" i="6"/>
  <c r="U4132" i="6"/>
  <c r="Q4132" i="6"/>
  <c r="R4132" i="6"/>
  <c r="P4132" i="6"/>
  <c r="N1730" i="6"/>
  <c r="T4132" i="6"/>
  <c r="S4132" i="6"/>
  <c r="V4132" i="6" l="1"/>
  <c r="W4134" i="6"/>
  <c r="S4133" i="6"/>
  <c r="N1731" i="6"/>
  <c r="T4133" i="6"/>
  <c r="P4133" i="6"/>
  <c r="Q4133" i="6"/>
  <c r="O4133" i="6"/>
  <c r="U4133" i="6"/>
  <c r="R4133" i="6"/>
  <c r="V4133" i="6" l="1"/>
  <c r="W4135" i="6"/>
  <c r="O4134" i="6"/>
  <c r="R4134" i="6"/>
  <c r="T4134" i="6"/>
  <c r="N1732" i="6"/>
  <c r="U4134" i="6"/>
  <c r="Q4134" i="6"/>
  <c r="S4134" i="6"/>
  <c r="P4134" i="6"/>
  <c r="V4134" i="6" l="1"/>
  <c r="W4136" i="6"/>
  <c r="O4135" i="6"/>
  <c r="Q4135" i="6"/>
  <c r="P4135" i="6"/>
  <c r="R4135" i="6"/>
  <c r="U4135" i="6"/>
  <c r="N1733" i="6"/>
  <c r="T4135" i="6"/>
  <c r="S4135" i="6"/>
  <c r="V4135" i="6" l="1"/>
  <c r="W4137" i="6"/>
  <c r="P4136" i="6"/>
  <c r="R4136" i="6"/>
  <c r="Q4136" i="6"/>
  <c r="U4136" i="6"/>
  <c r="O4136" i="6"/>
  <c r="N1734" i="6"/>
  <c r="S4136" i="6"/>
  <c r="T4136" i="6"/>
  <c r="V4136" i="6" l="1"/>
  <c r="W4138" i="6"/>
  <c r="S4137" i="6"/>
  <c r="O4137" i="6"/>
  <c r="R4137" i="6"/>
  <c r="Q4137" i="6"/>
  <c r="U4137" i="6"/>
  <c r="P4137" i="6"/>
  <c r="T4137" i="6"/>
  <c r="N1735" i="6"/>
  <c r="V4137" i="6" l="1"/>
  <c r="W4139" i="6"/>
  <c r="N1736" i="6"/>
  <c r="S4138" i="6"/>
  <c r="O4138" i="6"/>
  <c r="U4138" i="6"/>
  <c r="R4138" i="6"/>
  <c r="Q4138" i="6"/>
  <c r="P4138" i="6"/>
  <c r="T4138" i="6"/>
  <c r="V4138" i="6" l="1"/>
  <c r="W4140" i="6"/>
  <c r="U4139" i="6"/>
  <c r="S4139" i="6"/>
  <c r="O4139" i="6"/>
  <c r="Q4139" i="6"/>
  <c r="T4139" i="6"/>
  <c r="P4139" i="6"/>
  <c r="R4139" i="6"/>
  <c r="N1737" i="6"/>
  <c r="V4139" i="6" l="1"/>
  <c r="W4141" i="6"/>
  <c r="O4140" i="6"/>
  <c r="S4140" i="6"/>
  <c r="N1738" i="6"/>
  <c r="Q4140" i="6"/>
  <c r="P4140" i="6"/>
  <c r="T4140" i="6"/>
  <c r="U4140" i="6"/>
  <c r="R4140" i="6"/>
  <c r="V4140" i="6" l="1"/>
  <c r="W4142" i="6"/>
  <c r="Q4141" i="6"/>
  <c r="T4141" i="6"/>
  <c r="S4141" i="6"/>
  <c r="P4141" i="6"/>
  <c r="U4141" i="6"/>
  <c r="N1739" i="6"/>
  <c r="R4141" i="6"/>
  <c r="O4141" i="6"/>
  <c r="V4141" i="6" l="1"/>
  <c r="W4143" i="6"/>
  <c r="S4142" i="6"/>
  <c r="Q4142" i="6"/>
  <c r="U4142" i="6"/>
  <c r="P4142" i="6"/>
  <c r="N1740" i="6"/>
  <c r="T4142" i="6"/>
  <c r="O4142" i="6"/>
  <c r="R4142" i="6"/>
  <c r="V4142" i="6" l="1"/>
  <c r="W4144" i="6"/>
  <c r="T4143" i="6"/>
  <c r="Q4143" i="6"/>
  <c r="O4143" i="6"/>
  <c r="N1741" i="6"/>
  <c r="U4143" i="6"/>
  <c r="R4143" i="6"/>
  <c r="S4143" i="6"/>
  <c r="P4143" i="6"/>
  <c r="V4143" i="6" l="1"/>
  <c r="W4145" i="6"/>
  <c r="U4144" i="6"/>
  <c r="N1742" i="6"/>
  <c r="P4144" i="6"/>
  <c r="O4144" i="6"/>
  <c r="R4144" i="6"/>
  <c r="T4144" i="6"/>
  <c r="S4144" i="6"/>
  <c r="Q4144" i="6"/>
  <c r="V4144" i="6" l="1"/>
  <c r="W4146" i="6"/>
  <c r="O4145" i="6"/>
  <c r="T4145" i="6"/>
  <c r="U4145" i="6"/>
  <c r="Q4145" i="6"/>
  <c r="N1743" i="6"/>
  <c r="R4145" i="6"/>
  <c r="P4145" i="6"/>
  <c r="S4145" i="6"/>
  <c r="V4145" i="6" l="1"/>
  <c r="W4147" i="6"/>
  <c r="S4146" i="6"/>
  <c r="Q4146" i="6"/>
  <c r="U4146" i="6"/>
  <c r="R4146" i="6"/>
  <c r="T4146" i="6"/>
  <c r="O4146" i="6"/>
  <c r="P4146" i="6"/>
  <c r="N1744" i="6"/>
  <c r="V4146" i="6" l="1"/>
  <c r="W4148" i="6"/>
  <c r="Q4147" i="6"/>
  <c r="N1745" i="6"/>
  <c r="S4147" i="6"/>
  <c r="P4147" i="6"/>
  <c r="T4147" i="6"/>
  <c r="R4147" i="6"/>
  <c r="O4147" i="6"/>
  <c r="U4147" i="6"/>
  <c r="V4147" i="6" l="1"/>
  <c r="W4149" i="6"/>
  <c r="T4148" i="6"/>
  <c r="U4148" i="6"/>
  <c r="N1746" i="6"/>
  <c r="R4148" i="6"/>
  <c r="O4148" i="6"/>
  <c r="P4148" i="6"/>
  <c r="S4148" i="6"/>
  <c r="Q4148" i="6"/>
  <c r="V4148" i="6" l="1"/>
  <c r="W4150" i="6"/>
  <c r="Q4149" i="6"/>
  <c r="O4149" i="6"/>
  <c r="P4149" i="6"/>
  <c r="N1747" i="6"/>
  <c r="U4149" i="6"/>
  <c r="R4149" i="6"/>
  <c r="T4149" i="6"/>
  <c r="S4149" i="6"/>
  <c r="V4149" i="6" l="1"/>
  <c r="W4151" i="6"/>
  <c r="U4150" i="6"/>
  <c r="P4150" i="6"/>
  <c r="R4150" i="6"/>
  <c r="O4150" i="6"/>
  <c r="N1748" i="6"/>
  <c r="S4150" i="6"/>
  <c r="T4150" i="6"/>
  <c r="Q4150" i="6"/>
  <c r="V4150" i="6" l="1"/>
  <c r="W4152" i="6"/>
  <c r="N1749" i="6"/>
  <c r="O4151" i="6"/>
  <c r="R4151" i="6"/>
  <c r="P4151" i="6"/>
  <c r="U4151" i="6"/>
  <c r="S4151" i="6"/>
  <c r="Q4151" i="6"/>
  <c r="T4151" i="6"/>
  <c r="V4151" i="6" l="1"/>
  <c r="W4153" i="6"/>
  <c r="O4152" i="6"/>
  <c r="P4152" i="6"/>
  <c r="N1750" i="6"/>
  <c r="S4152" i="6"/>
  <c r="U4152" i="6"/>
  <c r="T4152" i="6"/>
  <c r="Q4152" i="6"/>
  <c r="R4152" i="6"/>
  <c r="V4152" i="6" l="1"/>
  <c r="W4154" i="6"/>
  <c r="P4153" i="6"/>
  <c r="O4153" i="6"/>
  <c r="Q4153" i="6"/>
  <c r="U4153" i="6"/>
  <c r="R4153" i="6"/>
  <c r="N1751" i="6"/>
  <c r="S4153" i="6"/>
  <c r="T4153" i="6"/>
  <c r="V4153" i="6" l="1"/>
  <c r="W4155" i="6"/>
  <c r="T4154" i="6"/>
  <c r="N1752" i="6"/>
  <c r="U4154" i="6"/>
  <c r="O4154" i="6"/>
  <c r="Q4154" i="6"/>
  <c r="R4154" i="6"/>
  <c r="P4154" i="6"/>
  <c r="S4154" i="6"/>
  <c r="V4154" i="6" l="1"/>
  <c r="W4156" i="6"/>
  <c r="R4155" i="6"/>
  <c r="S4155" i="6"/>
  <c r="P4155" i="6"/>
  <c r="O4155" i="6"/>
  <c r="T4155" i="6"/>
  <c r="Q4155" i="6"/>
  <c r="N1753" i="6"/>
  <c r="U4155" i="6"/>
  <c r="V4155" i="6" l="1"/>
  <c r="W4157" i="6"/>
  <c r="U4156" i="6"/>
  <c r="Q4156" i="6"/>
  <c r="N1754" i="6"/>
  <c r="R4156" i="6"/>
  <c r="P4156" i="6"/>
  <c r="S4156" i="6"/>
  <c r="O4156" i="6"/>
  <c r="T4156" i="6"/>
  <c r="V4156" i="6" l="1"/>
  <c r="W4158" i="6"/>
  <c r="S4157" i="6"/>
  <c r="R4157" i="6"/>
  <c r="N1755" i="6"/>
  <c r="P4157" i="6"/>
  <c r="Q4157" i="6"/>
  <c r="T4157" i="6"/>
  <c r="O4157" i="6"/>
  <c r="U4157" i="6"/>
  <c r="V4157" i="6" l="1"/>
  <c r="W4159" i="6"/>
  <c r="R4158" i="6"/>
  <c r="S4158" i="6"/>
  <c r="U4158" i="6"/>
  <c r="Q4158" i="6"/>
  <c r="N1756" i="6"/>
  <c r="T4158" i="6"/>
  <c r="O4158" i="6"/>
  <c r="P4158" i="6"/>
  <c r="V4158" i="6" l="1"/>
  <c r="W4160" i="6"/>
  <c r="T4159" i="6"/>
  <c r="Q4159" i="6"/>
  <c r="P4159" i="6"/>
  <c r="U4159" i="6"/>
  <c r="R4159" i="6"/>
  <c r="S4159" i="6"/>
  <c r="O4159" i="6"/>
  <c r="N1757" i="6"/>
  <c r="V4159" i="6" l="1"/>
  <c r="W4161" i="6"/>
  <c r="T4160" i="6"/>
  <c r="P4160" i="6"/>
  <c r="S4160" i="6"/>
  <c r="R4160" i="6"/>
  <c r="N1758" i="6"/>
  <c r="Q4160" i="6"/>
  <c r="O4160" i="6"/>
  <c r="U4160" i="6"/>
  <c r="V4160" i="6" l="1"/>
  <c r="W4162" i="6"/>
  <c r="S4161" i="6"/>
  <c r="O4161" i="6"/>
  <c r="U4161" i="6"/>
  <c r="T4161" i="6"/>
  <c r="N1759" i="6"/>
  <c r="Q4161" i="6"/>
  <c r="P4161" i="6"/>
  <c r="R4161" i="6"/>
  <c r="V4161" i="6" l="1"/>
  <c r="W4163" i="6"/>
  <c r="R4162" i="6"/>
  <c r="S4162" i="6"/>
  <c r="N1760" i="6"/>
  <c r="U4162" i="6"/>
  <c r="P4162" i="6"/>
  <c r="T4162" i="6"/>
  <c r="O4162" i="6"/>
  <c r="Q4162" i="6"/>
  <c r="V4162" i="6" l="1"/>
  <c r="W4164" i="6"/>
  <c r="O4163" i="6"/>
  <c r="P4163" i="6"/>
  <c r="Q4163" i="6"/>
  <c r="S4163" i="6"/>
  <c r="N1761" i="6"/>
  <c r="T4163" i="6"/>
  <c r="U4163" i="6"/>
  <c r="R4163" i="6"/>
  <c r="V4163" i="6" l="1"/>
  <c r="W4165" i="6"/>
  <c r="R4164" i="6"/>
  <c r="O4164" i="6"/>
  <c r="T4164" i="6"/>
  <c r="N1762" i="6"/>
  <c r="Q4164" i="6"/>
  <c r="S4164" i="6"/>
  <c r="P4164" i="6"/>
  <c r="U4164" i="6"/>
  <c r="V4164" i="6" l="1"/>
  <c r="W4166" i="6"/>
  <c r="O4165" i="6"/>
  <c r="R4165" i="6"/>
  <c r="N1763" i="6"/>
  <c r="Q4165" i="6"/>
  <c r="U4165" i="6"/>
  <c r="S4165" i="6"/>
  <c r="P4165" i="6"/>
  <c r="T4165" i="6"/>
  <c r="V4165" i="6" l="1"/>
  <c r="W4167" i="6"/>
  <c r="O4166" i="6"/>
  <c r="P4166" i="6"/>
  <c r="Q4166" i="6"/>
  <c r="T4166" i="6"/>
  <c r="U4166" i="6"/>
  <c r="N1764" i="6"/>
  <c r="R4166" i="6"/>
  <c r="S4166" i="6"/>
  <c r="V4166" i="6" l="1"/>
  <c r="W4168" i="6"/>
  <c r="T4167" i="6"/>
  <c r="O4167" i="6"/>
  <c r="N1765" i="6"/>
  <c r="R4167" i="6"/>
  <c r="U4167" i="6"/>
  <c r="Q4167" i="6"/>
  <c r="S4167" i="6"/>
  <c r="P4167" i="6"/>
  <c r="V4167" i="6" l="1"/>
  <c r="W4169" i="6"/>
  <c r="R4168" i="6"/>
  <c r="N1766" i="6"/>
  <c r="O4168" i="6"/>
  <c r="Q4168" i="6"/>
  <c r="P4168" i="6"/>
  <c r="S4168" i="6"/>
  <c r="U4168" i="6"/>
  <c r="T4168" i="6"/>
  <c r="V4168" i="6" l="1"/>
  <c r="W4170" i="6"/>
  <c r="S4169" i="6"/>
  <c r="O4169" i="6"/>
  <c r="T4169" i="6"/>
  <c r="R4169" i="6"/>
  <c r="P4169" i="6"/>
  <c r="U4169" i="6"/>
  <c r="N1767" i="6"/>
  <c r="Q4169" i="6"/>
  <c r="V4169" i="6" l="1"/>
  <c r="W4171" i="6"/>
  <c r="Q4170" i="6"/>
  <c r="P4170" i="6"/>
  <c r="T4170" i="6"/>
  <c r="N1768" i="6"/>
  <c r="R4170" i="6"/>
  <c r="S4170" i="6"/>
  <c r="U4170" i="6"/>
  <c r="O4170" i="6"/>
  <c r="V4170" i="6" l="1"/>
  <c r="W4172" i="6"/>
  <c r="O4171" i="6"/>
  <c r="N1769" i="6"/>
  <c r="T4171" i="6"/>
  <c r="P4171" i="6"/>
  <c r="Q4171" i="6"/>
  <c r="R4171" i="6"/>
  <c r="S4171" i="6"/>
  <c r="U4171" i="6"/>
  <c r="V4171" i="6" l="1"/>
  <c r="W4173" i="6"/>
  <c r="S4172" i="6"/>
  <c r="R4172" i="6"/>
  <c r="Q4172" i="6"/>
  <c r="U4172" i="6"/>
  <c r="N1770" i="6"/>
  <c r="O4172" i="6"/>
  <c r="T4172" i="6"/>
  <c r="P4172" i="6"/>
  <c r="V4172" i="6" l="1"/>
  <c r="W4174" i="6"/>
  <c r="O4173" i="6"/>
  <c r="N1771" i="6"/>
  <c r="S4173" i="6"/>
  <c r="T4173" i="6"/>
  <c r="R4173" i="6"/>
  <c r="U4173" i="6"/>
  <c r="Q4173" i="6"/>
  <c r="P4173" i="6"/>
  <c r="V4173" i="6" l="1"/>
  <c r="W4175" i="6"/>
  <c r="T4174" i="6"/>
  <c r="N1772" i="6"/>
  <c r="Q4174" i="6"/>
  <c r="S4174" i="6"/>
  <c r="R4174" i="6"/>
  <c r="O4174" i="6"/>
  <c r="U4174" i="6"/>
  <c r="P4174" i="6"/>
  <c r="V4174" i="6" l="1"/>
  <c r="W4176" i="6"/>
  <c r="S4175" i="6"/>
  <c r="R4175" i="6"/>
  <c r="Q4175" i="6"/>
  <c r="U4175" i="6"/>
  <c r="O4175" i="6"/>
  <c r="T4175" i="6"/>
  <c r="N1773" i="6"/>
  <c r="P4175" i="6"/>
  <c r="V4175" i="6" l="1"/>
  <c r="W4177" i="6"/>
  <c r="T4176" i="6"/>
  <c r="Q4176" i="6"/>
  <c r="P4176" i="6"/>
  <c r="S4176" i="6"/>
  <c r="O4176" i="6"/>
  <c r="N1774" i="6"/>
  <c r="R4176" i="6"/>
  <c r="U4176" i="6"/>
  <c r="V4176" i="6" l="1"/>
  <c r="W4178" i="6"/>
  <c r="S4177" i="6"/>
  <c r="U4177" i="6"/>
  <c r="O4177" i="6"/>
  <c r="P4177" i="6"/>
  <c r="T4177" i="6"/>
  <c r="R4177" i="6"/>
  <c r="Q4177" i="6"/>
  <c r="N1775" i="6"/>
  <c r="V4177" i="6" l="1"/>
  <c r="W4179" i="6"/>
  <c r="N1776" i="6"/>
  <c r="O4178" i="6"/>
  <c r="S4178" i="6"/>
  <c r="R4178" i="6"/>
  <c r="T4178" i="6"/>
  <c r="P4178" i="6"/>
  <c r="U4178" i="6"/>
  <c r="Q4178" i="6"/>
  <c r="V4178" i="6" l="1"/>
  <c r="W4180" i="6"/>
  <c r="R4179" i="6"/>
  <c r="S4179" i="6"/>
  <c r="T4179" i="6"/>
  <c r="Q4179" i="6"/>
  <c r="N1777" i="6"/>
  <c r="O4179" i="6"/>
  <c r="U4179" i="6"/>
  <c r="P4179" i="6"/>
  <c r="V4179" i="6" l="1"/>
  <c r="W4181" i="6"/>
  <c r="N1778" i="6"/>
  <c r="S4180" i="6"/>
  <c r="R4180" i="6"/>
  <c r="O4180" i="6"/>
  <c r="Q4180" i="6"/>
  <c r="U4180" i="6"/>
  <c r="P4180" i="6"/>
  <c r="T4180" i="6"/>
  <c r="V4180" i="6" l="1"/>
  <c r="W4182" i="6"/>
  <c r="Q4181" i="6"/>
  <c r="T4181" i="6"/>
  <c r="P4181" i="6"/>
  <c r="O4181" i="6"/>
  <c r="S4181" i="6"/>
  <c r="U4181" i="6"/>
  <c r="N1779" i="6"/>
  <c r="R4181" i="6"/>
  <c r="V4181" i="6" l="1"/>
  <c r="W4183" i="6"/>
  <c r="R4182" i="6"/>
  <c r="P4182" i="6"/>
  <c r="O4182" i="6"/>
  <c r="T4182" i="6"/>
  <c r="S4182" i="6"/>
  <c r="N1780" i="6"/>
  <c r="U4182" i="6"/>
  <c r="Q4182" i="6"/>
  <c r="V4182" i="6" l="1"/>
  <c r="W4184" i="6"/>
  <c r="N1781" i="6"/>
  <c r="T4183" i="6"/>
  <c r="O4183" i="6"/>
  <c r="U4183" i="6"/>
  <c r="S4183" i="6"/>
  <c r="Q4183" i="6"/>
  <c r="R4183" i="6"/>
  <c r="P4183" i="6"/>
  <c r="V4183" i="6" l="1"/>
  <c r="W4185" i="6"/>
  <c r="T4184" i="6"/>
  <c r="N1782" i="6"/>
  <c r="U4184" i="6"/>
  <c r="S4184" i="6"/>
  <c r="O4184" i="6"/>
  <c r="P4184" i="6"/>
  <c r="Q4184" i="6"/>
  <c r="R4184" i="6"/>
  <c r="V4184" i="6" l="1"/>
  <c r="W4186" i="6"/>
  <c r="S4185" i="6"/>
  <c r="N1783" i="6"/>
  <c r="P4185" i="6"/>
  <c r="T4185" i="6"/>
  <c r="Q4185" i="6"/>
  <c r="R4185" i="6"/>
  <c r="O4185" i="6"/>
  <c r="U4185" i="6"/>
  <c r="V4185" i="6" l="1"/>
  <c r="W4187" i="6"/>
  <c r="Q4186" i="6"/>
  <c r="N1784" i="6"/>
  <c r="U4186" i="6"/>
  <c r="P4186" i="6"/>
  <c r="S4186" i="6"/>
  <c r="R4186" i="6"/>
  <c r="O4186" i="6"/>
  <c r="T4186" i="6"/>
  <c r="V4186" i="6" l="1"/>
  <c r="W4188" i="6"/>
  <c r="Q4187" i="6"/>
  <c r="O4187" i="6"/>
  <c r="U4187" i="6"/>
  <c r="R4187" i="6"/>
  <c r="P4187" i="6"/>
  <c r="T4187" i="6"/>
  <c r="S4187" i="6"/>
  <c r="N1785" i="6"/>
  <c r="V4187" i="6" l="1"/>
  <c r="W4189" i="6"/>
  <c r="P4188" i="6"/>
  <c r="N1786" i="6"/>
  <c r="R4188" i="6"/>
  <c r="O4188" i="6"/>
  <c r="U4188" i="6"/>
  <c r="T4188" i="6"/>
  <c r="S4188" i="6"/>
  <c r="Q4188" i="6"/>
  <c r="V4188" i="6" l="1"/>
  <c r="W4190" i="6"/>
  <c r="R4189" i="6"/>
  <c r="N1787" i="6"/>
  <c r="Q4189" i="6"/>
  <c r="P4189" i="6"/>
  <c r="U4189" i="6"/>
  <c r="T4189" i="6"/>
  <c r="O4189" i="6"/>
  <c r="S4189" i="6"/>
  <c r="V4189" i="6" l="1"/>
  <c r="W4191" i="6"/>
  <c r="U4190" i="6"/>
  <c r="S4190" i="6"/>
  <c r="T4190" i="6"/>
  <c r="R4190" i="6"/>
  <c r="Q4190" i="6"/>
  <c r="N1788" i="6"/>
  <c r="O4190" i="6"/>
  <c r="P4190" i="6"/>
  <c r="V4190" i="6" l="1"/>
  <c r="W4192" i="6"/>
  <c r="O4191" i="6"/>
  <c r="P4191" i="6"/>
  <c r="U4191" i="6"/>
  <c r="R4191" i="6"/>
  <c r="Q4191" i="6"/>
  <c r="T4191" i="6"/>
  <c r="N1789" i="6"/>
  <c r="S4191" i="6"/>
  <c r="V4191" i="6" l="1"/>
  <c r="W4193" i="6"/>
  <c r="U4192" i="6"/>
  <c r="N1790" i="6"/>
  <c r="T4192" i="6"/>
  <c r="Q4192" i="6"/>
  <c r="S4192" i="6"/>
  <c r="R4192" i="6"/>
  <c r="P4192" i="6"/>
  <c r="O4192" i="6"/>
  <c r="V4192" i="6" l="1"/>
  <c r="W4194" i="6"/>
  <c r="S4193" i="6"/>
  <c r="Q4193" i="6"/>
  <c r="O4193" i="6"/>
  <c r="T4193" i="6"/>
  <c r="P4193" i="6"/>
  <c r="N1791" i="6"/>
  <c r="U4193" i="6"/>
  <c r="R4193" i="6"/>
  <c r="V4193" i="6" l="1"/>
  <c r="W4195" i="6"/>
  <c r="P4194" i="6"/>
  <c r="Q4194" i="6"/>
  <c r="R4194" i="6"/>
  <c r="S4194" i="6"/>
  <c r="T4194" i="6"/>
  <c r="U4194" i="6"/>
  <c r="N1792" i="6"/>
  <c r="O4194" i="6"/>
  <c r="V4194" i="6" l="1"/>
  <c r="W4196" i="6"/>
  <c r="U4195" i="6"/>
  <c r="P4195" i="6"/>
  <c r="S4195" i="6"/>
  <c r="Q4195" i="6"/>
  <c r="T4195" i="6"/>
  <c r="R4195" i="6"/>
  <c r="O4195" i="6"/>
  <c r="N1793" i="6"/>
  <c r="V4195" i="6" l="1"/>
  <c r="W4197" i="6"/>
  <c r="Q4196" i="6"/>
  <c r="R4196" i="6"/>
  <c r="O4196" i="6"/>
  <c r="S4196" i="6"/>
  <c r="N1794" i="6"/>
  <c r="P4196" i="6"/>
  <c r="U4196" i="6"/>
  <c r="T4196" i="6"/>
  <c r="V4196" i="6" l="1"/>
  <c r="W4198" i="6"/>
  <c r="R4197" i="6"/>
  <c r="U4197" i="6"/>
  <c r="Q4197" i="6"/>
  <c r="T4197" i="6"/>
  <c r="P4197" i="6"/>
  <c r="S4197" i="6"/>
  <c r="N1795" i="6"/>
  <c r="O4197" i="6"/>
  <c r="V4197" i="6" l="1"/>
  <c r="W4199" i="6"/>
  <c r="U4198" i="6"/>
  <c r="Q4198" i="6"/>
  <c r="T4198" i="6"/>
  <c r="P4198" i="6"/>
  <c r="N1796" i="6"/>
  <c r="S4198" i="6"/>
  <c r="O4198" i="6"/>
  <c r="R4198" i="6"/>
  <c r="V4198" i="6" l="1"/>
  <c r="W4200" i="6"/>
  <c r="U4199" i="6"/>
  <c r="R4199" i="6"/>
  <c r="S4199" i="6"/>
  <c r="Q4199" i="6"/>
  <c r="P4199" i="6"/>
  <c r="O4199" i="6"/>
  <c r="T4199" i="6"/>
  <c r="N1797" i="6"/>
  <c r="V4199" i="6" l="1"/>
  <c r="W4201" i="6"/>
  <c r="Q4200" i="6"/>
  <c r="S4200" i="6"/>
  <c r="N1798" i="6"/>
  <c r="R4200" i="6"/>
  <c r="P4200" i="6"/>
  <c r="O4200" i="6"/>
  <c r="U4200" i="6"/>
  <c r="T4200" i="6"/>
  <c r="V4200" i="6" l="1"/>
  <c r="W4202" i="6"/>
  <c r="P4201" i="6"/>
  <c r="Q4201" i="6"/>
  <c r="R4201" i="6"/>
  <c r="N1799" i="6"/>
  <c r="U4201" i="6"/>
  <c r="S4201" i="6"/>
  <c r="O4201" i="6"/>
  <c r="T4201" i="6"/>
  <c r="V4201" i="6" l="1"/>
  <c r="W4203" i="6"/>
  <c r="S4202" i="6"/>
  <c r="P4202" i="6"/>
  <c r="U4202" i="6"/>
  <c r="R4202" i="6"/>
  <c r="O4202" i="6"/>
  <c r="N1800" i="6"/>
  <c r="T4202" i="6"/>
  <c r="Q4202" i="6"/>
  <c r="V4202" i="6" l="1"/>
  <c r="W4204" i="6"/>
  <c r="Q4203" i="6"/>
  <c r="S4203" i="6"/>
  <c r="N1801" i="6"/>
  <c r="U4203" i="6"/>
  <c r="R4203" i="6"/>
  <c r="T4203" i="6"/>
  <c r="P4203" i="6"/>
  <c r="O4203" i="6"/>
  <c r="V4203" i="6" l="1"/>
  <c r="W4205" i="6"/>
  <c r="S4204" i="6"/>
  <c r="T4204" i="6"/>
  <c r="P4204" i="6"/>
  <c r="O4204" i="6"/>
  <c r="Q4204" i="6"/>
  <c r="R4204" i="6"/>
  <c r="N1802" i="6"/>
  <c r="U4204" i="6"/>
  <c r="V4204" i="6" l="1"/>
  <c r="W4206" i="6"/>
  <c r="O4205" i="6"/>
  <c r="U4205" i="6"/>
  <c r="S4205" i="6"/>
  <c r="R4205" i="6"/>
  <c r="N1803" i="6"/>
  <c r="T4205" i="6"/>
  <c r="P4205" i="6"/>
  <c r="Q4205" i="6"/>
  <c r="V4205" i="6" l="1"/>
  <c r="W4207" i="6"/>
  <c r="R4206" i="6"/>
  <c r="N1804" i="6"/>
  <c r="S4206" i="6"/>
  <c r="P4206" i="6"/>
  <c r="U4206" i="6"/>
  <c r="T4206" i="6"/>
  <c r="O4206" i="6"/>
  <c r="Q4206" i="6"/>
  <c r="V4206" i="6" l="1"/>
  <c r="W4208" i="6"/>
  <c r="P4207" i="6"/>
  <c r="T4207" i="6"/>
  <c r="U4207" i="6"/>
  <c r="R4207" i="6"/>
  <c r="O4207" i="6"/>
  <c r="Q4207" i="6"/>
  <c r="N1805" i="6"/>
  <c r="S4207" i="6"/>
  <c r="V4207" i="6" l="1"/>
  <c r="W4209" i="6"/>
  <c r="P4208" i="6"/>
  <c r="R4208" i="6"/>
  <c r="Q4208" i="6"/>
  <c r="S4208" i="6"/>
  <c r="U4208" i="6"/>
  <c r="N1806" i="6"/>
  <c r="T4208" i="6"/>
  <c r="O4208" i="6"/>
  <c r="V4208" i="6" l="1"/>
  <c r="W4210" i="6"/>
  <c r="S4209" i="6"/>
  <c r="T4209" i="6"/>
  <c r="P4209" i="6"/>
  <c r="Q4209" i="6"/>
  <c r="N1807" i="6"/>
  <c r="U4209" i="6"/>
  <c r="O4209" i="6"/>
  <c r="R4209" i="6"/>
  <c r="V4209" i="6" l="1"/>
  <c r="W4211" i="6"/>
  <c r="S4210" i="6"/>
  <c r="T4210" i="6"/>
  <c r="U4210" i="6"/>
  <c r="O4210" i="6"/>
  <c r="R4210" i="6"/>
  <c r="Q4210" i="6"/>
  <c r="P4210" i="6"/>
  <c r="N1808" i="6"/>
  <c r="V4210" i="6" l="1"/>
  <c r="W4212" i="6"/>
  <c r="R4211" i="6"/>
  <c r="Q4211" i="6"/>
  <c r="P4211" i="6"/>
  <c r="S4211" i="6"/>
  <c r="O4211" i="6"/>
  <c r="N1809" i="6"/>
  <c r="T4211" i="6"/>
  <c r="U4211" i="6"/>
  <c r="V4211" i="6" l="1"/>
  <c r="W4213" i="6"/>
  <c r="T4212" i="6"/>
  <c r="R4212" i="6"/>
  <c r="U4212" i="6"/>
  <c r="N1810" i="6"/>
  <c r="S4212" i="6"/>
  <c r="Q4212" i="6"/>
  <c r="P4212" i="6"/>
  <c r="O4212" i="6"/>
  <c r="V4212" i="6" l="1"/>
  <c r="W4214" i="6"/>
  <c r="T4213" i="6"/>
  <c r="R4213" i="6"/>
  <c r="N1811" i="6"/>
  <c r="O4213" i="6"/>
  <c r="S4213" i="6"/>
  <c r="U4213" i="6"/>
  <c r="P4213" i="6"/>
  <c r="Q4213" i="6"/>
  <c r="V4213" i="6" l="1"/>
  <c r="W4215" i="6"/>
  <c r="R4214" i="6"/>
  <c r="Q4214" i="6"/>
  <c r="O4214" i="6"/>
  <c r="S4214" i="6"/>
  <c r="U4214" i="6"/>
  <c r="T4214" i="6"/>
  <c r="P4214" i="6"/>
  <c r="N1812" i="6"/>
  <c r="V4214" i="6" l="1"/>
  <c r="W4216" i="6"/>
  <c r="Q4215" i="6"/>
  <c r="U4215" i="6"/>
  <c r="S4215" i="6"/>
  <c r="T4215" i="6"/>
  <c r="N1813" i="6"/>
  <c r="P4215" i="6"/>
  <c r="O4215" i="6"/>
  <c r="R4215" i="6"/>
  <c r="V4215" i="6" l="1"/>
  <c r="W4217" i="6"/>
  <c r="S4216" i="6"/>
  <c r="U4216" i="6"/>
  <c r="P4216" i="6"/>
  <c r="N1814" i="6"/>
  <c r="Q4216" i="6"/>
  <c r="T4216" i="6"/>
  <c r="O4216" i="6"/>
  <c r="R4216" i="6"/>
  <c r="V4216" i="6" l="1"/>
  <c r="W4218" i="6"/>
  <c r="Q4217" i="6"/>
  <c r="P4217" i="6"/>
  <c r="U4217" i="6"/>
  <c r="O4217" i="6"/>
  <c r="R4217" i="6"/>
  <c r="N1815" i="6"/>
  <c r="S4217" i="6"/>
  <c r="T4217" i="6"/>
  <c r="V4217" i="6" l="1"/>
  <c r="W4219" i="6"/>
  <c r="S4218" i="6"/>
  <c r="O4218" i="6"/>
  <c r="N1816" i="6"/>
  <c r="U4218" i="6"/>
  <c r="P4218" i="6"/>
  <c r="T4218" i="6"/>
  <c r="R4218" i="6"/>
  <c r="Q4218" i="6"/>
  <c r="V4218" i="6" l="1"/>
  <c r="W4220" i="6"/>
  <c r="U4219" i="6"/>
  <c r="O4219" i="6"/>
  <c r="S4219" i="6"/>
  <c r="P4219" i="6"/>
  <c r="N1817" i="6"/>
  <c r="Q4219" i="6"/>
  <c r="R4219" i="6"/>
  <c r="T4219" i="6"/>
  <c r="V4219" i="6" l="1"/>
  <c r="W4221" i="6"/>
  <c r="N1818" i="6"/>
  <c r="O4220" i="6"/>
  <c r="P4220" i="6"/>
  <c r="T4220" i="6"/>
  <c r="R4220" i="6"/>
  <c r="S4220" i="6"/>
  <c r="U4220" i="6"/>
  <c r="Q4220" i="6"/>
  <c r="V4220" i="6" l="1"/>
  <c r="W4222" i="6"/>
  <c r="O4221" i="6"/>
  <c r="N1819" i="6"/>
  <c r="T4221" i="6"/>
  <c r="S4221" i="6"/>
  <c r="Q4221" i="6"/>
  <c r="P4221" i="6"/>
  <c r="R4221" i="6"/>
  <c r="U4221" i="6"/>
  <c r="V4221" i="6" l="1"/>
  <c r="W4223" i="6"/>
  <c r="O4222" i="6"/>
  <c r="T4222" i="6"/>
  <c r="Q4222" i="6"/>
  <c r="N1820" i="6"/>
  <c r="R4222" i="6"/>
  <c r="P4222" i="6"/>
  <c r="S4222" i="6"/>
  <c r="U4222" i="6"/>
  <c r="V4222" i="6" l="1"/>
  <c r="W4224" i="6"/>
  <c r="S4223" i="6"/>
  <c r="U4223" i="6"/>
  <c r="R4223" i="6"/>
  <c r="Q4223" i="6"/>
  <c r="P4223" i="6"/>
  <c r="N1821" i="6"/>
  <c r="O4223" i="6"/>
  <c r="T4223" i="6"/>
  <c r="V4223" i="6" l="1"/>
  <c r="W4225" i="6"/>
  <c r="R4224" i="6"/>
  <c r="U4224" i="6"/>
  <c r="T4224" i="6"/>
  <c r="O4224" i="6"/>
  <c r="Q4224" i="6"/>
  <c r="N1822" i="6"/>
  <c r="P4224" i="6"/>
  <c r="S4224" i="6"/>
  <c r="V4224" i="6" l="1"/>
  <c r="W4226" i="6"/>
  <c r="N1823" i="6"/>
  <c r="U4225" i="6"/>
  <c r="S4225" i="6"/>
  <c r="P4225" i="6"/>
  <c r="O4225" i="6"/>
  <c r="Q4225" i="6"/>
  <c r="R4225" i="6"/>
  <c r="T4225" i="6"/>
  <c r="V4225" i="6" l="1"/>
  <c r="W4227" i="6"/>
  <c r="R4226" i="6"/>
  <c r="O4226" i="6"/>
  <c r="N1824" i="6"/>
  <c r="S4226" i="6"/>
  <c r="U4226" i="6"/>
  <c r="Q4226" i="6"/>
  <c r="P4226" i="6"/>
  <c r="T4226" i="6"/>
  <c r="V4226" i="6" l="1"/>
  <c r="W4228" i="6"/>
  <c r="O4227" i="6"/>
  <c r="P4227" i="6"/>
  <c r="N1825" i="6"/>
  <c r="S4227" i="6"/>
  <c r="Q4227" i="6"/>
  <c r="T4227" i="6"/>
  <c r="U4227" i="6"/>
  <c r="R4227" i="6"/>
  <c r="V4227" i="6" l="1"/>
  <c r="W4229" i="6"/>
  <c r="Q4228" i="6"/>
  <c r="U4228" i="6"/>
  <c r="T4228" i="6"/>
  <c r="P4228" i="6"/>
  <c r="S4228" i="6"/>
  <c r="R4228" i="6"/>
  <c r="N1826" i="6"/>
  <c r="O4228" i="6"/>
  <c r="V4228" i="6" l="1"/>
  <c r="W4230" i="6"/>
  <c r="P4229" i="6"/>
  <c r="S4229" i="6"/>
  <c r="N1827" i="6"/>
  <c r="T4229" i="6"/>
  <c r="U4229" i="6"/>
  <c r="Q4229" i="6"/>
  <c r="R4229" i="6"/>
  <c r="O4229" i="6"/>
  <c r="V4229" i="6" l="1"/>
  <c r="W4231" i="6"/>
  <c r="U4230" i="6"/>
  <c r="T4230" i="6"/>
  <c r="S4230" i="6"/>
  <c r="O4230" i="6"/>
  <c r="R4230" i="6"/>
  <c r="P4230" i="6"/>
  <c r="N1828" i="6"/>
  <c r="Q4230" i="6"/>
  <c r="V4230" i="6" l="1"/>
  <c r="W4232" i="6"/>
  <c r="O4231" i="6"/>
  <c r="U4231" i="6"/>
  <c r="S4231" i="6"/>
  <c r="P4231" i="6"/>
  <c r="R4231" i="6"/>
  <c r="N1829" i="6"/>
  <c r="Q4231" i="6"/>
  <c r="T4231" i="6"/>
  <c r="V4231" i="6" l="1"/>
  <c r="W4233" i="6"/>
  <c r="S4232" i="6"/>
  <c r="Q4232" i="6"/>
  <c r="T4232" i="6"/>
  <c r="N1830" i="6"/>
  <c r="P4232" i="6"/>
  <c r="R4232" i="6"/>
  <c r="U4232" i="6"/>
  <c r="O4232" i="6"/>
  <c r="V4232" i="6" l="1"/>
  <c r="W4234" i="6"/>
  <c r="N1831" i="6"/>
  <c r="Q4233" i="6"/>
  <c r="T4233" i="6"/>
  <c r="U4233" i="6"/>
  <c r="R4233" i="6"/>
  <c r="O4233" i="6"/>
  <c r="S4233" i="6"/>
  <c r="P4233" i="6"/>
  <c r="V4233" i="6" l="1"/>
  <c r="W4235" i="6"/>
  <c r="O4234" i="6"/>
  <c r="U4234" i="6"/>
  <c r="R4234" i="6"/>
  <c r="P4234" i="6"/>
  <c r="Q4234" i="6"/>
  <c r="N1832" i="6"/>
  <c r="T4234" i="6"/>
  <c r="S4234" i="6"/>
  <c r="V4234" i="6" l="1"/>
  <c r="W4236" i="6"/>
  <c r="S4235" i="6"/>
  <c r="R4235" i="6"/>
  <c r="P4235" i="6"/>
  <c r="N1833" i="6"/>
  <c r="Q4235" i="6"/>
  <c r="T4235" i="6"/>
  <c r="O4235" i="6"/>
  <c r="U4235" i="6"/>
  <c r="V4235" i="6" l="1"/>
  <c r="W4237" i="6"/>
  <c r="U4236" i="6"/>
  <c r="P4236" i="6"/>
  <c r="R4236" i="6"/>
  <c r="S4236" i="6"/>
  <c r="N1834" i="6"/>
  <c r="O4236" i="6"/>
  <c r="T4236" i="6"/>
  <c r="Q4236" i="6"/>
  <c r="V4236" i="6" l="1"/>
  <c r="W4238" i="6"/>
  <c r="T4237" i="6"/>
  <c r="N1835" i="6"/>
  <c r="P4237" i="6"/>
  <c r="O4237" i="6"/>
  <c r="Q4237" i="6"/>
  <c r="R4237" i="6"/>
  <c r="S4237" i="6"/>
  <c r="U4237" i="6"/>
  <c r="V4237" i="6" l="1"/>
  <c r="W4239" i="6"/>
  <c r="N1836" i="6"/>
  <c r="R4238" i="6"/>
  <c r="O4238" i="6"/>
  <c r="Q4238" i="6"/>
  <c r="T4238" i="6"/>
  <c r="S4238" i="6"/>
  <c r="U4238" i="6"/>
  <c r="P4238" i="6"/>
  <c r="V4238" i="6" l="1"/>
  <c r="W4240" i="6"/>
  <c r="O4239" i="6"/>
  <c r="S4239" i="6"/>
  <c r="R4239" i="6"/>
  <c r="T4239" i="6"/>
  <c r="P4239" i="6"/>
  <c r="Q4239" i="6"/>
  <c r="U4239" i="6"/>
  <c r="N1837" i="6"/>
  <c r="V4239" i="6" l="1"/>
  <c r="W4241" i="6"/>
  <c r="Q4240" i="6"/>
  <c r="P4240" i="6"/>
  <c r="R4240" i="6"/>
  <c r="T4240" i="6"/>
  <c r="O4240" i="6"/>
  <c r="N1838" i="6"/>
  <c r="S4240" i="6"/>
  <c r="U4240" i="6"/>
  <c r="V4240" i="6" l="1"/>
  <c r="W4242" i="6"/>
  <c r="R4241" i="6"/>
  <c r="P4241" i="6"/>
  <c r="S4241" i="6"/>
  <c r="Q4241" i="6"/>
  <c r="U4241" i="6"/>
  <c r="O4241" i="6"/>
  <c r="N1839" i="6"/>
  <c r="T4241" i="6"/>
  <c r="V4241" i="6" l="1"/>
  <c r="W4243" i="6"/>
  <c r="N1840" i="6"/>
  <c r="T4242" i="6"/>
  <c r="O4242" i="6"/>
  <c r="Q4242" i="6"/>
  <c r="U4242" i="6"/>
  <c r="S4242" i="6"/>
  <c r="P4242" i="6"/>
  <c r="R4242" i="6"/>
  <c r="V4242" i="6" l="1"/>
  <c r="W4244" i="6"/>
  <c r="U4243" i="6"/>
  <c r="O4243" i="6"/>
  <c r="T4243" i="6"/>
  <c r="S4243" i="6"/>
  <c r="Q4243" i="6"/>
  <c r="P4243" i="6"/>
  <c r="R4243" i="6"/>
  <c r="N1841" i="6"/>
  <c r="V4243" i="6" l="1"/>
  <c r="W4245" i="6"/>
  <c r="N1842" i="6"/>
  <c r="P4244" i="6"/>
  <c r="U4244" i="6"/>
  <c r="S4244" i="6"/>
  <c r="O4244" i="6"/>
  <c r="R4244" i="6"/>
  <c r="Q4244" i="6"/>
  <c r="T4244" i="6"/>
  <c r="V4244" i="6" l="1"/>
  <c r="W4246" i="6"/>
  <c r="U4245" i="6"/>
  <c r="N1843" i="6"/>
  <c r="Q4245" i="6"/>
  <c r="T4245" i="6"/>
  <c r="S4245" i="6"/>
  <c r="R4245" i="6"/>
  <c r="O4245" i="6"/>
  <c r="P4245" i="6"/>
  <c r="V4245" i="6" l="1"/>
  <c r="W4247" i="6"/>
  <c r="O4246" i="6"/>
  <c r="Q4246" i="6"/>
  <c r="S4246" i="6"/>
  <c r="N1844" i="6"/>
  <c r="P4246" i="6"/>
  <c r="T4246" i="6"/>
  <c r="R4246" i="6"/>
  <c r="U4246" i="6"/>
  <c r="V4246" i="6" l="1"/>
  <c r="W4248" i="6"/>
  <c r="U4247" i="6"/>
  <c r="O4247" i="6"/>
  <c r="R4247" i="6"/>
  <c r="N1845" i="6"/>
  <c r="S4247" i="6"/>
  <c r="Q4247" i="6"/>
  <c r="P4247" i="6"/>
  <c r="T4247" i="6"/>
  <c r="V4247" i="6" l="1"/>
  <c r="W4249" i="6"/>
  <c r="Q4248" i="6"/>
  <c r="U4248" i="6"/>
  <c r="P4248" i="6"/>
  <c r="T4248" i="6"/>
  <c r="O4248" i="6"/>
  <c r="S4248" i="6"/>
  <c r="N1846" i="6"/>
  <c r="R4248" i="6"/>
  <c r="V4248" i="6" l="1"/>
  <c r="W4250" i="6"/>
  <c r="N1847" i="6"/>
  <c r="O4249" i="6"/>
  <c r="R4249" i="6"/>
  <c r="U4249" i="6"/>
  <c r="P4249" i="6"/>
  <c r="T4249" i="6"/>
  <c r="S4249" i="6"/>
  <c r="Q4249" i="6"/>
  <c r="V4249" i="6" l="1"/>
  <c r="W4251" i="6"/>
  <c r="R4250" i="6"/>
  <c r="O4250" i="6"/>
  <c r="P4250" i="6"/>
  <c r="S4250" i="6"/>
  <c r="N1848" i="6"/>
  <c r="Q4250" i="6"/>
  <c r="U4250" i="6"/>
  <c r="T4250" i="6"/>
  <c r="V4250" i="6" l="1"/>
  <c r="W4252" i="6"/>
  <c r="S4251" i="6"/>
  <c r="T4251" i="6"/>
  <c r="P4251" i="6"/>
  <c r="R4251" i="6"/>
  <c r="O4251" i="6"/>
  <c r="Q4251" i="6"/>
  <c r="U4251" i="6"/>
  <c r="N1849" i="6"/>
  <c r="V4251" i="6" l="1"/>
  <c r="W4253" i="6"/>
  <c r="R4252" i="6"/>
  <c r="O4252" i="6"/>
  <c r="N1850" i="6"/>
  <c r="U4252" i="6"/>
  <c r="T4252" i="6"/>
  <c r="P4252" i="6"/>
  <c r="Q4252" i="6"/>
  <c r="S4252" i="6"/>
  <c r="V4252" i="6" l="1"/>
  <c r="W4254" i="6"/>
  <c r="P4253" i="6"/>
  <c r="U4253" i="6"/>
  <c r="S4253" i="6"/>
  <c r="N1851" i="6"/>
  <c r="Q4253" i="6"/>
  <c r="T4253" i="6"/>
  <c r="R4253" i="6"/>
  <c r="O4253" i="6"/>
  <c r="V4253" i="6" l="1"/>
  <c r="W4255" i="6"/>
  <c r="P4254" i="6"/>
  <c r="S4254" i="6"/>
  <c r="R4254" i="6"/>
  <c r="T4254" i="6"/>
  <c r="O4254" i="6"/>
  <c r="U4254" i="6"/>
  <c r="N1852" i="6"/>
  <c r="Q4254" i="6"/>
  <c r="V4254" i="6" l="1"/>
  <c r="W4256" i="6"/>
  <c r="O4255" i="6"/>
  <c r="S4255" i="6"/>
  <c r="R4255" i="6"/>
  <c r="N1853" i="6"/>
  <c r="Q4255" i="6"/>
  <c r="T4255" i="6"/>
  <c r="P4255" i="6"/>
  <c r="U4255" i="6"/>
  <c r="V4255" i="6" l="1"/>
  <c r="W4257" i="6"/>
  <c r="T4256" i="6"/>
  <c r="Q4256" i="6"/>
  <c r="S4256" i="6"/>
  <c r="O4256" i="6"/>
  <c r="U4256" i="6"/>
  <c r="P4256" i="6"/>
  <c r="N1854" i="6"/>
  <c r="R4256" i="6"/>
  <c r="V4256" i="6" l="1"/>
  <c r="W4258" i="6"/>
  <c r="Q4257" i="6"/>
  <c r="R4257" i="6"/>
  <c r="O4257" i="6"/>
  <c r="S4257" i="6"/>
  <c r="P4257" i="6"/>
  <c r="U4257" i="6"/>
  <c r="N1855" i="6"/>
  <c r="T4257" i="6"/>
  <c r="V4257" i="6" l="1"/>
  <c r="W4259" i="6"/>
  <c r="S4258" i="6"/>
  <c r="O4258" i="6"/>
  <c r="T4258" i="6"/>
  <c r="N1856" i="6"/>
  <c r="U4258" i="6"/>
  <c r="R4258" i="6"/>
  <c r="P4258" i="6"/>
  <c r="Q4258" i="6"/>
  <c r="V4258" i="6" l="1"/>
  <c r="W4260" i="6"/>
  <c r="P4259" i="6"/>
  <c r="O4259" i="6"/>
  <c r="U4259" i="6"/>
  <c r="R4259" i="6"/>
  <c r="Q4259" i="6"/>
  <c r="S4259" i="6"/>
  <c r="N1857" i="6"/>
  <c r="T4259" i="6"/>
  <c r="V4259" i="6" l="1"/>
  <c r="W4261" i="6"/>
  <c r="Q4260" i="6"/>
  <c r="P4260" i="6"/>
  <c r="N1858" i="6"/>
  <c r="S4260" i="6"/>
  <c r="U4260" i="6"/>
  <c r="T4260" i="6"/>
  <c r="O4260" i="6"/>
  <c r="R4260" i="6"/>
  <c r="V4260" i="6" l="1"/>
  <c r="W4262" i="6"/>
  <c r="T4261" i="6"/>
  <c r="U4261" i="6"/>
  <c r="P4261" i="6"/>
  <c r="O4261" i="6"/>
  <c r="S4261" i="6"/>
  <c r="Q4261" i="6"/>
  <c r="N1859" i="6"/>
  <c r="R4261" i="6"/>
  <c r="V4261" i="6" l="1"/>
  <c r="W4263" i="6"/>
  <c r="U4262" i="6"/>
  <c r="P4262" i="6"/>
  <c r="S4262" i="6"/>
  <c r="T4262" i="6"/>
  <c r="R4262" i="6"/>
  <c r="N1860" i="6"/>
  <c r="O4262" i="6"/>
  <c r="Q4262" i="6"/>
  <c r="V4262" i="6" l="1"/>
  <c r="W4264" i="6"/>
  <c r="Q4263" i="6"/>
  <c r="R4263" i="6"/>
  <c r="O4263" i="6"/>
  <c r="U4263" i="6"/>
  <c r="P4263" i="6"/>
  <c r="N1861" i="6"/>
  <c r="T4263" i="6"/>
  <c r="S4263" i="6"/>
  <c r="V4263" i="6" l="1"/>
  <c r="W4265" i="6"/>
  <c r="T4264" i="6"/>
  <c r="O4264" i="6"/>
  <c r="S4264" i="6"/>
  <c r="R4264" i="6"/>
  <c r="U4264" i="6"/>
  <c r="N1862" i="6"/>
  <c r="P4264" i="6"/>
  <c r="Q4264" i="6"/>
  <c r="V4264" i="6" l="1"/>
  <c r="W4266" i="6"/>
  <c r="T4265" i="6"/>
  <c r="U4265" i="6"/>
  <c r="O4265" i="6"/>
  <c r="S4265" i="6"/>
  <c r="R4265" i="6"/>
  <c r="N1863" i="6"/>
  <c r="P4265" i="6"/>
  <c r="Q4265" i="6"/>
  <c r="V4265" i="6" l="1"/>
  <c r="W4267" i="6"/>
  <c r="R4266" i="6"/>
  <c r="N1864" i="6"/>
  <c r="Q4266" i="6"/>
  <c r="U4266" i="6"/>
  <c r="O4266" i="6"/>
  <c r="T4266" i="6"/>
  <c r="S4266" i="6"/>
  <c r="P4266" i="6"/>
  <c r="V4266" i="6" l="1"/>
  <c r="W4268" i="6"/>
  <c r="U4267" i="6"/>
  <c r="N1865" i="6"/>
  <c r="P4267" i="6"/>
  <c r="O4267" i="6"/>
  <c r="R4267" i="6"/>
  <c r="Q4267" i="6"/>
  <c r="S4267" i="6"/>
  <c r="T4267" i="6"/>
  <c r="V4267" i="6" l="1"/>
  <c r="W4269" i="6"/>
  <c r="S4268" i="6"/>
  <c r="R4268" i="6"/>
  <c r="T4268" i="6"/>
  <c r="U4268" i="6"/>
  <c r="O4268" i="6"/>
  <c r="N1866" i="6"/>
  <c r="Q4268" i="6"/>
  <c r="P4268" i="6"/>
  <c r="V4268" i="6" l="1"/>
  <c r="W4270" i="6"/>
  <c r="Q4269" i="6"/>
  <c r="P4269" i="6"/>
  <c r="U4269" i="6"/>
  <c r="R4269" i="6"/>
  <c r="O4269" i="6"/>
  <c r="N1867" i="6"/>
  <c r="T4269" i="6"/>
  <c r="S4269" i="6"/>
  <c r="V4269" i="6" l="1"/>
  <c r="W4271" i="6"/>
  <c r="R4270" i="6"/>
  <c r="Q4270" i="6"/>
  <c r="N1868" i="6"/>
  <c r="O4270" i="6"/>
  <c r="S4270" i="6"/>
  <c r="T4270" i="6"/>
  <c r="P4270" i="6"/>
  <c r="U4270" i="6"/>
  <c r="V4270" i="6" l="1"/>
  <c r="W4272" i="6"/>
  <c r="Q4271" i="6"/>
  <c r="P4271" i="6"/>
  <c r="O4271" i="6"/>
  <c r="U4271" i="6"/>
  <c r="S4271" i="6"/>
  <c r="R4271" i="6"/>
  <c r="T4271" i="6"/>
  <c r="N1869" i="6"/>
  <c r="V4271" i="6" l="1"/>
  <c r="W4273" i="6"/>
  <c r="S4272" i="6"/>
  <c r="U4272" i="6"/>
  <c r="Q4272" i="6"/>
  <c r="P4272" i="6"/>
  <c r="O4272" i="6"/>
  <c r="R4272" i="6"/>
  <c r="N1870" i="6"/>
  <c r="T4272" i="6"/>
  <c r="V4272" i="6" l="1"/>
  <c r="W4274" i="6"/>
  <c r="S4273" i="6"/>
  <c r="O4273" i="6"/>
  <c r="R4273" i="6"/>
  <c r="N1871" i="6"/>
  <c r="Q4273" i="6"/>
  <c r="U4273" i="6"/>
  <c r="T4273" i="6"/>
  <c r="P4273" i="6"/>
  <c r="V4273" i="6" l="1"/>
  <c r="W4275" i="6"/>
  <c r="P4274" i="6"/>
  <c r="O4274" i="6"/>
  <c r="N1872" i="6"/>
  <c r="Q4274" i="6"/>
  <c r="R4274" i="6"/>
  <c r="S4274" i="6"/>
  <c r="T4274" i="6"/>
  <c r="U4274" i="6"/>
  <c r="V4274" i="6" l="1"/>
  <c r="W4276" i="6"/>
  <c r="S4275" i="6"/>
  <c r="Q4275" i="6"/>
  <c r="P4275" i="6"/>
  <c r="U4275" i="6"/>
  <c r="T4275" i="6"/>
  <c r="O4275" i="6"/>
  <c r="N1873" i="6"/>
  <c r="R4275" i="6"/>
  <c r="V4275" i="6" l="1"/>
  <c r="W4277" i="6"/>
  <c r="T4276" i="6"/>
  <c r="S4276" i="6"/>
  <c r="R4276" i="6"/>
  <c r="Q4276" i="6"/>
  <c r="U4276" i="6"/>
  <c r="P4276" i="6"/>
  <c r="N1874" i="6"/>
  <c r="O4276" i="6"/>
  <c r="V4276" i="6" l="1"/>
  <c r="W4278" i="6"/>
  <c r="N1875" i="6"/>
  <c r="O4277" i="6"/>
  <c r="T4277" i="6"/>
  <c r="S4277" i="6"/>
  <c r="P4277" i="6"/>
  <c r="U4277" i="6"/>
  <c r="R4277" i="6"/>
  <c r="Q4277" i="6"/>
  <c r="V4277" i="6" l="1"/>
  <c r="W4279" i="6"/>
  <c r="R4278" i="6"/>
  <c r="S4278" i="6"/>
  <c r="Q4278" i="6"/>
  <c r="N1876" i="6"/>
  <c r="U4278" i="6"/>
  <c r="O4278" i="6"/>
  <c r="T4278" i="6"/>
  <c r="P4278" i="6"/>
  <c r="V4278" i="6" l="1"/>
  <c r="W4280" i="6"/>
  <c r="P4279" i="6"/>
  <c r="N1877" i="6"/>
  <c r="Q4279" i="6"/>
  <c r="O4279" i="6"/>
  <c r="U4279" i="6"/>
  <c r="T4279" i="6"/>
  <c r="R4279" i="6"/>
  <c r="S4279" i="6"/>
  <c r="V4279" i="6" l="1"/>
  <c r="W4281" i="6"/>
  <c r="R4280" i="6"/>
  <c r="O4280" i="6"/>
  <c r="U4280" i="6"/>
  <c r="N1878" i="6"/>
  <c r="P4280" i="6"/>
  <c r="S4280" i="6"/>
  <c r="T4280" i="6"/>
  <c r="Q4280" i="6"/>
  <c r="V4280" i="6" l="1"/>
  <c r="W4282" i="6"/>
  <c r="T4281" i="6"/>
  <c r="P4281" i="6"/>
  <c r="R4281" i="6"/>
  <c r="O4281" i="6"/>
  <c r="S4281" i="6"/>
  <c r="Q4281" i="6"/>
  <c r="U4281" i="6"/>
  <c r="N1879" i="6"/>
  <c r="V4281" i="6" l="1"/>
  <c r="W4283" i="6"/>
  <c r="R4282" i="6"/>
  <c r="P4282" i="6"/>
  <c r="Q4282" i="6"/>
  <c r="O4282" i="6"/>
  <c r="N1880" i="6"/>
  <c r="S4282" i="6"/>
  <c r="U4282" i="6"/>
  <c r="T4282" i="6"/>
  <c r="V4282" i="6" l="1"/>
  <c r="W4284" i="6"/>
  <c r="Q4283" i="6"/>
  <c r="R4283" i="6"/>
  <c r="O4283" i="6"/>
  <c r="P4283" i="6"/>
  <c r="U4283" i="6"/>
  <c r="N1881" i="6"/>
  <c r="S4283" i="6"/>
  <c r="T4283" i="6"/>
  <c r="V4283" i="6" l="1"/>
  <c r="W4285" i="6"/>
  <c r="U4284" i="6"/>
  <c r="O4284" i="6"/>
  <c r="R4284" i="6"/>
  <c r="T4284" i="6"/>
  <c r="S4284" i="6"/>
  <c r="Q4284" i="6"/>
  <c r="N1882" i="6"/>
  <c r="P4284" i="6"/>
  <c r="V4284" i="6" l="1"/>
  <c r="W4286" i="6"/>
  <c r="R4285" i="6"/>
  <c r="U4285" i="6"/>
  <c r="O4285" i="6"/>
  <c r="T4285" i="6"/>
  <c r="S4285" i="6"/>
  <c r="P4285" i="6"/>
  <c r="Q4285" i="6"/>
  <c r="N1883" i="6"/>
  <c r="V4285" i="6" l="1"/>
  <c r="W4287" i="6"/>
  <c r="S4286" i="6"/>
  <c r="R4286" i="6"/>
  <c r="N1884" i="6"/>
  <c r="Q4286" i="6"/>
  <c r="T4286" i="6"/>
  <c r="O4286" i="6"/>
  <c r="U4286" i="6"/>
  <c r="P4286" i="6"/>
  <c r="V4286" i="6" l="1"/>
  <c r="W4288" i="6"/>
  <c r="N1885" i="6"/>
  <c r="S4287" i="6"/>
  <c r="T4287" i="6"/>
  <c r="O4287" i="6"/>
  <c r="P4287" i="6"/>
  <c r="U4287" i="6"/>
  <c r="Q4287" i="6"/>
  <c r="R4287" i="6"/>
  <c r="V4287" i="6" l="1"/>
  <c r="W4289" i="6"/>
  <c r="R4288" i="6"/>
  <c r="N1886" i="6"/>
  <c r="Q4288" i="6"/>
  <c r="T4288" i="6"/>
  <c r="S4288" i="6"/>
  <c r="P4288" i="6"/>
  <c r="U4288" i="6"/>
  <c r="O4288" i="6"/>
  <c r="V4288" i="6" l="1"/>
  <c r="W4290" i="6"/>
  <c r="O4289" i="6"/>
  <c r="S4289" i="6"/>
  <c r="U4289" i="6"/>
  <c r="R4289" i="6"/>
  <c r="P4289" i="6"/>
  <c r="N1887" i="6"/>
  <c r="Q4289" i="6"/>
  <c r="T4289" i="6"/>
  <c r="V4289" i="6" l="1"/>
  <c r="W4291" i="6"/>
  <c r="Q4290" i="6"/>
  <c r="S4290" i="6"/>
  <c r="T4290" i="6"/>
  <c r="N1888" i="6"/>
  <c r="U4290" i="6"/>
  <c r="R4290" i="6"/>
  <c r="O4290" i="6"/>
  <c r="P4290" i="6"/>
  <c r="V4290" i="6" l="1"/>
  <c r="W4292" i="6"/>
  <c r="S4291" i="6"/>
  <c r="P4291" i="6"/>
  <c r="U4291" i="6"/>
  <c r="Q4291" i="6"/>
  <c r="O4291" i="6"/>
  <c r="N1889" i="6"/>
  <c r="R4291" i="6"/>
  <c r="T4291" i="6"/>
  <c r="V4291" i="6" l="1"/>
  <c r="W4293" i="6"/>
  <c r="R4292" i="6"/>
  <c r="S4292" i="6"/>
  <c r="Q4292" i="6"/>
  <c r="T4292" i="6"/>
  <c r="O4292" i="6"/>
  <c r="N1890" i="6"/>
  <c r="P4292" i="6"/>
  <c r="U4292" i="6"/>
  <c r="V4292" i="6" l="1"/>
  <c r="W4294" i="6"/>
  <c r="R4293" i="6"/>
  <c r="Q4293" i="6"/>
  <c r="T4293" i="6"/>
  <c r="P4293" i="6"/>
  <c r="S4293" i="6"/>
  <c r="U4293" i="6"/>
  <c r="N1891" i="6"/>
  <c r="O4293" i="6"/>
  <c r="V4293" i="6" l="1"/>
  <c r="W4295" i="6"/>
  <c r="U4294" i="6"/>
  <c r="P4294" i="6"/>
  <c r="O4294" i="6"/>
  <c r="R4294" i="6"/>
  <c r="S4294" i="6"/>
  <c r="N1892" i="6"/>
  <c r="T4294" i="6"/>
  <c r="Q4294" i="6"/>
  <c r="V4294" i="6" l="1"/>
  <c r="W4296" i="6"/>
  <c r="T4295" i="6"/>
  <c r="O4295" i="6"/>
  <c r="P4295" i="6"/>
  <c r="U4295" i="6"/>
  <c r="S4295" i="6"/>
  <c r="N1893" i="6"/>
  <c r="Q4295" i="6"/>
  <c r="R4295" i="6"/>
  <c r="V4295" i="6" l="1"/>
  <c r="W4297" i="6"/>
  <c r="N1894" i="6"/>
  <c r="S4296" i="6"/>
  <c r="U4296" i="6"/>
  <c r="O4296" i="6"/>
  <c r="Q4296" i="6"/>
  <c r="T4296" i="6"/>
  <c r="P4296" i="6"/>
  <c r="R4296" i="6"/>
  <c r="V4296" i="6" l="1"/>
  <c r="W4298" i="6"/>
  <c r="T4297" i="6"/>
  <c r="Q4297" i="6"/>
  <c r="P4297" i="6"/>
  <c r="O4297" i="6"/>
  <c r="S4297" i="6"/>
  <c r="N1895" i="6"/>
  <c r="U4297" i="6"/>
  <c r="R4297" i="6"/>
  <c r="V4297" i="6" l="1"/>
  <c r="W4299" i="6"/>
  <c r="P4298" i="6"/>
  <c r="T4298" i="6"/>
  <c r="S4298" i="6"/>
  <c r="O4298" i="6"/>
  <c r="N1896" i="6"/>
  <c r="Q4298" i="6"/>
  <c r="R4298" i="6"/>
  <c r="U4298" i="6"/>
  <c r="V4298" i="6" l="1"/>
  <c r="W4300" i="6"/>
  <c r="P4299" i="6"/>
  <c r="S4299" i="6"/>
  <c r="T4299" i="6"/>
  <c r="U4299" i="6"/>
  <c r="Q4299" i="6"/>
  <c r="O4299" i="6"/>
  <c r="N1897" i="6"/>
  <c r="R4299" i="6"/>
  <c r="V4299" i="6" l="1"/>
  <c r="W4301" i="6"/>
  <c r="U4300" i="6"/>
  <c r="P4300" i="6"/>
  <c r="R4300" i="6"/>
  <c r="S4300" i="6"/>
  <c r="O4300" i="6"/>
  <c r="N1898" i="6"/>
  <c r="T4300" i="6"/>
  <c r="Q4300" i="6"/>
  <c r="V4300" i="6" l="1"/>
  <c r="W4302" i="6"/>
  <c r="P4301" i="6"/>
  <c r="O4301" i="6"/>
  <c r="N1899" i="6"/>
  <c r="T4301" i="6"/>
  <c r="U4301" i="6"/>
  <c r="S4301" i="6"/>
  <c r="Q4301" i="6"/>
  <c r="R4301" i="6"/>
  <c r="V4301" i="6" l="1"/>
  <c r="W4303" i="6"/>
  <c r="U4302" i="6"/>
  <c r="O4302" i="6"/>
  <c r="P4302" i="6"/>
  <c r="N1900" i="6"/>
  <c r="Q4302" i="6"/>
  <c r="T4302" i="6"/>
  <c r="R4302" i="6"/>
  <c r="S4302" i="6"/>
  <c r="V4302" i="6" l="1"/>
  <c r="W4304" i="6"/>
  <c r="T4303" i="6"/>
  <c r="N1901" i="6"/>
  <c r="S4303" i="6"/>
  <c r="R4303" i="6"/>
  <c r="O4303" i="6"/>
  <c r="U4303" i="6"/>
  <c r="Q4303" i="6"/>
  <c r="P4303" i="6"/>
  <c r="V4303" i="6" l="1"/>
  <c r="W4305" i="6"/>
  <c r="U4304" i="6"/>
  <c r="N1902" i="6"/>
  <c r="Q4304" i="6"/>
  <c r="R4304" i="6"/>
  <c r="P4304" i="6"/>
  <c r="T4304" i="6"/>
  <c r="S4304" i="6"/>
  <c r="O4304" i="6"/>
  <c r="V4304" i="6" l="1"/>
  <c r="W4306" i="6"/>
  <c r="R4305" i="6"/>
  <c r="O4305" i="6"/>
  <c r="T4305" i="6"/>
  <c r="S4305" i="6"/>
  <c r="P4305" i="6"/>
  <c r="U4305" i="6"/>
  <c r="N1903" i="6"/>
  <c r="Q4305" i="6"/>
  <c r="V4305" i="6" l="1"/>
  <c r="W4307" i="6"/>
  <c r="N1904" i="6"/>
  <c r="S4306" i="6"/>
  <c r="U4306" i="6"/>
  <c r="P4306" i="6"/>
  <c r="Q4306" i="6"/>
  <c r="T4306" i="6"/>
  <c r="R4306" i="6"/>
  <c r="O4306" i="6"/>
  <c r="V4306" i="6" l="1"/>
  <c r="W4308" i="6"/>
  <c r="R4307" i="6"/>
  <c r="P4307" i="6"/>
  <c r="S4307" i="6"/>
  <c r="O4307" i="6"/>
  <c r="Q4307" i="6"/>
  <c r="T4307" i="6"/>
  <c r="U4307" i="6"/>
  <c r="N1905" i="6"/>
  <c r="V4307" i="6" l="1"/>
  <c r="W4309" i="6"/>
  <c r="Q4308" i="6"/>
  <c r="P4308" i="6"/>
  <c r="S4308" i="6"/>
  <c r="T4308" i="6"/>
  <c r="U4308" i="6"/>
  <c r="O4308" i="6"/>
  <c r="R4308" i="6"/>
  <c r="N1906" i="6"/>
  <c r="V4308" i="6" l="1"/>
  <c r="W4310" i="6"/>
  <c r="O4309" i="6"/>
  <c r="R4309" i="6"/>
  <c r="U4309" i="6"/>
  <c r="S4309" i="6"/>
  <c r="T4309" i="6"/>
  <c r="N1907" i="6"/>
  <c r="P4309" i="6"/>
  <c r="Q4309" i="6"/>
  <c r="V4309" i="6" l="1"/>
  <c r="W4311" i="6"/>
  <c r="U4310" i="6"/>
  <c r="N1908" i="6"/>
  <c r="S4310" i="6"/>
  <c r="T4310" i="6"/>
  <c r="P4310" i="6"/>
  <c r="Q4310" i="6"/>
  <c r="R4310" i="6"/>
  <c r="O4310" i="6"/>
  <c r="V4310" i="6" l="1"/>
  <c r="W4312" i="6"/>
  <c r="N1909" i="6"/>
  <c r="S4311" i="6"/>
  <c r="O4311" i="6"/>
  <c r="R4311" i="6"/>
  <c r="U4311" i="6"/>
  <c r="Q4311" i="6"/>
  <c r="P4311" i="6"/>
  <c r="T4311" i="6"/>
  <c r="V4311" i="6" l="1"/>
  <c r="W4313" i="6"/>
  <c r="S4312" i="6"/>
  <c r="O4312" i="6"/>
  <c r="R4312" i="6"/>
  <c r="P4312" i="6"/>
  <c r="N1910" i="6"/>
  <c r="U4312" i="6"/>
  <c r="T4312" i="6"/>
  <c r="Q4312" i="6"/>
  <c r="V4312" i="6" l="1"/>
  <c r="W4314" i="6"/>
  <c r="T4313" i="6"/>
  <c r="U4313" i="6"/>
  <c r="S4313" i="6"/>
  <c r="Q4313" i="6"/>
  <c r="R4313" i="6"/>
  <c r="P4313" i="6"/>
  <c r="N1911" i="6"/>
  <c r="O4313" i="6"/>
  <c r="V4313" i="6" l="1"/>
  <c r="W4315" i="6"/>
  <c r="Q4314" i="6"/>
  <c r="P4314" i="6"/>
  <c r="S4314" i="6"/>
  <c r="O4314" i="6"/>
  <c r="U4314" i="6"/>
  <c r="N1912" i="6"/>
  <c r="T4314" i="6"/>
  <c r="R4314" i="6"/>
  <c r="V4314" i="6" l="1"/>
  <c r="W4316" i="6"/>
  <c r="O4315" i="6"/>
  <c r="S4315" i="6"/>
  <c r="Q4315" i="6"/>
  <c r="N1913" i="6"/>
  <c r="P4315" i="6"/>
  <c r="R4315" i="6"/>
  <c r="U4315" i="6"/>
  <c r="T4315" i="6"/>
  <c r="V4315" i="6" l="1"/>
  <c r="W4317" i="6"/>
  <c r="O4316" i="6"/>
  <c r="N1914" i="6"/>
  <c r="T4316" i="6"/>
  <c r="P4316" i="6"/>
  <c r="R4316" i="6"/>
  <c r="S4316" i="6"/>
  <c r="U4316" i="6"/>
  <c r="Q4316" i="6"/>
  <c r="V4316" i="6" l="1"/>
  <c r="W4318" i="6"/>
  <c r="Q4317" i="6"/>
  <c r="N1915" i="6"/>
  <c r="R4317" i="6"/>
  <c r="T4317" i="6"/>
  <c r="U4317" i="6"/>
  <c r="P4317" i="6"/>
  <c r="O4317" i="6"/>
  <c r="S4317" i="6"/>
  <c r="V4317" i="6" l="1"/>
  <c r="W4319" i="6"/>
  <c r="S4318" i="6"/>
  <c r="Q4318" i="6"/>
  <c r="U4318" i="6"/>
  <c r="T4318" i="6"/>
  <c r="O4318" i="6"/>
  <c r="R4318" i="6"/>
  <c r="P4318" i="6"/>
  <c r="N1916" i="6"/>
  <c r="V4318" i="6" l="1"/>
  <c r="W4320" i="6"/>
  <c r="S4319" i="6"/>
  <c r="U4319" i="6"/>
  <c r="R4319" i="6"/>
  <c r="O4319" i="6"/>
  <c r="N1917" i="6"/>
  <c r="Q4319" i="6"/>
  <c r="P4319" i="6"/>
  <c r="T4319" i="6"/>
  <c r="V4319" i="6" l="1"/>
  <c r="W4321" i="6"/>
  <c r="O4320" i="6"/>
  <c r="U4320" i="6"/>
  <c r="Q4320" i="6"/>
  <c r="N1918" i="6"/>
  <c r="S4320" i="6"/>
  <c r="T4320" i="6"/>
  <c r="P4320" i="6"/>
  <c r="R4320" i="6"/>
  <c r="V4320" i="6" l="1"/>
  <c r="W4322" i="6"/>
  <c r="N1919" i="6"/>
  <c r="Q4321" i="6"/>
  <c r="O4321" i="6"/>
  <c r="P4321" i="6"/>
  <c r="R4321" i="6"/>
  <c r="U4321" i="6"/>
  <c r="S4321" i="6"/>
  <c r="T4321" i="6"/>
  <c r="V4321" i="6" l="1"/>
  <c r="W4323" i="6"/>
  <c r="S4322" i="6"/>
  <c r="U4322" i="6"/>
  <c r="Q4322" i="6"/>
  <c r="T4322" i="6"/>
  <c r="O4322" i="6"/>
  <c r="N1920" i="6"/>
  <c r="R4322" i="6"/>
  <c r="P4322" i="6"/>
  <c r="V4322" i="6" l="1"/>
  <c r="W4324" i="6"/>
  <c r="T4323" i="6"/>
  <c r="P4323" i="6"/>
  <c r="R4323" i="6"/>
  <c r="N1921" i="6"/>
  <c r="O4323" i="6"/>
  <c r="U4323" i="6"/>
  <c r="S4323" i="6"/>
  <c r="Q4323" i="6"/>
  <c r="V4323" i="6" l="1"/>
  <c r="W4325" i="6"/>
  <c r="T4324" i="6"/>
  <c r="S4324" i="6"/>
  <c r="P4324" i="6"/>
  <c r="N1922" i="6"/>
  <c r="R4324" i="6"/>
  <c r="O4324" i="6"/>
  <c r="U4324" i="6"/>
  <c r="Q4324" i="6"/>
  <c r="V4324" i="6" l="1"/>
  <c r="W4326" i="6"/>
  <c r="S4325" i="6"/>
  <c r="P4325" i="6"/>
  <c r="U4325" i="6"/>
  <c r="O4325" i="6"/>
  <c r="T4325" i="6"/>
  <c r="N1923" i="6"/>
  <c r="Q4325" i="6"/>
  <c r="R4325" i="6"/>
  <c r="V4325" i="6" l="1"/>
  <c r="W4327" i="6"/>
  <c r="N1924" i="6"/>
  <c r="U4326" i="6"/>
  <c r="P4326" i="6"/>
  <c r="O4326" i="6"/>
  <c r="T4326" i="6"/>
  <c r="Q4326" i="6"/>
  <c r="R4326" i="6"/>
  <c r="S4326" i="6"/>
  <c r="V4326" i="6" l="1"/>
  <c r="W4328" i="6"/>
  <c r="P4327" i="6"/>
  <c r="U4327" i="6"/>
  <c r="T4327" i="6"/>
  <c r="Q4327" i="6"/>
  <c r="R4327" i="6"/>
  <c r="S4327" i="6"/>
  <c r="O4327" i="6"/>
  <c r="N1925" i="6"/>
  <c r="V4327" i="6" l="1"/>
  <c r="W4329" i="6"/>
  <c r="P4328" i="6"/>
  <c r="Q4328" i="6"/>
  <c r="S4328" i="6"/>
  <c r="O4328" i="6"/>
  <c r="N1926" i="6"/>
  <c r="U4328" i="6"/>
  <c r="R4328" i="6"/>
  <c r="T4328" i="6"/>
  <c r="V4328" i="6" l="1"/>
  <c r="W4330" i="6"/>
  <c r="U4329" i="6"/>
  <c r="N1927" i="6"/>
  <c r="O4329" i="6"/>
  <c r="S4329" i="6"/>
  <c r="P4329" i="6"/>
  <c r="R4329" i="6"/>
  <c r="T4329" i="6"/>
  <c r="Q4329" i="6"/>
  <c r="V4329" i="6" l="1"/>
  <c r="W4331" i="6"/>
  <c r="O4330" i="6"/>
  <c r="Q4330" i="6"/>
  <c r="S4330" i="6"/>
  <c r="T4330" i="6"/>
  <c r="P4330" i="6"/>
  <c r="N1928" i="6"/>
  <c r="R4330" i="6"/>
  <c r="U4330" i="6"/>
  <c r="V4330" i="6" l="1"/>
  <c r="W4332" i="6"/>
  <c r="N1929" i="6"/>
  <c r="T4331" i="6"/>
  <c r="S4331" i="6"/>
  <c r="U4331" i="6"/>
  <c r="P4331" i="6"/>
  <c r="R4331" i="6"/>
  <c r="Q4331" i="6"/>
  <c r="O4331" i="6"/>
  <c r="V4331" i="6" l="1"/>
  <c r="W4333" i="6"/>
  <c r="N1930" i="6"/>
  <c r="P4332" i="6"/>
  <c r="R4332" i="6"/>
  <c r="T4332" i="6"/>
  <c r="O4332" i="6"/>
  <c r="U4332" i="6"/>
  <c r="Q4332" i="6"/>
  <c r="S4332" i="6"/>
  <c r="V4332" i="6" l="1"/>
  <c r="W4334" i="6"/>
  <c r="O4333" i="6"/>
  <c r="R4333" i="6"/>
  <c r="N1931" i="6"/>
  <c r="T4333" i="6"/>
  <c r="P4333" i="6"/>
  <c r="U4333" i="6"/>
  <c r="Q4333" i="6"/>
  <c r="S4333" i="6"/>
  <c r="V4333" i="6" l="1"/>
  <c r="W4335" i="6"/>
  <c r="T4334" i="6"/>
  <c r="U4334" i="6"/>
  <c r="P4334" i="6"/>
  <c r="N1932" i="6"/>
  <c r="S4334" i="6"/>
  <c r="Q4334" i="6"/>
  <c r="O4334" i="6"/>
  <c r="R4334" i="6"/>
  <c r="V4334" i="6" l="1"/>
  <c r="W4336" i="6"/>
  <c r="P4335" i="6"/>
  <c r="O4335" i="6"/>
  <c r="S4335" i="6"/>
  <c r="T4335" i="6"/>
  <c r="N1933" i="6"/>
  <c r="U4335" i="6"/>
  <c r="R4335" i="6"/>
  <c r="Q4335" i="6"/>
  <c r="V4335" i="6" l="1"/>
  <c r="W4337" i="6"/>
  <c r="N1934" i="6"/>
  <c r="Q4336" i="6"/>
  <c r="P4336" i="6"/>
  <c r="T4336" i="6"/>
  <c r="U4336" i="6"/>
  <c r="S4336" i="6"/>
  <c r="O4336" i="6"/>
  <c r="R4336" i="6"/>
  <c r="V4336" i="6" l="1"/>
  <c r="W4338" i="6"/>
  <c r="P4337" i="6"/>
  <c r="N1935" i="6"/>
  <c r="R4337" i="6"/>
  <c r="T4337" i="6"/>
  <c r="Q4337" i="6"/>
  <c r="O4337" i="6"/>
  <c r="S4337" i="6"/>
  <c r="U4337" i="6"/>
  <c r="V4337" i="6" l="1"/>
  <c r="W4339" i="6"/>
  <c r="T4338" i="6"/>
  <c r="N1936" i="6"/>
  <c r="R4338" i="6"/>
  <c r="O4338" i="6"/>
  <c r="P4338" i="6"/>
  <c r="U4338" i="6"/>
  <c r="Q4338" i="6"/>
  <c r="S4338" i="6"/>
  <c r="V4338" i="6" l="1"/>
  <c r="W4340" i="6"/>
  <c r="T4339" i="6"/>
  <c r="R4339" i="6"/>
  <c r="Q4339" i="6"/>
  <c r="N1937" i="6"/>
  <c r="S4339" i="6"/>
  <c r="P4339" i="6"/>
  <c r="O4339" i="6"/>
  <c r="U4339" i="6"/>
  <c r="V4339" i="6" l="1"/>
  <c r="W4341" i="6"/>
  <c r="R4340" i="6"/>
  <c r="P4340" i="6"/>
  <c r="T4340" i="6"/>
  <c r="O4340" i="6"/>
  <c r="U4340" i="6"/>
  <c r="Q4340" i="6"/>
  <c r="N1938" i="6"/>
  <c r="S4340" i="6"/>
  <c r="V4340" i="6" l="1"/>
  <c r="W4342" i="6"/>
  <c r="R4341" i="6"/>
  <c r="T4341" i="6"/>
  <c r="S4341" i="6"/>
  <c r="U4341" i="6"/>
  <c r="Q4341" i="6"/>
  <c r="N1939" i="6"/>
  <c r="O4341" i="6"/>
  <c r="P4341" i="6"/>
  <c r="V4341" i="6" l="1"/>
  <c r="W4343" i="6"/>
  <c r="S4342" i="6"/>
  <c r="N1940" i="6"/>
  <c r="T4342" i="6"/>
  <c r="U4342" i="6"/>
  <c r="R4342" i="6"/>
  <c r="Q4342" i="6"/>
  <c r="P4342" i="6"/>
  <c r="O4342" i="6"/>
  <c r="V4342" i="6" l="1"/>
  <c r="W4344" i="6"/>
  <c r="S4343" i="6"/>
  <c r="U4343" i="6"/>
  <c r="N1941" i="6"/>
  <c r="Q4343" i="6"/>
  <c r="O4343" i="6"/>
  <c r="T4343" i="6"/>
  <c r="P4343" i="6"/>
  <c r="R4343" i="6"/>
  <c r="V4343" i="6" l="1"/>
  <c r="W4345" i="6"/>
  <c r="O4344" i="6"/>
  <c r="S4344" i="6"/>
  <c r="T4344" i="6"/>
  <c r="R4344" i="6"/>
  <c r="P4344" i="6"/>
  <c r="Q4344" i="6"/>
  <c r="U4344" i="6"/>
  <c r="N1942" i="6"/>
  <c r="V4344" i="6" l="1"/>
  <c r="W4346" i="6"/>
  <c r="O4345" i="6"/>
  <c r="P4345" i="6"/>
  <c r="Q4345" i="6"/>
  <c r="T4345" i="6"/>
  <c r="S4345" i="6"/>
  <c r="R4345" i="6"/>
  <c r="U4345" i="6"/>
  <c r="N1943" i="6"/>
  <c r="V4345" i="6" l="1"/>
  <c r="W4347" i="6"/>
  <c r="O4346" i="6"/>
  <c r="N1944" i="6"/>
  <c r="U4346" i="6"/>
  <c r="P4346" i="6"/>
  <c r="R4346" i="6"/>
  <c r="Q4346" i="6"/>
  <c r="S4346" i="6"/>
  <c r="T4346" i="6"/>
  <c r="V4346" i="6" l="1"/>
  <c r="W4348" i="6"/>
  <c r="P4347" i="6"/>
  <c r="R4347" i="6"/>
  <c r="T4347" i="6"/>
  <c r="Q4347" i="6"/>
  <c r="S4347" i="6"/>
  <c r="N1945" i="6"/>
  <c r="U4347" i="6"/>
  <c r="O4347" i="6"/>
  <c r="V4347" i="6" l="1"/>
  <c r="W4349" i="6"/>
  <c r="U4348" i="6"/>
  <c r="O4348" i="6"/>
  <c r="S4348" i="6"/>
  <c r="T4348" i="6"/>
  <c r="R4348" i="6"/>
  <c r="Q4348" i="6"/>
  <c r="N1946" i="6"/>
  <c r="P4348" i="6"/>
  <c r="V4348" i="6" l="1"/>
  <c r="W4350" i="6"/>
  <c r="T4349" i="6"/>
  <c r="N1947" i="6"/>
  <c r="O4349" i="6"/>
  <c r="U4349" i="6"/>
  <c r="S4349" i="6"/>
  <c r="P4349" i="6"/>
  <c r="R4349" i="6"/>
  <c r="Q4349" i="6"/>
  <c r="V4349" i="6" l="1"/>
  <c r="W4351" i="6"/>
  <c r="U4350" i="6"/>
  <c r="Q4350" i="6"/>
  <c r="S4350" i="6"/>
  <c r="R4350" i="6"/>
  <c r="N1948" i="6"/>
  <c r="O4350" i="6"/>
  <c r="P4350" i="6"/>
  <c r="T4350" i="6"/>
  <c r="V4350" i="6" l="1"/>
  <c r="W4352" i="6"/>
  <c r="T4351" i="6"/>
  <c r="O4351" i="6"/>
  <c r="R4351" i="6"/>
  <c r="Q4351" i="6"/>
  <c r="S4351" i="6"/>
  <c r="N1949" i="6"/>
  <c r="P4351" i="6"/>
  <c r="U4351" i="6"/>
  <c r="V4351" i="6" l="1"/>
  <c r="W4353" i="6"/>
  <c r="Q4352" i="6"/>
  <c r="R4352" i="6"/>
  <c r="P4352" i="6"/>
  <c r="T4352" i="6"/>
  <c r="O4352" i="6"/>
  <c r="S4352" i="6"/>
  <c r="N1950" i="6"/>
  <c r="U4352" i="6"/>
  <c r="V4352" i="6" l="1"/>
  <c r="W4354" i="6"/>
  <c r="P4353" i="6"/>
  <c r="Q4353" i="6"/>
  <c r="O4353" i="6"/>
  <c r="R4353" i="6"/>
  <c r="S4353" i="6"/>
  <c r="T4353" i="6"/>
  <c r="U4353" i="6"/>
  <c r="N1951" i="6"/>
  <c r="V4353" i="6" l="1"/>
  <c r="W4355" i="6"/>
  <c r="Q4354" i="6"/>
  <c r="P4354" i="6"/>
  <c r="T4354" i="6"/>
  <c r="U4354" i="6"/>
  <c r="N1952" i="6"/>
  <c r="O4354" i="6"/>
  <c r="S4354" i="6"/>
  <c r="R4354" i="6"/>
  <c r="V4354" i="6" l="1"/>
  <c r="W4356" i="6"/>
  <c r="U4355" i="6"/>
  <c r="S4355" i="6"/>
  <c r="Q4355" i="6"/>
  <c r="P4355" i="6"/>
  <c r="R4355" i="6"/>
  <c r="T4355" i="6"/>
  <c r="O4355" i="6"/>
  <c r="N1953" i="6"/>
  <c r="V4355" i="6" l="1"/>
  <c r="W4357" i="6"/>
  <c r="U4356" i="6"/>
  <c r="R4356" i="6"/>
  <c r="N1954" i="6"/>
  <c r="T4356" i="6"/>
  <c r="O4356" i="6"/>
  <c r="Q4356" i="6"/>
  <c r="P4356" i="6"/>
  <c r="S4356" i="6"/>
  <c r="V4356" i="6" l="1"/>
  <c r="W4358" i="6"/>
  <c r="P4357" i="6"/>
  <c r="U4357" i="6"/>
  <c r="N1955" i="6"/>
  <c r="S4357" i="6"/>
  <c r="O4357" i="6"/>
  <c r="T4357" i="6"/>
  <c r="R4357" i="6"/>
  <c r="Q4357" i="6"/>
  <c r="V4357" i="6" l="1"/>
  <c r="W4359" i="6"/>
  <c r="P4358" i="6"/>
  <c r="O4358" i="6"/>
  <c r="N1956" i="6"/>
  <c r="U4358" i="6"/>
  <c r="T4358" i="6"/>
  <c r="S4358" i="6"/>
  <c r="Q4358" i="6"/>
  <c r="R4358" i="6"/>
  <c r="V4358" i="6" l="1"/>
  <c r="W4360" i="6"/>
  <c r="O4359" i="6"/>
  <c r="N1957" i="6"/>
  <c r="S4359" i="6"/>
  <c r="T4359" i="6"/>
  <c r="Q4359" i="6"/>
  <c r="R4359" i="6"/>
  <c r="U4359" i="6"/>
  <c r="P4359" i="6"/>
  <c r="V4359" i="6" l="1"/>
  <c r="W4361" i="6"/>
  <c r="Q4360" i="6"/>
  <c r="P4360" i="6"/>
  <c r="O4360" i="6"/>
  <c r="S4360" i="6"/>
  <c r="R4360" i="6"/>
  <c r="T4360" i="6"/>
  <c r="U4360" i="6"/>
  <c r="N1958" i="6"/>
  <c r="V4360" i="6" l="1"/>
  <c r="W4362" i="6"/>
  <c r="Q4361" i="6"/>
  <c r="S4361" i="6"/>
  <c r="T4361" i="6"/>
  <c r="U4361" i="6"/>
  <c r="O4361" i="6"/>
  <c r="P4361" i="6"/>
  <c r="N1959" i="6"/>
  <c r="R4361" i="6"/>
  <c r="V4361" i="6" l="1"/>
  <c r="W4363" i="6"/>
  <c r="N1960" i="6"/>
  <c r="U4362" i="6"/>
  <c r="R4362" i="6"/>
  <c r="Q4362" i="6"/>
  <c r="S4362" i="6"/>
  <c r="P4362" i="6"/>
  <c r="O4362" i="6"/>
  <c r="T4362" i="6"/>
  <c r="V4362" i="6" l="1"/>
  <c r="W4364" i="6"/>
  <c r="P4363" i="6"/>
  <c r="O4363" i="6"/>
  <c r="T4363" i="6"/>
  <c r="U4363" i="6"/>
  <c r="Q4363" i="6"/>
  <c r="N1961" i="6"/>
  <c r="R4363" i="6"/>
  <c r="S4363" i="6"/>
  <c r="V4363" i="6" l="1"/>
  <c r="W4365" i="6"/>
  <c r="U4364" i="6"/>
  <c r="R4364" i="6"/>
  <c r="Q4364" i="6"/>
  <c r="N1962" i="6"/>
  <c r="O4364" i="6"/>
  <c r="S4364" i="6"/>
  <c r="T4364" i="6"/>
  <c r="P4364" i="6"/>
  <c r="V4364" i="6" l="1"/>
  <c r="W4366" i="6"/>
  <c r="S4365" i="6"/>
  <c r="T4365" i="6"/>
  <c r="P4365" i="6"/>
  <c r="R4365" i="6"/>
  <c r="U4365" i="6"/>
  <c r="N1963" i="6"/>
  <c r="O4365" i="6"/>
  <c r="Q4365" i="6"/>
  <c r="V4365" i="6" l="1"/>
  <c r="W4367" i="6"/>
  <c r="P4366" i="6"/>
  <c r="S4366" i="6"/>
  <c r="U4366" i="6"/>
  <c r="T4366" i="6"/>
  <c r="N1964" i="6"/>
  <c r="O4366" i="6"/>
  <c r="R4366" i="6"/>
  <c r="Q4366" i="6"/>
  <c r="V4366" i="6" l="1"/>
  <c r="W4368" i="6"/>
  <c r="S4367" i="6"/>
  <c r="P4367" i="6"/>
  <c r="R4367" i="6"/>
  <c r="U4367" i="6"/>
  <c r="T4367" i="6"/>
  <c r="Q4367" i="6"/>
  <c r="N1965" i="6"/>
  <c r="O4367" i="6"/>
  <c r="V4367" i="6" l="1"/>
  <c r="W4369" i="6"/>
  <c r="O4368" i="6"/>
  <c r="N1966" i="6"/>
  <c r="Q4368" i="6"/>
  <c r="R4368" i="6"/>
  <c r="S4368" i="6"/>
  <c r="U4368" i="6"/>
  <c r="T4368" i="6"/>
  <c r="P4368" i="6"/>
  <c r="V4368" i="6" l="1"/>
  <c r="W4370" i="6"/>
  <c r="P4369" i="6"/>
  <c r="O4369" i="6"/>
  <c r="U4369" i="6"/>
  <c r="R4369" i="6"/>
  <c r="N1967" i="6"/>
  <c r="T4369" i="6"/>
  <c r="Q4369" i="6"/>
  <c r="S4369" i="6"/>
  <c r="V4369" i="6" l="1"/>
  <c r="W4371" i="6"/>
  <c r="P4370" i="6"/>
  <c r="O4370" i="6"/>
  <c r="N1968" i="6"/>
  <c r="T4370" i="6"/>
  <c r="R4370" i="6"/>
  <c r="S4370" i="6"/>
  <c r="U4370" i="6"/>
  <c r="Q4370" i="6"/>
  <c r="V4370" i="6" l="1"/>
  <c r="W4372" i="6"/>
  <c r="U4371" i="6"/>
  <c r="Q4371" i="6"/>
  <c r="T4371" i="6"/>
  <c r="R4371" i="6"/>
  <c r="S4371" i="6"/>
  <c r="N1969" i="6"/>
  <c r="O4371" i="6"/>
  <c r="P4371" i="6"/>
  <c r="V4371" i="6" l="1"/>
  <c r="W4373" i="6"/>
  <c r="U4372" i="6"/>
  <c r="T4372" i="6"/>
  <c r="P4372" i="6"/>
  <c r="S4372" i="6"/>
  <c r="R4372" i="6"/>
  <c r="O4372" i="6"/>
  <c r="Q4372" i="6"/>
  <c r="N1970" i="6"/>
  <c r="V4372" i="6" l="1"/>
  <c r="W4374" i="6"/>
  <c r="T4373" i="6"/>
  <c r="Q4373" i="6"/>
  <c r="P4373" i="6"/>
  <c r="R4373" i="6"/>
  <c r="U4373" i="6"/>
  <c r="O4373" i="6"/>
  <c r="S4373" i="6"/>
  <c r="N1971" i="6"/>
  <c r="V4373" i="6" l="1"/>
  <c r="W4375" i="6"/>
  <c r="R4374" i="6"/>
  <c r="Q4374" i="6"/>
  <c r="O4374" i="6"/>
  <c r="T4374" i="6"/>
  <c r="P4374" i="6"/>
  <c r="S4374" i="6"/>
  <c r="U4374" i="6"/>
  <c r="N1972" i="6"/>
  <c r="V4374" i="6" l="1"/>
  <c r="W4376" i="6"/>
  <c r="P4375" i="6"/>
  <c r="N1973" i="6"/>
  <c r="S4375" i="6"/>
  <c r="O4375" i="6"/>
  <c r="U4375" i="6"/>
  <c r="T4375" i="6"/>
  <c r="R4375" i="6"/>
  <c r="Q4375" i="6"/>
  <c r="V4375" i="6" l="1"/>
  <c r="W4377" i="6"/>
  <c r="P4376" i="6"/>
  <c r="O4376" i="6"/>
  <c r="Q4376" i="6"/>
  <c r="R4376" i="6"/>
  <c r="T4376" i="6"/>
  <c r="N1974" i="6"/>
  <c r="S4376" i="6"/>
  <c r="U4376" i="6"/>
  <c r="V4376" i="6" l="1"/>
  <c r="W4378" i="6"/>
  <c r="O4377" i="6"/>
  <c r="N1975" i="6"/>
  <c r="R4377" i="6"/>
  <c r="S4377" i="6"/>
  <c r="T4377" i="6"/>
  <c r="P4377" i="6"/>
  <c r="U4377" i="6"/>
  <c r="Q4377" i="6"/>
  <c r="V4377" i="6" l="1"/>
  <c r="W4379" i="6"/>
  <c r="O4378" i="6"/>
  <c r="Q4378" i="6"/>
  <c r="U4378" i="6"/>
  <c r="N1976" i="6"/>
  <c r="R4378" i="6"/>
  <c r="P4378" i="6"/>
  <c r="T4378" i="6"/>
  <c r="S4378" i="6"/>
  <c r="V4378" i="6" l="1"/>
  <c r="W4380" i="6"/>
  <c r="T4379" i="6"/>
  <c r="U4379" i="6"/>
  <c r="Q4379" i="6"/>
  <c r="R4379" i="6"/>
  <c r="N1977" i="6"/>
  <c r="P4379" i="6"/>
  <c r="O4379" i="6"/>
  <c r="S4379" i="6"/>
  <c r="V4379" i="6" l="1"/>
  <c r="W4381" i="6"/>
  <c r="P4380" i="6"/>
  <c r="O4380" i="6"/>
  <c r="S4380" i="6"/>
  <c r="T4380" i="6"/>
  <c r="U4380" i="6"/>
  <c r="Q4380" i="6"/>
  <c r="R4380" i="6"/>
  <c r="N1978" i="6"/>
  <c r="V4380" i="6" l="1"/>
  <c r="W4382" i="6"/>
  <c r="P4381" i="6"/>
  <c r="R4381" i="6"/>
  <c r="S4381" i="6"/>
  <c r="O4381" i="6"/>
  <c r="U4381" i="6"/>
  <c r="N1979" i="6"/>
  <c r="T4381" i="6"/>
  <c r="Q4381" i="6"/>
  <c r="V4381" i="6" l="1"/>
  <c r="W4383" i="6"/>
  <c r="R4382" i="6"/>
  <c r="N1980" i="6"/>
  <c r="O4382" i="6"/>
  <c r="P4382" i="6"/>
  <c r="T4382" i="6"/>
  <c r="Q4382" i="6"/>
  <c r="U4382" i="6"/>
  <c r="S4382" i="6"/>
  <c r="V4382" i="6" l="1"/>
  <c r="W4384" i="6"/>
  <c r="U4383" i="6"/>
  <c r="T4383" i="6"/>
  <c r="P4383" i="6"/>
  <c r="Q4383" i="6"/>
  <c r="N1981" i="6"/>
  <c r="S4383" i="6"/>
  <c r="R4383" i="6"/>
  <c r="O4383" i="6"/>
  <c r="V4383" i="6" l="1"/>
  <c r="W4385" i="6"/>
  <c r="P4384" i="6"/>
  <c r="S4384" i="6"/>
  <c r="N1982" i="6"/>
  <c r="R4384" i="6"/>
  <c r="T4384" i="6"/>
  <c r="Q4384" i="6"/>
  <c r="U4384" i="6"/>
  <c r="O4384" i="6"/>
  <c r="V4384" i="6" l="1"/>
  <c r="W4386" i="6"/>
  <c r="T4385" i="6"/>
  <c r="O4385" i="6"/>
  <c r="R4385" i="6"/>
  <c r="U4385" i="6"/>
  <c r="S4385" i="6"/>
  <c r="Q4385" i="6"/>
  <c r="N1983" i="6"/>
  <c r="P4385" i="6"/>
  <c r="V4385" i="6" l="1"/>
  <c r="W4387" i="6"/>
  <c r="U4386" i="6"/>
  <c r="T4386" i="6"/>
  <c r="P4386" i="6"/>
  <c r="Q4386" i="6"/>
  <c r="R4386" i="6"/>
  <c r="N1984" i="6"/>
  <c r="O4386" i="6"/>
  <c r="S4386" i="6"/>
  <c r="V4386" i="6" l="1"/>
  <c r="W4388" i="6"/>
  <c r="N1985" i="6"/>
  <c r="T4387" i="6"/>
  <c r="U4387" i="6"/>
  <c r="Q4387" i="6"/>
  <c r="R4387" i="6"/>
  <c r="S4387" i="6"/>
  <c r="O4387" i="6"/>
  <c r="P4387" i="6"/>
  <c r="V4387" i="6" l="1"/>
  <c r="W4389" i="6"/>
  <c r="U4388" i="6"/>
  <c r="N1986" i="6"/>
  <c r="Q4388" i="6"/>
  <c r="R4388" i="6"/>
  <c r="T4388" i="6"/>
  <c r="S4388" i="6"/>
  <c r="P4388" i="6"/>
  <c r="O4388" i="6"/>
  <c r="V4388" i="6" l="1"/>
  <c r="W4390" i="6"/>
  <c r="P4389" i="6"/>
  <c r="S4389" i="6"/>
  <c r="U4389" i="6"/>
  <c r="Q4389" i="6"/>
  <c r="O4389" i="6"/>
  <c r="N1987" i="6"/>
  <c r="R4389" i="6"/>
  <c r="T4389" i="6"/>
  <c r="V4389" i="6" l="1"/>
  <c r="W4391" i="6"/>
  <c r="N1988" i="6"/>
  <c r="T4390" i="6"/>
  <c r="P4390" i="6"/>
  <c r="O4390" i="6"/>
  <c r="U4390" i="6"/>
  <c r="S4390" i="6"/>
  <c r="R4390" i="6"/>
  <c r="Q4390" i="6"/>
  <c r="V4390" i="6" l="1"/>
  <c r="W4392" i="6"/>
  <c r="N1989" i="6"/>
  <c r="T4391" i="6"/>
  <c r="S4391" i="6"/>
  <c r="U4391" i="6"/>
  <c r="Q4391" i="6"/>
  <c r="P4391" i="6"/>
  <c r="R4391" i="6"/>
  <c r="O4391" i="6"/>
  <c r="V4391" i="6" l="1"/>
  <c r="W4393" i="6"/>
  <c r="S4392" i="6"/>
  <c r="O4392" i="6"/>
  <c r="U4392" i="6"/>
  <c r="R4392" i="6"/>
  <c r="Q4392" i="6"/>
  <c r="T4392" i="6"/>
  <c r="N1990" i="6"/>
  <c r="P4392" i="6"/>
  <c r="V4392" i="6" l="1"/>
  <c r="W4394" i="6"/>
  <c r="Q4393" i="6"/>
  <c r="T4393" i="6"/>
  <c r="R4393" i="6"/>
  <c r="U4393" i="6"/>
  <c r="S4393" i="6"/>
  <c r="P4393" i="6"/>
  <c r="N1991" i="6"/>
  <c r="O4393" i="6"/>
  <c r="V4393" i="6" l="1"/>
  <c r="W4395" i="6"/>
  <c r="N1992" i="6"/>
  <c r="O4394" i="6"/>
  <c r="P4394" i="6"/>
  <c r="S4394" i="6"/>
  <c r="R4394" i="6"/>
  <c r="U4394" i="6"/>
  <c r="Q4394" i="6"/>
  <c r="T4394" i="6"/>
  <c r="V4394" i="6" l="1"/>
  <c r="W4396" i="6"/>
  <c r="T4395" i="6"/>
  <c r="N1993" i="6"/>
  <c r="S4395" i="6"/>
  <c r="R4395" i="6"/>
  <c r="U4395" i="6"/>
  <c r="P4395" i="6"/>
  <c r="O4395" i="6"/>
  <c r="Q4395" i="6"/>
  <c r="V4395" i="6" l="1"/>
  <c r="W4397" i="6"/>
  <c r="N1994" i="6"/>
  <c r="P4396" i="6"/>
  <c r="Q4396" i="6"/>
  <c r="U4396" i="6"/>
  <c r="T4396" i="6"/>
  <c r="O4396" i="6"/>
  <c r="S4396" i="6"/>
  <c r="R4396" i="6"/>
  <c r="V4396" i="6" l="1"/>
  <c r="W4398" i="6"/>
  <c r="U4397" i="6"/>
  <c r="T4397" i="6"/>
  <c r="O4397" i="6"/>
  <c r="N1995" i="6"/>
  <c r="R4397" i="6"/>
  <c r="Q4397" i="6"/>
  <c r="P4397" i="6"/>
  <c r="S4397" i="6"/>
  <c r="V4397" i="6" l="1"/>
  <c r="W4399" i="6"/>
  <c r="U4398" i="6"/>
  <c r="P4398" i="6"/>
  <c r="S4398" i="6"/>
  <c r="R4398" i="6"/>
  <c r="O4398" i="6"/>
  <c r="N1996" i="6"/>
  <c r="Q4398" i="6"/>
  <c r="T4398" i="6"/>
  <c r="V4398" i="6" l="1"/>
  <c r="W4400" i="6"/>
  <c r="R4399" i="6"/>
  <c r="U4399" i="6"/>
  <c r="N1997" i="6"/>
  <c r="Q4399" i="6"/>
  <c r="S4399" i="6"/>
  <c r="T4399" i="6"/>
  <c r="P4399" i="6"/>
  <c r="O4399" i="6"/>
  <c r="V4399" i="6" l="1"/>
  <c r="W4401" i="6"/>
  <c r="N1998" i="6"/>
  <c r="U4400" i="6"/>
  <c r="O4400" i="6"/>
  <c r="Q4400" i="6"/>
  <c r="S4400" i="6"/>
  <c r="R4400" i="6"/>
  <c r="T4400" i="6"/>
  <c r="P4400" i="6"/>
  <c r="V4400" i="6" l="1"/>
  <c r="W4402" i="6"/>
  <c r="P4401" i="6"/>
  <c r="O4401" i="6"/>
  <c r="S4401" i="6"/>
  <c r="Q4401" i="6"/>
  <c r="R4401" i="6"/>
  <c r="N1999" i="6"/>
  <c r="U4401" i="6"/>
  <c r="T4401" i="6"/>
  <c r="V4401" i="6" l="1"/>
  <c r="W4403" i="6"/>
  <c r="P4402" i="6"/>
  <c r="R4402" i="6"/>
  <c r="N2000" i="6"/>
  <c r="O4402" i="6"/>
  <c r="T4402" i="6"/>
  <c r="U4402" i="6"/>
  <c r="S4402" i="6"/>
  <c r="Q4402" i="6"/>
  <c r="V4402" i="6" l="1"/>
  <c r="W4404" i="6"/>
  <c r="U4403" i="6"/>
  <c r="Q4403" i="6"/>
  <c r="N2001" i="6"/>
  <c r="O4403" i="6"/>
  <c r="S4403" i="6"/>
  <c r="R4403" i="6"/>
  <c r="T4403" i="6"/>
  <c r="P4403" i="6"/>
  <c r="V4403" i="6" l="1"/>
  <c r="W4405" i="6"/>
  <c r="O4404" i="6"/>
  <c r="R4404" i="6"/>
  <c r="Q4404" i="6"/>
  <c r="S4404" i="6"/>
  <c r="N2002" i="6"/>
  <c r="U4404" i="6"/>
  <c r="P4404" i="6"/>
  <c r="T4404" i="6"/>
  <c r="V4404" i="6" l="1"/>
  <c r="W4406" i="6"/>
  <c r="Q4405" i="6"/>
  <c r="P4405" i="6"/>
  <c r="O4405" i="6"/>
  <c r="N2003" i="6"/>
  <c r="S4405" i="6"/>
  <c r="U4405" i="6"/>
  <c r="T4405" i="6"/>
  <c r="R4405" i="6"/>
  <c r="V4405" i="6" l="1"/>
  <c r="W4407" i="6"/>
  <c r="R4406" i="6"/>
  <c r="P4406" i="6"/>
  <c r="Q4406" i="6"/>
  <c r="O4406" i="6"/>
  <c r="T4406" i="6"/>
  <c r="U4406" i="6"/>
  <c r="N2004" i="6"/>
  <c r="S4406" i="6"/>
  <c r="V4406" i="6" l="1"/>
  <c r="W4408" i="6"/>
  <c r="R4407" i="6"/>
  <c r="T4407" i="6"/>
  <c r="S4407" i="6"/>
  <c r="O4407" i="6"/>
  <c r="P4407" i="6"/>
  <c r="N2005" i="6"/>
  <c r="Q4407" i="6"/>
  <c r="U4407" i="6"/>
  <c r="V4407" i="6" l="1"/>
  <c r="W4409" i="6"/>
  <c r="O4408" i="6"/>
  <c r="R4408" i="6"/>
  <c r="P4408" i="6"/>
  <c r="S4408" i="6"/>
  <c r="N2006" i="6"/>
  <c r="T4408" i="6"/>
  <c r="U4408" i="6"/>
  <c r="Q4408" i="6"/>
  <c r="V4408" i="6" l="1"/>
  <c r="W4410" i="6"/>
  <c r="R4409" i="6"/>
  <c r="O4409" i="6"/>
  <c r="S4409" i="6"/>
  <c r="P4409" i="6"/>
  <c r="Q4409" i="6"/>
  <c r="N2007" i="6"/>
  <c r="U4409" i="6"/>
  <c r="T4409" i="6"/>
  <c r="V4409" i="6" l="1"/>
  <c r="W4411" i="6"/>
  <c r="N2008" i="6"/>
  <c r="S4410" i="6"/>
  <c r="R4410" i="6"/>
  <c r="T4410" i="6"/>
  <c r="P4410" i="6"/>
  <c r="O4410" i="6"/>
  <c r="Q4410" i="6"/>
  <c r="U4410" i="6"/>
  <c r="V4410" i="6" l="1"/>
  <c r="W4412" i="6"/>
  <c r="T4411" i="6"/>
  <c r="U4411" i="6"/>
  <c r="R4411" i="6"/>
  <c r="S4411" i="6"/>
  <c r="N2009" i="6"/>
  <c r="Q4411" i="6"/>
  <c r="O4411" i="6"/>
  <c r="P4411" i="6"/>
  <c r="V4411" i="6" l="1"/>
  <c r="W4413" i="6"/>
  <c r="O4412" i="6"/>
  <c r="Q4412" i="6"/>
  <c r="T4412" i="6"/>
  <c r="R4412" i="6"/>
  <c r="N2010" i="6"/>
  <c r="P4412" i="6"/>
  <c r="S4412" i="6"/>
  <c r="U4412" i="6"/>
  <c r="V4412" i="6" l="1"/>
  <c r="W4414" i="6"/>
  <c r="T4413" i="6"/>
  <c r="Q4413" i="6"/>
  <c r="R4413" i="6"/>
  <c r="P4413" i="6"/>
  <c r="N2011" i="6"/>
  <c r="S4413" i="6"/>
  <c r="O4413" i="6"/>
  <c r="U4413" i="6"/>
  <c r="V4413" i="6" l="1"/>
  <c r="W4415" i="6"/>
  <c r="P4414" i="6"/>
  <c r="O4414" i="6"/>
  <c r="S4414" i="6"/>
  <c r="N2012" i="6"/>
  <c r="T4414" i="6"/>
  <c r="Q4414" i="6"/>
  <c r="U4414" i="6"/>
  <c r="R4414" i="6"/>
  <c r="V4414" i="6" l="1"/>
  <c r="W4416" i="6"/>
  <c r="Q4415" i="6"/>
  <c r="P4415" i="6"/>
  <c r="T4415" i="6"/>
  <c r="O4415" i="6"/>
  <c r="N2013" i="6"/>
  <c r="S4415" i="6"/>
  <c r="R4415" i="6"/>
  <c r="U4415" i="6"/>
  <c r="V4415" i="6" l="1"/>
  <c r="W4417" i="6"/>
  <c r="T4416" i="6"/>
  <c r="S4416" i="6"/>
  <c r="P4416" i="6"/>
  <c r="N2014" i="6"/>
  <c r="O4416" i="6"/>
  <c r="Q4416" i="6"/>
  <c r="R4416" i="6"/>
  <c r="U4416" i="6"/>
  <c r="V4416" i="6" l="1"/>
  <c r="W4418" i="6"/>
  <c r="P4417" i="6"/>
  <c r="R4417" i="6"/>
  <c r="S4417" i="6"/>
  <c r="O4417" i="6"/>
  <c r="N2015" i="6"/>
  <c r="T4417" i="6"/>
  <c r="U4417" i="6"/>
  <c r="Q4417" i="6"/>
  <c r="V4417" i="6" l="1"/>
  <c r="W4419" i="6"/>
  <c r="N2016" i="6"/>
  <c r="P4418" i="6"/>
  <c r="U4418" i="6"/>
  <c r="Q4418" i="6"/>
  <c r="S4418" i="6"/>
  <c r="R4418" i="6"/>
  <c r="T4418" i="6"/>
  <c r="O4418" i="6"/>
  <c r="V4418" i="6" l="1"/>
  <c r="W4420" i="6"/>
  <c r="T4419" i="6"/>
  <c r="N2017" i="6"/>
  <c r="O4419" i="6"/>
  <c r="U4419" i="6"/>
  <c r="R4419" i="6"/>
  <c r="S4419" i="6"/>
  <c r="Q4419" i="6"/>
  <c r="P4419" i="6"/>
  <c r="V4419" i="6" l="1"/>
  <c r="W4421" i="6"/>
  <c r="P4420" i="6"/>
  <c r="N2018" i="6"/>
  <c r="R4420" i="6"/>
  <c r="S4420" i="6"/>
  <c r="Q4420" i="6"/>
  <c r="O4420" i="6"/>
  <c r="T4420" i="6"/>
  <c r="U4420" i="6"/>
  <c r="V4420" i="6" l="1"/>
  <c r="W4422" i="6"/>
  <c r="S4421" i="6"/>
  <c r="P4421" i="6"/>
  <c r="U4421" i="6"/>
  <c r="T4421" i="6"/>
  <c r="O4421" i="6"/>
  <c r="Q4421" i="6"/>
  <c r="R4421" i="6"/>
  <c r="N2019" i="6"/>
  <c r="V4421" i="6" l="1"/>
  <c r="W4423" i="6"/>
  <c r="R4422" i="6"/>
  <c r="P4422" i="6"/>
  <c r="S4422" i="6"/>
  <c r="O4422" i="6"/>
  <c r="T4422" i="6"/>
  <c r="Q4422" i="6"/>
  <c r="U4422" i="6"/>
  <c r="N2020" i="6"/>
  <c r="V4422" i="6" l="1"/>
  <c r="W4424" i="6"/>
  <c r="T4423" i="6"/>
  <c r="O4423" i="6"/>
  <c r="U4423" i="6"/>
  <c r="S4423" i="6"/>
  <c r="R4423" i="6"/>
  <c r="Q4423" i="6"/>
  <c r="N2021" i="6"/>
  <c r="P4423" i="6"/>
  <c r="V4423" i="6" l="1"/>
  <c r="W4425" i="6"/>
  <c r="S4424" i="6"/>
  <c r="N2022" i="6"/>
  <c r="Q4424" i="6"/>
  <c r="R4424" i="6"/>
  <c r="U4424" i="6"/>
  <c r="T4424" i="6"/>
  <c r="P4424" i="6"/>
  <c r="O4424" i="6"/>
  <c r="V4424" i="6" l="1"/>
  <c r="W4426" i="6"/>
  <c r="T4425" i="6"/>
  <c r="P4425" i="6"/>
  <c r="O4425" i="6"/>
  <c r="R4425" i="6"/>
  <c r="N2023" i="6"/>
  <c r="U4425" i="6"/>
  <c r="S4425" i="6"/>
  <c r="Q4425" i="6"/>
  <c r="V4425" i="6" l="1"/>
  <c r="W4427" i="6"/>
  <c r="P4426" i="6"/>
  <c r="T4426" i="6"/>
  <c r="O4426" i="6"/>
  <c r="S4426" i="6"/>
  <c r="U4426" i="6"/>
  <c r="Q4426" i="6"/>
  <c r="R4426" i="6"/>
  <c r="N2024" i="6"/>
  <c r="V4426" i="6" l="1"/>
  <c r="W4428" i="6"/>
  <c r="S4427" i="6"/>
  <c r="N2025" i="6"/>
  <c r="R4427" i="6"/>
  <c r="O4427" i="6"/>
  <c r="U4427" i="6"/>
  <c r="Q4427" i="6"/>
  <c r="T4427" i="6"/>
  <c r="P4427" i="6"/>
  <c r="V4427" i="6" l="1"/>
  <c r="W4429" i="6"/>
  <c r="U4428" i="6"/>
  <c r="P4428" i="6"/>
  <c r="O4428" i="6"/>
  <c r="T4428" i="6"/>
  <c r="Q4428" i="6"/>
  <c r="S4428" i="6"/>
  <c r="N2026" i="6"/>
  <c r="R4428" i="6"/>
  <c r="V4428" i="6" l="1"/>
  <c r="W4430" i="6"/>
  <c r="S4429" i="6"/>
  <c r="R4429" i="6"/>
  <c r="N2027" i="6"/>
  <c r="P4429" i="6"/>
  <c r="U4429" i="6"/>
  <c r="Q4429" i="6"/>
  <c r="O4429" i="6"/>
  <c r="T4429" i="6"/>
  <c r="V4429" i="6" l="1"/>
  <c r="W4431" i="6"/>
  <c r="N2028" i="6"/>
  <c r="U4430" i="6"/>
  <c r="S4430" i="6"/>
  <c r="R4430" i="6"/>
  <c r="O4430" i="6"/>
  <c r="P4430" i="6"/>
  <c r="T4430" i="6"/>
  <c r="Q4430" i="6"/>
  <c r="V4430" i="6" l="1"/>
  <c r="W4432" i="6"/>
  <c r="Q4431" i="6"/>
  <c r="U4431" i="6"/>
  <c r="O4431" i="6"/>
  <c r="N2029" i="6"/>
  <c r="T4431" i="6"/>
  <c r="S4431" i="6"/>
  <c r="R4431" i="6"/>
  <c r="P4431" i="6"/>
  <c r="V4431" i="6" l="1"/>
  <c r="W4433" i="6"/>
  <c r="N2030" i="6"/>
  <c r="Q4432" i="6"/>
  <c r="O4432" i="6"/>
  <c r="T4432" i="6"/>
  <c r="P4432" i="6"/>
  <c r="R4432" i="6"/>
  <c r="U4432" i="6"/>
  <c r="S4432" i="6"/>
  <c r="V4432" i="6" l="1"/>
  <c r="W4434" i="6"/>
  <c r="Q4433" i="6"/>
  <c r="T4433" i="6"/>
  <c r="O4433" i="6"/>
  <c r="R4433" i="6"/>
  <c r="N2031" i="6"/>
  <c r="U4433" i="6"/>
  <c r="S4433" i="6"/>
  <c r="P4433" i="6"/>
  <c r="V4433" i="6" l="1"/>
  <c r="W4435" i="6"/>
  <c r="O4434" i="6"/>
  <c r="T4434" i="6"/>
  <c r="N2032" i="6"/>
  <c r="R4434" i="6"/>
  <c r="U4434" i="6"/>
  <c r="P4434" i="6"/>
  <c r="S4434" i="6"/>
  <c r="Q4434" i="6"/>
  <c r="V4434" i="6" l="1"/>
  <c r="W4436" i="6"/>
  <c r="O4435" i="6"/>
  <c r="R4435" i="6"/>
  <c r="N2033" i="6"/>
  <c r="Q4435" i="6"/>
  <c r="P4435" i="6"/>
  <c r="T4435" i="6"/>
  <c r="U4435" i="6"/>
  <c r="S4435" i="6"/>
  <c r="V4435" i="6" l="1"/>
  <c r="W4437" i="6"/>
  <c r="R4436" i="6"/>
  <c r="Q4436" i="6"/>
  <c r="P4436" i="6"/>
  <c r="N2034" i="6"/>
  <c r="O4436" i="6"/>
  <c r="S4436" i="6"/>
  <c r="U4436" i="6"/>
  <c r="T4436" i="6"/>
  <c r="V4436" i="6" l="1"/>
  <c r="W4438" i="6"/>
  <c r="U4437" i="6"/>
  <c r="O4437" i="6"/>
  <c r="P4437" i="6"/>
  <c r="R4437" i="6"/>
  <c r="N2035" i="6"/>
  <c r="S4437" i="6"/>
  <c r="T4437" i="6"/>
  <c r="Q4437" i="6"/>
  <c r="V4437" i="6" l="1"/>
  <c r="W4439" i="6"/>
  <c r="N2036" i="6"/>
  <c r="R4438" i="6"/>
  <c r="P4438" i="6"/>
  <c r="U4438" i="6"/>
  <c r="O4438" i="6"/>
  <c r="S4438" i="6"/>
  <c r="T4438" i="6"/>
  <c r="Q4438" i="6"/>
  <c r="V4438" i="6" l="1"/>
  <c r="W4440" i="6"/>
  <c r="N2037" i="6"/>
  <c r="T4439" i="6"/>
  <c r="R4439" i="6"/>
  <c r="O4439" i="6"/>
  <c r="S4439" i="6"/>
  <c r="P4439" i="6"/>
  <c r="Q4439" i="6"/>
  <c r="U4439" i="6"/>
  <c r="V4439" i="6" l="1"/>
  <c r="W4441" i="6"/>
  <c r="U4440" i="6"/>
  <c r="O4440" i="6"/>
  <c r="N2038" i="6"/>
  <c r="T4440" i="6"/>
  <c r="P4440" i="6"/>
  <c r="Q4440" i="6"/>
  <c r="R4440" i="6"/>
  <c r="S4440" i="6"/>
  <c r="V4440" i="6" l="1"/>
  <c r="W4442" i="6"/>
  <c r="S4441" i="6"/>
  <c r="U4441" i="6"/>
  <c r="N2039" i="6"/>
  <c r="P4441" i="6"/>
  <c r="Q4441" i="6"/>
  <c r="O4441" i="6"/>
  <c r="R4441" i="6"/>
  <c r="T4441" i="6"/>
  <c r="V4441" i="6" l="1"/>
  <c r="W4443" i="6"/>
  <c r="N2040" i="6"/>
  <c r="P4442" i="6"/>
  <c r="Q4442" i="6"/>
  <c r="O4442" i="6"/>
  <c r="R4442" i="6"/>
  <c r="S4442" i="6"/>
  <c r="T4442" i="6"/>
  <c r="U4442" i="6"/>
  <c r="V4442" i="6" l="1"/>
  <c r="W4444" i="6"/>
  <c r="S4443" i="6"/>
  <c r="Q4443" i="6"/>
  <c r="T4443" i="6"/>
  <c r="P4443" i="6"/>
  <c r="U4443" i="6"/>
  <c r="R4443" i="6"/>
  <c r="N2041" i="6"/>
  <c r="O4443" i="6"/>
  <c r="V4443" i="6" l="1"/>
  <c r="W4445" i="6"/>
  <c r="S4444" i="6"/>
  <c r="Q4444" i="6"/>
  <c r="O4444" i="6"/>
  <c r="U4444" i="6"/>
  <c r="T4444" i="6"/>
  <c r="P4444" i="6"/>
  <c r="R4444" i="6"/>
  <c r="N2042" i="6"/>
  <c r="V4444" i="6" l="1"/>
  <c r="W4446" i="6"/>
  <c r="P4445" i="6"/>
  <c r="S4445" i="6"/>
  <c r="O4445" i="6"/>
  <c r="U4445" i="6"/>
  <c r="R4445" i="6"/>
  <c r="Q4445" i="6"/>
  <c r="N2043" i="6"/>
  <c r="T4445" i="6"/>
  <c r="V4445" i="6" l="1"/>
  <c r="W4447" i="6"/>
  <c r="T4446" i="6"/>
  <c r="S4446" i="6"/>
  <c r="N2044" i="6"/>
  <c r="U4446" i="6"/>
  <c r="R4446" i="6"/>
  <c r="O4446" i="6"/>
  <c r="Q4446" i="6"/>
  <c r="P4446" i="6"/>
  <c r="V4446" i="6" l="1"/>
  <c r="W4448" i="6"/>
  <c r="N2045" i="6"/>
  <c r="R4447" i="6"/>
  <c r="P4447" i="6"/>
  <c r="O4447" i="6"/>
  <c r="S4447" i="6"/>
  <c r="T4447" i="6"/>
  <c r="Q4447" i="6"/>
  <c r="U4447" i="6"/>
  <c r="V4447" i="6" l="1"/>
  <c r="W4449" i="6"/>
  <c r="O4448" i="6"/>
  <c r="T4448" i="6"/>
  <c r="Q4448" i="6"/>
  <c r="S4448" i="6"/>
  <c r="N2046" i="6"/>
  <c r="P4448" i="6"/>
  <c r="U4448" i="6"/>
  <c r="R4448" i="6"/>
  <c r="V4448" i="6" l="1"/>
  <c r="W4450" i="6"/>
  <c r="T4449" i="6"/>
  <c r="Q4449" i="6"/>
  <c r="U4449" i="6"/>
  <c r="N2047" i="6"/>
  <c r="P4449" i="6"/>
  <c r="S4449" i="6"/>
  <c r="R4449" i="6"/>
  <c r="O4449" i="6"/>
  <c r="V4449" i="6" l="1"/>
  <c r="W4451" i="6"/>
  <c r="Q4450" i="6"/>
  <c r="P4450" i="6"/>
  <c r="U4450" i="6"/>
  <c r="R4450" i="6"/>
  <c r="O4450" i="6"/>
  <c r="T4450" i="6"/>
  <c r="N2048" i="6"/>
  <c r="S4450" i="6"/>
  <c r="V4450" i="6" l="1"/>
  <c r="W4452" i="6"/>
  <c r="U4451" i="6"/>
  <c r="N2049" i="6"/>
  <c r="O4451" i="6"/>
  <c r="R4451" i="6"/>
  <c r="S4451" i="6"/>
  <c r="T4451" i="6"/>
  <c r="P4451" i="6"/>
  <c r="Q4451" i="6"/>
  <c r="V4451" i="6" l="1"/>
  <c r="W4453" i="6"/>
  <c r="T4452" i="6"/>
  <c r="P4452" i="6"/>
  <c r="Q4452" i="6"/>
  <c r="R4452" i="6"/>
  <c r="O4452" i="6"/>
  <c r="N2050" i="6"/>
  <c r="S4452" i="6"/>
  <c r="U4452" i="6"/>
  <c r="V4452" i="6" l="1"/>
  <c r="W4454" i="6"/>
  <c r="O4453" i="6"/>
  <c r="N2051" i="6"/>
  <c r="T4453" i="6"/>
  <c r="U4453" i="6"/>
  <c r="S4453" i="6"/>
  <c r="R4453" i="6"/>
  <c r="Q4453" i="6"/>
  <c r="P4453" i="6"/>
  <c r="V4453" i="6" l="1"/>
  <c r="W4455" i="6"/>
  <c r="N2052" i="6"/>
  <c r="Q4454" i="6"/>
  <c r="O4454" i="6"/>
  <c r="T4454" i="6"/>
  <c r="R4454" i="6"/>
  <c r="S4454" i="6"/>
  <c r="U4454" i="6"/>
  <c r="P4454" i="6"/>
  <c r="V4454" i="6" l="1"/>
  <c r="W4456" i="6"/>
  <c r="T4455" i="6"/>
  <c r="P4455" i="6"/>
  <c r="N2053" i="6"/>
  <c r="R4455" i="6"/>
  <c r="Q4455" i="6"/>
  <c r="U4455" i="6"/>
  <c r="S4455" i="6"/>
  <c r="O4455" i="6"/>
  <c r="V4455" i="6" l="1"/>
  <c r="W4457" i="6"/>
  <c r="P4456" i="6"/>
  <c r="N2054" i="6"/>
  <c r="U4456" i="6"/>
  <c r="Q4456" i="6"/>
  <c r="R4456" i="6"/>
  <c r="T4456" i="6"/>
  <c r="O4456" i="6"/>
  <c r="S4456" i="6"/>
  <c r="V4456" i="6" l="1"/>
  <c r="W4458" i="6"/>
  <c r="T4457" i="6"/>
  <c r="O4457" i="6"/>
  <c r="S4457" i="6"/>
  <c r="N2055" i="6"/>
  <c r="U4457" i="6"/>
  <c r="R4457" i="6"/>
  <c r="P4457" i="6"/>
  <c r="Q4457" i="6"/>
  <c r="V4457" i="6" l="1"/>
  <c r="W4459" i="6"/>
  <c r="S4458" i="6"/>
  <c r="N2056" i="6"/>
  <c r="R4458" i="6"/>
  <c r="T4458" i="6"/>
  <c r="P4458" i="6"/>
  <c r="Q4458" i="6"/>
  <c r="O4458" i="6"/>
  <c r="U4458" i="6"/>
  <c r="V4458" i="6" l="1"/>
  <c r="W4460" i="6"/>
  <c r="Q4459" i="6"/>
  <c r="U4459" i="6"/>
  <c r="S4459" i="6"/>
  <c r="O4459" i="6"/>
  <c r="T4459" i="6"/>
  <c r="N2057" i="6"/>
  <c r="P4459" i="6"/>
  <c r="R4459" i="6"/>
  <c r="V4459" i="6" l="1"/>
  <c r="W4461" i="6"/>
  <c r="O4460" i="6"/>
  <c r="U4460" i="6"/>
  <c r="T4460" i="6"/>
  <c r="S4460" i="6"/>
  <c r="Q4460" i="6"/>
  <c r="P4460" i="6"/>
  <c r="N2058" i="6"/>
  <c r="R4460" i="6"/>
  <c r="V4460" i="6" l="1"/>
  <c r="W4462" i="6"/>
  <c r="N2059" i="6"/>
  <c r="O4461" i="6"/>
  <c r="S4461" i="6"/>
  <c r="P4461" i="6"/>
  <c r="U4461" i="6"/>
  <c r="Q4461" i="6"/>
  <c r="R4461" i="6"/>
  <c r="T4461" i="6"/>
  <c r="V4461" i="6" l="1"/>
  <c r="W4463" i="6"/>
  <c r="T4462" i="6"/>
  <c r="N2060" i="6"/>
  <c r="Q4462" i="6"/>
  <c r="S4462" i="6"/>
  <c r="R4462" i="6"/>
  <c r="O4462" i="6"/>
  <c r="P4462" i="6"/>
  <c r="U4462" i="6"/>
  <c r="V4462" i="6" l="1"/>
  <c r="W4464" i="6"/>
  <c r="U4463" i="6"/>
  <c r="O4463" i="6"/>
  <c r="R4463" i="6"/>
  <c r="S4463" i="6"/>
  <c r="Q4463" i="6"/>
  <c r="N2061" i="6"/>
  <c r="P4463" i="6"/>
  <c r="T4463" i="6"/>
  <c r="V4463" i="6" l="1"/>
  <c r="W4465" i="6"/>
  <c r="T4464" i="6"/>
  <c r="N2062" i="6"/>
  <c r="R4464" i="6"/>
  <c r="O4464" i="6"/>
  <c r="Q4464" i="6"/>
  <c r="S4464" i="6"/>
  <c r="P4464" i="6"/>
  <c r="U4464" i="6"/>
  <c r="V4464" i="6" l="1"/>
  <c r="W4466" i="6"/>
  <c r="N2063" i="6"/>
  <c r="S4465" i="6"/>
  <c r="Q4465" i="6"/>
  <c r="R4465" i="6"/>
  <c r="T4465" i="6"/>
  <c r="O4465" i="6"/>
  <c r="U4465" i="6"/>
  <c r="P4465" i="6"/>
  <c r="V4465" i="6" l="1"/>
  <c r="W4467" i="6"/>
  <c r="Q4466" i="6"/>
  <c r="N2064" i="6"/>
  <c r="T4466" i="6"/>
  <c r="R4466" i="6"/>
  <c r="P4466" i="6"/>
  <c r="U4466" i="6"/>
  <c r="S4466" i="6"/>
  <c r="O4466" i="6"/>
  <c r="V4466" i="6" l="1"/>
  <c r="W4468" i="6"/>
  <c r="Q4467" i="6"/>
  <c r="R4467" i="6"/>
  <c r="P4467" i="6"/>
  <c r="O4467" i="6"/>
  <c r="U4467" i="6"/>
  <c r="S4467" i="6"/>
  <c r="T4467" i="6"/>
  <c r="N2065" i="6"/>
  <c r="V4467" i="6" l="1"/>
  <c r="W4469" i="6"/>
  <c r="Q4468" i="6"/>
  <c r="S4468" i="6"/>
  <c r="N2066" i="6"/>
  <c r="R4468" i="6"/>
  <c r="O4468" i="6"/>
  <c r="P4468" i="6"/>
  <c r="U4468" i="6"/>
  <c r="T4468" i="6"/>
  <c r="V4468" i="6" l="1"/>
  <c r="W4470" i="6"/>
  <c r="R4469" i="6"/>
  <c r="O4469" i="6"/>
  <c r="N2067" i="6"/>
  <c r="Q4469" i="6"/>
  <c r="U4469" i="6"/>
  <c r="S4469" i="6"/>
  <c r="T4469" i="6"/>
  <c r="P4469" i="6"/>
  <c r="V4469" i="6" l="1"/>
  <c r="W4471" i="6"/>
  <c r="P4470" i="6"/>
  <c r="S4470" i="6"/>
  <c r="N2068" i="6"/>
  <c r="T4470" i="6"/>
  <c r="R4470" i="6"/>
  <c r="O4470" i="6"/>
  <c r="U4470" i="6"/>
  <c r="Q4470" i="6"/>
  <c r="V4470" i="6" l="1"/>
  <c r="W4472" i="6"/>
  <c r="U4471" i="6"/>
  <c r="Q4471" i="6"/>
  <c r="T4471" i="6"/>
  <c r="N2069" i="6"/>
  <c r="P4471" i="6"/>
  <c r="O4471" i="6"/>
  <c r="S4471" i="6"/>
  <c r="R4471" i="6"/>
  <c r="V4471" i="6" l="1"/>
  <c r="W4473" i="6"/>
  <c r="U4472" i="6"/>
  <c r="O4472" i="6"/>
  <c r="T4472" i="6"/>
  <c r="R4472" i="6"/>
  <c r="Q4472" i="6"/>
  <c r="S4472" i="6"/>
  <c r="N2070" i="6"/>
  <c r="P4472" i="6"/>
  <c r="V4472" i="6" l="1"/>
  <c r="W4474" i="6"/>
  <c r="U4473" i="6"/>
  <c r="N2071" i="6"/>
  <c r="T4473" i="6"/>
  <c r="O4473" i="6"/>
  <c r="Q4473" i="6"/>
  <c r="S4473" i="6"/>
  <c r="P4473" i="6"/>
  <c r="R4473" i="6"/>
  <c r="V4473" i="6" l="1"/>
  <c r="W4475" i="6"/>
  <c r="U4474" i="6"/>
  <c r="P4474" i="6"/>
  <c r="N2072" i="6"/>
  <c r="T4474" i="6"/>
  <c r="R4474" i="6"/>
  <c r="Q4474" i="6"/>
  <c r="S4474" i="6"/>
  <c r="O4474" i="6"/>
  <c r="V4474" i="6" l="1"/>
  <c r="W4476" i="6"/>
  <c r="U4475" i="6"/>
  <c r="P4475" i="6"/>
  <c r="S4475" i="6"/>
  <c r="N2073" i="6"/>
  <c r="R4475" i="6"/>
  <c r="O4475" i="6"/>
  <c r="Q4475" i="6"/>
  <c r="T4475" i="6"/>
  <c r="V4475" i="6" l="1"/>
  <c r="W4477" i="6"/>
  <c r="R4476" i="6"/>
  <c r="P4476" i="6"/>
  <c r="N2074" i="6"/>
  <c r="Q4476" i="6"/>
  <c r="O4476" i="6"/>
  <c r="S4476" i="6"/>
  <c r="U4476" i="6"/>
  <c r="T4476" i="6"/>
  <c r="V4476" i="6" l="1"/>
  <c r="W4478" i="6"/>
  <c r="O4477" i="6"/>
  <c r="P4477" i="6"/>
  <c r="N2075" i="6"/>
  <c r="U4477" i="6"/>
  <c r="S4477" i="6"/>
  <c r="T4477" i="6"/>
  <c r="Q4477" i="6"/>
  <c r="R4477" i="6"/>
  <c r="V4477" i="6" l="1"/>
  <c r="W4479" i="6"/>
  <c r="T4478" i="6"/>
  <c r="O4478" i="6"/>
  <c r="S4478" i="6"/>
  <c r="U4478" i="6"/>
  <c r="Q4478" i="6"/>
  <c r="R4478" i="6"/>
  <c r="N2076" i="6"/>
  <c r="P4478" i="6"/>
  <c r="V4478" i="6" l="1"/>
  <c r="W4480" i="6"/>
  <c r="O4479" i="6"/>
  <c r="Q4479" i="6"/>
  <c r="N2077" i="6"/>
  <c r="R4479" i="6"/>
  <c r="U4479" i="6"/>
  <c r="S4479" i="6"/>
  <c r="P4479" i="6"/>
  <c r="T4479" i="6"/>
  <c r="V4479" i="6" l="1"/>
  <c r="W4481" i="6"/>
  <c r="S4480" i="6"/>
  <c r="P4480" i="6"/>
  <c r="R4480" i="6"/>
  <c r="Q4480" i="6"/>
  <c r="U4480" i="6"/>
  <c r="T4480" i="6"/>
  <c r="N2078" i="6"/>
  <c r="O4480" i="6"/>
  <c r="V4480" i="6" l="1"/>
  <c r="W4482" i="6"/>
  <c r="O4481" i="6"/>
  <c r="T4481" i="6"/>
  <c r="S4481" i="6"/>
  <c r="N2079" i="6"/>
  <c r="P4481" i="6"/>
  <c r="Q4481" i="6"/>
  <c r="U4481" i="6"/>
  <c r="R4481" i="6"/>
  <c r="V4481" i="6" l="1"/>
  <c r="W4483" i="6"/>
  <c r="N2080" i="6"/>
  <c r="R4482" i="6"/>
  <c r="O4482" i="6"/>
  <c r="T4482" i="6"/>
  <c r="S4482" i="6"/>
  <c r="P4482" i="6"/>
  <c r="Q4482" i="6"/>
  <c r="U4482" i="6"/>
  <c r="V4482" i="6" l="1"/>
  <c r="W4484" i="6"/>
  <c r="T4483" i="6"/>
  <c r="O4483" i="6"/>
  <c r="Q4483" i="6"/>
  <c r="N2081" i="6"/>
  <c r="U4483" i="6"/>
  <c r="R4483" i="6"/>
  <c r="S4483" i="6"/>
  <c r="P4483" i="6"/>
  <c r="V4483" i="6" l="1"/>
  <c r="W4485" i="6"/>
  <c r="R4484" i="6"/>
  <c r="N2082" i="6"/>
  <c r="Q4484" i="6"/>
  <c r="T4484" i="6"/>
  <c r="P4484" i="6"/>
  <c r="O4484" i="6"/>
  <c r="U4484" i="6"/>
  <c r="S4484" i="6"/>
  <c r="V4484" i="6" l="1"/>
  <c r="W4486" i="6"/>
  <c r="N2083" i="6"/>
  <c r="P4485" i="6"/>
  <c r="T4485" i="6"/>
  <c r="U4485" i="6"/>
  <c r="S4485" i="6"/>
  <c r="R4485" i="6"/>
  <c r="Q4485" i="6"/>
  <c r="O4485" i="6"/>
  <c r="V4485" i="6" l="1"/>
  <c r="W4487" i="6"/>
  <c r="O4486" i="6"/>
  <c r="S4486" i="6"/>
  <c r="Q4486" i="6"/>
  <c r="N2084" i="6"/>
  <c r="U4486" i="6"/>
  <c r="T4486" i="6"/>
  <c r="R4486" i="6"/>
  <c r="P4486" i="6"/>
  <c r="V4486" i="6" l="1"/>
  <c r="W4488" i="6"/>
  <c r="U4487" i="6"/>
  <c r="Q4487" i="6"/>
  <c r="R4487" i="6"/>
  <c r="N2085" i="6"/>
  <c r="O4487" i="6"/>
  <c r="S4487" i="6"/>
  <c r="P4487" i="6"/>
  <c r="T4487" i="6"/>
  <c r="V4487" i="6" l="1"/>
  <c r="W4489" i="6"/>
  <c r="R4488" i="6"/>
  <c r="Q4488" i="6"/>
  <c r="P4488" i="6"/>
  <c r="O4488" i="6"/>
  <c r="S4488" i="6"/>
  <c r="U4488" i="6"/>
  <c r="N2086" i="6"/>
  <c r="T4488" i="6"/>
  <c r="V4488" i="6" l="1"/>
  <c r="W4490" i="6"/>
  <c r="R4489" i="6"/>
  <c r="N2087" i="6"/>
  <c r="Q4489" i="6"/>
  <c r="O4489" i="6"/>
  <c r="T4489" i="6"/>
  <c r="S4489" i="6"/>
  <c r="P4489" i="6"/>
  <c r="U4489" i="6"/>
  <c r="V4489" i="6" l="1"/>
  <c r="W4491" i="6"/>
  <c r="T4490" i="6"/>
  <c r="P4490" i="6"/>
  <c r="Q4490" i="6"/>
  <c r="U4490" i="6"/>
  <c r="R4490" i="6"/>
  <c r="S4490" i="6"/>
  <c r="N2088" i="6"/>
  <c r="O4490" i="6"/>
  <c r="V4490" i="6" l="1"/>
  <c r="W4492" i="6"/>
  <c r="S4491" i="6"/>
  <c r="R4491" i="6"/>
  <c r="Q4491" i="6"/>
  <c r="P4491" i="6"/>
  <c r="O4491" i="6"/>
  <c r="U4491" i="6"/>
  <c r="N2089" i="6"/>
  <c r="T4491" i="6"/>
  <c r="V4491" i="6" l="1"/>
  <c r="W4493" i="6"/>
  <c r="R4492" i="6"/>
  <c r="T4492" i="6"/>
  <c r="O4492" i="6"/>
  <c r="S4492" i="6"/>
  <c r="N2090" i="6"/>
  <c r="Q4492" i="6"/>
  <c r="P4492" i="6"/>
  <c r="U4492" i="6"/>
  <c r="V4492" i="6" l="1"/>
  <c r="W4494" i="6"/>
  <c r="R4493" i="6"/>
  <c r="O4493" i="6"/>
  <c r="S4493" i="6"/>
  <c r="P4493" i="6"/>
  <c r="U4493" i="6"/>
  <c r="N2091" i="6"/>
  <c r="T4493" i="6"/>
  <c r="Q4493" i="6"/>
  <c r="V4493" i="6" l="1"/>
  <c r="W4495" i="6"/>
  <c r="P4494" i="6"/>
  <c r="O4494" i="6"/>
  <c r="S4494" i="6"/>
  <c r="T4494" i="6"/>
  <c r="N2092" i="6"/>
  <c r="R4494" i="6"/>
  <c r="U4494" i="6"/>
  <c r="Q4494" i="6"/>
  <c r="V4494" i="6" l="1"/>
  <c r="W4496" i="6"/>
  <c r="P4495" i="6"/>
  <c r="S4495" i="6"/>
  <c r="O4495" i="6"/>
  <c r="U4495" i="6"/>
  <c r="T4495" i="6"/>
  <c r="N2093" i="6"/>
  <c r="R4495" i="6"/>
  <c r="Q4495" i="6"/>
  <c r="V4495" i="6" l="1"/>
  <c r="W4497" i="6"/>
  <c r="Q4496" i="6"/>
  <c r="R4496" i="6"/>
  <c r="P4496" i="6"/>
  <c r="T4496" i="6"/>
  <c r="N2094" i="6"/>
  <c r="U4496" i="6"/>
  <c r="O4496" i="6"/>
  <c r="S4496" i="6"/>
  <c r="V4496" i="6" l="1"/>
  <c r="W4498" i="6"/>
  <c r="S4497" i="6"/>
  <c r="U4497" i="6"/>
  <c r="O4497" i="6"/>
  <c r="N2095" i="6"/>
  <c r="Q4497" i="6"/>
  <c r="T4497" i="6"/>
  <c r="P4497" i="6"/>
  <c r="R4497" i="6"/>
  <c r="V4497" i="6" l="1"/>
  <c r="W4499" i="6"/>
  <c r="U4498" i="6"/>
  <c r="T4498" i="6"/>
  <c r="S4498" i="6"/>
  <c r="N2096" i="6"/>
  <c r="Q4498" i="6"/>
  <c r="R4498" i="6"/>
  <c r="P4498" i="6"/>
  <c r="O4498" i="6"/>
  <c r="V4498" i="6" l="1"/>
  <c r="W4500" i="6"/>
  <c r="T4499" i="6"/>
  <c r="U4499" i="6"/>
  <c r="P4499" i="6"/>
  <c r="Q4499" i="6"/>
  <c r="N2097" i="6"/>
  <c r="O4499" i="6"/>
  <c r="R4499" i="6"/>
  <c r="S4499" i="6"/>
  <c r="V4499" i="6" l="1"/>
  <c r="W4501" i="6"/>
  <c r="T4500" i="6"/>
  <c r="S4500" i="6"/>
  <c r="R4500" i="6"/>
  <c r="N2098" i="6"/>
  <c r="P4500" i="6"/>
  <c r="O4500" i="6"/>
  <c r="Q4500" i="6"/>
  <c r="U4500" i="6"/>
  <c r="V4500" i="6" l="1"/>
  <c r="W4502" i="6"/>
  <c r="U4501" i="6"/>
  <c r="P4501" i="6"/>
  <c r="Q4501" i="6"/>
  <c r="O4501" i="6"/>
  <c r="N2099" i="6"/>
  <c r="R4501" i="6"/>
  <c r="S4501" i="6"/>
  <c r="T4501" i="6"/>
  <c r="V4501" i="6" l="1"/>
  <c r="W4503" i="6"/>
  <c r="T4502" i="6"/>
  <c r="R4502" i="6"/>
  <c r="S4502" i="6"/>
  <c r="O4502" i="6"/>
  <c r="Q4502" i="6"/>
  <c r="U4502" i="6"/>
  <c r="N2100" i="6"/>
  <c r="P4502" i="6"/>
  <c r="V4502" i="6" l="1"/>
  <c r="W4504" i="6"/>
  <c r="S4503" i="6"/>
  <c r="U4503" i="6"/>
  <c r="Q4503" i="6"/>
  <c r="N2101" i="6"/>
  <c r="P4503" i="6"/>
  <c r="T4503" i="6"/>
  <c r="O4503" i="6"/>
  <c r="R4503" i="6"/>
  <c r="V4503" i="6" l="1"/>
  <c r="W4505" i="6"/>
  <c r="T4504" i="6"/>
  <c r="R4504" i="6"/>
  <c r="Q4504" i="6"/>
  <c r="U4504" i="6"/>
  <c r="S4504" i="6"/>
  <c r="P4504" i="6"/>
  <c r="N2102" i="6"/>
  <c r="O4504" i="6"/>
  <c r="V4504" i="6" l="1"/>
  <c r="W4506" i="6"/>
  <c r="R4505" i="6"/>
  <c r="S4505" i="6"/>
  <c r="O4505" i="6"/>
  <c r="P4505" i="6"/>
  <c r="U4505" i="6"/>
  <c r="N2103" i="6"/>
  <c r="Q4505" i="6"/>
  <c r="T4505" i="6"/>
  <c r="V4505" i="6" l="1"/>
  <c r="W4507" i="6"/>
  <c r="Q4506" i="6"/>
  <c r="P4506" i="6"/>
  <c r="T4506" i="6"/>
  <c r="S4506" i="6"/>
  <c r="R4506" i="6"/>
  <c r="O4506" i="6"/>
  <c r="N2104" i="6"/>
  <c r="U4506" i="6"/>
  <c r="V4506" i="6" l="1"/>
  <c r="W4508" i="6"/>
  <c r="Q4507" i="6"/>
  <c r="P4507" i="6"/>
  <c r="S4507" i="6"/>
  <c r="T4507" i="6"/>
  <c r="O4507" i="6"/>
  <c r="U4507" i="6"/>
  <c r="N2105" i="6"/>
  <c r="R4507" i="6"/>
  <c r="V4507" i="6" l="1"/>
  <c r="W4509" i="6"/>
  <c r="P4508" i="6"/>
  <c r="R4508" i="6"/>
  <c r="O4508" i="6"/>
  <c r="T4508" i="6"/>
  <c r="N2106" i="6"/>
  <c r="U4508" i="6"/>
  <c r="Q4508" i="6"/>
  <c r="S4508" i="6"/>
  <c r="V4508" i="6" l="1"/>
  <c r="W4510" i="6"/>
  <c r="S4509" i="6"/>
  <c r="Q4509" i="6"/>
  <c r="P4509" i="6"/>
  <c r="T4509" i="6"/>
  <c r="O4509" i="6"/>
  <c r="N2107" i="6"/>
  <c r="R4509" i="6"/>
  <c r="U4509" i="6"/>
  <c r="V4509" i="6" l="1"/>
  <c r="W4511" i="6"/>
  <c r="U4510" i="6"/>
  <c r="T4510" i="6"/>
  <c r="N2108" i="6"/>
  <c r="R4510" i="6"/>
  <c r="O4510" i="6"/>
  <c r="P4510" i="6"/>
  <c r="S4510" i="6"/>
  <c r="Q4510" i="6"/>
  <c r="V4510" i="6" l="1"/>
  <c r="W4512" i="6"/>
  <c r="N2109" i="6"/>
  <c r="R4511" i="6"/>
  <c r="U4511" i="6"/>
  <c r="Q4511" i="6"/>
  <c r="O4511" i="6"/>
  <c r="S4511" i="6"/>
  <c r="P4511" i="6"/>
  <c r="T4511" i="6"/>
  <c r="V4511" i="6" l="1"/>
  <c r="W4513" i="6"/>
  <c r="N2110" i="6"/>
  <c r="U4512" i="6"/>
  <c r="Q4512" i="6"/>
  <c r="P4512" i="6"/>
  <c r="T4512" i="6"/>
  <c r="O4512" i="6"/>
  <c r="R4512" i="6"/>
  <c r="S4512" i="6"/>
  <c r="V4512" i="6" l="1"/>
  <c r="W4514" i="6"/>
  <c r="P4513" i="6"/>
  <c r="N2111" i="6"/>
  <c r="R4513" i="6"/>
  <c r="S4513" i="6"/>
  <c r="O4513" i="6"/>
  <c r="U4513" i="6"/>
  <c r="T4513" i="6"/>
  <c r="Q4513" i="6"/>
  <c r="V4513" i="6" l="1"/>
  <c r="W4515" i="6"/>
  <c r="T4514" i="6"/>
  <c r="Q4514" i="6"/>
  <c r="P4514" i="6"/>
  <c r="N2112" i="6"/>
  <c r="R4514" i="6"/>
  <c r="S4514" i="6"/>
  <c r="O4514" i="6"/>
  <c r="U4514" i="6"/>
  <c r="V4514" i="6" l="1"/>
  <c r="W4516" i="6"/>
  <c r="S4515" i="6"/>
  <c r="U4515" i="6"/>
  <c r="O4515" i="6"/>
  <c r="Q4515" i="6"/>
  <c r="R4515" i="6"/>
  <c r="P4515" i="6"/>
  <c r="N2113" i="6"/>
  <c r="T4515" i="6"/>
  <c r="V4515" i="6" l="1"/>
  <c r="W4517" i="6"/>
  <c r="O4516" i="6"/>
  <c r="Q4516" i="6"/>
  <c r="U4516" i="6"/>
  <c r="N2114" i="6"/>
  <c r="T4516" i="6"/>
  <c r="S4516" i="6"/>
  <c r="P4516" i="6"/>
  <c r="R4516" i="6"/>
  <c r="V4516" i="6" l="1"/>
  <c r="W4518" i="6"/>
  <c r="T4517" i="6"/>
  <c r="Q4517" i="6"/>
  <c r="N2115" i="6"/>
  <c r="P4517" i="6"/>
  <c r="O4517" i="6"/>
  <c r="S4517" i="6"/>
  <c r="R4517" i="6"/>
  <c r="U4517" i="6"/>
  <c r="V4517" i="6" l="1"/>
  <c r="W4519" i="6"/>
  <c r="N2116" i="6"/>
  <c r="Q4518" i="6"/>
  <c r="T4518" i="6"/>
  <c r="S4518" i="6"/>
  <c r="R4518" i="6"/>
  <c r="U4518" i="6"/>
  <c r="O4518" i="6"/>
  <c r="P4518" i="6"/>
  <c r="V4518" i="6" l="1"/>
  <c r="W4520" i="6"/>
  <c r="O4519" i="6"/>
  <c r="N2117" i="6"/>
  <c r="P4519" i="6"/>
  <c r="T4519" i="6"/>
  <c r="S4519" i="6"/>
  <c r="R4519" i="6"/>
  <c r="U4519" i="6"/>
  <c r="Q4519" i="6"/>
  <c r="V4519" i="6" l="1"/>
  <c r="W4521" i="6"/>
  <c r="N2118" i="6"/>
  <c r="O4520" i="6"/>
  <c r="S4520" i="6"/>
  <c r="T4520" i="6"/>
  <c r="R4520" i="6"/>
  <c r="P4520" i="6"/>
  <c r="Q4520" i="6"/>
  <c r="U4520" i="6"/>
  <c r="V4520" i="6" l="1"/>
  <c r="W4522" i="6"/>
  <c r="U4521" i="6"/>
  <c r="T4521" i="6"/>
  <c r="Q4521" i="6"/>
  <c r="S4521" i="6"/>
  <c r="N2119" i="6"/>
  <c r="R4521" i="6"/>
  <c r="O4521" i="6"/>
  <c r="P4521" i="6"/>
  <c r="V4521" i="6" l="1"/>
  <c r="W4523" i="6"/>
  <c r="S4522" i="6"/>
  <c r="O4522" i="6"/>
  <c r="P4522" i="6"/>
  <c r="R4522" i="6"/>
  <c r="T4522" i="6"/>
  <c r="N2120" i="6"/>
  <c r="Q4522" i="6"/>
  <c r="U4522" i="6"/>
  <c r="V4522" i="6" l="1"/>
  <c r="W4524" i="6"/>
  <c r="T4523" i="6"/>
  <c r="S4523" i="6"/>
  <c r="O4523" i="6"/>
  <c r="N2121" i="6"/>
  <c r="U4523" i="6"/>
  <c r="P4523" i="6"/>
  <c r="Q4523" i="6"/>
  <c r="R4523" i="6"/>
  <c r="V4523" i="6" l="1"/>
  <c r="W4525" i="6"/>
  <c r="Q4524" i="6"/>
  <c r="S4524" i="6"/>
  <c r="T4524" i="6"/>
  <c r="P4524" i="6"/>
  <c r="N2122" i="6"/>
  <c r="R4524" i="6"/>
  <c r="U4524" i="6"/>
  <c r="O4524" i="6"/>
  <c r="V4524" i="6" l="1"/>
  <c r="W4526" i="6"/>
  <c r="P4525" i="6"/>
  <c r="O4525" i="6"/>
  <c r="S4525" i="6"/>
  <c r="T4525" i="6"/>
  <c r="N2123" i="6"/>
  <c r="U4525" i="6"/>
  <c r="R4525" i="6"/>
  <c r="Q4525" i="6"/>
  <c r="V4525" i="6" l="1"/>
  <c r="W4527" i="6"/>
  <c r="Q4526" i="6"/>
  <c r="R4526" i="6"/>
  <c r="O4526" i="6"/>
  <c r="P4526" i="6"/>
  <c r="N2124" i="6"/>
  <c r="S4526" i="6"/>
  <c r="U4526" i="6"/>
  <c r="T4526" i="6"/>
  <c r="V4526" i="6" l="1"/>
  <c r="W4528" i="6"/>
  <c r="S4527" i="6"/>
  <c r="U4527" i="6"/>
  <c r="O4527" i="6"/>
  <c r="Q4527" i="6"/>
  <c r="P4527" i="6"/>
  <c r="T4527" i="6"/>
  <c r="N2125" i="6"/>
  <c r="R4527" i="6"/>
  <c r="V4527" i="6" l="1"/>
  <c r="W4529" i="6"/>
  <c r="P4528" i="6"/>
  <c r="R4528" i="6"/>
  <c r="U4528" i="6"/>
  <c r="N2126" i="6"/>
  <c r="T4528" i="6"/>
  <c r="Q4528" i="6"/>
  <c r="O4528" i="6"/>
  <c r="S4528" i="6"/>
  <c r="V4528" i="6" l="1"/>
  <c r="W4530" i="6"/>
  <c r="P4529" i="6"/>
  <c r="O4529" i="6"/>
  <c r="R4529" i="6"/>
  <c r="N2127" i="6"/>
  <c r="T4529" i="6"/>
  <c r="U4529" i="6"/>
  <c r="Q4529" i="6"/>
  <c r="S4529" i="6"/>
  <c r="V4529" i="6" l="1"/>
  <c r="W4531" i="6"/>
  <c r="O4530" i="6"/>
  <c r="R4530" i="6"/>
  <c r="N2128" i="6"/>
  <c r="T4530" i="6"/>
  <c r="Q4530" i="6"/>
  <c r="U4530" i="6"/>
  <c r="S4530" i="6"/>
  <c r="P4530" i="6"/>
  <c r="V4530" i="6" l="1"/>
  <c r="W4532" i="6"/>
  <c r="U4531" i="6"/>
  <c r="P4531" i="6"/>
  <c r="S4531" i="6"/>
  <c r="O4531" i="6"/>
  <c r="Q4531" i="6"/>
  <c r="T4531" i="6"/>
  <c r="N2129" i="6"/>
  <c r="R4531" i="6"/>
  <c r="V4531" i="6" l="1"/>
  <c r="W4533" i="6"/>
  <c r="T4532" i="6"/>
  <c r="Q4532" i="6"/>
  <c r="P4532" i="6"/>
  <c r="S4532" i="6"/>
  <c r="O4532" i="6"/>
  <c r="U4532" i="6"/>
  <c r="N2130" i="6"/>
  <c r="R4532" i="6"/>
  <c r="V4532" i="6" l="1"/>
  <c r="W4534" i="6"/>
  <c r="O4533" i="6"/>
  <c r="U4533" i="6"/>
  <c r="Q4533" i="6"/>
  <c r="S4533" i="6"/>
  <c r="N2131" i="6"/>
  <c r="R4533" i="6"/>
  <c r="P4533" i="6"/>
  <c r="T4533" i="6"/>
  <c r="V4533" i="6" l="1"/>
  <c r="W4535" i="6"/>
  <c r="T4534" i="6"/>
  <c r="Q4534" i="6"/>
  <c r="R4534" i="6"/>
  <c r="N2132" i="6"/>
  <c r="O4534" i="6"/>
  <c r="U4534" i="6"/>
  <c r="P4534" i="6"/>
  <c r="S4534" i="6"/>
  <c r="V4534" i="6" l="1"/>
  <c r="W4536" i="6"/>
  <c r="T4535" i="6"/>
  <c r="O4535" i="6"/>
  <c r="N2133" i="6"/>
  <c r="R4535" i="6"/>
  <c r="S4535" i="6"/>
  <c r="U4535" i="6"/>
  <c r="P4535" i="6"/>
  <c r="Q4535" i="6"/>
  <c r="V4535" i="6" l="1"/>
  <c r="W4537" i="6"/>
  <c r="R4536" i="6"/>
  <c r="U4536" i="6"/>
  <c r="Q4536" i="6"/>
  <c r="S4536" i="6"/>
  <c r="P4536" i="6"/>
  <c r="T4536" i="6"/>
  <c r="O4536" i="6"/>
  <c r="N2134" i="6"/>
  <c r="V4536" i="6" l="1"/>
  <c r="W4538" i="6"/>
  <c r="U4537" i="6"/>
  <c r="N2135" i="6"/>
  <c r="Q4537" i="6"/>
  <c r="O4537" i="6"/>
  <c r="P4537" i="6"/>
  <c r="T4537" i="6"/>
  <c r="R4537" i="6"/>
  <c r="S4537" i="6"/>
  <c r="V4537" i="6" l="1"/>
  <c r="W4539" i="6"/>
  <c r="Q4538" i="6"/>
  <c r="S4538" i="6"/>
  <c r="U4538" i="6"/>
  <c r="R4538" i="6"/>
  <c r="O4538" i="6"/>
  <c r="N2136" i="6"/>
  <c r="T4538" i="6"/>
  <c r="P4538" i="6"/>
  <c r="V4538" i="6" l="1"/>
  <c r="W4540" i="6"/>
  <c r="T4539" i="6"/>
  <c r="O4539" i="6"/>
  <c r="P4539" i="6"/>
  <c r="U4539" i="6"/>
  <c r="Q4539" i="6"/>
  <c r="N2137" i="6"/>
  <c r="R4539" i="6"/>
  <c r="S4539" i="6"/>
  <c r="V4539" i="6" l="1"/>
  <c r="W4541" i="6"/>
  <c r="P4540" i="6"/>
  <c r="Q4540" i="6"/>
  <c r="U4540" i="6"/>
  <c r="T4540" i="6"/>
  <c r="S4540" i="6"/>
  <c r="O4540" i="6"/>
  <c r="N2138" i="6"/>
  <c r="R4540" i="6"/>
  <c r="V4540" i="6" l="1"/>
  <c r="W4542" i="6"/>
  <c r="N2139" i="6"/>
  <c r="P4541" i="6"/>
  <c r="O4541" i="6"/>
  <c r="S4541" i="6"/>
  <c r="T4541" i="6"/>
  <c r="Q4541" i="6"/>
  <c r="U4541" i="6"/>
  <c r="R4541" i="6"/>
  <c r="V4541" i="6" l="1"/>
  <c r="W4543" i="6"/>
  <c r="U4542" i="6"/>
  <c r="R4542" i="6"/>
  <c r="Q4542" i="6"/>
  <c r="P4542" i="6"/>
  <c r="O4542" i="6"/>
  <c r="N2140" i="6"/>
  <c r="S4542" i="6"/>
  <c r="T4542" i="6"/>
  <c r="V4542" i="6" l="1"/>
  <c r="W4544" i="6"/>
  <c r="Q4543" i="6"/>
  <c r="U4543" i="6"/>
  <c r="S4543" i="6"/>
  <c r="O4543" i="6"/>
  <c r="P4543" i="6"/>
  <c r="N2141" i="6"/>
  <c r="T4543" i="6"/>
  <c r="R4543" i="6"/>
  <c r="V4543" i="6" l="1"/>
  <c r="W4545" i="6"/>
  <c r="Q4544" i="6"/>
  <c r="O4544" i="6"/>
  <c r="S4544" i="6"/>
  <c r="P4544" i="6"/>
  <c r="N2142" i="6"/>
  <c r="U4544" i="6"/>
  <c r="T4544" i="6"/>
  <c r="R4544" i="6"/>
  <c r="V4544" i="6" l="1"/>
  <c r="W4546" i="6"/>
  <c r="U4545" i="6"/>
  <c r="O4545" i="6"/>
  <c r="N2143" i="6"/>
  <c r="P4545" i="6"/>
  <c r="T4545" i="6"/>
  <c r="R4545" i="6"/>
  <c r="S4545" i="6"/>
  <c r="Q4545" i="6"/>
  <c r="V4545" i="6" l="1"/>
  <c r="W4547" i="6"/>
  <c r="R4546" i="6"/>
  <c r="T4546" i="6"/>
  <c r="S4546" i="6"/>
  <c r="O4546" i="6"/>
  <c r="U4546" i="6"/>
  <c r="P4546" i="6"/>
  <c r="Q4546" i="6"/>
  <c r="N2144" i="6"/>
  <c r="V4546" i="6" l="1"/>
  <c r="W4548" i="6"/>
  <c r="S4547" i="6"/>
  <c r="P4547" i="6"/>
  <c r="O4547" i="6"/>
  <c r="N2145" i="6"/>
  <c r="T4547" i="6"/>
  <c r="U4547" i="6"/>
  <c r="Q4547" i="6"/>
  <c r="R4547" i="6"/>
  <c r="V4547" i="6" l="1"/>
  <c r="W4549" i="6"/>
  <c r="T4548" i="6"/>
  <c r="U4548" i="6"/>
  <c r="S4548" i="6"/>
  <c r="Q4548" i="6"/>
  <c r="N2146" i="6"/>
  <c r="P4548" i="6"/>
  <c r="R4548" i="6"/>
  <c r="O4548" i="6"/>
  <c r="V4548" i="6" l="1"/>
  <c r="W4550" i="6"/>
  <c r="Q4549" i="6"/>
  <c r="U4549" i="6"/>
  <c r="O4549" i="6"/>
  <c r="R4549" i="6"/>
  <c r="S4549" i="6"/>
  <c r="T4549" i="6"/>
  <c r="N2147" i="6"/>
  <c r="P4549" i="6"/>
  <c r="V4549" i="6" l="1"/>
  <c r="W4551" i="6"/>
  <c r="R4550" i="6"/>
  <c r="U4550" i="6"/>
  <c r="P4550" i="6"/>
  <c r="N2148" i="6"/>
  <c r="O4550" i="6"/>
  <c r="Q4550" i="6"/>
  <c r="S4550" i="6"/>
  <c r="T4550" i="6"/>
  <c r="V4550" i="6" l="1"/>
  <c r="W4552" i="6"/>
  <c r="P4551" i="6"/>
  <c r="O4551" i="6"/>
  <c r="Q4551" i="6"/>
  <c r="R4551" i="6"/>
  <c r="T4551" i="6"/>
  <c r="U4551" i="6"/>
  <c r="S4551" i="6"/>
  <c r="N2149" i="6"/>
  <c r="V4551" i="6" l="1"/>
  <c r="W4553" i="6"/>
  <c r="Q4552" i="6"/>
  <c r="T4552" i="6"/>
  <c r="S4552" i="6"/>
  <c r="R4552" i="6"/>
  <c r="O4552" i="6"/>
  <c r="P4552" i="6"/>
  <c r="N2150" i="6"/>
  <c r="U4552" i="6"/>
  <c r="V4552" i="6" l="1"/>
  <c r="W4554" i="6"/>
  <c r="T4553" i="6"/>
  <c r="R4553" i="6"/>
  <c r="N2151" i="6"/>
  <c r="U4553" i="6"/>
  <c r="P4553" i="6"/>
  <c r="O4553" i="6"/>
  <c r="S4553" i="6"/>
  <c r="Q4553" i="6"/>
  <c r="V4553" i="6" l="1"/>
  <c r="W4555" i="6"/>
  <c r="S4554" i="6"/>
  <c r="P4554" i="6"/>
  <c r="N2152" i="6"/>
  <c r="Q4554" i="6"/>
  <c r="O4554" i="6"/>
  <c r="R4554" i="6"/>
  <c r="T4554" i="6"/>
  <c r="U4554" i="6"/>
  <c r="V4554" i="6" l="1"/>
  <c r="W4556" i="6"/>
  <c r="Q4555" i="6"/>
  <c r="N2153" i="6"/>
  <c r="T4555" i="6"/>
  <c r="S4555" i="6"/>
  <c r="U4555" i="6"/>
  <c r="R4555" i="6"/>
  <c r="P4555" i="6"/>
  <c r="O4555" i="6"/>
  <c r="V4555" i="6" l="1"/>
  <c r="W4557" i="6"/>
  <c r="Q4556" i="6"/>
  <c r="R4556" i="6"/>
  <c r="U4556" i="6"/>
  <c r="N2154" i="6"/>
  <c r="O4556" i="6"/>
  <c r="S4556" i="6"/>
  <c r="P4556" i="6"/>
  <c r="T4556" i="6"/>
  <c r="V4556" i="6" l="1"/>
  <c r="W4558" i="6"/>
  <c r="O4557" i="6"/>
  <c r="P4557" i="6"/>
  <c r="N2155" i="6"/>
  <c r="Q4557" i="6"/>
  <c r="R4557" i="6"/>
  <c r="T4557" i="6"/>
  <c r="U4557" i="6"/>
  <c r="S4557" i="6"/>
  <c r="V4557" i="6" l="1"/>
  <c r="W4559" i="6"/>
  <c r="O4558" i="6"/>
  <c r="Q4558" i="6"/>
  <c r="S4558" i="6"/>
  <c r="U4558" i="6"/>
  <c r="P4558" i="6"/>
  <c r="R4558" i="6"/>
  <c r="N2156" i="6"/>
  <c r="T4558" i="6"/>
  <c r="V4558" i="6" l="1"/>
  <c r="W4560" i="6"/>
  <c r="Q4559" i="6"/>
  <c r="T4559" i="6"/>
  <c r="N2157" i="6"/>
  <c r="O4559" i="6"/>
  <c r="U4559" i="6"/>
  <c r="S4559" i="6"/>
  <c r="R4559" i="6"/>
  <c r="P4559" i="6"/>
  <c r="V4559" i="6" l="1"/>
  <c r="W4561" i="6"/>
  <c r="Q4560" i="6"/>
  <c r="U4560" i="6"/>
  <c r="N2158" i="6"/>
  <c r="T4560" i="6"/>
  <c r="O4560" i="6"/>
  <c r="R4560" i="6"/>
  <c r="P4560" i="6"/>
  <c r="S4560" i="6"/>
  <c r="V4560" i="6" l="1"/>
  <c r="W4562" i="6"/>
  <c r="T4561" i="6"/>
  <c r="Q4561" i="6"/>
  <c r="N2159" i="6"/>
  <c r="O4561" i="6"/>
  <c r="P4561" i="6"/>
  <c r="S4561" i="6"/>
  <c r="R4561" i="6"/>
  <c r="U4561" i="6"/>
  <c r="V4561" i="6" l="1"/>
  <c r="W4563" i="6"/>
  <c r="Q4562" i="6"/>
  <c r="P4562" i="6"/>
  <c r="S4562" i="6"/>
  <c r="T4562" i="6"/>
  <c r="O4562" i="6"/>
  <c r="N2160" i="6"/>
  <c r="U4562" i="6"/>
  <c r="R4562" i="6"/>
  <c r="V4562" i="6" l="1"/>
  <c r="W4564" i="6"/>
  <c r="S4563" i="6"/>
  <c r="O4563" i="6"/>
  <c r="P4563" i="6"/>
  <c r="R4563" i="6"/>
  <c r="T4563" i="6"/>
  <c r="Q4563" i="6"/>
  <c r="U4563" i="6"/>
  <c r="N2161" i="6"/>
  <c r="V4563" i="6" l="1"/>
  <c r="W4565" i="6"/>
  <c r="Q4564" i="6"/>
  <c r="R4564" i="6"/>
  <c r="U4564" i="6"/>
  <c r="O4564" i="6"/>
  <c r="T4564" i="6"/>
  <c r="N2162" i="6"/>
  <c r="S4564" i="6"/>
  <c r="P4564" i="6"/>
  <c r="V4564" i="6" l="1"/>
  <c r="W4566" i="6"/>
  <c r="Q4565" i="6"/>
  <c r="O4565" i="6"/>
  <c r="S4565" i="6"/>
  <c r="N2163" i="6"/>
  <c r="T4565" i="6"/>
  <c r="U4565" i="6"/>
  <c r="R4565" i="6"/>
  <c r="P4565" i="6"/>
  <c r="V4565" i="6" l="1"/>
  <c r="W4567" i="6"/>
  <c r="S4566" i="6"/>
  <c r="O4566" i="6"/>
  <c r="R4566" i="6"/>
  <c r="U4566" i="6"/>
  <c r="N2164" i="6"/>
  <c r="Q4566" i="6"/>
  <c r="T4566" i="6"/>
  <c r="P4566" i="6"/>
  <c r="V4566" i="6" l="1"/>
  <c r="W4568" i="6"/>
  <c r="O4567" i="6"/>
  <c r="P4567" i="6"/>
  <c r="Q4567" i="6"/>
  <c r="N2165" i="6"/>
  <c r="T4567" i="6"/>
  <c r="U4567" i="6"/>
  <c r="R4567" i="6"/>
  <c r="S4567" i="6"/>
  <c r="V4567" i="6" l="1"/>
  <c r="W4569" i="6"/>
  <c r="S4568" i="6"/>
  <c r="R4568" i="6"/>
  <c r="N2166" i="6"/>
  <c r="Q4568" i="6"/>
  <c r="O4568" i="6"/>
  <c r="T4568" i="6"/>
  <c r="P4568" i="6"/>
  <c r="U4568" i="6"/>
  <c r="V4568" i="6" l="1"/>
  <c r="W4570" i="6"/>
  <c r="S4569" i="6"/>
  <c r="U4569" i="6"/>
  <c r="R4569" i="6"/>
  <c r="N2167" i="6"/>
  <c r="O4569" i="6"/>
  <c r="Q4569" i="6"/>
  <c r="T4569" i="6"/>
  <c r="P4569" i="6"/>
  <c r="V4569" i="6" l="1"/>
  <c r="W4571" i="6"/>
  <c r="N2168" i="6"/>
  <c r="R4570" i="6"/>
  <c r="Q4570" i="6"/>
  <c r="O4570" i="6"/>
  <c r="S4570" i="6"/>
  <c r="U4570" i="6"/>
  <c r="P4570" i="6"/>
  <c r="T4570" i="6"/>
  <c r="V4570" i="6" l="1"/>
  <c r="W4572" i="6"/>
  <c r="S4571" i="6"/>
  <c r="P4571" i="6"/>
  <c r="R4571" i="6"/>
  <c r="U4571" i="6"/>
  <c r="N2169" i="6"/>
  <c r="Q4571" i="6"/>
  <c r="O4571" i="6"/>
  <c r="T4571" i="6"/>
  <c r="V4571" i="6" l="1"/>
  <c r="W4573" i="6"/>
  <c r="U4572" i="6"/>
  <c r="S4572" i="6"/>
  <c r="R4572" i="6"/>
  <c r="T4572" i="6"/>
  <c r="Q4572" i="6"/>
  <c r="P4572" i="6"/>
  <c r="N2170" i="6"/>
  <c r="O4572" i="6"/>
  <c r="V4572" i="6" l="1"/>
  <c r="W4574" i="6"/>
  <c r="U4573" i="6"/>
  <c r="P4573" i="6"/>
  <c r="S4573" i="6"/>
  <c r="Q4573" i="6"/>
  <c r="R4573" i="6"/>
  <c r="T4573" i="6"/>
  <c r="O4573" i="6"/>
  <c r="N2171" i="6"/>
  <c r="V4573" i="6" l="1"/>
  <c r="W4575" i="6"/>
  <c r="R4574" i="6"/>
  <c r="N2172" i="6"/>
  <c r="O4574" i="6"/>
  <c r="Q4574" i="6"/>
  <c r="P4574" i="6"/>
  <c r="T4574" i="6"/>
  <c r="U4574" i="6"/>
  <c r="S4574" i="6"/>
  <c r="V4574" i="6" l="1"/>
  <c r="W4576" i="6"/>
  <c r="S4575" i="6"/>
  <c r="R4575" i="6"/>
  <c r="N2173" i="6"/>
  <c r="U4575" i="6"/>
  <c r="P4575" i="6"/>
  <c r="Q4575" i="6"/>
  <c r="O4575" i="6"/>
  <c r="T4575" i="6"/>
  <c r="V4575" i="6" l="1"/>
  <c r="W4577" i="6"/>
  <c r="T4576" i="6"/>
  <c r="U4576" i="6"/>
  <c r="S4576" i="6"/>
  <c r="N2174" i="6"/>
  <c r="R4576" i="6"/>
  <c r="Q4576" i="6"/>
  <c r="O4576" i="6"/>
  <c r="P4576" i="6"/>
  <c r="V4576" i="6" l="1"/>
  <c r="W4578" i="6"/>
  <c r="R4577" i="6"/>
  <c r="O4577" i="6"/>
  <c r="S4577" i="6"/>
  <c r="P4577" i="6"/>
  <c r="N2175" i="6"/>
  <c r="U4577" i="6"/>
  <c r="Q4577" i="6"/>
  <c r="T4577" i="6"/>
  <c r="V4577" i="6" l="1"/>
  <c r="W4579" i="6"/>
  <c r="O4578" i="6"/>
  <c r="U4578" i="6"/>
  <c r="T4578" i="6"/>
  <c r="R4578" i="6"/>
  <c r="S4578" i="6"/>
  <c r="Q4578" i="6"/>
  <c r="N2176" i="6"/>
  <c r="P4578" i="6"/>
  <c r="V4578" i="6" l="1"/>
  <c r="W4580" i="6"/>
  <c r="N2177" i="6"/>
  <c r="T4579" i="6"/>
  <c r="P4579" i="6"/>
  <c r="Q4579" i="6"/>
  <c r="S4579" i="6"/>
  <c r="R4579" i="6"/>
  <c r="U4579" i="6"/>
  <c r="O4579" i="6"/>
  <c r="V4579" i="6" l="1"/>
  <c r="W4581" i="6"/>
  <c r="T4580" i="6"/>
  <c r="U4580" i="6"/>
  <c r="N2178" i="6"/>
  <c r="O4580" i="6"/>
  <c r="R4580" i="6"/>
  <c r="Q4580" i="6"/>
  <c r="S4580" i="6"/>
  <c r="P4580" i="6"/>
  <c r="V4580" i="6" l="1"/>
  <c r="W4582" i="6"/>
  <c r="U4581" i="6"/>
  <c r="N2179" i="6"/>
  <c r="O4581" i="6"/>
  <c r="R4581" i="6"/>
  <c r="T4581" i="6"/>
  <c r="Q4581" i="6"/>
  <c r="P4581" i="6"/>
  <c r="S4581" i="6"/>
  <c r="V4581" i="6" l="1"/>
  <c r="W4583" i="6"/>
  <c r="R4582" i="6"/>
  <c r="T4582" i="6"/>
  <c r="P4582" i="6"/>
  <c r="S4582" i="6"/>
  <c r="Q4582" i="6"/>
  <c r="U4582" i="6"/>
  <c r="N2180" i="6"/>
  <c r="O4582" i="6"/>
  <c r="V4582" i="6" l="1"/>
  <c r="W4584" i="6"/>
  <c r="Q4583" i="6"/>
  <c r="P4583" i="6"/>
  <c r="R4583" i="6"/>
  <c r="O4583" i="6"/>
  <c r="N2181" i="6"/>
  <c r="T4583" i="6"/>
  <c r="S4583" i="6"/>
  <c r="U4583" i="6"/>
  <c r="V4583" i="6" l="1"/>
  <c r="W4585" i="6"/>
  <c r="O4584" i="6"/>
  <c r="T4584" i="6"/>
  <c r="R4584" i="6"/>
  <c r="N2182" i="6"/>
  <c r="S4584" i="6"/>
  <c r="U4584" i="6"/>
  <c r="P4584" i="6"/>
  <c r="Q4584" i="6"/>
  <c r="V4584" i="6" l="1"/>
  <c r="W4586" i="6"/>
  <c r="U4585" i="6"/>
  <c r="N2183" i="6"/>
  <c r="T4585" i="6"/>
  <c r="Q4585" i="6"/>
  <c r="P4585" i="6"/>
  <c r="S4585" i="6"/>
  <c r="O4585" i="6"/>
  <c r="R4585" i="6"/>
  <c r="V4585" i="6" l="1"/>
  <c r="W4587" i="6"/>
  <c r="N2184" i="6"/>
  <c r="Q4586" i="6"/>
  <c r="S4586" i="6"/>
  <c r="O4586" i="6"/>
  <c r="P4586" i="6"/>
  <c r="T4586" i="6"/>
  <c r="R4586" i="6"/>
  <c r="U4586" i="6"/>
  <c r="V4586" i="6" l="1"/>
  <c r="W4588" i="6"/>
  <c r="R4587" i="6"/>
  <c r="S4587" i="6"/>
  <c r="Q4587" i="6"/>
  <c r="P4587" i="6"/>
  <c r="U4587" i="6"/>
  <c r="N2185" i="6"/>
  <c r="O4587" i="6"/>
  <c r="T4587" i="6"/>
  <c r="V4587" i="6" l="1"/>
  <c r="W4589" i="6"/>
  <c r="R4588" i="6"/>
  <c r="P4588" i="6"/>
  <c r="T4588" i="6"/>
  <c r="Q4588" i="6"/>
  <c r="U4588" i="6"/>
  <c r="N2186" i="6"/>
  <c r="O4588" i="6"/>
  <c r="S4588" i="6"/>
  <c r="V4588" i="6" l="1"/>
  <c r="W4590" i="6"/>
  <c r="R4589" i="6"/>
  <c r="N2187" i="6"/>
  <c r="Q4589" i="6"/>
  <c r="U4589" i="6"/>
  <c r="S4589" i="6"/>
  <c r="P4589" i="6"/>
  <c r="T4589" i="6"/>
  <c r="O4589" i="6"/>
  <c r="V4589" i="6" l="1"/>
  <c r="W4591" i="6"/>
  <c r="P4590" i="6"/>
  <c r="N2188" i="6"/>
  <c r="U4590" i="6"/>
  <c r="O4590" i="6"/>
  <c r="Q4590" i="6"/>
  <c r="T4590" i="6"/>
  <c r="R4590" i="6"/>
  <c r="S4590" i="6"/>
  <c r="V4590" i="6" l="1"/>
  <c r="W4592" i="6"/>
  <c r="T4591" i="6"/>
  <c r="P4591" i="6"/>
  <c r="Q4591" i="6"/>
  <c r="N2189" i="6"/>
  <c r="R4591" i="6"/>
  <c r="U4591" i="6"/>
  <c r="O4591" i="6"/>
  <c r="S4591" i="6"/>
  <c r="V4591" i="6" l="1"/>
  <c r="W4593" i="6"/>
  <c r="R4592" i="6"/>
  <c r="Q4592" i="6"/>
  <c r="N2190" i="6"/>
  <c r="U4592" i="6"/>
  <c r="P4592" i="6"/>
  <c r="T4592" i="6"/>
  <c r="S4592" i="6"/>
  <c r="O4592" i="6"/>
  <c r="V4592" i="6" l="1"/>
  <c r="W4594" i="6"/>
  <c r="R4593" i="6"/>
  <c r="P4593" i="6"/>
  <c r="N2191" i="6"/>
  <c r="S4593" i="6"/>
  <c r="O4593" i="6"/>
  <c r="Q4593" i="6"/>
  <c r="T4593" i="6"/>
  <c r="U4593" i="6"/>
  <c r="V4593" i="6" l="1"/>
  <c r="W4595" i="6"/>
  <c r="S4594" i="6"/>
  <c r="P4594" i="6"/>
  <c r="R4594" i="6"/>
  <c r="O4594" i="6"/>
  <c r="N2192" i="6"/>
  <c r="Q4594" i="6"/>
  <c r="T4594" i="6"/>
  <c r="U4594" i="6"/>
  <c r="V4594" i="6" l="1"/>
  <c r="W4596" i="6"/>
  <c r="Q4595" i="6"/>
  <c r="T4595" i="6"/>
  <c r="O4595" i="6"/>
  <c r="P4595" i="6"/>
  <c r="S4595" i="6"/>
  <c r="U4595" i="6"/>
  <c r="N2193" i="6"/>
  <c r="R4595" i="6"/>
  <c r="V4595" i="6" l="1"/>
  <c r="W4597" i="6"/>
  <c r="O4596" i="6"/>
  <c r="U4596" i="6"/>
  <c r="S4596" i="6"/>
  <c r="Q4596" i="6"/>
  <c r="P4596" i="6"/>
  <c r="T4596" i="6"/>
  <c r="N2194" i="6"/>
  <c r="R4596" i="6"/>
  <c r="V4596" i="6" l="1"/>
  <c r="W4598" i="6"/>
  <c r="P4597" i="6"/>
  <c r="T4597" i="6"/>
  <c r="O4597" i="6"/>
  <c r="R4597" i="6"/>
  <c r="Q4597" i="6"/>
  <c r="N2195" i="6"/>
  <c r="U4597" i="6"/>
  <c r="S4597" i="6"/>
  <c r="V4597" i="6" l="1"/>
  <c r="W4599" i="6"/>
  <c r="T4598" i="6"/>
  <c r="Q4598" i="6"/>
  <c r="P4598" i="6"/>
  <c r="O4598" i="6"/>
  <c r="U4598" i="6"/>
  <c r="R4598" i="6"/>
  <c r="S4598" i="6"/>
  <c r="N2196" i="6"/>
  <c r="V4598" i="6" l="1"/>
  <c r="W4600" i="6"/>
  <c r="T4599" i="6"/>
  <c r="P4599" i="6"/>
  <c r="U4599" i="6"/>
  <c r="N2197" i="6"/>
  <c r="Q4599" i="6"/>
  <c r="O4599" i="6"/>
  <c r="S4599" i="6"/>
  <c r="R4599" i="6"/>
  <c r="V4599" i="6" l="1"/>
  <c r="W4601" i="6"/>
  <c r="T4600" i="6"/>
  <c r="U4600" i="6"/>
  <c r="R4600" i="6"/>
  <c r="S4600" i="6"/>
  <c r="O4600" i="6"/>
  <c r="P4600" i="6"/>
  <c r="Q4600" i="6"/>
  <c r="N2198" i="6"/>
  <c r="V4600" i="6" l="1"/>
  <c r="W4602" i="6"/>
  <c r="U4601" i="6"/>
  <c r="N2199" i="6"/>
  <c r="T4601" i="6"/>
  <c r="O4601" i="6"/>
  <c r="S4601" i="6"/>
  <c r="Q4601" i="6"/>
  <c r="P4601" i="6"/>
  <c r="R4601" i="6"/>
  <c r="V4601" i="6" l="1"/>
  <c r="W4603" i="6"/>
  <c r="S4602" i="6"/>
  <c r="P4602" i="6"/>
  <c r="T4602" i="6"/>
  <c r="Q4602" i="6"/>
  <c r="O4602" i="6"/>
  <c r="U4602" i="6"/>
  <c r="N2200" i="6"/>
  <c r="R4602" i="6"/>
  <c r="V4602" i="6" l="1"/>
  <c r="W4604" i="6"/>
  <c r="P4603" i="6"/>
  <c r="T4603" i="6"/>
  <c r="S4603" i="6"/>
  <c r="N2201" i="6"/>
  <c r="O4603" i="6"/>
  <c r="R4603" i="6"/>
  <c r="Q4603" i="6"/>
  <c r="U4603" i="6"/>
  <c r="V4603" i="6" l="1"/>
  <c r="W4605" i="6"/>
  <c r="S4604" i="6"/>
  <c r="Q4604" i="6"/>
  <c r="P4604" i="6"/>
  <c r="U4604" i="6"/>
  <c r="O4604" i="6"/>
  <c r="T4604" i="6"/>
  <c r="N2202" i="6"/>
  <c r="R4604" i="6"/>
  <c r="V4604" i="6" l="1"/>
  <c r="W4606" i="6"/>
  <c r="N2203" i="6"/>
  <c r="P4605" i="6"/>
  <c r="U4605" i="6"/>
  <c r="O4605" i="6"/>
  <c r="R4605" i="6"/>
  <c r="Q4605" i="6"/>
  <c r="S4605" i="6"/>
  <c r="T4605" i="6"/>
  <c r="V4605" i="6" l="1"/>
  <c r="W4607" i="6"/>
  <c r="Q4606" i="6"/>
  <c r="N2204" i="6"/>
  <c r="S4606" i="6"/>
  <c r="T4606" i="6"/>
  <c r="P4606" i="6"/>
  <c r="U4606" i="6"/>
  <c r="O4606" i="6"/>
  <c r="R4606" i="6"/>
  <c r="V4606" i="6" l="1"/>
  <c r="W4608" i="6"/>
  <c r="U4607" i="6"/>
  <c r="Q4607" i="6"/>
  <c r="P4607" i="6"/>
  <c r="S4607" i="6"/>
  <c r="R4607" i="6"/>
  <c r="N2205" i="6"/>
  <c r="O4607" i="6"/>
  <c r="T4607" i="6"/>
  <c r="V4607" i="6" l="1"/>
  <c r="W4609" i="6"/>
  <c r="T4608" i="6"/>
  <c r="N2206" i="6"/>
  <c r="O4608" i="6"/>
  <c r="R4608" i="6"/>
  <c r="S4608" i="6"/>
  <c r="P4608" i="6"/>
  <c r="Q4608" i="6"/>
  <c r="U4608" i="6"/>
  <c r="V4608" i="6" l="1"/>
  <c r="W4610" i="6"/>
  <c r="O4609" i="6"/>
  <c r="N2207" i="6"/>
  <c r="P4609" i="6"/>
  <c r="U4609" i="6"/>
  <c r="Q4609" i="6"/>
  <c r="S4609" i="6"/>
  <c r="R4609" i="6"/>
  <c r="T4609" i="6"/>
  <c r="V4609" i="6" l="1"/>
  <c r="W4611" i="6"/>
  <c r="O4610" i="6"/>
  <c r="T4610" i="6"/>
  <c r="N2208" i="6"/>
  <c r="S4610" i="6"/>
  <c r="P4610" i="6"/>
  <c r="R4610" i="6"/>
  <c r="U4610" i="6"/>
  <c r="Q4610" i="6"/>
  <c r="V4610" i="6" l="1"/>
  <c r="W4612" i="6"/>
  <c r="R4611" i="6"/>
  <c r="Q4611" i="6"/>
  <c r="P4611" i="6"/>
  <c r="N2209" i="6"/>
  <c r="O4611" i="6"/>
  <c r="S4611" i="6"/>
  <c r="U4611" i="6"/>
  <c r="T4611" i="6"/>
  <c r="V4611" i="6" l="1"/>
  <c r="W4613" i="6"/>
  <c r="N2210" i="6"/>
  <c r="S4612" i="6"/>
  <c r="O4612" i="6"/>
  <c r="U4612" i="6"/>
  <c r="T4612" i="6"/>
  <c r="R4612" i="6"/>
  <c r="Q4612" i="6"/>
  <c r="P4612" i="6"/>
  <c r="V4612" i="6" l="1"/>
  <c r="W4614" i="6"/>
  <c r="R4613" i="6"/>
  <c r="S4613" i="6"/>
  <c r="Q4613" i="6"/>
  <c r="O4613" i="6"/>
  <c r="U4613" i="6"/>
  <c r="T4613" i="6"/>
  <c r="N2211" i="6"/>
  <c r="P4613" i="6"/>
  <c r="V4613" i="6" l="1"/>
  <c r="W4615" i="6"/>
  <c r="P4614" i="6"/>
  <c r="T4614" i="6"/>
  <c r="S4614" i="6"/>
  <c r="Q4614" i="6"/>
  <c r="N2212" i="6"/>
  <c r="O4614" i="6"/>
  <c r="R4614" i="6"/>
  <c r="U4614" i="6"/>
  <c r="V4614" i="6" l="1"/>
  <c r="W4616" i="6"/>
  <c r="U4615" i="6"/>
  <c r="O4615" i="6"/>
  <c r="N2213" i="6"/>
  <c r="P4615" i="6"/>
  <c r="R4615" i="6"/>
  <c r="Q4615" i="6"/>
  <c r="S4615" i="6"/>
  <c r="T4615" i="6"/>
  <c r="V4615" i="6" l="1"/>
  <c r="W4617" i="6"/>
  <c r="O4616" i="6"/>
  <c r="U4616" i="6"/>
  <c r="T4616" i="6"/>
  <c r="S4616" i="6"/>
  <c r="N2214" i="6"/>
  <c r="P4616" i="6"/>
  <c r="R4616" i="6"/>
  <c r="Q4616" i="6"/>
  <c r="V4616" i="6" l="1"/>
  <c r="W4618" i="6"/>
  <c r="O4617" i="6"/>
  <c r="U4617" i="6"/>
  <c r="P4617" i="6"/>
  <c r="S4617" i="6"/>
  <c r="R4617" i="6"/>
  <c r="N2215" i="6"/>
  <c r="Q4617" i="6"/>
  <c r="T4617" i="6"/>
  <c r="V4617" i="6" l="1"/>
  <c r="W4619" i="6"/>
  <c r="R4618" i="6"/>
  <c r="S4618" i="6"/>
  <c r="P4618" i="6"/>
  <c r="T4618" i="6"/>
  <c r="O4618" i="6"/>
  <c r="N2216" i="6"/>
  <c r="Q4618" i="6"/>
  <c r="U4618" i="6"/>
  <c r="V4618" i="6" l="1"/>
  <c r="W4620" i="6"/>
  <c r="S4619" i="6"/>
  <c r="T4619" i="6"/>
  <c r="U4619" i="6"/>
  <c r="P4619" i="6"/>
  <c r="O4619" i="6"/>
  <c r="Q4619" i="6"/>
  <c r="N2217" i="6"/>
  <c r="R4619" i="6"/>
  <c r="V4619" i="6" l="1"/>
  <c r="W4621" i="6"/>
  <c r="S4620" i="6"/>
  <c r="T4620" i="6"/>
  <c r="N2218" i="6"/>
  <c r="R4620" i="6"/>
  <c r="P4620" i="6"/>
  <c r="O4620" i="6"/>
  <c r="U4620" i="6"/>
  <c r="Q4620" i="6"/>
  <c r="V4620" i="6" l="1"/>
  <c r="W4622" i="6"/>
  <c r="T4621" i="6"/>
  <c r="S4621" i="6"/>
  <c r="O4621" i="6"/>
  <c r="R4621" i="6"/>
  <c r="Q4621" i="6"/>
  <c r="N2219" i="6"/>
  <c r="P4621" i="6"/>
  <c r="U4621" i="6"/>
  <c r="V4621" i="6" l="1"/>
  <c r="W4623" i="6"/>
  <c r="T4622" i="6"/>
  <c r="S4622" i="6"/>
  <c r="R4622" i="6"/>
  <c r="P4622" i="6"/>
  <c r="Q4622" i="6"/>
  <c r="N2220" i="6"/>
  <c r="U4622" i="6"/>
  <c r="O4622" i="6"/>
  <c r="V4622" i="6" l="1"/>
  <c r="W4624" i="6"/>
  <c r="R4623" i="6"/>
  <c r="S4623" i="6"/>
  <c r="P4623" i="6"/>
  <c r="N2221" i="6"/>
  <c r="U4623" i="6"/>
  <c r="O4623" i="6"/>
  <c r="Q4623" i="6"/>
  <c r="T4623" i="6"/>
  <c r="V4623" i="6" l="1"/>
  <c r="W4625" i="6"/>
  <c r="R4624" i="6"/>
  <c r="U4624" i="6"/>
  <c r="N2222" i="6"/>
  <c r="O4624" i="6"/>
  <c r="Q4624" i="6"/>
  <c r="S4624" i="6"/>
  <c r="P4624" i="6"/>
  <c r="T4624" i="6"/>
  <c r="V4624" i="6" l="1"/>
  <c r="W4626" i="6"/>
  <c r="O4625" i="6"/>
  <c r="P4625" i="6"/>
  <c r="Q4625" i="6"/>
  <c r="T4625" i="6"/>
  <c r="U4625" i="6"/>
  <c r="R4625" i="6"/>
  <c r="S4625" i="6"/>
  <c r="N2223" i="6"/>
  <c r="V4625" i="6" l="1"/>
  <c r="W4627" i="6"/>
  <c r="S4626" i="6"/>
  <c r="P4626" i="6"/>
  <c r="R4626" i="6"/>
  <c r="T4626" i="6"/>
  <c r="U4626" i="6"/>
  <c r="N2224" i="6"/>
  <c r="Q4626" i="6"/>
  <c r="O4626" i="6"/>
  <c r="V4626" i="6" l="1"/>
  <c r="W4628" i="6"/>
  <c r="O4627" i="6"/>
  <c r="Q4627" i="6"/>
  <c r="T4627" i="6"/>
  <c r="P4627" i="6"/>
  <c r="U4627" i="6"/>
  <c r="R4627" i="6"/>
  <c r="N2225" i="6"/>
  <c r="S4627" i="6"/>
  <c r="V4627" i="6" l="1"/>
  <c r="W4629" i="6"/>
  <c r="T4628" i="6"/>
  <c r="S4628" i="6"/>
  <c r="Q4628" i="6"/>
  <c r="U4628" i="6"/>
  <c r="N2226" i="6"/>
  <c r="R4628" i="6"/>
  <c r="P4628" i="6"/>
  <c r="O4628" i="6"/>
  <c r="V4628" i="6" l="1"/>
  <c r="W4630" i="6"/>
  <c r="Q4629" i="6"/>
  <c r="P4629" i="6"/>
  <c r="T4629" i="6"/>
  <c r="S4629" i="6"/>
  <c r="N2227" i="6"/>
  <c r="O4629" i="6"/>
  <c r="U4629" i="6"/>
  <c r="R4629" i="6"/>
  <c r="V4629" i="6" l="1"/>
  <c r="W4631" i="6"/>
  <c r="N2228" i="6"/>
  <c r="P4630" i="6"/>
  <c r="R4630" i="6"/>
  <c r="T4630" i="6"/>
  <c r="Q4630" i="6"/>
  <c r="U4630" i="6"/>
  <c r="S4630" i="6"/>
  <c r="O4630" i="6"/>
  <c r="V4630" i="6" l="1"/>
  <c r="W4632" i="6"/>
  <c r="Q4631" i="6"/>
  <c r="P4631" i="6"/>
  <c r="O4631" i="6"/>
  <c r="S4631" i="6"/>
  <c r="R4631" i="6"/>
  <c r="U4631" i="6"/>
  <c r="T4631" i="6"/>
  <c r="N2229" i="6"/>
  <c r="V4631" i="6" l="1"/>
  <c r="W4633" i="6"/>
  <c r="N2230" i="6"/>
  <c r="P4632" i="6"/>
  <c r="R4632" i="6"/>
  <c r="Q4632" i="6"/>
  <c r="T4632" i="6"/>
  <c r="U4632" i="6"/>
  <c r="S4632" i="6"/>
  <c r="O4632" i="6"/>
  <c r="V4632" i="6" l="1"/>
  <c r="W4634" i="6"/>
  <c r="R4633" i="6"/>
  <c r="N2231" i="6"/>
  <c r="T4633" i="6"/>
  <c r="Q4633" i="6"/>
  <c r="S4633" i="6"/>
  <c r="P4633" i="6"/>
  <c r="U4633" i="6"/>
  <c r="O4633" i="6"/>
  <c r="V4633" i="6" l="1"/>
  <c r="W4635" i="6"/>
  <c r="U4634" i="6"/>
  <c r="T4634" i="6"/>
  <c r="N2232" i="6"/>
  <c r="Q4634" i="6"/>
  <c r="O4634" i="6"/>
  <c r="R4634" i="6"/>
  <c r="S4634" i="6"/>
  <c r="P4634" i="6"/>
  <c r="V4634" i="6" l="1"/>
  <c r="W4636" i="6"/>
  <c r="U4635" i="6"/>
  <c r="N2233" i="6"/>
  <c r="S4635" i="6"/>
  <c r="Q4635" i="6"/>
  <c r="P4635" i="6"/>
  <c r="T4635" i="6"/>
  <c r="R4635" i="6"/>
  <c r="O4635" i="6"/>
  <c r="V4635" i="6" l="1"/>
  <c r="W4637" i="6"/>
  <c r="P4636" i="6"/>
  <c r="R4636" i="6"/>
  <c r="T4636" i="6"/>
  <c r="Q4636" i="6"/>
  <c r="N2234" i="6"/>
  <c r="U4636" i="6"/>
  <c r="O4636" i="6"/>
  <c r="S4636" i="6"/>
  <c r="V4636" i="6" l="1"/>
  <c r="W4638" i="6"/>
  <c r="Q4637" i="6"/>
  <c r="P4637" i="6"/>
  <c r="O4637" i="6"/>
  <c r="R4637" i="6"/>
  <c r="T4637" i="6"/>
  <c r="N2235" i="6"/>
  <c r="S4637" i="6"/>
  <c r="U4637" i="6"/>
  <c r="V4637" i="6" l="1"/>
  <c r="W4639" i="6"/>
  <c r="R4638" i="6"/>
  <c r="N2236" i="6"/>
  <c r="P4638" i="6"/>
  <c r="Q4638" i="6"/>
  <c r="O4638" i="6"/>
  <c r="U4638" i="6"/>
  <c r="S4638" i="6"/>
  <c r="T4638" i="6"/>
  <c r="V4638" i="6" l="1"/>
  <c r="W4640" i="6"/>
  <c r="P4639" i="6"/>
  <c r="R4639" i="6"/>
  <c r="N2237" i="6"/>
  <c r="U4639" i="6"/>
  <c r="Q4639" i="6"/>
  <c r="T4639" i="6"/>
  <c r="S4639" i="6"/>
  <c r="O4639" i="6"/>
  <c r="V4639" i="6" l="1"/>
  <c r="W4641" i="6"/>
  <c r="R4640" i="6"/>
  <c r="P4640" i="6"/>
  <c r="U4640" i="6"/>
  <c r="Q4640" i="6"/>
  <c r="O4640" i="6"/>
  <c r="T4640" i="6"/>
  <c r="N2238" i="6"/>
  <c r="S4640" i="6"/>
  <c r="V4640" i="6" l="1"/>
  <c r="W4642" i="6"/>
  <c r="R4641" i="6"/>
  <c r="U4641" i="6"/>
  <c r="T4641" i="6"/>
  <c r="Q4641" i="6"/>
  <c r="N2239" i="6"/>
  <c r="S4641" i="6"/>
  <c r="O4641" i="6"/>
  <c r="P4641" i="6"/>
  <c r="V4641" i="6" l="1"/>
  <c r="W4643" i="6"/>
  <c r="P4642" i="6"/>
  <c r="O4642" i="6"/>
  <c r="T4642" i="6"/>
  <c r="S4642" i="6"/>
  <c r="Q4642" i="6"/>
  <c r="N2240" i="6"/>
  <c r="U4642" i="6"/>
  <c r="R4642" i="6"/>
  <c r="V4642" i="6" l="1"/>
  <c r="W4644" i="6"/>
  <c r="O4643" i="6"/>
  <c r="N2241" i="6"/>
  <c r="U4643" i="6"/>
  <c r="T4643" i="6"/>
  <c r="S4643" i="6"/>
  <c r="P4643" i="6"/>
  <c r="Q4643" i="6"/>
  <c r="R4643" i="6"/>
  <c r="V4643" i="6" l="1"/>
  <c r="W4645" i="6"/>
  <c r="S4644" i="6"/>
  <c r="O4644" i="6"/>
  <c r="R4644" i="6"/>
  <c r="P4644" i="6"/>
  <c r="N2242" i="6"/>
  <c r="Q4644" i="6"/>
  <c r="U4644" i="6"/>
  <c r="T4644" i="6"/>
  <c r="V4644" i="6" l="1"/>
  <c r="W4646" i="6"/>
  <c r="P4645" i="6"/>
  <c r="R4645" i="6"/>
  <c r="Q4645" i="6"/>
  <c r="T4645" i="6"/>
  <c r="N2243" i="6"/>
  <c r="U4645" i="6"/>
  <c r="S4645" i="6"/>
  <c r="O4645" i="6"/>
  <c r="V4645" i="6" l="1"/>
  <c r="W4647" i="6"/>
  <c r="P4646" i="6"/>
  <c r="U4646" i="6"/>
  <c r="O4646" i="6"/>
  <c r="T4646" i="6"/>
  <c r="R4646" i="6"/>
  <c r="N2244" i="6"/>
  <c r="S4646" i="6"/>
  <c r="Q4646" i="6"/>
  <c r="V4646" i="6" l="1"/>
  <c r="W4648" i="6"/>
  <c r="N2245" i="6"/>
  <c r="T4647" i="6"/>
  <c r="P4647" i="6"/>
  <c r="O4647" i="6"/>
  <c r="R4647" i="6"/>
  <c r="U4647" i="6"/>
  <c r="S4647" i="6"/>
  <c r="Q4647" i="6"/>
  <c r="V4647" i="6" l="1"/>
  <c r="W4649" i="6"/>
  <c r="Q4648" i="6"/>
  <c r="N2246" i="6"/>
  <c r="P4648" i="6"/>
  <c r="R4648" i="6"/>
  <c r="S4648" i="6"/>
  <c r="O4648" i="6"/>
  <c r="T4648" i="6"/>
  <c r="U4648" i="6"/>
  <c r="V4648" i="6" l="1"/>
  <c r="W4650" i="6"/>
  <c r="P4649" i="6"/>
  <c r="Q4649" i="6"/>
  <c r="T4649" i="6"/>
  <c r="U4649" i="6"/>
  <c r="R4649" i="6"/>
  <c r="S4649" i="6"/>
  <c r="N2247" i="6"/>
  <c r="O4649" i="6"/>
  <c r="V4649" i="6" l="1"/>
  <c r="W4651" i="6"/>
  <c r="T4650" i="6"/>
  <c r="Q4650" i="6"/>
  <c r="N2248" i="6"/>
  <c r="P4650" i="6"/>
  <c r="R4650" i="6"/>
  <c r="U4650" i="6"/>
  <c r="O4650" i="6"/>
  <c r="S4650" i="6"/>
  <c r="V4650" i="6" l="1"/>
  <c r="W4652" i="6"/>
  <c r="Q4651" i="6"/>
  <c r="N2249" i="6"/>
  <c r="T4651" i="6"/>
  <c r="O4651" i="6"/>
  <c r="S4651" i="6"/>
  <c r="U4651" i="6"/>
  <c r="R4651" i="6"/>
  <c r="P4651" i="6"/>
  <c r="V4651" i="6" l="1"/>
  <c r="W4653" i="6"/>
  <c r="P4652" i="6"/>
  <c r="O4652" i="6"/>
  <c r="R4652" i="6"/>
  <c r="U4652" i="6"/>
  <c r="N2250" i="6"/>
  <c r="Q4652" i="6"/>
  <c r="S4652" i="6"/>
  <c r="T4652" i="6"/>
  <c r="V4652" i="6" l="1"/>
  <c r="W4654" i="6"/>
  <c r="N2251" i="6"/>
  <c r="O4653" i="6"/>
  <c r="Q4653" i="6"/>
  <c r="S4653" i="6"/>
  <c r="R4653" i="6"/>
  <c r="T4653" i="6"/>
  <c r="P4653" i="6"/>
  <c r="U4653" i="6"/>
  <c r="V4653" i="6" l="1"/>
  <c r="W4655" i="6"/>
  <c r="P4654" i="6"/>
  <c r="U4654" i="6"/>
  <c r="R4654" i="6"/>
  <c r="Q4654" i="6"/>
  <c r="S4654" i="6"/>
  <c r="T4654" i="6"/>
  <c r="O4654" i="6"/>
  <c r="N2252" i="6"/>
  <c r="V4654" i="6" l="1"/>
  <c r="W4656" i="6"/>
  <c r="T4655" i="6"/>
  <c r="P4655" i="6"/>
  <c r="Q4655" i="6"/>
  <c r="U4655" i="6"/>
  <c r="S4655" i="6"/>
  <c r="R4655" i="6"/>
  <c r="N2253" i="6"/>
  <c r="O4655" i="6"/>
  <c r="V4655" i="6" l="1"/>
  <c r="W4657" i="6"/>
  <c r="T4656" i="6"/>
  <c r="Q4656" i="6"/>
  <c r="O4656" i="6"/>
  <c r="N2254" i="6"/>
  <c r="S4656" i="6"/>
  <c r="P4656" i="6"/>
  <c r="U4656" i="6"/>
  <c r="R4656" i="6"/>
  <c r="V4656" i="6" l="1"/>
  <c r="W4658" i="6"/>
  <c r="Q4657" i="6"/>
  <c r="P4657" i="6"/>
  <c r="N2255" i="6"/>
  <c r="S4657" i="6"/>
  <c r="O4657" i="6"/>
  <c r="R4657" i="6"/>
  <c r="T4657" i="6"/>
  <c r="U4657" i="6"/>
  <c r="V4657" i="6" l="1"/>
  <c r="W4659" i="6"/>
  <c r="P4658" i="6"/>
  <c r="O4658" i="6"/>
  <c r="T4658" i="6"/>
  <c r="R4658" i="6"/>
  <c r="N2256" i="6"/>
  <c r="S4658" i="6"/>
  <c r="Q4658" i="6"/>
  <c r="U4658" i="6"/>
  <c r="V4658" i="6" l="1"/>
  <c r="W4660" i="6"/>
  <c r="R4659" i="6"/>
  <c r="S4659" i="6"/>
  <c r="O4659" i="6"/>
  <c r="Q4659" i="6"/>
  <c r="P4659" i="6"/>
  <c r="U4659" i="6"/>
  <c r="T4659" i="6"/>
  <c r="N2257" i="6"/>
  <c r="V4659" i="6" l="1"/>
  <c r="W4661" i="6"/>
  <c r="O4660" i="6"/>
  <c r="Q4660" i="6"/>
  <c r="R4660" i="6"/>
  <c r="N2258" i="6"/>
  <c r="U4660" i="6"/>
  <c r="P4660" i="6"/>
  <c r="S4660" i="6"/>
  <c r="T4660" i="6"/>
  <c r="V4660" i="6" l="1"/>
  <c r="W4662" i="6"/>
  <c r="S4661" i="6"/>
  <c r="N2259" i="6"/>
  <c r="O4661" i="6"/>
  <c r="T4661" i="6"/>
  <c r="U4661" i="6"/>
  <c r="Q4661" i="6"/>
  <c r="R4661" i="6"/>
  <c r="P4661" i="6"/>
  <c r="V4661" i="6" l="1"/>
  <c r="W4663" i="6"/>
  <c r="T4662" i="6"/>
  <c r="O4662" i="6"/>
  <c r="U4662" i="6"/>
  <c r="S4662" i="6"/>
  <c r="N2260" i="6"/>
  <c r="P4662" i="6"/>
  <c r="Q4662" i="6"/>
  <c r="R4662" i="6"/>
  <c r="V4662" i="6" l="1"/>
  <c r="W4664" i="6"/>
  <c r="Q4663" i="6"/>
  <c r="O4663" i="6"/>
  <c r="R4663" i="6"/>
  <c r="S4663" i="6"/>
  <c r="T4663" i="6"/>
  <c r="N2261" i="6"/>
  <c r="U4663" i="6"/>
  <c r="P4663" i="6"/>
  <c r="V4663" i="6" l="1"/>
  <c r="W4665" i="6"/>
  <c r="U4664" i="6"/>
  <c r="P4664" i="6"/>
  <c r="T4664" i="6"/>
  <c r="O4664" i="6"/>
  <c r="R4664" i="6"/>
  <c r="N2262" i="6"/>
  <c r="Q4664" i="6"/>
  <c r="S4664" i="6"/>
  <c r="V4664" i="6" l="1"/>
  <c r="W4666" i="6"/>
  <c r="O4665" i="6"/>
  <c r="Q4665" i="6"/>
  <c r="P4665" i="6"/>
  <c r="N2263" i="6"/>
  <c r="T4665" i="6"/>
  <c r="R4665" i="6"/>
  <c r="U4665" i="6"/>
  <c r="S4665" i="6"/>
  <c r="V4665" i="6" l="1"/>
  <c r="W4667" i="6"/>
  <c r="P4666" i="6"/>
  <c r="O4666" i="6"/>
  <c r="S4666" i="6"/>
  <c r="T4666" i="6"/>
  <c r="N2264" i="6"/>
  <c r="Q4666" i="6"/>
  <c r="U4666" i="6"/>
  <c r="R4666" i="6"/>
  <c r="V4666" i="6" l="1"/>
  <c r="W4668" i="6"/>
  <c r="Q4667" i="6"/>
  <c r="U4667" i="6"/>
  <c r="N2265" i="6"/>
  <c r="R4667" i="6"/>
  <c r="O4667" i="6"/>
  <c r="T4667" i="6"/>
  <c r="S4667" i="6"/>
  <c r="P4667" i="6"/>
  <c r="V4667" i="6" l="1"/>
  <c r="W4669" i="6"/>
  <c r="O4668" i="6"/>
  <c r="P4668" i="6"/>
  <c r="Q4668" i="6"/>
  <c r="U4668" i="6"/>
  <c r="N2266" i="6"/>
  <c r="T4668" i="6"/>
  <c r="S4668" i="6"/>
  <c r="R4668" i="6"/>
  <c r="V4668" i="6" l="1"/>
  <c r="W4670" i="6"/>
  <c r="P4669" i="6"/>
  <c r="Q4669" i="6"/>
  <c r="R4669" i="6"/>
  <c r="T4669" i="6"/>
  <c r="S4669" i="6"/>
  <c r="U4669" i="6"/>
  <c r="O4669" i="6"/>
  <c r="N2267" i="6"/>
  <c r="V4669" i="6" l="1"/>
  <c r="W4671" i="6"/>
  <c r="S4670" i="6"/>
  <c r="R4670" i="6"/>
  <c r="N2268" i="6"/>
  <c r="T4670" i="6"/>
  <c r="Q4670" i="6"/>
  <c r="O4670" i="6"/>
  <c r="P4670" i="6"/>
  <c r="U4670" i="6"/>
  <c r="V4670" i="6" l="1"/>
  <c r="W4672" i="6"/>
  <c r="P4671" i="6"/>
  <c r="R4671" i="6"/>
  <c r="T4671" i="6"/>
  <c r="S4671" i="6"/>
  <c r="N2269" i="6"/>
  <c r="O4671" i="6"/>
  <c r="U4671" i="6"/>
  <c r="Q4671" i="6"/>
  <c r="V4671" i="6" l="1"/>
  <c r="W4673" i="6"/>
  <c r="N2270" i="6"/>
  <c r="O4672" i="6"/>
  <c r="P4672" i="6"/>
  <c r="R4672" i="6"/>
  <c r="T4672" i="6"/>
  <c r="S4672" i="6"/>
  <c r="Q4672" i="6"/>
  <c r="U4672" i="6"/>
  <c r="V4672" i="6" l="1"/>
  <c r="W4674" i="6"/>
  <c r="R4673" i="6"/>
  <c r="Q4673" i="6"/>
  <c r="S4673" i="6"/>
  <c r="P4673" i="6"/>
  <c r="N2271" i="6"/>
  <c r="U4673" i="6"/>
  <c r="T4673" i="6"/>
  <c r="O4673" i="6"/>
  <c r="V4673" i="6" l="1"/>
  <c r="W4675" i="6"/>
  <c r="R4674" i="6"/>
  <c r="P4674" i="6"/>
  <c r="O4674" i="6"/>
  <c r="Q4674" i="6"/>
  <c r="N2272" i="6"/>
  <c r="U4674" i="6"/>
  <c r="T4674" i="6"/>
  <c r="S4674" i="6"/>
  <c r="V4674" i="6" l="1"/>
  <c r="W4676" i="6"/>
  <c r="T4675" i="6"/>
  <c r="N2273" i="6"/>
  <c r="Q4675" i="6"/>
  <c r="U4675" i="6"/>
  <c r="S4675" i="6"/>
  <c r="R4675" i="6"/>
  <c r="O4675" i="6"/>
  <c r="P4675" i="6"/>
  <c r="V4675" i="6" l="1"/>
  <c r="W4677" i="6"/>
  <c r="U4676" i="6"/>
  <c r="Q4676" i="6"/>
  <c r="T4676" i="6"/>
  <c r="R4676" i="6"/>
  <c r="O4676" i="6"/>
  <c r="S4676" i="6"/>
  <c r="N2274" i="6"/>
  <c r="P4676" i="6"/>
  <c r="V4676" i="6" l="1"/>
  <c r="W4678" i="6"/>
  <c r="U4677" i="6"/>
  <c r="O4677" i="6"/>
  <c r="T4677" i="6"/>
  <c r="Q4677" i="6"/>
  <c r="R4677" i="6"/>
  <c r="P4677" i="6"/>
  <c r="N2275" i="6"/>
  <c r="S4677" i="6"/>
  <c r="V4677" i="6" l="1"/>
  <c r="W4679" i="6"/>
  <c r="S4678" i="6"/>
  <c r="R4678" i="6"/>
  <c r="N2276" i="6"/>
  <c r="U4678" i="6"/>
  <c r="P4678" i="6"/>
  <c r="T4678" i="6"/>
  <c r="O4678" i="6"/>
  <c r="Q4678" i="6"/>
  <c r="V4678" i="6" l="1"/>
  <c r="W4680" i="6"/>
  <c r="S4679" i="6"/>
  <c r="R4679" i="6"/>
  <c r="T4679" i="6"/>
  <c r="Q4679" i="6"/>
  <c r="P4679" i="6"/>
  <c r="U4679" i="6"/>
  <c r="O4679" i="6"/>
  <c r="N2277" i="6"/>
  <c r="V4679" i="6" l="1"/>
  <c r="W4681" i="6"/>
  <c r="P4680" i="6"/>
  <c r="O4680" i="6"/>
  <c r="T4680" i="6"/>
  <c r="U4680" i="6"/>
  <c r="R4680" i="6"/>
  <c r="N2278" i="6"/>
  <c r="Q4680" i="6"/>
  <c r="S4680" i="6"/>
  <c r="V4680" i="6" l="1"/>
  <c r="W4682" i="6"/>
  <c r="N2279" i="6"/>
  <c r="S4681" i="6"/>
  <c r="R4681" i="6"/>
  <c r="U4681" i="6"/>
  <c r="Q4681" i="6"/>
  <c r="P4681" i="6"/>
  <c r="O4681" i="6"/>
  <c r="T4681" i="6"/>
  <c r="V4681" i="6" l="1"/>
  <c r="W4683" i="6"/>
  <c r="T4682" i="6"/>
  <c r="Q4682" i="6"/>
  <c r="N2280" i="6"/>
  <c r="U4682" i="6"/>
  <c r="R4682" i="6"/>
  <c r="P4682" i="6"/>
  <c r="S4682" i="6"/>
  <c r="O4682" i="6"/>
  <c r="V4682" i="6" l="1"/>
  <c r="W4684" i="6"/>
  <c r="P4683" i="6"/>
  <c r="Q4683" i="6"/>
  <c r="U4683" i="6"/>
  <c r="R4683" i="6"/>
  <c r="S4683" i="6"/>
  <c r="N2281" i="6"/>
  <c r="O4683" i="6"/>
  <c r="T4683" i="6"/>
  <c r="V4683" i="6" l="1"/>
  <c r="W4685" i="6"/>
  <c r="Q4684" i="6"/>
  <c r="O4684" i="6"/>
  <c r="P4684" i="6"/>
  <c r="R4684" i="6"/>
  <c r="U4684" i="6"/>
  <c r="T4684" i="6"/>
  <c r="S4684" i="6"/>
  <c r="N2282" i="6"/>
  <c r="V4684" i="6" l="1"/>
  <c r="W4686" i="6"/>
  <c r="Q4685" i="6"/>
  <c r="R4685" i="6"/>
  <c r="O4685" i="6"/>
  <c r="P4685" i="6"/>
  <c r="T4685" i="6"/>
  <c r="N2283" i="6"/>
  <c r="U4685" i="6"/>
  <c r="S4685" i="6"/>
  <c r="V4685" i="6" l="1"/>
  <c r="W4687" i="6"/>
  <c r="R4686" i="6"/>
  <c r="O4686" i="6"/>
  <c r="N2284" i="6"/>
  <c r="P4686" i="6"/>
  <c r="S4686" i="6"/>
  <c r="T4686" i="6"/>
  <c r="U4686" i="6"/>
  <c r="Q4686" i="6"/>
  <c r="V4686" i="6" l="1"/>
  <c r="W4688" i="6"/>
  <c r="P4687" i="6"/>
  <c r="Q4687" i="6"/>
  <c r="N2285" i="6"/>
  <c r="U4687" i="6"/>
  <c r="O4687" i="6"/>
  <c r="S4687" i="6"/>
  <c r="T4687" i="6"/>
  <c r="R4687" i="6"/>
  <c r="V4687" i="6" l="1"/>
  <c r="W4689" i="6"/>
  <c r="N2286" i="6"/>
  <c r="R4688" i="6"/>
  <c r="Q4688" i="6"/>
  <c r="T4688" i="6"/>
  <c r="S4688" i="6"/>
  <c r="P4688" i="6"/>
  <c r="U4688" i="6"/>
  <c r="O4688" i="6"/>
  <c r="V4688" i="6" l="1"/>
  <c r="W4690" i="6"/>
  <c r="S4689" i="6"/>
  <c r="T4689" i="6"/>
  <c r="U4689" i="6"/>
  <c r="R4689" i="6"/>
  <c r="P4689" i="6"/>
  <c r="Q4689" i="6"/>
  <c r="N2287" i="6"/>
  <c r="O4689" i="6"/>
  <c r="V4689" i="6" l="1"/>
  <c r="W4691" i="6"/>
  <c r="O4690" i="6"/>
  <c r="P4690" i="6"/>
  <c r="T4690" i="6"/>
  <c r="R4690" i="6"/>
  <c r="Q4690" i="6"/>
  <c r="S4690" i="6"/>
  <c r="N2288" i="6"/>
  <c r="U4690" i="6"/>
  <c r="V4690" i="6" l="1"/>
  <c r="W4692" i="6"/>
  <c r="P4691" i="6"/>
  <c r="S4691" i="6"/>
  <c r="N2289" i="6"/>
  <c r="T4691" i="6"/>
  <c r="R4691" i="6"/>
  <c r="U4691" i="6"/>
  <c r="Q4691" i="6"/>
  <c r="O4691" i="6"/>
  <c r="V4691" i="6" l="1"/>
  <c r="W4693" i="6"/>
  <c r="R4692" i="6"/>
  <c r="P4692" i="6"/>
  <c r="S4692" i="6"/>
  <c r="N2290" i="6"/>
  <c r="U4692" i="6"/>
  <c r="O4692" i="6"/>
  <c r="Q4692" i="6"/>
  <c r="T4692" i="6"/>
  <c r="V4692" i="6" l="1"/>
  <c r="W4694" i="6"/>
  <c r="S4693" i="6"/>
  <c r="Q4693" i="6"/>
  <c r="T4693" i="6"/>
  <c r="N2291" i="6"/>
  <c r="U4693" i="6"/>
  <c r="R4693" i="6"/>
  <c r="P4693" i="6"/>
  <c r="O4693" i="6"/>
  <c r="V4693" i="6" l="1"/>
  <c r="W4695" i="6"/>
  <c r="Q4694" i="6"/>
  <c r="O4694" i="6"/>
  <c r="N2292" i="6"/>
  <c r="P4694" i="6"/>
  <c r="U4694" i="6"/>
  <c r="T4694" i="6"/>
  <c r="R4694" i="6"/>
  <c r="S4694" i="6"/>
  <c r="V4694" i="6" l="1"/>
  <c r="W4696" i="6"/>
  <c r="P4695" i="6"/>
  <c r="O4695" i="6"/>
  <c r="R4695" i="6"/>
  <c r="U4695" i="6"/>
  <c r="S4695" i="6"/>
  <c r="N2293" i="6"/>
  <c r="Q4695" i="6"/>
  <c r="T4695" i="6"/>
  <c r="V4695" i="6" l="1"/>
  <c r="W4697" i="6"/>
  <c r="U4696" i="6"/>
  <c r="T4696" i="6"/>
  <c r="R4696" i="6"/>
  <c r="Q4696" i="6"/>
  <c r="O4696" i="6"/>
  <c r="N2294" i="6"/>
  <c r="P4696" i="6"/>
  <c r="S4696" i="6"/>
  <c r="V4696" i="6" l="1"/>
  <c r="W4698" i="6"/>
  <c r="Q4697" i="6"/>
  <c r="P4697" i="6"/>
  <c r="S4697" i="6"/>
  <c r="O4697" i="6"/>
  <c r="U4697" i="6"/>
  <c r="N2295" i="6"/>
  <c r="T4697" i="6"/>
  <c r="R4697" i="6"/>
  <c r="V4697" i="6" l="1"/>
  <c r="W4699" i="6"/>
  <c r="T4698" i="6"/>
  <c r="P4698" i="6"/>
  <c r="U4698" i="6"/>
  <c r="S4698" i="6"/>
  <c r="O4698" i="6"/>
  <c r="Q4698" i="6"/>
  <c r="N2296" i="6"/>
  <c r="R4698" i="6"/>
  <c r="V4698" i="6" l="1"/>
  <c r="W4700" i="6"/>
  <c r="S4699" i="6"/>
  <c r="O4699" i="6"/>
  <c r="P4699" i="6"/>
  <c r="U4699" i="6"/>
  <c r="T4699" i="6"/>
  <c r="N2297" i="6"/>
  <c r="R4699" i="6"/>
  <c r="Q4699" i="6"/>
  <c r="V4699" i="6" l="1"/>
  <c r="W4701" i="6"/>
  <c r="P4700" i="6"/>
  <c r="R4700" i="6"/>
  <c r="Q4700" i="6"/>
  <c r="N2298" i="6"/>
  <c r="U4700" i="6"/>
  <c r="O4700" i="6"/>
  <c r="T4700" i="6"/>
  <c r="S4700" i="6"/>
  <c r="V4700" i="6" l="1"/>
  <c r="W4702" i="6"/>
  <c r="P4701" i="6"/>
  <c r="T4701" i="6"/>
  <c r="O4701" i="6"/>
  <c r="R4701" i="6"/>
  <c r="S4701" i="6"/>
  <c r="Q4701" i="6"/>
  <c r="N2299" i="6"/>
  <c r="U4701" i="6"/>
  <c r="V4701" i="6" l="1"/>
  <c r="W4703" i="6"/>
  <c r="T4702" i="6"/>
  <c r="N2300" i="6"/>
  <c r="R4702" i="6"/>
  <c r="O4702" i="6"/>
  <c r="S4702" i="6"/>
  <c r="U4702" i="6"/>
  <c r="P4702" i="6"/>
  <c r="Q4702" i="6"/>
  <c r="V4702" i="6" l="1"/>
  <c r="W4704" i="6"/>
  <c r="S4703" i="6"/>
  <c r="R4703" i="6"/>
  <c r="U4703" i="6"/>
  <c r="O4703" i="6"/>
  <c r="P4703" i="6"/>
  <c r="T4703" i="6"/>
  <c r="N2301" i="6"/>
  <c r="Q4703" i="6"/>
  <c r="V4703" i="6" l="1"/>
  <c r="W4705" i="6"/>
  <c r="P4704" i="6"/>
  <c r="N2302" i="6"/>
  <c r="Q4704" i="6"/>
  <c r="T4704" i="6"/>
  <c r="O4704" i="6"/>
  <c r="R4704" i="6"/>
  <c r="S4704" i="6"/>
  <c r="U4704" i="6"/>
  <c r="V4704" i="6" l="1"/>
  <c r="W4706" i="6"/>
  <c r="R4705" i="6"/>
  <c r="P4705" i="6"/>
  <c r="S4705" i="6"/>
  <c r="O4705" i="6"/>
  <c r="N2303" i="6"/>
  <c r="T4705" i="6"/>
  <c r="U4705" i="6"/>
  <c r="Q4705" i="6"/>
  <c r="V4705" i="6" l="1"/>
  <c r="W4707" i="6"/>
  <c r="O4706" i="6"/>
  <c r="N2304" i="6"/>
  <c r="R4706" i="6"/>
  <c r="P4706" i="6"/>
  <c r="Q4706" i="6"/>
  <c r="S4706" i="6"/>
  <c r="T4706" i="6"/>
  <c r="U4706" i="6"/>
  <c r="V4706" i="6" l="1"/>
  <c r="W4708" i="6"/>
  <c r="U4707" i="6"/>
  <c r="T4707" i="6"/>
  <c r="S4707" i="6"/>
  <c r="P4707" i="6"/>
  <c r="Q4707" i="6"/>
  <c r="O4707" i="6"/>
  <c r="N2305" i="6"/>
  <c r="R4707" i="6"/>
  <c r="V4707" i="6" l="1"/>
  <c r="W4709" i="6"/>
  <c r="S4708" i="6"/>
  <c r="N2306" i="6"/>
  <c r="Q4708" i="6"/>
  <c r="U4708" i="6"/>
  <c r="R4708" i="6"/>
  <c r="P4708" i="6"/>
  <c r="T4708" i="6"/>
  <c r="O4708" i="6"/>
  <c r="V4708" i="6" l="1"/>
  <c r="W4710" i="6"/>
  <c r="T4709" i="6"/>
  <c r="N2307" i="6"/>
  <c r="U4709" i="6"/>
  <c r="O4709" i="6"/>
  <c r="S4709" i="6"/>
  <c r="Q4709" i="6"/>
  <c r="R4709" i="6"/>
  <c r="P4709" i="6"/>
  <c r="V4709" i="6" l="1"/>
  <c r="W4711" i="6"/>
  <c r="P4710" i="6"/>
  <c r="Q4710" i="6"/>
  <c r="S4710" i="6"/>
  <c r="O4710" i="6"/>
  <c r="U4710" i="6"/>
  <c r="N2308" i="6"/>
  <c r="T4710" i="6"/>
  <c r="R4710" i="6"/>
  <c r="V4710" i="6" l="1"/>
  <c r="W4712" i="6"/>
  <c r="R4711" i="6"/>
  <c r="N2309" i="6"/>
  <c r="S4711" i="6"/>
  <c r="T4711" i="6"/>
  <c r="P4711" i="6"/>
  <c r="O4711" i="6"/>
  <c r="Q4711" i="6"/>
  <c r="U4711" i="6"/>
  <c r="V4711" i="6" l="1"/>
  <c r="W4713" i="6"/>
  <c r="Q4712" i="6"/>
  <c r="R4712" i="6"/>
  <c r="O4712" i="6"/>
  <c r="U4712" i="6"/>
  <c r="T4712" i="6"/>
  <c r="S4712" i="6"/>
  <c r="P4712" i="6"/>
  <c r="N2310" i="6"/>
  <c r="V4712" i="6" l="1"/>
  <c r="W4714" i="6"/>
  <c r="Q4713" i="6"/>
  <c r="P4713" i="6"/>
  <c r="T4713" i="6"/>
  <c r="O4713" i="6"/>
  <c r="S4713" i="6"/>
  <c r="U4713" i="6"/>
  <c r="R4713" i="6"/>
  <c r="N2311" i="6"/>
  <c r="V4713" i="6" l="1"/>
  <c r="W4715" i="6"/>
  <c r="N2312" i="6"/>
  <c r="O4714" i="6"/>
  <c r="Q4714" i="6"/>
  <c r="S4714" i="6"/>
  <c r="U4714" i="6"/>
  <c r="R4714" i="6"/>
  <c r="P4714" i="6"/>
  <c r="T4714" i="6"/>
  <c r="V4714" i="6" l="1"/>
  <c r="W4716" i="6"/>
  <c r="R4715" i="6"/>
  <c r="Q4715" i="6"/>
  <c r="N2313" i="6"/>
  <c r="T4715" i="6"/>
  <c r="S4715" i="6"/>
  <c r="U4715" i="6"/>
  <c r="P4715" i="6"/>
  <c r="O4715" i="6"/>
  <c r="V4715" i="6" l="1"/>
  <c r="W4717" i="6"/>
  <c r="Q4716" i="6"/>
  <c r="O4716" i="6"/>
  <c r="R4716" i="6"/>
  <c r="U4716" i="6"/>
  <c r="N2314" i="6"/>
  <c r="S4716" i="6"/>
  <c r="T4716" i="6"/>
  <c r="P4716" i="6"/>
  <c r="V4716" i="6" l="1"/>
  <c r="W4718" i="6"/>
  <c r="U4717" i="6"/>
  <c r="P4717" i="6"/>
  <c r="N2315" i="6"/>
  <c r="R4717" i="6"/>
  <c r="O4717" i="6"/>
  <c r="Q4717" i="6"/>
  <c r="T4717" i="6"/>
  <c r="S4717" i="6"/>
  <c r="V4717" i="6" l="1"/>
  <c r="W4719" i="6"/>
  <c r="P4718" i="6"/>
  <c r="N2316" i="6"/>
  <c r="T4718" i="6"/>
  <c r="U4718" i="6"/>
  <c r="S4718" i="6"/>
  <c r="R4718" i="6"/>
  <c r="Q4718" i="6"/>
  <c r="O4718" i="6"/>
  <c r="V4718" i="6" l="1"/>
  <c r="W4720" i="6"/>
  <c r="Q4719" i="6"/>
  <c r="U4719" i="6"/>
  <c r="T4719" i="6"/>
  <c r="S4719" i="6"/>
  <c r="N2317" i="6"/>
  <c r="R4719" i="6"/>
  <c r="O4719" i="6"/>
  <c r="P4719" i="6"/>
  <c r="V4719" i="6" l="1"/>
  <c r="W4721" i="6"/>
  <c r="U4720" i="6"/>
  <c r="P4720" i="6"/>
  <c r="Q4720" i="6"/>
  <c r="T4720" i="6"/>
  <c r="N2318" i="6"/>
  <c r="R4720" i="6"/>
  <c r="O4720" i="6"/>
  <c r="S4720" i="6"/>
  <c r="V4720" i="6" l="1"/>
  <c r="W4722" i="6"/>
  <c r="O4721" i="6"/>
  <c r="S4721" i="6"/>
  <c r="N2319" i="6"/>
  <c r="U4721" i="6"/>
  <c r="P4721" i="6"/>
  <c r="Q4721" i="6"/>
  <c r="R4721" i="6"/>
  <c r="T4721" i="6"/>
  <c r="V4721" i="6" l="1"/>
  <c r="W4723" i="6"/>
  <c r="T4722" i="6"/>
  <c r="N2320" i="6"/>
  <c r="R4722" i="6"/>
  <c r="U4722" i="6"/>
  <c r="P4722" i="6"/>
  <c r="S4722" i="6"/>
  <c r="O4722" i="6"/>
  <c r="Q4722" i="6"/>
  <c r="V4722" i="6" l="1"/>
  <c r="W4724" i="6"/>
  <c r="U4723" i="6"/>
  <c r="P4723" i="6"/>
  <c r="Q4723" i="6"/>
  <c r="S4723" i="6"/>
  <c r="T4723" i="6"/>
  <c r="O4723" i="6"/>
  <c r="N2321" i="6"/>
  <c r="R4723" i="6"/>
  <c r="V4723" i="6" l="1"/>
  <c r="W4725" i="6"/>
  <c r="U4724" i="6"/>
  <c r="P4724" i="6"/>
  <c r="O4724" i="6"/>
  <c r="S4724" i="6"/>
  <c r="R4724" i="6"/>
  <c r="Q4724" i="6"/>
  <c r="N2322" i="6"/>
  <c r="T4724" i="6"/>
  <c r="V4724" i="6" l="1"/>
  <c r="W4726" i="6"/>
  <c r="T4725" i="6"/>
  <c r="R4725" i="6"/>
  <c r="P4725" i="6"/>
  <c r="U4725" i="6"/>
  <c r="S4725" i="6"/>
  <c r="O4725" i="6"/>
  <c r="N2323" i="6"/>
  <c r="Q4725" i="6"/>
  <c r="V4725" i="6" l="1"/>
  <c r="W4727" i="6"/>
  <c r="O4726" i="6"/>
  <c r="T4726" i="6"/>
  <c r="N2324" i="6"/>
  <c r="Q4726" i="6"/>
  <c r="R4726" i="6"/>
  <c r="S4726" i="6"/>
  <c r="U4726" i="6"/>
  <c r="P4726" i="6"/>
  <c r="V4726" i="6" l="1"/>
  <c r="W4728" i="6"/>
  <c r="N2325" i="6"/>
  <c r="R4727" i="6"/>
  <c r="Q4727" i="6"/>
  <c r="P4727" i="6"/>
  <c r="T4727" i="6"/>
  <c r="U4727" i="6"/>
  <c r="O4727" i="6"/>
  <c r="S4727" i="6"/>
  <c r="V4727" i="6" l="1"/>
  <c r="W4729" i="6"/>
  <c r="S4728" i="6"/>
  <c r="O4728" i="6"/>
  <c r="P4728" i="6"/>
  <c r="U4728" i="6"/>
  <c r="T4728" i="6"/>
  <c r="Q4728" i="6"/>
  <c r="N2326" i="6"/>
  <c r="R4728" i="6"/>
  <c r="V4728" i="6" l="1"/>
  <c r="W4730" i="6"/>
  <c r="T4729" i="6"/>
  <c r="S4729" i="6"/>
  <c r="O4729" i="6"/>
  <c r="U4729" i="6"/>
  <c r="Q4729" i="6"/>
  <c r="N2327" i="6"/>
  <c r="R4729" i="6"/>
  <c r="P4729" i="6"/>
  <c r="V4729" i="6" l="1"/>
  <c r="W4731" i="6"/>
  <c r="N2328" i="6"/>
  <c r="R4730" i="6"/>
  <c r="T4730" i="6"/>
  <c r="P4730" i="6"/>
  <c r="Q4730" i="6"/>
  <c r="O4730" i="6"/>
  <c r="U4730" i="6"/>
  <c r="S4730" i="6"/>
  <c r="V4730" i="6" l="1"/>
  <c r="W4732" i="6"/>
  <c r="N2329" i="6"/>
  <c r="P4731" i="6"/>
  <c r="O4731" i="6"/>
  <c r="U4731" i="6"/>
  <c r="Q4731" i="6"/>
  <c r="R4731" i="6"/>
  <c r="S4731" i="6"/>
  <c r="T4731" i="6"/>
  <c r="V4731" i="6" l="1"/>
  <c r="W4733" i="6"/>
  <c r="O4732" i="6"/>
  <c r="S4732" i="6"/>
  <c r="P4732" i="6"/>
  <c r="Q4732" i="6"/>
  <c r="T4732" i="6"/>
  <c r="N2330" i="6"/>
  <c r="R4732" i="6"/>
  <c r="U4732" i="6"/>
  <c r="V4732" i="6" l="1"/>
  <c r="W4734" i="6"/>
  <c r="T4733" i="6"/>
  <c r="P4733" i="6"/>
  <c r="R4733" i="6"/>
  <c r="Q4733" i="6"/>
  <c r="U4733" i="6"/>
  <c r="O4733" i="6"/>
  <c r="S4733" i="6"/>
  <c r="N2331" i="6"/>
  <c r="V4733" i="6" l="1"/>
  <c r="W4735" i="6"/>
  <c r="N2332" i="6"/>
  <c r="O4734" i="6"/>
  <c r="Q4734" i="6"/>
  <c r="P4734" i="6"/>
  <c r="T4734" i="6"/>
  <c r="U4734" i="6"/>
  <c r="R4734" i="6"/>
  <c r="S4734" i="6"/>
  <c r="V4734" i="6" l="1"/>
  <c r="W4736" i="6"/>
  <c r="R4735" i="6"/>
  <c r="S4735" i="6"/>
  <c r="P4735" i="6"/>
  <c r="T4735" i="6"/>
  <c r="U4735" i="6"/>
  <c r="O4735" i="6"/>
  <c r="N2333" i="6"/>
  <c r="Q4735" i="6"/>
  <c r="V4735" i="6" l="1"/>
  <c r="W4737" i="6"/>
  <c r="T4736" i="6"/>
  <c r="R4736" i="6"/>
  <c r="P4736" i="6"/>
  <c r="S4736" i="6"/>
  <c r="O4736" i="6"/>
  <c r="Q4736" i="6"/>
  <c r="U4736" i="6"/>
  <c r="N2334" i="6"/>
  <c r="V4736" i="6" l="1"/>
  <c r="W4738" i="6"/>
  <c r="O4737" i="6"/>
  <c r="U4737" i="6"/>
  <c r="T4737" i="6"/>
  <c r="R4737" i="6"/>
  <c r="Q4737" i="6"/>
  <c r="S4737" i="6"/>
  <c r="N2335" i="6"/>
  <c r="P4737" i="6"/>
  <c r="V4737" i="6" l="1"/>
  <c r="W4739" i="6"/>
  <c r="S4738" i="6"/>
  <c r="U4738" i="6"/>
  <c r="R4738" i="6"/>
  <c r="P4738" i="6"/>
  <c r="Q4738" i="6"/>
  <c r="O4738" i="6"/>
  <c r="T4738" i="6"/>
  <c r="N2336" i="6"/>
  <c r="V4738" i="6" l="1"/>
  <c r="W4740" i="6"/>
  <c r="S4739" i="6"/>
  <c r="U4739" i="6"/>
  <c r="Q4739" i="6"/>
  <c r="O4739" i="6"/>
  <c r="T4739" i="6"/>
  <c r="P4739" i="6"/>
  <c r="R4739" i="6"/>
  <c r="N2337" i="6"/>
  <c r="V4739" i="6" l="1"/>
  <c r="W4741" i="6"/>
  <c r="T4740" i="6"/>
  <c r="Q4740" i="6"/>
  <c r="P4740" i="6"/>
  <c r="R4740" i="6"/>
  <c r="O4740" i="6"/>
  <c r="N2338" i="6"/>
  <c r="S4740" i="6"/>
  <c r="U4740" i="6"/>
  <c r="V4740" i="6" l="1"/>
  <c r="W4742" i="6"/>
  <c r="U4741" i="6"/>
  <c r="Q4741" i="6"/>
  <c r="O4741" i="6"/>
  <c r="T4741" i="6"/>
  <c r="S4741" i="6"/>
  <c r="N2339" i="6"/>
  <c r="R4741" i="6"/>
  <c r="P4741" i="6"/>
  <c r="V4741" i="6" l="1"/>
  <c r="W4743" i="6"/>
  <c r="N2340" i="6"/>
  <c r="O4742" i="6"/>
  <c r="U4742" i="6"/>
  <c r="Q4742" i="6"/>
  <c r="S4742" i="6"/>
  <c r="P4742" i="6"/>
  <c r="T4742" i="6"/>
  <c r="R4742" i="6"/>
  <c r="V4742" i="6" l="1"/>
  <c r="W4744" i="6"/>
  <c r="U4743" i="6"/>
  <c r="S4743" i="6"/>
  <c r="P4743" i="6"/>
  <c r="T4743" i="6"/>
  <c r="N2341" i="6"/>
  <c r="R4743" i="6"/>
  <c r="Q4743" i="6"/>
  <c r="O4743" i="6"/>
  <c r="V4743" i="6" l="1"/>
  <c r="W4745" i="6"/>
  <c r="P4744" i="6"/>
  <c r="R4744" i="6"/>
  <c r="S4744" i="6"/>
  <c r="T4744" i="6"/>
  <c r="U4744" i="6"/>
  <c r="N2342" i="6"/>
  <c r="O4744" i="6"/>
  <c r="Q4744" i="6"/>
  <c r="V4744" i="6" l="1"/>
  <c r="W4746" i="6"/>
  <c r="P4745" i="6"/>
  <c r="Q4745" i="6"/>
  <c r="R4745" i="6"/>
  <c r="N2343" i="6"/>
  <c r="U4745" i="6"/>
  <c r="S4745" i="6"/>
  <c r="T4745" i="6"/>
  <c r="O4745" i="6"/>
  <c r="V4745" i="6" l="1"/>
  <c r="W4747" i="6"/>
  <c r="O4746" i="6"/>
  <c r="T4746" i="6"/>
  <c r="P4746" i="6"/>
  <c r="R4746" i="6"/>
  <c r="Q4746" i="6"/>
  <c r="S4746" i="6"/>
  <c r="N2344" i="6"/>
  <c r="U4746" i="6"/>
  <c r="V4746" i="6" l="1"/>
  <c r="W4748" i="6"/>
  <c r="R4747" i="6"/>
  <c r="O4747" i="6"/>
  <c r="P4747" i="6"/>
  <c r="N2345" i="6"/>
  <c r="U4747" i="6"/>
  <c r="Q4747" i="6"/>
  <c r="T4747" i="6"/>
  <c r="S4747" i="6"/>
  <c r="V4747" i="6" l="1"/>
  <c r="W4749" i="6"/>
  <c r="R4748" i="6"/>
  <c r="T4748" i="6"/>
  <c r="S4748" i="6"/>
  <c r="P4748" i="6"/>
  <c r="N2346" i="6"/>
  <c r="Q4748" i="6"/>
  <c r="U4748" i="6"/>
  <c r="O4748" i="6"/>
  <c r="V4748" i="6" l="1"/>
  <c r="W4750" i="6"/>
  <c r="O4749" i="6"/>
  <c r="P4749" i="6"/>
  <c r="T4749" i="6"/>
  <c r="U4749" i="6"/>
  <c r="N2347" i="6"/>
  <c r="S4749" i="6"/>
  <c r="R4749" i="6"/>
  <c r="Q4749" i="6"/>
  <c r="V4749" i="6" l="1"/>
  <c r="W4751" i="6"/>
  <c r="P4750" i="6"/>
  <c r="S4750" i="6"/>
  <c r="U4750" i="6"/>
  <c r="N2348" i="6"/>
  <c r="O4750" i="6"/>
  <c r="T4750" i="6"/>
  <c r="Q4750" i="6"/>
  <c r="R4750" i="6"/>
  <c r="V4750" i="6" l="1"/>
  <c r="W4752" i="6"/>
  <c r="P4751" i="6"/>
  <c r="O4751" i="6"/>
  <c r="R4751" i="6"/>
  <c r="Q4751" i="6"/>
  <c r="S4751" i="6"/>
  <c r="T4751" i="6"/>
  <c r="U4751" i="6"/>
  <c r="N2349" i="6"/>
  <c r="V4751" i="6" l="1"/>
  <c r="W4753" i="6"/>
  <c r="S4752" i="6"/>
  <c r="U4752" i="6"/>
  <c r="O4752" i="6"/>
  <c r="P4752" i="6"/>
  <c r="N2350" i="6"/>
  <c r="Q4752" i="6"/>
  <c r="T4752" i="6"/>
  <c r="R4752" i="6"/>
  <c r="V4752" i="6" l="1"/>
  <c r="W4754" i="6"/>
  <c r="S4753" i="6"/>
  <c r="T4753" i="6"/>
  <c r="U4753" i="6"/>
  <c r="P4753" i="6"/>
  <c r="R4753" i="6"/>
  <c r="Q4753" i="6"/>
  <c r="O4753" i="6"/>
  <c r="N2351" i="6"/>
  <c r="V4753" i="6" l="1"/>
  <c r="W4755" i="6"/>
  <c r="O4754" i="6"/>
  <c r="S4754" i="6"/>
  <c r="R4754" i="6"/>
  <c r="P4754" i="6"/>
  <c r="N2352" i="6"/>
  <c r="U4754" i="6"/>
  <c r="Q4754" i="6"/>
  <c r="T4754" i="6"/>
  <c r="V4754" i="6" l="1"/>
  <c r="W4756" i="6"/>
  <c r="O4755" i="6"/>
  <c r="P4755" i="6"/>
  <c r="T4755" i="6"/>
  <c r="Q4755" i="6"/>
  <c r="R4755" i="6"/>
  <c r="U4755" i="6"/>
  <c r="S4755" i="6"/>
  <c r="N2353" i="6"/>
  <c r="V4755" i="6" l="1"/>
  <c r="W4757" i="6"/>
  <c r="U4756" i="6"/>
  <c r="S4756" i="6"/>
  <c r="T4756" i="6"/>
  <c r="O4756" i="6"/>
  <c r="R4756" i="6"/>
  <c r="Q4756" i="6"/>
  <c r="N2354" i="6"/>
  <c r="P4756" i="6"/>
  <c r="V4756" i="6" l="1"/>
  <c r="W4758" i="6"/>
  <c r="O4757" i="6"/>
  <c r="Q4757" i="6"/>
  <c r="S4757" i="6"/>
  <c r="T4757" i="6"/>
  <c r="N2355" i="6"/>
  <c r="R4757" i="6"/>
  <c r="U4757" i="6"/>
  <c r="P4757" i="6"/>
  <c r="V4757" i="6" l="1"/>
  <c r="W4759" i="6"/>
  <c r="Q4758" i="6"/>
  <c r="T4758" i="6"/>
  <c r="O4758" i="6"/>
  <c r="N2356" i="6"/>
  <c r="S4758" i="6"/>
  <c r="U4758" i="6"/>
  <c r="P4758" i="6"/>
  <c r="R4758" i="6"/>
  <c r="V4758" i="6" l="1"/>
  <c r="W4760" i="6"/>
  <c r="Q4759" i="6"/>
  <c r="N2357" i="6"/>
  <c r="P4759" i="6"/>
  <c r="S4759" i="6"/>
  <c r="T4759" i="6"/>
  <c r="R4759" i="6"/>
  <c r="U4759" i="6"/>
  <c r="O4759" i="6"/>
  <c r="V4759" i="6" l="1"/>
  <c r="W4761" i="6"/>
  <c r="S4760" i="6"/>
  <c r="R4760" i="6"/>
  <c r="O4760" i="6"/>
  <c r="P4760" i="6"/>
  <c r="T4760" i="6"/>
  <c r="Q4760" i="6"/>
  <c r="N2358" i="6"/>
  <c r="U4760" i="6"/>
  <c r="V4760" i="6" l="1"/>
  <c r="W4762" i="6"/>
  <c r="R4761" i="6"/>
  <c r="N2359" i="6"/>
  <c r="T4761" i="6"/>
  <c r="P4761" i="6"/>
  <c r="O4761" i="6"/>
  <c r="U4761" i="6"/>
  <c r="S4761" i="6"/>
  <c r="Q4761" i="6"/>
  <c r="V4761" i="6" l="1"/>
  <c r="W4763" i="6"/>
  <c r="T4762" i="6"/>
  <c r="O4762" i="6"/>
  <c r="Q4762" i="6"/>
  <c r="N2360" i="6"/>
  <c r="P4762" i="6"/>
  <c r="U4762" i="6"/>
  <c r="R4762" i="6"/>
  <c r="S4762" i="6"/>
  <c r="V4762" i="6" l="1"/>
  <c r="W4764" i="6"/>
  <c r="N2361" i="6"/>
  <c r="P4763" i="6"/>
  <c r="Q4763" i="6"/>
  <c r="O4763" i="6"/>
  <c r="T4763" i="6"/>
  <c r="U4763" i="6"/>
  <c r="R4763" i="6"/>
  <c r="S4763" i="6"/>
  <c r="V4763" i="6" l="1"/>
  <c r="W4765" i="6"/>
  <c r="N2362" i="6"/>
  <c r="O4764" i="6"/>
  <c r="T4764" i="6"/>
  <c r="P4764" i="6"/>
  <c r="R4764" i="6"/>
  <c r="U4764" i="6"/>
  <c r="Q4764" i="6"/>
  <c r="S4764" i="6"/>
  <c r="V4764" i="6" l="1"/>
  <c r="W4766" i="6"/>
  <c r="U4765" i="6"/>
  <c r="P4765" i="6"/>
  <c r="R4765" i="6"/>
  <c r="N2363" i="6"/>
  <c r="T4765" i="6"/>
  <c r="O4765" i="6"/>
  <c r="Q4765" i="6"/>
  <c r="S4765" i="6"/>
  <c r="V4765" i="6" l="1"/>
  <c r="W4767" i="6"/>
  <c r="S4766" i="6"/>
  <c r="N2364" i="6"/>
  <c r="O4766" i="6"/>
  <c r="Q4766" i="6"/>
  <c r="U4766" i="6"/>
  <c r="T4766" i="6"/>
  <c r="R4766" i="6"/>
  <c r="P4766" i="6"/>
  <c r="V4766" i="6" l="1"/>
  <c r="W4768" i="6"/>
  <c r="P4767" i="6"/>
  <c r="N2365" i="6"/>
  <c r="U4767" i="6"/>
  <c r="O4767" i="6"/>
  <c r="T4767" i="6"/>
  <c r="Q4767" i="6"/>
  <c r="R4767" i="6"/>
  <c r="S4767" i="6"/>
  <c r="V4767" i="6" l="1"/>
  <c r="W4769" i="6"/>
  <c r="S4768" i="6"/>
  <c r="Q4768" i="6"/>
  <c r="R4768" i="6"/>
  <c r="T4768" i="6"/>
  <c r="O4768" i="6"/>
  <c r="P4768" i="6"/>
  <c r="U4768" i="6"/>
  <c r="N2366" i="6"/>
  <c r="V4768" i="6" l="1"/>
  <c r="W4770" i="6"/>
  <c r="U4769" i="6"/>
  <c r="Q4769" i="6"/>
  <c r="T4769" i="6"/>
  <c r="O4769" i="6"/>
  <c r="N2367" i="6"/>
  <c r="P4769" i="6"/>
  <c r="S4769" i="6"/>
  <c r="R4769" i="6"/>
  <c r="V4769" i="6" l="1"/>
  <c r="W4771" i="6"/>
  <c r="Q4770" i="6"/>
  <c r="P4770" i="6"/>
  <c r="U4770" i="6"/>
  <c r="S4770" i="6"/>
  <c r="R4770" i="6"/>
  <c r="N2368" i="6"/>
  <c r="T4770" i="6"/>
  <c r="O4770" i="6"/>
  <c r="V4770" i="6" l="1"/>
  <c r="W4772" i="6"/>
  <c r="S4771" i="6"/>
  <c r="R4771" i="6"/>
  <c r="O4771" i="6"/>
  <c r="T4771" i="6"/>
  <c r="U4771" i="6"/>
  <c r="N2369" i="6"/>
  <c r="P4771" i="6"/>
  <c r="Q4771" i="6"/>
  <c r="V4771" i="6" l="1"/>
  <c r="W4773" i="6"/>
  <c r="T4772" i="6"/>
  <c r="O4772" i="6"/>
  <c r="R4772" i="6"/>
  <c r="S4772" i="6"/>
  <c r="P4772" i="6"/>
  <c r="Q4772" i="6"/>
  <c r="N2370" i="6"/>
  <c r="U4772" i="6"/>
  <c r="V4772" i="6" l="1"/>
  <c r="W4774" i="6"/>
  <c r="S4773" i="6"/>
  <c r="U4773" i="6"/>
  <c r="Q4773" i="6"/>
  <c r="T4773" i="6"/>
  <c r="O4773" i="6"/>
  <c r="N2371" i="6"/>
  <c r="R4773" i="6"/>
  <c r="P4773" i="6"/>
  <c r="V4773" i="6" l="1"/>
  <c r="W4775" i="6"/>
  <c r="Q4774" i="6"/>
  <c r="R4774" i="6"/>
  <c r="U4774" i="6"/>
  <c r="P4774" i="6"/>
  <c r="S4774" i="6"/>
  <c r="T4774" i="6"/>
  <c r="N2372" i="6"/>
  <c r="O4774" i="6"/>
  <c r="V4774" i="6" l="1"/>
  <c r="W4776" i="6"/>
  <c r="P4775" i="6"/>
  <c r="T4775" i="6"/>
  <c r="S4775" i="6"/>
  <c r="N2373" i="6"/>
  <c r="R4775" i="6"/>
  <c r="U4775" i="6"/>
  <c r="Q4775" i="6"/>
  <c r="O4775" i="6"/>
  <c r="V4775" i="6" l="1"/>
  <c r="W4777" i="6"/>
  <c r="P4776" i="6"/>
  <c r="N2374" i="6"/>
  <c r="U4776" i="6"/>
  <c r="T4776" i="6"/>
  <c r="R4776" i="6"/>
  <c r="O4776" i="6"/>
  <c r="S4776" i="6"/>
  <c r="Q4776" i="6"/>
  <c r="V4776" i="6" l="1"/>
  <c r="W4778" i="6"/>
  <c r="T4777" i="6"/>
  <c r="N2375" i="6"/>
  <c r="Q4777" i="6"/>
  <c r="O4777" i="6"/>
  <c r="P4777" i="6"/>
  <c r="S4777" i="6"/>
  <c r="U4777" i="6"/>
  <c r="R4777" i="6"/>
  <c r="V4777" i="6" l="1"/>
  <c r="W4779" i="6"/>
  <c r="Q4778" i="6"/>
  <c r="N2376" i="6"/>
  <c r="U4778" i="6"/>
  <c r="P4778" i="6"/>
  <c r="T4778" i="6"/>
  <c r="S4778" i="6"/>
  <c r="R4778" i="6"/>
  <c r="O4778" i="6"/>
  <c r="V4778" i="6" l="1"/>
  <c r="W4780" i="6"/>
  <c r="U4779" i="6"/>
  <c r="R4779" i="6"/>
  <c r="P4779" i="6"/>
  <c r="O4779" i="6"/>
  <c r="N2377" i="6"/>
  <c r="S4779" i="6"/>
  <c r="T4779" i="6"/>
  <c r="Q4779" i="6"/>
  <c r="V4779" i="6" l="1"/>
  <c r="W4781" i="6"/>
  <c r="P4780" i="6"/>
  <c r="Q4780" i="6"/>
  <c r="R4780" i="6"/>
  <c r="O4780" i="6"/>
  <c r="U4780" i="6"/>
  <c r="N2378" i="6"/>
  <c r="S4780" i="6"/>
  <c r="T4780" i="6"/>
  <c r="V4780" i="6" l="1"/>
  <c r="W4782" i="6"/>
  <c r="T4781" i="6"/>
  <c r="S4781" i="6"/>
  <c r="O4781" i="6"/>
  <c r="N2379" i="6"/>
  <c r="Q4781" i="6"/>
  <c r="P4781" i="6"/>
  <c r="R4781" i="6"/>
  <c r="U4781" i="6"/>
  <c r="V4781" i="6" l="1"/>
  <c r="W4783" i="6"/>
  <c r="O4782" i="6"/>
  <c r="R4782" i="6"/>
  <c r="Q4782" i="6"/>
  <c r="S4782" i="6"/>
  <c r="P4782" i="6"/>
  <c r="T4782" i="6"/>
  <c r="N2380" i="6"/>
  <c r="U4782" i="6"/>
  <c r="V4782" i="6" l="1"/>
  <c r="W4784" i="6"/>
  <c r="Q4783" i="6"/>
  <c r="U4783" i="6"/>
  <c r="T4783" i="6"/>
  <c r="O4783" i="6"/>
  <c r="P4783" i="6"/>
  <c r="R4783" i="6"/>
  <c r="S4783" i="6"/>
  <c r="N2381" i="6"/>
  <c r="V4783" i="6" l="1"/>
  <c r="W4785" i="6"/>
  <c r="P4784" i="6"/>
  <c r="N2382" i="6"/>
  <c r="S4784" i="6"/>
  <c r="O4784" i="6"/>
  <c r="U4784" i="6"/>
  <c r="Q4784" i="6"/>
  <c r="T4784" i="6"/>
  <c r="R4784" i="6"/>
  <c r="V4784" i="6" l="1"/>
  <c r="W4786" i="6"/>
  <c r="R4785" i="6"/>
  <c r="N2383" i="6"/>
  <c r="T4785" i="6"/>
  <c r="S4785" i="6"/>
  <c r="Q4785" i="6"/>
  <c r="O4785" i="6"/>
  <c r="P4785" i="6"/>
  <c r="U4785" i="6"/>
  <c r="V4785" i="6" l="1"/>
  <c r="W4787" i="6"/>
  <c r="N2384" i="6"/>
  <c r="S4786" i="6"/>
  <c r="T4786" i="6"/>
  <c r="U4786" i="6"/>
  <c r="Q4786" i="6"/>
  <c r="R4786" i="6"/>
  <c r="O4786" i="6"/>
  <c r="P4786" i="6"/>
  <c r="V4786" i="6" l="1"/>
  <c r="W4788" i="6"/>
  <c r="T4787" i="6"/>
  <c r="R4787" i="6"/>
  <c r="Q4787" i="6"/>
  <c r="P4787" i="6"/>
  <c r="S4787" i="6"/>
  <c r="O4787" i="6"/>
  <c r="N2385" i="6"/>
  <c r="U4787" i="6"/>
  <c r="V4787" i="6" l="1"/>
  <c r="W4789" i="6"/>
  <c r="S4788" i="6"/>
  <c r="P4788" i="6"/>
  <c r="R4788" i="6"/>
  <c r="T4788" i="6"/>
  <c r="O4788" i="6"/>
  <c r="Q4788" i="6"/>
  <c r="N2386" i="6"/>
  <c r="U4788" i="6"/>
  <c r="V4788" i="6" l="1"/>
  <c r="W4790" i="6"/>
  <c r="O4789" i="6"/>
  <c r="U4789" i="6"/>
  <c r="Q4789" i="6"/>
  <c r="S4789" i="6"/>
  <c r="P4789" i="6"/>
  <c r="R4789" i="6"/>
  <c r="T4789" i="6"/>
  <c r="N2387" i="6"/>
  <c r="V4789" i="6" l="1"/>
  <c r="W4791" i="6"/>
  <c r="O4790" i="6"/>
  <c r="S4790" i="6"/>
  <c r="R4790" i="6"/>
  <c r="Q4790" i="6"/>
  <c r="P4790" i="6"/>
  <c r="U4790" i="6"/>
  <c r="N2388" i="6"/>
  <c r="T4790" i="6"/>
  <c r="V4790" i="6" l="1"/>
  <c r="W4792" i="6"/>
  <c r="T4791" i="6"/>
  <c r="N2389" i="6"/>
  <c r="U4791" i="6"/>
  <c r="S4791" i="6"/>
  <c r="O4791" i="6"/>
  <c r="P4791" i="6"/>
  <c r="Q4791" i="6"/>
  <c r="R4791" i="6"/>
  <c r="V4791" i="6" l="1"/>
  <c r="W4793" i="6"/>
  <c r="O4792" i="6"/>
  <c r="N2390" i="6"/>
  <c r="Q4792" i="6"/>
  <c r="S4792" i="6"/>
  <c r="P4792" i="6"/>
  <c r="U4792" i="6"/>
  <c r="T4792" i="6"/>
  <c r="R4792" i="6"/>
  <c r="V4792" i="6" l="1"/>
  <c r="W4794" i="6"/>
  <c r="T4793" i="6"/>
  <c r="P4793" i="6"/>
  <c r="O4793" i="6"/>
  <c r="N2391" i="6"/>
  <c r="Q4793" i="6"/>
  <c r="R4793" i="6"/>
  <c r="S4793" i="6"/>
  <c r="U4793" i="6"/>
  <c r="V4793" i="6" l="1"/>
  <c r="W4795" i="6"/>
  <c r="S4794" i="6"/>
  <c r="U4794" i="6"/>
  <c r="O4794" i="6"/>
  <c r="N2392" i="6"/>
  <c r="P4794" i="6"/>
  <c r="R4794" i="6"/>
  <c r="T4794" i="6"/>
  <c r="Q4794" i="6"/>
  <c r="V4794" i="6" l="1"/>
  <c r="W4796" i="6"/>
  <c r="T4795" i="6"/>
  <c r="S4795" i="6"/>
  <c r="R4795" i="6"/>
  <c r="O4795" i="6"/>
  <c r="U4795" i="6"/>
  <c r="Q4795" i="6"/>
  <c r="N2393" i="6"/>
  <c r="P4795" i="6"/>
  <c r="V4795" i="6" l="1"/>
  <c r="W4797" i="6"/>
  <c r="T4796" i="6"/>
  <c r="U4796" i="6"/>
  <c r="O4796" i="6"/>
  <c r="S4796" i="6"/>
  <c r="R4796" i="6"/>
  <c r="Q4796" i="6"/>
  <c r="P4796" i="6"/>
  <c r="N2394" i="6"/>
  <c r="V4796" i="6" l="1"/>
  <c r="W4798" i="6"/>
  <c r="S4797" i="6"/>
  <c r="P4797" i="6"/>
  <c r="O4797" i="6"/>
  <c r="T4797" i="6"/>
  <c r="N2395" i="6"/>
  <c r="Q4797" i="6"/>
  <c r="R4797" i="6"/>
  <c r="U4797" i="6"/>
  <c r="V4797" i="6" l="1"/>
  <c r="W4799" i="6"/>
  <c r="R4798" i="6"/>
  <c r="Q4798" i="6"/>
  <c r="O4798" i="6"/>
  <c r="S4798" i="6"/>
  <c r="U4798" i="6"/>
  <c r="P4798" i="6"/>
  <c r="T4798" i="6"/>
  <c r="N2396" i="6"/>
  <c r="V4798" i="6" l="1"/>
  <c r="W4800" i="6"/>
  <c r="N2397" i="6"/>
  <c r="Q4799" i="6"/>
  <c r="O4799" i="6"/>
  <c r="T4799" i="6"/>
  <c r="U4799" i="6"/>
  <c r="P4799" i="6"/>
  <c r="S4799" i="6"/>
  <c r="R4799" i="6"/>
  <c r="V4799" i="6" l="1"/>
  <c r="W4801" i="6"/>
  <c r="Q4800" i="6"/>
  <c r="O4800" i="6"/>
  <c r="P4800" i="6"/>
  <c r="S4800" i="6"/>
  <c r="T4800" i="6"/>
  <c r="N2398" i="6"/>
  <c r="U4800" i="6"/>
  <c r="R4800" i="6"/>
  <c r="V4800" i="6" l="1"/>
  <c r="W4802" i="6"/>
  <c r="P4801" i="6"/>
  <c r="N2399" i="6"/>
  <c r="U4801" i="6"/>
  <c r="R4801" i="6"/>
  <c r="S4801" i="6"/>
  <c r="O4801" i="6"/>
  <c r="Q4801" i="6"/>
  <c r="T4801" i="6"/>
  <c r="V4801" i="6" l="1"/>
  <c r="W4803" i="6"/>
  <c r="N2400" i="6"/>
  <c r="R4802" i="6"/>
  <c r="P4802" i="6"/>
  <c r="O4802" i="6"/>
  <c r="Q4802" i="6"/>
  <c r="S4802" i="6"/>
  <c r="U4802" i="6"/>
  <c r="T4802" i="6"/>
  <c r="V4802" i="6" l="1"/>
  <c r="W4804" i="6"/>
  <c r="P4803" i="6"/>
  <c r="U4803" i="6"/>
  <c r="O4803" i="6"/>
  <c r="N2401" i="6"/>
  <c r="S4803" i="6"/>
  <c r="R4803" i="6"/>
  <c r="T4803" i="6"/>
  <c r="Q4803" i="6"/>
  <c r="V4803" i="6" l="1"/>
  <c r="W4805" i="6"/>
  <c r="Q4804" i="6"/>
  <c r="R4804" i="6"/>
  <c r="O4804" i="6"/>
  <c r="P4804" i="6"/>
  <c r="U4804" i="6"/>
  <c r="T4804" i="6"/>
  <c r="S4804" i="6"/>
  <c r="N2402" i="6"/>
  <c r="V4804" i="6" l="1"/>
  <c r="W4806" i="6"/>
  <c r="U4805" i="6"/>
  <c r="T4805" i="6"/>
  <c r="N2403" i="6"/>
  <c r="Q4805" i="6"/>
  <c r="O4805" i="6"/>
  <c r="P4805" i="6"/>
  <c r="S4805" i="6"/>
  <c r="R4805" i="6"/>
  <c r="V4805" i="6" l="1"/>
  <c r="W4807" i="6"/>
  <c r="P4806" i="6"/>
  <c r="O4806" i="6"/>
  <c r="R4806" i="6"/>
  <c r="Q4806" i="6"/>
  <c r="U4806" i="6"/>
  <c r="T4806" i="6"/>
  <c r="S4806" i="6"/>
  <c r="N2404" i="6"/>
  <c r="V4806" i="6" l="1"/>
  <c r="W4808" i="6"/>
  <c r="R4807" i="6"/>
  <c r="P4807" i="6"/>
  <c r="Q4807" i="6"/>
  <c r="O4807" i="6"/>
  <c r="T4807" i="6"/>
  <c r="U4807" i="6"/>
  <c r="S4807" i="6"/>
  <c r="N2405" i="6"/>
  <c r="V4807" i="6" l="1"/>
  <c r="W4809" i="6"/>
  <c r="Q4808" i="6"/>
  <c r="P4808" i="6"/>
  <c r="S4808" i="6"/>
  <c r="N2406" i="6"/>
  <c r="T4808" i="6"/>
  <c r="O4808" i="6"/>
  <c r="U4808" i="6"/>
  <c r="R4808" i="6"/>
  <c r="V4808" i="6" l="1"/>
  <c r="W4810" i="6"/>
  <c r="Q4809" i="6"/>
  <c r="P4809" i="6"/>
  <c r="T4809" i="6"/>
  <c r="U4809" i="6"/>
  <c r="O4809" i="6"/>
  <c r="R4809" i="6"/>
  <c r="S4809" i="6"/>
  <c r="N2407" i="6"/>
  <c r="V4809" i="6" l="1"/>
  <c r="W4811" i="6"/>
  <c r="P4810" i="6"/>
  <c r="R4810" i="6"/>
  <c r="S4810" i="6"/>
  <c r="O4810" i="6"/>
  <c r="N2408" i="6"/>
  <c r="Q4810" i="6"/>
  <c r="T4810" i="6"/>
  <c r="U4810" i="6"/>
  <c r="V4810" i="6" l="1"/>
  <c r="W4812" i="6"/>
  <c r="Q4811" i="6"/>
  <c r="T4811" i="6"/>
  <c r="R4811" i="6"/>
  <c r="P4811" i="6"/>
  <c r="O4811" i="6"/>
  <c r="S4811" i="6"/>
  <c r="U4811" i="6"/>
  <c r="N2409" i="6"/>
  <c r="V4811" i="6" l="1"/>
  <c r="W4813" i="6"/>
  <c r="O4812" i="6"/>
  <c r="R4812" i="6"/>
  <c r="N2410" i="6"/>
  <c r="S4812" i="6"/>
  <c r="U4812" i="6"/>
  <c r="T4812" i="6"/>
  <c r="Q4812" i="6"/>
  <c r="P4812" i="6"/>
  <c r="V4812" i="6" l="1"/>
  <c r="W4814" i="6"/>
  <c r="O4813" i="6"/>
  <c r="T4813" i="6"/>
  <c r="Q4813" i="6"/>
  <c r="R4813" i="6"/>
  <c r="P4813" i="6"/>
  <c r="N2411" i="6"/>
  <c r="U4813" i="6"/>
  <c r="S4813" i="6"/>
  <c r="V4813" i="6" l="1"/>
  <c r="W4815" i="6"/>
  <c r="Q4814" i="6"/>
  <c r="S4814" i="6"/>
  <c r="N2412" i="6"/>
  <c r="O4814" i="6"/>
  <c r="R4814" i="6"/>
  <c r="U4814" i="6"/>
  <c r="T4814" i="6"/>
  <c r="P4814" i="6"/>
  <c r="V4814" i="6" l="1"/>
  <c r="W4816" i="6"/>
  <c r="O4815" i="6"/>
  <c r="Q4815" i="6"/>
  <c r="U4815" i="6"/>
  <c r="R4815" i="6"/>
  <c r="S4815" i="6"/>
  <c r="N2413" i="6"/>
  <c r="P4815" i="6"/>
  <c r="T4815" i="6"/>
  <c r="V4815" i="6" l="1"/>
  <c r="W4817" i="6"/>
  <c r="P4816" i="6"/>
  <c r="S4816" i="6"/>
  <c r="U4816" i="6"/>
  <c r="T4816" i="6"/>
  <c r="N2414" i="6"/>
  <c r="O4816" i="6"/>
  <c r="Q4816" i="6"/>
  <c r="R4816" i="6"/>
  <c r="V4816" i="6" l="1"/>
  <c r="W4818" i="6"/>
  <c r="N2415" i="6"/>
  <c r="T4817" i="6"/>
  <c r="P4817" i="6"/>
  <c r="Q4817" i="6"/>
  <c r="R4817" i="6"/>
  <c r="O4817" i="6"/>
  <c r="U4817" i="6"/>
  <c r="S4817" i="6"/>
  <c r="V4817" i="6" l="1"/>
  <c r="W4819" i="6"/>
  <c r="N2416" i="6"/>
  <c r="P4818" i="6"/>
  <c r="O4818" i="6"/>
  <c r="Q4818" i="6"/>
  <c r="T4818" i="6"/>
  <c r="S4818" i="6"/>
  <c r="R4818" i="6"/>
  <c r="U4818" i="6"/>
  <c r="V4818" i="6" l="1"/>
  <c r="W4820" i="6"/>
  <c r="S4819" i="6"/>
  <c r="O4819" i="6"/>
  <c r="R4819" i="6"/>
  <c r="T4819" i="6"/>
  <c r="Q4819" i="6"/>
  <c r="P4819" i="6"/>
  <c r="U4819" i="6"/>
  <c r="N2417" i="6"/>
  <c r="V4819" i="6" l="1"/>
  <c r="W4821" i="6"/>
  <c r="N2418" i="6"/>
  <c r="U4820" i="6"/>
  <c r="T4820" i="6"/>
  <c r="O4820" i="6"/>
  <c r="S4820" i="6"/>
  <c r="Q4820" i="6"/>
  <c r="P4820" i="6"/>
  <c r="R4820" i="6"/>
  <c r="V4820" i="6" l="1"/>
  <c r="W4822" i="6"/>
  <c r="P4821" i="6"/>
  <c r="N2419" i="6"/>
  <c r="O4821" i="6"/>
  <c r="S4821" i="6"/>
  <c r="R4821" i="6"/>
  <c r="Q4821" i="6"/>
  <c r="T4821" i="6"/>
  <c r="U4821" i="6"/>
  <c r="V4821" i="6" l="1"/>
  <c r="W4823" i="6"/>
  <c r="N2420" i="6"/>
  <c r="Q4822" i="6"/>
  <c r="S4822" i="6"/>
  <c r="O4822" i="6"/>
  <c r="P4822" i="6"/>
  <c r="R4822" i="6"/>
  <c r="T4822" i="6"/>
  <c r="U4822" i="6"/>
  <c r="V4822" i="6" l="1"/>
  <c r="W4824" i="6"/>
  <c r="Q4823" i="6"/>
  <c r="O4823" i="6"/>
  <c r="T4823" i="6"/>
  <c r="U4823" i="6"/>
  <c r="N2421" i="6"/>
  <c r="P4823" i="6"/>
  <c r="R4823" i="6"/>
  <c r="S4823" i="6"/>
  <c r="V4823" i="6" l="1"/>
  <c r="W4825" i="6"/>
  <c r="N2422" i="6"/>
  <c r="Q4824" i="6"/>
  <c r="T4824" i="6"/>
  <c r="P4824" i="6"/>
  <c r="U4824" i="6"/>
  <c r="O4824" i="6"/>
  <c r="S4824" i="6"/>
  <c r="R4824" i="6"/>
  <c r="V4824" i="6" l="1"/>
  <c r="W4826" i="6"/>
  <c r="T4825" i="6"/>
  <c r="P4825" i="6"/>
  <c r="Q4825" i="6"/>
  <c r="N2423" i="6"/>
  <c r="S4825" i="6"/>
  <c r="R4825" i="6"/>
  <c r="U4825" i="6"/>
  <c r="O4825" i="6"/>
  <c r="V4825" i="6" l="1"/>
  <c r="W4827" i="6"/>
  <c r="U4826" i="6"/>
  <c r="Q4826" i="6"/>
  <c r="N2424" i="6"/>
  <c r="P4826" i="6"/>
  <c r="O4826" i="6"/>
  <c r="R4826" i="6"/>
  <c r="T4826" i="6"/>
  <c r="S4826" i="6"/>
  <c r="V4826" i="6" l="1"/>
  <c r="W4828" i="6"/>
  <c r="T4827" i="6"/>
  <c r="N2425" i="6"/>
  <c r="S4827" i="6"/>
  <c r="R4827" i="6"/>
  <c r="O4827" i="6"/>
  <c r="P4827" i="6"/>
  <c r="U4827" i="6"/>
  <c r="Q4827" i="6"/>
  <c r="V4827" i="6" l="1"/>
  <c r="W4829" i="6"/>
  <c r="P4828" i="6"/>
  <c r="U4828" i="6"/>
  <c r="S4828" i="6"/>
  <c r="N2426" i="6"/>
  <c r="R4828" i="6"/>
  <c r="T4828" i="6"/>
  <c r="Q4828" i="6"/>
  <c r="O4828" i="6"/>
  <c r="V4828" i="6" l="1"/>
  <c r="W4830" i="6"/>
  <c r="T4829" i="6"/>
  <c r="N2427" i="6"/>
  <c r="R4829" i="6"/>
  <c r="Q4829" i="6"/>
  <c r="S4829" i="6"/>
  <c r="U4829" i="6"/>
  <c r="P4829" i="6"/>
  <c r="O4829" i="6"/>
  <c r="V4829" i="6" l="1"/>
  <c r="W4831" i="6"/>
  <c r="P4830" i="6"/>
  <c r="Q4830" i="6"/>
  <c r="O4830" i="6"/>
  <c r="U4830" i="6"/>
  <c r="T4830" i="6"/>
  <c r="N2428" i="6"/>
  <c r="S4830" i="6"/>
  <c r="R4830" i="6"/>
  <c r="V4830" i="6" l="1"/>
  <c r="W4832" i="6"/>
  <c r="Q4831" i="6"/>
  <c r="N2429" i="6"/>
  <c r="S4831" i="6"/>
  <c r="O4831" i="6"/>
  <c r="T4831" i="6"/>
  <c r="P4831" i="6"/>
  <c r="U4831" i="6"/>
  <c r="R4831" i="6"/>
  <c r="V4831" i="6" l="1"/>
  <c r="W4833" i="6"/>
  <c r="O4832" i="6"/>
  <c r="Q4832" i="6"/>
  <c r="T4832" i="6"/>
  <c r="N2430" i="6"/>
  <c r="R4832" i="6"/>
  <c r="S4832" i="6"/>
  <c r="U4832" i="6"/>
  <c r="P4832" i="6"/>
  <c r="V4832" i="6" l="1"/>
  <c r="W4834" i="6"/>
  <c r="U4833" i="6"/>
  <c r="T4833" i="6"/>
  <c r="R4833" i="6"/>
  <c r="N2431" i="6"/>
  <c r="P4833" i="6"/>
  <c r="O4833" i="6"/>
  <c r="S4833" i="6"/>
  <c r="Q4833" i="6"/>
  <c r="V4833" i="6" l="1"/>
  <c r="W4835" i="6"/>
  <c r="R4834" i="6"/>
  <c r="T4834" i="6"/>
  <c r="P4834" i="6"/>
  <c r="S4834" i="6"/>
  <c r="U4834" i="6"/>
  <c r="Q4834" i="6"/>
  <c r="O4834" i="6"/>
  <c r="N2432" i="6"/>
  <c r="V4834" i="6" l="1"/>
  <c r="W4836" i="6"/>
  <c r="N2433" i="6"/>
  <c r="S4835" i="6"/>
  <c r="Q4835" i="6"/>
  <c r="T4835" i="6"/>
  <c r="R4835" i="6"/>
  <c r="P4835" i="6"/>
  <c r="U4835" i="6"/>
  <c r="O4835" i="6"/>
  <c r="V4835" i="6" l="1"/>
  <c r="W4837" i="6"/>
  <c r="N2434" i="6"/>
  <c r="T4836" i="6"/>
  <c r="O4836" i="6"/>
  <c r="P4836" i="6"/>
  <c r="R4836" i="6"/>
  <c r="S4836" i="6"/>
  <c r="U4836" i="6"/>
  <c r="Q4836" i="6"/>
  <c r="V4836" i="6" l="1"/>
  <c r="W4838" i="6"/>
  <c r="Q4837" i="6"/>
  <c r="R4837" i="6"/>
  <c r="S4837" i="6"/>
  <c r="P4837" i="6"/>
  <c r="T4837" i="6"/>
  <c r="N2435" i="6"/>
  <c r="U4837" i="6"/>
  <c r="O4837" i="6"/>
  <c r="V4837" i="6" l="1"/>
  <c r="W4839" i="6"/>
  <c r="U4838" i="6"/>
  <c r="P4838" i="6"/>
  <c r="S4838" i="6"/>
  <c r="N2436" i="6"/>
  <c r="Q4838" i="6"/>
  <c r="T4838" i="6"/>
  <c r="O4838" i="6"/>
  <c r="R4838" i="6"/>
  <c r="V4838" i="6" l="1"/>
  <c r="W4840" i="6"/>
  <c r="P4839" i="6"/>
  <c r="Q4839" i="6"/>
  <c r="S4839" i="6"/>
  <c r="O4839" i="6"/>
  <c r="R4839" i="6"/>
  <c r="N2437" i="6"/>
  <c r="T4839" i="6"/>
  <c r="U4839" i="6"/>
  <c r="V4839" i="6" l="1"/>
  <c r="W4841" i="6"/>
  <c r="O4840" i="6"/>
  <c r="P4840" i="6"/>
  <c r="U4840" i="6"/>
  <c r="Q4840" i="6"/>
  <c r="S4840" i="6"/>
  <c r="R4840" i="6"/>
  <c r="T4840" i="6"/>
  <c r="N2438" i="6"/>
  <c r="V4840" i="6" l="1"/>
  <c r="W4842" i="6"/>
  <c r="S4841" i="6"/>
  <c r="P4841" i="6"/>
  <c r="U4841" i="6"/>
  <c r="N2439" i="6"/>
  <c r="Q4841" i="6"/>
  <c r="R4841" i="6"/>
  <c r="O4841" i="6"/>
  <c r="T4841" i="6"/>
  <c r="V4841" i="6" l="1"/>
  <c r="W4843" i="6"/>
  <c r="N2440" i="6"/>
  <c r="S4842" i="6"/>
  <c r="Q4842" i="6"/>
  <c r="P4842" i="6"/>
  <c r="R4842" i="6"/>
  <c r="U4842" i="6"/>
  <c r="T4842" i="6"/>
  <c r="O4842" i="6"/>
  <c r="V4842" i="6" l="1"/>
  <c r="W4844" i="6"/>
  <c r="U4843" i="6"/>
  <c r="R4843" i="6"/>
  <c r="O4843" i="6"/>
  <c r="T4843" i="6"/>
  <c r="P4843" i="6"/>
  <c r="S4843" i="6"/>
  <c r="Q4843" i="6"/>
  <c r="N2441" i="6"/>
  <c r="V4843" i="6" l="1"/>
  <c r="W4845" i="6"/>
  <c r="N2442" i="6"/>
  <c r="T4844" i="6"/>
  <c r="S4844" i="6"/>
  <c r="O4844" i="6"/>
  <c r="R4844" i="6"/>
  <c r="U4844" i="6"/>
  <c r="P4844" i="6"/>
  <c r="Q4844" i="6"/>
  <c r="V4844" i="6" l="1"/>
  <c r="W4846" i="6"/>
  <c r="U4845" i="6"/>
  <c r="S4845" i="6"/>
  <c r="Q4845" i="6"/>
  <c r="O4845" i="6"/>
  <c r="N2443" i="6"/>
  <c r="R4845" i="6"/>
  <c r="P4845" i="6"/>
  <c r="T4845" i="6"/>
  <c r="V4845" i="6" l="1"/>
  <c r="W4847" i="6"/>
  <c r="Q4846" i="6"/>
  <c r="N2444" i="6"/>
  <c r="R4846" i="6"/>
  <c r="S4846" i="6"/>
  <c r="O4846" i="6"/>
  <c r="U4846" i="6"/>
  <c r="P4846" i="6"/>
  <c r="T4846" i="6"/>
  <c r="V4846" i="6" l="1"/>
  <c r="W4848" i="6"/>
  <c r="P4847" i="6"/>
  <c r="T4847" i="6"/>
  <c r="S4847" i="6"/>
  <c r="Q4847" i="6"/>
  <c r="N2445" i="6"/>
  <c r="U4847" i="6"/>
  <c r="R4847" i="6"/>
  <c r="O4847" i="6"/>
  <c r="V4847" i="6" l="1"/>
  <c r="W4849" i="6"/>
  <c r="P4848" i="6"/>
  <c r="T4848" i="6"/>
  <c r="U4848" i="6"/>
  <c r="R4848" i="6"/>
  <c r="Q4848" i="6"/>
  <c r="O4848" i="6"/>
  <c r="S4848" i="6"/>
  <c r="N2446" i="6"/>
  <c r="V4848" i="6" l="1"/>
  <c r="W4850" i="6"/>
  <c r="Q4849" i="6"/>
  <c r="O4849" i="6"/>
  <c r="U4849" i="6"/>
  <c r="N2447" i="6"/>
  <c r="S4849" i="6"/>
  <c r="R4849" i="6"/>
  <c r="P4849" i="6"/>
  <c r="T4849" i="6"/>
  <c r="V4849" i="6" l="1"/>
  <c r="W4851" i="6"/>
  <c r="T4850" i="6"/>
  <c r="R4850" i="6"/>
  <c r="P4850" i="6"/>
  <c r="Q4850" i="6"/>
  <c r="N2448" i="6"/>
  <c r="S4850" i="6"/>
  <c r="U4850" i="6"/>
  <c r="O4850" i="6"/>
  <c r="V4850" i="6" l="1"/>
  <c r="W4852" i="6"/>
  <c r="T4851" i="6"/>
  <c r="R4851" i="6"/>
  <c r="P4851" i="6"/>
  <c r="U4851" i="6"/>
  <c r="N2449" i="6"/>
  <c r="Q4851" i="6"/>
  <c r="O4851" i="6"/>
  <c r="S4851" i="6"/>
  <c r="V4851" i="6" l="1"/>
  <c r="W4853" i="6"/>
  <c r="T4852" i="6"/>
  <c r="O4852" i="6"/>
  <c r="S4852" i="6"/>
  <c r="P4852" i="6"/>
  <c r="R4852" i="6"/>
  <c r="Q4852" i="6"/>
  <c r="N2450" i="6"/>
  <c r="U4852" i="6"/>
  <c r="V4852" i="6" l="1"/>
  <c r="W4854" i="6"/>
  <c r="O4853" i="6"/>
  <c r="U4853" i="6"/>
  <c r="N2451" i="6"/>
  <c r="R4853" i="6"/>
  <c r="P4853" i="6"/>
  <c r="T4853" i="6"/>
  <c r="S4853" i="6"/>
  <c r="Q4853" i="6"/>
  <c r="V4853" i="6" l="1"/>
  <c r="W4855" i="6"/>
  <c r="O4854" i="6"/>
  <c r="N2452" i="6"/>
  <c r="U4854" i="6"/>
  <c r="S4854" i="6"/>
  <c r="Q4854" i="6"/>
  <c r="P4854" i="6"/>
  <c r="R4854" i="6"/>
  <c r="T4854" i="6"/>
  <c r="V4854" i="6" l="1"/>
  <c r="W4856" i="6"/>
  <c r="N2453" i="6"/>
  <c r="O4855" i="6"/>
  <c r="Q4855" i="6"/>
  <c r="R4855" i="6"/>
  <c r="U4855" i="6"/>
  <c r="P4855" i="6"/>
  <c r="T4855" i="6"/>
  <c r="S4855" i="6"/>
  <c r="V4855" i="6" l="1"/>
  <c r="W4857" i="6"/>
  <c r="R4856" i="6"/>
  <c r="P4856" i="6"/>
  <c r="S4856" i="6"/>
  <c r="Q4856" i="6"/>
  <c r="T4856" i="6"/>
  <c r="N2454" i="6"/>
  <c r="U4856" i="6"/>
  <c r="O4856" i="6"/>
  <c r="V4856" i="6" l="1"/>
  <c r="W4858" i="6"/>
  <c r="T4857" i="6"/>
  <c r="O4857" i="6"/>
  <c r="P4857" i="6"/>
  <c r="N2455" i="6"/>
  <c r="Q4857" i="6"/>
  <c r="S4857" i="6"/>
  <c r="U4857" i="6"/>
  <c r="R4857" i="6"/>
  <c r="V4857" i="6" l="1"/>
  <c r="W4859" i="6"/>
  <c r="T4858" i="6"/>
  <c r="Q4858" i="6"/>
  <c r="S4858" i="6"/>
  <c r="R4858" i="6"/>
  <c r="U4858" i="6"/>
  <c r="P4858" i="6"/>
  <c r="N2456" i="6"/>
  <c r="O4858" i="6"/>
  <c r="V4858" i="6" l="1"/>
  <c r="W4860" i="6"/>
  <c r="S4859" i="6"/>
  <c r="O4859" i="6"/>
  <c r="R4859" i="6"/>
  <c r="P4859" i="6"/>
  <c r="U4859" i="6"/>
  <c r="N2457" i="6"/>
  <c r="Q4859" i="6"/>
  <c r="T4859" i="6"/>
  <c r="V4859" i="6" l="1"/>
  <c r="W4861" i="6"/>
  <c r="N2458" i="6"/>
  <c r="R4860" i="6"/>
  <c r="P4860" i="6"/>
  <c r="Q4860" i="6"/>
  <c r="S4860" i="6"/>
  <c r="T4860" i="6"/>
  <c r="U4860" i="6"/>
  <c r="O4860" i="6"/>
  <c r="V4860" i="6" l="1"/>
  <c r="W4862" i="6"/>
  <c r="S4861" i="6"/>
  <c r="T4861" i="6"/>
  <c r="N2459" i="6"/>
  <c r="Q4861" i="6"/>
  <c r="P4861" i="6"/>
  <c r="U4861" i="6"/>
  <c r="O4861" i="6"/>
  <c r="R4861" i="6"/>
  <c r="V4861" i="6" l="1"/>
  <c r="W4863" i="6"/>
  <c r="O4862" i="6"/>
  <c r="S4862" i="6"/>
  <c r="T4862" i="6"/>
  <c r="N2460" i="6"/>
  <c r="U4862" i="6"/>
  <c r="R4862" i="6"/>
  <c r="Q4862" i="6"/>
  <c r="P4862" i="6"/>
  <c r="V4862" i="6" l="1"/>
  <c r="W4864" i="6"/>
  <c r="R4863" i="6"/>
  <c r="U4863" i="6"/>
  <c r="O4863" i="6"/>
  <c r="N2461" i="6"/>
  <c r="S4863" i="6"/>
  <c r="P4863" i="6"/>
  <c r="Q4863" i="6"/>
  <c r="T4863" i="6"/>
  <c r="V4863" i="6" l="1"/>
  <c r="W4865" i="6"/>
  <c r="Q4864" i="6"/>
  <c r="S4864" i="6"/>
  <c r="T4864" i="6"/>
  <c r="U4864" i="6"/>
  <c r="R4864" i="6"/>
  <c r="P4864" i="6"/>
  <c r="O4864" i="6"/>
  <c r="N2462" i="6"/>
  <c r="V4864" i="6" l="1"/>
  <c r="W4866" i="6"/>
  <c r="Q4865" i="6"/>
  <c r="N2463" i="6"/>
  <c r="T4865" i="6"/>
  <c r="P4865" i="6"/>
  <c r="R4865" i="6"/>
  <c r="S4865" i="6"/>
  <c r="O4865" i="6"/>
  <c r="U4865" i="6"/>
  <c r="V4865" i="6" l="1"/>
  <c r="W4867" i="6"/>
  <c r="Q4866" i="6"/>
  <c r="O4866" i="6"/>
  <c r="T4866" i="6"/>
  <c r="S4866" i="6"/>
  <c r="N2464" i="6"/>
  <c r="U4866" i="6"/>
  <c r="R4866" i="6"/>
  <c r="P4866" i="6"/>
  <c r="V4866" i="6" l="1"/>
  <c r="W4868" i="6"/>
  <c r="O4867" i="6"/>
  <c r="R4867" i="6"/>
  <c r="U4867" i="6"/>
  <c r="N2465" i="6"/>
  <c r="P4867" i="6"/>
  <c r="T4867" i="6"/>
  <c r="Q4867" i="6"/>
  <c r="S4867" i="6"/>
  <c r="V4867" i="6" l="1"/>
  <c r="W4869" i="6"/>
  <c r="Q4868" i="6"/>
  <c r="S4868" i="6"/>
  <c r="R4868" i="6"/>
  <c r="P4868" i="6"/>
  <c r="T4868" i="6"/>
  <c r="O4868" i="6"/>
  <c r="U4868" i="6"/>
  <c r="N2466" i="6"/>
  <c r="V4868" i="6" l="1"/>
  <c r="W4870" i="6"/>
  <c r="P4869" i="6"/>
  <c r="S4869" i="6"/>
  <c r="N2467" i="6"/>
  <c r="T4869" i="6"/>
  <c r="R4869" i="6"/>
  <c r="Q4869" i="6"/>
  <c r="O4869" i="6"/>
  <c r="U4869" i="6"/>
  <c r="V4869" i="6" l="1"/>
  <c r="W4871" i="6"/>
  <c r="R4870" i="6"/>
  <c r="Q4870" i="6"/>
  <c r="S4870" i="6"/>
  <c r="O4870" i="6"/>
  <c r="T4870" i="6"/>
  <c r="P4870" i="6"/>
  <c r="N2468" i="6"/>
  <c r="U4870" i="6"/>
  <c r="V4870" i="6" l="1"/>
  <c r="W4872" i="6"/>
  <c r="Q4871" i="6"/>
  <c r="N2469" i="6"/>
  <c r="U4871" i="6"/>
  <c r="P4871" i="6"/>
  <c r="T4871" i="6"/>
  <c r="R4871" i="6"/>
  <c r="O4871" i="6"/>
  <c r="S4871" i="6"/>
  <c r="V4871" i="6" l="1"/>
  <c r="W4873" i="6"/>
  <c r="S4872" i="6"/>
  <c r="T4872" i="6"/>
  <c r="U4872" i="6"/>
  <c r="R4872" i="6"/>
  <c r="O4872" i="6"/>
  <c r="Q4872" i="6"/>
  <c r="P4872" i="6"/>
  <c r="N2470" i="6"/>
  <c r="V4872" i="6" l="1"/>
  <c r="W4874" i="6"/>
  <c r="P4873" i="6"/>
  <c r="R4873" i="6"/>
  <c r="U4873" i="6"/>
  <c r="T4873" i="6"/>
  <c r="Q4873" i="6"/>
  <c r="O4873" i="6"/>
  <c r="N2471" i="6"/>
  <c r="S4873" i="6"/>
  <c r="V4873" i="6" l="1"/>
  <c r="W4875" i="6"/>
  <c r="Q4874" i="6"/>
  <c r="P4874" i="6"/>
  <c r="T4874" i="6"/>
  <c r="S4874" i="6"/>
  <c r="N2472" i="6"/>
  <c r="R4874" i="6"/>
  <c r="U4874" i="6"/>
  <c r="O4874" i="6"/>
  <c r="V4874" i="6" l="1"/>
  <c r="W4876" i="6"/>
  <c r="N2473" i="6"/>
  <c r="P4875" i="6"/>
  <c r="R4875" i="6"/>
  <c r="T4875" i="6"/>
  <c r="O4875" i="6"/>
  <c r="U4875" i="6"/>
  <c r="S4875" i="6"/>
  <c r="Q4875" i="6"/>
  <c r="V4875" i="6" l="1"/>
  <c r="W4877" i="6"/>
  <c r="R4876" i="6"/>
  <c r="U4876" i="6"/>
  <c r="Q4876" i="6"/>
  <c r="N2474" i="6"/>
  <c r="O4876" i="6"/>
  <c r="P4876" i="6"/>
  <c r="S4876" i="6"/>
  <c r="T4876" i="6"/>
  <c r="V4876" i="6" l="1"/>
  <c r="W4878" i="6"/>
  <c r="T4877" i="6"/>
  <c r="P4877" i="6"/>
  <c r="R4877" i="6"/>
  <c r="O4877" i="6"/>
  <c r="Q4877" i="6"/>
  <c r="N2475" i="6"/>
  <c r="S4877" i="6"/>
  <c r="U4877" i="6"/>
  <c r="V4877" i="6" l="1"/>
  <c r="W4879" i="6"/>
  <c r="N2476" i="6"/>
  <c r="Q4878" i="6"/>
  <c r="T4878" i="6"/>
  <c r="U4878" i="6"/>
  <c r="O4878" i="6"/>
  <c r="R4878" i="6"/>
  <c r="P4878" i="6"/>
  <c r="S4878" i="6"/>
  <c r="V4878" i="6" l="1"/>
  <c r="W4880" i="6"/>
  <c r="P4879" i="6"/>
  <c r="Q4879" i="6"/>
  <c r="O4879" i="6"/>
  <c r="S4879" i="6"/>
  <c r="N2477" i="6"/>
  <c r="R4879" i="6"/>
  <c r="U4879" i="6"/>
  <c r="T4879" i="6"/>
  <c r="V4879" i="6" l="1"/>
  <c r="W4881" i="6"/>
  <c r="N2478" i="6"/>
  <c r="Q4880" i="6"/>
  <c r="T4880" i="6"/>
  <c r="U4880" i="6"/>
  <c r="S4880" i="6"/>
  <c r="P4880" i="6"/>
  <c r="R4880" i="6"/>
  <c r="O4880" i="6"/>
  <c r="V4880" i="6" l="1"/>
  <c r="W4882" i="6"/>
  <c r="N2479" i="6"/>
  <c r="T4881" i="6"/>
  <c r="S4881" i="6"/>
  <c r="U4881" i="6"/>
  <c r="P4881" i="6"/>
  <c r="R4881" i="6"/>
  <c r="O4881" i="6"/>
  <c r="Q4881" i="6"/>
  <c r="V4881" i="6" l="1"/>
  <c r="W4883" i="6"/>
  <c r="S4882" i="6"/>
  <c r="U4882" i="6"/>
  <c r="N2480" i="6"/>
  <c r="O4882" i="6"/>
  <c r="R4882" i="6"/>
  <c r="P4882" i="6"/>
  <c r="T4882" i="6"/>
  <c r="Q4882" i="6"/>
  <c r="V4882" i="6" l="1"/>
  <c r="W4884" i="6"/>
  <c r="T4883" i="6"/>
  <c r="S4883" i="6"/>
  <c r="U4883" i="6"/>
  <c r="N2481" i="6"/>
  <c r="O4883" i="6"/>
  <c r="Q4883" i="6"/>
  <c r="P4883" i="6"/>
  <c r="R4883" i="6"/>
  <c r="V4883" i="6" l="1"/>
  <c r="W4885" i="6"/>
  <c r="U4884" i="6"/>
  <c r="Q4884" i="6"/>
  <c r="O4884" i="6"/>
  <c r="R4884" i="6"/>
  <c r="N2482" i="6"/>
  <c r="S4884" i="6"/>
  <c r="P4884" i="6"/>
  <c r="T4884" i="6"/>
  <c r="V4884" i="6" l="1"/>
  <c r="W4886" i="6"/>
  <c r="O4885" i="6"/>
  <c r="R4885" i="6"/>
  <c r="U4885" i="6"/>
  <c r="T4885" i="6"/>
  <c r="S4885" i="6"/>
  <c r="N2483" i="6"/>
  <c r="P4885" i="6"/>
  <c r="Q4885" i="6"/>
  <c r="V4885" i="6" l="1"/>
  <c r="W4887" i="6"/>
  <c r="U4886" i="6"/>
  <c r="S4886" i="6"/>
  <c r="N2484" i="6"/>
  <c r="P4886" i="6"/>
  <c r="Q4886" i="6"/>
  <c r="R4886" i="6"/>
  <c r="T4886" i="6"/>
  <c r="O4886" i="6"/>
  <c r="V4886" i="6" l="1"/>
  <c r="W4888" i="6"/>
  <c r="P4887" i="6"/>
  <c r="R4887" i="6"/>
  <c r="N2485" i="6"/>
  <c r="O4887" i="6"/>
  <c r="Q4887" i="6"/>
  <c r="S4887" i="6"/>
  <c r="U4887" i="6"/>
  <c r="T4887" i="6"/>
  <c r="V4887" i="6" l="1"/>
  <c r="W4889" i="6"/>
  <c r="P4888" i="6"/>
  <c r="U4888" i="6"/>
  <c r="R4888" i="6"/>
  <c r="T4888" i="6"/>
  <c r="S4888" i="6"/>
  <c r="N2486" i="6"/>
  <c r="Q4888" i="6"/>
  <c r="O4888" i="6"/>
  <c r="V4888" i="6" l="1"/>
  <c r="W4890" i="6"/>
  <c r="O4889" i="6"/>
  <c r="S4889" i="6"/>
  <c r="P4889" i="6"/>
  <c r="T4889" i="6"/>
  <c r="Q4889" i="6"/>
  <c r="N2487" i="6"/>
  <c r="R4889" i="6"/>
  <c r="U4889" i="6"/>
  <c r="V4889" i="6" l="1"/>
  <c r="W4891" i="6"/>
  <c r="T4890" i="6"/>
  <c r="Q4890" i="6"/>
  <c r="P4890" i="6"/>
  <c r="S4890" i="6"/>
  <c r="R4890" i="6"/>
  <c r="O4890" i="6"/>
  <c r="U4890" i="6"/>
  <c r="N2488" i="6"/>
  <c r="V4890" i="6" l="1"/>
  <c r="W4892" i="6"/>
  <c r="U4891" i="6"/>
  <c r="R4891" i="6"/>
  <c r="S4891" i="6"/>
  <c r="N2489" i="6"/>
  <c r="P4891" i="6"/>
  <c r="T4891" i="6"/>
  <c r="Q4891" i="6"/>
  <c r="O4891" i="6"/>
  <c r="V4891" i="6" l="1"/>
  <c r="W4893" i="6"/>
  <c r="Q4892" i="6"/>
  <c r="R4892" i="6"/>
  <c r="O4892" i="6"/>
  <c r="T4892" i="6"/>
  <c r="U4892" i="6"/>
  <c r="S4892" i="6"/>
  <c r="N2490" i="6"/>
  <c r="P4892" i="6"/>
  <c r="V4892" i="6" l="1"/>
  <c r="W4894" i="6"/>
  <c r="O4893" i="6"/>
  <c r="T4893" i="6"/>
  <c r="N2491" i="6"/>
  <c r="R4893" i="6"/>
  <c r="U4893" i="6"/>
  <c r="Q4893" i="6"/>
  <c r="S4893" i="6"/>
  <c r="P4893" i="6"/>
  <c r="V4893" i="6" l="1"/>
  <c r="W4895" i="6"/>
  <c r="S4894" i="6"/>
  <c r="O4894" i="6"/>
  <c r="R4894" i="6"/>
  <c r="T4894" i="6"/>
  <c r="Q4894" i="6"/>
  <c r="N2492" i="6"/>
  <c r="U4894" i="6"/>
  <c r="P4894" i="6"/>
  <c r="V4894" i="6" l="1"/>
  <c r="W4896" i="6"/>
  <c r="T4895" i="6"/>
  <c r="Q4895" i="6"/>
  <c r="R4895" i="6"/>
  <c r="O4895" i="6"/>
  <c r="U4895" i="6"/>
  <c r="S4895" i="6"/>
  <c r="N2493" i="6"/>
  <c r="P4895" i="6"/>
  <c r="V4895" i="6" l="1"/>
  <c r="W4897" i="6"/>
  <c r="T4896" i="6"/>
  <c r="R4896" i="6"/>
  <c r="Q4896" i="6"/>
  <c r="P4896" i="6"/>
  <c r="U4896" i="6"/>
  <c r="S4896" i="6"/>
  <c r="O4896" i="6"/>
  <c r="N2494" i="6"/>
  <c r="V4896" i="6" l="1"/>
  <c r="W4898" i="6"/>
  <c r="U4897" i="6"/>
  <c r="R4897" i="6"/>
  <c r="O4897" i="6"/>
  <c r="N2495" i="6"/>
  <c r="T4897" i="6"/>
  <c r="Q4897" i="6"/>
  <c r="S4897" i="6"/>
  <c r="P4897" i="6"/>
  <c r="V4897" i="6" l="1"/>
  <c r="W4899" i="6"/>
  <c r="N2496" i="6"/>
  <c r="S4898" i="6"/>
  <c r="P4898" i="6"/>
  <c r="T4898" i="6"/>
  <c r="O4898" i="6"/>
  <c r="Q4898" i="6"/>
  <c r="R4898" i="6"/>
  <c r="U4898" i="6"/>
  <c r="V4898" i="6" l="1"/>
  <c r="W4900" i="6"/>
  <c r="T4899" i="6"/>
  <c r="O4899" i="6"/>
  <c r="U4899" i="6"/>
  <c r="R4899" i="6"/>
  <c r="P4899" i="6"/>
  <c r="Q4899" i="6"/>
  <c r="N2497" i="6"/>
  <c r="S4899" i="6"/>
  <c r="V4899" i="6" l="1"/>
  <c r="W4901" i="6"/>
  <c r="O4900" i="6"/>
  <c r="P4900" i="6"/>
  <c r="R4900" i="6"/>
  <c r="Q4900" i="6"/>
  <c r="S4900" i="6"/>
  <c r="U4900" i="6"/>
  <c r="N2498" i="6"/>
  <c r="T4900" i="6"/>
  <c r="V4900" i="6" l="1"/>
  <c r="W4902" i="6"/>
  <c r="T4901" i="6"/>
  <c r="R4901" i="6"/>
  <c r="U4901" i="6"/>
  <c r="S4901" i="6"/>
  <c r="N2499" i="6"/>
  <c r="Q4901" i="6"/>
  <c r="P4901" i="6"/>
  <c r="O4901" i="6"/>
  <c r="V4901" i="6" l="1"/>
  <c r="W4903" i="6"/>
  <c r="R4902" i="6"/>
  <c r="P4902" i="6"/>
  <c r="U4902" i="6"/>
  <c r="T4902" i="6"/>
  <c r="Q4902" i="6"/>
  <c r="O4902" i="6"/>
  <c r="N2500" i="6"/>
  <c r="S4902" i="6"/>
  <c r="V4902" i="6" l="1"/>
  <c r="W4904" i="6"/>
  <c r="S4903" i="6"/>
  <c r="R4903" i="6"/>
  <c r="P4903" i="6"/>
  <c r="U4903" i="6"/>
  <c r="Q4903" i="6"/>
  <c r="N2501" i="6"/>
  <c r="O4903" i="6"/>
  <c r="T4903" i="6"/>
  <c r="V4903" i="6" l="1"/>
  <c r="W4905" i="6"/>
  <c r="O4904" i="6"/>
  <c r="R4904" i="6"/>
  <c r="T4904" i="6"/>
  <c r="Q4904" i="6"/>
  <c r="N2502" i="6"/>
  <c r="S4904" i="6"/>
  <c r="P4904" i="6"/>
  <c r="U4904" i="6"/>
  <c r="V4904" i="6" l="1"/>
  <c r="W4906" i="6"/>
  <c r="Q4905" i="6"/>
  <c r="P4905" i="6"/>
  <c r="U4905" i="6"/>
  <c r="T4905" i="6"/>
  <c r="O4905" i="6"/>
  <c r="N2503" i="6"/>
  <c r="S4905" i="6"/>
  <c r="R4905" i="6"/>
  <c r="V4905" i="6" l="1"/>
  <c r="W4907" i="6"/>
  <c r="P4906" i="6"/>
  <c r="T4906" i="6"/>
  <c r="R4906" i="6"/>
  <c r="Q4906" i="6"/>
  <c r="S4906" i="6"/>
  <c r="U4906" i="6"/>
  <c r="N2504" i="6"/>
  <c r="O4906" i="6"/>
  <c r="V4906" i="6" l="1"/>
  <c r="W4908" i="6"/>
  <c r="R4907" i="6"/>
  <c r="N2505" i="6"/>
  <c r="U4907" i="6"/>
  <c r="Q4907" i="6"/>
  <c r="T4907" i="6"/>
  <c r="S4907" i="6"/>
  <c r="P4907" i="6"/>
  <c r="O4907" i="6"/>
  <c r="V4907" i="6" l="1"/>
  <c r="W4909" i="6"/>
  <c r="P4908" i="6"/>
  <c r="U4908" i="6"/>
  <c r="T4908" i="6"/>
  <c r="O4908" i="6"/>
  <c r="Q4908" i="6"/>
  <c r="N2506" i="6"/>
  <c r="S4908" i="6"/>
  <c r="R4908" i="6"/>
  <c r="V4908" i="6" l="1"/>
  <c r="W4910" i="6"/>
  <c r="R4909" i="6"/>
  <c r="N2507" i="6"/>
  <c r="T4909" i="6"/>
  <c r="S4909" i="6"/>
  <c r="Q4909" i="6"/>
  <c r="P4909" i="6"/>
  <c r="U4909" i="6"/>
  <c r="O4909" i="6"/>
  <c r="V4909" i="6" l="1"/>
  <c r="W4911" i="6"/>
  <c r="P4910" i="6"/>
  <c r="S4910" i="6"/>
  <c r="R4910" i="6"/>
  <c r="N2508" i="6"/>
  <c r="T4910" i="6"/>
  <c r="U4910" i="6"/>
  <c r="O4910" i="6"/>
  <c r="Q4910" i="6"/>
  <c r="V4910" i="6" l="1"/>
  <c r="W4912" i="6"/>
  <c r="U4911" i="6"/>
  <c r="P4911" i="6"/>
  <c r="T4911" i="6"/>
  <c r="R4911" i="6"/>
  <c r="N2509" i="6"/>
  <c r="O4911" i="6"/>
  <c r="S4911" i="6"/>
  <c r="Q4911" i="6"/>
  <c r="V4911" i="6" l="1"/>
  <c r="W4913" i="6"/>
  <c r="U4912" i="6"/>
  <c r="R4912" i="6"/>
  <c r="T4912" i="6"/>
  <c r="S4912" i="6"/>
  <c r="P4912" i="6"/>
  <c r="O4912" i="6"/>
  <c r="N2510" i="6"/>
  <c r="Q4912" i="6"/>
  <c r="V4912" i="6" l="1"/>
  <c r="W4914" i="6"/>
  <c r="R4913" i="6"/>
  <c r="N2511" i="6"/>
  <c r="S4913" i="6"/>
  <c r="T4913" i="6"/>
  <c r="O4913" i="6"/>
  <c r="P4913" i="6"/>
  <c r="Q4913" i="6"/>
  <c r="U4913" i="6"/>
  <c r="V4913" i="6" l="1"/>
  <c r="W4915" i="6"/>
  <c r="Q4914" i="6"/>
  <c r="S4914" i="6"/>
  <c r="U4914" i="6"/>
  <c r="R4914" i="6"/>
  <c r="O4914" i="6"/>
  <c r="T4914" i="6"/>
  <c r="P4914" i="6"/>
  <c r="N2512" i="6"/>
  <c r="V4914" i="6" l="1"/>
  <c r="W4916" i="6"/>
  <c r="N2513" i="6"/>
  <c r="U4915" i="6"/>
  <c r="P4915" i="6"/>
  <c r="S4915" i="6"/>
  <c r="Q4915" i="6"/>
  <c r="T4915" i="6"/>
  <c r="O4915" i="6"/>
  <c r="R4915" i="6"/>
  <c r="V4915" i="6" l="1"/>
  <c r="W4917" i="6"/>
  <c r="N2514" i="6"/>
  <c r="P4916" i="6"/>
  <c r="O4916" i="6"/>
  <c r="T4916" i="6"/>
  <c r="Q4916" i="6"/>
  <c r="U4916" i="6"/>
  <c r="R4916" i="6"/>
  <c r="S4916" i="6"/>
  <c r="V4916" i="6" l="1"/>
  <c r="W4918" i="6"/>
  <c r="Q4917" i="6"/>
  <c r="R4917" i="6"/>
  <c r="S4917" i="6"/>
  <c r="T4917" i="6"/>
  <c r="O4917" i="6"/>
  <c r="U4917" i="6"/>
  <c r="N2515" i="6"/>
  <c r="P4917" i="6"/>
  <c r="V4917" i="6" l="1"/>
  <c r="W4919" i="6"/>
  <c r="S4918" i="6"/>
  <c r="N2516" i="6"/>
  <c r="O4918" i="6"/>
  <c r="Q4918" i="6"/>
  <c r="T4918" i="6"/>
  <c r="U4918" i="6"/>
  <c r="P4918" i="6"/>
  <c r="R4918" i="6"/>
  <c r="V4918" i="6" l="1"/>
  <c r="W4920" i="6"/>
  <c r="T4919" i="6"/>
  <c r="N2517" i="6"/>
  <c r="Q4919" i="6"/>
  <c r="R4919" i="6"/>
  <c r="U4919" i="6"/>
  <c r="P4919" i="6"/>
  <c r="S4919" i="6"/>
  <c r="O4919" i="6"/>
  <c r="V4919" i="6" l="1"/>
  <c r="W4921" i="6"/>
  <c r="P4920" i="6"/>
  <c r="S4920" i="6"/>
  <c r="T4920" i="6"/>
  <c r="R4920" i="6"/>
  <c r="O4920" i="6"/>
  <c r="N2518" i="6"/>
  <c r="U4920" i="6"/>
  <c r="Q4920" i="6"/>
  <c r="V4920" i="6" l="1"/>
  <c r="W4922" i="6"/>
  <c r="O4921" i="6"/>
  <c r="S4921" i="6"/>
  <c r="T4921" i="6"/>
  <c r="N2519" i="6"/>
  <c r="P4921" i="6"/>
  <c r="U4921" i="6"/>
  <c r="Q4921" i="6"/>
  <c r="R4921" i="6"/>
  <c r="V4921" i="6" l="1"/>
  <c r="W4923" i="6"/>
  <c r="P4922" i="6"/>
  <c r="T4922" i="6"/>
  <c r="U4922" i="6"/>
  <c r="S4922" i="6"/>
  <c r="N2520" i="6"/>
  <c r="R4922" i="6"/>
  <c r="O4922" i="6"/>
  <c r="Q4922" i="6"/>
  <c r="V4922" i="6" l="1"/>
  <c r="W4924" i="6"/>
  <c r="T4923" i="6"/>
  <c r="R4923" i="6"/>
  <c r="U4923" i="6"/>
  <c r="N2521" i="6"/>
  <c r="P4923" i="6"/>
  <c r="O4923" i="6"/>
  <c r="Q4923" i="6"/>
  <c r="S4923" i="6"/>
  <c r="V4923" i="6" l="1"/>
  <c r="W4925" i="6"/>
  <c r="Q4924" i="6"/>
  <c r="P4924" i="6"/>
  <c r="N2522" i="6"/>
  <c r="R4924" i="6"/>
  <c r="U4924" i="6"/>
  <c r="S4924" i="6"/>
  <c r="O4924" i="6"/>
  <c r="T4924" i="6"/>
  <c r="V4924" i="6" l="1"/>
  <c r="W4926" i="6"/>
  <c r="O4925" i="6"/>
  <c r="S4925" i="6"/>
  <c r="Q4925" i="6"/>
  <c r="T4925" i="6"/>
  <c r="R4925" i="6"/>
  <c r="U4925" i="6"/>
  <c r="P4925" i="6"/>
  <c r="N2523" i="6"/>
  <c r="V4925" i="6" l="1"/>
  <c r="W4927" i="6"/>
  <c r="P4926" i="6"/>
  <c r="Q4926" i="6"/>
  <c r="S4926" i="6"/>
  <c r="T4926" i="6"/>
  <c r="U4926" i="6"/>
  <c r="O4926" i="6"/>
  <c r="R4926" i="6"/>
  <c r="N2524" i="6"/>
  <c r="V4926" i="6" l="1"/>
  <c r="W4928" i="6"/>
  <c r="T4927" i="6"/>
  <c r="U4927" i="6"/>
  <c r="S4927" i="6"/>
  <c r="R4927" i="6"/>
  <c r="Q4927" i="6"/>
  <c r="N2525" i="6"/>
  <c r="P4927" i="6"/>
  <c r="O4927" i="6"/>
  <c r="V4927" i="6" l="1"/>
  <c r="W4929" i="6"/>
  <c r="O4928" i="6"/>
  <c r="P4928" i="6"/>
  <c r="N2526" i="6"/>
  <c r="T4928" i="6"/>
  <c r="R4928" i="6"/>
  <c r="U4928" i="6"/>
  <c r="S4928" i="6"/>
  <c r="Q4928" i="6"/>
  <c r="V4928" i="6" l="1"/>
  <c r="W4930" i="6"/>
  <c r="P4929" i="6"/>
  <c r="N2527" i="6"/>
  <c r="S4929" i="6"/>
  <c r="R4929" i="6"/>
  <c r="O4929" i="6"/>
  <c r="U4929" i="6"/>
  <c r="Q4929" i="6"/>
  <c r="T4929" i="6"/>
  <c r="V4929" i="6" l="1"/>
  <c r="W4931" i="6"/>
  <c r="P4930" i="6"/>
  <c r="T4930" i="6"/>
  <c r="Q4930" i="6"/>
  <c r="R4930" i="6"/>
  <c r="N2528" i="6"/>
  <c r="O4930" i="6"/>
  <c r="S4930" i="6"/>
  <c r="U4930" i="6"/>
  <c r="V4930" i="6" l="1"/>
  <c r="W4932" i="6"/>
  <c r="O4931" i="6"/>
  <c r="U4931" i="6"/>
  <c r="N2529" i="6"/>
  <c r="P4931" i="6"/>
  <c r="R4931" i="6"/>
  <c r="S4931" i="6"/>
  <c r="Q4931" i="6"/>
  <c r="T4931" i="6"/>
  <c r="V4931" i="6" l="1"/>
  <c r="W4933" i="6"/>
  <c r="P4932" i="6"/>
  <c r="U4932" i="6"/>
  <c r="S4932" i="6"/>
  <c r="Q4932" i="6"/>
  <c r="O4932" i="6"/>
  <c r="T4932" i="6"/>
  <c r="R4932" i="6"/>
  <c r="N2530" i="6"/>
  <c r="V4932" i="6" l="1"/>
  <c r="W4934" i="6"/>
  <c r="O4933" i="6"/>
  <c r="U4933" i="6"/>
  <c r="R4933" i="6"/>
  <c r="T4933" i="6"/>
  <c r="S4933" i="6"/>
  <c r="P4933" i="6"/>
  <c r="N2531" i="6"/>
  <c r="Q4933" i="6"/>
  <c r="V4933" i="6" l="1"/>
  <c r="W4935" i="6"/>
  <c r="P4934" i="6"/>
  <c r="T4934" i="6"/>
  <c r="U4934" i="6"/>
  <c r="N2532" i="6"/>
  <c r="R4934" i="6"/>
  <c r="Q4934" i="6"/>
  <c r="O4934" i="6"/>
  <c r="S4934" i="6"/>
  <c r="V4934" i="6" l="1"/>
  <c r="W4936" i="6"/>
  <c r="P4935" i="6"/>
  <c r="Q4935" i="6"/>
  <c r="N2533" i="6"/>
  <c r="R4935" i="6"/>
  <c r="O4935" i="6"/>
  <c r="U4935" i="6"/>
  <c r="S4935" i="6"/>
  <c r="T4935" i="6"/>
  <c r="V4935" i="6" l="1"/>
  <c r="W4937" i="6"/>
  <c r="R4936" i="6"/>
  <c r="Q4936" i="6"/>
  <c r="T4936" i="6"/>
  <c r="U4936" i="6"/>
  <c r="P4936" i="6"/>
  <c r="O4936" i="6"/>
  <c r="N2534" i="6"/>
  <c r="S4936" i="6"/>
  <c r="V4936" i="6" l="1"/>
  <c r="W4938" i="6"/>
  <c r="S4937" i="6"/>
  <c r="O4937" i="6"/>
  <c r="N2535" i="6"/>
  <c r="T4937" i="6"/>
  <c r="U4937" i="6"/>
  <c r="R4937" i="6"/>
  <c r="Q4937" i="6"/>
  <c r="P4937" i="6"/>
  <c r="V4937" i="6" l="1"/>
  <c r="W4939" i="6"/>
  <c r="Q4938" i="6"/>
  <c r="U4938" i="6"/>
  <c r="T4938" i="6"/>
  <c r="R4938" i="6"/>
  <c r="O4938" i="6"/>
  <c r="N2536" i="6"/>
  <c r="S4938" i="6"/>
  <c r="P4938" i="6"/>
  <c r="V4938" i="6" l="1"/>
  <c r="W4940" i="6"/>
  <c r="N2537" i="6"/>
  <c r="S4939" i="6"/>
  <c r="P4939" i="6"/>
  <c r="O4939" i="6"/>
  <c r="Q4939" i="6"/>
  <c r="T4939" i="6"/>
  <c r="U4939" i="6"/>
  <c r="R4939" i="6"/>
  <c r="V4939" i="6" l="1"/>
  <c r="W4941" i="6"/>
  <c r="S4940" i="6"/>
  <c r="Q4940" i="6"/>
  <c r="P4940" i="6"/>
  <c r="T4940" i="6"/>
  <c r="R4940" i="6"/>
  <c r="U4940" i="6"/>
  <c r="O4940" i="6"/>
  <c r="N2538" i="6"/>
  <c r="V4940" i="6" l="1"/>
  <c r="W4942" i="6"/>
  <c r="O4941" i="6"/>
  <c r="S4941" i="6"/>
  <c r="Q4941" i="6"/>
  <c r="U4941" i="6"/>
  <c r="T4941" i="6"/>
  <c r="P4941" i="6"/>
  <c r="N2539" i="6"/>
  <c r="R4941" i="6"/>
  <c r="V4941" i="6" l="1"/>
  <c r="W4943" i="6"/>
  <c r="U4942" i="6"/>
  <c r="R4942" i="6"/>
  <c r="N2540" i="6"/>
  <c r="S4942" i="6"/>
  <c r="P4942" i="6"/>
  <c r="O4942" i="6"/>
  <c r="Q4942" i="6"/>
  <c r="T4942" i="6"/>
  <c r="V4942" i="6" l="1"/>
  <c r="W4944" i="6"/>
  <c r="S4943" i="6"/>
  <c r="T4943" i="6"/>
  <c r="P4943" i="6"/>
  <c r="U4943" i="6"/>
  <c r="R4943" i="6"/>
  <c r="Q4943" i="6"/>
  <c r="N2541" i="6"/>
  <c r="O4943" i="6"/>
  <c r="V4943" i="6" l="1"/>
  <c r="W4945" i="6"/>
  <c r="U4944" i="6"/>
  <c r="O4944" i="6"/>
  <c r="N2542" i="6"/>
  <c r="S4944" i="6"/>
  <c r="Q4944" i="6"/>
  <c r="R4944" i="6"/>
  <c r="T4944" i="6"/>
  <c r="P4944" i="6"/>
  <c r="V4944" i="6" l="1"/>
  <c r="W4946" i="6"/>
  <c r="R4945" i="6"/>
  <c r="T4945" i="6"/>
  <c r="U4945" i="6"/>
  <c r="O4945" i="6"/>
  <c r="Q4945" i="6"/>
  <c r="S4945" i="6"/>
  <c r="N2543" i="6"/>
  <c r="P4945" i="6"/>
  <c r="V4945" i="6" l="1"/>
  <c r="W4947" i="6"/>
  <c r="S4946" i="6"/>
  <c r="R4946" i="6"/>
  <c r="P4946" i="6"/>
  <c r="T4946" i="6"/>
  <c r="O4946" i="6"/>
  <c r="U4946" i="6"/>
  <c r="N2544" i="6"/>
  <c r="Q4946" i="6"/>
  <c r="V4946" i="6" l="1"/>
  <c r="W4948" i="6"/>
  <c r="U4947" i="6"/>
  <c r="Q4947" i="6"/>
  <c r="T4947" i="6"/>
  <c r="S4947" i="6"/>
  <c r="N2545" i="6"/>
  <c r="O4947" i="6"/>
  <c r="P4947" i="6"/>
  <c r="R4947" i="6"/>
  <c r="V4947" i="6" l="1"/>
  <c r="W4949" i="6"/>
  <c r="O4948" i="6"/>
  <c r="N2546" i="6"/>
  <c r="R4948" i="6"/>
  <c r="S4948" i="6"/>
  <c r="Q4948" i="6"/>
  <c r="P4948" i="6"/>
  <c r="T4948" i="6"/>
  <c r="U4948" i="6"/>
  <c r="V4948" i="6" l="1"/>
  <c r="W4950" i="6"/>
  <c r="U4949" i="6"/>
  <c r="T4949" i="6"/>
  <c r="P4949" i="6"/>
  <c r="S4949" i="6"/>
  <c r="N2547" i="6"/>
  <c r="Q4949" i="6"/>
  <c r="O4949" i="6"/>
  <c r="R4949" i="6"/>
  <c r="V4949" i="6" l="1"/>
  <c r="W4951" i="6"/>
  <c r="T4950" i="6"/>
  <c r="U4950" i="6"/>
  <c r="O4950" i="6"/>
  <c r="R4950" i="6"/>
  <c r="P4950" i="6"/>
  <c r="S4950" i="6"/>
  <c r="N2548" i="6"/>
  <c r="Q4950" i="6"/>
  <c r="V4950" i="6" l="1"/>
  <c r="W4952" i="6"/>
  <c r="P4951" i="6"/>
  <c r="R4951" i="6"/>
  <c r="U4951" i="6"/>
  <c r="O4951" i="6"/>
  <c r="Q4951" i="6"/>
  <c r="S4951" i="6"/>
  <c r="N2549" i="6"/>
  <c r="T4951" i="6"/>
  <c r="V4951" i="6" l="1"/>
  <c r="W4953" i="6"/>
  <c r="U4952" i="6"/>
  <c r="Q4952" i="6"/>
  <c r="N2550" i="6"/>
  <c r="S4952" i="6"/>
  <c r="T4952" i="6"/>
  <c r="P4952" i="6"/>
  <c r="O4952" i="6"/>
  <c r="R4952" i="6"/>
  <c r="V4952" i="6" l="1"/>
  <c r="W4954" i="6"/>
  <c r="U4953" i="6"/>
  <c r="S4953" i="6"/>
  <c r="T4953" i="6"/>
  <c r="Q4953" i="6"/>
  <c r="R4953" i="6"/>
  <c r="N2551" i="6"/>
  <c r="P4953" i="6"/>
  <c r="O4953" i="6"/>
  <c r="V4953" i="6" l="1"/>
  <c r="W4955" i="6"/>
  <c r="T4954" i="6"/>
  <c r="N2552" i="6"/>
  <c r="P4954" i="6"/>
  <c r="Q4954" i="6"/>
  <c r="S4954" i="6"/>
  <c r="U4954" i="6"/>
  <c r="O4954" i="6"/>
  <c r="R4954" i="6"/>
  <c r="V4954" i="6" l="1"/>
  <c r="W4956" i="6"/>
  <c r="P4955" i="6"/>
  <c r="U4955" i="6"/>
  <c r="R4955" i="6"/>
  <c r="O4955" i="6"/>
  <c r="N2553" i="6"/>
  <c r="T4955" i="6"/>
  <c r="Q4955" i="6"/>
  <c r="S4955" i="6"/>
  <c r="V4955" i="6" l="1"/>
  <c r="W4957" i="6"/>
  <c r="T4956" i="6"/>
  <c r="N2554" i="6"/>
  <c r="P4956" i="6"/>
  <c r="Q4956" i="6"/>
  <c r="S4956" i="6"/>
  <c r="U4956" i="6"/>
  <c r="O4956" i="6"/>
  <c r="R4956" i="6"/>
  <c r="V4956" i="6" l="1"/>
  <c r="W4958" i="6"/>
  <c r="T4957" i="6"/>
  <c r="R4957" i="6"/>
  <c r="U4957" i="6"/>
  <c r="Q4957" i="6"/>
  <c r="N2555" i="6"/>
  <c r="S4957" i="6"/>
  <c r="O4957" i="6"/>
  <c r="P4957" i="6"/>
  <c r="V4957" i="6" l="1"/>
  <c r="W4959" i="6"/>
  <c r="Q4958" i="6"/>
  <c r="S4958" i="6"/>
  <c r="U4958" i="6"/>
  <c r="N2556" i="6"/>
  <c r="O4958" i="6"/>
  <c r="P4958" i="6"/>
  <c r="R4958" i="6"/>
  <c r="T4958" i="6"/>
  <c r="V4958" i="6" l="1"/>
  <c r="W4960" i="6"/>
  <c r="U4959" i="6"/>
  <c r="P4959" i="6"/>
  <c r="Q4959" i="6"/>
  <c r="N2557" i="6"/>
  <c r="O4959" i="6"/>
  <c r="R4959" i="6"/>
  <c r="S4959" i="6"/>
  <c r="T4959" i="6"/>
  <c r="V4959" i="6" l="1"/>
  <c r="W4961" i="6"/>
  <c r="S4960" i="6"/>
  <c r="T4960" i="6"/>
  <c r="O4960" i="6"/>
  <c r="R4960" i="6"/>
  <c r="U4960" i="6"/>
  <c r="P4960" i="6"/>
  <c r="Q4960" i="6"/>
  <c r="N2558" i="6"/>
  <c r="V4960" i="6" l="1"/>
  <c r="W4962" i="6"/>
  <c r="R4961" i="6"/>
  <c r="Q4961" i="6"/>
  <c r="O4961" i="6"/>
  <c r="T4961" i="6"/>
  <c r="P4961" i="6"/>
  <c r="N2559" i="6"/>
  <c r="U4961" i="6"/>
  <c r="S4961" i="6"/>
  <c r="V4961" i="6" l="1"/>
  <c r="W4963" i="6"/>
  <c r="T4962" i="6"/>
  <c r="S4962" i="6"/>
  <c r="R4962" i="6"/>
  <c r="N2560" i="6"/>
  <c r="O4962" i="6"/>
  <c r="Q4962" i="6"/>
  <c r="P4962" i="6"/>
  <c r="U4962" i="6"/>
  <c r="V4962" i="6" l="1"/>
  <c r="W4964" i="6"/>
  <c r="P4963" i="6"/>
  <c r="T4963" i="6"/>
  <c r="R4963" i="6"/>
  <c r="Q4963" i="6"/>
  <c r="U4963" i="6"/>
  <c r="S4963" i="6"/>
  <c r="O4963" i="6"/>
  <c r="N2561" i="6"/>
  <c r="V4963" i="6" l="1"/>
  <c r="W4965" i="6"/>
  <c r="S4964" i="6"/>
  <c r="U4964" i="6"/>
  <c r="P4964" i="6"/>
  <c r="N2562" i="6"/>
  <c r="Q4964" i="6"/>
  <c r="R4964" i="6"/>
  <c r="T4964" i="6"/>
  <c r="O4964" i="6"/>
  <c r="V4964" i="6" l="1"/>
  <c r="W4966" i="6"/>
  <c r="Q4965" i="6"/>
  <c r="U4965" i="6"/>
  <c r="T4965" i="6"/>
  <c r="N2563" i="6"/>
  <c r="R4965" i="6"/>
  <c r="P4965" i="6"/>
  <c r="S4965" i="6"/>
  <c r="O4965" i="6"/>
  <c r="V4965" i="6" l="1"/>
  <c r="W4967" i="6"/>
  <c r="P4966" i="6"/>
  <c r="T4966" i="6"/>
  <c r="U4966" i="6"/>
  <c r="R4966" i="6"/>
  <c r="Q4966" i="6"/>
  <c r="O4966" i="6"/>
  <c r="S4966" i="6"/>
  <c r="N2564" i="6"/>
  <c r="V4966" i="6" l="1"/>
  <c r="W4968" i="6"/>
  <c r="T4967" i="6"/>
  <c r="U4967" i="6"/>
  <c r="S4967" i="6"/>
  <c r="N2565" i="6"/>
  <c r="R4967" i="6"/>
  <c r="O4967" i="6"/>
  <c r="P4967" i="6"/>
  <c r="Q4967" i="6"/>
  <c r="V4967" i="6" l="1"/>
  <c r="W4969" i="6"/>
  <c r="U4968" i="6"/>
  <c r="R4968" i="6"/>
  <c r="T4968" i="6"/>
  <c r="P4968" i="6"/>
  <c r="Q4968" i="6"/>
  <c r="O4968" i="6"/>
  <c r="N2566" i="6"/>
  <c r="S4968" i="6"/>
  <c r="V4968" i="6" l="1"/>
  <c r="W4970" i="6"/>
  <c r="O4969" i="6"/>
  <c r="T4969" i="6"/>
  <c r="U4969" i="6"/>
  <c r="S4969" i="6"/>
  <c r="Q4969" i="6"/>
  <c r="R4969" i="6"/>
  <c r="N2567" i="6"/>
  <c r="P4969" i="6"/>
  <c r="V4969" i="6" l="1"/>
  <c r="W4971" i="6"/>
  <c r="O4970" i="6"/>
  <c r="Q4970" i="6"/>
  <c r="N2568" i="6"/>
  <c r="U4970" i="6"/>
  <c r="S4970" i="6"/>
  <c r="P4970" i="6"/>
  <c r="R4970" i="6"/>
  <c r="T4970" i="6"/>
  <c r="V4970" i="6" l="1"/>
  <c r="W4972" i="6"/>
  <c r="O4971" i="6"/>
  <c r="R4971" i="6"/>
  <c r="P4971" i="6"/>
  <c r="S4971" i="6"/>
  <c r="U4971" i="6"/>
  <c r="N2569" i="6"/>
  <c r="Q4971" i="6"/>
  <c r="T4971" i="6"/>
  <c r="V4971" i="6" l="1"/>
  <c r="W4973" i="6"/>
  <c r="N2570" i="6"/>
  <c r="Q4972" i="6"/>
  <c r="P4972" i="6"/>
  <c r="T4972" i="6"/>
  <c r="S4972" i="6"/>
  <c r="O4972" i="6"/>
  <c r="R4972" i="6"/>
  <c r="U4972" i="6"/>
  <c r="V4972" i="6" l="1"/>
  <c r="W4974" i="6"/>
  <c r="O4973" i="6"/>
  <c r="P4973" i="6"/>
  <c r="N2571" i="6"/>
  <c r="R4973" i="6"/>
  <c r="T4973" i="6"/>
  <c r="U4973" i="6"/>
  <c r="Q4973" i="6"/>
  <c r="S4973" i="6"/>
  <c r="V4973" i="6" l="1"/>
  <c r="W4975" i="6"/>
  <c r="N2572" i="6"/>
  <c r="O4974" i="6"/>
  <c r="P4974" i="6"/>
  <c r="Q4974" i="6"/>
  <c r="T4974" i="6"/>
  <c r="R4974" i="6"/>
  <c r="S4974" i="6"/>
  <c r="U4974" i="6"/>
  <c r="V4974" i="6" l="1"/>
  <c r="W4976" i="6"/>
  <c r="N2573" i="6"/>
  <c r="S4975" i="6"/>
  <c r="T4975" i="6"/>
  <c r="Q4975" i="6"/>
  <c r="P4975" i="6"/>
  <c r="R4975" i="6"/>
  <c r="U4975" i="6"/>
  <c r="O4975" i="6"/>
  <c r="V4975" i="6" l="1"/>
  <c r="W4977" i="6"/>
  <c r="N2574" i="6"/>
  <c r="Q4976" i="6"/>
  <c r="U4976" i="6"/>
  <c r="P4976" i="6"/>
  <c r="T4976" i="6"/>
  <c r="O4976" i="6"/>
  <c r="R4976" i="6"/>
  <c r="S4976" i="6"/>
  <c r="V4976" i="6" l="1"/>
  <c r="W4978" i="6"/>
  <c r="U4977" i="6"/>
  <c r="R4977" i="6"/>
  <c r="O4977" i="6"/>
  <c r="Q4977" i="6"/>
  <c r="N2575" i="6"/>
  <c r="S4977" i="6"/>
  <c r="P4977" i="6"/>
  <c r="T4977" i="6"/>
  <c r="V4977" i="6" l="1"/>
  <c r="W4979" i="6"/>
  <c r="N2576" i="6"/>
  <c r="O4978" i="6"/>
  <c r="S4978" i="6"/>
  <c r="Q4978" i="6"/>
  <c r="U4978" i="6"/>
  <c r="T4978" i="6"/>
  <c r="P4978" i="6"/>
  <c r="R4978" i="6"/>
  <c r="V4978" i="6" l="1"/>
  <c r="W4980" i="6"/>
  <c r="S4979" i="6"/>
  <c r="N2577" i="6"/>
  <c r="U4979" i="6"/>
  <c r="T4979" i="6"/>
  <c r="O4979" i="6"/>
  <c r="Q4979" i="6"/>
  <c r="R4979" i="6"/>
  <c r="P4979" i="6"/>
  <c r="V4979" i="6" l="1"/>
  <c r="W4981" i="6"/>
  <c r="S4980" i="6"/>
  <c r="T4980" i="6"/>
  <c r="R4980" i="6"/>
  <c r="P4980" i="6"/>
  <c r="U4980" i="6"/>
  <c r="N2578" i="6"/>
  <c r="O4980" i="6"/>
  <c r="Q4980" i="6"/>
  <c r="V4980" i="6" l="1"/>
  <c r="W4982" i="6"/>
  <c r="O4981" i="6"/>
  <c r="S4981" i="6"/>
  <c r="T4981" i="6"/>
  <c r="N2579" i="6"/>
  <c r="P4981" i="6"/>
  <c r="U4981" i="6"/>
  <c r="R4981" i="6"/>
  <c r="Q4981" i="6"/>
  <c r="V4981" i="6" l="1"/>
  <c r="W4983" i="6"/>
  <c r="T4982" i="6"/>
  <c r="O4982" i="6"/>
  <c r="R4982" i="6"/>
  <c r="Q4982" i="6"/>
  <c r="U4982" i="6"/>
  <c r="N2580" i="6"/>
  <c r="S4982" i="6"/>
  <c r="P4982" i="6"/>
  <c r="V4982" i="6" l="1"/>
  <c r="W4984" i="6"/>
  <c r="N2581" i="6"/>
  <c r="O4983" i="6"/>
  <c r="R4983" i="6"/>
  <c r="T4983" i="6"/>
  <c r="S4983" i="6"/>
  <c r="U4983" i="6"/>
  <c r="Q4983" i="6"/>
  <c r="P4983" i="6"/>
  <c r="V4983" i="6" l="1"/>
  <c r="W4985" i="6"/>
  <c r="Q4984" i="6"/>
  <c r="N2582" i="6"/>
  <c r="R4984" i="6"/>
  <c r="T4984" i="6"/>
  <c r="S4984" i="6"/>
  <c r="P4984" i="6"/>
  <c r="O4984" i="6"/>
  <c r="U4984" i="6"/>
  <c r="V4984" i="6" l="1"/>
  <c r="W4986" i="6"/>
  <c r="T4985" i="6"/>
  <c r="R4985" i="6"/>
  <c r="P4985" i="6"/>
  <c r="S4985" i="6"/>
  <c r="N2583" i="6"/>
  <c r="U4985" i="6"/>
  <c r="O4985" i="6"/>
  <c r="Q4985" i="6"/>
  <c r="V4985" i="6" l="1"/>
  <c r="W4987" i="6"/>
  <c r="N2584" i="6"/>
  <c r="P4986" i="6"/>
  <c r="O4986" i="6"/>
  <c r="Q4986" i="6"/>
  <c r="S4986" i="6"/>
  <c r="U4986" i="6"/>
  <c r="R4986" i="6"/>
  <c r="T4986" i="6"/>
  <c r="V4986" i="6" l="1"/>
  <c r="W4988" i="6"/>
  <c r="Q4987" i="6"/>
  <c r="R4987" i="6"/>
  <c r="T4987" i="6"/>
  <c r="S4987" i="6"/>
  <c r="O4987" i="6"/>
  <c r="U4987" i="6"/>
  <c r="P4987" i="6"/>
  <c r="N2585" i="6"/>
  <c r="V4987" i="6" l="1"/>
  <c r="W4989" i="6"/>
  <c r="O4988" i="6"/>
  <c r="N2586" i="6"/>
  <c r="P4988" i="6"/>
  <c r="S4988" i="6"/>
  <c r="T4988" i="6"/>
  <c r="Q4988" i="6"/>
  <c r="R4988" i="6"/>
  <c r="U4988" i="6"/>
  <c r="V4988" i="6" l="1"/>
  <c r="W4990" i="6"/>
  <c r="R4989" i="6"/>
  <c r="N2587" i="6"/>
  <c r="Q4989" i="6"/>
  <c r="T4989" i="6"/>
  <c r="S4989" i="6"/>
  <c r="O4989" i="6"/>
  <c r="P4989" i="6"/>
  <c r="U4989" i="6"/>
  <c r="V4989" i="6" l="1"/>
  <c r="W4991" i="6"/>
  <c r="U4990" i="6"/>
  <c r="R4990" i="6"/>
  <c r="Q4990" i="6"/>
  <c r="O4990" i="6"/>
  <c r="P4990" i="6"/>
  <c r="N2588" i="6"/>
  <c r="S4990" i="6"/>
  <c r="T4990" i="6"/>
  <c r="V4990" i="6" l="1"/>
  <c r="W4992" i="6"/>
  <c r="Q4991" i="6"/>
  <c r="P4991" i="6"/>
  <c r="S4991" i="6"/>
  <c r="N2589" i="6"/>
  <c r="U4991" i="6"/>
  <c r="O4991" i="6"/>
  <c r="T4991" i="6"/>
  <c r="R4991" i="6"/>
  <c r="V4991" i="6" l="1"/>
  <c r="W4993" i="6"/>
  <c r="O4992" i="6"/>
  <c r="Q4992" i="6"/>
  <c r="U4992" i="6"/>
  <c r="N2590" i="6"/>
  <c r="R4992" i="6"/>
  <c r="P4992" i="6"/>
  <c r="T4992" i="6"/>
  <c r="S4992" i="6"/>
  <c r="V4992" i="6" l="1"/>
  <c r="W4994" i="6"/>
  <c r="R4993" i="6"/>
  <c r="P4993" i="6"/>
  <c r="O4993" i="6"/>
  <c r="N2591" i="6"/>
  <c r="S4993" i="6"/>
  <c r="Q4993" i="6"/>
  <c r="U4993" i="6"/>
  <c r="T4993" i="6"/>
  <c r="V4993" i="6" l="1"/>
  <c r="W4995" i="6"/>
  <c r="Q4994" i="6"/>
  <c r="T4994" i="6"/>
  <c r="O4994" i="6"/>
  <c r="N2592" i="6"/>
  <c r="U4994" i="6"/>
  <c r="R4994" i="6"/>
  <c r="P4994" i="6"/>
  <c r="S4994" i="6"/>
  <c r="V4994" i="6" l="1"/>
  <c r="W4996" i="6"/>
  <c r="O4995" i="6"/>
  <c r="Q4995" i="6"/>
  <c r="U4995" i="6"/>
  <c r="R4995" i="6"/>
  <c r="S4995" i="6"/>
  <c r="T4995" i="6"/>
  <c r="N2593" i="6"/>
  <c r="P4995" i="6"/>
  <c r="V4995" i="6" l="1"/>
  <c r="W4997" i="6"/>
  <c r="R4996" i="6"/>
  <c r="N2594" i="6"/>
  <c r="U4996" i="6"/>
  <c r="P4996" i="6"/>
  <c r="T4996" i="6"/>
  <c r="Q4996" i="6"/>
  <c r="O4996" i="6"/>
  <c r="S4996" i="6"/>
  <c r="V4996" i="6" l="1"/>
  <c r="W4998" i="6"/>
  <c r="U4997" i="6"/>
  <c r="O4997" i="6"/>
  <c r="Q4997" i="6"/>
  <c r="T4997" i="6"/>
  <c r="P4997" i="6"/>
  <c r="S4997" i="6"/>
  <c r="R4997" i="6"/>
  <c r="N2595" i="6"/>
  <c r="V4997" i="6" l="1"/>
  <c r="W4999" i="6"/>
  <c r="R4998" i="6"/>
  <c r="N2596" i="6"/>
  <c r="P4998" i="6"/>
  <c r="T4998" i="6"/>
  <c r="O4998" i="6"/>
  <c r="Q4998" i="6"/>
  <c r="S4998" i="6"/>
  <c r="U4998" i="6"/>
  <c r="V4998" i="6" l="1"/>
  <c r="W5000" i="6"/>
  <c r="N2597" i="6"/>
  <c r="R4999" i="6"/>
  <c r="S4999" i="6"/>
  <c r="U4999" i="6"/>
  <c r="O4999" i="6"/>
  <c r="P4999" i="6"/>
  <c r="T4999" i="6"/>
  <c r="Q4999" i="6"/>
  <c r="V4999" i="6" l="1"/>
  <c r="W5001" i="6"/>
  <c r="U5000" i="6"/>
  <c r="O5000" i="6"/>
  <c r="S5000" i="6"/>
  <c r="N2598" i="6"/>
  <c r="Q5000" i="6"/>
  <c r="R5000" i="6"/>
  <c r="P5000" i="6"/>
  <c r="T5000" i="6"/>
  <c r="V5000" i="6" l="1"/>
  <c r="W5002" i="6"/>
  <c r="Q5001" i="6"/>
  <c r="T5001" i="6"/>
  <c r="S5001" i="6"/>
  <c r="P5001" i="6"/>
  <c r="U5001" i="6"/>
  <c r="O5001" i="6"/>
  <c r="R5001" i="6"/>
  <c r="V5001" i="6" l="1"/>
  <c r="W5003" i="6"/>
  <c r="O5002" i="6"/>
  <c r="T5002" i="6"/>
  <c r="U5002" i="6"/>
  <c r="Q5002" i="6"/>
  <c r="P5002" i="6"/>
  <c r="R5002" i="6"/>
  <c r="S5002" i="6"/>
  <c r="V5002" i="6" l="1"/>
  <c r="W5004" i="6"/>
  <c r="U5003" i="6"/>
  <c r="S5003" i="6"/>
  <c r="O5003" i="6"/>
  <c r="T5003" i="6"/>
  <c r="Q5003" i="6"/>
  <c r="R5003" i="6"/>
  <c r="P5003" i="6"/>
  <c r="V5003" i="6" l="1"/>
  <c r="W5005" i="6"/>
  <c r="O5004" i="6"/>
  <c r="U5004" i="6"/>
  <c r="R5004" i="6"/>
  <c r="P5004" i="6"/>
  <c r="T5004" i="6"/>
  <c r="Q5004" i="6"/>
  <c r="S5004" i="6"/>
  <c r="V5004" i="6" l="1"/>
  <c r="W5006" i="6"/>
  <c r="U5005" i="6"/>
  <c r="O5005" i="6"/>
  <c r="R5005" i="6"/>
  <c r="T5005" i="6"/>
  <c r="S5005" i="6"/>
  <c r="Q5005" i="6"/>
  <c r="P5005" i="6"/>
  <c r="V5005" i="6" l="1"/>
  <c r="W5007" i="6"/>
  <c r="Q5006" i="6"/>
  <c r="T5006" i="6"/>
  <c r="O5006" i="6"/>
  <c r="S5006" i="6"/>
  <c r="P5006" i="6"/>
  <c r="U5006" i="6"/>
  <c r="R5006" i="6"/>
  <c r="V5006" i="6" l="1"/>
  <c r="W5008" i="6"/>
  <c r="O5007" i="6"/>
  <c r="Q5007" i="6"/>
  <c r="U5007" i="6"/>
  <c r="T5007" i="6"/>
  <c r="P5007" i="6"/>
  <c r="R5007" i="6"/>
  <c r="S5007" i="6"/>
  <c r="V5007" i="6" l="1"/>
  <c r="W5009" i="6"/>
  <c r="Q5008" i="6"/>
  <c r="T5008" i="6"/>
  <c r="O5008" i="6"/>
  <c r="P5008" i="6"/>
  <c r="R5008" i="6"/>
  <c r="S5008" i="6"/>
  <c r="U5008" i="6"/>
  <c r="V5008" i="6" l="1"/>
  <c r="W5010" i="6"/>
  <c r="R5009" i="6"/>
  <c r="P5009" i="6"/>
  <c r="T5009" i="6"/>
  <c r="U5009" i="6"/>
  <c r="O5009" i="6"/>
  <c r="Q5009" i="6"/>
  <c r="S5009" i="6"/>
  <c r="V5009" i="6" l="1"/>
  <c r="W5011" i="6"/>
  <c r="R5010" i="6"/>
  <c r="S5010" i="6"/>
  <c r="Q5010" i="6"/>
  <c r="T5010" i="6"/>
  <c r="U5010" i="6"/>
  <c r="P5010" i="6"/>
  <c r="O5010" i="6"/>
  <c r="V5010" i="6" l="1"/>
  <c r="W5012" i="6"/>
  <c r="P5011" i="6"/>
  <c r="Q5011" i="6"/>
  <c r="T5011" i="6"/>
  <c r="S5011" i="6"/>
  <c r="O5011" i="6"/>
  <c r="R5011" i="6"/>
  <c r="U5011" i="6"/>
  <c r="V5011" i="6" l="1"/>
  <c r="W5013" i="6"/>
  <c r="P5012" i="6"/>
  <c r="U5012" i="6"/>
  <c r="O5012" i="6"/>
  <c r="T5012" i="6"/>
  <c r="S5012" i="6"/>
  <c r="Q5012" i="6"/>
  <c r="R5012" i="6"/>
  <c r="V5012" i="6" l="1"/>
  <c r="W5014" i="6"/>
  <c r="U5013" i="6"/>
  <c r="O5013" i="6"/>
  <c r="Q5013" i="6"/>
  <c r="P5013" i="6"/>
  <c r="R5013" i="6"/>
  <c r="T5013" i="6"/>
  <c r="S5013" i="6"/>
  <c r="V5013" i="6" l="1"/>
  <c r="W5015" i="6"/>
  <c r="R5014" i="6"/>
  <c r="U5014" i="6"/>
  <c r="T5014" i="6"/>
  <c r="O5014" i="6"/>
  <c r="S5014" i="6"/>
  <c r="Q5014" i="6"/>
  <c r="P5014" i="6"/>
  <c r="V5014" i="6" l="1"/>
  <c r="W5016" i="6"/>
  <c r="O5015" i="6"/>
  <c r="U5015" i="6"/>
  <c r="P5015" i="6"/>
  <c r="Q5015" i="6"/>
  <c r="T5015" i="6"/>
  <c r="S5015" i="6"/>
  <c r="R5015" i="6"/>
  <c r="V5015" i="6" l="1"/>
  <c r="W5017" i="6"/>
  <c r="Q5016" i="6"/>
  <c r="P5016" i="6"/>
  <c r="S5016" i="6"/>
  <c r="R5016" i="6"/>
  <c r="U5016" i="6"/>
  <c r="O5016" i="6"/>
  <c r="T5016" i="6"/>
  <c r="V5016" i="6" l="1"/>
  <c r="W5018" i="6"/>
  <c r="O5017" i="6"/>
  <c r="Q5017" i="6"/>
  <c r="S5017" i="6"/>
  <c r="P5017" i="6"/>
  <c r="T5017" i="6"/>
  <c r="R5017" i="6"/>
  <c r="U5017" i="6"/>
  <c r="V5017" i="6" l="1"/>
  <c r="W5019" i="6"/>
  <c r="U5018" i="6"/>
  <c r="R5018" i="6"/>
  <c r="S5018" i="6"/>
  <c r="T5018" i="6"/>
  <c r="Q5018" i="6"/>
  <c r="O5018" i="6"/>
  <c r="P5018" i="6"/>
  <c r="V5018" i="6" l="1"/>
  <c r="W5020" i="6"/>
  <c r="Q5019" i="6"/>
  <c r="P5019" i="6"/>
  <c r="U5019" i="6"/>
  <c r="R5019" i="6"/>
  <c r="O5019" i="6"/>
  <c r="S5019" i="6"/>
  <c r="T5019" i="6"/>
  <c r="V5019" i="6" l="1"/>
  <c r="W5021" i="6"/>
  <c r="T5020" i="6"/>
  <c r="Q5020" i="6"/>
  <c r="O5020" i="6"/>
  <c r="P5020" i="6"/>
  <c r="U5020" i="6"/>
  <c r="R5020" i="6"/>
  <c r="S5020" i="6"/>
  <c r="V5020" i="6" l="1"/>
  <c r="W5022" i="6"/>
  <c r="O5021" i="6"/>
  <c r="U5021" i="6"/>
  <c r="S5021" i="6"/>
  <c r="P5021" i="6"/>
  <c r="R5021" i="6"/>
  <c r="Q5021" i="6"/>
  <c r="T5021" i="6"/>
  <c r="V5021" i="6" l="1"/>
  <c r="W5023" i="6"/>
  <c r="R5022" i="6"/>
  <c r="S5022" i="6"/>
  <c r="T5022" i="6"/>
  <c r="Q5022" i="6"/>
  <c r="O5022" i="6"/>
  <c r="P5022" i="6"/>
  <c r="U5022" i="6"/>
  <c r="V5022" i="6" l="1"/>
  <c r="W5024" i="6"/>
  <c r="O5023" i="6"/>
  <c r="P5023" i="6"/>
  <c r="U5023" i="6"/>
  <c r="T5023" i="6"/>
  <c r="Q5023" i="6"/>
  <c r="S5023" i="6"/>
  <c r="R5023" i="6"/>
  <c r="V5023" i="6" l="1"/>
  <c r="W5025" i="6"/>
  <c r="T5024" i="6"/>
  <c r="Q5024" i="6"/>
  <c r="R5024" i="6"/>
  <c r="S5024" i="6"/>
  <c r="P5024" i="6"/>
  <c r="U5024" i="6"/>
  <c r="O5024" i="6"/>
  <c r="V5024" i="6" l="1"/>
  <c r="W5026" i="6"/>
  <c r="O5025" i="6"/>
  <c r="Q5025" i="6"/>
  <c r="P5025" i="6"/>
  <c r="R5025" i="6"/>
  <c r="S5025" i="6"/>
  <c r="T5025" i="6"/>
  <c r="U5025" i="6"/>
  <c r="V5025" i="6" l="1"/>
  <c r="W5027" i="6"/>
  <c r="P5026" i="6"/>
  <c r="Q5026" i="6"/>
  <c r="R5026" i="6"/>
  <c r="O5026" i="6"/>
  <c r="U5026" i="6"/>
  <c r="S5026" i="6"/>
  <c r="T5026" i="6"/>
  <c r="V5026" i="6" l="1"/>
  <c r="W5028" i="6"/>
  <c r="S5027" i="6"/>
  <c r="O5027" i="6"/>
  <c r="T5027" i="6"/>
  <c r="P5027" i="6"/>
  <c r="Q5027" i="6"/>
  <c r="U5027" i="6"/>
  <c r="R5027" i="6"/>
  <c r="V5027" i="6" l="1"/>
  <c r="W5029" i="6"/>
  <c r="U5028" i="6"/>
  <c r="S5028" i="6"/>
  <c r="P5028" i="6"/>
  <c r="R5028" i="6"/>
  <c r="O5028" i="6"/>
  <c r="Q5028" i="6"/>
  <c r="T5028" i="6"/>
  <c r="V5028" i="6" l="1"/>
  <c r="W5030" i="6"/>
  <c r="T5029" i="6"/>
  <c r="S5029" i="6"/>
  <c r="Q5029" i="6"/>
  <c r="P5029" i="6"/>
  <c r="R5029" i="6"/>
  <c r="U5029" i="6"/>
  <c r="O5029" i="6"/>
  <c r="V5029" i="6" l="1"/>
  <c r="W5031" i="6"/>
  <c r="U5030" i="6"/>
  <c r="T5030" i="6"/>
  <c r="S5030" i="6"/>
  <c r="O5030" i="6"/>
  <c r="R5030" i="6"/>
  <c r="Q5030" i="6"/>
  <c r="P5030" i="6"/>
  <c r="V5030" i="6" l="1"/>
  <c r="W5032" i="6"/>
  <c r="U5031" i="6"/>
  <c r="Q5031" i="6"/>
  <c r="R5031" i="6"/>
  <c r="T5031" i="6"/>
  <c r="P5031" i="6"/>
  <c r="O5031" i="6"/>
  <c r="S5031" i="6"/>
  <c r="V5031" i="6" l="1"/>
  <c r="W5033" i="6"/>
  <c r="Q5032" i="6"/>
  <c r="U5032" i="6"/>
  <c r="O5032" i="6"/>
  <c r="T5032" i="6"/>
  <c r="P5032" i="6"/>
  <c r="R5032" i="6"/>
  <c r="S5032" i="6"/>
  <c r="V5032" i="6" l="1"/>
  <c r="W5034" i="6"/>
  <c r="O5033" i="6"/>
  <c r="Q5033" i="6"/>
  <c r="T5033" i="6"/>
  <c r="S5033" i="6"/>
  <c r="U5033" i="6"/>
  <c r="P5033" i="6"/>
  <c r="R5033" i="6"/>
  <c r="V5033" i="6" l="1"/>
  <c r="W5035" i="6"/>
  <c r="O5034" i="6"/>
  <c r="Q5034" i="6"/>
  <c r="T5034" i="6"/>
  <c r="S5034" i="6"/>
  <c r="U5034" i="6"/>
  <c r="P5034" i="6"/>
  <c r="R5034" i="6"/>
  <c r="V5034" i="6" l="1"/>
  <c r="W5036" i="6"/>
  <c r="P5035" i="6"/>
  <c r="U5035" i="6"/>
  <c r="T5035" i="6"/>
  <c r="S5035" i="6"/>
  <c r="O5035" i="6"/>
  <c r="R5035" i="6"/>
  <c r="Q5035" i="6"/>
  <c r="V5035" i="6" l="1"/>
  <c r="W5037" i="6"/>
  <c r="P5036" i="6"/>
  <c r="O5036" i="6"/>
  <c r="U5036" i="6"/>
  <c r="T5036" i="6"/>
  <c r="Q5036" i="6"/>
  <c r="S5036" i="6"/>
  <c r="R5036" i="6"/>
  <c r="V5036" i="6" l="1"/>
  <c r="W5038" i="6"/>
  <c r="O5037" i="6"/>
  <c r="Q5037" i="6"/>
  <c r="S5037" i="6"/>
  <c r="P5037" i="6"/>
  <c r="U5037" i="6"/>
  <c r="T5037" i="6"/>
  <c r="R5037" i="6"/>
  <c r="V5037" i="6" l="1"/>
  <c r="W5039" i="6"/>
  <c r="O5038" i="6"/>
  <c r="S5038" i="6"/>
  <c r="P5038" i="6"/>
  <c r="T5038" i="6"/>
  <c r="R5038" i="6"/>
  <c r="U5038" i="6"/>
  <c r="Q5038" i="6"/>
  <c r="V5038" i="6" l="1"/>
  <c r="W5040" i="6"/>
  <c r="U5039" i="6"/>
  <c r="Q5039" i="6"/>
  <c r="T5039" i="6"/>
  <c r="O5039" i="6"/>
  <c r="P5039" i="6"/>
  <c r="R5039" i="6"/>
  <c r="S5039" i="6"/>
  <c r="V5039" i="6" l="1"/>
  <c r="W5041" i="6"/>
  <c r="S5040" i="6"/>
  <c r="Q5040" i="6"/>
  <c r="U5040" i="6"/>
  <c r="P5040" i="6"/>
  <c r="T5040" i="6"/>
  <c r="O5040" i="6"/>
  <c r="R5040" i="6"/>
  <c r="V5040" i="6" l="1"/>
  <c r="W5042" i="6"/>
  <c r="O5041" i="6"/>
  <c r="P5041" i="6"/>
  <c r="R5041" i="6"/>
  <c r="T5041" i="6"/>
  <c r="Q5041" i="6"/>
  <c r="U5041" i="6"/>
  <c r="S5041" i="6"/>
  <c r="V5041" i="6" l="1"/>
  <c r="W5043" i="6"/>
  <c r="U5042" i="6"/>
  <c r="T5042" i="6"/>
  <c r="S5042" i="6"/>
  <c r="O5042" i="6"/>
  <c r="R5042" i="6"/>
  <c r="Q5042" i="6"/>
  <c r="P5042" i="6"/>
  <c r="V5042" i="6" l="1"/>
  <c r="W5044" i="6"/>
  <c r="P5043" i="6"/>
  <c r="S5043" i="6"/>
  <c r="Q5043" i="6"/>
  <c r="O5043" i="6"/>
  <c r="U5043" i="6"/>
  <c r="R5043" i="6"/>
  <c r="T5043" i="6"/>
  <c r="V5043" i="6" l="1"/>
  <c r="W5045" i="6"/>
  <c r="T5044" i="6"/>
  <c r="U5044" i="6"/>
  <c r="S5044" i="6"/>
  <c r="O5044" i="6"/>
  <c r="R5044" i="6"/>
  <c r="Q5044" i="6"/>
  <c r="P5044" i="6"/>
  <c r="V5044" i="6" l="1"/>
  <c r="W5046" i="6"/>
  <c r="P5045" i="6"/>
  <c r="Q5045" i="6"/>
  <c r="O5045" i="6"/>
  <c r="T5045" i="6"/>
  <c r="S5045" i="6"/>
  <c r="U5045" i="6"/>
  <c r="R5045" i="6"/>
  <c r="V5045" i="6" l="1"/>
  <c r="W5047" i="6"/>
  <c r="P5046" i="6"/>
  <c r="U5046" i="6"/>
  <c r="O5046" i="6"/>
  <c r="T5046" i="6"/>
  <c r="Q5046" i="6"/>
  <c r="S5046" i="6"/>
  <c r="R5046" i="6"/>
  <c r="V5046" i="6" l="1"/>
  <c r="W5048" i="6"/>
  <c r="S5047" i="6"/>
  <c r="O5047" i="6"/>
  <c r="T5047" i="6"/>
  <c r="Q5047" i="6"/>
  <c r="U5047" i="6"/>
  <c r="P5047" i="6"/>
  <c r="R5047" i="6"/>
  <c r="V5047" i="6" l="1"/>
  <c r="W5049" i="6"/>
  <c r="Q5048" i="6"/>
  <c r="S5048" i="6"/>
  <c r="R5048" i="6"/>
  <c r="T5048" i="6"/>
  <c r="P5048" i="6"/>
  <c r="U5048" i="6"/>
  <c r="O5048" i="6"/>
  <c r="V5048" i="6" l="1"/>
  <c r="W5050" i="6"/>
  <c r="T5049" i="6"/>
  <c r="P5049" i="6"/>
  <c r="Q5049" i="6"/>
  <c r="R5049" i="6"/>
  <c r="O5049" i="6"/>
  <c r="U5049" i="6"/>
  <c r="S5049" i="6"/>
  <c r="V5049" i="6" l="1"/>
  <c r="W5051" i="6"/>
  <c r="U5050" i="6"/>
  <c r="T5050" i="6"/>
  <c r="O5050" i="6"/>
  <c r="R5050" i="6"/>
  <c r="Q5050" i="6"/>
  <c r="P5050" i="6"/>
  <c r="S5050" i="6"/>
  <c r="V5050" i="6" l="1"/>
  <c r="W5052" i="6"/>
  <c r="O5051" i="6"/>
  <c r="S5051" i="6"/>
  <c r="T5051" i="6"/>
  <c r="R5051" i="6"/>
  <c r="P5051" i="6"/>
  <c r="Q5051" i="6"/>
  <c r="U5051" i="6"/>
  <c r="V5051" i="6" l="1"/>
  <c r="W5053" i="6"/>
  <c r="R5052" i="6"/>
  <c r="O5052" i="6"/>
  <c r="S5052" i="6"/>
  <c r="P5052" i="6"/>
  <c r="Q5052" i="6"/>
  <c r="T5052" i="6"/>
  <c r="U5052" i="6"/>
  <c r="V5052" i="6" l="1"/>
  <c r="W5054" i="6"/>
  <c r="S5053" i="6"/>
  <c r="P5053" i="6"/>
  <c r="U5053" i="6"/>
  <c r="Q5053" i="6"/>
  <c r="R5053" i="6"/>
  <c r="O5053" i="6"/>
  <c r="T5053" i="6"/>
  <c r="V5053" i="6" l="1"/>
  <c r="W5055" i="6"/>
  <c r="O5054" i="6"/>
  <c r="R5054" i="6"/>
  <c r="S5054" i="6"/>
  <c r="Q5054" i="6"/>
  <c r="P5054" i="6"/>
  <c r="T5054" i="6"/>
  <c r="U5054" i="6"/>
  <c r="V5054" i="6" l="1"/>
  <c r="W5056" i="6"/>
  <c r="T5055" i="6"/>
  <c r="U5055" i="6"/>
  <c r="Q5055" i="6"/>
  <c r="O5055" i="6"/>
  <c r="S5055" i="6"/>
  <c r="P5055" i="6"/>
  <c r="R5055" i="6"/>
  <c r="V5055" i="6" l="1"/>
  <c r="W5057" i="6"/>
  <c r="S5056" i="6"/>
  <c r="T5056" i="6"/>
  <c r="O5056" i="6"/>
  <c r="Q5056" i="6"/>
  <c r="P5056" i="6"/>
  <c r="U5056" i="6"/>
  <c r="R5056" i="6"/>
  <c r="V5056" i="6" l="1"/>
  <c r="W5058" i="6"/>
  <c r="Q5057" i="6"/>
  <c r="T5057" i="6"/>
  <c r="O5057" i="6"/>
  <c r="S5057" i="6"/>
  <c r="U5057" i="6"/>
  <c r="R5057" i="6"/>
  <c r="P5057" i="6"/>
  <c r="V5057" i="6" l="1"/>
  <c r="W5059" i="6"/>
  <c r="S5058" i="6"/>
  <c r="P5058" i="6"/>
  <c r="U5058" i="6"/>
  <c r="O5058" i="6"/>
  <c r="T5058" i="6"/>
  <c r="Q5058" i="6"/>
  <c r="R5058" i="6"/>
  <c r="V5058" i="6" l="1"/>
  <c r="W5060" i="6"/>
  <c r="O5059" i="6"/>
  <c r="T5059" i="6"/>
  <c r="P5059" i="6"/>
  <c r="U5059" i="6"/>
  <c r="S5059" i="6"/>
  <c r="R5059" i="6"/>
  <c r="Q5059" i="6"/>
  <c r="V5059" i="6" l="1"/>
  <c r="W5061" i="6"/>
  <c r="U5060" i="6"/>
  <c r="P5060" i="6"/>
  <c r="O5060" i="6"/>
  <c r="S5060" i="6"/>
  <c r="Q5060" i="6"/>
  <c r="R5060" i="6"/>
  <c r="T5060" i="6"/>
  <c r="V5060" i="6" l="1"/>
  <c r="W5062" i="6"/>
  <c r="R5061" i="6"/>
  <c r="P5061" i="6"/>
  <c r="U5061" i="6"/>
  <c r="T5061" i="6"/>
  <c r="S5061" i="6"/>
  <c r="Q5061" i="6"/>
  <c r="O5061" i="6"/>
  <c r="V5061" i="6" l="1"/>
  <c r="W5063" i="6"/>
  <c r="R5062" i="6"/>
  <c r="U5062" i="6"/>
  <c r="S5062" i="6"/>
  <c r="Q5062" i="6"/>
  <c r="T5062" i="6"/>
  <c r="O5062" i="6"/>
  <c r="P5062" i="6"/>
  <c r="V5062" i="6" l="1"/>
  <c r="W5064" i="6"/>
  <c r="Q5063" i="6"/>
  <c r="O5063" i="6"/>
  <c r="U5063" i="6"/>
  <c r="R5063" i="6"/>
  <c r="P5063" i="6"/>
  <c r="S5063" i="6"/>
  <c r="T5063" i="6"/>
  <c r="V5063" i="6" l="1"/>
  <c r="W5065" i="6"/>
  <c r="T5064" i="6"/>
  <c r="Q5064" i="6"/>
  <c r="R5064" i="6"/>
  <c r="P5064" i="6"/>
  <c r="S5064" i="6"/>
  <c r="O5064" i="6"/>
  <c r="U5064" i="6"/>
  <c r="V5064" i="6" l="1"/>
  <c r="W5066" i="6"/>
  <c r="P5065" i="6"/>
  <c r="S5065" i="6"/>
  <c r="T5065" i="6"/>
  <c r="O5065" i="6"/>
  <c r="R5065" i="6"/>
  <c r="U5065" i="6"/>
  <c r="Q5065" i="6"/>
  <c r="V5065" i="6" l="1"/>
  <c r="W5067" i="6"/>
  <c r="T5066" i="6"/>
  <c r="O5066" i="6"/>
  <c r="R5066" i="6"/>
  <c r="P5066" i="6"/>
  <c r="U5066" i="6"/>
  <c r="S5066" i="6"/>
  <c r="Q5066" i="6"/>
  <c r="V5066" i="6" l="1"/>
  <c r="W5068" i="6"/>
  <c r="T5067" i="6"/>
  <c r="R5067" i="6"/>
  <c r="P5067" i="6"/>
  <c r="S5067" i="6"/>
  <c r="O5067" i="6"/>
  <c r="U5067" i="6"/>
  <c r="Q5067" i="6"/>
  <c r="V5067" i="6" l="1"/>
  <c r="W5069" i="6"/>
  <c r="Q5068" i="6"/>
  <c r="S5068" i="6"/>
  <c r="R5068" i="6"/>
  <c r="P5068" i="6"/>
  <c r="T5068" i="6"/>
  <c r="U5068" i="6"/>
  <c r="O5068" i="6"/>
  <c r="V5068" i="6" l="1"/>
  <c r="W5070" i="6"/>
  <c r="T5069" i="6"/>
  <c r="U5069" i="6"/>
  <c r="O5069" i="6"/>
  <c r="R5069" i="6"/>
  <c r="P5069" i="6"/>
  <c r="S5069" i="6"/>
  <c r="Q5069" i="6"/>
  <c r="V5069" i="6" l="1"/>
  <c r="W5071" i="6"/>
  <c r="S5070" i="6"/>
  <c r="R5070" i="6"/>
  <c r="P5070" i="6"/>
  <c r="O5070" i="6"/>
  <c r="U5070" i="6"/>
  <c r="Q5070" i="6"/>
  <c r="T5070" i="6"/>
  <c r="V5070" i="6" l="1"/>
  <c r="W5072" i="6"/>
  <c r="P5071" i="6"/>
  <c r="S5071" i="6"/>
  <c r="U5071" i="6"/>
  <c r="Q5071" i="6"/>
  <c r="O5071" i="6"/>
  <c r="R5071" i="6"/>
  <c r="T5071" i="6"/>
  <c r="V5071" i="6" l="1"/>
  <c r="W5073" i="6"/>
  <c r="S5072" i="6"/>
  <c r="U5072" i="6"/>
  <c r="Q5072" i="6"/>
  <c r="P5072" i="6"/>
  <c r="O5072" i="6"/>
  <c r="R5072" i="6"/>
  <c r="T5072" i="6"/>
  <c r="V5072" i="6" l="1"/>
  <c r="W5074" i="6"/>
  <c r="S5073" i="6"/>
  <c r="O5073" i="6"/>
  <c r="P5073" i="6"/>
  <c r="U5073" i="6"/>
  <c r="R5073" i="6"/>
  <c r="Q5073" i="6"/>
  <c r="T5073" i="6"/>
  <c r="V5073" i="6" l="1"/>
  <c r="W5075" i="6"/>
  <c r="S5074" i="6"/>
  <c r="T5074" i="6"/>
  <c r="O5074" i="6"/>
  <c r="U5074" i="6"/>
  <c r="Q5074" i="6"/>
  <c r="R5074" i="6"/>
  <c r="P5074" i="6"/>
  <c r="V5074" i="6" l="1"/>
  <c r="W5076" i="6"/>
  <c r="Q5075" i="6"/>
  <c r="O5075" i="6"/>
  <c r="T5075" i="6"/>
  <c r="P5075" i="6"/>
  <c r="S5075" i="6"/>
  <c r="R5075" i="6"/>
  <c r="U5075" i="6"/>
  <c r="V5075" i="6" l="1"/>
  <c r="W5077" i="6"/>
  <c r="U5076" i="6"/>
  <c r="P5076" i="6"/>
  <c r="T5076" i="6"/>
  <c r="R5076" i="6"/>
  <c r="Q5076" i="6"/>
  <c r="O5076" i="6"/>
  <c r="S5076" i="6"/>
  <c r="V5076" i="6" l="1"/>
  <c r="W5078" i="6"/>
  <c r="S5077" i="6"/>
  <c r="P5077" i="6"/>
  <c r="U5077" i="6"/>
  <c r="R5077" i="6"/>
  <c r="Q5077" i="6"/>
  <c r="O5077" i="6"/>
  <c r="T5077" i="6"/>
  <c r="V5077" i="6" l="1"/>
  <c r="W5079" i="6"/>
  <c r="T5078" i="6"/>
  <c r="S5078" i="6"/>
  <c r="R5078" i="6"/>
  <c r="O5078" i="6"/>
  <c r="Q5078" i="6"/>
  <c r="U5078" i="6"/>
  <c r="P5078" i="6"/>
  <c r="V5078" i="6" l="1"/>
  <c r="W5080" i="6"/>
  <c r="Q5079" i="6"/>
  <c r="U5079" i="6"/>
  <c r="S5079" i="6"/>
  <c r="T5079" i="6"/>
  <c r="O5079" i="6"/>
  <c r="R5079" i="6"/>
  <c r="P5079" i="6"/>
  <c r="V5079" i="6" l="1"/>
  <c r="W5081" i="6"/>
  <c r="Q5080" i="6"/>
  <c r="U5080" i="6"/>
  <c r="P5080" i="6"/>
  <c r="S5080" i="6"/>
  <c r="T5080" i="6"/>
  <c r="O5080" i="6"/>
  <c r="R5080" i="6"/>
  <c r="V5080" i="6" l="1"/>
  <c r="W5082" i="6"/>
  <c r="S5081" i="6"/>
  <c r="Q5081" i="6"/>
  <c r="P5081" i="6"/>
  <c r="U5081" i="6"/>
  <c r="O5081" i="6"/>
  <c r="R5081" i="6"/>
  <c r="T5081" i="6"/>
  <c r="V5081" i="6" l="1"/>
  <c r="W5083" i="6"/>
  <c r="T5082" i="6"/>
  <c r="R5082" i="6"/>
  <c r="P5082" i="6"/>
  <c r="O5082" i="6"/>
  <c r="U5082" i="6"/>
  <c r="Q5082" i="6"/>
  <c r="S5082" i="6"/>
  <c r="V5082" i="6" l="1"/>
  <c r="W5084" i="6"/>
  <c r="U5083" i="6"/>
  <c r="Q5083" i="6"/>
  <c r="O5083" i="6"/>
  <c r="T5083" i="6"/>
  <c r="P5083" i="6"/>
  <c r="S5083" i="6"/>
  <c r="R5083" i="6"/>
  <c r="V5083" i="6" l="1"/>
  <c r="W5085" i="6"/>
  <c r="Q5084" i="6"/>
  <c r="S5084" i="6"/>
  <c r="O5084" i="6"/>
  <c r="U5084" i="6"/>
  <c r="R5084" i="6"/>
  <c r="P5084" i="6"/>
  <c r="T5084" i="6"/>
  <c r="V5084" i="6" l="1"/>
  <c r="W5086" i="6"/>
  <c r="R5085" i="6"/>
  <c r="S5085" i="6"/>
  <c r="T5085" i="6"/>
  <c r="P5085" i="6"/>
  <c r="O5085" i="6"/>
  <c r="U5085" i="6"/>
  <c r="Q5085" i="6"/>
  <c r="V5085" i="6" l="1"/>
  <c r="W5087" i="6"/>
  <c r="Q5086" i="6"/>
  <c r="P5086" i="6"/>
  <c r="R5086" i="6"/>
  <c r="O5086" i="6"/>
  <c r="T5086" i="6"/>
  <c r="S5086" i="6"/>
  <c r="U5086" i="6"/>
  <c r="V5086" i="6" l="1"/>
  <c r="W5088" i="6"/>
  <c r="R5087" i="6"/>
  <c r="P5087" i="6"/>
  <c r="Q5087" i="6"/>
  <c r="O5087" i="6"/>
  <c r="T5087" i="6"/>
  <c r="U5087" i="6"/>
  <c r="S5087" i="6"/>
  <c r="V5087" i="6" l="1"/>
  <c r="W5089" i="6"/>
  <c r="S5088" i="6"/>
  <c r="T5088" i="6"/>
  <c r="Q5088" i="6"/>
  <c r="R5088" i="6"/>
  <c r="P5088" i="6"/>
  <c r="O5088" i="6"/>
  <c r="U5088" i="6"/>
  <c r="V5088" i="6" l="1"/>
  <c r="W5090" i="6"/>
  <c r="S5089" i="6"/>
  <c r="P5089" i="6"/>
  <c r="Q5089" i="6"/>
  <c r="U5089" i="6"/>
  <c r="R5089" i="6"/>
  <c r="T5089" i="6"/>
  <c r="O5089" i="6"/>
  <c r="V5089" i="6" l="1"/>
  <c r="W5091" i="6"/>
  <c r="P5090" i="6"/>
  <c r="U5090" i="6"/>
  <c r="Q5090" i="6"/>
  <c r="O5090" i="6"/>
  <c r="T5090" i="6"/>
  <c r="S5090" i="6"/>
  <c r="R5090" i="6"/>
  <c r="V5090" i="6" l="1"/>
  <c r="W5092" i="6"/>
  <c r="U5091" i="6"/>
  <c r="P5091" i="6"/>
  <c r="T5091" i="6"/>
  <c r="O5091" i="6"/>
  <c r="R5091" i="6"/>
  <c r="Q5091" i="6"/>
  <c r="S5091" i="6"/>
  <c r="V5091" i="6" l="1"/>
  <c r="W5093" i="6"/>
  <c r="U5092" i="6"/>
  <c r="P5092" i="6"/>
  <c r="T5092" i="6"/>
  <c r="R5092" i="6"/>
  <c r="O5092" i="6"/>
  <c r="Q5092" i="6"/>
  <c r="S5092" i="6"/>
  <c r="V5092" i="6" l="1"/>
  <c r="W5094" i="6"/>
  <c r="Q5093" i="6"/>
  <c r="U5093" i="6"/>
  <c r="S5093" i="6"/>
  <c r="T5093" i="6"/>
  <c r="P5093" i="6"/>
  <c r="O5093" i="6"/>
  <c r="R5093" i="6"/>
  <c r="V5093" i="6" l="1"/>
  <c r="W5095" i="6"/>
  <c r="R5094" i="6"/>
  <c r="Q5094" i="6"/>
  <c r="O5094" i="6"/>
  <c r="U5094" i="6"/>
  <c r="S5094" i="6"/>
  <c r="P5094" i="6"/>
  <c r="T5094" i="6"/>
  <c r="V5094" i="6" l="1"/>
  <c r="W5096" i="6"/>
  <c r="R5095" i="6"/>
  <c r="T5095" i="6"/>
  <c r="S5095" i="6"/>
  <c r="Q5095" i="6"/>
  <c r="O5095" i="6"/>
  <c r="P5095" i="6"/>
  <c r="U5095" i="6"/>
  <c r="V5095" i="6" l="1"/>
  <c r="W5097" i="6"/>
  <c r="T5096" i="6"/>
  <c r="S5096" i="6"/>
  <c r="O5096" i="6"/>
  <c r="P5096" i="6"/>
  <c r="U5096" i="6"/>
  <c r="R5096" i="6"/>
  <c r="Q5096" i="6"/>
  <c r="V5096" i="6" l="1"/>
  <c r="W5098" i="6"/>
  <c r="S5097" i="6"/>
  <c r="Q5097" i="6"/>
  <c r="R5097" i="6"/>
  <c r="P5097" i="6"/>
  <c r="T5097" i="6"/>
  <c r="O5097" i="6"/>
  <c r="U5097" i="6"/>
  <c r="V5097" i="6" l="1"/>
  <c r="W5099" i="6"/>
  <c r="U5098" i="6"/>
  <c r="S5098" i="6"/>
  <c r="T5098" i="6"/>
  <c r="P5098" i="6"/>
  <c r="R5098" i="6"/>
  <c r="Q5098" i="6"/>
  <c r="O5098" i="6"/>
  <c r="V5098" i="6" l="1"/>
  <c r="W5100" i="6"/>
  <c r="T5099" i="6"/>
  <c r="U5099" i="6"/>
  <c r="Q5099" i="6"/>
  <c r="S5099" i="6"/>
  <c r="R5099" i="6"/>
  <c r="P5099" i="6"/>
  <c r="O5099" i="6"/>
  <c r="V5099" i="6" l="1"/>
  <c r="W5101" i="6"/>
  <c r="U5100" i="6"/>
  <c r="O5100" i="6"/>
  <c r="P5100" i="6"/>
  <c r="Q5100" i="6"/>
  <c r="R5100" i="6"/>
  <c r="S5100" i="6"/>
  <c r="T5100" i="6"/>
  <c r="V5100" i="6" l="1"/>
  <c r="W5102" i="6"/>
  <c r="O5101" i="6"/>
  <c r="R5101" i="6"/>
  <c r="T5101" i="6"/>
  <c r="S5101" i="6"/>
  <c r="Q5101" i="6"/>
  <c r="U5101" i="6"/>
  <c r="P5101" i="6"/>
  <c r="V5101" i="6" l="1"/>
  <c r="W5103" i="6"/>
  <c r="U5102" i="6"/>
  <c r="R5102" i="6"/>
  <c r="P5102" i="6"/>
  <c r="T5102" i="6"/>
  <c r="O5102" i="6"/>
  <c r="Q5102" i="6"/>
  <c r="S5102" i="6"/>
  <c r="V5102" i="6" l="1"/>
  <c r="W5104" i="6"/>
  <c r="O5103" i="6"/>
  <c r="T5103" i="6"/>
  <c r="R5103" i="6"/>
  <c r="P5103" i="6"/>
  <c r="U5103" i="6"/>
  <c r="S5103" i="6"/>
  <c r="Q5103" i="6"/>
  <c r="V5103" i="6" l="1"/>
  <c r="W5105" i="6"/>
  <c r="P5104" i="6"/>
  <c r="T5104" i="6"/>
  <c r="Q5104" i="6"/>
  <c r="U5104" i="6"/>
  <c r="S5104" i="6"/>
  <c r="O5104" i="6"/>
  <c r="R5104" i="6"/>
  <c r="V5104" i="6" l="1"/>
  <c r="W5106" i="6"/>
  <c r="P5105" i="6"/>
  <c r="Q5105" i="6"/>
  <c r="S5105" i="6"/>
  <c r="T5105" i="6"/>
  <c r="O5105" i="6"/>
  <c r="U5105" i="6"/>
  <c r="R5105" i="6"/>
  <c r="V5105" i="6" l="1"/>
  <c r="W5107" i="6"/>
  <c r="O5106" i="6"/>
  <c r="Q5106" i="6"/>
  <c r="S5106" i="6"/>
  <c r="P5106" i="6"/>
  <c r="U5106" i="6"/>
  <c r="T5106" i="6"/>
  <c r="R5106" i="6"/>
  <c r="V5106" i="6" l="1"/>
  <c r="W5108" i="6"/>
  <c r="R5107" i="6"/>
  <c r="P5107" i="6"/>
  <c r="O5107" i="6"/>
  <c r="T5107" i="6"/>
  <c r="Q5107" i="6"/>
  <c r="S5107" i="6"/>
  <c r="U5107" i="6"/>
  <c r="V5107" i="6" l="1"/>
  <c r="W5109" i="6"/>
  <c r="O5108" i="6"/>
  <c r="T5108" i="6"/>
  <c r="S5108" i="6"/>
  <c r="P5108" i="6"/>
  <c r="R5108" i="6"/>
  <c r="Q5108" i="6"/>
  <c r="U5108" i="6"/>
  <c r="V5108" i="6" l="1"/>
  <c r="W5110" i="6"/>
  <c r="O5109" i="6"/>
  <c r="R5109" i="6"/>
  <c r="U5109" i="6"/>
  <c r="T5109" i="6"/>
  <c r="S5109" i="6"/>
  <c r="Q5109" i="6"/>
  <c r="P5109" i="6"/>
  <c r="V5109" i="6" l="1"/>
  <c r="W5111" i="6"/>
  <c r="R5110" i="6"/>
  <c r="U5110" i="6"/>
  <c r="Q5110" i="6"/>
  <c r="O5110" i="6"/>
  <c r="S5110" i="6"/>
  <c r="T5110" i="6"/>
  <c r="P5110" i="6"/>
  <c r="V5110" i="6" l="1"/>
  <c r="W5112" i="6"/>
  <c r="S5111" i="6"/>
  <c r="U5111" i="6"/>
  <c r="P5111" i="6"/>
  <c r="T5111" i="6"/>
  <c r="O5111" i="6"/>
  <c r="Q5111" i="6"/>
  <c r="R5111" i="6"/>
  <c r="V5111" i="6" l="1"/>
  <c r="W5113" i="6"/>
  <c r="T5112" i="6"/>
  <c r="R5112" i="6"/>
  <c r="U5112" i="6"/>
  <c r="Q5112" i="6"/>
  <c r="O5112" i="6"/>
  <c r="S5112" i="6"/>
  <c r="P5112" i="6"/>
  <c r="V5112" i="6" l="1"/>
  <c r="W5114" i="6"/>
  <c r="U5113" i="6"/>
  <c r="R5113" i="6"/>
  <c r="O5113" i="6"/>
  <c r="S5113" i="6"/>
  <c r="P5113" i="6"/>
  <c r="T5113" i="6"/>
  <c r="Q5113" i="6"/>
  <c r="V5113" i="6" l="1"/>
  <c r="W5115" i="6"/>
  <c r="P5114" i="6"/>
  <c r="T5114" i="6"/>
  <c r="O5114" i="6"/>
  <c r="U5114" i="6"/>
  <c r="R5114" i="6"/>
  <c r="Q5114" i="6"/>
  <c r="S5114" i="6"/>
  <c r="V5114" i="6" l="1"/>
  <c r="W5116" i="6"/>
  <c r="O5115" i="6"/>
  <c r="S5115" i="6"/>
  <c r="P5115" i="6"/>
  <c r="U5115" i="6"/>
  <c r="R5115" i="6"/>
  <c r="Q5115" i="6"/>
  <c r="T5115" i="6"/>
  <c r="V5115" i="6" l="1"/>
  <c r="W5117" i="6"/>
  <c r="T5116" i="6"/>
  <c r="Q5116" i="6"/>
  <c r="U5116" i="6"/>
  <c r="O5116" i="6"/>
  <c r="P5116" i="6"/>
  <c r="R5116" i="6"/>
  <c r="S5116" i="6"/>
  <c r="V5116" i="6" l="1"/>
  <c r="W5118" i="6"/>
  <c r="Q5117" i="6"/>
  <c r="R5117" i="6"/>
  <c r="O5117" i="6"/>
  <c r="P5117" i="6"/>
  <c r="T5117" i="6"/>
  <c r="U5117" i="6"/>
  <c r="S5117" i="6"/>
  <c r="V5117" i="6" l="1"/>
  <c r="W5119" i="6"/>
  <c r="U5118" i="6"/>
  <c r="T5118" i="6"/>
  <c r="Q5118" i="6"/>
  <c r="R5118" i="6"/>
  <c r="P5118" i="6"/>
  <c r="O5118" i="6"/>
  <c r="S5118" i="6"/>
  <c r="V5118" i="6" l="1"/>
  <c r="W5120" i="6"/>
  <c r="Q5119" i="6"/>
  <c r="P5119" i="6"/>
  <c r="U5119" i="6"/>
  <c r="S5119" i="6"/>
  <c r="T5119" i="6"/>
  <c r="R5119" i="6"/>
  <c r="O5119" i="6"/>
  <c r="V5119" i="6" l="1"/>
  <c r="W5121" i="6"/>
  <c r="R5120" i="6"/>
  <c r="T5120" i="6"/>
  <c r="Q5120" i="6"/>
  <c r="U5120" i="6"/>
  <c r="O5120" i="6"/>
  <c r="P5120" i="6"/>
  <c r="S5120" i="6"/>
  <c r="V5120" i="6" l="1"/>
  <c r="W5122" i="6"/>
  <c r="U5121" i="6"/>
  <c r="Q5121" i="6"/>
  <c r="S5121" i="6"/>
  <c r="P5121" i="6"/>
  <c r="T5121" i="6"/>
  <c r="R5121" i="6"/>
  <c r="O5121" i="6"/>
  <c r="V5121" i="6" l="1"/>
  <c r="W5123" i="6"/>
  <c r="U5122" i="6"/>
  <c r="P5122" i="6"/>
  <c r="Q5122" i="6"/>
  <c r="O5122" i="6"/>
  <c r="S5122" i="6"/>
  <c r="R5122" i="6"/>
  <c r="T5122" i="6"/>
  <c r="V5122" i="6" l="1"/>
  <c r="W5124" i="6"/>
  <c r="T5123" i="6"/>
  <c r="P5123" i="6"/>
  <c r="U5123" i="6"/>
  <c r="O5123" i="6"/>
  <c r="Q5123" i="6"/>
  <c r="S5123" i="6"/>
  <c r="R5123" i="6"/>
  <c r="V5123" i="6" l="1"/>
  <c r="W5125" i="6"/>
  <c r="O5124" i="6"/>
  <c r="T5124" i="6"/>
  <c r="R5124" i="6"/>
  <c r="S5124" i="6"/>
  <c r="Q5124" i="6"/>
  <c r="U5124" i="6"/>
  <c r="P5124" i="6"/>
  <c r="V5124" i="6" l="1"/>
  <c r="W5126" i="6"/>
  <c r="O5125" i="6"/>
  <c r="P5125" i="6"/>
  <c r="U5125" i="6"/>
  <c r="Q5125" i="6"/>
  <c r="T5125" i="6"/>
  <c r="S5125" i="6"/>
  <c r="R5125" i="6"/>
  <c r="V5125" i="6" l="1"/>
  <c r="W5127" i="6"/>
  <c r="U5126" i="6"/>
  <c r="S5126" i="6"/>
  <c r="O5126" i="6"/>
  <c r="T5126" i="6"/>
  <c r="P5126" i="6"/>
  <c r="R5126" i="6"/>
  <c r="Q5126" i="6"/>
  <c r="V5126" i="6" l="1"/>
  <c r="W5128" i="6"/>
  <c r="P5127" i="6"/>
  <c r="T5127" i="6"/>
  <c r="Q5127" i="6"/>
  <c r="O5127" i="6"/>
  <c r="U5127" i="6"/>
  <c r="R5127" i="6"/>
  <c r="S5127" i="6"/>
  <c r="V5127" i="6" l="1"/>
  <c r="W5129" i="6"/>
  <c r="T5128" i="6"/>
  <c r="Q5128" i="6"/>
  <c r="P5128" i="6"/>
  <c r="R5128" i="6"/>
  <c r="S5128" i="6"/>
  <c r="O5128" i="6"/>
  <c r="U5128" i="6"/>
  <c r="V5128" i="6" l="1"/>
  <c r="W5130" i="6"/>
  <c r="Q5129" i="6"/>
  <c r="P5129" i="6"/>
  <c r="S5129" i="6"/>
  <c r="R5129" i="6"/>
  <c r="T5129" i="6"/>
  <c r="U5129" i="6"/>
  <c r="O5129" i="6"/>
  <c r="V5129" i="6" l="1"/>
  <c r="W5131" i="6"/>
  <c r="O5130" i="6"/>
  <c r="Q5130" i="6"/>
  <c r="S5130" i="6"/>
  <c r="P5130" i="6"/>
  <c r="R5130" i="6"/>
  <c r="T5130" i="6"/>
  <c r="U5130" i="6"/>
  <c r="V5130" i="6" l="1"/>
  <c r="W5132" i="6"/>
  <c r="S5131" i="6"/>
  <c r="U5131" i="6"/>
  <c r="Q5131" i="6"/>
  <c r="P5131" i="6"/>
  <c r="R5131" i="6"/>
  <c r="O5131" i="6"/>
  <c r="T5131" i="6"/>
  <c r="V5131" i="6" l="1"/>
  <c r="W5133" i="6"/>
  <c r="P5132" i="6"/>
  <c r="U5132" i="6"/>
  <c r="S5132" i="6"/>
  <c r="Q5132" i="6"/>
  <c r="T5132" i="6"/>
  <c r="R5132" i="6"/>
  <c r="O5132" i="6"/>
  <c r="V5132" i="6" l="1"/>
  <c r="W5134" i="6"/>
  <c r="S5133" i="6"/>
  <c r="U5133" i="6"/>
  <c r="P5133" i="6"/>
  <c r="Q5133" i="6"/>
  <c r="O5133" i="6"/>
  <c r="T5133" i="6"/>
  <c r="R5133" i="6"/>
  <c r="V5133" i="6" l="1"/>
  <c r="W5135" i="6"/>
  <c r="S5134" i="6"/>
  <c r="Q5134" i="6"/>
  <c r="T5134" i="6"/>
  <c r="P5134" i="6"/>
  <c r="O5134" i="6"/>
  <c r="U5134" i="6"/>
  <c r="R5134" i="6"/>
  <c r="V5134" i="6" l="1"/>
  <c r="W5136" i="6"/>
  <c r="Q5135" i="6"/>
  <c r="U5135" i="6"/>
  <c r="T5135" i="6"/>
  <c r="S5135" i="6"/>
  <c r="R5135" i="6"/>
  <c r="O5135" i="6"/>
  <c r="P5135" i="6"/>
  <c r="V5135" i="6" l="1"/>
  <c r="W5137" i="6"/>
  <c r="O5136" i="6"/>
  <c r="U5136" i="6"/>
  <c r="P5136" i="6"/>
  <c r="T5136" i="6"/>
  <c r="R5136" i="6"/>
  <c r="Q5136" i="6"/>
  <c r="S5136" i="6"/>
  <c r="V5136" i="6" l="1"/>
  <c r="W5138" i="6"/>
  <c r="S5137" i="6"/>
  <c r="Q5137" i="6"/>
  <c r="P5137" i="6"/>
  <c r="O5137" i="6"/>
  <c r="U5137" i="6"/>
  <c r="T5137" i="6"/>
  <c r="R5137" i="6"/>
  <c r="V5137" i="6" l="1"/>
  <c r="W5139" i="6"/>
  <c r="O5138" i="6"/>
  <c r="S5138" i="6"/>
  <c r="P5138" i="6"/>
  <c r="R5138" i="6"/>
  <c r="T5138" i="6"/>
  <c r="U5138" i="6"/>
  <c r="Q5138" i="6"/>
  <c r="V5138" i="6" l="1"/>
  <c r="W5140" i="6"/>
  <c r="O5139" i="6"/>
  <c r="T5139" i="6"/>
  <c r="R5139" i="6"/>
  <c r="U5139" i="6"/>
  <c r="S5139" i="6"/>
  <c r="P5139" i="6"/>
  <c r="Q5139" i="6"/>
  <c r="V5139" i="6" l="1"/>
  <c r="W5141" i="6"/>
  <c r="T5140" i="6"/>
  <c r="S5140" i="6"/>
  <c r="U5140" i="6"/>
  <c r="P5140" i="6"/>
  <c r="R5140" i="6"/>
  <c r="O5140" i="6"/>
  <c r="Q5140" i="6"/>
  <c r="V5140" i="6" l="1"/>
  <c r="W5142" i="6"/>
  <c r="R5141" i="6"/>
  <c r="P5141" i="6"/>
  <c r="O5141" i="6"/>
  <c r="Q5141" i="6"/>
  <c r="T5141" i="6"/>
  <c r="U5141" i="6"/>
  <c r="S5141" i="6"/>
  <c r="V5141" i="6" l="1"/>
  <c r="W5143" i="6"/>
  <c r="S5142" i="6"/>
  <c r="P5142" i="6"/>
  <c r="Q5142" i="6"/>
  <c r="U5142" i="6"/>
  <c r="R5142" i="6"/>
  <c r="O5142" i="6"/>
  <c r="T5142" i="6"/>
  <c r="V5142" i="6" l="1"/>
  <c r="W5144" i="6"/>
  <c r="O5143" i="6"/>
  <c r="S5143" i="6"/>
  <c r="T5143" i="6"/>
  <c r="R5143" i="6"/>
  <c r="U5143" i="6"/>
  <c r="P5143" i="6"/>
  <c r="Q5143" i="6"/>
  <c r="V5143" i="6" l="1"/>
  <c r="W5145" i="6"/>
  <c r="T5144" i="6"/>
  <c r="P5144" i="6"/>
  <c r="U5144" i="6"/>
  <c r="R5144" i="6"/>
  <c r="Q5144" i="6"/>
  <c r="O5144" i="6"/>
  <c r="S5144" i="6"/>
  <c r="V5144" i="6" l="1"/>
  <c r="W5146" i="6"/>
  <c r="A7" i="1"/>
  <c r="L201" i="6"/>
  <c r="S5145" i="6"/>
  <c r="Q5145" i="6"/>
  <c r="R5145" i="6"/>
  <c r="O5145" i="6"/>
  <c r="P5145" i="6"/>
  <c r="T5145" i="6"/>
  <c r="U5145" i="6"/>
  <c r="V5145" i="6" l="1"/>
  <c r="W5147" i="6"/>
  <c r="L202" i="6"/>
  <c r="L203" i="6" s="1"/>
  <c r="R5146" i="6"/>
  <c r="A202" i="6"/>
  <c r="U5146" i="6"/>
  <c r="A203" i="6"/>
  <c r="S5146" i="6"/>
  <c r="T5146" i="6"/>
  <c r="P5146" i="6"/>
  <c r="Q5146" i="6"/>
  <c r="O5146" i="6"/>
  <c r="A203" i="1" l="1"/>
  <c r="L204" i="6"/>
  <c r="A202" i="1"/>
  <c r="V5146" i="6"/>
  <c r="W5148" i="6"/>
  <c r="S5147" i="6"/>
  <c r="A204" i="6"/>
  <c r="P5147" i="6"/>
  <c r="U5147" i="6"/>
  <c r="T5147" i="6"/>
  <c r="A214" i="6"/>
  <c r="O5147" i="6"/>
  <c r="R5147" i="6"/>
  <c r="Q5147" i="6"/>
  <c r="A204" i="1" l="1"/>
  <c r="L205" i="6"/>
  <c r="A214" i="1"/>
  <c r="V5147" i="6"/>
  <c r="W5149" i="6"/>
  <c r="E3" i="10"/>
  <c r="S5148" i="6"/>
  <c r="R5148" i="6"/>
  <c r="Q5148" i="6"/>
  <c r="O5148" i="6"/>
  <c r="A205" i="6"/>
  <c r="U5148" i="6"/>
  <c r="T5148" i="6"/>
  <c r="P5148" i="6"/>
  <c r="A205" i="1" l="1"/>
  <c r="L206" i="6"/>
  <c r="V5148" i="6"/>
  <c r="W5150" i="6"/>
  <c r="F7" i="1"/>
  <c r="U5149" i="6"/>
  <c r="T5149" i="6"/>
  <c r="R5149" i="6"/>
  <c r="O5149" i="6"/>
  <c r="A206" i="6"/>
  <c r="P5149" i="6"/>
  <c r="A230" i="6"/>
  <c r="Q5149" i="6"/>
  <c r="S5149" i="6"/>
  <c r="A206" i="1" l="1"/>
  <c r="L207" i="6"/>
  <c r="A230" i="1"/>
  <c r="V5149" i="6"/>
  <c r="W5151" i="6"/>
  <c r="U5150" i="6"/>
  <c r="O5150" i="6"/>
  <c r="A207" i="6"/>
  <c r="P5150" i="6"/>
  <c r="R5150" i="6"/>
  <c r="Q5150" i="6"/>
  <c r="T5150" i="6"/>
  <c r="S5150" i="6"/>
  <c r="A207" i="1" l="1"/>
  <c r="L208" i="6"/>
  <c r="L209" i="6" s="1"/>
  <c r="L210" i="6" s="1"/>
  <c r="L211" i="6" s="1"/>
  <c r="L212" i="6" s="1"/>
  <c r="V5150" i="6"/>
  <c r="W5152" i="6"/>
  <c r="S5151" i="6"/>
  <c r="R5151" i="6"/>
  <c r="Q5151" i="6"/>
  <c r="U5151" i="6"/>
  <c r="A236" i="6"/>
  <c r="P5151" i="6"/>
  <c r="A212" i="6"/>
  <c r="O5151" i="6"/>
  <c r="T5151" i="6"/>
  <c r="A212" i="1" l="1"/>
  <c r="L213" i="6"/>
  <c r="L214" i="6" s="1"/>
  <c r="L215" i="6" s="1"/>
  <c r="L216" i="6" s="1"/>
  <c r="L217" i="6" s="1"/>
  <c r="L218" i="6" s="1"/>
  <c r="L219" i="6" s="1"/>
  <c r="A236" i="1"/>
  <c r="V5151" i="6"/>
  <c r="W5153" i="6"/>
  <c r="O5152" i="6"/>
  <c r="T5152" i="6"/>
  <c r="Q5152" i="6"/>
  <c r="P5152" i="6"/>
  <c r="U5152" i="6"/>
  <c r="A219" i="6"/>
  <c r="S5152" i="6"/>
  <c r="R5152" i="6"/>
  <c r="A219" i="1" l="1"/>
  <c r="L220" i="6"/>
  <c r="L221" i="6" s="1"/>
  <c r="L222" i="6" s="1"/>
  <c r="L223" i="6" s="1"/>
  <c r="L224" i="6" s="1"/>
  <c r="L225" i="6" s="1"/>
  <c r="L226" i="6" s="1"/>
  <c r="L227" i="6" s="1"/>
  <c r="L228" i="6" s="1"/>
  <c r="L229" i="6" s="1"/>
  <c r="L230" i="6" s="1"/>
  <c r="L231" i="6" s="1"/>
  <c r="L232" i="6" s="1"/>
  <c r="L233" i="6" s="1"/>
  <c r="L234" i="6" s="1"/>
  <c r="L235" i="6" s="1"/>
  <c r="V5152" i="6"/>
  <c r="W5154" i="6"/>
  <c r="U5153" i="6"/>
  <c r="Q5153" i="6"/>
  <c r="S5153" i="6"/>
  <c r="R5153" i="6"/>
  <c r="O5153" i="6"/>
  <c r="A235" i="6"/>
  <c r="T5153" i="6"/>
  <c r="P5153" i="6"/>
  <c r="A248" i="6"/>
  <c r="A235" i="1" l="1"/>
  <c r="L236" i="6"/>
  <c r="L237" i="6" s="1"/>
  <c r="L238" i="6" s="1"/>
  <c r="L239" i="6" s="1"/>
  <c r="L240" i="6" s="1"/>
  <c r="A248" i="1"/>
  <c r="V5153" i="6"/>
  <c r="W5155" i="6"/>
  <c r="R5154" i="6"/>
  <c r="O5154" i="6"/>
  <c r="Q5154" i="6"/>
  <c r="P5154" i="6"/>
  <c r="T5154" i="6"/>
  <c r="A240" i="6"/>
  <c r="S5154" i="6"/>
  <c r="U5154" i="6"/>
  <c r="A263" i="6"/>
  <c r="A240" i="1" l="1"/>
  <c r="L241" i="6"/>
  <c r="L242" i="6" s="1"/>
  <c r="L243" i="6" s="1"/>
  <c r="A263" i="1"/>
  <c r="V5154" i="6"/>
  <c r="W5156" i="6"/>
  <c r="P5155" i="6"/>
  <c r="Q5155" i="6"/>
  <c r="R5155" i="6"/>
  <c r="U5155" i="6"/>
  <c r="O5155" i="6"/>
  <c r="A243" i="6"/>
  <c r="S5155" i="6"/>
  <c r="T5155" i="6"/>
  <c r="A298" i="6"/>
  <c r="A243" i="1" l="1"/>
  <c r="L244" i="6"/>
  <c r="L245" i="6" s="1"/>
  <c r="L246" i="6" s="1"/>
  <c r="L247" i="6" s="1"/>
  <c r="L248" i="6" s="1"/>
  <c r="L249" i="6" s="1"/>
  <c r="L250" i="6" s="1"/>
  <c r="L251" i="6" s="1"/>
  <c r="L252" i="6" s="1"/>
  <c r="L253" i="6" s="1"/>
  <c r="L254" i="6" s="1"/>
  <c r="L255" i="6" s="1"/>
  <c r="L256" i="6" s="1"/>
  <c r="L257" i="6" s="1"/>
  <c r="L258" i="6" s="1"/>
  <c r="L259" i="6" s="1"/>
  <c r="L260" i="6" s="1"/>
  <c r="L261" i="6" s="1"/>
  <c r="L262" i="6" s="1"/>
  <c r="L263" i="6" s="1"/>
  <c r="L264" i="6" s="1"/>
  <c r="L265" i="6" s="1"/>
  <c r="L266" i="6" s="1"/>
  <c r="L267" i="6" s="1"/>
  <c r="A298" i="1"/>
  <c r="V5155" i="6"/>
  <c r="W5157" i="6"/>
  <c r="U5156" i="6"/>
  <c r="P5156" i="6"/>
  <c r="T5156" i="6"/>
  <c r="Q5156" i="6"/>
  <c r="A267" i="6"/>
  <c r="S5156" i="6"/>
  <c r="R5156" i="6"/>
  <c r="O5156" i="6"/>
  <c r="A267" i="1" l="1"/>
  <c r="L268" i="6"/>
  <c r="L269" i="6" s="1"/>
  <c r="L270" i="6" s="1"/>
  <c r="L271" i="6" s="1"/>
  <c r="L272" i="6" s="1"/>
  <c r="L273" i="6" s="1"/>
  <c r="L274" i="6" s="1"/>
  <c r="V5156" i="6"/>
  <c r="W5158" i="6"/>
  <c r="S5157" i="6"/>
  <c r="A274" i="6"/>
  <c r="P5157" i="6"/>
  <c r="Q5157" i="6"/>
  <c r="A319" i="6"/>
  <c r="R5157" i="6"/>
  <c r="T5157" i="6"/>
  <c r="O5157" i="6"/>
  <c r="U5157" i="6"/>
  <c r="A274" i="1" l="1"/>
  <c r="L275" i="6"/>
  <c r="L276" i="6" s="1"/>
  <c r="A319" i="1"/>
  <c r="V5157" i="6"/>
  <c r="W5159" i="6"/>
  <c r="R5158" i="6"/>
  <c r="U5158" i="6"/>
  <c r="Q5158" i="6"/>
  <c r="T5158" i="6"/>
  <c r="S5158" i="6"/>
  <c r="O5158" i="6"/>
  <c r="A276" i="6"/>
  <c r="P5158" i="6"/>
  <c r="A276" i="1" l="1"/>
  <c r="L277" i="6"/>
  <c r="L278" i="6" s="1"/>
  <c r="V5158" i="6"/>
  <c r="W5160" i="6"/>
  <c r="S5159" i="6"/>
  <c r="T5159" i="6"/>
  <c r="O5159" i="6"/>
  <c r="Q5159" i="6"/>
  <c r="A278" i="6"/>
  <c r="U5159" i="6"/>
  <c r="R5159" i="6"/>
  <c r="P5159" i="6"/>
  <c r="A278" i="1" l="1"/>
  <c r="L279" i="6"/>
  <c r="V5159" i="6"/>
  <c r="W5161" i="6"/>
  <c r="R5160" i="6"/>
  <c r="Q5160" i="6"/>
  <c r="T5160" i="6"/>
  <c r="S5160" i="6"/>
  <c r="P5160" i="6"/>
  <c r="A279" i="6"/>
  <c r="A329" i="6"/>
  <c r="O5160" i="6"/>
  <c r="U5160" i="6"/>
  <c r="A279" i="1" l="1"/>
  <c r="L280" i="6"/>
  <c r="L281" i="6" s="1"/>
  <c r="A329" i="1"/>
  <c r="V5160" i="6"/>
  <c r="W5162" i="6"/>
  <c r="R5161" i="6"/>
  <c r="P5161" i="6"/>
  <c r="T5161" i="6"/>
  <c r="Q5161" i="6"/>
  <c r="U5161" i="6"/>
  <c r="O5161" i="6"/>
  <c r="A281" i="6"/>
  <c r="S5161" i="6"/>
  <c r="A281" i="1" l="1"/>
  <c r="L282" i="6"/>
  <c r="V5161" i="6"/>
  <c r="W5163" i="6"/>
  <c r="U5162" i="6"/>
  <c r="O5162" i="6"/>
  <c r="Q5162" i="6"/>
  <c r="A282" i="6"/>
  <c r="P5162" i="6"/>
  <c r="S5162" i="6"/>
  <c r="T5162" i="6"/>
  <c r="R5162" i="6"/>
  <c r="A282" i="1" l="1"/>
  <c r="L283" i="6"/>
  <c r="L284" i="6" s="1"/>
  <c r="L285" i="6" s="1"/>
  <c r="L286" i="6" s="1"/>
  <c r="L287" i="6" s="1"/>
  <c r="L288" i="6" s="1"/>
  <c r="L289" i="6" s="1"/>
  <c r="L290" i="6" s="1"/>
  <c r="V5162" i="6"/>
  <c r="W5164" i="6"/>
  <c r="R5163" i="6"/>
  <c r="U5163" i="6"/>
  <c r="S5163" i="6"/>
  <c r="A290" i="6"/>
  <c r="T5163" i="6"/>
  <c r="O5163" i="6"/>
  <c r="Q5163" i="6"/>
  <c r="P5163" i="6"/>
  <c r="A290" i="1" l="1"/>
  <c r="L291" i="6"/>
  <c r="V5163" i="6"/>
  <c r="W5165" i="6"/>
  <c r="A352" i="6"/>
  <c r="T5164" i="6"/>
  <c r="A291" i="6"/>
  <c r="Q5164" i="6"/>
  <c r="S5164" i="6"/>
  <c r="U5164" i="6"/>
  <c r="O5164" i="6"/>
  <c r="P5164" i="6"/>
  <c r="R5164" i="6"/>
  <c r="A291" i="1" l="1"/>
  <c r="L292" i="6"/>
  <c r="L293" i="6" s="1"/>
  <c r="L294" i="6" s="1"/>
  <c r="L295" i="6" s="1"/>
  <c r="L296" i="6" s="1"/>
  <c r="L297" i="6" s="1"/>
  <c r="L298" i="6" s="1"/>
  <c r="L299" i="6" s="1"/>
  <c r="A352" i="1"/>
  <c r="V5164" i="6"/>
  <c r="W5166" i="6"/>
  <c r="T5165" i="6"/>
  <c r="A357" i="6"/>
  <c r="A299" i="6"/>
  <c r="O5165" i="6"/>
  <c r="U5165" i="6"/>
  <c r="Q5165" i="6"/>
  <c r="S5165" i="6"/>
  <c r="P5165" i="6"/>
  <c r="R5165" i="6"/>
  <c r="A299" i="1" l="1"/>
  <c r="L300" i="6"/>
  <c r="A357" i="1"/>
  <c r="V5165" i="6"/>
  <c r="W5167" i="6"/>
  <c r="P5166" i="6"/>
  <c r="A365" i="6"/>
  <c r="S5166" i="6"/>
  <c r="R5166" i="6"/>
  <c r="A300" i="6"/>
  <c r="T5166" i="6"/>
  <c r="Q5166" i="6"/>
  <c r="O5166" i="6"/>
  <c r="U5166" i="6"/>
  <c r="A300" i="1" l="1"/>
  <c r="L301" i="6"/>
  <c r="L302" i="6" s="1"/>
  <c r="L303" i="6" s="1"/>
  <c r="L304" i="6" s="1"/>
  <c r="L305" i="6" s="1"/>
  <c r="L306" i="6" s="1"/>
  <c r="A365" i="1"/>
  <c r="V5166" i="6"/>
  <c r="W5168" i="6"/>
  <c r="A366" i="6"/>
  <c r="P5167" i="6"/>
  <c r="T5167" i="6"/>
  <c r="U5167" i="6"/>
  <c r="S5167" i="6"/>
  <c r="Q5167" i="6"/>
  <c r="A306" i="6"/>
  <c r="R5167" i="6"/>
  <c r="O5167" i="6"/>
  <c r="A306" i="1" l="1"/>
  <c r="L307" i="6"/>
  <c r="A366" i="1"/>
  <c r="V5167" i="6"/>
  <c r="W5169" i="6"/>
  <c r="Q5168" i="6"/>
  <c r="T5168" i="6"/>
  <c r="R5168" i="6"/>
  <c r="S5168" i="6"/>
  <c r="A307" i="6"/>
  <c r="P5168" i="6"/>
  <c r="O5168" i="6"/>
  <c r="U5168" i="6"/>
  <c r="A307" i="1" l="1"/>
  <c r="L308" i="6"/>
  <c r="L309" i="6" s="1"/>
  <c r="L310" i="6" s="1"/>
  <c r="V5168" i="6"/>
  <c r="W5170" i="6"/>
  <c r="P5169" i="6"/>
  <c r="U5169" i="6"/>
  <c r="Q5169" i="6"/>
  <c r="S5169" i="6"/>
  <c r="A375" i="6"/>
  <c r="O5169" i="6"/>
  <c r="T5169" i="6"/>
  <c r="A310" i="6"/>
  <c r="R5169" i="6"/>
  <c r="A310" i="1" l="1"/>
  <c r="L311" i="6"/>
  <c r="L312" i="6" s="1"/>
  <c r="L313" i="6" s="1"/>
  <c r="L314" i="6" s="1"/>
  <c r="A375" i="1"/>
  <c r="V5169" i="6"/>
  <c r="W5171" i="6"/>
  <c r="U5170" i="6"/>
  <c r="R5170" i="6"/>
  <c r="Q5170" i="6"/>
  <c r="A381" i="6"/>
  <c r="T5170" i="6"/>
  <c r="O5170" i="6"/>
  <c r="P5170" i="6"/>
  <c r="A314" i="6"/>
  <c r="S5170" i="6"/>
  <c r="A314" i="1" l="1"/>
  <c r="L315" i="6"/>
  <c r="L316" i="6" s="1"/>
  <c r="L317" i="6" s="1"/>
  <c r="L318" i="6" s="1"/>
  <c r="L319" i="6" s="1"/>
  <c r="L320" i="6" s="1"/>
  <c r="A381" i="1"/>
  <c r="V5170" i="6"/>
  <c r="W5172" i="6"/>
  <c r="R5171" i="6"/>
  <c r="O5171" i="6"/>
  <c r="P5171" i="6"/>
  <c r="S5171" i="6"/>
  <c r="U5171" i="6"/>
  <c r="A320" i="6"/>
  <c r="A382" i="6"/>
  <c r="T5171" i="6"/>
  <c r="Q5171" i="6"/>
  <c r="A320" i="1" l="1"/>
  <c r="L321" i="6"/>
  <c r="L322" i="6" s="1"/>
  <c r="A382" i="1"/>
  <c r="V5171" i="6"/>
  <c r="W5173" i="6"/>
  <c r="T5172" i="6"/>
  <c r="R5172" i="6"/>
  <c r="Q5172" i="6"/>
  <c r="A384" i="6"/>
  <c r="A322" i="6"/>
  <c r="S5172" i="6"/>
  <c r="P5172" i="6"/>
  <c r="U5172" i="6"/>
  <c r="O5172" i="6"/>
  <c r="A322" i="1" l="1"/>
  <c r="L323" i="6"/>
  <c r="L324" i="6" s="1"/>
  <c r="A384" i="1"/>
  <c r="V5172" i="6"/>
  <c r="W5174" i="6"/>
  <c r="U5173" i="6"/>
  <c r="P5173" i="6"/>
  <c r="R5173" i="6"/>
  <c r="S5173" i="6"/>
  <c r="O5173" i="6"/>
  <c r="Q5173" i="6"/>
  <c r="A387" i="6"/>
  <c r="A324" i="6"/>
  <c r="T5173" i="6"/>
  <c r="A324" i="1" l="1"/>
  <c r="L325" i="6"/>
  <c r="L326" i="6" s="1"/>
  <c r="A387" i="1"/>
  <c r="V5173" i="6"/>
  <c r="W5175" i="6"/>
  <c r="T5174" i="6"/>
  <c r="Q5174" i="6"/>
  <c r="O5174" i="6"/>
  <c r="U5174" i="6"/>
  <c r="S5174" i="6"/>
  <c r="R5174" i="6"/>
  <c r="A326" i="6"/>
  <c r="A393" i="6"/>
  <c r="P5174" i="6"/>
  <c r="A326" i="1" l="1"/>
  <c r="L327" i="6"/>
  <c r="A393" i="1"/>
  <c r="V5174" i="6"/>
  <c r="W5176" i="6"/>
  <c r="O5175" i="6"/>
  <c r="Q5175" i="6"/>
  <c r="T5175" i="6"/>
  <c r="R5175" i="6"/>
  <c r="A394" i="6"/>
  <c r="P5175" i="6"/>
  <c r="S5175" i="6"/>
  <c r="A327" i="6"/>
  <c r="U5175" i="6"/>
  <c r="A327" i="1" l="1"/>
  <c r="L328" i="6"/>
  <c r="A394" i="1"/>
  <c r="V5175" i="6"/>
  <c r="W5177" i="6"/>
  <c r="R5176" i="6"/>
  <c r="P5176" i="6"/>
  <c r="A397" i="6"/>
  <c r="S5176" i="6"/>
  <c r="U5176" i="6"/>
  <c r="O5176" i="6"/>
  <c r="A328" i="6"/>
  <c r="T5176" i="6"/>
  <c r="Q5176" i="6"/>
  <c r="A328" i="1" l="1"/>
  <c r="L329" i="6"/>
  <c r="L330" i="6" s="1"/>
  <c r="L331" i="6" s="1"/>
  <c r="L332" i="6" s="1"/>
  <c r="A397" i="1"/>
  <c r="V5176" i="6"/>
  <c r="W5178" i="6"/>
  <c r="T5177" i="6"/>
  <c r="P5177" i="6"/>
  <c r="A400" i="6"/>
  <c r="R5177" i="6"/>
  <c r="Q5177" i="6"/>
  <c r="O5177" i="6"/>
  <c r="S5177" i="6"/>
  <c r="A332" i="6"/>
  <c r="U5177" i="6"/>
  <c r="A332" i="1" l="1"/>
  <c r="L333" i="6"/>
  <c r="L334" i="6" s="1"/>
  <c r="L335" i="6" s="1"/>
  <c r="A400" i="1"/>
  <c r="V5177" i="6"/>
  <c r="W5179" i="6"/>
  <c r="S5178" i="6"/>
  <c r="R5178" i="6"/>
  <c r="T5178" i="6"/>
  <c r="Q5178" i="6"/>
  <c r="P5178" i="6"/>
  <c r="U5178" i="6"/>
  <c r="O5178" i="6"/>
  <c r="A335" i="6"/>
  <c r="A402" i="6"/>
  <c r="A335" i="1" l="1"/>
  <c r="L336" i="6"/>
  <c r="A402" i="1"/>
  <c r="V5178" i="6"/>
  <c r="W5180" i="6"/>
  <c r="R5179" i="6"/>
  <c r="A422" i="6"/>
  <c r="A336" i="6"/>
  <c r="P5179" i="6"/>
  <c r="O5179" i="6"/>
  <c r="T5179" i="6"/>
  <c r="S5179" i="6"/>
  <c r="Q5179" i="6"/>
  <c r="U5179" i="6"/>
  <c r="A336" i="1" l="1"/>
  <c r="L337" i="6"/>
  <c r="L338" i="6" s="1"/>
  <c r="L339" i="6" s="1"/>
  <c r="A422" i="1"/>
  <c r="V5179" i="6"/>
  <c r="W5181" i="6"/>
  <c r="Q5180" i="6"/>
  <c r="S5180" i="6"/>
  <c r="A424" i="6"/>
  <c r="T5180" i="6"/>
  <c r="P5180" i="6"/>
  <c r="R5180" i="6"/>
  <c r="A339" i="6"/>
  <c r="U5180" i="6"/>
  <c r="O5180" i="6"/>
  <c r="A339" i="1" l="1"/>
  <c r="L340" i="6"/>
  <c r="L341" i="6" s="1"/>
  <c r="L342" i="6" s="1"/>
  <c r="A424" i="1"/>
  <c r="V5180" i="6"/>
  <c r="W5182" i="6"/>
  <c r="R5181" i="6"/>
  <c r="S5181" i="6"/>
  <c r="A428" i="6"/>
  <c r="A342" i="6"/>
  <c r="U5181" i="6"/>
  <c r="P5181" i="6"/>
  <c r="T5181" i="6"/>
  <c r="O5181" i="6"/>
  <c r="Q5181" i="6"/>
  <c r="A342" i="1" l="1"/>
  <c r="L343" i="6"/>
  <c r="L344" i="6" s="1"/>
  <c r="L345" i="6" s="1"/>
  <c r="L346" i="6" s="1"/>
  <c r="A428" i="1"/>
  <c r="V5181" i="6"/>
  <c r="W5183" i="6"/>
  <c r="U5182" i="6"/>
  <c r="R5182" i="6"/>
  <c r="A431" i="6"/>
  <c r="T5182" i="6"/>
  <c r="Q5182" i="6"/>
  <c r="S5182" i="6"/>
  <c r="P5182" i="6"/>
  <c r="O5182" i="6"/>
  <c r="A346" i="6"/>
  <c r="A346" i="1" l="1"/>
  <c r="L347" i="6"/>
  <c r="L348" i="6" s="1"/>
  <c r="L349" i="6" s="1"/>
  <c r="L350" i="6" s="1"/>
  <c r="L351" i="6" s="1"/>
  <c r="L352" i="6" s="1"/>
  <c r="L353" i="6" s="1"/>
  <c r="L354" i="6" s="1"/>
  <c r="L355" i="6" s="1"/>
  <c r="L356" i="6" s="1"/>
  <c r="L357" i="6" s="1"/>
  <c r="L358" i="6" s="1"/>
  <c r="L359" i="6" s="1"/>
  <c r="L360" i="6" s="1"/>
  <c r="L361" i="6" s="1"/>
  <c r="L362" i="6" s="1"/>
  <c r="A431" i="1"/>
  <c r="V5182" i="6"/>
  <c r="W5184" i="6"/>
  <c r="A432" i="6"/>
  <c r="R5183" i="6"/>
  <c r="P5183" i="6"/>
  <c r="Q5183" i="6"/>
  <c r="O5183" i="6"/>
  <c r="U5183" i="6"/>
  <c r="S5183" i="6"/>
  <c r="A362" i="6"/>
  <c r="T5183" i="6"/>
  <c r="A362" i="1" l="1"/>
  <c r="L363" i="6"/>
  <c r="L364" i="6" s="1"/>
  <c r="L365" i="6" s="1"/>
  <c r="L366" i="6" s="1"/>
  <c r="L367" i="6" s="1"/>
  <c r="L368" i="6" s="1"/>
  <c r="A432" i="1"/>
  <c r="V5183" i="6"/>
  <c r="W5185" i="6"/>
  <c r="U5184" i="6"/>
  <c r="Q5184" i="6"/>
  <c r="P5184" i="6"/>
  <c r="T5184" i="6"/>
  <c r="O5184" i="6"/>
  <c r="R5184" i="6"/>
  <c r="A368" i="6"/>
  <c r="S5184" i="6"/>
  <c r="A368" i="1" l="1"/>
  <c r="L369" i="6"/>
  <c r="L370" i="6" s="1"/>
  <c r="L371" i="6" s="1"/>
  <c r="L372" i="6" s="1"/>
  <c r="L373" i="6" s="1"/>
  <c r="L374" i="6" s="1"/>
  <c r="L375" i="6" s="1"/>
  <c r="L376" i="6" s="1"/>
  <c r="L377" i="6" s="1"/>
  <c r="V5184" i="6"/>
  <c r="W5186" i="6"/>
  <c r="R5185" i="6"/>
  <c r="S5185" i="6"/>
  <c r="U5185" i="6"/>
  <c r="A440" i="6"/>
  <c r="P5185" i="6"/>
  <c r="T5185" i="6"/>
  <c r="A377" i="6"/>
  <c r="Q5185" i="6"/>
  <c r="O5185" i="6"/>
  <c r="A377" i="1" l="1"/>
  <c r="L378" i="6"/>
  <c r="L379" i="6" s="1"/>
  <c r="L380" i="6" s="1"/>
  <c r="A440" i="1"/>
  <c r="V5185" i="6"/>
  <c r="W5187" i="6"/>
  <c r="Q5186" i="6"/>
  <c r="P5186" i="6"/>
  <c r="R5186" i="6"/>
  <c r="A380" i="6"/>
  <c r="O5186" i="6"/>
  <c r="U5186" i="6"/>
  <c r="T5186" i="6"/>
  <c r="S5186" i="6"/>
  <c r="A446" i="6"/>
  <c r="A380" i="1" l="1"/>
  <c r="L381" i="6"/>
  <c r="L382" i="6" s="1"/>
  <c r="L383" i="6" s="1"/>
  <c r="L384" i="6" s="1"/>
  <c r="L385" i="6" s="1"/>
  <c r="L386" i="6" s="1"/>
  <c r="L387" i="6" s="1"/>
  <c r="L388" i="6" s="1"/>
  <c r="L389" i="6" s="1"/>
  <c r="L390" i="6" s="1"/>
  <c r="A446" i="1"/>
  <c r="V5186" i="6"/>
  <c r="W5188" i="6"/>
  <c r="T5187" i="6"/>
  <c r="U5187" i="6"/>
  <c r="S5187" i="6"/>
  <c r="A390" i="6"/>
  <c r="O5187" i="6"/>
  <c r="P5187" i="6"/>
  <c r="A450" i="6"/>
  <c r="Q5187" i="6"/>
  <c r="R5187" i="6"/>
  <c r="A390" i="1" l="1"/>
  <c r="L391" i="6"/>
  <c r="L392" i="6" s="1"/>
  <c r="L393" i="6" s="1"/>
  <c r="L394" i="6" s="1"/>
  <c r="L395" i="6" s="1"/>
  <c r="L396" i="6" s="1"/>
  <c r="L397" i="6" s="1"/>
  <c r="L398" i="6" s="1"/>
  <c r="L399" i="6" s="1"/>
  <c r="A450" i="1"/>
  <c r="V5187" i="6"/>
  <c r="W5189" i="6"/>
  <c r="U5188" i="6"/>
  <c r="R5188" i="6"/>
  <c r="S5188" i="6"/>
  <c r="P5188" i="6"/>
  <c r="Q5188" i="6"/>
  <c r="T5188" i="6"/>
  <c r="A399" i="6"/>
  <c r="O5188" i="6"/>
  <c r="A399" i="1" l="1"/>
  <c r="L400" i="6"/>
  <c r="L401" i="6" s="1"/>
  <c r="L402" i="6" s="1"/>
  <c r="L403" i="6" s="1"/>
  <c r="L404" i="6" s="1"/>
  <c r="L405" i="6" s="1"/>
  <c r="L406" i="6" s="1"/>
  <c r="L407" i="6" s="1"/>
  <c r="L408" i="6" s="1"/>
  <c r="L409" i="6" s="1"/>
  <c r="V5188" i="6"/>
  <c r="W5190" i="6"/>
  <c r="U5189" i="6"/>
  <c r="R5189" i="6"/>
  <c r="Q5189" i="6"/>
  <c r="O5189" i="6"/>
  <c r="A409" i="6"/>
  <c r="A459" i="6"/>
  <c r="T5189" i="6"/>
  <c r="P5189" i="6"/>
  <c r="S5189" i="6"/>
  <c r="A409" i="1" l="1"/>
  <c r="L410" i="6"/>
  <c r="L411" i="6" s="1"/>
  <c r="L412" i="6" s="1"/>
  <c r="L413" i="6" s="1"/>
  <c r="A459" i="1"/>
  <c r="V5189" i="6"/>
  <c r="W5191" i="6"/>
  <c r="S5190" i="6"/>
  <c r="P5190" i="6"/>
  <c r="O5190" i="6"/>
  <c r="A413" i="6"/>
  <c r="T5190" i="6"/>
  <c r="R5190" i="6"/>
  <c r="Q5190" i="6"/>
  <c r="A461" i="6"/>
  <c r="U5190" i="6"/>
  <c r="A413" i="1" l="1"/>
  <c r="L414" i="6"/>
  <c r="A461" i="1"/>
  <c r="V5190" i="6"/>
  <c r="W5192" i="6"/>
  <c r="O5191" i="6"/>
  <c r="U5191" i="6"/>
  <c r="A464" i="6"/>
  <c r="S5191" i="6"/>
  <c r="R5191" i="6"/>
  <c r="T5191" i="6"/>
  <c r="A414" i="6"/>
  <c r="Q5191" i="6"/>
  <c r="P5191" i="6"/>
  <c r="A414" i="1" l="1"/>
  <c r="L415" i="6"/>
  <c r="A464" i="1"/>
  <c r="V5191" i="6"/>
  <c r="W5193" i="6"/>
  <c r="T5192" i="6"/>
  <c r="O5192" i="6"/>
  <c r="A415" i="6"/>
  <c r="U5192" i="6"/>
  <c r="A469" i="6"/>
  <c r="S5192" i="6"/>
  <c r="R5192" i="6"/>
  <c r="P5192" i="6"/>
  <c r="Q5192" i="6"/>
  <c r="A415" i="1" l="1"/>
  <c r="L416" i="6"/>
  <c r="A469" i="1"/>
  <c r="V5192" i="6"/>
  <c r="W5194" i="6"/>
  <c r="Q5193" i="6"/>
  <c r="T5193" i="6"/>
  <c r="R5193" i="6"/>
  <c r="A416" i="6"/>
  <c r="P5193" i="6"/>
  <c r="U5193" i="6"/>
  <c r="O5193" i="6"/>
  <c r="A471" i="6"/>
  <c r="S5193" i="6"/>
  <c r="A416" i="1" l="1"/>
  <c r="L417" i="6"/>
  <c r="L418" i="6" s="1"/>
  <c r="A471" i="1"/>
  <c r="V5193" i="6"/>
  <c r="W5195" i="6"/>
  <c r="O5194" i="6"/>
  <c r="T5194" i="6"/>
  <c r="U5194" i="6"/>
  <c r="A475" i="6"/>
  <c r="R5194" i="6"/>
  <c r="Q5194" i="6"/>
  <c r="A418" i="6"/>
  <c r="S5194" i="6"/>
  <c r="P5194" i="6"/>
  <c r="A418" i="1" l="1"/>
  <c r="L419" i="6"/>
  <c r="L420" i="6" s="1"/>
  <c r="L421" i="6" s="1"/>
  <c r="A475" i="1"/>
  <c r="V5194" i="6"/>
  <c r="W5196" i="6"/>
  <c r="U5195" i="6"/>
  <c r="P5195" i="6"/>
  <c r="T5195" i="6"/>
  <c r="O5195" i="6"/>
  <c r="A476" i="6"/>
  <c r="S5195" i="6"/>
  <c r="R5195" i="6"/>
  <c r="A421" i="6"/>
  <c r="Q5195" i="6"/>
  <c r="A421" i="1" l="1"/>
  <c r="L422" i="6"/>
  <c r="L423" i="6" s="1"/>
  <c r="L424" i="6" s="1"/>
  <c r="L425" i="6" s="1"/>
  <c r="L426" i="6" s="1"/>
  <c r="A476" i="1"/>
  <c r="V5195" i="6"/>
  <c r="W5197" i="6"/>
  <c r="T5196" i="6"/>
  <c r="A426" i="6"/>
  <c r="U5196" i="6"/>
  <c r="R5196" i="6"/>
  <c r="A485" i="6"/>
  <c r="P5196" i="6"/>
  <c r="Q5196" i="6"/>
  <c r="S5196" i="6"/>
  <c r="O5196" i="6"/>
  <c r="A426" i="1" l="1"/>
  <c r="L427" i="6"/>
  <c r="A485" i="1"/>
  <c r="V5196" i="6"/>
  <c r="W5198" i="6"/>
  <c r="O5197" i="6"/>
  <c r="P5197" i="6"/>
  <c r="A487" i="6"/>
  <c r="Q5197" i="6"/>
  <c r="U5197" i="6"/>
  <c r="S5197" i="6"/>
  <c r="T5197" i="6"/>
  <c r="A427" i="6"/>
  <c r="R5197" i="6"/>
  <c r="A427" i="1" l="1"/>
  <c r="L428" i="6"/>
  <c r="L429" i="6" s="1"/>
  <c r="L430" i="6" s="1"/>
  <c r="L431" i="6" s="1"/>
  <c r="L432" i="6" s="1"/>
  <c r="L433" i="6" s="1"/>
  <c r="L434" i="6" s="1"/>
  <c r="L435" i="6" s="1"/>
  <c r="A487" i="1"/>
  <c r="V5197" i="6"/>
  <c r="W5199" i="6"/>
  <c r="Q5198" i="6"/>
  <c r="P5198" i="6"/>
  <c r="A491" i="6"/>
  <c r="R5198" i="6"/>
  <c r="A435" i="6"/>
  <c r="O5198" i="6"/>
  <c r="T5198" i="6"/>
  <c r="S5198" i="6"/>
  <c r="U5198" i="6"/>
  <c r="A435" i="1" l="1"/>
  <c r="L436" i="6"/>
  <c r="L437" i="6" s="1"/>
  <c r="A491" i="1"/>
  <c r="V5198" i="6"/>
  <c r="W5200" i="6"/>
  <c r="U5199" i="6"/>
  <c r="R5199" i="6"/>
  <c r="O5199" i="6"/>
  <c r="T5199" i="6"/>
  <c r="A437" i="6"/>
  <c r="A501" i="6"/>
  <c r="Q5199" i="6"/>
  <c r="S5199" i="6"/>
  <c r="P5199" i="6"/>
  <c r="A437" i="1" l="1"/>
  <c r="L438" i="6"/>
  <c r="L439" i="6" s="1"/>
  <c r="L440" i="6" s="1"/>
  <c r="L441" i="6" s="1"/>
  <c r="A501" i="1"/>
  <c r="V5199" i="6"/>
  <c r="W5201" i="6"/>
  <c r="A504" i="6"/>
  <c r="Q5200" i="6"/>
  <c r="S5200" i="6"/>
  <c r="U5200" i="6"/>
  <c r="O5200" i="6"/>
  <c r="P5200" i="6"/>
  <c r="T5200" i="6"/>
  <c r="R5200" i="6"/>
  <c r="A441" i="6"/>
  <c r="A441" i="1" l="1"/>
  <c r="L442" i="6"/>
  <c r="L443" i="6" s="1"/>
  <c r="A504" i="1"/>
  <c r="V5200" i="6"/>
  <c r="W5202" i="6"/>
  <c r="R5201" i="6"/>
  <c r="Q5201" i="6"/>
  <c r="A515" i="6"/>
  <c r="U5201" i="6"/>
  <c r="T5201" i="6"/>
  <c r="A443" i="6"/>
  <c r="S5201" i="6"/>
  <c r="P5201" i="6"/>
  <c r="O5201" i="6"/>
  <c r="A443" i="1" l="1"/>
  <c r="L444" i="6"/>
  <c r="L445" i="6" s="1"/>
  <c r="L446" i="6" s="1"/>
  <c r="L447" i="6" s="1"/>
  <c r="L448" i="6" s="1"/>
  <c r="L449" i="6" s="1"/>
  <c r="L450" i="6" s="1"/>
  <c r="L451" i="6" s="1"/>
  <c r="L452" i="6" s="1"/>
  <c r="L453" i="6" s="1"/>
  <c r="L454" i="6" s="1"/>
  <c r="L455" i="6" s="1"/>
  <c r="L456" i="6" s="1"/>
  <c r="A515" i="1"/>
  <c r="V5201" i="6"/>
  <c r="W5203" i="6"/>
  <c r="R5202" i="6"/>
  <c r="S5202" i="6"/>
  <c r="O5202" i="6"/>
  <c r="U5202" i="6"/>
  <c r="Q5202" i="6"/>
  <c r="A456" i="6"/>
  <c r="T5202" i="6"/>
  <c r="A520" i="6"/>
  <c r="P5202" i="6"/>
  <c r="A456" i="1" l="1"/>
  <c r="L457" i="6"/>
  <c r="A520" i="1"/>
  <c r="V5202" i="6"/>
  <c r="W5204" i="6"/>
  <c r="R5203" i="6"/>
  <c r="S5203" i="6"/>
  <c r="O5203" i="6"/>
  <c r="A522" i="6"/>
  <c r="P5203" i="6"/>
  <c r="A457" i="6"/>
  <c r="Q5203" i="6"/>
  <c r="T5203" i="6"/>
  <c r="U5203" i="6"/>
  <c r="A457" i="1" l="1"/>
  <c r="L458" i="6"/>
  <c r="L459" i="6" s="1"/>
  <c r="L460" i="6" s="1"/>
  <c r="A522" i="1"/>
  <c r="V5203" i="6"/>
  <c r="W5205" i="6"/>
  <c r="Q5204" i="6"/>
  <c r="S5204" i="6"/>
  <c r="T5204" i="6"/>
  <c r="P5204" i="6"/>
  <c r="U5204" i="6"/>
  <c r="O5204" i="6"/>
  <c r="A525" i="6"/>
  <c r="A460" i="6"/>
  <c r="R5204" i="6"/>
  <c r="A460" i="1" l="1"/>
  <c r="L461" i="6"/>
  <c r="L462" i="6" s="1"/>
  <c r="A525" i="1"/>
  <c r="V5204" i="6"/>
  <c r="W5206" i="6"/>
  <c r="P5205" i="6"/>
  <c r="S5205" i="6"/>
  <c r="O5205" i="6"/>
  <c r="Q5205" i="6"/>
  <c r="A531" i="6"/>
  <c r="R5205" i="6"/>
  <c r="A462" i="6"/>
  <c r="T5205" i="6"/>
  <c r="U5205" i="6"/>
  <c r="A462" i="1" l="1"/>
  <c r="L463" i="6"/>
  <c r="L464" i="6" s="1"/>
  <c r="L465" i="6" s="1"/>
  <c r="L466" i="6" s="1"/>
  <c r="L467" i="6" s="1"/>
  <c r="L468" i="6" s="1"/>
  <c r="L469" i="6" s="1"/>
  <c r="L470" i="6" s="1"/>
  <c r="L471" i="6" s="1"/>
  <c r="L472" i="6" s="1"/>
  <c r="A531" i="1"/>
  <c r="V5205" i="6"/>
  <c r="W5207" i="6"/>
  <c r="R5206" i="6"/>
  <c r="U5206" i="6"/>
  <c r="P5206" i="6"/>
  <c r="Q5206" i="6"/>
  <c r="A535" i="6"/>
  <c r="O5206" i="6"/>
  <c r="A472" i="6"/>
  <c r="T5206" i="6"/>
  <c r="S5206" i="6"/>
  <c r="A472" i="1" l="1"/>
  <c r="L473" i="6"/>
  <c r="L474" i="6" s="1"/>
  <c r="A535" i="1"/>
  <c r="V5206" i="6"/>
  <c r="W5208" i="6"/>
  <c r="U5207" i="6"/>
  <c r="A538" i="6"/>
  <c r="A474" i="6"/>
  <c r="O5207" i="6"/>
  <c r="P5207" i="6"/>
  <c r="T5207" i="6"/>
  <c r="S5207" i="6"/>
  <c r="R5207" i="6"/>
  <c r="Q5207" i="6"/>
  <c r="A474" i="1" l="1"/>
  <c r="L475" i="6"/>
  <c r="L476" i="6" s="1"/>
  <c r="L477" i="6" s="1"/>
  <c r="L478" i="6" s="1"/>
  <c r="L479" i="6" s="1"/>
  <c r="A538" i="1"/>
  <c r="V5207" i="6"/>
  <c r="W5209" i="6"/>
  <c r="A548" i="6"/>
  <c r="O5208" i="6"/>
  <c r="P5208" i="6"/>
  <c r="S5208" i="6"/>
  <c r="Q5208" i="6"/>
  <c r="U5208" i="6"/>
  <c r="R5208" i="6"/>
  <c r="A479" i="6"/>
  <c r="T5208" i="6"/>
  <c r="A479" i="1" l="1"/>
  <c r="L480" i="6"/>
  <c r="L481" i="6" s="1"/>
  <c r="L482" i="6" s="1"/>
  <c r="L483" i="6" s="1"/>
  <c r="A548" i="1"/>
  <c r="V5208" i="6"/>
  <c r="W5210" i="6"/>
  <c r="A551" i="6"/>
  <c r="O5209" i="6"/>
  <c r="U5209" i="6"/>
  <c r="A483" i="6"/>
  <c r="S5209" i="6"/>
  <c r="Q5209" i="6"/>
  <c r="T5209" i="6"/>
  <c r="R5209" i="6"/>
  <c r="P5209" i="6"/>
  <c r="A483" i="1" l="1"/>
  <c r="L484" i="6"/>
  <c r="L485" i="6" s="1"/>
  <c r="L486" i="6" s="1"/>
  <c r="L487" i="6" s="1"/>
  <c r="L488" i="6" s="1"/>
  <c r="A551" i="1"/>
  <c r="V5209" i="6"/>
  <c r="W5211" i="6"/>
  <c r="U5210" i="6"/>
  <c r="Q5210" i="6"/>
  <c r="P5210" i="6"/>
  <c r="S5210" i="6"/>
  <c r="A488" i="6"/>
  <c r="O5210" i="6"/>
  <c r="R5210" i="6"/>
  <c r="A559" i="6"/>
  <c r="T5210" i="6"/>
  <c r="A488" i="1" l="1"/>
  <c r="L489" i="6"/>
  <c r="L490" i="6" s="1"/>
  <c r="A559" i="1"/>
  <c r="V5210" i="6"/>
  <c r="W5212" i="6"/>
  <c r="O5211" i="6"/>
  <c r="S5211" i="6"/>
  <c r="T5211" i="6"/>
  <c r="A490" i="6"/>
  <c r="R5211" i="6"/>
  <c r="P5211" i="6"/>
  <c r="U5211" i="6"/>
  <c r="A562" i="6"/>
  <c r="Q5211" i="6"/>
  <c r="A490" i="1" l="1"/>
  <c r="L491" i="6"/>
  <c r="L492" i="6" s="1"/>
  <c r="L493" i="6" s="1"/>
  <c r="L494" i="6" s="1"/>
  <c r="L495" i="6" s="1"/>
  <c r="L496" i="6" s="1"/>
  <c r="L497" i="6" s="1"/>
  <c r="L498" i="6" s="1"/>
  <c r="L499" i="6" s="1"/>
  <c r="L500" i="6" s="1"/>
  <c r="L501" i="6" s="1"/>
  <c r="L502" i="6" s="1"/>
  <c r="L503" i="6" s="1"/>
  <c r="L504" i="6" s="1"/>
  <c r="L505" i="6" s="1"/>
  <c r="L506" i="6" s="1"/>
  <c r="L507" i="6" s="1"/>
  <c r="L508" i="6" s="1"/>
  <c r="L509" i="6" s="1"/>
  <c r="L510" i="6" s="1"/>
  <c r="A562" i="1"/>
  <c r="V5211" i="6"/>
  <c r="W5213" i="6"/>
  <c r="O5212" i="6"/>
  <c r="R5212" i="6"/>
  <c r="P5212" i="6"/>
  <c r="A564" i="6"/>
  <c r="Q5212" i="6"/>
  <c r="A510" i="6"/>
  <c r="S5212" i="6"/>
  <c r="T5212" i="6"/>
  <c r="U5212" i="6"/>
  <c r="A510" i="1" l="1"/>
  <c r="L511" i="6"/>
  <c r="L512" i="6" s="1"/>
  <c r="L513" i="6" s="1"/>
  <c r="L514" i="6" s="1"/>
  <c r="L515" i="6" s="1"/>
  <c r="L516" i="6" s="1"/>
  <c r="L517" i="6" s="1"/>
  <c r="L518" i="6" s="1"/>
  <c r="A564" i="1"/>
  <c r="V5212" i="6"/>
  <c r="W5214" i="6"/>
  <c r="A568" i="6"/>
  <c r="S5213" i="6"/>
  <c r="Q5213" i="6"/>
  <c r="R5213" i="6"/>
  <c r="T5213" i="6"/>
  <c r="U5213" i="6"/>
  <c r="O5213" i="6"/>
  <c r="A518" i="6"/>
  <c r="P5213" i="6"/>
  <c r="A518" i="1" l="1"/>
  <c r="L519" i="6"/>
  <c r="L520" i="6" s="1"/>
  <c r="L521" i="6" s="1"/>
  <c r="L522" i="6" s="1"/>
  <c r="L523" i="6" s="1"/>
  <c r="L524" i="6" s="1"/>
  <c r="L525" i="6" s="1"/>
  <c r="L526" i="6" s="1"/>
  <c r="L527" i="6" s="1"/>
  <c r="L528" i="6" s="1"/>
  <c r="L529" i="6" s="1"/>
  <c r="L530" i="6" s="1"/>
  <c r="L531" i="6" s="1"/>
  <c r="L532" i="6" s="1"/>
  <c r="L533" i="6" s="1"/>
  <c r="L534" i="6" s="1"/>
  <c r="L535" i="6" s="1"/>
  <c r="L536" i="6" s="1"/>
  <c r="A568" i="1"/>
  <c r="V5213" i="6"/>
  <c r="W5215" i="6"/>
  <c r="R5214" i="6"/>
  <c r="A570" i="6"/>
  <c r="T5214" i="6"/>
  <c r="S5214" i="6"/>
  <c r="O5214" i="6"/>
  <c r="Q5214" i="6"/>
  <c r="U5214" i="6"/>
  <c r="P5214" i="6"/>
  <c r="A536" i="6"/>
  <c r="A536" i="1" l="1"/>
  <c r="L537" i="6"/>
  <c r="L538" i="6" s="1"/>
  <c r="L539" i="6" s="1"/>
  <c r="L540" i="6" s="1"/>
  <c r="L541" i="6" s="1"/>
  <c r="L542" i="6" s="1"/>
  <c r="L543" i="6" s="1"/>
  <c r="L544" i="6" s="1"/>
  <c r="L545" i="6" s="1"/>
  <c r="A570" i="1"/>
  <c r="V5214" i="6"/>
  <c r="W5216" i="6"/>
  <c r="U5215" i="6"/>
  <c r="T5215" i="6"/>
  <c r="O5215" i="6"/>
  <c r="P5215" i="6"/>
  <c r="A545" i="6"/>
  <c r="A572" i="6"/>
  <c r="Q5215" i="6"/>
  <c r="R5215" i="6"/>
  <c r="S5215" i="6"/>
  <c r="A545" i="1" l="1"/>
  <c r="L546" i="6"/>
  <c r="L547" i="6" s="1"/>
  <c r="L548" i="6" s="1"/>
  <c r="L549" i="6" s="1"/>
  <c r="L550" i="6" s="1"/>
  <c r="L551" i="6" s="1"/>
  <c r="L552" i="6" s="1"/>
  <c r="L553" i="6" s="1"/>
  <c r="L554" i="6" s="1"/>
  <c r="A572" i="1"/>
  <c r="V5215" i="6"/>
  <c r="W5217" i="6"/>
  <c r="U5216" i="6"/>
  <c r="O5216" i="6"/>
  <c r="A578" i="6"/>
  <c r="A554" i="6"/>
  <c r="R5216" i="6"/>
  <c r="Q5216" i="6"/>
  <c r="T5216" i="6"/>
  <c r="S5216" i="6"/>
  <c r="P5216" i="6"/>
  <c r="A554" i="1" l="1"/>
  <c r="L555" i="6"/>
  <c r="L556" i="6" s="1"/>
  <c r="A578" i="1"/>
  <c r="V5216" i="6"/>
  <c r="W5218" i="6"/>
  <c r="R5217" i="6"/>
  <c r="P5217" i="6"/>
  <c r="A556" i="6"/>
  <c r="A593" i="6"/>
  <c r="U5217" i="6"/>
  <c r="T5217" i="6"/>
  <c r="Q5217" i="6"/>
  <c r="S5217" i="6"/>
  <c r="O5217" i="6"/>
  <c r="A556" i="1" l="1"/>
  <c r="L557" i="6"/>
  <c r="A593" i="1"/>
  <c r="V5217" i="6"/>
  <c r="W5219" i="6"/>
  <c r="T5218" i="6"/>
  <c r="R5218" i="6"/>
  <c r="O5218" i="6"/>
  <c r="A557" i="6"/>
  <c r="S5218" i="6"/>
  <c r="P5218" i="6"/>
  <c r="A599" i="6"/>
  <c r="U5218" i="6"/>
  <c r="Q5218" i="6"/>
  <c r="A557" i="1" l="1"/>
  <c r="L558" i="6"/>
  <c r="L559" i="6" s="1"/>
  <c r="L560" i="6" s="1"/>
  <c r="L561" i="6" s="1"/>
  <c r="L562" i="6" s="1"/>
  <c r="L563" i="6" s="1"/>
  <c r="L564" i="6" s="1"/>
  <c r="L565" i="6" s="1"/>
  <c r="A599" i="1"/>
  <c r="V5218" i="6"/>
  <c r="W5220" i="6"/>
  <c r="U5219" i="6"/>
  <c r="T5219" i="6"/>
  <c r="O5219" i="6"/>
  <c r="S5219" i="6"/>
  <c r="R5219" i="6"/>
  <c r="A565" i="6"/>
  <c r="Q5219" i="6"/>
  <c r="P5219" i="6"/>
  <c r="A601" i="6"/>
  <c r="A565" i="1" l="1"/>
  <c r="L566" i="6"/>
  <c r="A601" i="1"/>
  <c r="V5219" i="6"/>
  <c r="W5221" i="6"/>
  <c r="P5220" i="6"/>
  <c r="O5220" i="6"/>
  <c r="R5220" i="6"/>
  <c r="Q5220" i="6"/>
  <c r="T5220" i="6"/>
  <c r="A566" i="6"/>
  <c r="A605" i="6"/>
  <c r="U5220" i="6"/>
  <c r="S5220" i="6"/>
  <c r="A566" i="1" l="1"/>
  <c r="L567" i="6"/>
  <c r="L568" i="6" s="1"/>
  <c r="L569" i="6" s="1"/>
  <c r="A605" i="1"/>
  <c r="V5220" i="6"/>
  <c r="W5222" i="6"/>
  <c r="O5221" i="6"/>
  <c r="A616" i="6"/>
  <c r="U5221" i="6"/>
  <c r="P5221" i="6"/>
  <c r="Q5221" i="6"/>
  <c r="S5221" i="6"/>
  <c r="T5221" i="6"/>
  <c r="A569" i="6"/>
  <c r="R5221" i="6"/>
  <c r="A569" i="1" l="1"/>
  <c r="L570" i="6"/>
  <c r="L571" i="6" s="1"/>
  <c r="L572" i="6" s="1"/>
  <c r="L573" i="6" s="1"/>
  <c r="L574" i="6" s="1"/>
  <c r="L575" i="6" s="1"/>
  <c r="A616" i="1"/>
  <c r="V5221" i="6"/>
  <c r="W5223" i="6"/>
  <c r="A619" i="6"/>
  <c r="O5222" i="6"/>
  <c r="T5222" i="6"/>
  <c r="U5222" i="6"/>
  <c r="Q5222" i="6"/>
  <c r="A575" i="6"/>
  <c r="R5222" i="6"/>
  <c r="S5222" i="6"/>
  <c r="P5222" i="6"/>
  <c r="A575" i="1" l="1"/>
  <c r="L576" i="6"/>
  <c r="L577" i="6" s="1"/>
  <c r="L578" i="6" s="1"/>
  <c r="L579" i="6" s="1"/>
  <c r="L580" i="6" s="1"/>
  <c r="L581" i="6" s="1"/>
  <c r="L582" i="6" s="1"/>
  <c r="L583" i="6" s="1"/>
  <c r="L584" i="6" s="1"/>
  <c r="L585" i="6" s="1"/>
  <c r="A619" i="1"/>
  <c r="V5222" i="6"/>
  <c r="W5224" i="6"/>
  <c r="U5223" i="6"/>
  <c r="T5223" i="6"/>
  <c r="P5223" i="6"/>
  <c r="R5223" i="6"/>
  <c r="Q5223" i="6"/>
  <c r="O5223" i="6"/>
  <c r="A581" i="6"/>
  <c r="S5223" i="6"/>
  <c r="A634" i="6"/>
  <c r="A585" i="6"/>
  <c r="A581" i="1" l="1"/>
  <c r="A585" i="1"/>
  <c r="L586" i="6"/>
  <c r="A634" i="1"/>
  <c r="V5223" i="6"/>
  <c r="W5225" i="6"/>
  <c r="A641" i="6"/>
  <c r="R5224" i="6"/>
  <c r="Q5224" i="6"/>
  <c r="A586" i="6"/>
  <c r="S5224" i="6"/>
  <c r="O5224" i="6"/>
  <c r="P5224" i="6"/>
  <c r="U5224" i="6"/>
  <c r="T5224" i="6"/>
  <c r="A586" i="1" l="1"/>
  <c r="L587" i="6"/>
  <c r="L588" i="6" s="1"/>
  <c r="L589" i="6" s="1"/>
  <c r="L590" i="6" s="1"/>
  <c r="L591" i="6" s="1"/>
  <c r="L592" i="6" s="1"/>
  <c r="A641" i="1"/>
  <c r="V5224" i="6"/>
  <c r="W5226" i="6"/>
  <c r="P5225" i="6"/>
  <c r="U5225" i="6"/>
  <c r="T5225" i="6"/>
  <c r="R5225" i="6"/>
  <c r="A592" i="6"/>
  <c r="A643" i="6"/>
  <c r="O5225" i="6"/>
  <c r="Q5225" i="6"/>
  <c r="S5225" i="6"/>
  <c r="A592" i="1" l="1"/>
  <c r="L593" i="6"/>
  <c r="L594" i="6" s="1"/>
  <c r="L595" i="6" s="1"/>
  <c r="L596" i="6" s="1"/>
  <c r="L597" i="6" s="1"/>
  <c r="L598" i="6" s="1"/>
  <c r="L599" i="6" s="1"/>
  <c r="L600" i="6" s="1"/>
  <c r="L601" i="6" s="1"/>
  <c r="L602" i="6" s="1"/>
  <c r="A643" i="1"/>
  <c r="V5225" i="6"/>
  <c r="W5227" i="6"/>
  <c r="A645" i="6"/>
  <c r="R5226" i="6"/>
  <c r="U5226" i="6"/>
  <c r="A602" i="6"/>
  <c r="O5226" i="6"/>
  <c r="T5226" i="6"/>
  <c r="P5226" i="6"/>
  <c r="S5226" i="6"/>
  <c r="Q5226" i="6"/>
  <c r="A602" i="1" l="1"/>
  <c r="L603" i="6"/>
  <c r="L604" i="6" s="1"/>
  <c r="L605" i="6" s="1"/>
  <c r="L606" i="6" s="1"/>
  <c r="L607" i="6" s="1"/>
  <c r="L608" i="6" s="1"/>
  <c r="L609" i="6" s="1"/>
  <c r="L610" i="6" s="1"/>
  <c r="L611" i="6" s="1"/>
  <c r="L612" i="6" s="1"/>
  <c r="L613" i="6" s="1"/>
  <c r="L614" i="6" s="1"/>
  <c r="L615" i="6" s="1"/>
  <c r="L616" i="6" s="1"/>
  <c r="L617" i="6" s="1"/>
  <c r="L618" i="6" s="1"/>
  <c r="L619" i="6" s="1"/>
  <c r="L620" i="6" s="1"/>
  <c r="A645" i="1"/>
  <c r="V5226" i="6"/>
  <c r="W5228" i="6"/>
  <c r="A620" i="6"/>
  <c r="S5227" i="6"/>
  <c r="A648" i="6"/>
  <c r="R5227" i="6"/>
  <c r="Q5227" i="6"/>
  <c r="T5227" i="6"/>
  <c r="P5227" i="6"/>
  <c r="U5227" i="6"/>
  <c r="O5227" i="6"/>
  <c r="A620" i="1" l="1"/>
  <c r="L621" i="6"/>
  <c r="L622" i="6" s="1"/>
  <c r="L623" i="6" s="1"/>
  <c r="L624" i="6" s="1"/>
  <c r="L625" i="6" s="1"/>
  <c r="L626" i="6" s="1"/>
  <c r="L627" i="6" s="1"/>
  <c r="L628" i="6" s="1"/>
  <c r="L629" i="6" s="1"/>
  <c r="L630" i="6" s="1"/>
  <c r="L631" i="6" s="1"/>
  <c r="L632" i="6" s="1"/>
  <c r="L633" i="6" s="1"/>
  <c r="L634" i="6" s="1"/>
  <c r="L635" i="6" s="1"/>
  <c r="L636" i="6" s="1"/>
  <c r="L637" i="6" s="1"/>
  <c r="L638" i="6" s="1"/>
  <c r="L639" i="6" s="1"/>
  <c r="L640" i="6" s="1"/>
  <c r="L641" i="6" s="1"/>
  <c r="L642" i="6" s="1"/>
  <c r="L643" i="6" s="1"/>
  <c r="L644" i="6" s="1"/>
  <c r="L645" i="6" s="1"/>
  <c r="L646" i="6" s="1"/>
  <c r="L647" i="6" s="1"/>
  <c r="L648" i="6" s="1"/>
  <c r="L649" i="6" s="1"/>
  <c r="L650" i="6" s="1"/>
  <c r="L651" i="6" s="1"/>
  <c r="L652" i="6" s="1"/>
  <c r="A648" i="1"/>
  <c r="V5227" i="6"/>
  <c r="W5229" i="6"/>
  <c r="R5228" i="6"/>
  <c r="P5228" i="6"/>
  <c r="U5228" i="6"/>
  <c r="O5228" i="6"/>
  <c r="A650" i="6"/>
  <c r="S5228" i="6"/>
  <c r="T5228" i="6"/>
  <c r="Q5228" i="6"/>
  <c r="A650" i="1" l="1"/>
  <c r="V5228" i="6"/>
  <c r="W5230" i="6"/>
  <c r="L653" i="6"/>
  <c r="A653" i="6"/>
  <c r="U5229" i="6"/>
  <c r="O5229" i="6"/>
  <c r="R5229" i="6"/>
  <c r="T5229" i="6"/>
  <c r="Q5229" i="6"/>
  <c r="A652" i="6"/>
  <c r="P5229" i="6"/>
  <c r="S5229" i="6"/>
  <c r="A653" i="1" l="1"/>
  <c r="L654" i="6"/>
  <c r="L655" i="6" s="1"/>
  <c r="L656" i="6" s="1"/>
  <c r="L657" i="6" s="1"/>
  <c r="L658" i="6" s="1"/>
  <c r="L659" i="6" s="1"/>
  <c r="L660" i="6" s="1"/>
  <c r="L661" i="6" s="1"/>
  <c r="L662" i="6" s="1"/>
  <c r="L663" i="6" s="1"/>
  <c r="A652" i="1"/>
  <c r="V5229" i="6"/>
  <c r="W5231" i="6"/>
  <c r="T5230" i="6"/>
  <c r="R5230" i="6"/>
  <c r="A660" i="6"/>
  <c r="Q5230" i="6"/>
  <c r="P5230" i="6"/>
  <c r="U5230" i="6"/>
  <c r="O5230" i="6"/>
  <c r="S5230" i="6"/>
  <c r="A663" i="6"/>
  <c r="A663" i="1" l="1"/>
  <c r="L664" i="6"/>
  <c r="L665" i="6" s="1"/>
  <c r="L666" i="6" s="1"/>
  <c r="L667" i="6" s="1"/>
  <c r="L668" i="6" s="1"/>
  <c r="L669" i="6" s="1"/>
  <c r="L670" i="6" s="1"/>
  <c r="A660" i="1"/>
  <c r="V5230" i="6"/>
  <c r="W5232" i="6"/>
  <c r="O5231" i="6"/>
  <c r="A664" i="6"/>
  <c r="S5231" i="6"/>
  <c r="Q5231" i="6"/>
  <c r="R5231" i="6"/>
  <c r="U5231" i="6"/>
  <c r="T5231" i="6"/>
  <c r="P5231" i="6"/>
  <c r="A664" i="1" l="1"/>
  <c r="V5231" i="6"/>
  <c r="W5233" i="6"/>
  <c r="L671" i="6"/>
  <c r="L672" i="6" s="1"/>
  <c r="L673" i="6" s="1"/>
  <c r="L674" i="6" s="1"/>
  <c r="R5232" i="6"/>
  <c r="P5232" i="6"/>
  <c r="O5232" i="6"/>
  <c r="Q5232" i="6"/>
  <c r="S5232" i="6"/>
  <c r="T5232" i="6"/>
  <c r="A670" i="6"/>
  <c r="U5232" i="6"/>
  <c r="A670" i="1" l="1"/>
  <c r="V5232" i="6"/>
  <c r="W5234" i="6"/>
  <c r="L675" i="6"/>
  <c r="L676" i="6" s="1"/>
  <c r="O5233" i="6"/>
  <c r="P5233" i="6"/>
  <c r="Q5233" i="6"/>
  <c r="A674" i="6"/>
  <c r="R5233" i="6"/>
  <c r="S5233" i="6"/>
  <c r="U5233" i="6"/>
  <c r="T5233" i="6"/>
  <c r="A674" i="1" l="1"/>
  <c r="V5233" i="6"/>
  <c r="W5235" i="6"/>
  <c r="L677" i="6"/>
  <c r="L678" i="6" s="1"/>
  <c r="L679" i="6" s="1"/>
  <c r="Q5234" i="6"/>
  <c r="T5234" i="6"/>
  <c r="A676" i="6"/>
  <c r="O5234" i="6"/>
  <c r="R5234" i="6"/>
  <c r="U5234" i="6"/>
  <c r="P5234" i="6"/>
  <c r="S5234" i="6"/>
  <c r="A676" i="1" l="1"/>
  <c r="V5234" i="6"/>
  <c r="W5236" i="6"/>
  <c r="L680" i="6"/>
  <c r="A679" i="6"/>
  <c r="P5235" i="6"/>
  <c r="T5235" i="6"/>
  <c r="U5235" i="6"/>
  <c r="R5235" i="6"/>
  <c r="S5235" i="6"/>
  <c r="Q5235" i="6"/>
  <c r="O5235" i="6"/>
  <c r="A679" i="1" l="1"/>
  <c r="V5235" i="6"/>
  <c r="W5237" i="6"/>
  <c r="L681" i="6"/>
  <c r="P5236" i="6"/>
  <c r="O5236" i="6"/>
  <c r="Q5236" i="6"/>
  <c r="T5236" i="6"/>
  <c r="A680" i="6"/>
  <c r="U5236" i="6"/>
  <c r="R5236" i="6"/>
  <c r="S5236" i="6"/>
  <c r="A680" i="1" l="1"/>
  <c r="V5236" i="6"/>
  <c r="W5238" i="6"/>
  <c r="L682" i="6"/>
  <c r="L683" i="6" s="1"/>
  <c r="L684" i="6" s="1"/>
  <c r="L685" i="6" s="1"/>
  <c r="L686" i="6" s="1"/>
  <c r="O5237" i="6"/>
  <c r="A681" i="6"/>
  <c r="S5237" i="6"/>
  <c r="P5237" i="6"/>
  <c r="R5237" i="6"/>
  <c r="T5237" i="6"/>
  <c r="Q5237" i="6"/>
  <c r="U5237" i="6"/>
  <c r="A681" i="1" l="1"/>
  <c r="V5237" i="6"/>
  <c r="W5239" i="6"/>
  <c r="L687" i="6"/>
  <c r="T5238" i="6"/>
  <c r="P5238" i="6"/>
  <c r="Q5238" i="6"/>
  <c r="U5238" i="6"/>
  <c r="O5238" i="6"/>
  <c r="S5238" i="6"/>
  <c r="R5238" i="6"/>
  <c r="A686" i="6"/>
  <c r="A686" i="1" l="1"/>
  <c r="V5238" i="6"/>
  <c r="W5240" i="6"/>
  <c r="L688" i="6"/>
  <c r="L689" i="6" s="1"/>
  <c r="L690" i="6" s="1"/>
  <c r="L691" i="6" s="1"/>
  <c r="L692" i="6" s="1"/>
  <c r="O5239" i="6"/>
  <c r="S5239" i="6"/>
  <c r="U5239" i="6"/>
  <c r="R5239" i="6"/>
  <c r="P5239" i="6"/>
  <c r="A687" i="6"/>
  <c r="T5239" i="6"/>
  <c r="Q5239" i="6"/>
  <c r="A687" i="1" l="1"/>
  <c r="V5239" i="6"/>
  <c r="W5241" i="6"/>
  <c r="L693" i="6"/>
  <c r="L694" i="6" s="1"/>
  <c r="Q5240" i="6"/>
  <c r="O5240" i="6"/>
  <c r="A692" i="6"/>
  <c r="R5240" i="6"/>
  <c r="T5240" i="6"/>
  <c r="U5240" i="6"/>
  <c r="P5240" i="6"/>
  <c r="S5240" i="6"/>
  <c r="A692" i="1" l="1"/>
  <c r="V5240" i="6"/>
  <c r="W5242" i="6"/>
  <c r="L695" i="6"/>
  <c r="P5241" i="6"/>
  <c r="R5241" i="6"/>
  <c r="S5241" i="6"/>
  <c r="O5241" i="6"/>
  <c r="U5241" i="6"/>
  <c r="Q5241" i="6"/>
  <c r="A694" i="6"/>
  <c r="T5241" i="6"/>
  <c r="A694" i="1" l="1"/>
  <c r="V5241" i="6"/>
  <c r="W5243" i="6"/>
  <c r="L696" i="6"/>
  <c r="A696" i="6"/>
  <c r="Q5242" i="6"/>
  <c r="T5242" i="6"/>
  <c r="O5242" i="6"/>
  <c r="R5242" i="6"/>
  <c r="S5242" i="6"/>
  <c r="A695" i="6"/>
  <c r="U5242" i="6"/>
  <c r="P5242" i="6"/>
  <c r="A696" i="1" l="1"/>
  <c r="L697" i="6"/>
  <c r="L698" i="6" s="1"/>
  <c r="L699" i="6" s="1"/>
  <c r="L700" i="6" s="1"/>
  <c r="L701" i="6" s="1"/>
  <c r="L702" i="6" s="1"/>
  <c r="L703" i="6" s="1"/>
  <c r="L704" i="6" s="1"/>
  <c r="L705" i="6" s="1"/>
  <c r="L706" i="6" s="1"/>
  <c r="A695" i="1"/>
  <c r="V5242" i="6"/>
  <c r="W5244" i="6"/>
  <c r="A706" i="6"/>
  <c r="A713" i="6"/>
  <c r="Q5243" i="6"/>
  <c r="S5243" i="6"/>
  <c r="U5243" i="6"/>
  <c r="R5243" i="6"/>
  <c r="T5243" i="6"/>
  <c r="O5243" i="6"/>
  <c r="P5243" i="6"/>
  <c r="A706" i="1" l="1"/>
  <c r="L707" i="6"/>
  <c r="L708" i="6" s="1"/>
  <c r="L709" i="6" s="1"/>
  <c r="L710" i="6" s="1"/>
  <c r="L711" i="6" s="1"/>
  <c r="L712" i="6" s="1"/>
  <c r="L713" i="6" s="1"/>
  <c r="L714" i="6" s="1"/>
  <c r="L715" i="6" s="1"/>
  <c r="L716" i="6" s="1"/>
  <c r="L717" i="6" s="1"/>
  <c r="L718" i="6" s="1"/>
  <c r="L719" i="6" s="1"/>
  <c r="L720" i="6" s="1"/>
  <c r="L721" i="6" s="1"/>
  <c r="L722" i="6" s="1"/>
  <c r="L723" i="6" s="1"/>
  <c r="A713" i="1"/>
  <c r="V5243" i="6"/>
  <c r="W5245" i="6"/>
  <c r="A721" i="6"/>
  <c r="R5244" i="6"/>
  <c r="T5244" i="6"/>
  <c r="S5244" i="6"/>
  <c r="Q5244" i="6"/>
  <c r="P5244" i="6"/>
  <c r="O5244" i="6"/>
  <c r="U5244" i="6"/>
  <c r="A721" i="1" l="1"/>
  <c r="V5244" i="6"/>
  <c r="W5246" i="6"/>
  <c r="L724" i="6"/>
  <c r="L725" i="6" s="1"/>
  <c r="L726" i="6" s="1"/>
  <c r="O5245" i="6"/>
  <c r="S5245" i="6"/>
  <c r="Q5245" i="6"/>
  <c r="R5245" i="6"/>
  <c r="U5245" i="6"/>
  <c r="T5245" i="6"/>
  <c r="P5245" i="6"/>
  <c r="A723" i="6"/>
  <c r="A723" i="1" l="1"/>
  <c r="V5245" i="6"/>
  <c r="W5247" i="6"/>
  <c r="L727" i="6"/>
  <c r="L728" i="6" s="1"/>
  <c r="L729" i="6" s="1"/>
  <c r="L730" i="6" s="1"/>
  <c r="L731" i="6" s="1"/>
  <c r="L732" i="6" s="1"/>
  <c r="L733" i="6" s="1"/>
  <c r="L734" i="6" s="1"/>
  <c r="L735" i="6" s="1"/>
  <c r="L736" i="6" s="1"/>
  <c r="L737" i="6" s="1"/>
  <c r="O5246" i="6"/>
  <c r="T5246" i="6"/>
  <c r="A726" i="6"/>
  <c r="Q5246" i="6"/>
  <c r="S5246" i="6"/>
  <c r="R5246" i="6"/>
  <c r="P5246" i="6"/>
  <c r="U5246" i="6"/>
  <c r="A726" i="1" l="1"/>
  <c r="V5246" i="6"/>
  <c r="W5248" i="6"/>
  <c r="L738" i="6"/>
  <c r="L739" i="6" s="1"/>
  <c r="A739" i="6"/>
  <c r="P5247" i="6"/>
  <c r="Q5247" i="6"/>
  <c r="A737" i="6"/>
  <c r="U5247" i="6"/>
  <c r="S5247" i="6"/>
  <c r="T5247" i="6"/>
  <c r="O5247" i="6"/>
  <c r="R5247" i="6"/>
  <c r="A739" i="1" l="1"/>
  <c r="L740" i="6"/>
  <c r="L741" i="6" s="1"/>
  <c r="L742" i="6" s="1"/>
  <c r="L743" i="6" s="1"/>
  <c r="L744" i="6" s="1"/>
  <c r="A737" i="1"/>
  <c r="V5247" i="6"/>
  <c r="W5249" i="6"/>
  <c r="U5248" i="6"/>
  <c r="O5248" i="6"/>
  <c r="P5248" i="6"/>
  <c r="T5248" i="6"/>
  <c r="R5248" i="6"/>
  <c r="Q5248" i="6"/>
  <c r="A740" i="6"/>
  <c r="S5248" i="6"/>
  <c r="A740" i="1" l="1"/>
  <c r="V5248" i="6"/>
  <c r="W5250" i="6"/>
  <c r="L745" i="6"/>
  <c r="A744" i="6"/>
  <c r="U5249" i="6"/>
  <c r="Q5249" i="6"/>
  <c r="R5249" i="6"/>
  <c r="S5249" i="6"/>
  <c r="P5249" i="6"/>
  <c r="T5249" i="6"/>
  <c r="O5249" i="6"/>
  <c r="A744" i="1" l="1"/>
  <c r="V5249" i="6"/>
  <c r="W5251" i="6"/>
  <c r="L746" i="6"/>
  <c r="L747" i="6" s="1"/>
  <c r="L748" i="6" s="1"/>
  <c r="S5250" i="6"/>
  <c r="U5250" i="6"/>
  <c r="P5250" i="6"/>
  <c r="O5250" i="6"/>
  <c r="Q5250" i="6"/>
  <c r="A745" i="6"/>
  <c r="R5250" i="6"/>
  <c r="T5250" i="6"/>
  <c r="A745" i="1" l="1"/>
  <c r="V5250" i="6"/>
  <c r="W5252" i="6"/>
  <c r="L749" i="6"/>
  <c r="A748" i="6"/>
  <c r="Q5251" i="6"/>
  <c r="S5251" i="6"/>
  <c r="R5251" i="6"/>
  <c r="O5251" i="6"/>
  <c r="U5251" i="6"/>
  <c r="T5251" i="6"/>
  <c r="P5251" i="6"/>
  <c r="A748" i="1" l="1"/>
  <c r="V5251" i="6"/>
  <c r="W5253" i="6"/>
  <c r="L750" i="6"/>
  <c r="L751" i="6" s="1"/>
  <c r="L752" i="6" s="1"/>
  <c r="L753" i="6" s="1"/>
  <c r="L754" i="6" s="1"/>
  <c r="L755" i="6" s="1"/>
  <c r="L756" i="6" s="1"/>
  <c r="R5252" i="6"/>
  <c r="U5252" i="6"/>
  <c r="Q5252" i="6"/>
  <c r="T5252" i="6"/>
  <c r="O5252" i="6"/>
  <c r="A749" i="6"/>
  <c r="P5252" i="6"/>
  <c r="S5252" i="6"/>
  <c r="A749" i="1" l="1"/>
  <c r="V5252" i="6"/>
  <c r="W5254" i="6"/>
  <c r="L757" i="6"/>
  <c r="L758" i="6" s="1"/>
  <c r="O5253" i="6"/>
  <c r="R5253" i="6"/>
  <c r="P5253" i="6"/>
  <c r="A756" i="6"/>
  <c r="S5253" i="6"/>
  <c r="U5253" i="6"/>
  <c r="T5253" i="6"/>
  <c r="Q5253" i="6"/>
  <c r="A756" i="1" l="1"/>
  <c r="V5253" i="6"/>
  <c r="W5255" i="6"/>
  <c r="L759" i="6"/>
  <c r="L760" i="6" s="1"/>
  <c r="L761" i="6" s="1"/>
  <c r="L762" i="6" s="1"/>
  <c r="L763" i="6" s="1"/>
  <c r="L764" i="6" s="1"/>
  <c r="L765" i="6" s="1"/>
  <c r="S5254" i="6"/>
  <c r="T5254" i="6"/>
  <c r="A758" i="6"/>
  <c r="P5254" i="6"/>
  <c r="U5254" i="6"/>
  <c r="O5254" i="6"/>
  <c r="Q5254" i="6"/>
  <c r="R5254" i="6"/>
  <c r="A758" i="1" l="1"/>
  <c r="V5254" i="6"/>
  <c r="W5256" i="6"/>
  <c r="L766" i="6"/>
  <c r="A765" i="6"/>
  <c r="P5255" i="6"/>
  <c r="T5255" i="6"/>
  <c r="R5255" i="6"/>
  <c r="Q5255" i="6"/>
  <c r="U5255" i="6"/>
  <c r="O5255" i="6"/>
  <c r="S5255" i="6"/>
  <c r="A765" i="1" l="1"/>
  <c r="V5255" i="6"/>
  <c r="W5257" i="6"/>
  <c r="L767" i="6"/>
  <c r="A767" i="6"/>
  <c r="A766" i="6"/>
  <c r="O5256" i="6"/>
  <c r="R5256" i="6"/>
  <c r="P5256" i="6"/>
  <c r="U5256" i="6"/>
  <c r="S5256" i="6"/>
  <c r="Q5256" i="6"/>
  <c r="T5256" i="6"/>
  <c r="A767" i="1" l="1"/>
  <c r="L768" i="6"/>
  <c r="L769" i="6" s="1"/>
  <c r="L770" i="6" s="1"/>
  <c r="L771" i="6" s="1"/>
  <c r="L772" i="6" s="1"/>
  <c r="A766" i="1"/>
  <c r="V5256" i="6"/>
  <c r="W5258" i="6"/>
  <c r="O5257" i="6"/>
  <c r="A771" i="6"/>
  <c r="T5257" i="6"/>
  <c r="S5257" i="6"/>
  <c r="Q5257" i="6"/>
  <c r="P5257" i="6"/>
  <c r="R5257" i="6"/>
  <c r="U5257" i="6"/>
  <c r="A771" i="1" l="1"/>
  <c r="V5257" i="6"/>
  <c r="W5259" i="6"/>
  <c r="L773" i="6"/>
  <c r="L774" i="6" s="1"/>
  <c r="L775" i="6" s="1"/>
  <c r="L776" i="6" s="1"/>
  <c r="L777" i="6" s="1"/>
  <c r="L778" i="6" s="1"/>
  <c r="L779" i="6" s="1"/>
  <c r="L780" i="6" s="1"/>
  <c r="S5258" i="6"/>
  <c r="P5258" i="6"/>
  <c r="R5258" i="6"/>
  <c r="A772" i="6"/>
  <c r="O5258" i="6"/>
  <c r="Q5258" i="6"/>
  <c r="U5258" i="6"/>
  <c r="T5258" i="6"/>
  <c r="A772" i="1" l="1"/>
  <c r="V5258" i="6"/>
  <c r="W5260" i="6"/>
  <c r="L781" i="6"/>
  <c r="T5259" i="6"/>
  <c r="O5259" i="6"/>
  <c r="A780" i="6"/>
  <c r="P5259" i="6"/>
  <c r="U5259" i="6"/>
  <c r="R5259" i="6"/>
  <c r="Q5259" i="6"/>
  <c r="S5259" i="6"/>
  <c r="A780" i="1" l="1"/>
  <c r="V5259" i="6"/>
  <c r="W5261" i="6"/>
  <c r="L782" i="6"/>
  <c r="L783" i="6" s="1"/>
  <c r="L784" i="6" s="1"/>
  <c r="L785" i="6" s="1"/>
  <c r="A781" i="6"/>
  <c r="R5260" i="6"/>
  <c r="T5260" i="6"/>
  <c r="P5260" i="6"/>
  <c r="O5260" i="6"/>
  <c r="S5260" i="6"/>
  <c r="U5260" i="6"/>
  <c r="Q5260" i="6"/>
  <c r="A781" i="1" l="1"/>
  <c r="V5260" i="6"/>
  <c r="W5262" i="6"/>
  <c r="L786" i="6"/>
  <c r="L787" i="6" s="1"/>
  <c r="L788" i="6" s="1"/>
  <c r="L789" i="6" s="1"/>
  <c r="L790" i="6" s="1"/>
  <c r="L791" i="6" s="1"/>
  <c r="O5261" i="6"/>
  <c r="R5261" i="6"/>
  <c r="T5261" i="6"/>
  <c r="U5261" i="6"/>
  <c r="Q5261" i="6"/>
  <c r="A785" i="6"/>
  <c r="S5261" i="6"/>
  <c r="P5261" i="6"/>
  <c r="A785" i="1" l="1"/>
  <c r="V5261" i="6"/>
  <c r="W5263" i="6"/>
  <c r="L792" i="6"/>
  <c r="L793" i="6" s="1"/>
  <c r="R5262" i="6"/>
  <c r="A791" i="6"/>
  <c r="O5262" i="6"/>
  <c r="S5262" i="6"/>
  <c r="U5262" i="6"/>
  <c r="P5262" i="6"/>
  <c r="Q5262" i="6"/>
  <c r="T5262" i="6"/>
  <c r="A791" i="1" l="1"/>
  <c r="V5262" i="6"/>
  <c r="W5264" i="6"/>
  <c r="L794" i="6"/>
  <c r="L795" i="6" s="1"/>
  <c r="L796" i="6" s="1"/>
  <c r="L797" i="6" s="1"/>
  <c r="L798" i="6" s="1"/>
  <c r="L799" i="6" s="1"/>
  <c r="L800" i="6" s="1"/>
  <c r="L801" i="6" s="1"/>
  <c r="L802" i="6" s="1"/>
  <c r="L803" i="6" s="1"/>
  <c r="L804" i="6" s="1"/>
  <c r="L805" i="6" s="1"/>
  <c r="A793" i="6"/>
  <c r="S5263" i="6"/>
  <c r="T5263" i="6"/>
  <c r="Q5263" i="6"/>
  <c r="O5263" i="6"/>
  <c r="P5263" i="6"/>
  <c r="U5263" i="6"/>
  <c r="R5263" i="6"/>
  <c r="A793" i="1" l="1"/>
  <c r="V5263" i="6"/>
  <c r="W5265" i="6"/>
  <c r="L806" i="6"/>
  <c r="L807" i="6" s="1"/>
  <c r="L808" i="6" s="1"/>
  <c r="L809" i="6" s="1"/>
  <c r="L810" i="6" s="1"/>
  <c r="R5264" i="6"/>
  <c r="A805" i="6"/>
  <c r="P5264" i="6"/>
  <c r="U5264" i="6"/>
  <c r="S5264" i="6"/>
  <c r="O5264" i="6"/>
  <c r="T5264" i="6"/>
  <c r="Q5264" i="6"/>
  <c r="A805" i="1" l="1"/>
  <c r="V5264" i="6"/>
  <c r="W5266" i="6"/>
  <c r="L811" i="6"/>
  <c r="L812" i="6" s="1"/>
  <c r="L813" i="6" s="1"/>
  <c r="P5265" i="6"/>
  <c r="R5265" i="6"/>
  <c r="Q5265" i="6"/>
  <c r="U5265" i="6"/>
  <c r="A810" i="6"/>
  <c r="O5265" i="6"/>
  <c r="S5265" i="6"/>
  <c r="T5265" i="6"/>
  <c r="A810" i="1" l="1"/>
  <c r="V5265" i="6"/>
  <c r="W5267" i="6"/>
  <c r="L814" i="6"/>
  <c r="S5266" i="6"/>
  <c r="A813" i="6"/>
  <c r="R5266" i="6"/>
  <c r="U5266" i="6"/>
  <c r="T5266" i="6"/>
  <c r="O5266" i="6"/>
  <c r="Q5266" i="6"/>
  <c r="P5266" i="6"/>
  <c r="A813" i="1" l="1"/>
  <c r="V5266" i="6"/>
  <c r="W5268" i="6"/>
  <c r="L815" i="6"/>
  <c r="L816" i="6" s="1"/>
  <c r="S5267" i="6"/>
  <c r="Q5267" i="6"/>
  <c r="U5267" i="6"/>
  <c r="P5267" i="6"/>
  <c r="O5267" i="6"/>
  <c r="A814" i="6"/>
  <c r="R5267" i="6"/>
  <c r="T5267" i="6"/>
  <c r="A814" i="1" l="1"/>
  <c r="V5267" i="6"/>
  <c r="W5269" i="6"/>
  <c r="L817" i="6"/>
  <c r="L818" i="6" s="1"/>
  <c r="L819" i="6" s="1"/>
  <c r="U5268" i="6"/>
  <c r="T5268" i="6"/>
  <c r="Q5268" i="6"/>
  <c r="A816" i="6"/>
  <c r="O5268" i="6"/>
  <c r="R5268" i="6"/>
  <c r="P5268" i="6"/>
  <c r="S5268" i="6"/>
  <c r="A816" i="1" l="1"/>
  <c r="V5268" i="6"/>
  <c r="W5270" i="6"/>
  <c r="L820" i="6"/>
  <c r="P5269" i="6"/>
  <c r="T5269" i="6"/>
  <c r="S5269" i="6"/>
  <c r="O5269" i="6"/>
  <c r="U5269" i="6"/>
  <c r="R5269" i="6"/>
  <c r="A819" i="6"/>
  <c r="Q5269" i="6"/>
  <c r="A819" i="1" l="1"/>
  <c r="V5269" i="6"/>
  <c r="W5271" i="6"/>
  <c r="L821" i="6"/>
  <c r="L822" i="6" s="1"/>
  <c r="L823" i="6" s="1"/>
  <c r="A820" i="6"/>
  <c r="T5270" i="6"/>
  <c r="U5270" i="6"/>
  <c r="P5270" i="6"/>
  <c r="S5270" i="6"/>
  <c r="Q5270" i="6"/>
  <c r="R5270" i="6"/>
  <c r="O5270" i="6"/>
  <c r="A820" i="1" l="1"/>
  <c r="V5270" i="6"/>
  <c r="W5272" i="6"/>
  <c r="L824" i="6"/>
  <c r="L825" i="6" s="1"/>
  <c r="L826" i="6" s="1"/>
  <c r="L827" i="6" s="1"/>
  <c r="L828" i="6" s="1"/>
  <c r="L829" i="6" s="1"/>
  <c r="L830" i="6" s="1"/>
  <c r="L831" i="6" s="1"/>
  <c r="L832" i="6" s="1"/>
  <c r="P5271" i="6"/>
  <c r="T5271" i="6"/>
  <c r="S5271" i="6"/>
  <c r="A823" i="6"/>
  <c r="Q5271" i="6"/>
  <c r="R5271" i="6"/>
  <c r="U5271" i="6"/>
  <c r="O5271" i="6"/>
  <c r="A823" i="1" l="1"/>
  <c r="V5271" i="6"/>
  <c r="W5273" i="6"/>
  <c r="L833" i="6"/>
  <c r="L834" i="6" s="1"/>
  <c r="L835" i="6" s="1"/>
  <c r="P5272" i="6"/>
  <c r="Q5272" i="6"/>
  <c r="R5272" i="6"/>
  <c r="U5272" i="6"/>
  <c r="T5272" i="6"/>
  <c r="S5272" i="6"/>
  <c r="O5272" i="6"/>
  <c r="A832" i="6"/>
  <c r="A832" i="1" l="1"/>
  <c r="V5272" i="6"/>
  <c r="W5274" i="6"/>
  <c r="L836" i="6"/>
  <c r="L837" i="6" s="1"/>
  <c r="A835" i="6"/>
  <c r="P5273" i="6"/>
  <c r="Q5273" i="6"/>
  <c r="R5273" i="6"/>
  <c r="O5273" i="6"/>
  <c r="S5273" i="6"/>
  <c r="U5273" i="6"/>
  <c r="T5273" i="6"/>
  <c r="A835" i="1" l="1"/>
  <c r="V5273" i="6"/>
  <c r="W5275" i="6"/>
  <c r="L838" i="6"/>
  <c r="T5274" i="6"/>
  <c r="O5274" i="6"/>
  <c r="U5274" i="6"/>
  <c r="Q5274" i="6"/>
  <c r="A837" i="6"/>
  <c r="P5274" i="6"/>
  <c r="R5274" i="6"/>
  <c r="S5274" i="6"/>
  <c r="A837" i="1" l="1"/>
  <c r="V5274" i="6"/>
  <c r="W5276" i="6"/>
  <c r="L839" i="6"/>
  <c r="L840" i="6" s="1"/>
  <c r="L841" i="6" s="1"/>
  <c r="L842" i="6" s="1"/>
  <c r="L843" i="6" s="1"/>
  <c r="L844" i="6" s="1"/>
  <c r="T5275" i="6"/>
  <c r="P5275" i="6"/>
  <c r="Q5275" i="6"/>
  <c r="R5275" i="6"/>
  <c r="U5275" i="6"/>
  <c r="S5275" i="6"/>
  <c r="A838" i="6"/>
  <c r="O5275" i="6"/>
  <c r="A838" i="1" l="1"/>
  <c r="V5275" i="6"/>
  <c r="W5277" i="6"/>
  <c r="L845" i="6"/>
  <c r="Q5276" i="6"/>
  <c r="R5276" i="6"/>
  <c r="S5276" i="6"/>
  <c r="A844" i="6"/>
  <c r="U5276" i="6"/>
  <c r="P5276" i="6"/>
  <c r="O5276" i="6"/>
  <c r="T5276" i="6"/>
  <c r="A844" i="1" l="1"/>
  <c r="V5276" i="6"/>
  <c r="W5278" i="6"/>
  <c r="L846" i="6"/>
  <c r="L847" i="6" s="1"/>
  <c r="L848" i="6" s="1"/>
  <c r="L849" i="6" s="1"/>
  <c r="A845" i="6"/>
  <c r="O5277" i="6"/>
  <c r="P5277" i="6"/>
  <c r="U5277" i="6"/>
  <c r="T5277" i="6"/>
  <c r="Q5277" i="6"/>
  <c r="R5277" i="6"/>
  <c r="S5277" i="6"/>
  <c r="A845" i="1" l="1"/>
  <c r="V5277" i="6"/>
  <c r="W5279" i="6"/>
  <c r="L850" i="6"/>
  <c r="S5278" i="6"/>
  <c r="P5278" i="6"/>
  <c r="A849" i="6"/>
  <c r="O5278" i="6"/>
  <c r="T5278" i="6"/>
  <c r="R5278" i="6"/>
  <c r="Q5278" i="6"/>
  <c r="U5278" i="6"/>
  <c r="A849" i="1" l="1"/>
  <c r="V5278" i="6"/>
  <c r="W5280" i="6"/>
  <c r="L851" i="6"/>
  <c r="A850" i="6"/>
  <c r="Q5279" i="6"/>
  <c r="R5279" i="6"/>
  <c r="U5279" i="6"/>
  <c r="T5279" i="6"/>
  <c r="S5279" i="6"/>
  <c r="P5279" i="6"/>
  <c r="O5279" i="6"/>
  <c r="A850" i="1" l="1"/>
  <c r="V5279" i="6"/>
  <c r="W5281" i="6"/>
  <c r="L852" i="6"/>
  <c r="L853" i="6" s="1"/>
  <c r="L854" i="6" s="1"/>
  <c r="S5280" i="6"/>
  <c r="P5280" i="6"/>
  <c r="O5280" i="6"/>
  <c r="A851" i="6"/>
  <c r="Q5280" i="6"/>
  <c r="R5280" i="6"/>
  <c r="T5280" i="6"/>
  <c r="U5280" i="6"/>
  <c r="A851" i="1" l="1"/>
  <c r="V5280" i="6"/>
  <c r="W5282" i="6"/>
  <c r="L855" i="6"/>
  <c r="L856" i="6" s="1"/>
  <c r="L857" i="6" s="1"/>
  <c r="L858" i="6" s="1"/>
  <c r="Q5281" i="6"/>
  <c r="S5281" i="6"/>
  <c r="U5281" i="6"/>
  <c r="A854" i="6"/>
  <c r="O5281" i="6"/>
  <c r="T5281" i="6"/>
  <c r="P5281" i="6"/>
  <c r="R5281" i="6"/>
  <c r="A854" i="1" l="1"/>
  <c r="V5281" i="6"/>
  <c r="W5283" i="6"/>
  <c r="L859" i="6"/>
  <c r="L860" i="6" s="1"/>
  <c r="Q5282" i="6"/>
  <c r="A858" i="6"/>
  <c r="O5282" i="6"/>
  <c r="P5282" i="6"/>
  <c r="T5282" i="6"/>
  <c r="U5282" i="6"/>
  <c r="S5282" i="6"/>
  <c r="R5282" i="6"/>
  <c r="A858" i="1" l="1"/>
  <c r="V5282" i="6"/>
  <c r="W5284" i="6"/>
  <c r="L861" i="6"/>
  <c r="L862" i="6" s="1"/>
  <c r="L863" i="6" s="1"/>
  <c r="L864" i="6" s="1"/>
  <c r="L865" i="6" s="1"/>
  <c r="L866" i="6" s="1"/>
  <c r="L867" i="6" s="1"/>
  <c r="L868" i="6" s="1"/>
  <c r="O5283" i="6"/>
  <c r="U5283" i="6"/>
  <c r="A860" i="6"/>
  <c r="P5283" i="6"/>
  <c r="R5283" i="6"/>
  <c r="T5283" i="6"/>
  <c r="Q5283" i="6"/>
  <c r="S5283" i="6"/>
  <c r="A860" i="1" l="1"/>
  <c r="V5283" i="6"/>
  <c r="W5285" i="6"/>
  <c r="L869" i="6"/>
  <c r="L870" i="6" s="1"/>
  <c r="L871" i="6" s="1"/>
  <c r="R5284" i="6"/>
  <c r="O5284" i="6"/>
  <c r="P5284" i="6"/>
  <c r="U5284" i="6"/>
  <c r="T5284" i="6"/>
  <c r="Q5284" i="6"/>
  <c r="A868" i="6"/>
  <c r="S5284" i="6"/>
  <c r="A868" i="1" l="1"/>
  <c r="V5284" i="6"/>
  <c r="W5286" i="6"/>
  <c r="L872" i="6"/>
  <c r="L873" i="6" s="1"/>
  <c r="L874" i="6" s="1"/>
  <c r="L875" i="6" s="1"/>
  <c r="L876" i="6" s="1"/>
  <c r="A871" i="6"/>
  <c r="R5285" i="6"/>
  <c r="O5285" i="6"/>
  <c r="S5285" i="6"/>
  <c r="Q5285" i="6"/>
  <c r="T5285" i="6"/>
  <c r="U5285" i="6"/>
  <c r="P5285" i="6"/>
  <c r="A871" i="1" l="1"/>
  <c r="V5285" i="6"/>
  <c r="W5287" i="6"/>
  <c r="L877" i="6"/>
  <c r="L878" i="6" s="1"/>
  <c r="L879" i="6" s="1"/>
  <c r="A876" i="6"/>
  <c r="P5286" i="6"/>
  <c r="Q5286" i="6"/>
  <c r="S5286" i="6"/>
  <c r="T5286" i="6"/>
  <c r="R5286" i="6"/>
  <c r="O5286" i="6"/>
  <c r="U5286" i="6"/>
  <c r="A876" i="1" l="1"/>
  <c r="V5286" i="6"/>
  <c r="W5288" i="6"/>
  <c r="L880" i="6"/>
  <c r="L881" i="6" s="1"/>
  <c r="L882" i="6" s="1"/>
  <c r="S5287" i="6"/>
  <c r="O5287" i="6"/>
  <c r="U5287" i="6"/>
  <c r="T5287" i="6"/>
  <c r="P5287" i="6"/>
  <c r="A879" i="6"/>
  <c r="Q5287" i="6"/>
  <c r="R5287" i="6"/>
  <c r="A879" i="1" l="1"/>
  <c r="V5287" i="6"/>
  <c r="W5289" i="6"/>
  <c r="L883" i="6"/>
  <c r="L884" i="6" s="1"/>
  <c r="L885" i="6" s="1"/>
  <c r="L886" i="6" s="1"/>
  <c r="L887" i="6" s="1"/>
  <c r="L888" i="6" s="1"/>
  <c r="L889" i="6" s="1"/>
  <c r="L890" i="6" s="1"/>
  <c r="L891" i="6" s="1"/>
  <c r="L892" i="6" s="1"/>
  <c r="L893" i="6" s="1"/>
  <c r="L894" i="6" s="1"/>
  <c r="L895" i="6" s="1"/>
  <c r="R5288" i="6"/>
  <c r="Q5288" i="6"/>
  <c r="O5288" i="6"/>
  <c r="U5288" i="6"/>
  <c r="P5288" i="6"/>
  <c r="A882" i="6"/>
  <c r="S5288" i="6"/>
  <c r="T5288" i="6"/>
  <c r="A882" i="1" l="1"/>
  <c r="V5288" i="6"/>
  <c r="W5290" i="6"/>
  <c r="L896" i="6"/>
  <c r="L897" i="6" s="1"/>
  <c r="L898" i="6" s="1"/>
  <c r="L899" i="6" s="1"/>
  <c r="L900" i="6" s="1"/>
  <c r="P5289" i="6"/>
  <c r="S5289" i="6"/>
  <c r="A895" i="6"/>
  <c r="R5289" i="6"/>
  <c r="T5289" i="6"/>
  <c r="Q5289" i="6"/>
  <c r="U5289" i="6"/>
  <c r="O5289" i="6"/>
  <c r="A895" i="1" l="1"/>
  <c r="V5289" i="6"/>
  <c r="W5291" i="6"/>
  <c r="L901" i="6"/>
  <c r="L902" i="6" s="1"/>
  <c r="L903" i="6" s="1"/>
  <c r="P5290" i="6"/>
  <c r="T5290" i="6"/>
  <c r="S5290" i="6"/>
  <c r="U5290" i="6"/>
  <c r="R5290" i="6"/>
  <c r="O5290" i="6"/>
  <c r="Q5290" i="6"/>
  <c r="A900" i="6"/>
  <c r="A900" i="1" l="1"/>
  <c r="V5290" i="6"/>
  <c r="W5292" i="6"/>
  <c r="L904" i="6"/>
  <c r="L905" i="6" s="1"/>
  <c r="L906" i="6" s="1"/>
  <c r="T5291" i="6"/>
  <c r="O5291" i="6"/>
  <c r="U5291" i="6"/>
  <c r="Q5291" i="6"/>
  <c r="P5291" i="6"/>
  <c r="R5291" i="6"/>
  <c r="S5291" i="6"/>
  <c r="A903" i="6"/>
  <c r="A903" i="1" l="1"/>
  <c r="V5291" i="6"/>
  <c r="W5293" i="6"/>
  <c r="L907" i="6"/>
  <c r="L908" i="6" s="1"/>
  <c r="L909" i="6" s="1"/>
  <c r="L910" i="6" s="1"/>
  <c r="L911" i="6" s="1"/>
  <c r="L912" i="6" s="1"/>
  <c r="L913" i="6" s="1"/>
  <c r="L914" i="6" s="1"/>
  <c r="L915" i="6" s="1"/>
  <c r="P5292" i="6"/>
  <c r="S5292" i="6"/>
  <c r="Q5292" i="6"/>
  <c r="A906" i="6"/>
  <c r="T5292" i="6"/>
  <c r="R5292" i="6"/>
  <c r="O5292" i="6"/>
  <c r="U5292" i="6"/>
  <c r="A906" i="1" l="1"/>
  <c r="V5292" i="6"/>
  <c r="W5294" i="6"/>
  <c r="L916" i="6"/>
  <c r="L917" i="6" s="1"/>
  <c r="L918" i="6" s="1"/>
  <c r="O5293" i="6"/>
  <c r="S5293" i="6"/>
  <c r="R5293" i="6"/>
  <c r="Q5293" i="6"/>
  <c r="T5293" i="6"/>
  <c r="A915" i="6"/>
  <c r="U5293" i="6"/>
  <c r="P5293" i="6"/>
  <c r="A915" i="1" l="1"/>
  <c r="V5293" i="6"/>
  <c r="W5295" i="6"/>
  <c r="L919" i="6"/>
  <c r="A918" i="6"/>
  <c r="O5294" i="6"/>
  <c r="R5294" i="6"/>
  <c r="P5294" i="6"/>
  <c r="S5294" i="6"/>
  <c r="T5294" i="6"/>
  <c r="Q5294" i="6"/>
  <c r="U5294" i="6"/>
  <c r="A918" i="1" l="1"/>
  <c r="V5294" i="6"/>
  <c r="W5296" i="6"/>
  <c r="L920" i="6"/>
  <c r="L921" i="6" s="1"/>
  <c r="L922" i="6" s="1"/>
  <c r="Q5295" i="6"/>
  <c r="R5295" i="6"/>
  <c r="U5295" i="6"/>
  <c r="T5295" i="6"/>
  <c r="S5295" i="6"/>
  <c r="O5295" i="6"/>
  <c r="P5295" i="6"/>
  <c r="A919" i="6"/>
  <c r="A919" i="1" l="1"/>
  <c r="V5295" i="6"/>
  <c r="W5297" i="6"/>
  <c r="L923" i="6"/>
  <c r="R5296" i="6"/>
  <c r="P5296" i="6"/>
  <c r="T5296" i="6"/>
  <c r="Q5296" i="6"/>
  <c r="S5296" i="6"/>
  <c r="U5296" i="6"/>
  <c r="A922" i="6"/>
  <c r="O5296" i="6"/>
  <c r="A922" i="1" l="1"/>
  <c r="V5296" i="6"/>
  <c r="W5298" i="6"/>
  <c r="L924" i="6"/>
  <c r="L925" i="6" s="1"/>
  <c r="L926" i="6" s="1"/>
  <c r="A923" i="6"/>
  <c r="R5297" i="6"/>
  <c r="O5297" i="6"/>
  <c r="P5297" i="6"/>
  <c r="U5297" i="6"/>
  <c r="S5297" i="6"/>
  <c r="Q5297" i="6"/>
  <c r="T5297" i="6"/>
  <c r="A923" i="1" l="1"/>
  <c r="V5297" i="6"/>
  <c r="W5299" i="6"/>
  <c r="L927" i="6"/>
  <c r="U5298" i="6"/>
  <c r="T5298" i="6"/>
  <c r="P5298" i="6"/>
  <c r="A926" i="6"/>
  <c r="S5298" i="6"/>
  <c r="R5298" i="6"/>
  <c r="Q5298" i="6"/>
  <c r="O5298" i="6"/>
  <c r="A926" i="1" l="1"/>
  <c r="V5298" i="6"/>
  <c r="W5300" i="6"/>
  <c r="L928" i="6"/>
  <c r="Q5299" i="6"/>
  <c r="A927" i="6"/>
  <c r="O5299" i="6"/>
  <c r="U5299" i="6"/>
  <c r="S5299" i="6"/>
  <c r="R5299" i="6"/>
  <c r="T5299" i="6"/>
  <c r="P5299" i="6"/>
  <c r="A927" i="1" l="1"/>
  <c r="V5299" i="6"/>
  <c r="W5301" i="6"/>
  <c r="L929" i="6"/>
  <c r="L930" i="6" s="1"/>
  <c r="L931" i="6" s="1"/>
  <c r="Q5300" i="6"/>
  <c r="S5300" i="6"/>
  <c r="P5300" i="6"/>
  <c r="O5300" i="6"/>
  <c r="T5300" i="6"/>
  <c r="R5300" i="6"/>
  <c r="A928" i="6"/>
  <c r="U5300" i="6"/>
  <c r="A928" i="1" l="1"/>
  <c r="V5300" i="6"/>
  <c r="W5302" i="6"/>
  <c r="L932" i="6"/>
  <c r="L933" i="6" s="1"/>
  <c r="L934" i="6" s="1"/>
  <c r="T5301" i="6"/>
  <c r="R5301" i="6"/>
  <c r="U5301" i="6"/>
  <c r="O5301" i="6"/>
  <c r="Q5301" i="6"/>
  <c r="A931" i="6"/>
  <c r="P5301" i="6"/>
  <c r="S5301" i="6"/>
  <c r="A931" i="1" l="1"/>
  <c r="V5301" i="6"/>
  <c r="W5303" i="6"/>
  <c r="L935" i="6"/>
  <c r="O5302" i="6"/>
  <c r="S5302" i="6"/>
  <c r="Q5302" i="6"/>
  <c r="R5302" i="6"/>
  <c r="U5302" i="6"/>
  <c r="A934" i="6"/>
  <c r="P5302" i="6"/>
  <c r="T5302" i="6"/>
  <c r="A934" i="1" l="1"/>
  <c r="V5302" i="6"/>
  <c r="W5304" i="6"/>
  <c r="L936" i="6"/>
  <c r="A935" i="6"/>
  <c r="Q5303" i="6"/>
  <c r="R5303" i="6"/>
  <c r="S5303" i="6"/>
  <c r="P5303" i="6"/>
  <c r="T5303" i="6"/>
  <c r="O5303" i="6"/>
  <c r="U5303" i="6"/>
  <c r="A935" i="1" l="1"/>
  <c r="V5303" i="6"/>
  <c r="W5305" i="6"/>
  <c r="L937" i="6"/>
  <c r="L938" i="6" s="1"/>
  <c r="L939" i="6" s="1"/>
  <c r="L940" i="6" s="1"/>
  <c r="L941" i="6" s="1"/>
  <c r="L942" i="6" s="1"/>
  <c r="L943" i="6" s="1"/>
  <c r="L944" i="6" s="1"/>
  <c r="O5304" i="6"/>
  <c r="A936" i="6"/>
  <c r="P5304" i="6"/>
  <c r="R5304" i="6"/>
  <c r="S5304" i="6"/>
  <c r="U5304" i="6"/>
  <c r="T5304" i="6"/>
  <c r="Q5304" i="6"/>
  <c r="A936" i="1" l="1"/>
  <c r="V5304" i="6"/>
  <c r="W5306" i="6"/>
  <c r="L945" i="6"/>
  <c r="L946" i="6" s="1"/>
  <c r="R5305" i="6"/>
  <c r="Q5305" i="6"/>
  <c r="P5305" i="6"/>
  <c r="U5305" i="6"/>
  <c r="S5305" i="6"/>
  <c r="A944" i="6"/>
  <c r="O5305" i="6"/>
  <c r="T5305" i="6"/>
  <c r="A944" i="1" l="1"/>
  <c r="V5305" i="6"/>
  <c r="W5307" i="6"/>
  <c r="L947" i="6"/>
  <c r="L948" i="6" s="1"/>
  <c r="L949" i="6" s="1"/>
  <c r="L950" i="6" s="1"/>
  <c r="L951" i="6" s="1"/>
  <c r="L952" i="6" s="1"/>
  <c r="L953" i="6" s="1"/>
  <c r="P5306" i="6"/>
  <c r="R5306" i="6"/>
  <c r="A946" i="6"/>
  <c r="T5306" i="6"/>
  <c r="Q5306" i="6"/>
  <c r="O5306" i="6"/>
  <c r="S5306" i="6"/>
  <c r="U5306" i="6"/>
  <c r="A946" i="1" l="1"/>
  <c r="V5306" i="6"/>
  <c r="W5308" i="6"/>
  <c r="L954" i="6"/>
  <c r="Q5307" i="6"/>
  <c r="P5307" i="6"/>
  <c r="U5307" i="6"/>
  <c r="O5307" i="6"/>
  <c r="T5307" i="6"/>
  <c r="S5307" i="6"/>
  <c r="R5307" i="6"/>
  <c r="A953" i="6"/>
  <c r="A953" i="1" l="1"/>
  <c r="V5307" i="6"/>
  <c r="W5309" i="6"/>
  <c r="L955" i="6"/>
  <c r="L956" i="6" s="1"/>
  <c r="L957" i="6" s="1"/>
  <c r="L958" i="6" s="1"/>
  <c r="L959" i="6" s="1"/>
  <c r="A954" i="6"/>
  <c r="P5308" i="6"/>
  <c r="Q5308" i="6"/>
  <c r="S5308" i="6"/>
  <c r="R5308" i="6"/>
  <c r="U5308" i="6"/>
  <c r="O5308" i="6"/>
  <c r="T5308" i="6"/>
  <c r="A954" i="1" l="1"/>
  <c r="V5308" i="6"/>
  <c r="W5310" i="6"/>
  <c r="L960" i="6"/>
  <c r="O5309" i="6"/>
  <c r="S5309" i="6"/>
  <c r="A959" i="6"/>
  <c r="Q5309" i="6"/>
  <c r="P5309" i="6"/>
  <c r="R5309" i="6"/>
  <c r="U5309" i="6"/>
  <c r="T5309" i="6"/>
  <c r="A959" i="1" l="1"/>
  <c r="V5309" i="6"/>
  <c r="W5311" i="6"/>
  <c r="L961" i="6"/>
  <c r="O5310" i="6"/>
  <c r="P5310" i="6"/>
  <c r="R5310" i="6"/>
  <c r="Q5310" i="6"/>
  <c r="S5310" i="6"/>
  <c r="A960" i="6"/>
  <c r="T5310" i="6"/>
  <c r="U5310" i="6"/>
  <c r="A960" i="1" l="1"/>
  <c r="V5310" i="6"/>
  <c r="W5312" i="6"/>
  <c r="L962" i="6"/>
  <c r="L963" i="6" s="1"/>
  <c r="L964" i="6" s="1"/>
  <c r="L965" i="6" s="1"/>
  <c r="L966" i="6" s="1"/>
  <c r="L967" i="6" s="1"/>
  <c r="L968" i="6" s="1"/>
  <c r="T5311" i="6"/>
  <c r="S5311" i="6"/>
  <c r="U5311" i="6"/>
  <c r="O5311" i="6"/>
  <c r="P5311" i="6"/>
  <c r="R5311" i="6"/>
  <c r="A961" i="6"/>
  <c r="Q5311" i="6"/>
  <c r="A961" i="1" l="1"/>
  <c r="V5311" i="6"/>
  <c r="W5313" i="6"/>
  <c r="L969" i="6"/>
  <c r="O5312" i="6"/>
  <c r="A968" i="6"/>
  <c r="U5312" i="6"/>
  <c r="T5312" i="6"/>
  <c r="P5312" i="6"/>
  <c r="S5312" i="6"/>
  <c r="Q5312" i="6"/>
  <c r="R5312" i="6"/>
  <c r="A968" i="1" l="1"/>
  <c r="V5312" i="6"/>
  <c r="W5314" i="6"/>
  <c r="L970" i="6"/>
  <c r="L971" i="6" s="1"/>
  <c r="L972" i="6" s="1"/>
  <c r="L973" i="6" s="1"/>
  <c r="S5313" i="6"/>
  <c r="A969" i="6"/>
  <c r="P5313" i="6"/>
  <c r="R5313" i="6"/>
  <c r="O5313" i="6"/>
  <c r="Q5313" i="6"/>
  <c r="T5313" i="6"/>
  <c r="U5313" i="6"/>
  <c r="A969" i="1" l="1"/>
  <c r="V5313" i="6"/>
  <c r="W5315" i="6"/>
  <c r="L974" i="6"/>
  <c r="L975" i="6" s="1"/>
  <c r="P5314" i="6"/>
  <c r="Q5314" i="6"/>
  <c r="U5314" i="6"/>
  <c r="R5314" i="6"/>
  <c r="T5314" i="6"/>
  <c r="A973" i="6"/>
  <c r="S5314" i="6"/>
  <c r="O5314" i="6"/>
  <c r="A973" i="1" l="1"/>
  <c r="V5314" i="6"/>
  <c r="W5316" i="6"/>
  <c r="L976" i="6"/>
  <c r="L977" i="6" s="1"/>
  <c r="L978" i="6" s="1"/>
  <c r="L979" i="6" s="1"/>
  <c r="L980" i="6" s="1"/>
  <c r="L981" i="6" s="1"/>
  <c r="L982" i="6" s="1"/>
  <c r="L983" i="6" s="1"/>
  <c r="L984" i="6" s="1"/>
  <c r="L985" i="6" s="1"/>
  <c r="L986" i="6" s="1"/>
  <c r="L987" i="6" s="1"/>
  <c r="L988" i="6" s="1"/>
  <c r="L989" i="6" s="1"/>
  <c r="L990" i="6" s="1"/>
  <c r="L991" i="6" s="1"/>
  <c r="P5315" i="6"/>
  <c r="U5315" i="6"/>
  <c r="O5315" i="6"/>
  <c r="Q5315" i="6"/>
  <c r="A975" i="6"/>
  <c r="T5315" i="6"/>
  <c r="R5315" i="6"/>
  <c r="S5315" i="6"/>
  <c r="A975" i="1" l="1"/>
  <c r="V5315" i="6"/>
  <c r="W5317" i="6"/>
  <c r="L992" i="6"/>
  <c r="L993" i="6" s="1"/>
  <c r="L994" i="6" s="1"/>
  <c r="Q5316" i="6"/>
  <c r="U5316" i="6"/>
  <c r="T5316" i="6"/>
  <c r="R5316" i="6"/>
  <c r="A991" i="6"/>
  <c r="S5316" i="6"/>
  <c r="P5316" i="6"/>
  <c r="O5316" i="6"/>
  <c r="A991" i="1" l="1"/>
  <c r="V5316" i="6"/>
  <c r="W5318" i="6"/>
  <c r="L995" i="6"/>
  <c r="L996" i="6" s="1"/>
  <c r="L997" i="6" s="1"/>
  <c r="L998" i="6" s="1"/>
  <c r="L999" i="6" s="1"/>
  <c r="O5317" i="6"/>
  <c r="Q5317" i="6"/>
  <c r="P5317" i="6"/>
  <c r="S5317" i="6"/>
  <c r="T5317" i="6"/>
  <c r="U5317" i="6"/>
  <c r="A994" i="6"/>
  <c r="R5317" i="6"/>
  <c r="A994" i="1" l="1"/>
  <c r="V5317" i="6"/>
  <c r="W5319" i="6"/>
  <c r="L1000" i="6"/>
  <c r="L1001" i="6" s="1"/>
  <c r="L1002" i="6" s="1"/>
  <c r="O5318" i="6"/>
  <c r="A999" i="6"/>
  <c r="P5318" i="6"/>
  <c r="U5318" i="6"/>
  <c r="Q5318" i="6"/>
  <c r="R5318" i="6"/>
  <c r="T5318" i="6"/>
  <c r="S5318" i="6"/>
  <c r="A999" i="1" l="1"/>
  <c r="V5318" i="6"/>
  <c r="W5320" i="6"/>
  <c r="L1003" i="6"/>
  <c r="L1004" i="6" s="1"/>
  <c r="L1005" i="6" s="1"/>
  <c r="L1006" i="6" s="1"/>
  <c r="L1007" i="6" s="1"/>
  <c r="L1008" i="6" s="1"/>
  <c r="L1009" i="6" s="1"/>
  <c r="L1010" i="6" s="1"/>
  <c r="P5319" i="6"/>
  <c r="Q5319" i="6"/>
  <c r="A1002" i="6"/>
  <c r="T5319" i="6"/>
  <c r="R5319" i="6"/>
  <c r="U5319" i="6"/>
  <c r="O5319" i="6"/>
  <c r="S5319" i="6"/>
  <c r="A1002" i="1" l="1"/>
  <c r="V5319" i="6"/>
  <c r="W5321" i="6"/>
  <c r="L1011" i="6"/>
  <c r="A1010" i="6"/>
  <c r="O5320" i="6"/>
  <c r="R5320" i="6"/>
  <c r="P5320" i="6"/>
  <c r="T5320" i="6"/>
  <c r="U5320" i="6"/>
  <c r="S5320" i="6"/>
  <c r="Q5320" i="6"/>
  <c r="A1010" i="1" l="1"/>
  <c r="V5320" i="6"/>
  <c r="W5322" i="6"/>
  <c r="L1012" i="6"/>
  <c r="L1013" i="6" s="1"/>
  <c r="L1014" i="6" s="1"/>
  <c r="L1015" i="6" s="1"/>
  <c r="L1016" i="6" s="1"/>
  <c r="L1017" i="6" s="1"/>
  <c r="L1018" i="6" s="1"/>
  <c r="L1019" i="6" s="1"/>
  <c r="L1020" i="6" s="1"/>
  <c r="L1021" i="6" s="1"/>
  <c r="L1022" i="6" s="1"/>
  <c r="L1023" i="6" s="1"/>
  <c r="L1024" i="6" s="1"/>
  <c r="L1025" i="6" s="1"/>
  <c r="L1026" i="6" s="1"/>
  <c r="L1027" i="6" s="1"/>
  <c r="L1028" i="6" s="1"/>
  <c r="L1029" i="6" s="1"/>
  <c r="L1030" i="6" s="1"/>
  <c r="L1031" i="6" s="1"/>
  <c r="L1032" i="6" s="1"/>
  <c r="L1033" i="6" s="1"/>
  <c r="L1034" i="6" s="1"/>
  <c r="L1035" i="6" s="1"/>
  <c r="L1036" i="6" s="1"/>
  <c r="L1037" i="6" s="1"/>
  <c r="L1038" i="6" s="1"/>
  <c r="L1039" i="6" s="1"/>
  <c r="L1040" i="6" s="1"/>
  <c r="L1041" i="6" s="1"/>
  <c r="L1042" i="6" s="1"/>
  <c r="L1043" i="6" s="1"/>
  <c r="L1044" i="6" s="1"/>
  <c r="L1045" i="6" s="1"/>
  <c r="L1046" i="6" s="1"/>
  <c r="L1047" i="6" s="1"/>
  <c r="L1048" i="6" s="1"/>
  <c r="L1049" i="6" s="1"/>
  <c r="L1050" i="6" s="1"/>
  <c r="L1051" i="6" s="1"/>
  <c r="L1052" i="6" s="1"/>
  <c r="L1053" i="6" s="1"/>
  <c r="L1054" i="6" s="1"/>
  <c r="L1055" i="6" s="1"/>
  <c r="L1056" i="6" s="1"/>
  <c r="L1057" i="6" s="1"/>
  <c r="L1058" i="6" s="1"/>
  <c r="L1059" i="6" s="1"/>
  <c r="L1060" i="6" s="1"/>
  <c r="L1061" i="6" s="1"/>
  <c r="L1062" i="6" s="1"/>
  <c r="L1063" i="6" s="1"/>
  <c r="L1064" i="6" s="1"/>
  <c r="L1065" i="6" s="1"/>
  <c r="L1066" i="6" s="1"/>
  <c r="L1067" i="6" s="1"/>
  <c r="L1068" i="6" s="1"/>
  <c r="L1069" i="6" s="1"/>
  <c r="L1070" i="6" s="1"/>
  <c r="L1071" i="6" s="1"/>
  <c r="L1072" i="6" s="1"/>
  <c r="L1073" i="6" s="1"/>
  <c r="L1074" i="6" s="1"/>
  <c r="L1075" i="6" s="1"/>
  <c r="L1076" i="6" s="1"/>
  <c r="L1077" i="6" s="1"/>
  <c r="L1078" i="6" s="1"/>
  <c r="L1079" i="6" s="1"/>
  <c r="L1080" i="6" s="1"/>
  <c r="L1081" i="6" s="1"/>
  <c r="L1082" i="6" s="1"/>
  <c r="L1083" i="6" s="1"/>
  <c r="L1084" i="6" s="1"/>
  <c r="L1085" i="6" s="1"/>
  <c r="L1086" i="6" s="1"/>
  <c r="L1087" i="6" s="1"/>
  <c r="L1088" i="6" s="1"/>
  <c r="L1089" i="6" s="1"/>
  <c r="L1090" i="6" s="1"/>
  <c r="L1091" i="6" s="1"/>
  <c r="L1092" i="6" s="1"/>
  <c r="L1093" i="6" s="1"/>
  <c r="L1094" i="6" s="1"/>
  <c r="L1095" i="6" s="1"/>
  <c r="L1096" i="6" s="1"/>
  <c r="L1097" i="6" s="1"/>
  <c r="L1098" i="6" s="1"/>
  <c r="L1099" i="6" s="1"/>
  <c r="L1100" i="6" s="1"/>
  <c r="L1101" i="6" s="1"/>
  <c r="L1102" i="6" s="1"/>
  <c r="L1103" i="6" s="1"/>
  <c r="L1104" i="6" s="1"/>
  <c r="L1105" i="6" s="1"/>
  <c r="L1106" i="6" s="1"/>
  <c r="L1107" i="6" s="1"/>
  <c r="L1108" i="6" s="1"/>
  <c r="L1109" i="6" s="1"/>
  <c r="L1110" i="6" s="1"/>
  <c r="L1111" i="6" s="1"/>
  <c r="L1112" i="6" s="1"/>
  <c r="L1113" i="6" s="1"/>
  <c r="L1114" i="6" s="1"/>
  <c r="L1115" i="6" s="1"/>
  <c r="L1116" i="6" s="1"/>
  <c r="L1117" i="6" s="1"/>
  <c r="L1118" i="6" s="1"/>
  <c r="L1119" i="6" s="1"/>
  <c r="L1120" i="6" s="1"/>
  <c r="L1121" i="6" s="1"/>
  <c r="L1122" i="6" s="1"/>
  <c r="L1123" i="6" s="1"/>
  <c r="L1124" i="6" s="1"/>
  <c r="L1125" i="6" s="1"/>
  <c r="L1126" i="6" s="1"/>
  <c r="L1127" i="6" s="1"/>
  <c r="L1128" i="6" s="1"/>
  <c r="L1129" i="6" s="1"/>
  <c r="L1130" i="6" s="1"/>
  <c r="L1131" i="6" s="1"/>
  <c r="L1132" i="6" s="1"/>
  <c r="L1133" i="6" s="1"/>
  <c r="L1134" i="6" s="1"/>
  <c r="L1135" i="6" s="1"/>
  <c r="L1136" i="6" s="1"/>
  <c r="L1137" i="6" s="1"/>
  <c r="L1138" i="6" s="1"/>
  <c r="L1139" i="6" s="1"/>
  <c r="L1140" i="6" s="1"/>
  <c r="L1141" i="6" s="1"/>
  <c r="L1142" i="6" s="1"/>
  <c r="L1143" i="6" s="1"/>
  <c r="L1144" i="6" s="1"/>
  <c r="L1145" i="6" s="1"/>
  <c r="L1146" i="6" s="1"/>
  <c r="L1147" i="6" s="1"/>
  <c r="L1148" i="6" s="1"/>
  <c r="L1149" i="6" s="1"/>
  <c r="L1150" i="6" s="1"/>
  <c r="L1151" i="6" s="1"/>
  <c r="L1152" i="6" s="1"/>
  <c r="L1153" i="6" s="1"/>
  <c r="L1154" i="6" s="1"/>
  <c r="L1155" i="6" s="1"/>
  <c r="L1156" i="6" s="1"/>
  <c r="L1157" i="6" s="1"/>
  <c r="L1158" i="6" s="1"/>
  <c r="L1159" i="6" s="1"/>
  <c r="L1160" i="6" s="1"/>
  <c r="L1161" i="6" s="1"/>
  <c r="L1162" i="6" s="1"/>
  <c r="L1163" i="6" s="1"/>
  <c r="L1164" i="6" s="1"/>
  <c r="L1165" i="6" s="1"/>
  <c r="L1166" i="6" s="1"/>
  <c r="L1167" i="6" s="1"/>
  <c r="L1168" i="6" s="1"/>
  <c r="L1169" i="6" s="1"/>
  <c r="L1170" i="6" s="1"/>
  <c r="L1171" i="6" s="1"/>
  <c r="L1172" i="6" s="1"/>
  <c r="L1173" i="6" s="1"/>
  <c r="L1174" i="6" s="1"/>
  <c r="L1175" i="6" s="1"/>
  <c r="L1176" i="6" s="1"/>
  <c r="L1177" i="6" s="1"/>
  <c r="L1178" i="6" s="1"/>
  <c r="L1179" i="6" s="1"/>
  <c r="L1180" i="6" s="1"/>
  <c r="L1181" i="6" s="1"/>
  <c r="L1182" i="6" s="1"/>
  <c r="L1183" i="6" s="1"/>
  <c r="L1184" i="6" s="1"/>
  <c r="L1185" i="6" s="1"/>
  <c r="L1186" i="6" s="1"/>
  <c r="L1187" i="6" s="1"/>
  <c r="L1188" i="6" s="1"/>
  <c r="L1189" i="6" s="1"/>
  <c r="L1190" i="6" s="1"/>
  <c r="L1191" i="6" s="1"/>
  <c r="L1192" i="6" s="1"/>
  <c r="L1193" i="6" s="1"/>
  <c r="L1194" i="6" s="1"/>
  <c r="L1195" i="6" s="1"/>
  <c r="L1196" i="6" s="1"/>
  <c r="L1197" i="6" s="1"/>
  <c r="L1198" i="6" s="1"/>
  <c r="L1199" i="6" s="1"/>
  <c r="L1200" i="6" s="1"/>
  <c r="L1201" i="6" s="1"/>
  <c r="L1202" i="6" s="1"/>
  <c r="L1203" i="6" s="1"/>
  <c r="L1204" i="6" s="1"/>
  <c r="L1205" i="6" s="1"/>
  <c r="L1206" i="6" s="1"/>
  <c r="L1207" i="6" s="1"/>
  <c r="L1208" i="6" s="1"/>
  <c r="L1209" i="6" s="1"/>
  <c r="L1210" i="6" s="1"/>
  <c r="L1211" i="6" s="1"/>
  <c r="L1212" i="6" s="1"/>
  <c r="L1213" i="6" s="1"/>
  <c r="L1214" i="6" s="1"/>
  <c r="L1215" i="6" s="1"/>
  <c r="L1216" i="6" s="1"/>
  <c r="L1217" i="6" s="1"/>
  <c r="L1218" i="6" s="1"/>
  <c r="L1219" i="6" s="1"/>
  <c r="L1220" i="6" s="1"/>
  <c r="L1221" i="6" s="1"/>
  <c r="L1222" i="6" s="1"/>
  <c r="L1223" i="6" s="1"/>
  <c r="L1224" i="6" s="1"/>
  <c r="L1225" i="6" s="1"/>
  <c r="L1226" i="6" s="1"/>
  <c r="L1227" i="6" s="1"/>
  <c r="L1228" i="6" s="1"/>
  <c r="L1229" i="6" s="1"/>
  <c r="L1230" i="6" s="1"/>
  <c r="L1231" i="6" s="1"/>
  <c r="L1232" i="6" s="1"/>
  <c r="L1233" i="6" s="1"/>
  <c r="L1234" i="6" s="1"/>
  <c r="L1235" i="6" s="1"/>
  <c r="L1236" i="6" s="1"/>
  <c r="L1237" i="6" s="1"/>
  <c r="L1238" i="6" s="1"/>
  <c r="L1239" i="6" s="1"/>
  <c r="L1240" i="6" s="1"/>
  <c r="L1241" i="6" s="1"/>
  <c r="L1242" i="6" s="1"/>
  <c r="L1243" i="6" s="1"/>
  <c r="L1244" i="6" s="1"/>
  <c r="L1245" i="6" s="1"/>
  <c r="L1246" i="6" s="1"/>
  <c r="L1247" i="6" s="1"/>
  <c r="L1248" i="6" s="1"/>
  <c r="L1249" i="6" s="1"/>
  <c r="L1250" i="6" s="1"/>
  <c r="L1251" i="6" s="1"/>
  <c r="L1252" i="6" s="1"/>
  <c r="L1253" i="6" s="1"/>
  <c r="L1254" i="6" s="1"/>
  <c r="L1255" i="6" s="1"/>
  <c r="L1256" i="6" s="1"/>
  <c r="L1257" i="6" s="1"/>
  <c r="L1258" i="6" s="1"/>
  <c r="L1259" i="6" s="1"/>
  <c r="L1260" i="6" s="1"/>
  <c r="L1261" i="6" s="1"/>
  <c r="L1262" i="6" s="1"/>
  <c r="L1263" i="6" s="1"/>
  <c r="L1264" i="6" s="1"/>
  <c r="L1265" i="6" s="1"/>
  <c r="L1266" i="6" s="1"/>
  <c r="L1267" i="6" s="1"/>
  <c r="L1268" i="6" s="1"/>
  <c r="L1269" i="6" s="1"/>
  <c r="L1270" i="6" s="1"/>
  <c r="L1271" i="6" s="1"/>
  <c r="L1272" i="6" s="1"/>
  <c r="L1273" i="6" s="1"/>
  <c r="L1274" i="6" s="1"/>
  <c r="L1275" i="6" s="1"/>
  <c r="L1276" i="6" s="1"/>
  <c r="L1277" i="6" s="1"/>
  <c r="L1278" i="6" s="1"/>
  <c r="L1279" i="6" s="1"/>
  <c r="L1280" i="6" s="1"/>
  <c r="L1281" i="6" s="1"/>
  <c r="L1282" i="6" s="1"/>
  <c r="L1283" i="6" s="1"/>
  <c r="L1284" i="6" s="1"/>
  <c r="L1285" i="6" s="1"/>
  <c r="L1286" i="6" s="1"/>
  <c r="L1287" i="6" s="1"/>
  <c r="L1288" i="6" s="1"/>
  <c r="L1289" i="6" s="1"/>
  <c r="L1290" i="6" s="1"/>
  <c r="L1291" i="6" s="1"/>
  <c r="L1292" i="6" s="1"/>
  <c r="L1293" i="6" s="1"/>
  <c r="L1294" i="6" s="1"/>
  <c r="L1295" i="6" s="1"/>
  <c r="L1296" i="6" s="1"/>
  <c r="L1297" i="6" s="1"/>
  <c r="L1298" i="6" s="1"/>
  <c r="L1299" i="6" s="1"/>
  <c r="L1300" i="6" s="1"/>
  <c r="L1301" i="6" s="1"/>
  <c r="L1302" i="6" s="1"/>
  <c r="L1303" i="6" s="1"/>
  <c r="L1304" i="6" s="1"/>
  <c r="L1305" i="6" s="1"/>
  <c r="L1306" i="6" s="1"/>
  <c r="L1307" i="6" s="1"/>
  <c r="L1308" i="6" s="1"/>
  <c r="L1309" i="6" s="1"/>
  <c r="L1310" i="6" s="1"/>
  <c r="L1311" i="6" s="1"/>
  <c r="L1312" i="6" s="1"/>
  <c r="L1313" i="6" s="1"/>
  <c r="L1314" i="6" s="1"/>
  <c r="L1315" i="6" s="1"/>
  <c r="L1316" i="6" s="1"/>
  <c r="L1317" i="6" s="1"/>
  <c r="L1318" i="6" s="1"/>
  <c r="L1319" i="6" s="1"/>
  <c r="L1320" i="6" s="1"/>
  <c r="L1321" i="6" s="1"/>
  <c r="L1322" i="6" s="1"/>
  <c r="L1323" i="6" s="1"/>
  <c r="L1324" i="6" s="1"/>
  <c r="L1325" i="6" s="1"/>
  <c r="L1326" i="6" s="1"/>
  <c r="L1327" i="6" s="1"/>
  <c r="L1328" i="6" s="1"/>
  <c r="L1329" i="6" s="1"/>
  <c r="L1330" i="6" s="1"/>
  <c r="L1331" i="6" s="1"/>
  <c r="L1332" i="6" s="1"/>
  <c r="L1333" i="6" s="1"/>
  <c r="L1334" i="6" s="1"/>
  <c r="L1335" i="6" s="1"/>
  <c r="L1336" i="6" s="1"/>
  <c r="L1337" i="6" s="1"/>
  <c r="L1338" i="6" s="1"/>
  <c r="L1339" i="6" s="1"/>
  <c r="L1340" i="6" s="1"/>
  <c r="L1341" i="6" s="1"/>
  <c r="L1342" i="6" s="1"/>
  <c r="L1343" i="6" s="1"/>
  <c r="L1344" i="6" s="1"/>
  <c r="L1345" i="6" s="1"/>
  <c r="L1346" i="6" s="1"/>
  <c r="L1347" i="6" s="1"/>
  <c r="L1348" i="6" s="1"/>
  <c r="L1349" i="6" s="1"/>
  <c r="L1350" i="6" s="1"/>
  <c r="L1351" i="6" s="1"/>
  <c r="L1352" i="6" s="1"/>
  <c r="L1353" i="6" s="1"/>
  <c r="L1354" i="6" s="1"/>
  <c r="L1355" i="6" s="1"/>
  <c r="L1356" i="6" s="1"/>
  <c r="L1357" i="6" s="1"/>
  <c r="L1358" i="6" s="1"/>
  <c r="L1359" i="6" s="1"/>
  <c r="L1360" i="6" s="1"/>
  <c r="L1361" i="6" s="1"/>
  <c r="L1362" i="6" s="1"/>
  <c r="L1363" i="6" s="1"/>
  <c r="L1364" i="6" s="1"/>
  <c r="L1365" i="6" s="1"/>
  <c r="L1366" i="6" s="1"/>
  <c r="L1367" i="6" s="1"/>
  <c r="L1368" i="6" s="1"/>
  <c r="L1369" i="6" s="1"/>
  <c r="L1370" i="6" s="1"/>
  <c r="L1371" i="6" s="1"/>
  <c r="L1372" i="6" s="1"/>
  <c r="L1373" i="6" s="1"/>
  <c r="L1374" i="6" s="1"/>
  <c r="L1375" i="6" s="1"/>
  <c r="L1376" i="6" s="1"/>
  <c r="L1377" i="6" s="1"/>
  <c r="L1378" i="6" s="1"/>
  <c r="L1379" i="6" s="1"/>
  <c r="L1380" i="6" s="1"/>
  <c r="L1381" i="6" s="1"/>
  <c r="L1382" i="6" s="1"/>
  <c r="L1383" i="6" s="1"/>
  <c r="L1384" i="6" s="1"/>
  <c r="L1385" i="6" s="1"/>
  <c r="L1386" i="6" s="1"/>
  <c r="L1387" i="6" s="1"/>
  <c r="L1388" i="6" s="1"/>
  <c r="L1389" i="6" s="1"/>
  <c r="L1390" i="6" s="1"/>
  <c r="L1391" i="6" s="1"/>
  <c r="L1392" i="6" s="1"/>
  <c r="L1393" i="6" s="1"/>
  <c r="L1394" i="6" s="1"/>
  <c r="L1395" i="6" s="1"/>
  <c r="L1396" i="6" s="1"/>
  <c r="L1397" i="6" s="1"/>
  <c r="L1398" i="6" s="1"/>
  <c r="L1399" i="6" s="1"/>
  <c r="L1400" i="6" s="1"/>
  <c r="L1401" i="6" s="1"/>
  <c r="L1402" i="6" s="1"/>
  <c r="L1403" i="6" s="1"/>
  <c r="L1404" i="6" s="1"/>
  <c r="L1405" i="6" s="1"/>
  <c r="L1406" i="6" s="1"/>
  <c r="L1407" i="6" s="1"/>
  <c r="L1408" i="6" s="1"/>
  <c r="L1409" i="6" s="1"/>
  <c r="L1410" i="6" s="1"/>
  <c r="L1411" i="6" s="1"/>
  <c r="L1412" i="6" s="1"/>
  <c r="L1413" i="6" s="1"/>
  <c r="L1414" i="6" s="1"/>
  <c r="L1415" i="6" s="1"/>
  <c r="L1416" i="6" s="1"/>
  <c r="L1417" i="6" s="1"/>
  <c r="L1418" i="6" s="1"/>
  <c r="L1419" i="6" s="1"/>
  <c r="L1420" i="6" s="1"/>
  <c r="L1421" i="6" s="1"/>
  <c r="L1422" i="6" s="1"/>
  <c r="L1423" i="6" s="1"/>
  <c r="L1424" i="6" s="1"/>
  <c r="L1425" i="6" s="1"/>
  <c r="L1426" i="6" s="1"/>
  <c r="L1427" i="6" s="1"/>
  <c r="L1428" i="6" s="1"/>
  <c r="L1429" i="6" s="1"/>
  <c r="L1430" i="6" s="1"/>
  <c r="L1431" i="6" s="1"/>
  <c r="L1432" i="6" s="1"/>
  <c r="L1433" i="6" s="1"/>
  <c r="L1434" i="6" s="1"/>
  <c r="L1435" i="6" s="1"/>
  <c r="L1436" i="6" s="1"/>
  <c r="L1437" i="6" s="1"/>
  <c r="L1438" i="6" s="1"/>
  <c r="L1439" i="6" s="1"/>
  <c r="L1440" i="6" s="1"/>
  <c r="L1441" i="6" s="1"/>
  <c r="L1442" i="6" s="1"/>
  <c r="L1443" i="6" s="1"/>
  <c r="L1444" i="6" s="1"/>
  <c r="L1445" i="6" s="1"/>
  <c r="L1446" i="6" s="1"/>
  <c r="L1447" i="6" s="1"/>
  <c r="L1448" i="6" s="1"/>
  <c r="L1449" i="6" s="1"/>
  <c r="L1450" i="6" s="1"/>
  <c r="L1451" i="6" s="1"/>
  <c r="L1452" i="6" s="1"/>
  <c r="L1453" i="6" s="1"/>
  <c r="L1454" i="6" s="1"/>
  <c r="L1455" i="6" s="1"/>
  <c r="L1456" i="6" s="1"/>
  <c r="L1457" i="6" s="1"/>
  <c r="L1458" i="6" s="1"/>
  <c r="L1459" i="6" s="1"/>
  <c r="L1460" i="6" s="1"/>
  <c r="L1461" i="6" s="1"/>
  <c r="L1462" i="6" s="1"/>
  <c r="L1463" i="6" s="1"/>
  <c r="L1464" i="6" s="1"/>
  <c r="L1465" i="6" s="1"/>
  <c r="L1466" i="6" s="1"/>
  <c r="L1467" i="6" s="1"/>
  <c r="L1468" i="6" s="1"/>
  <c r="L1469" i="6" s="1"/>
  <c r="L1470" i="6" s="1"/>
  <c r="L1471" i="6" s="1"/>
  <c r="L1472" i="6" s="1"/>
  <c r="L1473" i="6" s="1"/>
  <c r="L1474" i="6" s="1"/>
  <c r="L1475" i="6" s="1"/>
  <c r="L1476" i="6" s="1"/>
  <c r="L1477" i="6" s="1"/>
  <c r="L1478" i="6" s="1"/>
  <c r="L1479" i="6" s="1"/>
  <c r="L1480" i="6" s="1"/>
  <c r="L1481" i="6" s="1"/>
  <c r="L1482" i="6" s="1"/>
  <c r="L1483" i="6" s="1"/>
  <c r="L1484" i="6" s="1"/>
  <c r="L1485" i="6" s="1"/>
  <c r="L1486" i="6" s="1"/>
  <c r="L1487" i="6" s="1"/>
  <c r="L1488" i="6" s="1"/>
  <c r="L1489" i="6" s="1"/>
  <c r="L1490" i="6" s="1"/>
  <c r="L1491" i="6" s="1"/>
  <c r="L1492" i="6" s="1"/>
  <c r="L1493" i="6" s="1"/>
  <c r="L1494" i="6" s="1"/>
  <c r="L1495" i="6" s="1"/>
  <c r="L1496" i="6" s="1"/>
  <c r="L1497" i="6" s="1"/>
  <c r="L1498" i="6" s="1"/>
  <c r="L1499" i="6" s="1"/>
  <c r="L1500" i="6" s="1"/>
  <c r="L1501" i="6" s="1"/>
  <c r="L1502" i="6" s="1"/>
  <c r="L1503" i="6" s="1"/>
  <c r="L1504" i="6" s="1"/>
  <c r="L1505" i="6" s="1"/>
  <c r="L1506" i="6" s="1"/>
  <c r="L1507" i="6" s="1"/>
  <c r="L1508" i="6" s="1"/>
  <c r="L1509" i="6" s="1"/>
  <c r="L1510" i="6" s="1"/>
  <c r="L1511" i="6" s="1"/>
  <c r="L1512" i="6" s="1"/>
  <c r="L1513" i="6" s="1"/>
  <c r="L1514" i="6" s="1"/>
  <c r="L1515" i="6" s="1"/>
  <c r="L1516" i="6" s="1"/>
  <c r="L1517" i="6" s="1"/>
  <c r="L1518" i="6" s="1"/>
  <c r="L1519" i="6" s="1"/>
  <c r="L1520" i="6" s="1"/>
  <c r="L1521" i="6" s="1"/>
  <c r="L1522" i="6" s="1"/>
  <c r="L1523" i="6" s="1"/>
  <c r="L1524" i="6" s="1"/>
  <c r="L1525" i="6" s="1"/>
  <c r="L1526" i="6" s="1"/>
  <c r="L1527" i="6" s="1"/>
  <c r="L1528" i="6" s="1"/>
  <c r="L1529" i="6" s="1"/>
  <c r="L1530" i="6" s="1"/>
  <c r="L1531" i="6" s="1"/>
  <c r="L1532" i="6" s="1"/>
  <c r="L1533" i="6" s="1"/>
  <c r="L1534" i="6" s="1"/>
  <c r="L1535" i="6" s="1"/>
  <c r="L1536" i="6" s="1"/>
  <c r="L1537" i="6" s="1"/>
  <c r="L1538" i="6" s="1"/>
  <c r="L1539" i="6" s="1"/>
  <c r="L1540" i="6" s="1"/>
  <c r="L1541" i="6" s="1"/>
  <c r="L1542" i="6" s="1"/>
  <c r="L1543" i="6" s="1"/>
  <c r="L1544" i="6" s="1"/>
  <c r="L1545" i="6" s="1"/>
  <c r="L1546" i="6" s="1"/>
  <c r="L1547" i="6" s="1"/>
  <c r="L1548" i="6" s="1"/>
  <c r="L1549" i="6" s="1"/>
  <c r="L1550" i="6" s="1"/>
  <c r="L1551" i="6" s="1"/>
  <c r="L1552" i="6" s="1"/>
  <c r="L1553" i="6" s="1"/>
  <c r="L1554" i="6" s="1"/>
  <c r="L1555" i="6" s="1"/>
  <c r="L1556" i="6" s="1"/>
  <c r="L1557" i="6" s="1"/>
  <c r="L1558" i="6" s="1"/>
  <c r="L1559" i="6" s="1"/>
  <c r="L1560" i="6" s="1"/>
  <c r="L1561" i="6" s="1"/>
  <c r="L1562" i="6" s="1"/>
  <c r="L1563" i="6" s="1"/>
  <c r="L1564" i="6" s="1"/>
  <c r="L1565" i="6" s="1"/>
  <c r="L1566" i="6" s="1"/>
  <c r="L1567" i="6" s="1"/>
  <c r="L1568" i="6" s="1"/>
  <c r="L1569" i="6" s="1"/>
  <c r="L1570" i="6" s="1"/>
  <c r="L1571" i="6" s="1"/>
  <c r="L1572" i="6" s="1"/>
  <c r="L1573" i="6" s="1"/>
  <c r="L1574" i="6" s="1"/>
  <c r="L1575" i="6" s="1"/>
  <c r="L1576" i="6" s="1"/>
  <c r="L1577" i="6" s="1"/>
  <c r="L1578" i="6" s="1"/>
  <c r="L1579" i="6" s="1"/>
  <c r="L1580" i="6" s="1"/>
  <c r="L1581" i="6" s="1"/>
  <c r="L1582" i="6" s="1"/>
  <c r="L1583" i="6" s="1"/>
  <c r="L1584" i="6" s="1"/>
  <c r="L1585" i="6" s="1"/>
  <c r="L1586" i="6" s="1"/>
  <c r="L1587" i="6" s="1"/>
  <c r="L1588" i="6" s="1"/>
  <c r="L1589" i="6" s="1"/>
  <c r="L1590" i="6" s="1"/>
  <c r="L1591" i="6" s="1"/>
  <c r="L1592" i="6" s="1"/>
  <c r="L1593" i="6" s="1"/>
  <c r="L1594" i="6" s="1"/>
  <c r="L1595" i="6" s="1"/>
  <c r="L1596" i="6" s="1"/>
  <c r="L1597" i="6" s="1"/>
  <c r="L1598" i="6" s="1"/>
  <c r="L1599" i="6" s="1"/>
  <c r="L1600" i="6" s="1"/>
  <c r="L1601" i="6" s="1"/>
  <c r="L1602" i="6" s="1"/>
  <c r="L1603" i="6" s="1"/>
  <c r="L1604" i="6" s="1"/>
  <c r="L1605" i="6" s="1"/>
  <c r="L1606" i="6" s="1"/>
  <c r="L1607" i="6" s="1"/>
  <c r="L1608" i="6" s="1"/>
  <c r="L1609" i="6" s="1"/>
  <c r="L1610" i="6" s="1"/>
  <c r="L1611" i="6" s="1"/>
  <c r="L1612" i="6" s="1"/>
  <c r="L1613" i="6" s="1"/>
  <c r="L1614" i="6" s="1"/>
  <c r="L1615" i="6" s="1"/>
  <c r="L1616" i="6" s="1"/>
  <c r="L1617" i="6" s="1"/>
  <c r="L1618" i="6" s="1"/>
  <c r="L1619" i="6" s="1"/>
  <c r="L1620" i="6" s="1"/>
  <c r="L1621" i="6" s="1"/>
  <c r="L1622" i="6" s="1"/>
  <c r="L1623" i="6" s="1"/>
  <c r="L1624" i="6" s="1"/>
  <c r="L1625" i="6" s="1"/>
  <c r="L1626" i="6" s="1"/>
  <c r="L1627" i="6" s="1"/>
  <c r="L1628" i="6" s="1"/>
  <c r="L1629" i="6" s="1"/>
  <c r="L1630" i="6" s="1"/>
  <c r="L1631" i="6" s="1"/>
  <c r="L1632" i="6" s="1"/>
  <c r="L1633" i="6" s="1"/>
  <c r="L1634" i="6" s="1"/>
  <c r="L1635" i="6" s="1"/>
  <c r="L1636" i="6" s="1"/>
  <c r="L1637" i="6" s="1"/>
  <c r="L1638" i="6" s="1"/>
  <c r="L1639" i="6" s="1"/>
  <c r="L1640" i="6" s="1"/>
  <c r="L1641" i="6" s="1"/>
  <c r="L1642" i="6" s="1"/>
  <c r="L1643" i="6" s="1"/>
  <c r="L1644" i="6" s="1"/>
  <c r="L1645" i="6" s="1"/>
  <c r="L1646" i="6" s="1"/>
  <c r="L1647" i="6" s="1"/>
  <c r="L1648" i="6" s="1"/>
  <c r="L1649" i="6" s="1"/>
  <c r="L1650" i="6" s="1"/>
  <c r="L1651" i="6" s="1"/>
  <c r="L1652" i="6" s="1"/>
  <c r="L1653" i="6" s="1"/>
  <c r="L1654" i="6" s="1"/>
  <c r="L1655" i="6" s="1"/>
  <c r="L1656" i="6" s="1"/>
  <c r="L1657" i="6" s="1"/>
  <c r="L1658" i="6" s="1"/>
  <c r="L1659" i="6" s="1"/>
  <c r="L1660" i="6" s="1"/>
  <c r="L1661" i="6" s="1"/>
  <c r="L1662" i="6" s="1"/>
  <c r="L1663" i="6" s="1"/>
  <c r="L1664" i="6" s="1"/>
  <c r="L1665" i="6" s="1"/>
  <c r="L1666" i="6" s="1"/>
  <c r="L1667" i="6" s="1"/>
  <c r="L1668" i="6" s="1"/>
  <c r="L1669" i="6" s="1"/>
  <c r="L1670" i="6" s="1"/>
  <c r="L1671" i="6" s="1"/>
  <c r="L1672" i="6" s="1"/>
  <c r="L1673" i="6" s="1"/>
  <c r="L1674" i="6" s="1"/>
  <c r="L1675" i="6" s="1"/>
  <c r="L1676" i="6" s="1"/>
  <c r="L1677" i="6" s="1"/>
  <c r="L1678" i="6" s="1"/>
  <c r="L1679" i="6" s="1"/>
  <c r="L1680" i="6" s="1"/>
  <c r="L1681" i="6" s="1"/>
  <c r="L1682" i="6" s="1"/>
  <c r="L1683" i="6" s="1"/>
  <c r="L1684" i="6" s="1"/>
  <c r="L1685" i="6" s="1"/>
  <c r="L1686" i="6" s="1"/>
  <c r="L1687" i="6" s="1"/>
  <c r="L1688" i="6" s="1"/>
  <c r="L1689" i="6" s="1"/>
  <c r="L1690" i="6" s="1"/>
  <c r="L1691" i="6" s="1"/>
  <c r="L1692" i="6" s="1"/>
  <c r="L1693" i="6" s="1"/>
  <c r="L1694" i="6" s="1"/>
  <c r="L1695" i="6" s="1"/>
  <c r="L1696" i="6" s="1"/>
  <c r="L1697" i="6" s="1"/>
  <c r="L1698" i="6" s="1"/>
  <c r="L1699" i="6" s="1"/>
  <c r="L1700" i="6" s="1"/>
  <c r="L1701" i="6" s="1"/>
  <c r="L1702" i="6" s="1"/>
  <c r="L1703" i="6" s="1"/>
  <c r="L1704" i="6" s="1"/>
  <c r="L1705" i="6" s="1"/>
  <c r="L1706" i="6" s="1"/>
  <c r="L1707" i="6" s="1"/>
  <c r="L1708" i="6" s="1"/>
  <c r="L1709" i="6" s="1"/>
  <c r="L1710" i="6" s="1"/>
  <c r="L1711" i="6" s="1"/>
  <c r="L1712" i="6" s="1"/>
  <c r="L1713" i="6" s="1"/>
  <c r="L1714" i="6" s="1"/>
  <c r="L1715" i="6" s="1"/>
  <c r="L1716" i="6" s="1"/>
  <c r="L1717" i="6" s="1"/>
  <c r="L1718" i="6" s="1"/>
  <c r="L1719" i="6" s="1"/>
  <c r="L1720" i="6" s="1"/>
  <c r="L1721" i="6" s="1"/>
  <c r="L1722" i="6" s="1"/>
  <c r="L1723" i="6" s="1"/>
  <c r="L1724" i="6" s="1"/>
  <c r="L1725" i="6" s="1"/>
  <c r="L1726" i="6" s="1"/>
  <c r="L1727" i="6" s="1"/>
  <c r="L1728" i="6" s="1"/>
  <c r="L1729" i="6" s="1"/>
  <c r="L1730" i="6" s="1"/>
  <c r="L1731" i="6" s="1"/>
  <c r="L1732" i="6" s="1"/>
  <c r="L1733" i="6" s="1"/>
  <c r="L1734" i="6" s="1"/>
  <c r="L1735" i="6" s="1"/>
  <c r="L1736" i="6" s="1"/>
  <c r="L1737" i="6" s="1"/>
  <c r="L1738" i="6" s="1"/>
  <c r="L1739" i="6" s="1"/>
  <c r="L1740" i="6" s="1"/>
  <c r="L1741" i="6" s="1"/>
  <c r="L1742" i="6" s="1"/>
  <c r="L1743" i="6" s="1"/>
  <c r="L1744" i="6" s="1"/>
  <c r="L1745" i="6" s="1"/>
  <c r="L1746" i="6" s="1"/>
  <c r="L1747" i="6" s="1"/>
  <c r="L1748" i="6" s="1"/>
  <c r="L1749" i="6" s="1"/>
  <c r="L1750" i="6" s="1"/>
  <c r="L1751" i="6" s="1"/>
  <c r="L1752" i="6" s="1"/>
  <c r="L1753" i="6" s="1"/>
  <c r="L1754" i="6" s="1"/>
  <c r="L1755" i="6" s="1"/>
  <c r="L1756" i="6" s="1"/>
  <c r="L1757" i="6" s="1"/>
  <c r="L1758" i="6" s="1"/>
  <c r="L1759" i="6" s="1"/>
  <c r="L1760" i="6" s="1"/>
  <c r="L1761" i="6" s="1"/>
  <c r="L1762" i="6" s="1"/>
  <c r="L1763" i="6" s="1"/>
  <c r="L1764" i="6" s="1"/>
  <c r="L1765" i="6" s="1"/>
  <c r="L1766" i="6" s="1"/>
  <c r="L1767" i="6" s="1"/>
  <c r="L1768" i="6" s="1"/>
  <c r="L1769" i="6" s="1"/>
  <c r="L1770" i="6" s="1"/>
  <c r="L1771" i="6" s="1"/>
  <c r="L1772" i="6" s="1"/>
  <c r="L1773" i="6" s="1"/>
  <c r="L1774" i="6" s="1"/>
  <c r="L1775" i="6" s="1"/>
  <c r="L1776" i="6" s="1"/>
  <c r="L1777" i="6" s="1"/>
  <c r="L1778" i="6" s="1"/>
  <c r="L1779" i="6" s="1"/>
  <c r="L1780" i="6" s="1"/>
  <c r="L1781" i="6" s="1"/>
  <c r="L1782" i="6" s="1"/>
  <c r="L1783" i="6" s="1"/>
  <c r="L1784" i="6" s="1"/>
  <c r="L1785" i="6" s="1"/>
  <c r="L1786" i="6" s="1"/>
  <c r="L1787" i="6" s="1"/>
  <c r="L1788" i="6" s="1"/>
  <c r="L1789" i="6" s="1"/>
  <c r="L1790" i="6" s="1"/>
  <c r="L1791" i="6" s="1"/>
  <c r="L1792" i="6" s="1"/>
  <c r="L1793" i="6" s="1"/>
  <c r="L1794" i="6" s="1"/>
  <c r="L1795" i="6" s="1"/>
  <c r="L1796" i="6" s="1"/>
  <c r="L1797" i="6" s="1"/>
  <c r="L1798" i="6" s="1"/>
  <c r="L1799" i="6" s="1"/>
  <c r="L1800" i="6" s="1"/>
  <c r="L1801" i="6" s="1"/>
  <c r="L1802" i="6" s="1"/>
  <c r="L1803" i="6" s="1"/>
  <c r="L1804" i="6" s="1"/>
  <c r="L1805" i="6" s="1"/>
  <c r="L1806" i="6" s="1"/>
  <c r="L1807" i="6" s="1"/>
  <c r="L1808" i="6" s="1"/>
  <c r="L1809" i="6" s="1"/>
  <c r="L1810" i="6" s="1"/>
  <c r="L1811" i="6" s="1"/>
  <c r="L1812" i="6" s="1"/>
  <c r="L1813" i="6" s="1"/>
  <c r="L1814" i="6" s="1"/>
  <c r="L1815" i="6" s="1"/>
  <c r="L1816" i="6" s="1"/>
  <c r="L1817" i="6" s="1"/>
  <c r="L1818" i="6" s="1"/>
  <c r="L1819" i="6" s="1"/>
  <c r="L1820" i="6" s="1"/>
  <c r="L1821" i="6" s="1"/>
  <c r="L1822" i="6" s="1"/>
  <c r="L1823" i="6" s="1"/>
  <c r="L1824" i="6" s="1"/>
  <c r="L1825" i="6" s="1"/>
  <c r="L1826" i="6" s="1"/>
  <c r="L1827" i="6" s="1"/>
  <c r="L1828" i="6" s="1"/>
  <c r="L1829" i="6" s="1"/>
  <c r="L1830" i="6" s="1"/>
  <c r="L1831" i="6" s="1"/>
  <c r="L1832" i="6" s="1"/>
  <c r="L1833" i="6" s="1"/>
  <c r="L1834" i="6" s="1"/>
  <c r="L1835" i="6" s="1"/>
  <c r="L1836" i="6" s="1"/>
  <c r="L1837" i="6" s="1"/>
  <c r="L1838" i="6" s="1"/>
  <c r="L1839" i="6" s="1"/>
  <c r="L1840" i="6" s="1"/>
  <c r="L1841" i="6" s="1"/>
  <c r="L1842" i="6" s="1"/>
  <c r="L1843" i="6" s="1"/>
  <c r="L1844" i="6" s="1"/>
  <c r="L1845" i="6" s="1"/>
  <c r="L1846" i="6" s="1"/>
  <c r="L1847" i="6" s="1"/>
  <c r="L1848" i="6" s="1"/>
  <c r="L1849" i="6" s="1"/>
  <c r="L1850" i="6" s="1"/>
  <c r="L1851" i="6" s="1"/>
  <c r="L1852" i="6" s="1"/>
  <c r="L1853" i="6" s="1"/>
  <c r="L1854" i="6" s="1"/>
  <c r="L1855" i="6" s="1"/>
  <c r="L1856" i="6" s="1"/>
  <c r="L1857" i="6" s="1"/>
  <c r="L1858" i="6" s="1"/>
  <c r="L1859" i="6" s="1"/>
  <c r="L1860" i="6" s="1"/>
  <c r="L1861" i="6" s="1"/>
  <c r="L1862" i="6" s="1"/>
  <c r="L1863" i="6" s="1"/>
  <c r="L1864" i="6" s="1"/>
  <c r="L1865" i="6" s="1"/>
  <c r="L1866" i="6" s="1"/>
  <c r="L1867" i="6" s="1"/>
  <c r="L1868" i="6" s="1"/>
  <c r="L1869" i="6" s="1"/>
  <c r="L1870" i="6" s="1"/>
  <c r="L1871" i="6" s="1"/>
  <c r="L1872" i="6" s="1"/>
  <c r="L1873" i="6" s="1"/>
  <c r="L1874" i="6" s="1"/>
  <c r="L1875" i="6" s="1"/>
  <c r="L1876" i="6" s="1"/>
  <c r="L1877" i="6" s="1"/>
  <c r="L1878" i="6" s="1"/>
  <c r="L1879" i="6" s="1"/>
  <c r="L1880" i="6" s="1"/>
  <c r="L1881" i="6" s="1"/>
  <c r="L1882" i="6" s="1"/>
  <c r="L1883" i="6" s="1"/>
  <c r="L1884" i="6" s="1"/>
  <c r="L1885" i="6" s="1"/>
  <c r="L1886" i="6" s="1"/>
  <c r="L1887" i="6" s="1"/>
  <c r="L1888" i="6" s="1"/>
  <c r="L1889" i="6" s="1"/>
  <c r="L1890" i="6" s="1"/>
  <c r="L1891" i="6" s="1"/>
  <c r="L1892" i="6" s="1"/>
  <c r="L1893" i="6" s="1"/>
  <c r="L1894" i="6" s="1"/>
  <c r="L1895" i="6" s="1"/>
  <c r="L1896" i="6" s="1"/>
  <c r="L1897" i="6" s="1"/>
  <c r="L1898" i="6" s="1"/>
  <c r="L1899" i="6" s="1"/>
  <c r="L1900" i="6" s="1"/>
  <c r="L1901" i="6" s="1"/>
  <c r="L1902" i="6" s="1"/>
  <c r="L1903" i="6" s="1"/>
  <c r="L1904" i="6" s="1"/>
  <c r="L1905" i="6" s="1"/>
  <c r="L1906" i="6" s="1"/>
  <c r="L1907" i="6" s="1"/>
  <c r="L1908" i="6" s="1"/>
  <c r="L1909" i="6" s="1"/>
  <c r="L1910" i="6" s="1"/>
  <c r="L1911" i="6" s="1"/>
  <c r="L1912" i="6" s="1"/>
  <c r="L1913" i="6" s="1"/>
  <c r="L1914" i="6" s="1"/>
  <c r="L1915" i="6" s="1"/>
  <c r="L1916" i="6" s="1"/>
  <c r="L1917" i="6" s="1"/>
  <c r="L1918" i="6" s="1"/>
  <c r="L1919" i="6" s="1"/>
  <c r="L1920" i="6" s="1"/>
  <c r="L1921" i="6" s="1"/>
  <c r="L1922" i="6" s="1"/>
  <c r="L1923" i="6" s="1"/>
  <c r="L1924" i="6" s="1"/>
  <c r="L1925" i="6" s="1"/>
  <c r="L1926" i="6" s="1"/>
  <c r="L1927" i="6" s="1"/>
  <c r="L1928" i="6" s="1"/>
  <c r="L1929" i="6" s="1"/>
  <c r="L1930" i="6" s="1"/>
  <c r="L1931" i="6" s="1"/>
  <c r="L1932" i="6" s="1"/>
  <c r="L1933" i="6" s="1"/>
  <c r="L1934" i="6" s="1"/>
  <c r="L1935" i="6" s="1"/>
  <c r="L1936" i="6" s="1"/>
  <c r="L1937" i="6" s="1"/>
  <c r="L1938" i="6" s="1"/>
  <c r="L1939" i="6" s="1"/>
  <c r="L1940" i="6" s="1"/>
  <c r="L1941" i="6" s="1"/>
  <c r="L1942" i="6" s="1"/>
  <c r="L1943" i="6" s="1"/>
  <c r="L1944" i="6" s="1"/>
  <c r="L1945" i="6" s="1"/>
  <c r="L1946" i="6" s="1"/>
  <c r="L1947" i="6" s="1"/>
  <c r="L1948" i="6" s="1"/>
  <c r="L1949" i="6" s="1"/>
  <c r="L1950" i="6" s="1"/>
  <c r="L1951" i="6" s="1"/>
  <c r="L1952" i="6" s="1"/>
  <c r="L1953" i="6" s="1"/>
  <c r="L1954" i="6" s="1"/>
  <c r="L1955" i="6" s="1"/>
  <c r="L1956" i="6" s="1"/>
  <c r="L1957" i="6" s="1"/>
  <c r="L1958" i="6" s="1"/>
  <c r="L1959" i="6" s="1"/>
  <c r="L1960" i="6" s="1"/>
  <c r="L1961" i="6" s="1"/>
  <c r="L1962" i="6" s="1"/>
  <c r="L1963" i="6" s="1"/>
  <c r="L1964" i="6" s="1"/>
  <c r="L1965" i="6" s="1"/>
  <c r="L1966" i="6" s="1"/>
  <c r="L1967" i="6" s="1"/>
  <c r="L1968" i="6" s="1"/>
  <c r="L1969" i="6" s="1"/>
  <c r="L1970" i="6" s="1"/>
  <c r="L1971" i="6" s="1"/>
  <c r="L1972" i="6" s="1"/>
  <c r="L1973" i="6" s="1"/>
  <c r="L1974" i="6" s="1"/>
  <c r="L1975" i="6" s="1"/>
  <c r="L1976" i="6" s="1"/>
  <c r="L1977" i="6" s="1"/>
  <c r="L1978" i="6" s="1"/>
  <c r="L1979" i="6" s="1"/>
  <c r="L1980" i="6" s="1"/>
  <c r="L1981" i="6" s="1"/>
  <c r="L1982" i="6" s="1"/>
  <c r="L1983" i="6" s="1"/>
  <c r="L1984" i="6" s="1"/>
  <c r="L1985" i="6" s="1"/>
  <c r="L1986" i="6" s="1"/>
  <c r="L1987" i="6" s="1"/>
  <c r="L1988" i="6" s="1"/>
  <c r="L1989" i="6" s="1"/>
  <c r="L1990" i="6" s="1"/>
  <c r="L1991" i="6" s="1"/>
  <c r="L1992" i="6" s="1"/>
  <c r="L1993" i="6" s="1"/>
  <c r="L1994" i="6" s="1"/>
  <c r="L1995" i="6" s="1"/>
  <c r="L1996" i="6" s="1"/>
  <c r="L1997" i="6" s="1"/>
  <c r="L1998" i="6" s="1"/>
  <c r="L1999" i="6" s="1"/>
  <c r="L2000" i="6" s="1"/>
  <c r="L2001" i="6" s="1"/>
  <c r="L2002" i="6" s="1"/>
  <c r="L2003" i="6" s="1"/>
  <c r="L2004" i="6" s="1"/>
  <c r="L2005" i="6" s="1"/>
  <c r="L2006" i="6" s="1"/>
  <c r="L2007" i="6" s="1"/>
  <c r="L2008" i="6" s="1"/>
  <c r="L2009" i="6" s="1"/>
  <c r="L2010" i="6" s="1"/>
  <c r="L2011" i="6" s="1"/>
  <c r="L2012" i="6" s="1"/>
  <c r="L2013" i="6" s="1"/>
  <c r="L2014" i="6" s="1"/>
  <c r="L2015" i="6" s="1"/>
  <c r="L2016" i="6" s="1"/>
  <c r="L2017" i="6" s="1"/>
  <c r="L2018" i="6" s="1"/>
  <c r="L2019" i="6" s="1"/>
  <c r="L2020" i="6" s="1"/>
  <c r="L2021" i="6" s="1"/>
  <c r="L2022" i="6" s="1"/>
  <c r="L2023" i="6" s="1"/>
  <c r="L2024" i="6" s="1"/>
  <c r="L2025" i="6" s="1"/>
  <c r="L2026" i="6" s="1"/>
  <c r="L2027" i="6" s="1"/>
  <c r="L2028" i="6" s="1"/>
  <c r="L2029" i="6" s="1"/>
  <c r="L2030" i="6" s="1"/>
  <c r="L2031" i="6" s="1"/>
  <c r="L2032" i="6" s="1"/>
  <c r="L2033" i="6" s="1"/>
  <c r="L2034" i="6" s="1"/>
  <c r="L2035" i="6" s="1"/>
  <c r="L2036" i="6" s="1"/>
  <c r="L2037" i="6" s="1"/>
  <c r="L2038" i="6" s="1"/>
  <c r="L2039" i="6" s="1"/>
  <c r="L2040" i="6" s="1"/>
  <c r="L2041" i="6" s="1"/>
  <c r="L2042" i="6" s="1"/>
  <c r="L2043" i="6" s="1"/>
  <c r="L2044" i="6" s="1"/>
  <c r="L2045" i="6" s="1"/>
  <c r="L2046" i="6" s="1"/>
  <c r="L2047" i="6" s="1"/>
  <c r="L2048" i="6" s="1"/>
  <c r="L2049" i="6" s="1"/>
  <c r="L2050" i="6" s="1"/>
  <c r="L2051" i="6" s="1"/>
  <c r="L2052" i="6" s="1"/>
  <c r="L2053" i="6" s="1"/>
  <c r="L2054" i="6" s="1"/>
  <c r="L2055" i="6" s="1"/>
  <c r="L2056" i="6" s="1"/>
  <c r="L2057" i="6" s="1"/>
  <c r="L2058" i="6" s="1"/>
  <c r="L2059" i="6" s="1"/>
  <c r="L2060" i="6" s="1"/>
  <c r="L2061" i="6" s="1"/>
  <c r="L2062" i="6" s="1"/>
  <c r="L2063" i="6" s="1"/>
  <c r="L2064" i="6" s="1"/>
  <c r="L2065" i="6" s="1"/>
  <c r="L2066" i="6" s="1"/>
  <c r="L2067" i="6" s="1"/>
  <c r="L2068" i="6" s="1"/>
  <c r="L2069" i="6" s="1"/>
  <c r="L2070" i="6" s="1"/>
  <c r="L2071" i="6" s="1"/>
  <c r="L2072" i="6" s="1"/>
  <c r="L2073" i="6" s="1"/>
  <c r="L2074" i="6" s="1"/>
  <c r="L2075" i="6" s="1"/>
  <c r="L2076" i="6" s="1"/>
  <c r="L2077" i="6" s="1"/>
  <c r="L2078" i="6" s="1"/>
  <c r="L2079" i="6" s="1"/>
  <c r="L2080" i="6" s="1"/>
  <c r="L2081" i="6" s="1"/>
  <c r="L2082" i="6" s="1"/>
  <c r="L2083" i="6" s="1"/>
  <c r="L2084" i="6" s="1"/>
  <c r="L2085" i="6" s="1"/>
  <c r="L2086" i="6" s="1"/>
  <c r="L2087" i="6" s="1"/>
  <c r="L2088" i="6" s="1"/>
  <c r="L2089" i="6" s="1"/>
  <c r="L2090" i="6" s="1"/>
  <c r="L2091" i="6" s="1"/>
  <c r="L2092" i="6" s="1"/>
  <c r="L2093" i="6" s="1"/>
  <c r="L2094" i="6" s="1"/>
  <c r="L2095" i="6" s="1"/>
  <c r="L2096" i="6" s="1"/>
  <c r="L2097" i="6" s="1"/>
  <c r="L2098" i="6" s="1"/>
  <c r="L2099" i="6" s="1"/>
  <c r="L2100" i="6" s="1"/>
  <c r="L2101" i="6" s="1"/>
  <c r="L2102" i="6" s="1"/>
  <c r="L2103" i="6" s="1"/>
  <c r="L2104" i="6" s="1"/>
  <c r="L2105" i="6" s="1"/>
  <c r="L2106" i="6" s="1"/>
  <c r="L2107" i="6" s="1"/>
  <c r="L2108" i="6" s="1"/>
  <c r="L2109" i="6" s="1"/>
  <c r="L2110" i="6" s="1"/>
  <c r="L2111" i="6" s="1"/>
  <c r="L2112" i="6" s="1"/>
  <c r="L2113" i="6" s="1"/>
  <c r="L2114" i="6" s="1"/>
  <c r="L2115" i="6" s="1"/>
  <c r="L2116" i="6" s="1"/>
  <c r="L2117" i="6" s="1"/>
  <c r="L2118" i="6" s="1"/>
  <c r="L2119" i="6" s="1"/>
  <c r="L2120" i="6" s="1"/>
  <c r="L2121" i="6" s="1"/>
  <c r="L2122" i="6" s="1"/>
  <c r="L2123" i="6" s="1"/>
  <c r="L2124" i="6" s="1"/>
  <c r="L2125" i="6" s="1"/>
  <c r="L2126" i="6" s="1"/>
  <c r="L2127" i="6" s="1"/>
  <c r="L2128" i="6" s="1"/>
  <c r="L2129" i="6" s="1"/>
  <c r="L2130" i="6" s="1"/>
  <c r="L2131" i="6" s="1"/>
  <c r="L2132" i="6" s="1"/>
  <c r="L2133" i="6" s="1"/>
  <c r="L2134" i="6" s="1"/>
  <c r="L2135" i="6" s="1"/>
  <c r="L2136" i="6" s="1"/>
  <c r="L2137" i="6" s="1"/>
  <c r="L2138" i="6" s="1"/>
  <c r="L2139" i="6" s="1"/>
  <c r="L2140" i="6" s="1"/>
  <c r="L2141" i="6" s="1"/>
  <c r="L2142" i="6" s="1"/>
  <c r="L2143" i="6" s="1"/>
  <c r="L2144" i="6" s="1"/>
  <c r="L2145" i="6" s="1"/>
  <c r="L2146" i="6" s="1"/>
  <c r="L2147" i="6" s="1"/>
  <c r="L2148" i="6" s="1"/>
  <c r="L2149" i="6" s="1"/>
  <c r="L2150" i="6" s="1"/>
  <c r="L2151" i="6" s="1"/>
  <c r="L2152" i="6" s="1"/>
  <c r="L2153" i="6" s="1"/>
  <c r="L2154" i="6" s="1"/>
  <c r="L2155" i="6" s="1"/>
  <c r="L2156" i="6" s="1"/>
  <c r="L2157" i="6" s="1"/>
  <c r="L2158" i="6" s="1"/>
  <c r="L2159" i="6" s="1"/>
  <c r="L2160" i="6" s="1"/>
  <c r="L2161" i="6" s="1"/>
  <c r="L2162" i="6" s="1"/>
  <c r="L2163" i="6" s="1"/>
  <c r="L2164" i="6" s="1"/>
  <c r="L2165" i="6" s="1"/>
  <c r="L2166" i="6" s="1"/>
  <c r="L2167" i="6" s="1"/>
  <c r="L2168" i="6" s="1"/>
  <c r="L2169" i="6" s="1"/>
  <c r="L2170" i="6" s="1"/>
  <c r="L2171" i="6" s="1"/>
  <c r="L2172" i="6" s="1"/>
  <c r="L2173" i="6" s="1"/>
  <c r="L2174" i="6" s="1"/>
  <c r="L2175" i="6" s="1"/>
  <c r="L2176" i="6" s="1"/>
  <c r="L2177" i="6" s="1"/>
  <c r="L2178" i="6" s="1"/>
  <c r="L2179" i="6" s="1"/>
  <c r="L2180" i="6" s="1"/>
  <c r="L2181" i="6" s="1"/>
  <c r="L2182" i="6" s="1"/>
  <c r="L2183" i="6" s="1"/>
  <c r="L2184" i="6" s="1"/>
  <c r="L2185" i="6" s="1"/>
  <c r="L2186" i="6" s="1"/>
  <c r="L2187" i="6" s="1"/>
  <c r="L2188" i="6" s="1"/>
  <c r="L2189" i="6" s="1"/>
  <c r="L2190" i="6" s="1"/>
  <c r="L2191" i="6" s="1"/>
  <c r="L2192" i="6" s="1"/>
  <c r="L2193" i="6" s="1"/>
  <c r="L2194" i="6" s="1"/>
  <c r="L2195" i="6" s="1"/>
  <c r="L2196" i="6" s="1"/>
  <c r="L2197" i="6" s="1"/>
  <c r="L2198" i="6" s="1"/>
  <c r="L2199" i="6" s="1"/>
  <c r="L2200" i="6" s="1"/>
  <c r="L2201" i="6" s="1"/>
  <c r="L2202" i="6" s="1"/>
  <c r="L2203" i="6" s="1"/>
  <c r="L2204" i="6" s="1"/>
  <c r="L2205" i="6" s="1"/>
  <c r="L2206" i="6" s="1"/>
  <c r="L2207" i="6" s="1"/>
  <c r="L2208" i="6" s="1"/>
  <c r="L2209" i="6" s="1"/>
  <c r="L2210" i="6" s="1"/>
  <c r="L2211" i="6" s="1"/>
  <c r="L2212" i="6" s="1"/>
  <c r="L2213" i="6" s="1"/>
  <c r="L2214" i="6" s="1"/>
  <c r="L2215" i="6" s="1"/>
  <c r="L2216" i="6" s="1"/>
  <c r="L2217" i="6" s="1"/>
  <c r="L2218" i="6" s="1"/>
  <c r="L2219" i="6" s="1"/>
  <c r="L2220" i="6" s="1"/>
  <c r="L2221" i="6" s="1"/>
  <c r="L2222" i="6" s="1"/>
  <c r="L2223" i="6" s="1"/>
  <c r="L2224" i="6" s="1"/>
  <c r="L2225" i="6" s="1"/>
  <c r="L2226" i="6" s="1"/>
  <c r="L2227" i="6" s="1"/>
  <c r="L2228" i="6" s="1"/>
  <c r="L2229" i="6" s="1"/>
  <c r="L2230" i="6" s="1"/>
  <c r="L2231" i="6" s="1"/>
  <c r="L2232" i="6" s="1"/>
  <c r="L2233" i="6" s="1"/>
  <c r="L2234" i="6" s="1"/>
  <c r="L2235" i="6" s="1"/>
  <c r="L2236" i="6" s="1"/>
  <c r="L2237" i="6" s="1"/>
  <c r="L2238" i="6" s="1"/>
  <c r="L2239" i="6" s="1"/>
  <c r="L2240" i="6" s="1"/>
  <c r="L2241" i="6" s="1"/>
  <c r="L2242" i="6" s="1"/>
  <c r="L2243" i="6" s="1"/>
  <c r="L2244" i="6" s="1"/>
  <c r="L2245" i="6" s="1"/>
  <c r="L2246" i="6" s="1"/>
  <c r="L2247" i="6" s="1"/>
  <c r="L2248" i="6" s="1"/>
  <c r="L2249" i="6" s="1"/>
  <c r="L2250" i="6" s="1"/>
  <c r="L2251" i="6" s="1"/>
  <c r="L2252" i="6" s="1"/>
  <c r="L2253" i="6" s="1"/>
  <c r="L2254" i="6" s="1"/>
  <c r="L2255" i="6" s="1"/>
  <c r="L2256" i="6" s="1"/>
  <c r="L2257" i="6" s="1"/>
  <c r="L2258" i="6" s="1"/>
  <c r="L2259" i="6" s="1"/>
  <c r="L2260" i="6" s="1"/>
  <c r="L2261" i="6" s="1"/>
  <c r="L2262" i="6" s="1"/>
  <c r="L2263" i="6" s="1"/>
  <c r="L2264" i="6" s="1"/>
  <c r="L2265" i="6" s="1"/>
  <c r="L2266" i="6" s="1"/>
  <c r="L2267" i="6" s="1"/>
  <c r="L2268" i="6" s="1"/>
  <c r="L2269" i="6" s="1"/>
  <c r="L2270" i="6" s="1"/>
  <c r="L2271" i="6" s="1"/>
  <c r="L2272" i="6" s="1"/>
  <c r="L2273" i="6" s="1"/>
  <c r="L2274" i="6" s="1"/>
  <c r="L2275" i="6" s="1"/>
  <c r="L2276" i="6" s="1"/>
  <c r="L2277" i="6" s="1"/>
  <c r="L2278" i="6" s="1"/>
  <c r="L2279" i="6" s="1"/>
  <c r="L2280" i="6" s="1"/>
  <c r="L2281" i="6" s="1"/>
  <c r="L2282" i="6" s="1"/>
  <c r="L2283" i="6" s="1"/>
  <c r="L2284" i="6" s="1"/>
  <c r="L2285" i="6" s="1"/>
  <c r="L2286" i="6" s="1"/>
  <c r="L2287" i="6" s="1"/>
  <c r="L2288" i="6" s="1"/>
  <c r="L2289" i="6" s="1"/>
  <c r="L2290" i="6" s="1"/>
  <c r="L2291" i="6" s="1"/>
  <c r="L2292" i="6" s="1"/>
  <c r="L2293" i="6" s="1"/>
  <c r="L2294" i="6" s="1"/>
  <c r="L2295" i="6" s="1"/>
  <c r="L2296" i="6" s="1"/>
  <c r="L2297" i="6" s="1"/>
  <c r="L2298" i="6" s="1"/>
  <c r="L2299" i="6" s="1"/>
  <c r="L2300" i="6" s="1"/>
  <c r="L2301" i="6" s="1"/>
  <c r="L2302" i="6" s="1"/>
  <c r="L2303" i="6" s="1"/>
  <c r="L2304" i="6" s="1"/>
  <c r="L2305" i="6" s="1"/>
  <c r="L2306" i="6" s="1"/>
  <c r="L2307" i="6" s="1"/>
  <c r="L2308" i="6" s="1"/>
  <c r="L2309" i="6" s="1"/>
  <c r="L2310" i="6" s="1"/>
  <c r="L2311" i="6" s="1"/>
  <c r="L2312" i="6" s="1"/>
  <c r="L2313" i="6" s="1"/>
  <c r="L2314" i="6" s="1"/>
  <c r="L2315" i="6" s="1"/>
  <c r="L2316" i="6" s="1"/>
  <c r="L2317" i="6" s="1"/>
  <c r="L2318" i="6" s="1"/>
  <c r="L2319" i="6" s="1"/>
  <c r="L2320" i="6" s="1"/>
  <c r="L2321" i="6" s="1"/>
  <c r="L2322" i="6" s="1"/>
  <c r="L2323" i="6" s="1"/>
  <c r="L2324" i="6" s="1"/>
  <c r="L2325" i="6" s="1"/>
  <c r="L2326" i="6" s="1"/>
  <c r="L2327" i="6" s="1"/>
  <c r="L2328" i="6" s="1"/>
  <c r="L2329" i="6" s="1"/>
  <c r="L2330" i="6" s="1"/>
  <c r="L2331" i="6" s="1"/>
  <c r="L2332" i="6" s="1"/>
  <c r="L2333" i="6" s="1"/>
  <c r="L2334" i="6" s="1"/>
  <c r="L2335" i="6" s="1"/>
  <c r="L2336" i="6" s="1"/>
  <c r="L2337" i="6" s="1"/>
  <c r="L2338" i="6" s="1"/>
  <c r="L2339" i="6" s="1"/>
  <c r="L2340" i="6" s="1"/>
  <c r="L2341" i="6" s="1"/>
  <c r="L2342" i="6" s="1"/>
  <c r="L2343" i="6" s="1"/>
  <c r="L2344" i="6" s="1"/>
  <c r="L2345" i="6" s="1"/>
  <c r="L2346" i="6" s="1"/>
  <c r="L2347" i="6" s="1"/>
  <c r="L2348" i="6" s="1"/>
  <c r="L2349" i="6" s="1"/>
  <c r="L2350" i="6" s="1"/>
  <c r="L2351" i="6" s="1"/>
  <c r="L2352" i="6" s="1"/>
  <c r="L2353" i="6" s="1"/>
  <c r="L2354" i="6" s="1"/>
  <c r="L2355" i="6" s="1"/>
  <c r="L2356" i="6" s="1"/>
  <c r="L2357" i="6" s="1"/>
  <c r="L2358" i="6" s="1"/>
  <c r="L2359" i="6" s="1"/>
  <c r="L2360" i="6" s="1"/>
  <c r="L2361" i="6" s="1"/>
  <c r="L2362" i="6" s="1"/>
  <c r="L2363" i="6" s="1"/>
  <c r="L2364" i="6" s="1"/>
  <c r="L2365" i="6" s="1"/>
  <c r="L2366" i="6" s="1"/>
  <c r="L2367" i="6" s="1"/>
  <c r="L2368" i="6" s="1"/>
  <c r="L2369" i="6" s="1"/>
  <c r="L2370" i="6" s="1"/>
  <c r="L2371" i="6" s="1"/>
  <c r="L2372" i="6" s="1"/>
  <c r="L2373" i="6" s="1"/>
  <c r="L2374" i="6" s="1"/>
  <c r="L2375" i="6" s="1"/>
  <c r="L2376" i="6" s="1"/>
  <c r="L2377" i="6" s="1"/>
  <c r="L2378" i="6" s="1"/>
  <c r="L2379" i="6" s="1"/>
  <c r="L2380" i="6" s="1"/>
  <c r="L2381" i="6" s="1"/>
  <c r="L2382" i="6" s="1"/>
  <c r="L2383" i="6" s="1"/>
  <c r="L2384" i="6" s="1"/>
  <c r="L2385" i="6" s="1"/>
  <c r="L2386" i="6" s="1"/>
  <c r="L2387" i="6" s="1"/>
  <c r="L2388" i="6" s="1"/>
  <c r="L2389" i="6" s="1"/>
  <c r="L2390" i="6" s="1"/>
  <c r="L2391" i="6" s="1"/>
  <c r="L2392" i="6" s="1"/>
  <c r="L2393" i="6" s="1"/>
  <c r="L2394" i="6" s="1"/>
  <c r="L2395" i="6" s="1"/>
  <c r="L2396" i="6" s="1"/>
  <c r="L2397" i="6" s="1"/>
  <c r="L2398" i="6" s="1"/>
  <c r="L2399" i="6" s="1"/>
  <c r="L2400" i="6" s="1"/>
  <c r="L2401" i="6" s="1"/>
  <c r="L2402" i="6" s="1"/>
  <c r="L2403" i="6" s="1"/>
  <c r="L2404" i="6" s="1"/>
  <c r="L2405" i="6" s="1"/>
  <c r="L2406" i="6" s="1"/>
  <c r="L2407" i="6" s="1"/>
  <c r="L2408" i="6" s="1"/>
  <c r="L2409" i="6" s="1"/>
  <c r="L2410" i="6" s="1"/>
  <c r="L2411" i="6" s="1"/>
  <c r="L2412" i="6" s="1"/>
  <c r="L2413" i="6" s="1"/>
  <c r="L2414" i="6" s="1"/>
  <c r="L2415" i="6" s="1"/>
  <c r="L2416" i="6" s="1"/>
  <c r="L2417" i="6" s="1"/>
  <c r="L2418" i="6" s="1"/>
  <c r="L2419" i="6" s="1"/>
  <c r="L2420" i="6" s="1"/>
  <c r="L2421" i="6" s="1"/>
  <c r="L2422" i="6" s="1"/>
  <c r="L2423" i="6" s="1"/>
  <c r="L2424" i="6" s="1"/>
  <c r="L2425" i="6" s="1"/>
  <c r="L2426" i="6" s="1"/>
  <c r="L2427" i="6" s="1"/>
  <c r="L2428" i="6" s="1"/>
  <c r="L2429" i="6" s="1"/>
  <c r="L2430" i="6" s="1"/>
  <c r="L2431" i="6" s="1"/>
  <c r="L2432" i="6" s="1"/>
  <c r="L2433" i="6" s="1"/>
  <c r="L2434" i="6" s="1"/>
  <c r="L2435" i="6" s="1"/>
  <c r="L2436" i="6" s="1"/>
  <c r="L2437" i="6" s="1"/>
  <c r="L2438" i="6" s="1"/>
  <c r="L2439" i="6" s="1"/>
  <c r="L2440" i="6" s="1"/>
  <c r="L2441" i="6" s="1"/>
  <c r="L2442" i="6" s="1"/>
  <c r="L2443" i="6" s="1"/>
  <c r="L2444" i="6" s="1"/>
  <c r="L2445" i="6" s="1"/>
  <c r="L2446" i="6" s="1"/>
  <c r="L2447" i="6" s="1"/>
  <c r="L2448" i="6" s="1"/>
  <c r="L2449" i="6" s="1"/>
  <c r="L2450" i="6" s="1"/>
  <c r="L2451" i="6" s="1"/>
  <c r="L2452" i="6" s="1"/>
  <c r="L2453" i="6" s="1"/>
  <c r="L2454" i="6" s="1"/>
  <c r="L2455" i="6" s="1"/>
  <c r="L2456" i="6" s="1"/>
  <c r="L2457" i="6" s="1"/>
  <c r="L2458" i="6" s="1"/>
  <c r="L2459" i="6" s="1"/>
  <c r="L2460" i="6" s="1"/>
  <c r="L2461" i="6" s="1"/>
  <c r="L2462" i="6" s="1"/>
  <c r="L2463" i="6" s="1"/>
  <c r="L2464" i="6" s="1"/>
  <c r="L2465" i="6" s="1"/>
  <c r="L2466" i="6" s="1"/>
  <c r="L2467" i="6" s="1"/>
  <c r="L2468" i="6" s="1"/>
  <c r="L2469" i="6" s="1"/>
  <c r="L2470" i="6" s="1"/>
  <c r="L2471" i="6" s="1"/>
  <c r="L2472" i="6" s="1"/>
  <c r="L2473" i="6" s="1"/>
  <c r="L2474" i="6" s="1"/>
  <c r="L2475" i="6" s="1"/>
  <c r="L2476" i="6" s="1"/>
  <c r="L2477" i="6" s="1"/>
  <c r="L2478" i="6" s="1"/>
  <c r="L2479" i="6" s="1"/>
  <c r="L2480" i="6" s="1"/>
  <c r="L2481" i="6" s="1"/>
  <c r="L2482" i="6" s="1"/>
  <c r="L2483" i="6" s="1"/>
  <c r="L2484" i="6" s="1"/>
  <c r="L2485" i="6" s="1"/>
  <c r="L2486" i="6" s="1"/>
  <c r="L2487" i="6" s="1"/>
  <c r="L2488" i="6" s="1"/>
  <c r="L2489" i="6" s="1"/>
  <c r="L2490" i="6" s="1"/>
  <c r="L2491" i="6" s="1"/>
  <c r="L2492" i="6" s="1"/>
  <c r="L2493" i="6" s="1"/>
  <c r="L2494" i="6" s="1"/>
  <c r="L2495" i="6" s="1"/>
  <c r="L2496" i="6" s="1"/>
  <c r="L2497" i="6" s="1"/>
  <c r="L2498" i="6" s="1"/>
  <c r="L2499" i="6" s="1"/>
  <c r="L2500" i="6" s="1"/>
  <c r="L2501" i="6" s="1"/>
  <c r="L2502" i="6" s="1"/>
  <c r="L2503" i="6" s="1"/>
  <c r="L2504" i="6" s="1"/>
  <c r="L2505" i="6" s="1"/>
  <c r="L2506" i="6" s="1"/>
  <c r="L2507" i="6" s="1"/>
  <c r="L2508" i="6" s="1"/>
  <c r="L2509" i="6" s="1"/>
  <c r="L2510" i="6" s="1"/>
  <c r="L2511" i="6" s="1"/>
  <c r="L2512" i="6" s="1"/>
  <c r="L2513" i="6" s="1"/>
  <c r="L2514" i="6" s="1"/>
  <c r="L2515" i="6" s="1"/>
  <c r="L2516" i="6" s="1"/>
  <c r="L2517" i="6" s="1"/>
  <c r="L2518" i="6" s="1"/>
  <c r="L2519" i="6" s="1"/>
  <c r="L2520" i="6" s="1"/>
  <c r="L2521" i="6" s="1"/>
  <c r="L2522" i="6" s="1"/>
  <c r="L2523" i="6" s="1"/>
  <c r="L2524" i="6" s="1"/>
  <c r="L2525" i="6" s="1"/>
  <c r="L2526" i="6" s="1"/>
  <c r="L2527" i="6" s="1"/>
  <c r="L2528" i="6" s="1"/>
  <c r="L2529" i="6" s="1"/>
  <c r="L2530" i="6" s="1"/>
  <c r="L2531" i="6" s="1"/>
  <c r="L2532" i="6" s="1"/>
  <c r="L2533" i="6" s="1"/>
  <c r="L2534" i="6" s="1"/>
  <c r="L2535" i="6" s="1"/>
  <c r="L2536" i="6" s="1"/>
  <c r="L2537" i="6" s="1"/>
  <c r="L2538" i="6" s="1"/>
  <c r="L2539" i="6" s="1"/>
  <c r="L2540" i="6" s="1"/>
  <c r="L2541" i="6" s="1"/>
  <c r="L2542" i="6" s="1"/>
  <c r="L2543" i="6" s="1"/>
  <c r="L2544" i="6" s="1"/>
  <c r="L2545" i="6" s="1"/>
  <c r="L2546" i="6" s="1"/>
  <c r="L2547" i="6" s="1"/>
  <c r="L2548" i="6" s="1"/>
  <c r="L2549" i="6" s="1"/>
  <c r="L2550" i="6" s="1"/>
  <c r="L2551" i="6" s="1"/>
  <c r="L2552" i="6" s="1"/>
  <c r="L2553" i="6" s="1"/>
  <c r="L2554" i="6" s="1"/>
  <c r="L2555" i="6" s="1"/>
  <c r="L2556" i="6" s="1"/>
  <c r="L2557" i="6" s="1"/>
  <c r="L2558" i="6" s="1"/>
  <c r="L2559" i="6" s="1"/>
  <c r="L2560" i="6" s="1"/>
  <c r="L2561" i="6" s="1"/>
  <c r="L2562" i="6" s="1"/>
  <c r="L2563" i="6" s="1"/>
  <c r="L2564" i="6" s="1"/>
  <c r="L2565" i="6" s="1"/>
  <c r="L2566" i="6" s="1"/>
  <c r="L2567" i="6" s="1"/>
  <c r="L2568" i="6" s="1"/>
  <c r="L2569" i="6" s="1"/>
  <c r="L2570" i="6" s="1"/>
  <c r="L2571" i="6" s="1"/>
  <c r="L2572" i="6" s="1"/>
  <c r="L2573" i="6" s="1"/>
  <c r="L2574" i="6" s="1"/>
  <c r="L2575" i="6" s="1"/>
  <c r="L2576" i="6" s="1"/>
  <c r="L2577" i="6" s="1"/>
  <c r="L2578" i="6" s="1"/>
  <c r="L2579" i="6" s="1"/>
  <c r="L2580" i="6" s="1"/>
  <c r="L2581" i="6" s="1"/>
  <c r="L2582" i="6" s="1"/>
  <c r="L2583" i="6" s="1"/>
  <c r="L2584" i="6" s="1"/>
  <c r="L2585" i="6" s="1"/>
  <c r="L2586" i="6" s="1"/>
  <c r="L2587" i="6" s="1"/>
  <c r="L2588" i="6" s="1"/>
  <c r="L2589" i="6" s="1"/>
  <c r="L2590" i="6" s="1"/>
  <c r="L2591" i="6" s="1"/>
  <c r="L2592" i="6" s="1"/>
  <c r="L2593" i="6" s="1"/>
  <c r="L2594" i="6" s="1"/>
  <c r="L2595" i="6" s="1"/>
  <c r="L2596" i="6" s="1"/>
  <c r="L2597" i="6" s="1"/>
  <c r="L2598" i="6" s="1"/>
  <c r="P5321" i="6"/>
  <c r="T5321" i="6"/>
  <c r="O5321" i="6"/>
  <c r="S5321" i="6"/>
  <c r="Q5321" i="6"/>
  <c r="R5321" i="6"/>
  <c r="U5321" i="6"/>
  <c r="A1011" i="6"/>
  <c r="A1011" i="1" l="1"/>
  <c r="V5321" i="6"/>
  <c r="W5323" i="6"/>
  <c r="T5322" i="6"/>
  <c r="U5322" i="6"/>
  <c r="O5322" i="6"/>
  <c r="Q5322" i="6"/>
  <c r="S5322" i="6"/>
  <c r="R5322" i="6"/>
  <c r="P5322" i="6"/>
  <c r="V5322" i="6" l="1"/>
  <c r="W5324" i="6"/>
  <c r="B7" i="1"/>
  <c r="Q5323" i="6"/>
  <c r="P5323" i="6"/>
  <c r="U5323" i="6"/>
  <c r="O5323" i="6"/>
  <c r="R5323" i="6"/>
  <c r="S5323" i="6"/>
  <c r="T5323" i="6"/>
  <c r="H201" i="6"/>
  <c r="V5323" i="6" l="1"/>
  <c r="W5325" i="6"/>
  <c r="H202" i="6"/>
  <c r="P5324" i="6"/>
  <c r="O5324" i="6"/>
  <c r="U5324" i="6"/>
  <c r="Q5324" i="6"/>
  <c r="R5324" i="6"/>
  <c r="S5324" i="6"/>
  <c r="T5324" i="6"/>
  <c r="V5324" i="6" l="1"/>
  <c r="W5326" i="6"/>
  <c r="H203" i="6"/>
  <c r="Q5325" i="6"/>
  <c r="O5325" i="6"/>
  <c r="P5325" i="6"/>
  <c r="R5325" i="6"/>
  <c r="B202" i="6"/>
  <c r="S5325" i="6"/>
  <c r="B203" i="6"/>
  <c r="T5325" i="6"/>
  <c r="U5325" i="6"/>
  <c r="B203" i="1" l="1"/>
  <c r="H204" i="6"/>
  <c r="V5325" i="6"/>
  <c r="W5327" i="6"/>
  <c r="B202" i="1"/>
  <c r="Q5326" i="6"/>
  <c r="U5326" i="6"/>
  <c r="O5326" i="6"/>
  <c r="R5326" i="6"/>
  <c r="B214" i="6"/>
  <c r="T5326" i="6"/>
  <c r="P5326" i="6"/>
  <c r="B204" i="6"/>
  <c r="S5326" i="6"/>
  <c r="B204" i="1" l="1"/>
  <c r="H205" i="6"/>
  <c r="V5326" i="6"/>
  <c r="W5328" i="6"/>
  <c r="B214" i="1"/>
  <c r="T5327" i="6"/>
  <c r="R5327" i="6"/>
  <c r="B205" i="6"/>
  <c r="O5327" i="6"/>
  <c r="U5327" i="6"/>
  <c r="P5327" i="6"/>
  <c r="Q5327" i="6"/>
  <c r="S5327" i="6"/>
  <c r="B205" i="1" l="1"/>
  <c r="H206" i="6"/>
  <c r="V5327" i="6"/>
  <c r="W5329" i="6"/>
  <c r="T5328" i="6"/>
  <c r="B230" i="6"/>
  <c r="R5328" i="6"/>
  <c r="B206" i="6"/>
  <c r="S5328" i="6"/>
  <c r="U5328" i="6"/>
  <c r="P5328" i="6"/>
  <c r="Q5328" i="6"/>
  <c r="O5328" i="6"/>
  <c r="B206" i="1" l="1"/>
  <c r="H207" i="6"/>
  <c r="V5328" i="6"/>
  <c r="W5330" i="6"/>
  <c r="B230" i="1"/>
  <c r="Q5329" i="6"/>
  <c r="T5329" i="6"/>
  <c r="P5329" i="6"/>
  <c r="B207" i="6"/>
  <c r="R5329" i="6"/>
  <c r="S5329" i="6"/>
  <c r="O5329" i="6"/>
  <c r="U5329" i="6"/>
  <c r="B207" i="1" l="1"/>
  <c r="H208" i="6"/>
  <c r="H209" i="6" s="1"/>
  <c r="H210" i="6" s="1"/>
  <c r="H211" i="6" s="1"/>
  <c r="H212" i="6" s="1"/>
  <c r="V5329" i="6"/>
  <c r="W5331" i="6"/>
  <c r="T5330" i="6"/>
  <c r="S5330" i="6"/>
  <c r="Q5330" i="6"/>
  <c r="U5330" i="6"/>
  <c r="O5330" i="6"/>
  <c r="B236" i="6"/>
  <c r="B212" i="6"/>
  <c r="P5330" i="6"/>
  <c r="R5330" i="6"/>
  <c r="B212" i="1" l="1"/>
  <c r="H213" i="6"/>
  <c r="H214" i="6" s="1"/>
  <c r="H215" i="6" s="1"/>
  <c r="H216" i="6" s="1"/>
  <c r="H217" i="6" s="1"/>
  <c r="H218" i="6" s="1"/>
  <c r="H219" i="6" s="1"/>
  <c r="V5330" i="6"/>
  <c r="W5332" i="6"/>
  <c r="B236" i="1"/>
  <c r="Q5331" i="6"/>
  <c r="R5331" i="6"/>
  <c r="B219" i="6"/>
  <c r="T5331" i="6"/>
  <c r="P5331" i="6"/>
  <c r="O5331" i="6"/>
  <c r="S5331" i="6"/>
  <c r="U5331" i="6"/>
  <c r="B219" i="1" l="1"/>
  <c r="H220" i="6"/>
  <c r="H221" i="6" s="1"/>
  <c r="H222" i="6" s="1"/>
  <c r="H223" i="6" s="1"/>
  <c r="H224" i="6" s="1"/>
  <c r="H225" i="6" s="1"/>
  <c r="H226" i="6" s="1"/>
  <c r="H227" i="6" s="1"/>
  <c r="H228" i="6" s="1"/>
  <c r="H229" i="6" s="1"/>
  <c r="H230" i="6" s="1"/>
  <c r="H231" i="6" s="1"/>
  <c r="H232" i="6" s="1"/>
  <c r="H233" i="6" s="1"/>
  <c r="H234" i="6" s="1"/>
  <c r="H235" i="6" s="1"/>
  <c r="V5331" i="6"/>
  <c r="W5333" i="6"/>
  <c r="B248" i="6"/>
  <c r="P5332" i="6"/>
  <c r="R5332" i="6"/>
  <c r="T5332" i="6"/>
  <c r="S5332" i="6"/>
  <c r="B235" i="6"/>
  <c r="Q5332" i="6"/>
  <c r="O5332" i="6"/>
  <c r="U5332" i="6"/>
  <c r="B235" i="1" l="1"/>
  <c r="H236" i="6"/>
  <c r="H237" i="6" s="1"/>
  <c r="H238" i="6" s="1"/>
  <c r="H239" i="6" s="1"/>
  <c r="H240" i="6" s="1"/>
  <c r="V5332" i="6"/>
  <c r="W5334" i="6"/>
  <c r="B248" i="1"/>
  <c r="Q5333" i="6"/>
  <c r="P5333" i="6"/>
  <c r="B263" i="6"/>
  <c r="U5333" i="6"/>
  <c r="S5333" i="6"/>
  <c r="O5333" i="6"/>
  <c r="R5333" i="6"/>
  <c r="B240" i="6"/>
  <c r="T5333" i="6"/>
  <c r="B240" i="1" l="1"/>
  <c r="H241" i="6"/>
  <c r="H242" i="6" s="1"/>
  <c r="H243" i="6" s="1"/>
  <c r="V5333" i="6"/>
  <c r="W5335" i="6"/>
  <c r="B263" i="1"/>
  <c r="S5334" i="6"/>
  <c r="B243" i="6"/>
  <c r="T5334" i="6"/>
  <c r="O5334" i="6"/>
  <c r="B298" i="6"/>
  <c r="P5334" i="6"/>
  <c r="U5334" i="6"/>
  <c r="Q5334" i="6"/>
  <c r="R5334" i="6"/>
  <c r="B243" i="1" l="1"/>
  <c r="H244" i="6"/>
  <c r="H245" i="6" s="1"/>
  <c r="H246" i="6" s="1"/>
  <c r="H247" i="6" s="1"/>
  <c r="H248" i="6" s="1"/>
  <c r="H249" i="6" s="1"/>
  <c r="H250" i="6" s="1"/>
  <c r="H251" i="6" s="1"/>
  <c r="H252" i="6" s="1"/>
  <c r="H253" i="6" s="1"/>
  <c r="H254" i="6" s="1"/>
  <c r="H255" i="6" s="1"/>
  <c r="H256" i="6" s="1"/>
  <c r="H257" i="6" s="1"/>
  <c r="H258" i="6" s="1"/>
  <c r="H259" i="6" s="1"/>
  <c r="H260" i="6" s="1"/>
  <c r="H261" i="6" s="1"/>
  <c r="H262" i="6" s="1"/>
  <c r="H263" i="6" s="1"/>
  <c r="H264" i="6" s="1"/>
  <c r="H265" i="6" s="1"/>
  <c r="H266" i="6" s="1"/>
  <c r="H267" i="6" s="1"/>
  <c r="V5334" i="6"/>
  <c r="W5336" i="6"/>
  <c r="B298" i="1"/>
  <c r="P5335" i="6"/>
  <c r="S5335" i="6"/>
  <c r="B267" i="6"/>
  <c r="O5335" i="6"/>
  <c r="U5335" i="6"/>
  <c r="R5335" i="6"/>
  <c r="Q5335" i="6"/>
  <c r="T5335" i="6"/>
  <c r="B267" i="1" l="1"/>
  <c r="H268" i="6"/>
  <c r="H269" i="6" s="1"/>
  <c r="H270" i="6" s="1"/>
  <c r="H271" i="6" s="1"/>
  <c r="H272" i="6" s="1"/>
  <c r="H273" i="6" s="1"/>
  <c r="H274" i="6" s="1"/>
  <c r="V5335" i="6"/>
  <c r="W5337" i="6"/>
  <c r="B319" i="6"/>
  <c r="T5336" i="6"/>
  <c r="R5336" i="6"/>
  <c r="P5336" i="6"/>
  <c r="O5336" i="6"/>
  <c r="B274" i="6"/>
  <c r="U5336" i="6"/>
  <c r="S5336" i="6"/>
  <c r="Q5336" i="6"/>
  <c r="B274" i="1" l="1"/>
  <c r="H275" i="6"/>
  <c r="H276" i="6" s="1"/>
  <c r="V5336" i="6"/>
  <c r="W5338" i="6"/>
  <c r="B319" i="1"/>
  <c r="Q5337" i="6"/>
  <c r="R5337" i="6"/>
  <c r="U5337" i="6"/>
  <c r="P5337" i="6"/>
  <c r="S5337" i="6"/>
  <c r="B276" i="6"/>
  <c r="T5337" i="6"/>
  <c r="O5337" i="6"/>
  <c r="B276" i="1" l="1"/>
  <c r="H277" i="6"/>
  <c r="H278" i="6" s="1"/>
  <c r="V5337" i="6"/>
  <c r="W5339" i="6"/>
  <c r="O5338" i="6"/>
  <c r="U5338" i="6"/>
  <c r="S5338" i="6"/>
  <c r="B278" i="6"/>
  <c r="R5338" i="6"/>
  <c r="Q5338" i="6"/>
  <c r="T5338" i="6"/>
  <c r="P5338" i="6"/>
  <c r="B278" i="1" l="1"/>
  <c r="H279" i="6"/>
  <c r="V5338" i="6"/>
  <c r="W5340" i="6"/>
  <c r="O5339" i="6"/>
  <c r="T5339" i="6"/>
  <c r="P5339" i="6"/>
  <c r="B279" i="6"/>
  <c r="B329" i="6"/>
  <c r="Q5339" i="6"/>
  <c r="R5339" i="6"/>
  <c r="U5339" i="6"/>
  <c r="S5339" i="6"/>
  <c r="B279" i="1" l="1"/>
  <c r="H280" i="6"/>
  <c r="H281" i="6" s="1"/>
  <c r="V5339" i="6"/>
  <c r="W5341" i="6"/>
  <c r="B329" i="1"/>
  <c r="Q5340" i="6"/>
  <c r="R5340" i="6"/>
  <c r="O5340" i="6"/>
  <c r="B281" i="6"/>
  <c r="S5340" i="6"/>
  <c r="T5340" i="6"/>
  <c r="P5340" i="6"/>
  <c r="U5340" i="6"/>
  <c r="B281" i="1" l="1"/>
  <c r="H282" i="6"/>
  <c r="V5340" i="6"/>
  <c r="W5342" i="6"/>
  <c r="Q5341" i="6"/>
  <c r="O5341" i="6"/>
  <c r="R5341" i="6"/>
  <c r="B282" i="6"/>
  <c r="S5341" i="6"/>
  <c r="P5341" i="6"/>
  <c r="U5341" i="6"/>
  <c r="T5341" i="6"/>
  <c r="B282" i="1" l="1"/>
  <c r="H283" i="6"/>
  <c r="H284" i="6" s="1"/>
  <c r="H285" i="6" s="1"/>
  <c r="H286" i="6" s="1"/>
  <c r="H287" i="6" s="1"/>
  <c r="H288" i="6" s="1"/>
  <c r="H289" i="6" s="1"/>
  <c r="H290" i="6" s="1"/>
  <c r="V5341" i="6"/>
  <c r="W5343" i="6"/>
  <c r="T5342" i="6"/>
  <c r="R5342" i="6"/>
  <c r="U5342" i="6"/>
  <c r="S5342" i="6"/>
  <c r="Q5342" i="6"/>
  <c r="B290" i="6"/>
  <c r="O5342" i="6"/>
  <c r="P5342" i="6"/>
  <c r="B290" i="1" l="1"/>
  <c r="H291" i="6"/>
  <c r="V5342" i="6"/>
  <c r="W5344" i="6"/>
  <c r="O5343" i="6"/>
  <c r="P5343" i="6"/>
  <c r="Q5343" i="6"/>
  <c r="T5343" i="6"/>
  <c r="S5343" i="6"/>
  <c r="B291" i="6"/>
  <c r="R5343" i="6"/>
  <c r="B352" i="6"/>
  <c r="U5343" i="6"/>
  <c r="B291" i="1" l="1"/>
  <c r="H292" i="6"/>
  <c r="H293" i="6" s="1"/>
  <c r="H294" i="6" s="1"/>
  <c r="H295" i="6" s="1"/>
  <c r="H296" i="6" s="1"/>
  <c r="H297" i="6" s="1"/>
  <c r="H298" i="6" s="1"/>
  <c r="H299" i="6" s="1"/>
  <c r="V5343" i="6"/>
  <c r="W5345" i="6"/>
  <c r="B352" i="1"/>
  <c r="O5344" i="6"/>
  <c r="B357" i="6"/>
  <c r="P5344" i="6"/>
  <c r="Q5344" i="6"/>
  <c r="U5344" i="6"/>
  <c r="B299" i="6"/>
  <c r="T5344" i="6"/>
  <c r="R5344" i="6"/>
  <c r="S5344" i="6"/>
  <c r="B299" i="1" l="1"/>
  <c r="H300" i="6"/>
  <c r="V5344" i="6"/>
  <c r="W5346" i="6"/>
  <c r="B357" i="1"/>
  <c r="U5345" i="6"/>
  <c r="T5345" i="6"/>
  <c r="S5345" i="6"/>
  <c r="O5345" i="6"/>
  <c r="B365" i="6"/>
  <c r="P5345" i="6"/>
  <c r="B300" i="6"/>
  <c r="R5345" i="6"/>
  <c r="Q5345" i="6"/>
  <c r="B300" i="1" l="1"/>
  <c r="H301" i="6"/>
  <c r="H302" i="6" s="1"/>
  <c r="H303" i="6" s="1"/>
  <c r="H304" i="6" s="1"/>
  <c r="H305" i="6" s="1"/>
  <c r="H306" i="6" s="1"/>
  <c r="V5345" i="6"/>
  <c r="W5347" i="6"/>
  <c r="B365" i="1"/>
  <c r="U5346" i="6"/>
  <c r="R5346" i="6"/>
  <c r="P5346" i="6"/>
  <c r="S5346" i="6"/>
  <c r="Q5346" i="6"/>
  <c r="B306" i="6"/>
  <c r="T5346" i="6"/>
  <c r="B366" i="6"/>
  <c r="O5346" i="6"/>
  <c r="B306" i="1" l="1"/>
  <c r="H307" i="6"/>
  <c r="V5346" i="6"/>
  <c r="W5348" i="6"/>
  <c r="B366" i="1"/>
  <c r="Q5347" i="6"/>
  <c r="B307" i="6"/>
  <c r="P5347" i="6"/>
  <c r="R5347" i="6"/>
  <c r="U5347" i="6"/>
  <c r="S5347" i="6"/>
  <c r="O5347" i="6"/>
  <c r="T5347" i="6"/>
  <c r="B307" i="1" l="1"/>
  <c r="H308" i="6"/>
  <c r="H309" i="6" s="1"/>
  <c r="H310" i="6" s="1"/>
  <c r="V5347" i="6"/>
  <c r="W5349" i="6"/>
  <c r="R5348" i="6"/>
  <c r="Q5348" i="6"/>
  <c r="B310" i="6"/>
  <c r="P5348" i="6"/>
  <c r="U5348" i="6"/>
  <c r="S5348" i="6"/>
  <c r="B375" i="6"/>
  <c r="O5348" i="6"/>
  <c r="T5348" i="6"/>
  <c r="B310" i="1" l="1"/>
  <c r="H311" i="6"/>
  <c r="H312" i="6" s="1"/>
  <c r="H313" i="6" s="1"/>
  <c r="H314" i="6" s="1"/>
  <c r="V5348" i="6"/>
  <c r="W5350" i="6"/>
  <c r="B375" i="1"/>
  <c r="Q5349" i="6"/>
  <c r="S5349" i="6"/>
  <c r="O5349" i="6"/>
  <c r="R5349" i="6"/>
  <c r="T5349" i="6"/>
  <c r="B314" i="6"/>
  <c r="U5349" i="6"/>
  <c r="P5349" i="6"/>
  <c r="B381" i="6"/>
  <c r="B314" i="1" l="1"/>
  <c r="H315" i="6"/>
  <c r="H316" i="6" s="1"/>
  <c r="H317" i="6" s="1"/>
  <c r="H318" i="6" s="1"/>
  <c r="H319" i="6" s="1"/>
  <c r="H320" i="6" s="1"/>
  <c r="V5349" i="6"/>
  <c r="W5351" i="6"/>
  <c r="B381" i="1"/>
  <c r="P5350" i="6"/>
  <c r="R5350" i="6"/>
  <c r="T5350" i="6"/>
  <c r="B320" i="6"/>
  <c r="O5350" i="6"/>
  <c r="Q5350" i="6"/>
  <c r="U5350" i="6"/>
  <c r="S5350" i="6"/>
  <c r="B382" i="6"/>
  <c r="B320" i="1" l="1"/>
  <c r="H321" i="6"/>
  <c r="H322" i="6" s="1"/>
  <c r="V5350" i="6"/>
  <c r="W5352" i="6"/>
  <c r="B382" i="1"/>
  <c r="Q5351" i="6"/>
  <c r="B322" i="6"/>
  <c r="S5351" i="6"/>
  <c r="O5351" i="6"/>
  <c r="P5351" i="6"/>
  <c r="T5351" i="6"/>
  <c r="U5351" i="6"/>
  <c r="R5351" i="6"/>
  <c r="B384" i="6"/>
  <c r="B322" i="1" l="1"/>
  <c r="H323" i="6"/>
  <c r="H324" i="6" s="1"/>
  <c r="V5351" i="6"/>
  <c r="W5353" i="6"/>
  <c r="B384" i="1"/>
  <c r="P5352" i="6"/>
  <c r="Q5352" i="6"/>
  <c r="B387" i="6"/>
  <c r="T5352" i="6"/>
  <c r="R5352" i="6"/>
  <c r="U5352" i="6"/>
  <c r="B324" i="6"/>
  <c r="S5352" i="6"/>
  <c r="O5352" i="6"/>
  <c r="B324" i="1" l="1"/>
  <c r="H325" i="6"/>
  <c r="H326" i="6" s="1"/>
  <c r="V5352" i="6"/>
  <c r="W5354" i="6"/>
  <c r="B387" i="1"/>
  <c r="B393" i="6"/>
  <c r="S5353" i="6"/>
  <c r="T5353" i="6"/>
  <c r="U5353" i="6"/>
  <c r="O5353" i="6"/>
  <c r="B326" i="6"/>
  <c r="P5353" i="6"/>
  <c r="R5353" i="6"/>
  <c r="Q5353" i="6"/>
  <c r="B326" i="1" l="1"/>
  <c r="H327" i="6"/>
  <c r="V5353" i="6"/>
  <c r="W5355" i="6"/>
  <c r="B393" i="1"/>
  <c r="O5354" i="6"/>
  <c r="P5354" i="6"/>
  <c r="R5354" i="6"/>
  <c r="Q5354" i="6"/>
  <c r="S5354" i="6"/>
  <c r="U5354" i="6"/>
  <c r="B327" i="6"/>
  <c r="B394" i="6"/>
  <c r="T5354" i="6"/>
  <c r="B327" i="1" l="1"/>
  <c r="H328" i="6"/>
  <c r="V5354" i="6"/>
  <c r="W5356" i="6"/>
  <c r="B394" i="1"/>
  <c r="B397" i="6"/>
  <c r="R5355" i="6"/>
  <c r="T5355" i="6"/>
  <c r="Q5355" i="6"/>
  <c r="B328" i="6"/>
  <c r="P5355" i="6"/>
  <c r="O5355" i="6"/>
  <c r="U5355" i="6"/>
  <c r="S5355" i="6"/>
  <c r="B328" i="1" l="1"/>
  <c r="H329" i="6"/>
  <c r="H330" i="6" s="1"/>
  <c r="H331" i="6" s="1"/>
  <c r="H332" i="6" s="1"/>
  <c r="V5355" i="6"/>
  <c r="W5357" i="6"/>
  <c r="B397" i="1"/>
  <c r="T5356" i="6"/>
  <c r="P5356" i="6"/>
  <c r="O5356" i="6"/>
  <c r="U5356" i="6"/>
  <c r="B332" i="6"/>
  <c r="Q5356" i="6"/>
  <c r="S5356" i="6"/>
  <c r="B400" i="6"/>
  <c r="R5356" i="6"/>
  <c r="B332" i="1" l="1"/>
  <c r="H333" i="6"/>
  <c r="H334" i="6" s="1"/>
  <c r="H335" i="6" s="1"/>
  <c r="V5356" i="6"/>
  <c r="W5358" i="6"/>
  <c r="B400" i="1"/>
  <c r="S5357" i="6"/>
  <c r="R5357" i="6"/>
  <c r="O5357" i="6"/>
  <c r="Q5357" i="6"/>
  <c r="P5357" i="6"/>
  <c r="T5357" i="6"/>
  <c r="B335" i="6"/>
  <c r="B402" i="6"/>
  <c r="U5357" i="6"/>
  <c r="B335" i="1" l="1"/>
  <c r="H336" i="6"/>
  <c r="V5357" i="6"/>
  <c r="W5359" i="6"/>
  <c r="B402" i="1"/>
  <c r="O5358" i="6"/>
  <c r="P5358" i="6"/>
  <c r="S5358" i="6"/>
  <c r="Q5358" i="6"/>
  <c r="T5358" i="6"/>
  <c r="B422" i="6"/>
  <c r="R5358" i="6"/>
  <c r="B336" i="6"/>
  <c r="U5358" i="6"/>
  <c r="B336" i="1" l="1"/>
  <c r="H337" i="6"/>
  <c r="H338" i="6" s="1"/>
  <c r="H339" i="6" s="1"/>
  <c r="V5358" i="6"/>
  <c r="W5360" i="6"/>
  <c r="B422" i="1"/>
  <c r="Q5359" i="6"/>
  <c r="B424" i="6"/>
  <c r="B339" i="6"/>
  <c r="R5359" i="6"/>
  <c r="T5359" i="6"/>
  <c r="O5359" i="6"/>
  <c r="U5359" i="6"/>
  <c r="P5359" i="6"/>
  <c r="S5359" i="6"/>
  <c r="B339" i="1" l="1"/>
  <c r="H340" i="6"/>
  <c r="H341" i="6" s="1"/>
  <c r="H342" i="6" s="1"/>
  <c r="V5359" i="6"/>
  <c r="W5361" i="6"/>
  <c r="B424" i="1"/>
  <c r="P5360" i="6"/>
  <c r="R5360" i="6"/>
  <c r="O5360" i="6"/>
  <c r="B428" i="6"/>
  <c r="T5360" i="6"/>
  <c r="U5360" i="6"/>
  <c r="S5360" i="6"/>
  <c r="Q5360" i="6"/>
  <c r="B342" i="6"/>
  <c r="B342" i="1" l="1"/>
  <c r="H343" i="6"/>
  <c r="H344" i="6" s="1"/>
  <c r="H345" i="6" s="1"/>
  <c r="H346" i="6" s="1"/>
  <c r="V5360" i="6"/>
  <c r="W5362" i="6"/>
  <c r="B428" i="1"/>
  <c r="P5361" i="6"/>
  <c r="S5361" i="6"/>
  <c r="O5361" i="6"/>
  <c r="Q5361" i="6"/>
  <c r="R5361" i="6"/>
  <c r="B431" i="6"/>
  <c r="B346" i="6"/>
  <c r="T5361" i="6"/>
  <c r="U5361" i="6"/>
  <c r="B346" i="1" l="1"/>
  <c r="H347" i="6"/>
  <c r="H348" i="6" s="1"/>
  <c r="H349" i="6" s="1"/>
  <c r="H350" i="6" s="1"/>
  <c r="H351" i="6" s="1"/>
  <c r="H352" i="6" s="1"/>
  <c r="H353" i="6" s="1"/>
  <c r="H354" i="6" s="1"/>
  <c r="H355" i="6" s="1"/>
  <c r="H356" i="6" s="1"/>
  <c r="H357" i="6" s="1"/>
  <c r="H358" i="6" s="1"/>
  <c r="H359" i="6" s="1"/>
  <c r="H360" i="6" s="1"/>
  <c r="H361" i="6" s="1"/>
  <c r="H362" i="6" s="1"/>
  <c r="V5361" i="6"/>
  <c r="W5363" i="6"/>
  <c r="B431" i="1"/>
  <c r="R5362" i="6"/>
  <c r="P5362" i="6"/>
  <c r="O5362" i="6"/>
  <c r="T5362" i="6"/>
  <c r="U5362" i="6"/>
  <c r="B362" i="6"/>
  <c r="Q5362" i="6"/>
  <c r="B432" i="6"/>
  <c r="S5362" i="6"/>
  <c r="B362" i="1" l="1"/>
  <c r="H363" i="6"/>
  <c r="H364" i="6" s="1"/>
  <c r="H365" i="6" s="1"/>
  <c r="H366" i="6" s="1"/>
  <c r="H367" i="6" s="1"/>
  <c r="H368" i="6" s="1"/>
  <c r="V5362" i="6"/>
  <c r="W5364" i="6"/>
  <c r="B432" i="1"/>
  <c r="O5363" i="6"/>
  <c r="S5363" i="6"/>
  <c r="Q5363" i="6"/>
  <c r="P5363" i="6"/>
  <c r="U5363" i="6"/>
  <c r="T5363" i="6"/>
  <c r="B368" i="6"/>
  <c r="R5363" i="6"/>
  <c r="B368" i="1" l="1"/>
  <c r="H369" i="6"/>
  <c r="H370" i="6" s="1"/>
  <c r="H371" i="6" s="1"/>
  <c r="H372" i="6" s="1"/>
  <c r="H373" i="6" s="1"/>
  <c r="H374" i="6" s="1"/>
  <c r="H375" i="6" s="1"/>
  <c r="H376" i="6" s="1"/>
  <c r="H377" i="6" s="1"/>
  <c r="V5363" i="6"/>
  <c r="W5365" i="6"/>
  <c r="O5364" i="6"/>
  <c r="B440" i="6"/>
  <c r="B377" i="6"/>
  <c r="U5364" i="6"/>
  <c r="T5364" i="6"/>
  <c r="R5364" i="6"/>
  <c r="Q5364" i="6"/>
  <c r="S5364" i="6"/>
  <c r="P5364" i="6"/>
  <c r="B377" i="1" l="1"/>
  <c r="H378" i="6"/>
  <c r="H379" i="6" s="1"/>
  <c r="H380" i="6" s="1"/>
  <c r="V5364" i="6"/>
  <c r="W5366" i="6"/>
  <c r="B440" i="1"/>
  <c r="O5365" i="6"/>
  <c r="B380" i="6"/>
  <c r="U5365" i="6"/>
  <c r="Q5365" i="6"/>
  <c r="S5365" i="6"/>
  <c r="T5365" i="6"/>
  <c r="R5365" i="6"/>
  <c r="P5365" i="6"/>
  <c r="B446" i="6"/>
  <c r="B380" i="1" l="1"/>
  <c r="H381" i="6"/>
  <c r="H382" i="6" s="1"/>
  <c r="H383" i="6" s="1"/>
  <c r="H384" i="6" s="1"/>
  <c r="H385" i="6" s="1"/>
  <c r="H386" i="6" s="1"/>
  <c r="H387" i="6" s="1"/>
  <c r="H388" i="6" s="1"/>
  <c r="H389" i="6" s="1"/>
  <c r="H390" i="6" s="1"/>
  <c r="V5365" i="6"/>
  <c r="W5367" i="6"/>
  <c r="B446" i="1"/>
  <c r="Q5366" i="6"/>
  <c r="O5366" i="6"/>
  <c r="B450" i="6"/>
  <c r="B390" i="6"/>
  <c r="R5366" i="6"/>
  <c r="T5366" i="6"/>
  <c r="U5366" i="6"/>
  <c r="P5366" i="6"/>
  <c r="S5366" i="6"/>
  <c r="B390" i="1" l="1"/>
  <c r="H391" i="6"/>
  <c r="H392" i="6" s="1"/>
  <c r="H393" i="6" s="1"/>
  <c r="H394" i="6" s="1"/>
  <c r="H395" i="6" s="1"/>
  <c r="H396" i="6" s="1"/>
  <c r="H397" i="6" s="1"/>
  <c r="H398" i="6" s="1"/>
  <c r="H399" i="6" s="1"/>
  <c r="V5366" i="6"/>
  <c r="W5368" i="6"/>
  <c r="B450" i="1"/>
  <c r="S5367" i="6"/>
  <c r="R5367" i="6"/>
  <c r="O5367" i="6"/>
  <c r="B399" i="6"/>
  <c r="Q5367" i="6"/>
  <c r="U5367" i="6"/>
  <c r="T5367" i="6"/>
  <c r="P5367" i="6"/>
  <c r="B399" i="1" l="1"/>
  <c r="H400" i="6"/>
  <c r="H401" i="6" s="1"/>
  <c r="H402" i="6" s="1"/>
  <c r="H403" i="6" s="1"/>
  <c r="H404" i="6" s="1"/>
  <c r="H405" i="6" s="1"/>
  <c r="H406" i="6" s="1"/>
  <c r="H407" i="6" s="1"/>
  <c r="H408" i="6" s="1"/>
  <c r="H409" i="6" s="1"/>
  <c r="V5367" i="6"/>
  <c r="W5369" i="6"/>
  <c r="U5368" i="6"/>
  <c r="T5368" i="6"/>
  <c r="O5368" i="6"/>
  <c r="Q5368" i="6"/>
  <c r="P5368" i="6"/>
  <c r="R5368" i="6"/>
  <c r="S5368" i="6"/>
  <c r="B409" i="6"/>
  <c r="B459" i="6"/>
  <c r="B409" i="1" l="1"/>
  <c r="H410" i="6"/>
  <c r="H411" i="6" s="1"/>
  <c r="H412" i="6" s="1"/>
  <c r="H413" i="6" s="1"/>
  <c r="V5368" i="6"/>
  <c r="W5370" i="6"/>
  <c r="B459" i="1"/>
  <c r="P5369" i="6"/>
  <c r="B461" i="6"/>
  <c r="U5369" i="6"/>
  <c r="T5369" i="6"/>
  <c r="R5369" i="6"/>
  <c r="Q5369" i="6"/>
  <c r="O5369" i="6"/>
  <c r="S5369" i="6"/>
  <c r="B413" i="6"/>
  <c r="B413" i="1" l="1"/>
  <c r="H414" i="6"/>
  <c r="V5369" i="6"/>
  <c r="W5371" i="6"/>
  <c r="B461" i="1"/>
  <c r="T5370" i="6"/>
  <c r="R5370" i="6"/>
  <c r="O5370" i="6"/>
  <c r="U5370" i="6"/>
  <c r="P5370" i="6"/>
  <c r="Q5370" i="6"/>
  <c r="B414" i="6"/>
  <c r="S5370" i="6"/>
  <c r="B464" i="6"/>
  <c r="B414" i="1" l="1"/>
  <c r="H415" i="6"/>
  <c r="V5370" i="6"/>
  <c r="W5372" i="6"/>
  <c r="B464" i="1"/>
  <c r="B469" i="6"/>
  <c r="T5371" i="6"/>
  <c r="U5371" i="6"/>
  <c r="P5371" i="6"/>
  <c r="R5371" i="6"/>
  <c r="Q5371" i="6"/>
  <c r="O5371" i="6"/>
  <c r="B415" i="6"/>
  <c r="S5371" i="6"/>
  <c r="B415" i="1" l="1"/>
  <c r="H416" i="6"/>
  <c r="V5371" i="6"/>
  <c r="W5373" i="6"/>
  <c r="B469" i="1"/>
  <c r="B471" i="6"/>
  <c r="U5372" i="6"/>
  <c r="P5372" i="6"/>
  <c r="S5372" i="6"/>
  <c r="O5372" i="6"/>
  <c r="T5372" i="6"/>
  <c r="B416" i="6"/>
  <c r="Q5372" i="6"/>
  <c r="R5372" i="6"/>
  <c r="B416" i="1" l="1"/>
  <c r="H417" i="6"/>
  <c r="H418" i="6" s="1"/>
  <c r="V5372" i="6"/>
  <c r="W5374" i="6"/>
  <c r="B471" i="1"/>
  <c r="Q5373" i="6"/>
  <c r="U5373" i="6"/>
  <c r="P5373" i="6"/>
  <c r="O5373" i="6"/>
  <c r="R5373" i="6"/>
  <c r="T5373" i="6"/>
  <c r="B475" i="6"/>
  <c r="S5373" i="6"/>
  <c r="B418" i="6"/>
  <c r="B418" i="1" l="1"/>
  <c r="H419" i="6"/>
  <c r="H420" i="6" s="1"/>
  <c r="H421" i="6" s="1"/>
  <c r="V5373" i="6"/>
  <c r="W5375" i="6"/>
  <c r="B475" i="1"/>
  <c r="R5374" i="6"/>
  <c r="S5374" i="6"/>
  <c r="B476" i="6"/>
  <c r="T5374" i="6"/>
  <c r="O5374" i="6"/>
  <c r="P5374" i="6"/>
  <c r="B421" i="6"/>
  <c r="U5374" i="6"/>
  <c r="Q5374" i="6"/>
  <c r="B421" i="1" l="1"/>
  <c r="H422" i="6"/>
  <c r="H423" i="6" s="1"/>
  <c r="H424" i="6" s="1"/>
  <c r="H425" i="6" s="1"/>
  <c r="H426" i="6" s="1"/>
  <c r="V5374" i="6"/>
  <c r="W5376" i="6"/>
  <c r="B476" i="1"/>
  <c r="U5375" i="6"/>
  <c r="R5375" i="6"/>
  <c r="O5375" i="6"/>
  <c r="B426" i="6"/>
  <c r="P5375" i="6"/>
  <c r="B485" i="6"/>
  <c r="Q5375" i="6"/>
  <c r="S5375" i="6"/>
  <c r="T5375" i="6"/>
  <c r="B426" i="1" l="1"/>
  <c r="H427" i="6"/>
  <c r="V5375" i="6"/>
  <c r="W5377" i="6"/>
  <c r="B485" i="1"/>
  <c r="U5376" i="6"/>
  <c r="T5376" i="6"/>
  <c r="P5376" i="6"/>
  <c r="B487" i="6"/>
  <c r="R5376" i="6"/>
  <c r="S5376" i="6"/>
  <c r="O5376" i="6"/>
  <c r="B427" i="6"/>
  <c r="Q5376" i="6"/>
  <c r="B427" i="1" l="1"/>
  <c r="H428" i="6"/>
  <c r="H429" i="6" s="1"/>
  <c r="H430" i="6" s="1"/>
  <c r="H431" i="6" s="1"/>
  <c r="H432" i="6" s="1"/>
  <c r="H433" i="6" s="1"/>
  <c r="H434" i="6" s="1"/>
  <c r="H435" i="6" s="1"/>
  <c r="V5376" i="6"/>
  <c r="W5378" i="6"/>
  <c r="B487" i="1"/>
  <c r="B491" i="6"/>
  <c r="Q5377" i="6"/>
  <c r="T5377" i="6"/>
  <c r="S5377" i="6"/>
  <c r="R5377" i="6"/>
  <c r="P5377" i="6"/>
  <c r="B435" i="6"/>
  <c r="O5377" i="6"/>
  <c r="U5377" i="6"/>
  <c r="B435" i="1" l="1"/>
  <c r="H436" i="6"/>
  <c r="H437" i="6" s="1"/>
  <c r="V5377" i="6"/>
  <c r="W5379" i="6"/>
  <c r="B491" i="1"/>
  <c r="Q5378" i="6"/>
  <c r="T5378" i="6"/>
  <c r="O5378" i="6"/>
  <c r="R5378" i="6"/>
  <c r="S5378" i="6"/>
  <c r="U5378" i="6"/>
  <c r="B437" i="6"/>
  <c r="B501" i="6"/>
  <c r="P5378" i="6"/>
  <c r="B437" i="1" l="1"/>
  <c r="H438" i="6"/>
  <c r="H439" i="6" s="1"/>
  <c r="H440" i="6" s="1"/>
  <c r="H441" i="6" s="1"/>
  <c r="V5378" i="6"/>
  <c r="W5380" i="6"/>
  <c r="B501" i="1"/>
  <c r="Q5379" i="6"/>
  <c r="O5379" i="6"/>
  <c r="T5379" i="6"/>
  <c r="U5379" i="6"/>
  <c r="B441" i="6"/>
  <c r="B504" i="6"/>
  <c r="S5379" i="6"/>
  <c r="P5379" i="6"/>
  <c r="R5379" i="6"/>
  <c r="B441" i="1" l="1"/>
  <c r="H442" i="6"/>
  <c r="H443" i="6" s="1"/>
  <c r="V5379" i="6"/>
  <c r="W5381" i="6"/>
  <c r="B504" i="1"/>
  <c r="S5380" i="6"/>
  <c r="U5380" i="6"/>
  <c r="B515" i="6"/>
  <c r="P5380" i="6"/>
  <c r="T5380" i="6"/>
  <c r="Q5380" i="6"/>
  <c r="R5380" i="6"/>
  <c r="O5380" i="6"/>
  <c r="B443" i="6"/>
  <c r="B443" i="1" l="1"/>
  <c r="H444" i="6"/>
  <c r="H445" i="6" s="1"/>
  <c r="H446" i="6" s="1"/>
  <c r="H447" i="6" s="1"/>
  <c r="H448" i="6" s="1"/>
  <c r="H449" i="6" s="1"/>
  <c r="H450" i="6" s="1"/>
  <c r="H451" i="6" s="1"/>
  <c r="H452" i="6" s="1"/>
  <c r="H453" i="6" s="1"/>
  <c r="H454" i="6" s="1"/>
  <c r="H455" i="6" s="1"/>
  <c r="H456" i="6" s="1"/>
  <c r="V5380" i="6"/>
  <c r="W5382" i="6"/>
  <c r="B515" i="1"/>
  <c r="Q5381" i="6"/>
  <c r="U5381" i="6"/>
  <c r="O5381" i="6"/>
  <c r="T5381" i="6"/>
  <c r="B520" i="6"/>
  <c r="P5381" i="6"/>
  <c r="S5381" i="6"/>
  <c r="R5381" i="6"/>
  <c r="B456" i="6"/>
  <c r="B456" i="1" l="1"/>
  <c r="H457" i="6"/>
  <c r="V5381" i="6"/>
  <c r="W5383" i="6"/>
  <c r="B520" i="1"/>
  <c r="B522" i="6"/>
  <c r="P5382" i="6"/>
  <c r="Q5382" i="6"/>
  <c r="S5382" i="6"/>
  <c r="R5382" i="6"/>
  <c r="T5382" i="6"/>
  <c r="O5382" i="6"/>
  <c r="B457" i="6"/>
  <c r="U5382" i="6"/>
  <c r="B457" i="1" l="1"/>
  <c r="H458" i="6"/>
  <c r="H459" i="6" s="1"/>
  <c r="H460" i="6" s="1"/>
  <c r="V5382" i="6"/>
  <c r="W5384" i="6"/>
  <c r="B522" i="1"/>
  <c r="Q5383" i="6"/>
  <c r="O5383" i="6"/>
  <c r="P5383" i="6"/>
  <c r="R5383" i="6"/>
  <c r="B460" i="6"/>
  <c r="S5383" i="6"/>
  <c r="U5383" i="6"/>
  <c r="T5383" i="6"/>
  <c r="B525" i="6"/>
  <c r="B460" i="1" l="1"/>
  <c r="H461" i="6"/>
  <c r="H462" i="6" s="1"/>
  <c r="V5383" i="6"/>
  <c r="W5385" i="6"/>
  <c r="B525" i="1"/>
  <c r="B531" i="6"/>
  <c r="O5384" i="6"/>
  <c r="Q5384" i="6"/>
  <c r="T5384" i="6"/>
  <c r="B462" i="6"/>
  <c r="P5384" i="6"/>
  <c r="U5384" i="6"/>
  <c r="S5384" i="6"/>
  <c r="R5384" i="6"/>
  <c r="B462" i="1" l="1"/>
  <c r="H463" i="6"/>
  <c r="H464" i="6" s="1"/>
  <c r="H465" i="6" s="1"/>
  <c r="H466" i="6" s="1"/>
  <c r="H467" i="6" s="1"/>
  <c r="H468" i="6" s="1"/>
  <c r="H469" i="6" s="1"/>
  <c r="H470" i="6" s="1"/>
  <c r="H471" i="6" s="1"/>
  <c r="H472" i="6" s="1"/>
  <c r="V5384" i="6"/>
  <c r="W5386" i="6"/>
  <c r="B531" i="1"/>
  <c r="U5385" i="6"/>
  <c r="S5385" i="6"/>
  <c r="O5385" i="6"/>
  <c r="P5385" i="6"/>
  <c r="Q5385" i="6"/>
  <c r="B472" i="6"/>
  <c r="T5385" i="6"/>
  <c r="B535" i="6"/>
  <c r="R5385" i="6"/>
  <c r="B472" i="1" l="1"/>
  <c r="H473" i="6"/>
  <c r="H474" i="6" s="1"/>
  <c r="V5385" i="6"/>
  <c r="W5387" i="6"/>
  <c r="B535" i="1"/>
  <c r="S5386" i="6"/>
  <c r="P5386" i="6"/>
  <c r="U5386" i="6"/>
  <c r="T5386" i="6"/>
  <c r="R5386" i="6"/>
  <c r="Q5386" i="6"/>
  <c r="O5386" i="6"/>
  <c r="B474" i="6"/>
  <c r="B538" i="6"/>
  <c r="B474" i="1" l="1"/>
  <c r="H475" i="6"/>
  <c r="H476" i="6" s="1"/>
  <c r="H477" i="6" s="1"/>
  <c r="H478" i="6" s="1"/>
  <c r="H479" i="6" s="1"/>
  <c r="V5386" i="6"/>
  <c r="W5388" i="6"/>
  <c r="B538" i="1"/>
  <c r="P5387" i="6"/>
  <c r="R5387" i="6"/>
  <c r="U5387" i="6"/>
  <c r="S5387" i="6"/>
  <c r="B548" i="6"/>
  <c r="B479" i="6"/>
  <c r="Q5387" i="6"/>
  <c r="T5387" i="6"/>
  <c r="O5387" i="6"/>
  <c r="B479" i="1" l="1"/>
  <c r="H480" i="6"/>
  <c r="H481" i="6" s="1"/>
  <c r="H482" i="6" s="1"/>
  <c r="H483" i="6" s="1"/>
  <c r="V5387" i="6"/>
  <c r="W5389" i="6"/>
  <c r="B548" i="1"/>
  <c r="P5388" i="6"/>
  <c r="B551" i="6"/>
  <c r="Q5388" i="6"/>
  <c r="U5388" i="6"/>
  <c r="R5388" i="6"/>
  <c r="T5388" i="6"/>
  <c r="B483" i="6"/>
  <c r="O5388" i="6"/>
  <c r="S5388" i="6"/>
  <c r="B483" i="1" l="1"/>
  <c r="H484" i="6"/>
  <c r="H485" i="6" s="1"/>
  <c r="H486" i="6" s="1"/>
  <c r="H487" i="6" s="1"/>
  <c r="H488" i="6" s="1"/>
  <c r="V5388" i="6"/>
  <c r="W5390" i="6"/>
  <c r="B551" i="1"/>
  <c r="T5389" i="6"/>
  <c r="S5389" i="6"/>
  <c r="Q5389" i="6"/>
  <c r="O5389" i="6"/>
  <c r="U5389" i="6"/>
  <c r="B488" i="6"/>
  <c r="B559" i="6"/>
  <c r="P5389" i="6"/>
  <c r="R5389" i="6"/>
  <c r="B488" i="1" l="1"/>
  <c r="H489" i="6"/>
  <c r="H490" i="6" s="1"/>
  <c r="V5389" i="6"/>
  <c r="W5391" i="6"/>
  <c r="B559" i="1"/>
  <c r="S5390" i="6"/>
  <c r="U5390" i="6"/>
  <c r="O5390" i="6"/>
  <c r="T5390" i="6"/>
  <c r="B490" i="6"/>
  <c r="B562" i="6"/>
  <c r="Q5390" i="6"/>
  <c r="R5390" i="6"/>
  <c r="P5390" i="6"/>
  <c r="B490" i="1" l="1"/>
  <c r="H491" i="6"/>
  <c r="H492" i="6" s="1"/>
  <c r="H493" i="6" s="1"/>
  <c r="H494" i="6" s="1"/>
  <c r="H495" i="6" s="1"/>
  <c r="H496" i="6" s="1"/>
  <c r="H497" i="6" s="1"/>
  <c r="H498" i="6" s="1"/>
  <c r="H499" i="6" s="1"/>
  <c r="H500" i="6" s="1"/>
  <c r="H501" i="6" s="1"/>
  <c r="H502" i="6" s="1"/>
  <c r="H503" i="6" s="1"/>
  <c r="H504" i="6" s="1"/>
  <c r="H505" i="6" s="1"/>
  <c r="H506" i="6" s="1"/>
  <c r="H507" i="6" s="1"/>
  <c r="H508" i="6" s="1"/>
  <c r="H509" i="6" s="1"/>
  <c r="H510" i="6" s="1"/>
  <c r="V5390" i="6"/>
  <c r="W5392" i="6"/>
  <c r="B562" i="1"/>
  <c r="O5391" i="6"/>
  <c r="P5391" i="6"/>
  <c r="R5391" i="6"/>
  <c r="Q5391" i="6"/>
  <c r="B510" i="6"/>
  <c r="B564" i="6"/>
  <c r="T5391" i="6"/>
  <c r="U5391" i="6"/>
  <c r="S5391" i="6"/>
  <c r="B510" i="1" l="1"/>
  <c r="H511" i="6"/>
  <c r="H512" i="6" s="1"/>
  <c r="H513" i="6" s="1"/>
  <c r="H514" i="6" s="1"/>
  <c r="H515" i="6" s="1"/>
  <c r="H516" i="6" s="1"/>
  <c r="H517" i="6" s="1"/>
  <c r="H518" i="6" s="1"/>
  <c r="V5391" i="6"/>
  <c r="W5393" i="6"/>
  <c r="B564" i="1"/>
  <c r="R5392" i="6"/>
  <c r="P5392" i="6"/>
  <c r="U5392" i="6"/>
  <c r="B518" i="6"/>
  <c r="Q5392" i="6"/>
  <c r="O5392" i="6"/>
  <c r="S5392" i="6"/>
  <c r="T5392" i="6"/>
  <c r="B568" i="6"/>
  <c r="B518" i="1" l="1"/>
  <c r="H519" i="6"/>
  <c r="H520" i="6" s="1"/>
  <c r="H521" i="6" s="1"/>
  <c r="H522" i="6" s="1"/>
  <c r="H523" i="6" s="1"/>
  <c r="H524" i="6" s="1"/>
  <c r="H525" i="6" s="1"/>
  <c r="H526" i="6" s="1"/>
  <c r="H527" i="6" s="1"/>
  <c r="H528" i="6" s="1"/>
  <c r="H529" i="6" s="1"/>
  <c r="H530" i="6" s="1"/>
  <c r="H531" i="6" s="1"/>
  <c r="H532" i="6" s="1"/>
  <c r="H533" i="6" s="1"/>
  <c r="H534" i="6" s="1"/>
  <c r="H535" i="6" s="1"/>
  <c r="H536" i="6" s="1"/>
  <c r="V5392" i="6"/>
  <c r="W5394" i="6"/>
  <c r="B568" i="1"/>
  <c r="S5393" i="6"/>
  <c r="B570" i="6"/>
  <c r="R5393" i="6"/>
  <c r="O5393" i="6"/>
  <c r="P5393" i="6"/>
  <c r="B536" i="6"/>
  <c r="Q5393" i="6"/>
  <c r="U5393" i="6"/>
  <c r="T5393" i="6"/>
  <c r="B536" i="1" l="1"/>
  <c r="H537" i="6"/>
  <c r="H538" i="6" s="1"/>
  <c r="H539" i="6" s="1"/>
  <c r="H540" i="6" s="1"/>
  <c r="H541" i="6" s="1"/>
  <c r="H542" i="6" s="1"/>
  <c r="H543" i="6" s="1"/>
  <c r="H544" i="6" s="1"/>
  <c r="H545" i="6" s="1"/>
  <c r="V5393" i="6"/>
  <c r="W5395" i="6"/>
  <c r="B570" i="1"/>
  <c r="S5394" i="6"/>
  <c r="O5394" i="6"/>
  <c r="P5394" i="6"/>
  <c r="B572" i="6"/>
  <c r="R5394" i="6"/>
  <c r="Q5394" i="6"/>
  <c r="B545" i="6"/>
  <c r="T5394" i="6"/>
  <c r="U5394" i="6"/>
  <c r="B545" i="1" l="1"/>
  <c r="H546" i="6"/>
  <c r="H547" i="6" s="1"/>
  <c r="H548" i="6" s="1"/>
  <c r="H549" i="6" s="1"/>
  <c r="H550" i="6" s="1"/>
  <c r="H551" i="6" s="1"/>
  <c r="H552" i="6" s="1"/>
  <c r="H553" i="6" s="1"/>
  <c r="H554" i="6" s="1"/>
  <c r="V5394" i="6"/>
  <c r="W5396" i="6"/>
  <c r="B572" i="1"/>
  <c r="Q5395" i="6"/>
  <c r="S5395" i="6"/>
  <c r="R5395" i="6"/>
  <c r="U5395" i="6"/>
  <c r="B554" i="6"/>
  <c r="P5395" i="6"/>
  <c r="T5395" i="6"/>
  <c r="O5395" i="6"/>
  <c r="B578" i="6"/>
  <c r="B554" i="1" l="1"/>
  <c r="H555" i="6"/>
  <c r="H556" i="6" s="1"/>
  <c r="V5395" i="6"/>
  <c r="W5397" i="6"/>
  <c r="B578" i="1"/>
  <c r="U5396" i="6"/>
  <c r="Q5396" i="6"/>
  <c r="R5396" i="6"/>
  <c r="P5396" i="6"/>
  <c r="B556" i="6"/>
  <c r="T5396" i="6"/>
  <c r="S5396" i="6"/>
  <c r="B593" i="6"/>
  <c r="O5396" i="6"/>
  <c r="B556" i="1" l="1"/>
  <c r="H557" i="6"/>
  <c r="V5396" i="6"/>
  <c r="W5398" i="6"/>
  <c r="B593" i="1"/>
  <c r="U5397" i="6"/>
  <c r="B599" i="6"/>
  <c r="Q5397" i="6"/>
  <c r="T5397" i="6"/>
  <c r="S5397" i="6"/>
  <c r="B557" i="6"/>
  <c r="R5397" i="6"/>
  <c r="O5397" i="6"/>
  <c r="P5397" i="6"/>
  <c r="B557" i="1" l="1"/>
  <c r="H558" i="6"/>
  <c r="H559" i="6" s="1"/>
  <c r="H560" i="6" s="1"/>
  <c r="H561" i="6" s="1"/>
  <c r="H562" i="6" s="1"/>
  <c r="H563" i="6" s="1"/>
  <c r="H564" i="6" s="1"/>
  <c r="H565" i="6" s="1"/>
  <c r="V5397" i="6"/>
  <c r="W5399" i="6"/>
  <c r="B599" i="1"/>
  <c r="B601" i="6"/>
  <c r="P5398" i="6"/>
  <c r="Q5398" i="6"/>
  <c r="B565" i="6"/>
  <c r="O5398" i="6"/>
  <c r="S5398" i="6"/>
  <c r="R5398" i="6"/>
  <c r="U5398" i="6"/>
  <c r="T5398" i="6"/>
  <c r="B565" i="1" l="1"/>
  <c r="H566" i="6"/>
  <c r="V5398" i="6"/>
  <c r="W5400" i="6"/>
  <c r="B601" i="1"/>
  <c r="T5399" i="6"/>
  <c r="P5399" i="6"/>
  <c r="O5399" i="6"/>
  <c r="R5399" i="6"/>
  <c r="B605" i="6"/>
  <c r="S5399" i="6"/>
  <c r="U5399" i="6"/>
  <c r="Q5399" i="6"/>
  <c r="B566" i="6"/>
  <c r="B566" i="1" l="1"/>
  <c r="H567" i="6"/>
  <c r="H568" i="6" s="1"/>
  <c r="H569" i="6" s="1"/>
  <c r="V5399" i="6"/>
  <c r="W5401" i="6"/>
  <c r="B605" i="1"/>
  <c r="O5400" i="6"/>
  <c r="R5400" i="6"/>
  <c r="U5400" i="6"/>
  <c r="S5400" i="6"/>
  <c r="T5400" i="6"/>
  <c r="B616" i="6"/>
  <c r="Q5400" i="6"/>
  <c r="B569" i="6"/>
  <c r="P5400" i="6"/>
  <c r="B569" i="1" l="1"/>
  <c r="H570" i="6"/>
  <c r="H571" i="6" s="1"/>
  <c r="H572" i="6" s="1"/>
  <c r="H573" i="6" s="1"/>
  <c r="H574" i="6" s="1"/>
  <c r="H575" i="6" s="1"/>
  <c r="V5400" i="6"/>
  <c r="W5402" i="6"/>
  <c r="B616" i="1"/>
  <c r="B619" i="6"/>
  <c r="R5401" i="6"/>
  <c r="P5401" i="6"/>
  <c r="U5401" i="6"/>
  <c r="T5401" i="6"/>
  <c r="B575" i="6"/>
  <c r="S5401" i="6"/>
  <c r="Q5401" i="6"/>
  <c r="O5401" i="6"/>
  <c r="B575" i="1" l="1"/>
  <c r="H576" i="6"/>
  <c r="H577" i="6" s="1"/>
  <c r="H578" i="6" s="1"/>
  <c r="H579" i="6" s="1"/>
  <c r="H580" i="6" s="1"/>
  <c r="H581" i="6" s="1"/>
  <c r="H582" i="6" s="1"/>
  <c r="H583" i="6" s="1"/>
  <c r="H584" i="6" s="1"/>
  <c r="H585" i="6" s="1"/>
  <c r="V5401" i="6"/>
  <c r="W5403" i="6"/>
  <c r="B619" i="1"/>
  <c r="Q5402" i="6"/>
  <c r="S5402" i="6"/>
  <c r="B581" i="6"/>
  <c r="U5402" i="6"/>
  <c r="O5402" i="6"/>
  <c r="R5402" i="6"/>
  <c r="B634" i="6"/>
  <c r="T5402" i="6"/>
  <c r="B585" i="6"/>
  <c r="P5402" i="6"/>
  <c r="B581" i="1" l="1"/>
  <c r="B585" i="1"/>
  <c r="H586" i="6"/>
  <c r="V5402" i="6"/>
  <c r="W5404" i="6"/>
  <c r="B634" i="1"/>
  <c r="P5403" i="6"/>
  <c r="Q5403" i="6"/>
  <c r="O5403" i="6"/>
  <c r="B586" i="6"/>
  <c r="R5403" i="6"/>
  <c r="S5403" i="6"/>
  <c r="T5403" i="6"/>
  <c r="B641" i="6"/>
  <c r="U5403" i="6"/>
  <c r="B586" i="1" l="1"/>
  <c r="H587" i="6"/>
  <c r="H588" i="6" s="1"/>
  <c r="H589" i="6" s="1"/>
  <c r="H590" i="6" s="1"/>
  <c r="H591" i="6" s="1"/>
  <c r="H592" i="6" s="1"/>
  <c r="V5403" i="6"/>
  <c r="W5405" i="6"/>
  <c r="B641" i="1"/>
  <c r="B643" i="6"/>
  <c r="U5404" i="6"/>
  <c r="T5404" i="6"/>
  <c r="P5404" i="6"/>
  <c r="R5404" i="6"/>
  <c r="Q5404" i="6"/>
  <c r="O5404" i="6"/>
  <c r="B592" i="6"/>
  <c r="S5404" i="6"/>
  <c r="B592" i="1" l="1"/>
  <c r="H593" i="6"/>
  <c r="H594" i="6" s="1"/>
  <c r="H595" i="6" s="1"/>
  <c r="H596" i="6" s="1"/>
  <c r="H597" i="6" s="1"/>
  <c r="H598" i="6" s="1"/>
  <c r="H599" i="6" s="1"/>
  <c r="H600" i="6" s="1"/>
  <c r="H601" i="6" s="1"/>
  <c r="H602" i="6" s="1"/>
  <c r="V5404" i="6"/>
  <c r="W5406" i="6"/>
  <c r="B643" i="1"/>
  <c r="Q5405" i="6"/>
  <c r="T5405" i="6"/>
  <c r="U5405" i="6"/>
  <c r="O5405" i="6"/>
  <c r="S5405" i="6"/>
  <c r="B645" i="6"/>
  <c r="R5405" i="6"/>
  <c r="P5405" i="6"/>
  <c r="B602" i="6"/>
  <c r="B602" i="1" l="1"/>
  <c r="H603" i="6"/>
  <c r="H604" i="6" s="1"/>
  <c r="H605" i="6" s="1"/>
  <c r="H606" i="6" s="1"/>
  <c r="H607" i="6" s="1"/>
  <c r="H608" i="6" s="1"/>
  <c r="H609" i="6" s="1"/>
  <c r="H610" i="6" s="1"/>
  <c r="H611" i="6" s="1"/>
  <c r="H612" i="6" s="1"/>
  <c r="H613" i="6" s="1"/>
  <c r="H614" i="6" s="1"/>
  <c r="H615" i="6" s="1"/>
  <c r="H616" i="6" s="1"/>
  <c r="H617" i="6" s="1"/>
  <c r="H618" i="6" s="1"/>
  <c r="H619" i="6" s="1"/>
  <c r="H620" i="6" s="1"/>
  <c r="V5405" i="6"/>
  <c r="W5407" i="6"/>
  <c r="B645" i="1"/>
  <c r="B620" i="6"/>
  <c r="U5406" i="6"/>
  <c r="T5406" i="6"/>
  <c r="O5406" i="6"/>
  <c r="P5406" i="6"/>
  <c r="S5406" i="6"/>
  <c r="B648" i="6"/>
  <c r="R5406" i="6"/>
  <c r="Q5406" i="6"/>
  <c r="B620" i="1" l="1"/>
  <c r="H621" i="6"/>
  <c r="H622" i="6" s="1"/>
  <c r="H623" i="6" s="1"/>
  <c r="H624" i="6" s="1"/>
  <c r="H625" i="6" s="1"/>
  <c r="H626" i="6" s="1"/>
  <c r="H627" i="6" s="1"/>
  <c r="H628" i="6" s="1"/>
  <c r="H629" i="6" s="1"/>
  <c r="H630" i="6" s="1"/>
  <c r="H631" i="6" s="1"/>
  <c r="H632" i="6" s="1"/>
  <c r="H633" i="6" s="1"/>
  <c r="H634" i="6" s="1"/>
  <c r="H635" i="6" s="1"/>
  <c r="H636" i="6" s="1"/>
  <c r="H637" i="6" s="1"/>
  <c r="H638" i="6" s="1"/>
  <c r="H639" i="6" s="1"/>
  <c r="H640" i="6" s="1"/>
  <c r="H641" i="6" s="1"/>
  <c r="H642" i="6" s="1"/>
  <c r="H643" i="6" s="1"/>
  <c r="H644" i="6" s="1"/>
  <c r="H645" i="6" s="1"/>
  <c r="H646" i="6" s="1"/>
  <c r="H647" i="6" s="1"/>
  <c r="H648" i="6" s="1"/>
  <c r="H649" i="6" s="1"/>
  <c r="H650" i="6" s="1"/>
  <c r="H651" i="6" s="1"/>
  <c r="H652" i="6" s="1"/>
  <c r="V5406" i="6"/>
  <c r="W5408" i="6"/>
  <c r="B648" i="1"/>
  <c r="U5407" i="6"/>
  <c r="T5407" i="6"/>
  <c r="S5407" i="6"/>
  <c r="P5407" i="6"/>
  <c r="Q5407" i="6"/>
  <c r="O5407" i="6"/>
  <c r="B650" i="6"/>
  <c r="R5407" i="6"/>
  <c r="V5407" i="6" l="1"/>
  <c r="W5409" i="6"/>
  <c r="B650" i="1"/>
  <c r="H653" i="6"/>
  <c r="B653" i="6"/>
  <c r="B652" i="6"/>
  <c r="P5408" i="6"/>
  <c r="O5408" i="6"/>
  <c r="R5408" i="6"/>
  <c r="T5408" i="6"/>
  <c r="Q5408" i="6"/>
  <c r="S5408" i="6"/>
  <c r="U5408" i="6"/>
  <c r="B653" i="1" l="1"/>
  <c r="H654" i="6"/>
  <c r="H655" i="6" s="1"/>
  <c r="H656" i="6" s="1"/>
  <c r="H657" i="6" s="1"/>
  <c r="H658" i="6" s="1"/>
  <c r="H659" i="6" s="1"/>
  <c r="H660" i="6" s="1"/>
  <c r="H661" i="6" s="1"/>
  <c r="H662" i="6" s="1"/>
  <c r="H663" i="6" s="1"/>
  <c r="V5408" i="6"/>
  <c r="W5410" i="6"/>
  <c r="B652" i="1"/>
  <c r="B660" i="6"/>
  <c r="T5409" i="6"/>
  <c r="P5409" i="6"/>
  <c r="U5409" i="6"/>
  <c r="R5409" i="6"/>
  <c r="S5409" i="6"/>
  <c r="O5409" i="6"/>
  <c r="Q5409" i="6"/>
  <c r="B663" i="6"/>
  <c r="B663" i="1" l="1"/>
  <c r="H664" i="6"/>
  <c r="H665" i="6" s="1"/>
  <c r="H666" i="6" s="1"/>
  <c r="H667" i="6" s="1"/>
  <c r="H668" i="6" s="1"/>
  <c r="H669" i="6" s="1"/>
  <c r="H670" i="6" s="1"/>
  <c r="V5409" i="6"/>
  <c r="W5411" i="6"/>
  <c r="B660" i="1"/>
  <c r="Q5410" i="6"/>
  <c r="T5410" i="6"/>
  <c r="B664" i="6"/>
  <c r="O5410" i="6"/>
  <c r="S5410" i="6"/>
  <c r="P5410" i="6"/>
  <c r="R5410" i="6"/>
  <c r="U5410" i="6"/>
  <c r="V5410" i="6" l="1"/>
  <c r="W5412" i="6"/>
  <c r="B664" i="1"/>
  <c r="H671" i="6"/>
  <c r="H672" i="6" s="1"/>
  <c r="H673" i="6" s="1"/>
  <c r="H674" i="6" s="1"/>
  <c r="P5411" i="6"/>
  <c r="U5411" i="6"/>
  <c r="S5411" i="6"/>
  <c r="T5411" i="6"/>
  <c r="B670" i="6"/>
  <c r="O5411" i="6"/>
  <c r="Q5411" i="6"/>
  <c r="R5411" i="6"/>
  <c r="V5411" i="6" l="1"/>
  <c r="W5413" i="6"/>
  <c r="B670" i="1"/>
  <c r="H675" i="6"/>
  <c r="H676" i="6" s="1"/>
  <c r="Q5412" i="6"/>
  <c r="P5412" i="6"/>
  <c r="T5412" i="6"/>
  <c r="U5412" i="6"/>
  <c r="O5412" i="6"/>
  <c r="B674" i="6"/>
  <c r="R5412" i="6"/>
  <c r="S5412" i="6"/>
  <c r="V5412" i="6" l="1"/>
  <c r="W5414" i="6"/>
  <c r="B674" i="1"/>
  <c r="H677" i="6"/>
  <c r="H678" i="6" s="1"/>
  <c r="H679" i="6" s="1"/>
  <c r="P5413" i="6"/>
  <c r="Q5413" i="6"/>
  <c r="S5413" i="6"/>
  <c r="T5413" i="6"/>
  <c r="R5413" i="6"/>
  <c r="B676" i="6"/>
  <c r="U5413" i="6"/>
  <c r="O5413" i="6"/>
  <c r="V5413" i="6" l="1"/>
  <c r="W5415" i="6"/>
  <c r="B676" i="1"/>
  <c r="H680" i="6"/>
  <c r="U5414" i="6"/>
  <c r="B679" i="6"/>
  <c r="O5414" i="6"/>
  <c r="S5414" i="6"/>
  <c r="Q5414" i="6"/>
  <c r="T5414" i="6"/>
  <c r="R5414" i="6"/>
  <c r="P5414" i="6"/>
  <c r="V5414" i="6" l="1"/>
  <c r="W5416" i="6"/>
  <c r="B679" i="1"/>
  <c r="H681" i="6"/>
  <c r="R5415" i="6"/>
  <c r="T5415" i="6"/>
  <c r="S5415" i="6"/>
  <c r="O5415" i="6"/>
  <c r="Q5415" i="6"/>
  <c r="U5415" i="6"/>
  <c r="B680" i="6"/>
  <c r="P5415" i="6"/>
  <c r="V5415" i="6" l="1"/>
  <c r="W5417" i="6"/>
  <c r="B680" i="1"/>
  <c r="H682" i="6"/>
  <c r="H683" i="6" s="1"/>
  <c r="H684" i="6" s="1"/>
  <c r="H685" i="6" s="1"/>
  <c r="H686" i="6" s="1"/>
  <c r="S5416" i="6"/>
  <c r="U5416" i="6"/>
  <c r="Q5416" i="6"/>
  <c r="O5416" i="6"/>
  <c r="P5416" i="6"/>
  <c r="R5416" i="6"/>
  <c r="T5416" i="6"/>
  <c r="B681" i="6"/>
  <c r="V5416" i="6" l="1"/>
  <c r="W5418" i="6"/>
  <c r="B681" i="1"/>
  <c r="H687" i="6"/>
  <c r="P5417" i="6"/>
  <c r="R5417" i="6"/>
  <c r="T5417" i="6"/>
  <c r="O5417" i="6"/>
  <c r="B686" i="6"/>
  <c r="U5417" i="6"/>
  <c r="Q5417" i="6"/>
  <c r="S5417" i="6"/>
  <c r="V5417" i="6" l="1"/>
  <c r="W5419" i="6"/>
  <c r="B686" i="1"/>
  <c r="H688" i="6"/>
  <c r="H689" i="6" s="1"/>
  <c r="H690" i="6" s="1"/>
  <c r="H691" i="6" s="1"/>
  <c r="H692" i="6" s="1"/>
  <c r="O5418" i="6"/>
  <c r="S5418" i="6"/>
  <c r="T5418" i="6"/>
  <c r="R5418" i="6"/>
  <c r="P5418" i="6"/>
  <c r="U5418" i="6"/>
  <c r="B687" i="6"/>
  <c r="Q5418" i="6"/>
  <c r="V5418" i="6" l="1"/>
  <c r="W5420" i="6"/>
  <c r="B687" i="1"/>
  <c r="H693" i="6"/>
  <c r="H694" i="6" s="1"/>
  <c r="R5419" i="6"/>
  <c r="Q5419" i="6"/>
  <c r="B692" i="6"/>
  <c r="S5419" i="6"/>
  <c r="O5419" i="6"/>
  <c r="P5419" i="6"/>
  <c r="T5419" i="6"/>
  <c r="U5419" i="6"/>
  <c r="V5419" i="6" l="1"/>
  <c r="W5421" i="6"/>
  <c r="B692" i="1"/>
  <c r="H695" i="6"/>
  <c r="R5420" i="6"/>
  <c r="T5420" i="6"/>
  <c r="Q5420" i="6"/>
  <c r="U5420" i="6"/>
  <c r="O5420" i="6"/>
  <c r="S5420" i="6"/>
  <c r="P5420" i="6"/>
  <c r="B694" i="6"/>
  <c r="V5420" i="6" l="1"/>
  <c r="B694" i="1"/>
  <c r="H696" i="6"/>
  <c r="B696" i="6"/>
  <c r="B695" i="6"/>
  <c r="B696" i="1" l="1"/>
  <c r="H697" i="6"/>
  <c r="H698" i="6" s="1"/>
  <c r="H699" i="6" s="1"/>
  <c r="H700" i="6" s="1"/>
  <c r="H701" i="6" s="1"/>
  <c r="H702" i="6" s="1"/>
  <c r="H703" i="6" s="1"/>
  <c r="H704" i="6" s="1"/>
  <c r="H705" i="6" s="1"/>
  <c r="H706" i="6" s="1"/>
  <c r="B695" i="1"/>
  <c r="B706" i="6"/>
  <c r="B713" i="6"/>
  <c r="B706" i="1" l="1"/>
  <c r="H707" i="6"/>
  <c r="H708" i="6" s="1"/>
  <c r="H709" i="6" s="1"/>
  <c r="H710" i="6" s="1"/>
  <c r="H711" i="6" s="1"/>
  <c r="H712" i="6" s="1"/>
  <c r="H713" i="6" s="1"/>
  <c r="H714" i="6" s="1"/>
  <c r="H715" i="6" s="1"/>
  <c r="H716" i="6" s="1"/>
  <c r="H717" i="6" s="1"/>
  <c r="H718" i="6" s="1"/>
  <c r="H719" i="6" s="1"/>
  <c r="H720" i="6" s="1"/>
  <c r="H721" i="6" s="1"/>
  <c r="H722" i="6" s="1"/>
  <c r="H723" i="6" s="1"/>
  <c r="B713" i="1"/>
  <c r="B721" i="6"/>
  <c r="B721" i="1" l="1"/>
  <c r="H724" i="6"/>
  <c r="H725" i="6" s="1"/>
  <c r="H726" i="6" s="1"/>
  <c r="B723" i="6"/>
  <c r="B723" i="1" l="1"/>
  <c r="H727" i="6"/>
  <c r="H728" i="6" s="1"/>
  <c r="H729" i="6" s="1"/>
  <c r="H730" i="6" s="1"/>
  <c r="H731" i="6" s="1"/>
  <c r="H732" i="6" s="1"/>
  <c r="H733" i="6" s="1"/>
  <c r="H734" i="6" s="1"/>
  <c r="H735" i="6" s="1"/>
  <c r="H736" i="6" s="1"/>
  <c r="H737" i="6" s="1"/>
  <c r="B726" i="6"/>
  <c r="B726" i="1" l="1"/>
  <c r="H738" i="6"/>
  <c r="H739" i="6" s="1"/>
  <c r="B739" i="6"/>
  <c r="B737" i="6"/>
  <c r="B739" i="1" l="1"/>
  <c r="H740" i="6"/>
  <c r="B737" i="1"/>
  <c r="H741" i="6"/>
  <c r="H742" i="6" s="1"/>
  <c r="H743" i="6" s="1"/>
  <c r="H744" i="6" s="1"/>
  <c r="B740" i="6"/>
  <c r="B740" i="1" l="1"/>
  <c r="H745" i="6"/>
  <c r="B744" i="6"/>
  <c r="B744" i="1" l="1"/>
  <c r="H746" i="6"/>
  <c r="H747" i="6" s="1"/>
  <c r="H748" i="6" s="1"/>
  <c r="B745" i="6"/>
  <c r="B745" i="1" l="1"/>
  <c r="H749" i="6"/>
  <c r="B748" i="6"/>
  <c r="B748" i="1" l="1"/>
  <c r="H750" i="6"/>
  <c r="H751" i="6" s="1"/>
  <c r="H752" i="6" s="1"/>
  <c r="H753" i="6" s="1"/>
  <c r="H754" i="6" s="1"/>
  <c r="H755" i="6" s="1"/>
  <c r="H756" i="6" s="1"/>
  <c r="B749" i="6"/>
  <c r="B749" i="1" l="1"/>
  <c r="H757" i="6"/>
  <c r="H758" i="6" s="1"/>
  <c r="B756" i="6"/>
  <c r="B756" i="1" l="1"/>
  <c r="H759" i="6"/>
  <c r="H760" i="6" s="1"/>
  <c r="H761" i="6" s="1"/>
  <c r="H762" i="6" s="1"/>
  <c r="H763" i="6" s="1"/>
  <c r="H764" i="6" s="1"/>
  <c r="H765" i="6" s="1"/>
  <c r="B758" i="6"/>
  <c r="B758" i="1" l="1"/>
  <c r="H766" i="6"/>
  <c r="B765" i="6"/>
  <c r="B765" i="1" l="1"/>
  <c r="H767" i="6"/>
  <c r="B767" i="6"/>
  <c r="B766" i="6"/>
  <c r="B767" i="1" l="1"/>
  <c r="H768" i="6"/>
  <c r="H769" i="6" s="1"/>
  <c r="H770" i="6" s="1"/>
  <c r="H771" i="6" s="1"/>
  <c r="H772" i="6" s="1"/>
  <c r="B766" i="1"/>
  <c r="B771" i="6"/>
  <c r="B771" i="1" l="1"/>
  <c r="H773" i="6"/>
  <c r="H774" i="6" s="1"/>
  <c r="H775" i="6" s="1"/>
  <c r="H776" i="6" s="1"/>
  <c r="H777" i="6" s="1"/>
  <c r="H778" i="6" s="1"/>
  <c r="H779" i="6" s="1"/>
  <c r="H780" i="6" s="1"/>
  <c r="B772" i="6"/>
  <c r="B772" i="1" l="1"/>
  <c r="H781" i="6"/>
  <c r="B780" i="6"/>
  <c r="B780" i="1" l="1"/>
  <c r="H782" i="6"/>
  <c r="H783" i="6" s="1"/>
  <c r="H784" i="6" s="1"/>
  <c r="H785" i="6" s="1"/>
  <c r="B781" i="6"/>
  <c r="B781" i="1" l="1"/>
  <c r="H786" i="6"/>
  <c r="H787" i="6" s="1"/>
  <c r="H788" i="6" s="1"/>
  <c r="H789" i="6" s="1"/>
  <c r="H790" i="6" s="1"/>
  <c r="H791" i="6" s="1"/>
  <c r="B785" i="6"/>
  <c r="B785" i="1" l="1"/>
  <c r="H792" i="6"/>
  <c r="H793" i="6" s="1"/>
  <c r="B791" i="6"/>
  <c r="B791" i="1" l="1"/>
  <c r="H794" i="6"/>
  <c r="H795" i="6" s="1"/>
  <c r="H796" i="6" s="1"/>
  <c r="H797" i="6" s="1"/>
  <c r="H798" i="6" s="1"/>
  <c r="H799" i="6" s="1"/>
  <c r="H800" i="6" s="1"/>
  <c r="H801" i="6" s="1"/>
  <c r="H802" i="6" s="1"/>
  <c r="H803" i="6" s="1"/>
  <c r="H804" i="6" s="1"/>
  <c r="H805" i="6" s="1"/>
  <c r="B793" i="6"/>
  <c r="B793" i="1" l="1"/>
  <c r="H806" i="6"/>
  <c r="H807" i="6" s="1"/>
  <c r="H808" i="6" s="1"/>
  <c r="H809" i="6" s="1"/>
  <c r="H810" i="6" s="1"/>
  <c r="B805" i="6"/>
  <c r="B805" i="1" l="1"/>
  <c r="H811" i="6"/>
  <c r="H812" i="6" s="1"/>
  <c r="H813" i="6" s="1"/>
  <c r="B810" i="6"/>
  <c r="B810" i="1" l="1"/>
  <c r="H814" i="6"/>
  <c r="B813" i="6"/>
  <c r="B813" i="1" l="1"/>
  <c r="H815" i="6"/>
  <c r="H816" i="6" s="1"/>
  <c r="B814" i="6"/>
  <c r="B814" i="1" l="1"/>
  <c r="H817" i="6"/>
  <c r="H818" i="6" s="1"/>
  <c r="H819" i="6" s="1"/>
  <c r="B816" i="6"/>
  <c r="B816" i="1" l="1"/>
  <c r="H820" i="6"/>
  <c r="B819" i="6"/>
  <c r="B819" i="1" l="1"/>
  <c r="H821" i="6"/>
  <c r="H822" i="6" s="1"/>
  <c r="H823" i="6" s="1"/>
  <c r="B820" i="6"/>
  <c r="B820" i="1" l="1"/>
  <c r="H824" i="6"/>
  <c r="H825" i="6" s="1"/>
  <c r="H826" i="6" s="1"/>
  <c r="H827" i="6" s="1"/>
  <c r="H828" i="6" s="1"/>
  <c r="H829" i="6" s="1"/>
  <c r="H830" i="6" s="1"/>
  <c r="H831" i="6" s="1"/>
  <c r="H832" i="6" s="1"/>
  <c r="B823" i="6"/>
  <c r="B823" i="1" l="1"/>
  <c r="H833" i="6"/>
  <c r="H834" i="6" s="1"/>
  <c r="H835" i="6" s="1"/>
  <c r="B832" i="6"/>
  <c r="B832" i="1" l="1"/>
  <c r="H836" i="6"/>
  <c r="H837" i="6" s="1"/>
  <c r="B835" i="6"/>
  <c r="B835" i="1" l="1"/>
  <c r="H838" i="6"/>
  <c r="B837" i="6"/>
  <c r="B837" i="1" l="1"/>
  <c r="H839" i="6"/>
  <c r="H840" i="6" s="1"/>
  <c r="H841" i="6" s="1"/>
  <c r="H842" i="6" s="1"/>
  <c r="H843" i="6" s="1"/>
  <c r="H844" i="6" s="1"/>
  <c r="B838" i="6"/>
  <c r="B838" i="1" l="1"/>
  <c r="H845" i="6"/>
  <c r="B844" i="6"/>
  <c r="B844" i="1" l="1"/>
  <c r="H846" i="6"/>
  <c r="H847" i="6" s="1"/>
  <c r="H848" i="6" s="1"/>
  <c r="H849" i="6" s="1"/>
  <c r="B845" i="6"/>
  <c r="B845" i="1" l="1"/>
  <c r="H850" i="6"/>
  <c r="B849" i="6"/>
  <c r="B849" i="1" l="1"/>
  <c r="H851" i="6"/>
  <c r="B850" i="6"/>
  <c r="B850" i="1" l="1"/>
  <c r="H852" i="6"/>
  <c r="H853" i="6" s="1"/>
  <c r="H854" i="6" s="1"/>
  <c r="B851" i="6"/>
  <c r="B851" i="1" l="1"/>
  <c r="H855" i="6"/>
  <c r="H856" i="6" s="1"/>
  <c r="H857" i="6" s="1"/>
  <c r="H858" i="6" s="1"/>
  <c r="B854" i="6"/>
  <c r="B854" i="1" l="1"/>
  <c r="H859" i="6"/>
  <c r="H860" i="6" s="1"/>
  <c r="B858" i="6"/>
  <c r="B858" i="1" l="1"/>
  <c r="H861" i="6"/>
  <c r="H862" i="6" s="1"/>
  <c r="H863" i="6" s="1"/>
  <c r="H864" i="6" s="1"/>
  <c r="H865" i="6" s="1"/>
  <c r="H866" i="6" s="1"/>
  <c r="H867" i="6" s="1"/>
  <c r="H868" i="6" s="1"/>
  <c r="B860" i="6"/>
  <c r="B860" i="1" l="1"/>
  <c r="H869" i="6"/>
  <c r="H870" i="6" s="1"/>
  <c r="H871" i="6" s="1"/>
  <c r="B868" i="6"/>
  <c r="B868" i="1" l="1"/>
  <c r="H872" i="6"/>
  <c r="H873" i="6" s="1"/>
  <c r="H874" i="6" s="1"/>
  <c r="H875" i="6" s="1"/>
  <c r="H876" i="6" s="1"/>
  <c r="B871" i="6"/>
  <c r="B871" i="1" l="1"/>
  <c r="H877" i="6"/>
  <c r="H878" i="6" s="1"/>
  <c r="H879" i="6" s="1"/>
  <c r="B876" i="6"/>
  <c r="B876" i="1" l="1"/>
  <c r="H880" i="6"/>
  <c r="H881" i="6" s="1"/>
  <c r="H882" i="6" s="1"/>
  <c r="B879" i="6"/>
  <c r="B879" i="1" l="1"/>
  <c r="H883" i="6"/>
  <c r="H884" i="6" s="1"/>
  <c r="H885" i="6" s="1"/>
  <c r="H886" i="6" s="1"/>
  <c r="H887" i="6" s="1"/>
  <c r="H888" i="6" s="1"/>
  <c r="H889" i="6" s="1"/>
  <c r="H890" i="6" s="1"/>
  <c r="H891" i="6" s="1"/>
  <c r="H892" i="6" s="1"/>
  <c r="H893" i="6" s="1"/>
  <c r="H894" i="6" s="1"/>
  <c r="H895" i="6" s="1"/>
  <c r="B882" i="6"/>
  <c r="B882" i="1" l="1"/>
  <c r="H896" i="6"/>
  <c r="H897" i="6" s="1"/>
  <c r="H898" i="6" s="1"/>
  <c r="H899" i="6" s="1"/>
  <c r="H900" i="6" s="1"/>
  <c r="B895" i="6"/>
  <c r="B895" i="1" l="1"/>
  <c r="H901" i="6"/>
  <c r="H902" i="6" s="1"/>
  <c r="H903" i="6" s="1"/>
  <c r="B900" i="6"/>
  <c r="B900" i="1" l="1"/>
  <c r="H904" i="6"/>
  <c r="H905" i="6" s="1"/>
  <c r="H906" i="6" s="1"/>
  <c r="B903" i="6"/>
  <c r="B903" i="1" l="1"/>
  <c r="H907" i="6"/>
  <c r="H908" i="6" s="1"/>
  <c r="H909" i="6" s="1"/>
  <c r="H910" i="6" s="1"/>
  <c r="H911" i="6" s="1"/>
  <c r="H912" i="6" s="1"/>
  <c r="H913" i="6" s="1"/>
  <c r="H914" i="6" s="1"/>
  <c r="H915" i="6" s="1"/>
  <c r="B906" i="6"/>
  <c r="B906" i="1" l="1"/>
  <c r="H916" i="6"/>
  <c r="H917" i="6" s="1"/>
  <c r="H918" i="6" s="1"/>
  <c r="B915" i="6"/>
  <c r="B915" i="1" l="1"/>
  <c r="H919" i="6"/>
  <c r="B918" i="6"/>
  <c r="B918" i="1" l="1"/>
  <c r="H920" i="6"/>
  <c r="H921" i="6" s="1"/>
  <c r="H922" i="6" s="1"/>
  <c r="B919" i="6"/>
  <c r="B919" i="1" l="1"/>
  <c r="H923" i="6"/>
  <c r="B922" i="6"/>
  <c r="B922" i="1" l="1"/>
  <c r="H924" i="6"/>
  <c r="H925" i="6" s="1"/>
  <c r="H926" i="6" s="1"/>
  <c r="B923" i="6"/>
  <c r="B923" i="1" l="1"/>
  <c r="H927" i="6"/>
  <c r="B926" i="6"/>
  <c r="B926" i="1" l="1"/>
  <c r="H928" i="6"/>
  <c r="B927" i="6"/>
  <c r="B927" i="1" l="1"/>
  <c r="H929" i="6"/>
  <c r="H930" i="6" s="1"/>
  <c r="H931" i="6" s="1"/>
  <c r="B928" i="6"/>
  <c r="B928" i="1" l="1"/>
  <c r="H932" i="6"/>
  <c r="H933" i="6" s="1"/>
  <c r="H934" i="6" s="1"/>
  <c r="B931" i="6"/>
  <c r="B931" i="1" l="1"/>
  <c r="H935" i="6"/>
  <c r="B934" i="6"/>
  <c r="B934" i="1" l="1"/>
  <c r="H936" i="6"/>
  <c r="B935" i="6"/>
  <c r="B935" i="1" l="1"/>
  <c r="H937" i="6"/>
  <c r="H938" i="6" s="1"/>
  <c r="H939" i="6" s="1"/>
  <c r="H940" i="6" s="1"/>
  <c r="H941" i="6" s="1"/>
  <c r="H942" i="6" s="1"/>
  <c r="H943" i="6" s="1"/>
  <c r="H944" i="6" s="1"/>
  <c r="B936" i="6"/>
  <c r="B936" i="1" l="1"/>
  <c r="H945" i="6"/>
  <c r="H946" i="6" s="1"/>
  <c r="B944" i="6"/>
  <c r="B944" i="1" l="1"/>
  <c r="H947" i="6"/>
  <c r="H948" i="6" s="1"/>
  <c r="H949" i="6" s="1"/>
  <c r="H950" i="6" s="1"/>
  <c r="H951" i="6" s="1"/>
  <c r="H952" i="6" s="1"/>
  <c r="H953" i="6" s="1"/>
  <c r="B946" i="6"/>
  <c r="B946" i="1" l="1"/>
  <c r="H954" i="6"/>
  <c r="B953" i="6"/>
  <c r="B953" i="1" l="1"/>
  <c r="H955" i="6"/>
  <c r="H956" i="6" s="1"/>
  <c r="H957" i="6" s="1"/>
  <c r="H958" i="6" s="1"/>
  <c r="H959" i="6" s="1"/>
  <c r="B954" i="6"/>
  <c r="B954" i="1" l="1"/>
  <c r="H960" i="6"/>
  <c r="B959" i="6"/>
  <c r="B959" i="1" l="1"/>
  <c r="H961" i="6"/>
  <c r="B960" i="6"/>
  <c r="B960" i="1" l="1"/>
  <c r="H962" i="6"/>
  <c r="H963" i="6" s="1"/>
  <c r="H964" i="6" s="1"/>
  <c r="H965" i="6" s="1"/>
  <c r="H966" i="6" s="1"/>
  <c r="H967" i="6" s="1"/>
  <c r="H968" i="6" s="1"/>
  <c r="B961" i="6"/>
  <c r="B961" i="1" l="1"/>
  <c r="H969" i="6"/>
  <c r="B968" i="6"/>
  <c r="B968" i="1" l="1"/>
  <c r="H970" i="6"/>
  <c r="H971" i="6" s="1"/>
  <c r="H972" i="6" s="1"/>
  <c r="H973" i="6" s="1"/>
  <c r="B969" i="6"/>
  <c r="B969" i="1" l="1"/>
  <c r="H974" i="6"/>
  <c r="H975" i="6" s="1"/>
  <c r="B973" i="6"/>
  <c r="B973" i="1" l="1"/>
  <c r="H976" i="6"/>
  <c r="H977" i="6" s="1"/>
  <c r="H978" i="6" s="1"/>
  <c r="H979" i="6" s="1"/>
  <c r="H980" i="6" s="1"/>
  <c r="H981" i="6" s="1"/>
  <c r="H982" i="6" s="1"/>
  <c r="H983" i="6" s="1"/>
  <c r="H984" i="6" s="1"/>
  <c r="H985" i="6" s="1"/>
  <c r="H986" i="6" s="1"/>
  <c r="H987" i="6" s="1"/>
  <c r="H988" i="6" s="1"/>
  <c r="H989" i="6" s="1"/>
  <c r="H990" i="6" s="1"/>
  <c r="H991" i="6" s="1"/>
  <c r="B975" i="6"/>
  <c r="B975" i="1" l="1"/>
  <c r="H992" i="6"/>
  <c r="H993" i="6" s="1"/>
  <c r="H994" i="6" s="1"/>
  <c r="B991" i="6"/>
  <c r="B991" i="1" l="1"/>
  <c r="H995" i="6"/>
  <c r="H996" i="6" s="1"/>
  <c r="H997" i="6" s="1"/>
  <c r="H998" i="6" s="1"/>
  <c r="H999" i="6" s="1"/>
  <c r="B994" i="6"/>
  <c r="B994" i="1" l="1"/>
  <c r="H1000" i="6"/>
  <c r="H1001" i="6" s="1"/>
  <c r="H1002" i="6" s="1"/>
  <c r="B999" i="6"/>
  <c r="B999" i="1" l="1"/>
  <c r="H1003" i="6"/>
  <c r="H1004" i="6" s="1"/>
  <c r="H1005" i="6" s="1"/>
  <c r="H1006" i="6" s="1"/>
  <c r="H1007" i="6" s="1"/>
  <c r="H1008" i="6" s="1"/>
  <c r="H1009" i="6" s="1"/>
  <c r="H1010" i="6" s="1"/>
  <c r="B1002" i="6"/>
  <c r="B1002" i="1" l="1"/>
  <c r="H1011" i="6"/>
  <c r="B1010" i="6"/>
  <c r="B1010" i="1" l="1"/>
  <c r="H1012" i="6"/>
  <c r="H1013" i="6" s="1"/>
  <c r="H1014" i="6" s="1"/>
  <c r="H1015" i="6" s="1"/>
  <c r="H1016" i="6" s="1"/>
  <c r="H1017" i="6" s="1"/>
  <c r="H1018" i="6" s="1"/>
  <c r="H1019" i="6" s="1"/>
  <c r="H1020" i="6" s="1"/>
  <c r="H1021" i="6" s="1"/>
  <c r="H1022" i="6" s="1"/>
  <c r="H1023" i="6" s="1"/>
  <c r="H1024" i="6" s="1"/>
  <c r="H1025" i="6" s="1"/>
  <c r="H1026" i="6" s="1"/>
  <c r="H1027" i="6" s="1"/>
  <c r="H1028" i="6" s="1"/>
  <c r="H1029" i="6" s="1"/>
  <c r="H1030" i="6" s="1"/>
  <c r="H1031" i="6" s="1"/>
  <c r="H1032" i="6" s="1"/>
  <c r="H1033" i="6" s="1"/>
  <c r="H1034" i="6" s="1"/>
  <c r="H1035" i="6" s="1"/>
  <c r="H1036" i="6" s="1"/>
  <c r="H1037" i="6" s="1"/>
  <c r="H1038" i="6" s="1"/>
  <c r="H1039" i="6" s="1"/>
  <c r="H1040" i="6" s="1"/>
  <c r="H1041" i="6" s="1"/>
  <c r="H1042" i="6" s="1"/>
  <c r="H1043" i="6" s="1"/>
  <c r="H1044" i="6" s="1"/>
  <c r="H1045" i="6" s="1"/>
  <c r="H1046" i="6" s="1"/>
  <c r="H1047" i="6" s="1"/>
  <c r="H1048" i="6" s="1"/>
  <c r="H1049" i="6" s="1"/>
  <c r="H1050" i="6" s="1"/>
  <c r="H1051" i="6" s="1"/>
  <c r="H1052" i="6" s="1"/>
  <c r="H1053" i="6" s="1"/>
  <c r="H1054" i="6" s="1"/>
  <c r="H1055" i="6" s="1"/>
  <c r="H1056" i="6" s="1"/>
  <c r="H1057" i="6" s="1"/>
  <c r="H1058" i="6" s="1"/>
  <c r="H1059" i="6" s="1"/>
  <c r="H1060" i="6" s="1"/>
  <c r="H1061" i="6" s="1"/>
  <c r="H1062" i="6" s="1"/>
  <c r="H1063" i="6" s="1"/>
  <c r="H1064" i="6" s="1"/>
  <c r="H1065" i="6" s="1"/>
  <c r="H1066" i="6" s="1"/>
  <c r="H1067" i="6" s="1"/>
  <c r="H1068" i="6" s="1"/>
  <c r="H1069" i="6" s="1"/>
  <c r="H1070" i="6" s="1"/>
  <c r="H1071" i="6" s="1"/>
  <c r="H1072" i="6" s="1"/>
  <c r="H1073" i="6" s="1"/>
  <c r="H1074" i="6" s="1"/>
  <c r="H1075" i="6" s="1"/>
  <c r="H1076" i="6" s="1"/>
  <c r="H1077" i="6" s="1"/>
  <c r="H1078" i="6" s="1"/>
  <c r="H1079" i="6" s="1"/>
  <c r="H1080" i="6" s="1"/>
  <c r="H1081" i="6" s="1"/>
  <c r="H1082" i="6" s="1"/>
  <c r="H1083" i="6" s="1"/>
  <c r="H1084" i="6" s="1"/>
  <c r="H1085" i="6" s="1"/>
  <c r="H1086" i="6" s="1"/>
  <c r="H1087" i="6" s="1"/>
  <c r="H1088" i="6" s="1"/>
  <c r="H1089" i="6" s="1"/>
  <c r="H1090" i="6" s="1"/>
  <c r="H1091" i="6" s="1"/>
  <c r="H1092" i="6" s="1"/>
  <c r="H1093" i="6" s="1"/>
  <c r="H1094" i="6" s="1"/>
  <c r="H1095" i="6" s="1"/>
  <c r="H1096" i="6" s="1"/>
  <c r="H1097" i="6" s="1"/>
  <c r="H1098" i="6" s="1"/>
  <c r="H1099" i="6" s="1"/>
  <c r="H1100" i="6" s="1"/>
  <c r="H1101" i="6" s="1"/>
  <c r="H1102" i="6" s="1"/>
  <c r="H1103" i="6" s="1"/>
  <c r="H1104" i="6" s="1"/>
  <c r="H1105" i="6" s="1"/>
  <c r="H1106" i="6" s="1"/>
  <c r="H1107" i="6" s="1"/>
  <c r="H1108" i="6" s="1"/>
  <c r="H1109" i="6" s="1"/>
  <c r="H1110" i="6" s="1"/>
  <c r="H1111" i="6" s="1"/>
  <c r="H1112" i="6" s="1"/>
  <c r="H1113" i="6" s="1"/>
  <c r="H1114" i="6" s="1"/>
  <c r="H1115" i="6" s="1"/>
  <c r="H1116" i="6" s="1"/>
  <c r="H1117" i="6" s="1"/>
  <c r="H1118" i="6" s="1"/>
  <c r="H1119" i="6" s="1"/>
  <c r="H1120" i="6" s="1"/>
  <c r="H1121" i="6" s="1"/>
  <c r="H1122" i="6" s="1"/>
  <c r="H1123" i="6" s="1"/>
  <c r="H1124" i="6" s="1"/>
  <c r="H1125" i="6" s="1"/>
  <c r="H1126" i="6" s="1"/>
  <c r="H1127" i="6" s="1"/>
  <c r="H1128" i="6" s="1"/>
  <c r="H1129" i="6" s="1"/>
  <c r="H1130" i="6" s="1"/>
  <c r="H1131" i="6" s="1"/>
  <c r="H1132" i="6" s="1"/>
  <c r="H1133" i="6" s="1"/>
  <c r="H1134" i="6" s="1"/>
  <c r="H1135" i="6" s="1"/>
  <c r="H1136" i="6" s="1"/>
  <c r="H1137" i="6" s="1"/>
  <c r="H1138" i="6" s="1"/>
  <c r="H1139" i="6" s="1"/>
  <c r="H1140" i="6" s="1"/>
  <c r="H1141" i="6" s="1"/>
  <c r="H1142" i="6" s="1"/>
  <c r="H1143" i="6" s="1"/>
  <c r="H1144" i="6" s="1"/>
  <c r="H1145" i="6" s="1"/>
  <c r="H1146" i="6" s="1"/>
  <c r="H1147" i="6" s="1"/>
  <c r="H1148" i="6" s="1"/>
  <c r="H1149" i="6" s="1"/>
  <c r="H1150" i="6" s="1"/>
  <c r="H1151" i="6" s="1"/>
  <c r="H1152" i="6" s="1"/>
  <c r="H1153" i="6" s="1"/>
  <c r="H1154" i="6" s="1"/>
  <c r="H1155" i="6" s="1"/>
  <c r="H1156" i="6" s="1"/>
  <c r="H1157" i="6" s="1"/>
  <c r="H1158" i="6" s="1"/>
  <c r="H1159" i="6" s="1"/>
  <c r="H1160" i="6" s="1"/>
  <c r="H1161" i="6" s="1"/>
  <c r="H1162" i="6" s="1"/>
  <c r="H1163" i="6" s="1"/>
  <c r="H1164" i="6" s="1"/>
  <c r="H1165" i="6" s="1"/>
  <c r="H1166" i="6" s="1"/>
  <c r="H1167" i="6" s="1"/>
  <c r="H1168" i="6" s="1"/>
  <c r="H1169" i="6" s="1"/>
  <c r="H1170" i="6" s="1"/>
  <c r="H1171" i="6" s="1"/>
  <c r="H1172" i="6" s="1"/>
  <c r="H1173" i="6" s="1"/>
  <c r="H1174" i="6" s="1"/>
  <c r="H1175" i="6" s="1"/>
  <c r="H1176" i="6" s="1"/>
  <c r="H1177" i="6" s="1"/>
  <c r="H1178" i="6" s="1"/>
  <c r="H1179" i="6" s="1"/>
  <c r="H1180" i="6" s="1"/>
  <c r="H1181" i="6" s="1"/>
  <c r="H1182" i="6" s="1"/>
  <c r="H1183" i="6" s="1"/>
  <c r="H1184" i="6" s="1"/>
  <c r="H1185" i="6" s="1"/>
  <c r="H1186" i="6" s="1"/>
  <c r="H1187" i="6" s="1"/>
  <c r="H1188" i="6" s="1"/>
  <c r="H1189" i="6" s="1"/>
  <c r="H1190" i="6" s="1"/>
  <c r="H1191" i="6" s="1"/>
  <c r="H1192" i="6" s="1"/>
  <c r="H1193" i="6" s="1"/>
  <c r="H1194" i="6" s="1"/>
  <c r="H1195" i="6" s="1"/>
  <c r="H1196" i="6" s="1"/>
  <c r="H1197" i="6" s="1"/>
  <c r="H1198" i="6" s="1"/>
  <c r="H1199" i="6" s="1"/>
  <c r="H1200" i="6" s="1"/>
  <c r="H1201" i="6" s="1"/>
  <c r="H1202" i="6" s="1"/>
  <c r="H1203" i="6" s="1"/>
  <c r="H1204" i="6" s="1"/>
  <c r="H1205" i="6" s="1"/>
  <c r="H1206" i="6" s="1"/>
  <c r="H1207" i="6" s="1"/>
  <c r="H1208" i="6" s="1"/>
  <c r="H1209" i="6" s="1"/>
  <c r="H1210" i="6" s="1"/>
  <c r="H1211" i="6" s="1"/>
  <c r="H1212" i="6" s="1"/>
  <c r="H1213" i="6" s="1"/>
  <c r="H1214" i="6" s="1"/>
  <c r="H1215" i="6" s="1"/>
  <c r="H1216" i="6" s="1"/>
  <c r="H1217" i="6" s="1"/>
  <c r="H1218" i="6" s="1"/>
  <c r="H1219" i="6" s="1"/>
  <c r="H1220" i="6" s="1"/>
  <c r="H1221" i="6" s="1"/>
  <c r="H1222" i="6" s="1"/>
  <c r="H1223" i="6" s="1"/>
  <c r="H1224" i="6" s="1"/>
  <c r="H1225" i="6" s="1"/>
  <c r="H1226" i="6" s="1"/>
  <c r="H1227" i="6" s="1"/>
  <c r="H1228" i="6" s="1"/>
  <c r="H1229" i="6" s="1"/>
  <c r="H1230" i="6" s="1"/>
  <c r="H1231" i="6" s="1"/>
  <c r="H1232" i="6" s="1"/>
  <c r="H1233" i="6" s="1"/>
  <c r="H1234" i="6" s="1"/>
  <c r="H1235" i="6" s="1"/>
  <c r="H1236" i="6" s="1"/>
  <c r="H1237" i="6" s="1"/>
  <c r="H1238" i="6" s="1"/>
  <c r="H1239" i="6" s="1"/>
  <c r="H1240" i="6" s="1"/>
  <c r="H1241" i="6" s="1"/>
  <c r="H1242" i="6" s="1"/>
  <c r="H1243" i="6" s="1"/>
  <c r="H1244" i="6" s="1"/>
  <c r="H1245" i="6" s="1"/>
  <c r="H1246" i="6" s="1"/>
  <c r="H1247" i="6" s="1"/>
  <c r="H1248" i="6" s="1"/>
  <c r="H1249" i="6" s="1"/>
  <c r="H1250" i="6" s="1"/>
  <c r="H1251" i="6" s="1"/>
  <c r="H1252" i="6" s="1"/>
  <c r="H1253" i="6" s="1"/>
  <c r="H1254" i="6" s="1"/>
  <c r="H1255" i="6" s="1"/>
  <c r="H1256" i="6" s="1"/>
  <c r="H1257" i="6" s="1"/>
  <c r="H1258" i="6" s="1"/>
  <c r="H1259" i="6" s="1"/>
  <c r="H1260" i="6" s="1"/>
  <c r="H1261" i="6" s="1"/>
  <c r="H1262" i="6" s="1"/>
  <c r="H1263" i="6" s="1"/>
  <c r="H1264" i="6" s="1"/>
  <c r="H1265" i="6" s="1"/>
  <c r="H1266" i="6" s="1"/>
  <c r="H1267" i="6" s="1"/>
  <c r="H1268" i="6" s="1"/>
  <c r="H1269" i="6" s="1"/>
  <c r="H1270" i="6" s="1"/>
  <c r="H1271" i="6" s="1"/>
  <c r="H1272" i="6" s="1"/>
  <c r="H1273" i="6" s="1"/>
  <c r="H1274" i="6" s="1"/>
  <c r="H1275" i="6" s="1"/>
  <c r="H1276" i="6" s="1"/>
  <c r="H1277" i="6" s="1"/>
  <c r="H1278" i="6" s="1"/>
  <c r="H1279" i="6" s="1"/>
  <c r="H1280" i="6" s="1"/>
  <c r="H1281" i="6" s="1"/>
  <c r="H1282" i="6" s="1"/>
  <c r="H1283" i="6" s="1"/>
  <c r="H1284" i="6" s="1"/>
  <c r="H1285" i="6" s="1"/>
  <c r="H1286" i="6" s="1"/>
  <c r="H1287" i="6" s="1"/>
  <c r="H1288" i="6" s="1"/>
  <c r="H1289" i="6" s="1"/>
  <c r="H1290" i="6" s="1"/>
  <c r="H1291" i="6" s="1"/>
  <c r="H1292" i="6" s="1"/>
  <c r="H1293" i="6" s="1"/>
  <c r="H1294" i="6" s="1"/>
  <c r="H1295" i="6" s="1"/>
  <c r="H1296" i="6" s="1"/>
  <c r="H1297" i="6" s="1"/>
  <c r="H1298" i="6" s="1"/>
  <c r="H1299" i="6" s="1"/>
  <c r="H1300" i="6" s="1"/>
  <c r="H1301" i="6" s="1"/>
  <c r="H1302" i="6" s="1"/>
  <c r="H1303" i="6" s="1"/>
  <c r="H1304" i="6" s="1"/>
  <c r="H1305" i="6" s="1"/>
  <c r="H1306" i="6" s="1"/>
  <c r="H1307" i="6" s="1"/>
  <c r="H1308" i="6" s="1"/>
  <c r="H1309" i="6" s="1"/>
  <c r="H1310" i="6" s="1"/>
  <c r="H1311" i="6" s="1"/>
  <c r="H1312" i="6" s="1"/>
  <c r="H1313" i="6" s="1"/>
  <c r="H1314" i="6" s="1"/>
  <c r="H1315" i="6" s="1"/>
  <c r="H1316" i="6" s="1"/>
  <c r="H1317" i="6" s="1"/>
  <c r="H1318" i="6" s="1"/>
  <c r="H1319" i="6" s="1"/>
  <c r="H1320" i="6" s="1"/>
  <c r="H1321" i="6" s="1"/>
  <c r="H1322" i="6" s="1"/>
  <c r="H1323" i="6" s="1"/>
  <c r="H1324" i="6" s="1"/>
  <c r="H1325" i="6" s="1"/>
  <c r="H1326" i="6" s="1"/>
  <c r="H1327" i="6" s="1"/>
  <c r="H1328" i="6" s="1"/>
  <c r="H1329" i="6" s="1"/>
  <c r="H1330" i="6" s="1"/>
  <c r="H1331" i="6" s="1"/>
  <c r="H1332" i="6" s="1"/>
  <c r="H1333" i="6" s="1"/>
  <c r="H1334" i="6" s="1"/>
  <c r="H1335" i="6" s="1"/>
  <c r="H1336" i="6" s="1"/>
  <c r="H1337" i="6" s="1"/>
  <c r="H1338" i="6" s="1"/>
  <c r="H1339" i="6" s="1"/>
  <c r="H1340" i="6" s="1"/>
  <c r="H1341" i="6" s="1"/>
  <c r="H1342" i="6" s="1"/>
  <c r="H1343" i="6" s="1"/>
  <c r="H1344" i="6" s="1"/>
  <c r="H1345" i="6" s="1"/>
  <c r="H1346" i="6" s="1"/>
  <c r="H1347" i="6" s="1"/>
  <c r="H1348" i="6" s="1"/>
  <c r="H1349" i="6" s="1"/>
  <c r="H1350" i="6" s="1"/>
  <c r="H1351" i="6" s="1"/>
  <c r="H1352" i="6" s="1"/>
  <c r="H1353" i="6" s="1"/>
  <c r="H1354" i="6" s="1"/>
  <c r="H1355" i="6" s="1"/>
  <c r="H1356" i="6" s="1"/>
  <c r="H1357" i="6" s="1"/>
  <c r="H1358" i="6" s="1"/>
  <c r="H1359" i="6" s="1"/>
  <c r="H1360" i="6" s="1"/>
  <c r="H1361" i="6" s="1"/>
  <c r="H1362" i="6" s="1"/>
  <c r="H1363" i="6" s="1"/>
  <c r="H1364" i="6" s="1"/>
  <c r="H1365" i="6" s="1"/>
  <c r="H1366" i="6" s="1"/>
  <c r="H1367" i="6" s="1"/>
  <c r="H1368" i="6" s="1"/>
  <c r="H1369" i="6" s="1"/>
  <c r="H1370" i="6" s="1"/>
  <c r="H1371" i="6" s="1"/>
  <c r="H1372" i="6" s="1"/>
  <c r="H1373" i="6" s="1"/>
  <c r="H1374" i="6" s="1"/>
  <c r="H1375" i="6" s="1"/>
  <c r="H1376" i="6" s="1"/>
  <c r="H1377" i="6" s="1"/>
  <c r="H1378" i="6" s="1"/>
  <c r="H1379" i="6" s="1"/>
  <c r="H1380" i="6" s="1"/>
  <c r="H1381" i="6" s="1"/>
  <c r="H1382" i="6" s="1"/>
  <c r="H1383" i="6" s="1"/>
  <c r="H1384" i="6" s="1"/>
  <c r="H1385" i="6" s="1"/>
  <c r="H1386" i="6" s="1"/>
  <c r="H1387" i="6" s="1"/>
  <c r="H1388" i="6" s="1"/>
  <c r="H1389" i="6" s="1"/>
  <c r="H1390" i="6" s="1"/>
  <c r="H1391" i="6" s="1"/>
  <c r="H1392" i="6" s="1"/>
  <c r="H1393" i="6" s="1"/>
  <c r="H1394" i="6" s="1"/>
  <c r="H1395" i="6" s="1"/>
  <c r="H1396" i="6" s="1"/>
  <c r="H1397" i="6" s="1"/>
  <c r="H1398" i="6" s="1"/>
  <c r="H1399" i="6" s="1"/>
  <c r="H1400" i="6" s="1"/>
  <c r="H1401" i="6" s="1"/>
  <c r="H1402" i="6" s="1"/>
  <c r="H1403" i="6" s="1"/>
  <c r="H1404" i="6" s="1"/>
  <c r="H1405" i="6" s="1"/>
  <c r="H1406" i="6" s="1"/>
  <c r="H1407" i="6" s="1"/>
  <c r="H1408" i="6" s="1"/>
  <c r="H1409" i="6" s="1"/>
  <c r="H1410" i="6" s="1"/>
  <c r="H1411" i="6" s="1"/>
  <c r="H1412" i="6" s="1"/>
  <c r="H1413" i="6" s="1"/>
  <c r="H1414" i="6" s="1"/>
  <c r="H1415" i="6" s="1"/>
  <c r="H1416" i="6" s="1"/>
  <c r="H1417" i="6" s="1"/>
  <c r="H1418" i="6" s="1"/>
  <c r="H1419" i="6" s="1"/>
  <c r="H1420" i="6" s="1"/>
  <c r="H1421" i="6" s="1"/>
  <c r="H1422" i="6" s="1"/>
  <c r="H1423" i="6" s="1"/>
  <c r="H1424" i="6" s="1"/>
  <c r="H1425" i="6" s="1"/>
  <c r="H1426" i="6" s="1"/>
  <c r="H1427" i="6" s="1"/>
  <c r="H1428" i="6" s="1"/>
  <c r="H1429" i="6" s="1"/>
  <c r="H1430" i="6" s="1"/>
  <c r="H1431" i="6" s="1"/>
  <c r="H1432" i="6" s="1"/>
  <c r="H1433" i="6" s="1"/>
  <c r="H1434" i="6" s="1"/>
  <c r="H1435" i="6" s="1"/>
  <c r="H1436" i="6" s="1"/>
  <c r="H1437" i="6" s="1"/>
  <c r="H1438" i="6" s="1"/>
  <c r="H1439" i="6" s="1"/>
  <c r="H1440" i="6" s="1"/>
  <c r="H1441" i="6" s="1"/>
  <c r="H1442" i="6" s="1"/>
  <c r="H1443" i="6" s="1"/>
  <c r="H1444" i="6" s="1"/>
  <c r="H1445" i="6" s="1"/>
  <c r="H1446" i="6" s="1"/>
  <c r="H1447" i="6" s="1"/>
  <c r="H1448" i="6" s="1"/>
  <c r="H1449" i="6" s="1"/>
  <c r="H1450" i="6" s="1"/>
  <c r="H1451" i="6" s="1"/>
  <c r="H1452" i="6" s="1"/>
  <c r="H1453" i="6" s="1"/>
  <c r="H1454" i="6" s="1"/>
  <c r="H1455" i="6" s="1"/>
  <c r="H1456" i="6" s="1"/>
  <c r="H1457" i="6" s="1"/>
  <c r="H1458" i="6" s="1"/>
  <c r="H1459" i="6" s="1"/>
  <c r="H1460" i="6" s="1"/>
  <c r="H1461" i="6" s="1"/>
  <c r="H1462" i="6" s="1"/>
  <c r="H1463" i="6" s="1"/>
  <c r="H1464" i="6" s="1"/>
  <c r="H1465" i="6" s="1"/>
  <c r="H1466" i="6" s="1"/>
  <c r="H1467" i="6" s="1"/>
  <c r="H1468" i="6" s="1"/>
  <c r="H1469" i="6" s="1"/>
  <c r="H1470" i="6" s="1"/>
  <c r="H1471" i="6" s="1"/>
  <c r="H1472" i="6" s="1"/>
  <c r="H1473" i="6" s="1"/>
  <c r="H1474" i="6" s="1"/>
  <c r="H1475" i="6" s="1"/>
  <c r="H1476" i="6" s="1"/>
  <c r="H1477" i="6" s="1"/>
  <c r="H1478" i="6" s="1"/>
  <c r="H1479" i="6" s="1"/>
  <c r="H1480" i="6" s="1"/>
  <c r="H1481" i="6" s="1"/>
  <c r="H1482" i="6" s="1"/>
  <c r="H1483" i="6" s="1"/>
  <c r="H1484" i="6" s="1"/>
  <c r="H1485" i="6" s="1"/>
  <c r="H1486" i="6" s="1"/>
  <c r="H1487" i="6" s="1"/>
  <c r="H1488" i="6" s="1"/>
  <c r="H1489" i="6" s="1"/>
  <c r="H1490" i="6" s="1"/>
  <c r="H1491" i="6" s="1"/>
  <c r="H1492" i="6" s="1"/>
  <c r="H1493" i="6" s="1"/>
  <c r="H1494" i="6" s="1"/>
  <c r="H1495" i="6" s="1"/>
  <c r="H1496" i="6" s="1"/>
  <c r="H1497" i="6" s="1"/>
  <c r="H1498" i="6" s="1"/>
  <c r="H1499" i="6" s="1"/>
  <c r="H1500" i="6" s="1"/>
  <c r="H1501" i="6" s="1"/>
  <c r="H1502" i="6" s="1"/>
  <c r="H1503" i="6" s="1"/>
  <c r="H1504" i="6" s="1"/>
  <c r="H1505" i="6" s="1"/>
  <c r="H1506" i="6" s="1"/>
  <c r="H1507" i="6" s="1"/>
  <c r="H1508" i="6" s="1"/>
  <c r="H1509" i="6" s="1"/>
  <c r="H1510" i="6" s="1"/>
  <c r="H1511" i="6" s="1"/>
  <c r="H1512" i="6" s="1"/>
  <c r="H1513" i="6" s="1"/>
  <c r="H1514" i="6" s="1"/>
  <c r="H1515" i="6" s="1"/>
  <c r="H1516" i="6" s="1"/>
  <c r="H1517" i="6" s="1"/>
  <c r="H1518" i="6" s="1"/>
  <c r="H1519" i="6" s="1"/>
  <c r="H1520" i="6" s="1"/>
  <c r="H1521" i="6" s="1"/>
  <c r="H1522" i="6" s="1"/>
  <c r="H1523" i="6" s="1"/>
  <c r="H1524" i="6" s="1"/>
  <c r="H1525" i="6" s="1"/>
  <c r="H1526" i="6" s="1"/>
  <c r="H1527" i="6" s="1"/>
  <c r="H1528" i="6" s="1"/>
  <c r="H1529" i="6" s="1"/>
  <c r="H1530" i="6" s="1"/>
  <c r="H1531" i="6" s="1"/>
  <c r="H1532" i="6" s="1"/>
  <c r="H1533" i="6" s="1"/>
  <c r="H1534" i="6" s="1"/>
  <c r="H1535" i="6" s="1"/>
  <c r="H1536" i="6" s="1"/>
  <c r="H1537" i="6" s="1"/>
  <c r="H1538" i="6" s="1"/>
  <c r="H1539" i="6" s="1"/>
  <c r="H1540" i="6" s="1"/>
  <c r="H1541" i="6" s="1"/>
  <c r="H1542" i="6" s="1"/>
  <c r="H1543" i="6" s="1"/>
  <c r="H1544" i="6" s="1"/>
  <c r="H1545" i="6" s="1"/>
  <c r="H1546" i="6" s="1"/>
  <c r="H1547" i="6" s="1"/>
  <c r="H1548" i="6" s="1"/>
  <c r="H1549" i="6" s="1"/>
  <c r="H1550" i="6" s="1"/>
  <c r="H1551" i="6" s="1"/>
  <c r="H1552" i="6" s="1"/>
  <c r="H1553" i="6" s="1"/>
  <c r="H1554" i="6" s="1"/>
  <c r="H1555" i="6" s="1"/>
  <c r="H1556" i="6" s="1"/>
  <c r="H1557" i="6" s="1"/>
  <c r="H1558" i="6" s="1"/>
  <c r="H1559" i="6" s="1"/>
  <c r="H1560" i="6" s="1"/>
  <c r="H1561" i="6" s="1"/>
  <c r="H1562" i="6" s="1"/>
  <c r="H1563" i="6" s="1"/>
  <c r="H1564" i="6" s="1"/>
  <c r="H1565" i="6" s="1"/>
  <c r="H1566" i="6" s="1"/>
  <c r="H1567" i="6" s="1"/>
  <c r="H1568" i="6" s="1"/>
  <c r="H1569" i="6" s="1"/>
  <c r="H1570" i="6" s="1"/>
  <c r="H1571" i="6" s="1"/>
  <c r="H1572" i="6" s="1"/>
  <c r="H1573" i="6" s="1"/>
  <c r="H1574" i="6" s="1"/>
  <c r="H1575" i="6" s="1"/>
  <c r="H1576" i="6" s="1"/>
  <c r="H1577" i="6" s="1"/>
  <c r="H1578" i="6" s="1"/>
  <c r="H1579" i="6" s="1"/>
  <c r="H1580" i="6" s="1"/>
  <c r="H1581" i="6" s="1"/>
  <c r="H1582" i="6" s="1"/>
  <c r="H1583" i="6" s="1"/>
  <c r="H1584" i="6" s="1"/>
  <c r="H1585" i="6" s="1"/>
  <c r="H1586" i="6" s="1"/>
  <c r="H1587" i="6" s="1"/>
  <c r="H1588" i="6" s="1"/>
  <c r="H1589" i="6" s="1"/>
  <c r="H1590" i="6" s="1"/>
  <c r="H1591" i="6" s="1"/>
  <c r="H1592" i="6" s="1"/>
  <c r="H1593" i="6" s="1"/>
  <c r="H1594" i="6" s="1"/>
  <c r="H1595" i="6" s="1"/>
  <c r="H1596" i="6" s="1"/>
  <c r="H1597" i="6" s="1"/>
  <c r="H1598" i="6" s="1"/>
  <c r="H1599" i="6" s="1"/>
  <c r="H1600" i="6" s="1"/>
  <c r="H1601" i="6" s="1"/>
  <c r="H1602" i="6" s="1"/>
  <c r="H1603" i="6" s="1"/>
  <c r="H1604" i="6" s="1"/>
  <c r="H1605" i="6" s="1"/>
  <c r="H1606" i="6" s="1"/>
  <c r="H1607" i="6" s="1"/>
  <c r="H1608" i="6" s="1"/>
  <c r="H1609" i="6" s="1"/>
  <c r="H1610" i="6" s="1"/>
  <c r="H1611" i="6" s="1"/>
  <c r="H1612" i="6" s="1"/>
  <c r="H1613" i="6" s="1"/>
  <c r="H1614" i="6" s="1"/>
  <c r="H1615" i="6" s="1"/>
  <c r="H1616" i="6" s="1"/>
  <c r="H1617" i="6" s="1"/>
  <c r="H1618" i="6" s="1"/>
  <c r="H1619" i="6" s="1"/>
  <c r="H1620" i="6" s="1"/>
  <c r="H1621" i="6" s="1"/>
  <c r="H1622" i="6" s="1"/>
  <c r="H1623" i="6" s="1"/>
  <c r="H1624" i="6" s="1"/>
  <c r="H1625" i="6" s="1"/>
  <c r="H1626" i="6" s="1"/>
  <c r="H1627" i="6" s="1"/>
  <c r="H1628" i="6" s="1"/>
  <c r="H1629" i="6" s="1"/>
  <c r="H1630" i="6" s="1"/>
  <c r="H1631" i="6" s="1"/>
  <c r="H1632" i="6" s="1"/>
  <c r="H1633" i="6" s="1"/>
  <c r="H1634" i="6" s="1"/>
  <c r="H1635" i="6" s="1"/>
  <c r="H1636" i="6" s="1"/>
  <c r="H1637" i="6" s="1"/>
  <c r="H1638" i="6" s="1"/>
  <c r="H1639" i="6" s="1"/>
  <c r="H1640" i="6" s="1"/>
  <c r="H1641" i="6" s="1"/>
  <c r="H1642" i="6" s="1"/>
  <c r="H1643" i="6" s="1"/>
  <c r="H1644" i="6" s="1"/>
  <c r="H1645" i="6" s="1"/>
  <c r="H1646" i="6" s="1"/>
  <c r="H1647" i="6" s="1"/>
  <c r="H1648" i="6" s="1"/>
  <c r="H1649" i="6" s="1"/>
  <c r="H1650" i="6" s="1"/>
  <c r="H1651" i="6" s="1"/>
  <c r="H1652" i="6" s="1"/>
  <c r="H1653" i="6" s="1"/>
  <c r="H1654" i="6" s="1"/>
  <c r="H1655" i="6" s="1"/>
  <c r="H1656" i="6" s="1"/>
  <c r="H1657" i="6" s="1"/>
  <c r="H1658" i="6" s="1"/>
  <c r="H1659" i="6" s="1"/>
  <c r="H1660" i="6" s="1"/>
  <c r="H1661" i="6" s="1"/>
  <c r="H1662" i="6" s="1"/>
  <c r="H1663" i="6" s="1"/>
  <c r="H1664" i="6" s="1"/>
  <c r="H1665" i="6" s="1"/>
  <c r="H1666" i="6" s="1"/>
  <c r="H1667" i="6" s="1"/>
  <c r="H1668" i="6" s="1"/>
  <c r="H1669" i="6" s="1"/>
  <c r="H1670" i="6" s="1"/>
  <c r="H1671" i="6" s="1"/>
  <c r="H1672" i="6" s="1"/>
  <c r="H1673" i="6" s="1"/>
  <c r="H1674" i="6" s="1"/>
  <c r="H1675" i="6" s="1"/>
  <c r="H1676" i="6" s="1"/>
  <c r="H1677" i="6" s="1"/>
  <c r="H1678" i="6" s="1"/>
  <c r="H1679" i="6" s="1"/>
  <c r="H1680" i="6" s="1"/>
  <c r="H1681" i="6" s="1"/>
  <c r="H1682" i="6" s="1"/>
  <c r="H1683" i="6" s="1"/>
  <c r="H1684" i="6" s="1"/>
  <c r="H1685" i="6" s="1"/>
  <c r="H1686" i="6" s="1"/>
  <c r="H1687" i="6" s="1"/>
  <c r="H1688" i="6" s="1"/>
  <c r="H1689" i="6" s="1"/>
  <c r="H1690" i="6" s="1"/>
  <c r="H1691" i="6" s="1"/>
  <c r="H1692" i="6" s="1"/>
  <c r="H1693" i="6" s="1"/>
  <c r="H1694" i="6" s="1"/>
  <c r="H1695" i="6" s="1"/>
  <c r="H1696" i="6" s="1"/>
  <c r="H1697" i="6" s="1"/>
  <c r="H1698" i="6" s="1"/>
  <c r="H1699" i="6" s="1"/>
  <c r="H1700" i="6" s="1"/>
  <c r="H1701" i="6" s="1"/>
  <c r="H1702" i="6" s="1"/>
  <c r="H1703" i="6" s="1"/>
  <c r="H1704" i="6" s="1"/>
  <c r="H1705" i="6" s="1"/>
  <c r="H1706" i="6" s="1"/>
  <c r="H1707" i="6" s="1"/>
  <c r="H1708" i="6" s="1"/>
  <c r="H1709" i="6" s="1"/>
  <c r="H1710" i="6" s="1"/>
  <c r="H1711" i="6" s="1"/>
  <c r="H1712" i="6" s="1"/>
  <c r="H1713" i="6" s="1"/>
  <c r="H1714" i="6" s="1"/>
  <c r="H1715" i="6" s="1"/>
  <c r="H1716" i="6" s="1"/>
  <c r="H1717" i="6" s="1"/>
  <c r="H1718" i="6" s="1"/>
  <c r="H1719" i="6" s="1"/>
  <c r="H1720" i="6" s="1"/>
  <c r="H1721" i="6" s="1"/>
  <c r="H1722" i="6" s="1"/>
  <c r="H1723" i="6" s="1"/>
  <c r="H1724" i="6" s="1"/>
  <c r="H1725" i="6" s="1"/>
  <c r="H1726" i="6" s="1"/>
  <c r="H1727" i="6" s="1"/>
  <c r="H1728" i="6" s="1"/>
  <c r="H1729" i="6" s="1"/>
  <c r="H1730" i="6" s="1"/>
  <c r="H1731" i="6" s="1"/>
  <c r="H1732" i="6" s="1"/>
  <c r="H1733" i="6" s="1"/>
  <c r="H1734" i="6" s="1"/>
  <c r="H1735" i="6" s="1"/>
  <c r="H1736" i="6" s="1"/>
  <c r="H1737" i="6" s="1"/>
  <c r="H1738" i="6" s="1"/>
  <c r="H1739" i="6" s="1"/>
  <c r="H1740" i="6" s="1"/>
  <c r="H1741" i="6" s="1"/>
  <c r="H1742" i="6" s="1"/>
  <c r="H1743" i="6" s="1"/>
  <c r="H1744" i="6" s="1"/>
  <c r="H1745" i="6" s="1"/>
  <c r="H1746" i="6" s="1"/>
  <c r="H1747" i="6" s="1"/>
  <c r="H1748" i="6" s="1"/>
  <c r="H1749" i="6" s="1"/>
  <c r="H1750" i="6" s="1"/>
  <c r="H1751" i="6" s="1"/>
  <c r="H1752" i="6" s="1"/>
  <c r="H1753" i="6" s="1"/>
  <c r="H1754" i="6" s="1"/>
  <c r="H1755" i="6" s="1"/>
  <c r="H1756" i="6" s="1"/>
  <c r="H1757" i="6" s="1"/>
  <c r="H1758" i="6" s="1"/>
  <c r="H1759" i="6" s="1"/>
  <c r="H1760" i="6" s="1"/>
  <c r="H1761" i="6" s="1"/>
  <c r="H1762" i="6" s="1"/>
  <c r="H1763" i="6" s="1"/>
  <c r="H1764" i="6" s="1"/>
  <c r="H1765" i="6" s="1"/>
  <c r="H1766" i="6" s="1"/>
  <c r="H1767" i="6" s="1"/>
  <c r="H1768" i="6" s="1"/>
  <c r="H1769" i="6" s="1"/>
  <c r="H1770" i="6" s="1"/>
  <c r="H1771" i="6" s="1"/>
  <c r="H1772" i="6" s="1"/>
  <c r="H1773" i="6" s="1"/>
  <c r="H1774" i="6" s="1"/>
  <c r="H1775" i="6" s="1"/>
  <c r="H1776" i="6" s="1"/>
  <c r="H1777" i="6" s="1"/>
  <c r="H1778" i="6" s="1"/>
  <c r="H1779" i="6" s="1"/>
  <c r="H1780" i="6" s="1"/>
  <c r="H1781" i="6" s="1"/>
  <c r="H1782" i="6" s="1"/>
  <c r="H1783" i="6" s="1"/>
  <c r="H1784" i="6" s="1"/>
  <c r="H1785" i="6" s="1"/>
  <c r="H1786" i="6" s="1"/>
  <c r="H1787" i="6" s="1"/>
  <c r="H1788" i="6" s="1"/>
  <c r="H1789" i="6" s="1"/>
  <c r="H1790" i="6" s="1"/>
  <c r="H1791" i="6" s="1"/>
  <c r="H1792" i="6" s="1"/>
  <c r="H1793" i="6" s="1"/>
  <c r="H1794" i="6" s="1"/>
  <c r="H1795" i="6" s="1"/>
  <c r="H1796" i="6" s="1"/>
  <c r="H1797" i="6" s="1"/>
  <c r="H1798" i="6" s="1"/>
  <c r="H1799" i="6" s="1"/>
  <c r="H1800" i="6" s="1"/>
  <c r="H1801" i="6" s="1"/>
  <c r="H1802" i="6" s="1"/>
  <c r="H1803" i="6" s="1"/>
  <c r="H1804" i="6" s="1"/>
  <c r="H1805" i="6" s="1"/>
  <c r="H1806" i="6" s="1"/>
  <c r="H1807" i="6" s="1"/>
  <c r="H1808" i="6" s="1"/>
  <c r="H1809" i="6" s="1"/>
  <c r="H1810" i="6" s="1"/>
  <c r="H1811" i="6" s="1"/>
  <c r="H1812" i="6" s="1"/>
  <c r="H1813" i="6" s="1"/>
  <c r="H1814" i="6" s="1"/>
  <c r="H1815" i="6" s="1"/>
  <c r="H1816" i="6" s="1"/>
  <c r="H1817" i="6" s="1"/>
  <c r="H1818" i="6" s="1"/>
  <c r="H1819" i="6" s="1"/>
  <c r="H1820" i="6" s="1"/>
  <c r="H1821" i="6" s="1"/>
  <c r="H1822" i="6" s="1"/>
  <c r="H1823" i="6" s="1"/>
  <c r="H1824" i="6" s="1"/>
  <c r="H1825" i="6" s="1"/>
  <c r="H1826" i="6" s="1"/>
  <c r="H1827" i="6" s="1"/>
  <c r="H1828" i="6" s="1"/>
  <c r="H1829" i="6" s="1"/>
  <c r="H1830" i="6" s="1"/>
  <c r="H1831" i="6" s="1"/>
  <c r="H1832" i="6" s="1"/>
  <c r="H1833" i="6" s="1"/>
  <c r="H1834" i="6" s="1"/>
  <c r="H1835" i="6" s="1"/>
  <c r="H1836" i="6" s="1"/>
  <c r="H1837" i="6" s="1"/>
  <c r="H1838" i="6" s="1"/>
  <c r="H1839" i="6" s="1"/>
  <c r="H1840" i="6" s="1"/>
  <c r="H1841" i="6" s="1"/>
  <c r="H1842" i="6" s="1"/>
  <c r="H1843" i="6" s="1"/>
  <c r="H1844" i="6" s="1"/>
  <c r="H1845" i="6" s="1"/>
  <c r="H1846" i="6" s="1"/>
  <c r="H1847" i="6" s="1"/>
  <c r="H1848" i="6" s="1"/>
  <c r="H1849" i="6" s="1"/>
  <c r="H1850" i="6" s="1"/>
  <c r="H1851" i="6" s="1"/>
  <c r="H1852" i="6" s="1"/>
  <c r="H1853" i="6" s="1"/>
  <c r="H1854" i="6" s="1"/>
  <c r="H1855" i="6" s="1"/>
  <c r="H1856" i="6" s="1"/>
  <c r="H1857" i="6" s="1"/>
  <c r="H1858" i="6" s="1"/>
  <c r="H1859" i="6" s="1"/>
  <c r="H1860" i="6" s="1"/>
  <c r="H1861" i="6" s="1"/>
  <c r="H1862" i="6" s="1"/>
  <c r="H1863" i="6" s="1"/>
  <c r="H1864" i="6" s="1"/>
  <c r="H1865" i="6" s="1"/>
  <c r="H1866" i="6" s="1"/>
  <c r="H1867" i="6" s="1"/>
  <c r="H1868" i="6" s="1"/>
  <c r="H1869" i="6" s="1"/>
  <c r="H1870" i="6" s="1"/>
  <c r="H1871" i="6" s="1"/>
  <c r="H1872" i="6" s="1"/>
  <c r="H1873" i="6" s="1"/>
  <c r="H1874" i="6" s="1"/>
  <c r="H1875" i="6" s="1"/>
  <c r="H1876" i="6" s="1"/>
  <c r="H1877" i="6" s="1"/>
  <c r="H1878" i="6" s="1"/>
  <c r="H1879" i="6" s="1"/>
  <c r="H1880" i="6" s="1"/>
  <c r="H1881" i="6" s="1"/>
  <c r="H1882" i="6" s="1"/>
  <c r="H1883" i="6" s="1"/>
  <c r="H1884" i="6" s="1"/>
  <c r="H1885" i="6" s="1"/>
  <c r="H1886" i="6" s="1"/>
  <c r="H1887" i="6" s="1"/>
  <c r="H1888" i="6" s="1"/>
  <c r="H1889" i="6" s="1"/>
  <c r="H1890" i="6" s="1"/>
  <c r="H1891" i="6" s="1"/>
  <c r="H1892" i="6" s="1"/>
  <c r="H1893" i="6" s="1"/>
  <c r="H1894" i="6" s="1"/>
  <c r="H1895" i="6" s="1"/>
  <c r="H1896" i="6" s="1"/>
  <c r="H1897" i="6" s="1"/>
  <c r="H1898" i="6" s="1"/>
  <c r="H1899" i="6" s="1"/>
  <c r="H1900" i="6" s="1"/>
  <c r="H1901" i="6" s="1"/>
  <c r="H1902" i="6" s="1"/>
  <c r="H1903" i="6" s="1"/>
  <c r="H1904" i="6" s="1"/>
  <c r="H1905" i="6" s="1"/>
  <c r="H1906" i="6" s="1"/>
  <c r="H1907" i="6" s="1"/>
  <c r="H1908" i="6" s="1"/>
  <c r="H1909" i="6" s="1"/>
  <c r="H1910" i="6" s="1"/>
  <c r="H1911" i="6" s="1"/>
  <c r="H1912" i="6" s="1"/>
  <c r="H1913" i="6" s="1"/>
  <c r="H1914" i="6" s="1"/>
  <c r="H1915" i="6" s="1"/>
  <c r="H1916" i="6" s="1"/>
  <c r="H1917" i="6" s="1"/>
  <c r="H1918" i="6" s="1"/>
  <c r="H1919" i="6" s="1"/>
  <c r="H1920" i="6" s="1"/>
  <c r="H1921" i="6" s="1"/>
  <c r="H1922" i="6" s="1"/>
  <c r="H1923" i="6" s="1"/>
  <c r="H1924" i="6" s="1"/>
  <c r="H1925" i="6" s="1"/>
  <c r="H1926" i="6" s="1"/>
  <c r="H1927" i="6" s="1"/>
  <c r="H1928" i="6" s="1"/>
  <c r="H1929" i="6" s="1"/>
  <c r="H1930" i="6" s="1"/>
  <c r="H1931" i="6" s="1"/>
  <c r="H1932" i="6" s="1"/>
  <c r="H1933" i="6" s="1"/>
  <c r="H1934" i="6" s="1"/>
  <c r="H1935" i="6" s="1"/>
  <c r="H1936" i="6" s="1"/>
  <c r="H1937" i="6" s="1"/>
  <c r="H1938" i="6" s="1"/>
  <c r="H1939" i="6" s="1"/>
  <c r="H1940" i="6" s="1"/>
  <c r="H1941" i="6" s="1"/>
  <c r="H1942" i="6" s="1"/>
  <c r="H1943" i="6" s="1"/>
  <c r="H1944" i="6" s="1"/>
  <c r="H1945" i="6" s="1"/>
  <c r="H1946" i="6" s="1"/>
  <c r="H1947" i="6" s="1"/>
  <c r="H1948" i="6" s="1"/>
  <c r="H1949" i="6" s="1"/>
  <c r="H1950" i="6" s="1"/>
  <c r="H1951" i="6" s="1"/>
  <c r="H1952" i="6" s="1"/>
  <c r="H1953" i="6" s="1"/>
  <c r="H1954" i="6" s="1"/>
  <c r="H1955" i="6" s="1"/>
  <c r="H1956" i="6" s="1"/>
  <c r="H1957" i="6" s="1"/>
  <c r="H1958" i="6" s="1"/>
  <c r="H1959" i="6" s="1"/>
  <c r="H1960" i="6" s="1"/>
  <c r="H1961" i="6" s="1"/>
  <c r="H1962" i="6" s="1"/>
  <c r="H1963" i="6" s="1"/>
  <c r="H1964" i="6" s="1"/>
  <c r="H1965" i="6" s="1"/>
  <c r="H1966" i="6" s="1"/>
  <c r="H1967" i="6" s="1"/>
  <c r="H1968" i="6" s="1"/>
  <c r="H1969" i="6" s="1"/>
  <c r="H1970" i="6" s="1"/>
  <c r="H1971" i="6" s="1"/>
  <c r="H1972" i="6" s="1"/>
  <c r="H1973" i="6" s="1"/>
  <c r="H1974" i="6" s="1"/>
  <c r="H1975" i="6" s="1"/>
  <c r="H1976" i="6" s="1"/>
  <c r="H1977" i="6" s="1"/>
  <c r="H1978" i="6" s="1"/>
  <c r="H1979" i="6" s="1"/>
  <c r="H1980" i="6" s="1"/>
  <c r="H1981" i="6" s="1"/>
  <c r="H1982" i="6" s="1"/>
  <c r="H1983" i="6" s="1"/>
  <c r="H1984" i="6" s="1"/>
  <c r="H1985" i="6" s="1"/>
  <c r="H1986" i="6" s="1"/>
  <c r="H1987" i="6" s="1"/>
  <c r="H1988" i="6" s="1"/>
  <c r="H1989" i="6" s="1"/>
  <c r="H1990" i="6" s="1"/>
  <c r="H1991" i="6" s="1"/>
  <c r="H1992" i="6" s="1"/>
  <c r="H1993" i="6" s="1"/>
  <c r="H1994" i="6" s="1"/>
  <c r="H1995" i="6" s="1"/>
  <c r="H1996" i="6" s="1"/>
  <c r="H1997" i="6" s="1"/>
  <c r="H1998" i="6" s="1"/>
  <c r="H1999" i="6" s="1"/>
  <c r="H2000" i="6" s="1"/>
  <c r="H2001" i="6" s="1"/>
  <c r="H2002" i="6" s="1"/>
  <c r="H2003" i="6" s="1"/>
  <c r="H2004" i="6" s="1"/>
  <c r="H2005" i="6" s="1"/>
  <c r="H2006" i="6" s="1"/>
  <c r="H2007" i="6" s="1"/>
  <c r="H2008" i="6" s="1"/>
  <c r="H2009" i="6" s="1"/>
  <c r="H2010" i="6" s="1"/>
  <c r="H2011" i="6" s="1"/>
  <c r="H2012" i="6" s="1"/>
  <c r="H2013" i="6" s="1"/>
  <c r="H2014" i="6" s="1"/>
  <c r="H2015" i="6" s="1"/>
  <c r="H2016" i="6" s="1"/>
  <c r="H2017" i="6" s="1"/>
  <c r="H2018" i="6" s="1"/>
  <c r="H2019" i="6" s="1"/>
  <c r="H2020" i="6" s="1"/>
  <c r="H2021" i="6" s="1"/>
  <c r="H2022" i="6" s="1"/>
  <c r="H2023" i="6" s="1"/>
  <c r="H2024" i="6" s="1"/>
  <c r="H2025" i="6" s="1"/>
  <c r="H2026" i="6" s="1"/>
  <c r="H2027" i="6" s="1"/>
  <c r="H2028" i="6" s="1"/>
  <c r="H2029" i="6" s="1"/>
  <c r="H2030" i="6" s="1"/>
  <c r="H2031" i="6" s="1"/>
  <c r="H2032" i="6" s="1"/>
  <c r="H2033" i="6" s="1"/>
  <c r="H2034" i="6" s="1"/>
  <c r="H2035" i="6" s="1"/>
  <c r="H2036" i="6" s="1"/>
  <c r="H2037" i="6" s="1"/>
  <c r="H2038" i="6" s="1"/>
  <c r="H2039" i="6" s="1"/>
  <c r="H2040" i="6" s="1"/>
  <c r="H2041" i="6" s="1"/>
  <c r="H2042" i="6" s="1"/>
  <c r="H2043" i="6" s="1"/>
  <c r="H2044" i="6" s="1"/>
  <c r="H2045" i="6" s="1"/>
  <c r="H2046" i="6" s="1"/>
  <c r="H2047" i="6" s="1"/>
  <c r="H2048" i="6" s="1"/>
  <c r="H2049" i="6" s="1"/>
  <c r="H2050" i="6" s="1"/>
  <c r="H2051" i="6" s="1"/>
  <c r="H2052" i="6" s="1"/>
  <c r="H2053" i="6" s="1"/>
  <c r="H2054" i="6" s="1"/>
  <c r="H2055" i="6" s="1"/>
  <c r="H2056" i="6" s="1"/>
  <c r="H2057" i="6" s="1"/>
  <c r="H2058" i="6" s="1"/>
  <c r="H2059" i="6" s="1"/>
  <c r="H2060" i="6" s="1"/>
  <c r="H2061" i="6" s="1"/>
  <c r="H2062" i="6" s="1"/>
  <c r="H2063" i="6" s="1"/>
  <c r="H2064" i="6" s="1"/>
  <c r="H2065" i="6" s="1"/>
  <c r="H2066" i="6" s="1"/>
  <c r="H2067" i="6" s="1"/>
  <c r="H2068" i="6" s="1"/>
  <c r="H2069" i="6" s="1"/>
  <c r="H2070" i="6" s="1"/>
  <c r="H2071" i="6" s="1"/>
  <c r="H2072" i="6" s="1"/>
  <c r="H2073" i="6" s="1"/>
  <c r="H2074" i="6" s="1"/>
  <c r="H2075" i="6" s="1"/>
  <c r="H2076" i="6" s="1"/>
  <c r="H2077" i="6" s="1"/>
  <c r="H2078" i="6" s="1"/>
  <c r="H2079" i="6" s="1"/>
  <c r="H2080" i="6" s="1"/>
  <c r="H2081" i="6" s="1"/>
  <c r="H2082" i="6" s="1"/>
  <c r="H2083" i="6" s="1"/>
  <c r="H2084" i="6" s="1"/>
  <c r="H2085" i="6" s="1"/>
  <c r="H2086" i="6" s="1"/>
  <c r="H2087" i="6" s="1"/>
  <c r="H2088" i="6" s="1"/>
  <c r="H2089" i="6" s="1"/>
  <c r="H2090" i="6" s="1"/>
  <c r="H2091" i="6" s="1"/>
  <c r="H2092" i="6" s="1"/>
  <c r="H2093" i="6" s="1"/>
  <c r="H2094" i="6" s="1"/>
  <c r="H2095" i="6" s="1"/>
  <c r="H2096" i="6" s="1"/>
  <c r="H2097" i="6" s="1"/>
  <c r="H2098" i="6" s="1"/>
  <c r="H2099" i="6" s="1"/>
  <c r="H2100" i="6" s="1"/>
  <c r="H2101" i="6" s="1"/>
  <c r="H2102" i="6" s="1"/>
  <c r="H2103" i="6" s="1"/>
  <c r="H2104" i="6" s="1"/>
  <c r="H2105" i="6" s="1"/>
  <c r="H2106" i="6" s="1"/>
  <c r="H2107" i="6" s="1"/>
  <c r="H2108" i="6" s="1"/>
  <c r="H2109" i="6" s="1"/>
  <c r="H2110" i="6" s="1"/>
  <c r="H2111" i="6" s="1"/>
  <c r="H2112" i="6" s="1"/>
  <c r="H2113" i="6" s="1"/>
  <c r="H2114" i="6" s="1"/>
  <c r="H2115" i="6" s="1"/>
  <c r="H2116" i="6" s="1"/>
  <c r="H2117" i="6" s="1"/>
  <c r="H2118" i="6" s="1"/>
  <c r="H2119" i="6" s="1"/>
  <c r="H2120" i="6" s="1"/>
  <c r="H2121" i="6" s="1"/>
  <c r="H2122" i="6" s="1"/>
  <c r="H2123" i="6" s="1"/>
  <c r="H2124" i="6" s="1"/>
  <c r="H2125" i="6" s="1"/>
  <c r="H2126" i="6" s="1"/>
  <c r="H2127" i="6" s="1"/>
  <c r="H2128" i="6" s="1"/>
  <c r="H2129" i="6" s="1"/>
  <c r="H2130" i="6" s="1"/>
  <c r="H2131" i="6" s="1"/>
  <c r="H2132" i="6" s="1"/>
  <c r="H2133" i="6" s="1"/>
  <c r="H2134" i="6" s="1"/>
  <c r="H2135" i="6" s="1"/>
  <c r="H2136" i="6" s="1"/>
  <c r="H2137" i="6" s="1"/>
  <c r="H2138" i="6" s="1"/>
  <c r="H2139" i="6" s="1"/>
  <c r="H2140" i="6" s="1"/>
  <c r="H2141" i="6" s="1"/>
  <c r="H2142" i="6" s="1"/>
  <c r="H2143" i="6" s="1"/>
  <c r="H2144" i="6" s="1"/>
  <c r="H2145" i="6" s="1"/>
  <c r="H2146" i="6" s="1"/>
  <c r="H2147" i="6" s="1"/>
  <c r="H2148" i="6" s="1"/>
  <c r="H2149" i="6" s="1"/>
  <c r="H2150" i="6" s="1"/>
  <c r="H2151" i="6" s="1"/>
  <c r="H2152" i="6" s="1"/>
  <c r="H2153" i="6" s="1"/>
  <c r="H2154" i="6" s="1"/>
  <c r="H2155" i="6" s="1"/>
  <c r="H2156" i="6" s="1"/>
  <c r="H2157" i="6" s="1"/>
  <c r="H2158" i="6" s="1"/>
  <c r="H2159" i="6" s="1"/>
  <c r="H2160" i="6" s="1"/>
  <c r="H2161" i="6" s="1"/>
  <c r="H2162" i="6" s="1"/>
  <c r="H2163" i="6" s="1"/>
  <c r="H2164" i="6" s="1"/>
  <c r="H2165" i="6" s="1"/>
  <c r="H2166" i="6" s="1"/>
  <c r="H2167" i="6" s="1"/>
  <c r="H2168" i="6" s="1"/>
  <c r="H2169" i="6" s="1"/>
  <c r="H2170" i="6" s="1"/>
  <c r="H2171" i="6" s="1"/>
  <c r="H2172" i="6" s="1"/>
  <c r="H2173" i="6" s="1"/>
  <c r="H2174" i="6" s="1"/>
  <c r="H2175" i="6" s="1"/>
  <c r="H2176" i="6" s="1"/>
  <c r="H2177" i="6" s="1"/>
  <c r="H2178" i="6" s="1"/>
  <c r="H2179" i="6" s="1"/>
  <c r="H2180" i="6" s="1"/>
  <c r="H2181" i="6" s="1"/>
  <c r="H2182" i="6" s="1"/>
  <c r="H2183" i="6" s="1"/>
  <c r="H2184" i="6" s="1"/>
  <c r="H2185" i="6" s="1"/>
  <c r="H2186" i="6" s="1"/>
  <c r="H2187" i="6" s="1"/>
  <c r="H2188" i="6" s="1"/>
  <c r="H2189" i="6" s="1"/>
  <c r="H2190" i="6" s="1"/>
  <c r="H2191" i="6" s="1"/>
  <c r="H2192" i="6" s="1"/>
  <c r="H2193" i="6" s="1"/>
  <c r="H2194" i="6" s="1"/>
  <c r="H2195" i="6" s="1"/>
  <c r="H2196" i="6" s="1"/>
  <c r="H2197" i="6" s="1"/>
  <c r="H2198" i="6" s="1"/>
  <c r="H2199" i="6" s="1"/>
  <c r="H2200" i="6" s="1"/>
  <c r="H2201" i="6" s="1"/>
  <c r="H2202" i="6" s="1"/>
  <c r="H2203" i="6" s="1"/>
  <c r="H2204" i="6" s="1"/>
  <c r="H2205" i="6" s="1"/>
  <c r="H2206" i="6" s="1"/>
  <c r="H2207" i="6" s="1"/>
  <c r="H2208" i="6" s="1"/>
  <c r="H2209" i="6" s="1"/>
  <c r="H2210" i="6" s="1"/>
  <c r="H2211" i="6" s="1"/>
  <c r="H2212" i="6" s="1"/>
  <c r="H2213" i="6" s="1"/>
  <c r="H2214" i="6" s="1"/>
  <c r="H2215" i="6" s="1"/>
  <c r="H2216" i="6" s="1"/>
  <c r="H2217" i="6" s="1"/>
  <c r="H2218" i="6" s="1"/>
  <c r="H2219" i="6" s="1"/>
  <c r="H2220" i="6" s="1"/>
  <c r="H2221" i="6" s="1"/>
  <c r="H2222" i="6" s="1"/>
  <c r="H2223" i="6" s="1"/>
  <c r="H2224" i="6" s="1"/>
  <c r="H2225" i="6" s="1"/>
  <c r="H2226" i="6" s="1"/>
  <c r="H2227" i="6" s="1"/>
  <c r="H2228" i="6" s="1"/>
  <c r="H2229" i="6" s="1"/>
  <c r="H2230" i="6" s="1"/>
  <c r="H2231" i="6" s="1"/>
  <c r="H2232" i="6" s="1"/>
  <c r="H2233" i="6" s="1"/>
  <c r="H2234" i="6" s="1"/>
  <c r="H2235" i="6" s="1"/>
  <c r="H2236" i="6" s="1"/>
  <c r="H2237" i="6" s="1"/>
  <c r="H2238" i="6" s="1"/>
  <c r="H2239" i="6" s="1"/>
  <c r="H2240" i="6" s="1"/>
  <c r="H2241" i="6" s="1"/>
  <c r="H2242" i="6" s="1"/>
  <c r="H2243" i="6" s="1"/>
  <c r="H2244" i="6" s="1"/>
  <c r="H2245" i="6" s="1"/>
  <c r="H2246" i="6" s="1"/>
  <c r="H2247" i="6" s="1"/>
  <c r="H2248" i="6" s="1"/>
  <c r="H2249" i="6" s="1"/>
  <c r="H2250" i="6" s="1"/>
  <c r="H2251" i="6" s="1"/>
  <c r="H2252" i="6" s="1"/>
  <c r="H2253" i="6" s="1"/>
  <c r="H2254" i="6" s="1"/>
  <c r="H2255" i="6" s="1"/>
  <c r="H2256" i="6" s="1"/>
  <c r="H2257" i="6" s="1"/>
  <c r="H2258" i="6" s="1"/>
  <c r="H2259" i="6" s="1"/>
  <c r="H2260" i="6" s="1"/>
  <c r="H2261" i="6" s="1"/>
  <c r="H2262" i="6" s="1"/>
  <c r="H2263" i="6" s="1"/>
  <c r="H2264" i="6" s="1"/>
  <c r="H2265" i="6" s="1"/>
  <c r="H2266" i="6" s="1"/>
  <c r="H2267" i="6" s="1"/>
  <c r="H2268" i="6" s="1"/>
  <c r="H2269" i="6" s="1"/>
  <c r="H2270" i="6" s="1"/>
  <c r="H2271" i="6" s="1"/>
  <c r="H2272" i="6" s="1"/>
  <c r="H2273" i="6" s="1"/>
  <c r="H2274" i="6" s="1"/>
  <c r="H2275" i="6" s="1"/>
  <c r="H2276" i="6" s="1"/>
  <c r="H2277" i="6" s="1"/>
  <c r="H2278" i="6" s="1"/>
  <c r="H2279" i="6" s="1"/>
  <c r="H2280" i="6" s="1"/>
  <c r="H2281" i="6" s="1"/>
  <c r="H2282" i="6" s="1"/>
  <c r="H2283" i="6" s="1"/>
  <c r="H2284" i="6" s="1"/>
  <c r="H2285" i="6" s="1"/>
  <c r="H2286" i="6" s="1"/>
  <c r="H2287" i="6" s="1"/>
  <c r="H2288" i="6" s="1"/>
  <c r="H2289" i="6" s="1"/>
  <c r="H2290" i="6" s="1"/>
  <c r="H2291" i="6" s="1"/>
  <c r="H2292" i="6" s="1"/>
  <c r="H2293" i="6" s="1"/>
  <c r="H2294" i="6" s="1"/>
  <c r="H2295" i="6" s="1"/>
  <c r="H2296" i="6" s="1"/>
  <c r="H2297" i="6" s="1"/>
  <c r="H2298" i="6" s="1"/>
  <c r="H2299" i="6" s="1"/>
  <c r="H2300" i="6" s="1"/>
  <c r="H2301" i="6" s="1"/>
  <c r="H2302" i="6" s="1"/>
  <c r="H2303" i="6" s="1"/>
  <c r="H2304" i="6" s="1"/>
  <c r="H2305" i="6" s="1"/>
  <c r="H2306" i="6" s="1"/>
  <c r="H2307" i="6" s="1"/>
  <c r="H2308" i="6" s="1"/>
  <c r="H2309" i="6" s="1"/>
  <c r="H2310" i="6" s="1"/>
  <c r="H2311" i="6" s="1"/>
  <c r="H2312" i="6" s="1"/>
  <c r="H2313" i="6" s="1"/>
  <c r="H2314" i="6" s="1"/>
  <c r="H2315" i="6" s="1"/>
  <c r="H2316" i="6" s="1"/>
  <c r="H2317" i="6" s="1"/>
  <c r="H2318" i="6" s="1"/>
  <c r="H2319" i="6" s="1"/>
  <c r="H2320" i="6" s="1"/>
  <c r="H2321" i="6" s="1"/>
  <c r="H2322" i="6" s="1"/>
  <c r="H2323" i="6" s="1"/>
  <c r="H2324" i="6" s="1"/>
  <c r="H2325" i="6" s="1"/>
  <c r="H2326" i="6" s="1"/>
  <c r="H2327" i="6" s="1"/>
  <c r="H2328" i="6" s="1"/>
  <c r="H2329" i="6" s="1"/>
  <c r="H2330" i="6" s="1"/>
  <c r="H2331" i="6" s="1"/>
  <c r="H2332" i="6" s="1"/>
  <c r="H2333" i="6" s="1"/>
  <c r="H2334" i="6" s="1"/>
  <c r="H2335" i="6" s="1"/>
  <c r="H2336" i="6" s="1"/>
  <c r="H2337" i="6" s="1"/>
  <c r="H2338" i="6" s="1"/>
  <c r="H2339" i="6" s="1"/>
  <c r="H2340" i="6" s="1"/>
  <c r="H2341" i="6" s="1"/>
  <c r="H2342" i="6" s="1"/>
  <c r="H2343" i="6" s="1"/>
  <c r="H2344" i="6" s="1"/>
  <c r="H2345" i="6" s="1"/>
  <c r="H2346" i="6" s="1"/>
  <c r="H2347" i="6" s="1"/>
  <c r="H2348" i="6" s="1"/>
  <c r="H2349" i="6" s="1"/>
  <c r="H2350" i="6" s="1"/>
  <c r="H2351" i="6" s="1"/>
  <c r="H2352" i="6" s="1"/>
  <c r="H2353" i="6" s="1"/>
  <c r="H2354" i="6" s="1"/>
  <c r="H2355" i="6" s="1"/>
  <c r="H2356" i="6" s="1"/>
  <c r="H2357" i="6" s="1"/>
  <c r="H2358" i="6" s="1"/>
  <c r="H2359" i="6" s="1"/>
  <c r="H2360" i="6" s="1"/>
  <c r="H2361" i="6" s="1"/>
  <c r="H2362" i="6" s="1"/>
  <c r="H2363" i="6" s="1"/>
  <c r="H2364" i="6" s="1"/>
  <c r="H2365" i="6" s="1"/>
  <c r="H2366" i="6" s="1"/>
  <c r="H2367" i="6" s="1"/>
  <c r="H2368" i="6" s="1"/>
  <c r="H2369" i="6" s="1"/>
  <c r="H2370" i="6" s="1"/>
  <c r="H2371" i="6" s="1"/>
  <c r="H2372" i="6" s="1"/>
  <c r="H2373" i="6" s="1"/>
  <c r="H2374" i="6" s="1"/>
  <c r="H2375" i="6" s="1"/>
  <c r="H2376" i="6" s="1"/>
  <c r="H2377" i="6" s="1"/>
  <c r="H2378" i="6" s="1"/>
  <c r="H2379" i="6" s="1"/>
  <c r="H2380" i="6" s="1"/>
  <c r="H2381" i="6" s="1"/>
  <c r="H2382" i="6" s="1"/>
  <c r="H2383" i="6" s="1"/>
  <c r="H2384" i="6" s="1"/>
  <c r="H2385" i="6" s="1"/>
  <c r="H2386" i="6" s="1"/>
  <c r="H2387" i="6" s="1"/>
  <c r="H2388" i="6" s="1"/>
  <c r="H2389" i="6" s="1"/>
  <c r="H2390" i="6" s="1"/>
  <c r="H2391" i="6" s="1"/>
  <c r="H2392" i="6" s="1"/>
  <c r="H2393" i="6" s="1"/>
  <c r="H2394" i="6" s="1"/>
  <c r="H2395" i="6" s="1"/>
  <c r="H2396" i="6" s="1"/>
  <c r="H2397" i="6" s="1"/>
  <c r="H2398" i="6" s="1"/>
  <c r="H2399" i="6" s="1"/>
  <c r="H2400" i="6" s="1"/>
  <c r="H2401" i="6" s="1"/>
  <c r="H2402" i="6" s="1"/>
  <c r="H2403" i="6" s="1"/>
  <c r="H2404" i="6" s="1"/>
  <c r="H2405" i="6" s="1"/>
  <c r="H2406" i="6" s="1"/>
  <c r="H2407" i="6" s="1"/>
  <c r="H2408" i="6" s="1"/>
  <c r="H2409" i="6" s="1"/>
  <c r="H2410" i="6" s="1"/>
  <c r="H2411" i="6" s="1"/>
  <c r="H2412" i="6" s="1"/>
  <c r="H2413" i="6" s="1"/>
  <c r="H2414" i="6" s="1"/>
  <c r="H2415" i="6" s="1"/>
  <c r="H2416" i="6" s="1"/>
  <c r="H2417" i="6" s="1"/>
  <c r="H2418" i="6" s="1"/>
  <c r="H2419" i="6" s="1"/>
  <c r="H2420" i="6" s="1"/>
  <c r="H2421" i="6" s="1"/>
  <c r="H2422" i="6" s="1"/>
  <c r="H2423" i="6" s="1"/>
  <c r="H2424" i="6" s="1"/>
  <c r="H2425" i="6" s="1"/>
  <c r="H2426" i="6" s="1"/>
  <c r="H2427" i="6" s="1"/>
  <c r="H2428" i="6" s="1"/>
  <c r="H2429" i="6" s="1"/>
  <c r="H2430" i="6" s="1"/>
  <c r="H2431" i="6" s="1"/>
  <c r="H2432" i="6" s="1"/>
  <c r="H2433" i="6" s="1"/>
  <c r="H2434" i="6" s="1"/>
  <c r="H2435" i="6" s="1"/>
  <c r="H2436" i="6" s="1"/>
  <c r="H2437" i="6" s="1"/>
  <c r="H2438" i="6" s="1"/>
  <c r="H2439" i="6" s="1"/>
  <c r="H2440" i="6" s="1"/>
  <c r="H2441" i="6" s="1"/>
  <c r="H2442" i="6" s="1"/>
  <c r="H2443" i="6" s="1"/>
  <c r="H2444" i="6" s="1"/>
  <c r="H2445" i="6" s="1"/>
  <c r="H2446" i="6" s="1"/>
  <c r="H2447" i="6" s="1"/>
  <c r="H2448" i="6" s="1"/>
  <c r="H2449" i="6" s="1"/>
  <c r="H2450" i="6" s="1"/>
  <c r="H2451" i="6" s="1"/>
  <c r="H2452" i="6" s="1"/>
  <c r="H2453" i="6" s="1"/>
  <c r="H2454" i="6" s="1"/>
  <c r="H2455" i="6" s="1"/>
  <c r="H2456" i="6" s="1"/>
  <c r="H2457" i="6" s="1"/>
  <c r="H2458" i="6" s="1"/>
  <c r="H2459" i="6" s="1"/>
  <c r="H2460" i="6" s="1"/>
  <c r="H2461" i="6" s="1"/>
  <c r="H2462" i="6" s="1"/>
  <c r="H2463" i="6" s="1"/>
  <c r="H2464" i="6" s="1"/>
  <c r="H2465" i="6" s="1"/>
  <c r="H2466" i="6" s="1"/>
  <c r="H2467" i="6" s="1"/>
  <c r="H2468" i="6" s="1"/>
  <c r="H2469" i="6" s="1"/>
  <c r="H2470" i="6" s="1"/>
  <c r="H2471" i="6" s="1"/>
  <c r="H2472" i="6" s="1"/>
  <c r="H2473" i="6" s="1"/>
  <c r="H2474" i="6" s="1"/>
  <c r="H2475" i="6" s="1"/>
  <c r="H2476" i="6" s="1"/>
  <c r="H2477" i="6" s="1"/>
  <c r="H2478" i="6" s="1"/>
  <c r="H2479" i="6" s="1"/>
  <c r="H2480" i="6" s="1"/>
  <c r="H2481" i="6" s="1"/>
  <c r="H2482" i="6" s="1"/>
  <c r="H2483" i="6" s="1"/>
  <c r="H2484" i="6" s="1"/>
  <c r="H2485" i="6" s="1"/>
  <c r="H2486" i="6" s="1"/>
  <c r="H2487" i="6" s="1"/>
  <c r="H2488" i="6" s="1"/>
  <c r="H2489" i="6" s="1"/>
  <c r="H2490" i="6" s="1"/>
  <c r="H2491" i="6" s="1"/>
  <c r="H2492" i="6" s="1"/>
  <c r="H2493" i="6" s="1"/>
  <c r="H2494" i="6" s="1"/>
  <c r="H2495" i="6" s="1"/>
  <c r="H2496" i="6" s="1"/>
  <c r="H2497" i="6" s="1"/>
  <c r="H2498" i="6" s="1"/>
  <c r="H2499" i="6" s="1"/>
  <c r="H2500" i="6" s="1"/>
  <c r="H2501" i="6" s="1"/>
  <c r="H2502" i="6" s="1"/>
  <c r="H2503" i="6" s="1"/>
  <c r="H2504" i="6" s="1"/>
  <c r="H2505" i="6" s="1"/>
  <c r="H2506" i="6" s="1"/>
  <c r="H2507" i="6" s="1"/>
  <c r="H2508" i="6" s="1"/>
  <c r="H2509" i="6" s="1"/>
  <c r="H2510" i="6" s="1"/>
  <c r="H2511" i="6" s="1"/>
  <c r="H2512" i="6" s="1"/>
  <c r="H2513" i="6" s="1"/>
  <c r="H2514" i="6" s="1"/>
  <c r="H2515" i="6" s="1"/>
  <c r="H2516" i="6" s="1"/>
  <c r="H2517" i="6" s="1"/>
  <c r="H2518" i="6" s="1"/>
  <c r="H2519" i="6" s="1"/>
  <c r="H2520" i="6" s="1"/>
  <c r="H2521" i="6" s="1"/>
  <c r="H2522" i="6" s="1"/>
  <c r="H2523" i="6" s="1"/>
  <c r="H2524" i="6" s="1"/>
  <c r="H2525" i="6" s="1"/>
  <c r="H2526" i="6" s="1"/>
  <c r="H2527" i="6" s="1"/>
  <c r="H2528" i="6" s="1"/>
  <c r="H2529" i="6" s="1"/>
  <c r="H2530" i="6" s="1"/>
  <c r="H2531" i="6" s="1"/>
  <c r="H2532" i="6" s="1"/>
  <c r="H2533" i="6" s="1"/>
  <c r="H2534" i="6" s="1"/>
  <c r="H2535" i="6" s="1"/>
  <c r="H2536" i="6" s="1"/>
  <c r="H2537" i="6" s="1"/>
  <c r="H2538" i="6" s="1"/>
  <c r="H2539" i="6" s="1"/>
  <c r="H2540" i="6" s="1"/>
  <c r="H2541" i="6" s="1"/>
  <c r="H2542" i="6" s="1"/>
  <c r="H2543" i="6" s="1"/>
  <c r="H2544" i="6" s="1"/>
  <c r="H2545" i="6" s="1"/>
  <c r="H2546" i="6" s="1"/>
  <c r="H2547" i="6" s="1"/>
  <c r="H2548" i="6" s="1"/>
  <c r="H2549" i="6" s="1"/>
  <c r="H2550" i="6" s="1"/>
  <c r="H2551" i="6" s="1"/>
  <c r="H2552" i="6" s="1"/>
  <c r="H2553" i="6" s="1"/>
  <c r="H2554" i="6" s="1"/>
  <c r="H2555" i="6" s="1"/>
  <c r="H2556" i="6" s="1"/>
  <c r="H2557" i="6" s="1"/>
  <c r="H2558" i="6" s="1"/>
  <c r="H2559" i="6" s="1"/>
  <c r="H2560" i="6" s="1"/>
  <c r="H2561" i="6" s="1"/>
  <c r="H2562" i="6" s="1"/>
  <c r="H2563" i="6" s="1"/>
  <c r="H2564" i="6" s="1"/>
  <c r="H2565" i="6" s="1"/>
  <c r="H2566" i="6" s="1"/>
  <c r="H2567" i="6" s="1"/>
  <c r="H2568" i="6" s="1"/>
  <c r="H2569" i="6" s="1"/>
  <c r="H2570" i="6" s="1"/>
  <c r="H2571" i="6" s="1"/>
  <c r="H2572" i="6" s="1"/>
  <c r="H2573" i="6" s="1"/>
  <c r="H2574" i="6" s="1"/>
  <c r="H2575" i="6" s="1"/>
  <c r="H2576" i="6" s="1"/>
  <c r="H2577" i="6" s="1"/>
  <c r="H2578" i="6" s="1"/>
  <c r="H2579" i="6" s="1"/>
  <c r="H2580" i="6" s="1"/>
  <c r="H2581" i="6" s="1"/>
  <c r="H2582" i="6" s="1"/>
  <c r="H2583" i="6" s="1"/>
  <c r="H2584" i="6" s="1"/>
  <c r="H2585" i="6" s="1"/>
  <c r="H2586" i="6" s="1"/>
  <c r="H2587" i="6" s="1"/>
  <c r="H2588" i="6" s="1"/>
  <c r="H2589" i="6" s="1"/>
  <c r="H2590" i="6" s="1"/>
  <c r="H2591" i="6" s="1"/>
  <c r="H2592" i="6" s="1"/>
  <c r="H2593" i="6" s="1"/>
  <c r="H2594" i="6" s="1"/>
  <c r="H2595" i="6" s="1"/>
  <c r="H2596" i="6" s="1"/>
  <c r="H2597" i="6" s="1"/>
  <c r="H2598" i="6" s="1"/>
  <c r="B1011" i="6"/>
  <c r="B1011" i="1" l="1"/>
  <c r="J5" i="1"/>
  <c r="S2599" i="6"/>
  <c r="C9" i="6"/>
  <c r="P2599" i="6"/>
  <c r="G2" i="6"/>
  <c r="R2599" i="6"/>
  <c r="T2599" i="6"/>
  <c r="G3" i="6"/>
  <c r="Q2599" i="6"/>
  <c r="U2599" i="6"/>
  <c r="C9" i="1" l="1"/>
  <c r="C8" i="6"/>
  <c r="C8" i="1" l="1"/>
  <c r="C202" i="6"/>
  <c r="C202" i="1" l="1"/>
  <c r="C201" i="6"/>
  <c r="C201" i="1" l="1"/>
  <c r="C7" i="1" l="1"/>
  <c r="C203" i="6"/>
  <c r="C203" i="1" l="1"/>
  <c r="A2599" i="6"/>
  <c r="A2599" i="1" l="1"/>
  <c r="M2599" i="6"/>
  <c r="J2599" i="6" l="1"/>
  <c r="L2599" i="6" s="1"/>
  <c r="L2600" i="6" s="1"/>
  <c r="L2601" i="6" s="1"/>
  <c r="L2602" i="6" s="1"/>
  <c r="L2603" i="6" s="1"/>
  <c r="L2604" i="6" s="1"/>
  <c r="L2605" i="6" s="1"/>
  <c r="L2606" i="6" s="1"/>
  <c r="L2607" i="6" s="1"/>
  <c r="L2608" i="6" s="1"/>
  <c r="L2609" i="6" s="1"/>
  <c r="L2610" i="6" s="1"/>
  <c r="L2611" i="6" s="1"/>
  <c r="L2612" i="6" s="1"/>
  <c r="L2613" i="6" s="1"/>
  <c r="L2614" i="6" s="1"/>
  <c r="L2615" i="6" s="1"/>
  <c r="L2616" i="6" s="1"/>
  <c r="L2617" i="6" s="1"/>
  <c r="L2618" i="6" s="1"/>
  <c r="L2619" i="6" s="1"/>
  <c r="L2620" i="6" s="1"/>
  <c r="L2621" i="6" s="1"/>
  <c r="L2622" i="6" s="1"/>
  <c r="L2623" i="6" s="1"/>
  <c r="L2624" i="6" s="1"/>
  <c r="L2625" i="6" s="1"/>
  <c r="L2626" i="6" s="1"/>
  <c r="L2627" i="6" s="1"/>
  <c r="L2628" i="6" s="1"/>
  <c r="L2629" i="6" s="1"/>
  <c r="L2630" i="6" s="1"/>
  <c r="L2631" i="6" s="1"/>
  <c r="L2632" i="6" s="1"/>
  <c r="L2633" i="6" s="1"/>
  <c r="L2634" i="6" s="1"/>
  <c r="L2635" i="6" s="1"/>
  <c r="L2636" i="6" s="1"/>
  <c r="L2637" i="6" s="1"/>
  <c r="L2638" i="6" s="1"/>
  <c r="L2639" i="6" s="1"/>
  <c r="L2640" i="6" s="1"/>
  <c r="L2641" i="6" s="1"/>
  <c r="L2642" i="6" s="1"/>
  <c r="L2643" i="6" s="1"/>
  <c r="L2644" i="6" s="1"/>
  <c r="L2645" i="6" s="1"/>
  <c r="L2646" i="6" s="1"/>
  <c r="L2647" i="6" s="1"/>
  <c r="L2648" i="6" s="1"/>
  <c r="L2649" i="6" s="1"/>
  <c r="L2650" i="6" s="1"/>
  <c r="L2651" i="6" s="1"/>
  <c r="L2652" i="6" s="1"/>
  <c r="L2653" i="6" s="1"/>
  <c r="L2654" i="6" s="1"/>
  <c r="L2655" i="6" s="1"/>
  <c r="L2656" i="6" s="1"/>
  <c r="L2657" i="6" s="1"/>
  <c r="L2658" i="6" s="1"/>
  <c r="L2659" i="6" s="1"/>
  <c r="L2660" i="6" s="1"/>
  <c r="L2661" i="6" s="1"/>
  <c r="L2662" i="6" s="1"/>
  <c r="L2663" i="6" s="1"/>
  <c r="L2664" i="6" s="1"/>
  <c r="L2665" i="6" s="1"/>
  <c r="L2666" i="6" s="1"/>
  <c r="L2667" i="6" s="1"/>
  <c r="L2668" i="6" s="1"/>
  <c r="L2669" i="6" s="1"/>
  <c r="L2670" i="6" s="1"/>
  <c r="L2671" i="6" s="1"/>
  <c r="L2672" i="6" s="1"/>
  <c r="L2673" i="6" s="1"/>
  <c r="L2674" i="6" s="1"/>
  <c r="L2675" i="6" s="1"/>
  <c r="L2676" i="6" s="1"/>
  <c r="L2677" i="6" s="1"/>
  <c r="L2678" i="6" s="1"/>
  <c r="L2679" i="6" s="1"/>
  <c r="L2680" i="6" s="1"/>
  <c r="L2681" i="6" s="1"/>
  <c r="L2682" i="6" s="1"/>
  <c r="L2683" i="6" s="1"/>
  <c r="L2684" i="6" s="1"/>
  <c r="L2685" i="6" s="1"/>
  <c r="L2686" i="6" s="1"/>
  <c r="L2687" i="6" s="1"/>
  <c r="L2688" i="6" s="1"/>
  <c r="L2689" i="6" s="1"/>
  <c r="L2690" i="6" s="1"/>
  <c r="L2691" i="6" s="1"/>
  <c r="L2692" i="6" s="1"/>
  <c r="L2693" i="6" s="1"/>
  <c r="L2694" i="6" s="1"/>
  <c r="L2695" i="6" s="1"/>
  <c r="L2696" i="6" s="1"/>
  <c r="L2697" i="6" s="1"/>
  <c r="L2698" i="6" s="1"/>
  <c r="L2699" i="6" s="1"/>
  <c r="L2700" i="6" s="1"/>
  <c r="L2701" i="6" s="1"/>
  <c r="L2702" i="6" s="1"/>
  <c r="L2703" i="6" s="1"/>
  <c r="L2704" i="6" s="1"/>
  <c r="L2705" i="6" s="1"/>
  <c r="L2706" i="6" s="1"/>
  <c r="L2707" i="6" s="1"/>
  <c r="L2708" i="6" s="1"/>
  <c r="L2709" i="6" s="1"/>
  <c r="L2710" i="6" s="1"/>
  <c r="L2711" i="6" s="1"/>
  <c r="L2712" i="6" s="1"/>
  <c r="L2713" i="6" s="1"/>
  <c r="L2714" i="6" s="1"/>
  <c r="L2715" i="6" s="1"/>
  <c r="L2716" i="6" s="1"/>
  <c r="L2717" i="6" s="1"/>
  <c r="L2718" i="6" s="1"/>
  <c r="L2719" i="6" s="1"/>
  <c r="L2720" i="6" s="1"/>
  <c r="L2721" i="6" s="1"/>
  <c r="L2722" i="6" s="1"/>
  <c r="L2723" i="6" s="1"/>
  <c r="L2724" i="6" s="1"/>
  <c r="L2725" i="6" s="1"/>
  <c r="L2726" i="6" s="1"/>
  <c r="L2727" i="6" s="1"/>
  <c r="L2728" i="6" s="1"/>
  <c r="L2729" i="6" s="1"/>
  <c r="L2730" i="6" s="1"/>
  <c r="L2731" i="6" s="1"/>
  <c r="L2732" i="6" s="1"/>
  <c r="L2733" i="6" s="1"/>
  <c r="L2734" i="6" s="1"/>
  <c r="L2735" i="6" s="1"/>
  <c r="L2736" i="6" s="1"/>
  <c r="L2737" i="6" s="1"/>
  <c r="L2738" i="6" s="1"/>
  <c r="L2739" i="6" s="1"/>
  <c r="L2740" i="6" s="1"/>
  <c r="L2741" i="6" s="1"/>
  <c r="L2742" i="6" s="1"/>
  <c r="L2743" i="6" s="1"/>
  <c r="L2744" i="6" s="1"/>
  <c r="L2745" i="6" s="1"/>
  <c r="L2746" i="6" s="1"/>
  <c r="L2747" i="6" s="1"/>
  <c r="L2748" i="6" s="1"/>
  <c r="L2749" i="6" s="1"/>
  <c r="L2750" i="6" s="1"/>
  <c r="L2751" i="6" s="1"/>
  <c r="L2752" i="6" s="1"/>
  <c r="L2753" i="6" s="1"/>
  <c r="L2754" i="6" s="1"/>
  <c r="L2755" i="6" s="1"/>
  <c r="L2756" i="6" s="1"/>
  <c r="L2757" i="6" s="1"/>
  <c r="L2758" i="6" s="1"/>
  <c r="L2759" i="6" s="1"/>
  <c r="L2760" i="6" s="1"/>
  <c r="L2761" i="6" s="1"/>
  <c r="L2762" i="6" s="1"/>
  <c r="L2763" i="6" s="1"/>
  <c r="L2764" i="6" s="1"/>
  <c r="L2765" i="6" s="1"/>
  <c r="L2766" i="6" s="1"/>
  <c r="L2767" i="6" s="1"/>
  <c r="L2768" i="6" s="1"/>
  <c r="L2769" i="6" s="1"/>
  <c r="L2770" i="6" s="1"/>
  <c r="L2771" i="6" s="1"/>
  <c r="L2772" i="6" s="1"/>
  <c r="L2773" i="6" s="1"/>
  <c r="L2774" i="6" s="1"/>
  <c r="L2775" i="6" s="1"/>
  <c r="L2776" i="6" s="1"/>
  <c r="L2777" i="6" s="1"/>
  <c r="L2778" i="6" s="1"/>
  <c r="L2779" i="6" s="1"/>
  <c r="L2780" i="6" s="1"/>
  <c r="L2781" i="6" s="1"/>
  <c r="L2782" i="6" s="1"/>
  <c r="L2783" i="6" s="1"/>
  <c r="L2784" i="6" s="1"/>
  <c r="L2785" i="6" s="1"/>
  <c r="L2786" i="6" s="1"/>
  <c r="L2787" i="6" s="1"/>
  <c r="L2788" i="6" s="1"/>
  <c r="L2789" i="6" s="1"/>
  <c r="L2790" i="6" s="1"/>
  <c r="L2791" i="6" s="1"/>
  <c r="L2792" i="6" s="1"/>
  <c r="L2793" i="6" s="1"/>
  <c r="L2794" i="6" s="1"/>
  <c r="L2795" i="6" s="1"/>
  <c r="L2796" i="6" s="1"/>
  <c r="L2797" i="6" s="1"/>
  <c r="L2798" i="6" s="1"/>
  <c r="L2799" i="6" s="1"/>
  <c r="L2800" i="6" s="1"/>
  <c r="L2801" i="6" s="1"/>
  <c r="L2802" i="6" s="1"/>
  <c r="L2803" i="6" s="1"/>
  <c r="L2804" i="6" s="1"/>
  <c r="L2805" i="6" s="1"/>
  <c r="L2806" i="6" s="1"/>
  <c r="L2807" i="6" s="1"/>
  <c r="L2808" i="6" s="1"/>
  <c r="L2809" i="6" s="1"/>
  <c r="L2810" i="6" s="1"/>
  <c r="L2811" i="6" s="1"/>
  <c r="L2812" i="6" s="1"/>
  <c r="L2813" i="6" s="1"/>
  <c r="L2814" i="6" s="1"/>
  <c r="L2815" i="6" s="1"/>
  <c r="L2816" i="6" s="1"/>
  <c r="L2817" i="6" s="1"/>
  <c r="L2818" i="6" s="1"/>
  <c r="L2819" i="6" s="1"/>
  <c r="L2820" i="6" s="1"/>
  <c r="L2821" i="6" s="1"/>
  <c r="L2822" i="6" s="1"/>
  <c r="L2823" i="6" s="1"/>
  <c r="L2824" i="6" s="1"/>
  <c r="L2825" i="6" s="1"/>
  <c r="L2826" i="6" s="1"/>
  <c r="L2827" i="6" s="1"/>
  <c r="L2828" i="6" s="1"/>
  <c r="L2829" i="6" s="1"/>
  <c r="L2830" i="6" s="1"/>
  <c r="L2831" i="6" s="1"/>
  <c r="L2832" i="6" s="1"/>
  <c r="L2833" i="6" s="1"/>
  <c r="L2834" i="6" s="1"/>
  <c r="L2835" i="6" s="1"/>
  <c r="L2836" i="6" s="1"/>
  <c r="L2837" i="6" s="1"/>
  <c r="L2838" i="6" s="1"/>
  <c r="L2839" i="6" s="1"/>
  <c r="L2840" i="6" s="1"/>
  <c r="L2841" i="6" s="1"/>
  <c r="L2842" i="6" s="1"/>
  <c r="L2843" i="6" s="1"/>
  <c r="L2844" i="6" s="1"/>
  <c r="L2845" i="6" s="1"/>
  <c r="L2846" i="6" s="1"/>
  <c r="L2847" i="6" s="1"/>
  <c r="L2848" i="6" s="1"/>
  <c r="L2849" i="6" s="1"/>
  <c r="L2850" i="6" s="1"/>
  <c r="L2851" i="6" s="1"/>
  <c r="L2852" i="6" s="1"/>
  <c r="L2853" i="6" s="1"/>
  <c r="L2854" i="6" s="1"/>
  <c r="L2855" i="6" s="1"/>
  <c r="L2856" i="6" s="1"/>
  <c r="L2857" i="6" s="1"/>
  <c r="L2858" i="6" s="1"/>
  <c r="L2859" i="6" s="1"/>
  <c r="L2860" i="6" s="1"/>
  <c r="L2861" i="6" s="1"/>
  <c r="L2862" i="6" s="1"/>
  <c r="L2863" i="6" s="1"/>
  <c r="L2864" i="6" s="1"/>
  <c r="L2865" i="6" s="1"/>
  <c r="L2866" i="6" s="1"/>
  <c r="L2867" i="6" s="1"/>
  <c r="L2868" i="6" s="1"/>
  <c r="L2869" i="6" s="1"/>
  <c r="L2870" i="6" s="1"/>
  <c r="L2871" i="6" s="1"/>
  <c r="L2872" i="6" s="1"/>
  <c r="L2873" i="6" s="1"/>
  <c r="L2874" i="6" s="1"/>
  <c r="L2875" i="6" s="1"/>
  <c r="L2876" i="6" s="1"/>
  <c r="L2877" i="6" s="1"/>
  <c r="L2878" i="6" s="1"/>
  <c r="L2879" i="6" s="1"/>
  <c r="L2880" i="6" s="1"/>
  <c r="L2881" i="6" s="1"/>
  <c r="L2882" i="6" s="1"/>
  <c r="L2883" i="6" s="1"/>
  <c r="L2884" i="6" s="1"/>
  <c r="L2885" i="6" s="1"/>
  <c r="L2886" i="6" s="1"/>
  <c r="L2887" i="6" s="1"/>
  <c r="L2888" i="6" s="1"/>
  <c r="L2889" i="6" s="1"/>
  <c r="L2890" i="6" s="1"/>
  <c r="L2891" i="6" s="1"/>
  <c r="L2892" i="6" s="1"/>
  <c r="L2893" i="6" s="1"/>
  <c r="L2894" i="6" s="1"/>
  <c r="L2895" i="6" s="1"/>
  <c r="L2896" i="6" s="1"/>
  <c r="L2897" i="6" s="1"/>
  <c r="L2898" i="6" s="1"/>
  <c r="L2899" i="6" s="1"/>
  <c r="L2900" i="6" s="1"/>
  <c r="L2901" i="6" s="1"/>
  <c r="L2902" i="6" s="1"/>
  <c r="L2903" i="6" s="1"/>
  <c r="L2904" i="6" s="1"/>
  <c r="L2905" i="6" s="1"/>
  <c r="L2906" i="6" s="1"/>
  <c r="L2907" i="6" s="1"/>
  <c r="L2908" i="6" s="1"/>
  <c r="L2909" i="6" s="1"/>
  <c r="L2910" i="6" s="1"/>
  <c r="L2911" i="6" s="1"/>
  <c r="L2912" i="6" s="1"/>
  <c r="L2913" i="6" s="1"/>
  <c r="L2914" i="6" s="1"/>
  <c r="L2915" i="6" s="1"/>
  <c r="L2916" i="6" s="1"/>
  <c r="L2917" i="6" s="1"/>
  <c r="L2918" i="6" s="1"/>
  <c r="L2919" i="6" s="1"/>
  <c r="L2920" i="6" s="1"/>
  <c r="L2921" i="6" s="1"/>
  <c r="L2922" i="6" s="1"/>
  <c r="L2923" i="6" s="1"/>
  <c r="L2924" i="6" s="1"/>
  <c r="L2925" i="6" s="1"/>
  <c r="L2926" i="6" s="1"/>
  <c r="L2927" i="6" s="1"/>
  <c r="L2928" i="6" s="1"/>
  <c r="L2929" i="6" s="1"/>
  <c r="L2930" i="6" s="1"/>
  <c r="L2931" i="6" s="1"/>
  <c r="L2932" i="6" s="1"/>
  <c r="L2933" i="6" s="1"/>
  <c r="L2934" i="6" s="1"/>
  <c r="L2935" i="6" s="1"/>
  <c r="L2936" i="6" s="1"/>
  <c r="L2937" i="6" s="1"/>
  <c r="L2938" i="6" s="1"/>
  <c r="L2939" i="6" s="1"/>
  <c r="L2940" i="6" s="1"/>
  <c r="L2941" i="6" s="1"/>
  <c r="L2942" i="6" s="1"/>
  <c r="L2943" i="6" s="1"/>
  <c r="L2944" i="6" s="1"/>
  <c r="L2945" i="6" s="1"/>
  <c r="L2946" i="6" s="1"/>
  <c r="L2947" i="6" s="1"/>
  <c r="L2948" i="6" s="1"/>
  <c r="L2949" i="6" s="1"/>
  <c r="L2950" i="6" s="1"/>
  <c r="L2951" i="6" s="1"/>
  <c r="L2952" i="6" s="1"/>
  <c r="L2953" i="6" s="1"/>
  <c r="L2954" i="6" s="1"/>
  <c r="L2955" i="6" s="1"/>
  <c r="L2956" i="6" s="1"/>
  <c r="L2957" i="6" s="1"/>
  <c r="L2958" i="6" s="1"/>
  <c r="L2959" i="6" s="1"/>
  <c r="L2960" i="6" s="1"/>
  <c r="L2961" i="6" s="1"/>
  <c r="L2962" i="6" s="1"/>
  <c r="L2963" i="6" s="1"/>
  <c r="L2964" i="6" s="1"/>
  <c r="L2965" i="6" s="1"/>
  <c r="L2966" i="6" s="1"/>
  <c r="L2967" i="6" s="1"/>
  <c r="L2968" i="6" s="1"/>
  <c r="L2969" i="6" s="1"/>
  <c r="L2970" i="6" s="1"/>
  <c r="L2971" i="6" s="1"/>
  <c r="L2972" i="6" s="1"/>
  <c r="L2973" i="6" s="1"/>
  <c r="L2974" i="6" s="1"/>
  <c r="L2975" i="6" s="1"/>
  <c r="L2976" i="6" s="1"/>
  <c r="L2977" i="6" s="1"/>
  <c r="L2978" i="6" s="1"/>
  <c r="L2979" i="6" s="1"/>
  <c r="L2980" i="6" s="1"/>
  <c r="L2981" i="6" s="1"/>
  <c r="L2982" i="6" s="1"/>
  <c r="L2983" i="6" s="1"/>
  <c r="L2984" i="6" s="1"/>
  <c r="L2985" i="6" s="1"/>
  <c r="L2986" i="6" s="1"/>
  <c r="L2987" i="6" s="1"/>
  <c r="L2988" i="6" s="1"/>
  <c r="L2989" i="6" s="1"/>
  <c r="L2990" i="6" s="1"/>
  <c r="L2991" i="6" s="1"/>
  <c r="L2992" i="6" s="1"/>
  <c r="L2993" i="6" s="1"/>
  <c r="L2994" i="6" s="1"/>
  <c r="L2995" i="6" s="1"/>
  <c r="L2996" i="6" s="1"/>
  <c r="L2997" i="6" s="1"/>
  <c r="L2998" i="6" s="1"/>
  <c r="L2999" i="6" s="1"/>
  <c r="L3000" i="6" s="1"/>
  <c r="L3001" i="6" s="1"/>
  <c r="L3002" i="6" s="1"/>
  <c r="L3003" i="6" s="1"/>
  <c r="L3004" i="6" s="1"/>
  <c r="L3005" i="6" s="1"/>
  <c r="L3006" i="6" s="1"/>
  <c r="L3007" i="6" s="1"/>
  <c r="L3008" i="6" s="1"/>
  <c r="L3009" i="6" s="1"/>
  <c r="L3010" i="6" s="1"/>
  <c r="L3011" i="6" s="1"/>
  <c r="L3012" i="6" s="1"/>
  <c r="L3013" i="6" s="1"/>
  <c r="L3014" i="6" s="1"/>
  <c r="L3015" i="6" s="1"/>
  <c r="L3016" i="6" s="1"/>
  <c r="L3017" i="6" s="1"/>
  <c r="L3018" i="6" s="1"/>
  <c r="L3019" i="6" s="1"/>
  <c r="L3020" i="6" s="1"/>
  <c r="L3021" i="6" s="1"/>
  <c r="L3022" i="6" s="1"/>
  <c r="L3023" i="6" s="1"/>
  <c r="L3024" i="6" s="1"/>
  <c r="L3025" i="6" s="1"/>
  <c r="L3026" i="6" s="1"/>
  <c r="L3027" i="6" s="1"/>
  <c r="L3028" i="6" s="1"/>
  <c r="L3029" i="6" s="1"/>
  <c r="L3030" i="6" s="1"/>
  <c r="L3031" i="6" s="1"/>
  <c r="L3032" i="6" s="1"/>
  <c r="L3033" i="6" s="1"/>
  <c r="L3034" i="6" s="1"/>
  <c r="L3035" i="6" s="1"/>
  <c r="L3036" i="6" s="1"/>
  <c r="L3037" i="6" s="1"/>
  <c r="L3038" i="6" s="1"/>
  <c r="L3039" i="6" s="1"/>
  <c r="L3040" i="6" s="1"/>
  <c r="L3041" i="6" s="1"/>
  <c r="L3042" i="6" s="1"/>
  <c r="L3043" i="6" s="1"/>
  <c r="L3044" i="6" s="1"/>
  <c r="L3045" i="6" s="1"/>
  <c r="L3046" i="6" s="1"/>
  <c r="L3047" i="6" s="1"/>
  <c r="L3048" i="6" s="1"/>
  <c r="L3049" i="6" s="1"/>
  <c r="L3050" i="6" s="1"/>
  <c r="L3051" i="6" s="1"/>
  <c r="L3052" i="6" s="1"/>
  <c r="L3053" i="6" s="1"/>
  <c r="L3054" i="6" s="1"/>
  <c r="L3055" i="6" s="1"/>
  <c r="L3056" i="6" s="1"/>
  <c r="L3057" i="6" s="1"/>
  <c r="L3058" i="6" s="1"/>
  <c r="L3059" i="6" s="1"/>
  <c r="L3060" i="6" s="1"/>
  <c r="L3061" i="6" s="1"/>
  <c r="L3062" i="6" s="1"/>
  <c r="L3063" i="6" s="1"/>
  <c r="L3064" i="6" s="1"/>
  <c r="L3065" i="6" s="1"/>
  <c r="L3066" i="6" s="1"/>
  <c r="L3067" i="6" s="1"/>
  <c r="L3068" i="6" s="1"/>
  <c r="L3069" i="6" s="1"/>
  <c r="L3070" i="6" s="1"/>
  <c r="L3071" i="6" s="1"/>
  <c r="L3072" i="6" s="1"/>
  <c r="L3073" i="6" s="1"/>
  <c r="L3074" i="6" s="1"/>
  <c r="L3075" i="6" s="1"/>
  <c r="L3076" i="6" s="1"/>
  <c r="L3077" i="6" s="1"/>
  <c r="L3078" i="6" s="1"/>
  <c r="L3079" i="6" s="1"/>
  <c r="L3080" i="6" s="1"/>
  <c r="L3081" i="6" s="1"/>
  <c r="L3082" i="6" s="1"/>
  <c r="L3083" i="6" s="1"/>
  <c r="L3084" i="6" s="1"/>
  <c r="L3085" i="6" s="1"/>
  <c r="L3086" i="6" s="1"/>
  <c r="L3087" i="6" s="1"/>
  <c r="L3088" i="6" s="1"/>
  <c r="L3089" i="6" s="1"/>
  <c r="L3090" i="6" s="1"/>
  <c r="L3091" i="6" s="1"/>
  <c r="L3092" i="6" s="1"/>
  <c r="L3093" i="6" s="1"/>
  <c r="L3094" i="6" s="1"/>
  <c r="L3095" i="6" s="1"/>
  <c r="L3096" i="6" s="1"/>
  <c r="L3097" i="6" s="1"/>
  <c r="L3098" i="6" s="1"/>
  <c r="L3099" i="6" s="1"/>
  <c r="L3100" i="6" s="1"/>
  <c r="L3101" i="6" s="1"/>
  <c r="L3102" i="6" s="1"/>
  <c r="L3103" i="6" s="1"/>
  <c r="L3104" i="6" s="1"/>
  <c r="L3105" i="6" s="1"/>
  <c r="L3106" i="6" s="1"/>
  <c r="L3107" i="6" s="1"/>
  <c r="L3108" i="6" s="1"/>
  <c r="L3109" i="6" s="1"/>
  <c r="L3110" i="6" s="1"/>
  <c r="L3111" i="6" s="1"/>
  <c r="L3112" i="6" s="1"/>
  <c r="L3113" i="6" s="1"/>
  <c r="L3114" i="6" s="1"/>
  <c r="L3115" i="6" s="1"/>
  <c r="L3116" i="6" s="1"/>
  <c r="L3117" i="6" s="1"/>
  <c r="L3118" i="6" s="1"/>
  <c r="L3119" i="6" s="1"/>
  <c r="L3120" i="6" s="1"/>
  <c r="L3121" i="6" s="1"/>
  <c r="L3122" i="6" s="1"/>
  <c r="L3123" i="6" s="1"/>
  <c r="L3124" i="6" s="1"/>
  <c r="L3125" i="6" s="1"/>
  <c r="L3126" i="6" s="1"/>
  <c r="L3127" i="6" s="1"/>
  <c r="L3128" i="6" s="1"/>
  <c r="L3129" i="6" s="1"/>
  <c r="L3130" i="6" s="1"/>
  <c r="L3131" i="6" s="1"/>
  <c r="L3132" i="6" s="1"/>
  <c r="L3133" i="6" s="1"/>
  <c r="L3134" i="6" s="1"/>
  <c r="L3135" i="6" s="1"/>
  <c r="L3136" i="6" s="1"/>
  <c r="L3137" i="6" s="1"/>
  <c r="L3138" i="6" s="1"/>
  <c r="L3139" i="6" s="1"/>
  <c r="L3140" i="6" s="1"/>
  <c r="L3141" i="6" s="1"/>
  <c r="L3142" i="6" s="1"/>
  <c r="L3143" i="6" s="1"/>
  <c r="L3144" i="6" s="1"/>
  <c r="L3145" i="6" s="1"/>
  <c r="L3146" i="6" s="1"/>
  <c r="L3147" i="6" s="1"/>
  <c r="L3148" i="6" s="1"/>
  <c r="L3149" i="6" s="1"/>
  <c r="L3150" i="6" s="1"/>
  <c r="L3151" i="6" s="1"/>
  <c r="L3152" i="6" s="1"/>
  <c r="L3153" i="6" s="1"/>
  <c r="L3154" i="6" s="1"/>
  <c r="L3155" i="6" s="1"/>
  <c r="L3156" i="6" s="1"/>
  <c r="L3157" i="6" s="1"/>
  <c r="L3158" i="6" s="1"/>
  <c r="L3159" i="6" s="1"/>
  <c r="L3160" i="6" s="1"/>
  <c r="L3161" i="6" s="1"/>
  <c r="L3162" i="6" s="1"/>
  <c r="L3163" i="6" s="1"/>
  <c r="L3164" i="6" s="1"/>
  <c r="L3165" i="6" s="1"/>
  <c r="L3166" i="6" s="1"/>
  <c r="L3167" i="6" s="1"/>
  <c r="L3168" i="6" s="1"/>
  <c r="L3169" i="6" s="1"/>
  <c r="L3170" i="6" s="1"/>
  <c r="L3171" i="6" s="1"/>
  <c r="L3172" i="6" s="1"/>
  <c r="L3173" i="6" s="1"/>
  <c r="L3174" i="6" s="1"/>
  <c r="L3175" i="6" s="1"/>
  <c r="L3176" i="6" s="1"/>
  <c r="L3177" i="6" s="1"/>
  <c r="L3178" i="6" s="1"/>
  <c r="L3179" i="6" s="1"/>
  <c r="L3180" i="6" s="1"/>
  <c r="L3181" i="6" s="1"/>
  <c r="L3182" i="6" s="1"/>
  <c r="L3183" i="6" s="1"/>
  <c r="L3184" i="6" s="1"/>
  <c r="L3185" i="6" s="1"/>
  <c r="L3186" i="6" s="1"/>
  <c r="L3187" i="6" s="1"/>
  <c r="L3188" i="6" s="1"/>
  <c r="L3189" i="6" s="1"/>
  <c r="L3190" i="6" s="1"/>
  <c r="L3191" i="6" s="1"/>
  <c r="L3192" i="6" s="1"/>
  <c r="L3193" i="6" s="1"/>
  <c r="L3194" i="6" s="1"/>
  <c r="L3195" i="6" s="1"/>
  <c r="L3196" i="6" s="1"/>
  <c r="L3197" i="6" s="1"/>
  <c r="L3198" i="6" s="1"/>
  <c r="L3199" i="6" s="1"/>
  <c r="L3200" i="6" s="1"/>
  <c r="L3201" i="6" s="1"/>
  <c r="L3202" i="6" s="1"/>
  <c r="L3203" i="6" s="1"/>
  <c r="L3204" i="6" s="1"/>
  <c r="L3205" i="6" s="1"/>
  <c r="L3206" i="6" s="1"/>
  <c r="L3207" i="6" s="1"/>
  <c r="L3208" i="6" s="1"/>
  <c r="L3209" i="6" s="1"/>
  <c r="L3210" i="6" s="1"/>
  <c r="L3211" i="6" s="1"/>
  <c r="L3212" i="6" s="1"/>
  <c r="L3213" i="6" s="1"/>
  <c r="L3214" i="6" s="1"/>
  <c r="L3215" i="6" s="1"/>
  <c r="L3216" i="6" s="1"/>
  <c r="L3217" i="6" s="1"/>
  <c r="L3218" i="6" s="1"/>
  <c r="L3219" i="6" s="1"/>
  <c r="L3220" i="6" s="1"/>
  <c r="L3221" i="6" s="1"/>
  <c r="L3222" i="6" s="1"/>
  <c r="L3223" i="6" s="1"/>
  <c r="L3224" i="6" s="1"/>
  <c r="L3225" i="6" s="1"/>
  <c r="L3226" i="6" s="1"/>
  <c r="L3227" i="6" s="1"/>
  <c r="L3228" i="6" s="1"/>
  <c r="L3229" i="6" s="1"/>
  <c r="L3230" i="6" s="1"/>
  <c r="L3231" i="6" s="1"/>
  <c r="L3232" i="6" s="1"/>
  <c r="L3233" i="6" s="1"/>
  <c r="L3234" i="6" s="1"/>
  <c r="L3235" i="6" s="1"/>
  <c r="L3236" i="6" s="1"/>
  <c r="L3237" i="6" s="1"/>
  <c r="L3238" i="6" s="1"/>
  <c r="L3239" i="6" s="1"/>
  <c r="L3240" i="6" s="1"/>
  <c r="L3241" i="6" s="1"/>
  <c r="L3242" i="6" s="1"/>
  <c r="L3243" i="6" s="1"/>
  <c r="L3244" i="6" s="1"/>
  <c r="L3245" i="6" s="1"/>
  <c r="L3246" i="6" s="1"/>
  <c r="L3247" i="6" s="1"/>
  <c r="L3248" i="6" s="1"/>
  <c r="L3249" i="6" s="1"/>
  <c r="L3250" i="6" s="1"/>
  <c r="L3251" i="6" s="1"/>
  <c r="L3252" i="6" s="1"/>
  <c r="L3253" i="6" s="1"/>
  <c r="L3254" i="6" s="1"/>
  <c r="L3255" i="6" s="1"/>
  <c r="L3256" i="6" s="1"/>
  <c r="L3257" i="6" s="1"/>
  <c r="L3258" i="6" s="1"/>
  <c r="L3259" i="6" s="1"/>
  <c r="L3260" i="6" s="1"/>
  <c r="L3261" i="6" s="1"/>
  <c r="L3262" i="6" s="1"/>
  <c r="L3263" i="6" s="1"/>
  <c r="L3264" i="6" s="1"/>
  <c r="L3265" i="6" s="1"/>
  <c r="L3266" i="6" s="1"/>
  <c r="L3267" i="6" s="1"/>
  <c r="L3268" i="6" s="1"/>
  <c r="L3269" i="6" s="1"/>
  <c r="L3270" i="6" s="1"/>
  <c r="L3271" i="6" s="1"/>
  <c r="L3272" i="6" s="1"/>
  <c r="L3273" i="6" s="1"/>
  <c r="L3274" i="6" s="1"/>
  <c r="L3275" i="6" s="1"/>
  <c r="L3276" i="6" s="1"/>
  <c r="L3277" i="6" s="1"/>
  <c r="L3278" i="6" s="1"/>
  <c r="L3279" i="6" s="1"/>
  <c r="L3280" i="6" s="1"/>
  <c r="L3281" i="6" s="1"/>
  <c r="L3282" i="6" s="1"/>
  <c r="L3283" i="6" s="1"/>
  <c r="L3284" i="6" s="1"/>
  <c r="L3285" i="6" s="1"/>
  <c r="L3286" i="6" s="1"/>
  <c r="L3287" i="6" s="1"/>
  <c r="L3288" i="6" s="1"/>
  <c r="L3289" i="6" s="1"/>
  <c r="L3290" i="6" s="1"/>
  <c r="L3291" i="6" s="1"/>
  <c r="L3292" i="6" s="1"/>
  <c r="L3293" i="6" s="1"/>
  <c r="L3294" i="6" s="1"/>
  <c r="L3295" i="6" s="1"/>
  <c r="L3296" i="6" s="1"/>
  <c r="L3297" i="6" s="1"/>
  <c r="L3298" i="6" s="1"/>
  <c r="L3299" i="6" s="1"/>
  <c r="L3300" i="6" s="1"/>
  <c r="L3301" i="6" s="1"/>
  <c r="L3302" i="6" s="1"/>
  <c r="L3303" i="6" s="1"/>
  <c r="L3304" i="6" s="1"/>
  <c r="L3305" i="6" s="1"/>
  <c r="L3306" i="6" s="1"/>
  <c r="L3307" i="6" s="1"/>
  <c r="L3308" i="6" s="1"/>
  <c r="L3309" i="6" s="1"/>
  <c r="L3310" i="6" s="1"/>
  <c r="L3311" i="6" s="1"/>
  <c r="L3312" i="6" s="1"/>
  <c r="L3313" i="6" s="1"/>
  <c r="L3314" i="6" s="1"/>
  <c r="L3315" i="6" s="1"/>
  <c r="L3316" i="6" s="1"/>
  <c r="L3317" i="6" s="1"/>
  <c r="L3318" i="6" s="1"/>
  <c r="L3319" i="6" s="1"/>
  <c r="L3320" i="6" s="1"/>
  <c r="L3321" i="6" s="1"/>
  <c r="L3322" i="6" s="1"/>
  <c r="L3323" i="6" s="1"/>
  <c r="L3324" i="6" s="1"/>
  <c r="L3325" i="6" s="1"/>
  <c r="L3326" i="6" s="1"/>
  <c r="L3327" i="6" s="1"/>
  <c r="L3328" i="6" s="1"/>
  <c r="L3329" i="6" s="1"/>
  <c r="L3330" i="6" s="1"/>
  <c r="L3331" i="6" s="1"/>
  <c r="L3332" i="6" s="1"/>
  <c r="L3333" i="6" s="1"/>
  <c r="L3334" i="6" s="1"/>
  <c r="L3335" i="6" s="1"/>
  <c r="L3336" i="6" s="1"/>
  <c r="L3337" i="6" s="1"/>
  <c r="L3338" i="6" s="1"/>
  <c r="L3339" i="6" s="1"/>
  <c r="L3340" i="6" s="1"/>
  <c r="L3341" i="6" s="1"/>
  <c r="L3342" i="6" s="1"/>
  <c r="L3343" i="6" s="1"/>
  <c r="L3344" i="6" s="1"/>
  <c r="L3345" i="6" s="1"/>
  <c r="L3346" i="6" s="1"/>
  <c r="L3347" i="6" s="1"/>
  <c r="L3348" i="6" s="1"/>
  <c r="L3349" i="6" s="1"/>
  <c r="L3350" i="6" s="1"/>
  <c r="L3351" i="6" s="1"/>
  <c r="L3352" i="6" s="1"/>
  <c r="L3353" i="6" s="1"/>
  <c r="L3354" i="6" s="1"/>
  <c r="L3355" i="6" s="1"/>
  <c r="L3356" i="6" s="1"/>
  <c r="L3357" i="6" s="1"/>
  <c r="L3358" i="6" s="1"/>
  <c r="L3359" i="6" s="1"/>
  <c r="L3360" i="6" s="1"/>
  <c r="L3361" i="6" s="1"/>
  <c r="L3362" i="6" s="1"/>
  <c r="L3363" i="6" s="1"/>
  <c r="L3364" i="6" s="1"/>
  <c r="L3365" i="6" s="1"/>
  <c r="L3366" i="6" s="1"/>
  <c r="L3367" i="6" s="1"/>
  <c r="L3368" i="6" s="1"/>
  <c r="L3369" i="6" s="1"/>
  <c r="L3370" i="6" s="1"/>
  <c r="L3371" i="6" s="1"/>
  <c r="L3372" i="6" s="1"/>
  <c r="L3373" i="6" s="1"/>
  <c r="L3374" i="6" s="1"/>
  <c r="L3375" i="6" s="1"/>
  <c r="L3376" i="6" s="1"/>
  <c r="L3377" i="6" s="1"/>
  <c r="L3378" i="6" s="1"/>
  <c r="L3379" i="6" s="1"/>
  <c r="L3380" i="6" s="1"/>
  <c r="L3381" i="6" s="1"/>
  <c r="L3382" i="6" s="1"/>
  <c r="L3383" i="6" s="1"/>
  <c r="L3384" i="6" s="1"/>
  <c r="L3385" i="6" s="1"/>
  <c r="L3386" i="6" s="1"/>
  <c r="L3387" i="6" s="1"/>
  <c r="L3388" i="6" s="1"/>
  <c r="L3389" i="6" s="1"/>
  <c r="L3390" i="6" s="1"/>
  <c r="L3391" i="6" s="1"/>
  <c r="L3392" i="6" s="1"/>
  <c r="L3393" i="6" s="1"/>
  <c r="L3394" i="6" s="1"/>
  <c r="L3395" i="6" s="1"/>
  <c r="L3396" i="6" s="1"/>
  <c r="L3397" i="6" s="1"/>
  <c r="L3398" i="6" s="1"/>
  <c r="L3399" i="6" s="1"/>
  <c r="L3400" i="6" s="1"/>
  <c r="L3401" i="6" s="1"/>
  <c r="L3402" i="6" s="1"/>
  <c r="L3403" i="6" s="1"/>
  <c r="L3404" i="6" s="1"/>
  <c r="L3405" i="6" s="1"/>
  <c r="L3406" i="6" s="1"/>
  <c r="L3407" i="6" s="1"/>
  <c r="L3408" i="6" s="1"/>
  <c r="L3409" i="6" s="1"/>
  <c r="L3410" i="6" s="1"/>
  <c r="L3411" i="6" s="1"/>
  <c r="L3412" i="6" s="1"/>
  <c r="L3413" i="6" s="1"/>
  <c r="L3414" i="6" s="1"/>
  <c r="L3415" i="6" s="1"/>
  <c r="L3416" i="6" s="1"/>
  <c r="L3417" i="6" s="1"/>
  <c r="L3418" i="6" s="1"/>
  <c r="L3419" i="6" s="1"/>
  <c r="L3420" i="6" s="1"/>
  <c r="L3421" i="6" s="1"/>
  <c r="L3422" i="6" s="1"/>
  <c r="L3423" i="6" s="1"/>
  <c r="L3424" i="6" s="1"/>
  <c r="L3425" i="6" s="1"/>
  <c r="L3426" i="6" s="1"/>
  <c r="L3427" i="6" s="1"/>
  <c r="L3428" i="6" s="1"/>
  <c r="L3429" i="6" s="1"/>
  <c r="L3430" i="6" s="1"/>
  <c r="L3431" i="6" s="1"/>
  <c r="L3432" i="6" s="1"/>
  <c r="L3433" i="6" s="1"/>
  <c r="L3434" i="6" s="1"/>
  <c r="L3435" i="6" s="1"/>
  <c r="L3436" i="6" s="1"/>
  <c r="L3437" i="6" s="1"/>
  <c r="L3438" i="6" s="1"/>
  <c r="L3439" i="6" s="1"/>
  <c r="L3440" i="6" s="1"/>
  <c r="L3441" i="6" s="1"/>
  <c r="L3442" i="6" s="1"/>
  <c r="L3443" i="6" s="1"/>
  <c r="L3444" i="6" s="1"/>
  <c r="L3445" i="6" s="1"/>
  <c r="L3446" i="6" s="1"/>
  <c r="L3447" i="6" s="1"/>
  <c r="L3448" i="6" s="1"/>
  <c r="L3449" i="6" s="1"/>
  <c r="L3450" i="6" s="1"/>
  <c r="L3451" i="6" s="1"/>
  <c r="L3452" i="6" s="1"/>
  <c r="L3453" i="6" s="1"/>
  <c r="L3454" i="6" s="1"/>
  <c r="L3455" i="6" s="1"/>
  <c r="L3456" i="6" s="1"/>
  <c r="L3457" i="6" s="1"/>
  <c r="L3458" i="6" s="1"/>
  <c r="L3459" i="6" s="1"/>
  <c r="L3460" i="6" s="1"/>
  <c r="L3461" i="6" s="1"/>
  <c r="L3462" i="6" s="1"/>
  <c r="L3463" i="6" s="1"/>
  <c r="L3464" i="6" s="1"/>
  <c r="L3465" i="6" s="1"/>
  <c r="L3466" i="6" s="1"/>
  <c r="L3467" i="6" s="1"/>
  <c r="L3468" i="6" s="1"/>
  <c r="L3469" i="6" s="1"/>
  <c r="L3470" i="6" s="1"/>
  <c r="L3471" i="6" s="1"/>
  <c r="L3472" i="6" s="1"/>
  <c r="L3473" i="6" s="1"/>
  <c r="L3474" i="6" s="1"/>
  <c r="L3475" i="6" s="1"/>
  <c r="L3476" i="6" s="1"/>
  <c r="L3477" i="6" s="1"/>
  <c r="L3478" i="6" s="1"/>
  <c r="L3479" i="6" s="1"/>
  <c r="L3480" i="6" s="1"/>
  <c r="L3481" i="6" s="1"/>
  <c r="L3482" i="6" s="1"/>
  <c r="L3483" i="6" s="1"/>
  <c r="L3484" i="6" s="1"/>
  <c r="L3485" i="6" s="1"/>
  <c r="L3486" i="6" s="1"/>
  <c r="L3487" i="6" s="1"/>
  <c r="L3488" i="6" s="1"/>
  <c r="L3489" i="6" s="1"/>
  <c r="L3490" i="6" s="1"/>
  <c r="L3491" i="6" s="1"/>
  <c r="L3492" i="6" s="1"/>
  <c r="L3493" i="6" s="1"/>
  <c r="L3494" i="6" s="1"/>
  <c r="L3495" i="6" s="1"/>
  <c r="L3496" i="6" s="1"/>
  <c r="L3497" i="6" s="1"/>
  <c r="L3498" i="6" s="1"/>
  <c r="L3499" i="6" s="1"/>
  <c r="L3500" i="6" s="1"/>
  <c r="L3501" i="6" s="1"/>
  <c r="L3502" i="6" s="1"/>
  <c r="L3503" i="6" s="1"/>
  <c r="L3504" i="6" s="1"/>
  <c r="L3505" i="6" s="1"/>
  <c r="L3506" i="6" s="1"/>
  <c r="L3507" i="6" s="1"/>
  <c r="L3508" i="6" s="1"/>
  <c r="L3509" i="6" s="1"/>
  <c r="L3510" i="6" s="1"/>
  <c r="L3511" i="6" s="1"/>
  <c r="L3512" i="6" s="1"/>
  <c r="L3513" i="6" s="1"/>
  <c r="L3514" i="6" s="1"/>
  <c r="L3515" i="6" s="1"/>
  <c r="L3516" i="6" s="1"/>
  <c r="L3517" i="6" s="1"/>
  <c r="L3518" i="6" s="1"/>
  <c r="L3519" i="6" s="1"/>
  <c r="L3520" i="6" s="1"/>
  <c r="L3521" i="6" s="1"/>
  <c r="L3522" i="6" s="1"/>
  <c r="L3523" i="6" s="1"/>
  <c r="L3524" i="6" s="1"/>
  <c r="L3525" i="6" s="1"/>
  <c r="L3526" i="6" s="1"/>
  <c r="L3527" i="6" s="1"/>
  <c r="L3528" i="6" s="1"/>
  <c r="L3529" i="6" s="1"/>
  <c r="L3530" i="6" s="1"/>
  <c r="L3531" i="6" s="1"/>
  <c r="L3532" i="6" s="1"/>
  <c r="L3533" i="6" s="1"/>
  <c r="L3534" i="6" s="1"/>
  <c r="L3535" i="6" s="1"/>
  <c r="L3536" i="6" s="1"/>
  <c r="L3537" i="6" s="1"/>
  <c r="L3538" i="6" s="1"/>
  <c r="L3539" i="6" s="1"/>
  <c r="L3540" i="6" s="1"/>
  <c r="L3541" i="6" s="1"/>
  <c r="L3542" i="6" s="1"/>
  <c r="L3543" i="6" s="1"/>
  <c r="L3544" i="6" s="1"/>
  <c r="L3545" i="6" s="1"/>
  <c r="L3546" i="6" s="1"/>
  <c r="L3547" i="6" s="1"/>
  <c r="L3548" i="6" s="1"/>
  <c r="L3549" i="6" s="1"/>
  <c r="L3550" i="6" s="1"/>
  <c r="L3551" i="6" s="1"/>
  <c r="L3552" i="6" s="1"/>
  <c r="L3553" i="6" s="1"/>
  <c r="L3554" i="6" s="1"/>
  <c r="L3555" i="6" s="1"/>
  <c r="L3556" i="6" s="1"/>
  <c r="L3557" i="6" s="1"/>
  <c r="L3558" i="6" s="1"/>
  <c r="L3559" i="6" s="1"/>
  <c r="L3560" i="6" s="1"/>
  <c r="L3561" i="6" s="1"/>
  <c r="L3562" i="6" s="1"/>
  <c r="L3563" i="6" s="1"/>
  <c r="L3564" i="6" s="1"/>
  <c r="L3565" i="6" s="1"/>
  <c r="L3566" i="6" s="1"/>
  <c r="L3567" i="6" s="1"/>
  <c r="L3568" i="6" s="1"/>
  <c r="L3569" i="6" s="1"/>
  <c r="L3570" i="6" s="1"/>
  <c r="L3571" i="6" s="1"/>
  <c r="L3572" i="6" s="1"/>
  <c r="L3573" i="6" s="1"/>
  <c r="L3574" i="6" s="1"/>
  <c r="L3575" i="6" s="1"/>
  <c r="L3576" i="6" s="1"/>
  <c r="L3577" i="6" s="1"/>
  <c r="L3578" i="6" s="1"/>
  <c r="L3579" i="6" s="1"/>
  <c r="L3580" i="6" s="1"/>
  <c r="L3581" i="6" s="1"/>
  <c r="L3582" i="6" s="1"/>
  <c r="L3583" i="6" s="1"/>
  <c r="L3584" i="6" s="1"/>
  <c r="L3585" i="6" s="1"/>
  <c r="L3586" i="6" s="1"/>
  <c r="L3587" i="6" s="1"/>
  <c r="L3588" i="6" s="1"/>
  <c r="L3589" i="6" s="1"/>
  <c r="L3590" i="6" s="1"/>
  <c r="L3591" i="6" s="1"/>
  <c r="L3592" i="6" s="1"/>
  <c r="L3593" i="6" s="1"/>
  <c r="L3594" i="6" s="1"/>
  <c r="L3595" i="6" s="1"/>
  <c r="L3596" i="6" s="1"/>
  <c r="L3597" i="6" s="1"/>
  <c r="L3598" i="6" s="1"/>
  <c r="L3599" i="6" s="1"/>
  <c r="L3600" i="6" s="1"/>
  <c r="L3601" i="6" s="1"/>
  <c r="L3602" i="6" s="1"/>
  <c r="L3603" i="6" s="1"/>
  <c r="L3604" i="6" s="1"/>
  <c r="L3605" i="6" s="1"/>
  <c r="L3606" i="6" s="1"/>
  <c r="L3607" i="6" s="1"/>
  <c r="L3608" i="6" s="1"/>
  <c r="L3609" i="6" s="1"/>
  <c r="L3610" i="6" s="1"/>
  <c r="L3611" i="6" s="1"/>
  <c r="L3612" i="6" s="1"/>
  <c r="L3613" i="6" s="1"/>
  <c r="L3614" i="6" s="1"/>
  <c r="L3615" i="6" s="1"/>
  <c r="L3616" i="6" s="1"/>
  <c r="L3617" i="6" s="1"/>
  <c r="L3618" i="6" s="1"/>
  <c r="L3619" i="6" s="1"/>
  <c r="L3620" i="6" s="1"/>
  <c r="L3621" i="6" s="1"/>
  <c r="L3622" i="6" s="1"/>
  <c r="L3623" i="6" s="1"/>
  <c r="L3624" i="6" s="1"/>
  <c r="L3625" i="6" s="1"/>
  <c r="L3626" i="6" s="1"/>
  <c r="L3627" i="6" s="1"/>
  <c r="L3628" i="6" s="1"/>
  <c r="L3629" i="6" s="1"/>
  <c r="L3630" i="6" s="1"/>
  <c r="L3631" i="6" s="1"/>
  <c r="L3632" i="6" s="1"/>
  <c r="L3633" i="6" s="1"/>
  <c r="L3634" i="6" s="1"/>
  <c r="L3635" i="6" s="1"/>
  <c r="L3636" i="6" s="1"/>
  <c r="L3637" i="6" s="1"/>
  <c r="L3638" i="6" s="1"/>
  <c r="L3639" i="6" s="1"/>
  <c r="L3640" i="6" s="1"/>
  <c r="L3641" i="6" s="1"/>
  <c r="L3642" i="6" s="1"/>
  <c r="L3643" i="6" s="1"/>
  <c r="L3644" i="6" s="1"/>
  <c r="L3645" i="6" s="1"/>
  <c r="L3646" i="6" s="1"/>
  <c r="L3647" i="6" s="1"/>
  <c r="L3648" i="6" s="1"/>
  <c r="L3649" i="6" s="1"/>
  <c r="L3650" i="6" s="1"/>
  <c r="L3651" i="6" s="1"/>
  <c r="L3652" i="6" s="1"/>
  <c r="L3653" i="6" s="1"/>
  <c r="L3654" i="6" s="1"/>
  <c r="L3655" i="6" s="1"/>
  <c r="L3656" i="6" s="1"/>
  <c r="L3657" i="6" s="1"/>
  <c r="L3658" i="6" s="1"/>
  <c r="L3659" i="6" s="1"/>
  <c r="L3660" i="6" s="1"/>
  <c r="L3661" i="6" s="1"/>
  <c r="L3662" i="6" s="1"/>
  <c r="L3663" i="6" s="1"/>
  <c r="L3664" i="6" s="1"/>
  <c r="L3665" i="6" s="1"/>
  <c r="L3666" i="6" s="1"/>
  <c r="L3667" i="6" s="1"/>
  <c r="L3668" i="6" s="1"/>
  <c r="L3669" i="6" s="1"/>
  <c r="L3670" i="6" s="1"/>
  <c r="L3671" i="6" s="1"/>
  <c r="L3672" i="6" s="1"/>
  <c r="L3673" i="6" s="1"/>
  <c r="L3674" i="6" s="1"/>
  <c r="L3675" i="6" s="1"/>
  <c r="L3676" i="6" s="1"/>
  <c r="L3677" i="6" s="1"/>
  <c r="L3678" i="6" s="1"/>
  <c r="L3679" i="6" s="1"/>
  <c r="L3680" i="6" s="1"/>
  <c r="L3681" i="6" s="1"/>
  <c r="L3682" i="6" s="1"/>
  <c r="L3683" i="6" s="1"/>
  <c r="L3684" i="6" s="1"/>
  <c r="L3685" i="6" s="1"/>
  <c r="L3686" i="6" s="1"/>
  <c r="L3687" i="6" s="1"/>
  <c r="L3688" i="6" s="1"/>
  <c r="L3689" i="6" s="1"/>
  <c r="L3690" i="6" s="1"/>
  <c r="L3691" i="6" s="1"/>
  <c r="L3692" i="6" s="1"/>
  <c r="L3693" i="6" s="1"/>
  <c r="L3694" i="6" s="1"/>
  <c r="L3695" i="6" s="1"/>
  <c r="L3696" i="6" s="1"/>
  <c r="L3697" i="6" s="1"/>
  <c r="L3698" i="6" s="1"/>
  <c r="L3699" i="6" s="1"/>
  <c r="L3700" i="6" s="1"/>
  <c r="L3701" i="6" s="1"/>
  <c r="L3702" i="6" s="1"/>
  <c r="L3703" i="6" s="1"/>
  <c r="L3704" i="6" s="1"/>
  <c r="L3705" i="6" s="1"/>
  <c r="L3706" i="6" s="1"/>
  <c r="L3707" i="6" s="1"/>
  <c r="L3708" i="6" s="1"/>
  <c r="L3709" i="6" s="1"/>
  <c r="L3710" i="6" s="1"/>
  <c r="L3711" i="6" s="1"/>
  <c r="L3712" i="6" s="1"/>
  <c r="L3713" i="6" s="1"/>
  <c r="L3714" i="6" s="1"/>
  <c r="L3715" i="6" s="1"/>
  <c r="L3716" i="6" s="1"/>
  <c r="L3717" i="6" s="1"/>
  <c r="L3718" i="6" s="1"/>
  <c r="L3719" i="6" s="1"/>
  <c r="L3720" i="6" s="1"/>
  <c r="L3721" i="6" s="1"/>
  <c r="L3722" i="6" s="1"/>
  <c r="L3723" i="6" s="1"/>
  <c r="L3724" i="6" s="1"/>
  <c r="L3725" i="6" s="1"/>
  <c r="L3726" i="6" s="1"/>
  <c r="L3727" i="6" s="1"/>
  <c r="L3728" i="6" s="1"/>
  <c r="L3729" i="6" s="1"/>
  <c r="L3730" i="6" s="1"/>
  <c r="L3731" i="6" s="1"/>
  <c r="L3732" i="6" s="1"/>
  <c r="L3733" i="6" s="1"/>
  <c r="L3734" i="6" s="1"/>
  <c r="L3735" i="6" s="1"/>
  <c r="L3736" i="6" s="1"/>
  <c r="L3737" i="6" s="1"/>
  <c r="L3738" i="6" s="1"/>
  <c r="L3739" i="6" s="1"/>
  <c r="L3740" i="6" s="1"/>
  <c r="L3741" i="6" s="1"/>
  <c r="L3742" i="6" s="1"/>
  <c r="L3743" i="6" s="1"/>
  <c r="L3744" i="6" s="1"/>
  <c r="L3745" i="6" s="1"/>
  <c r="L3746" i="6" s="1"/>
  <c r="L3747" i="6" s="1"/>
  <c r="L3748" i="6" s="1"/>
  <c r="L3749" i="6" s="1"/>
  <c r="L3750" i="6" s="1"/>
  <c r="L3751" i="6" s="1"/>
  <c r="L3752" i="6" s="1"/>
  <c r="L3753" i="6" s="1"/>
  <c r="L3754" i="6" s="1"/>
  <c r="L3755" i="6" s="1"/>
  <c r="L3756" i="6" s="1"/>
  <c r="L3757" i="6" s="1"/>
  <c r="L3758" i="6" s="1"/>
  <c r="L3759" i="6" s="1"/>
  <c r="L3760" i="6" s="1"/>
  <c r="L3761" i="6" s="1"/>
  <c r="L3762" i="6" s="1"/>
  <c r="L3763" i="6" s="1"/>
  <c r="L3764" i="6" s="1"/>
  <c r="L3765" i="6" s="1"/>
  <c r="L3766" i="6" s="1"/>
  <c r="L3767" i="6" s="1"/>
  <c r="L3768" i="6" s="1"/>
  <c r="L3769" i="6" s="1"/>
  <c r="L3770" i="6" s="1"/>
  <c r="L3771" i="6" s="1"/>
  <c r="L3772" i="6" s="1"/>
  <c r="L3773" i="6" s="1"/>
  <c r="L3774" i="6" s="1"/>
  <c r="L3775" i="6" s="1"/>
  <c r="L3776" i="6" s="1"/>
  <c r="L3777" i="6" s="1"/>
  <c r="L3778" i="6" s="1"/>
  <c r="L3779" i="6" s="1"/>
  <c r="L3780" i="6" s="1"/>
  <c r="L3781" i="6" s="1"/>
  <c r="L3782" i="6" s="1"/>
  <c r="L3783" i="6" s="1"/>
  <c r="L3784" i="6" s="1"/>
  <c r="L3785" i="6" s="1"/>
  <c r="L3786" i="6" s="1"/>
  <c r="L3787" i="6" s="1"/>
  <c r="L3788" i="6" s="1"/>
  <c r="L3789" i="6" s="1"/>
  <c r="L3790" i="6" s="1"/>
  <c r="L3791" i="6" s="1"/>
  <c r="L3792" i="6" s="1"/>
  <c r="L3793" i="6" s="1"/>
  <c r="L3794" i="6" s="1"/>
  <c r="L3795" i="6" s="1"/>
  <c r="L3796" i="6" s="1"/>
  <c r="L3797" i="6" s="1"/>
  <c r="L3798" i="6" s="1"/>
  <c r="L3799" i="6" s="1"/>
  <c r="L3800" i="6" s="1"/>
  <c r="L3801" i="6" s="1"/>
  <c r="L3802" i="6" s="1"/>
  <c r="L3803" i="6" s="1"/>
  <c r="L3804" i="6" s="1"/>
  <c r="L3805" i="6" s="1"/>
  <c r="L3806" i="6" s="1"/>
  <c r="L3807" i="6" s="1"/>
  <c r="L3808" i="6" s="1"/>
  <c r="L3809" i="6" s="1"/>
  <c r="L3810" i="6" s="1"/>
  <c r="L3811" i="6" s="1"/>
  <c r="L3812" i="6" s="1"/>
  <c r="L3813" i="6" s="1"/>
  <c r="L3814" i="6" s="1"/>
  <c r="L3815" i="6" s="1"/>
  <c r="L3816" i="6" s="1"/>
  <c r="L3817" i="6" s="1"/>
  <c r="L3818" i="6" s="1"/>
  <c r="L3819" i="6" s="1"/>
  <c r="L3820" i="6" s="1"/>
  <c r="L3821" i="6" s="1"/>
  <c r="L3822" i="6" s="1"/>
  <c r="L3823" i="6" s="1"/>
  <c r="L3824" i="6" s="1"/>
  <c r="L3825" i="6" s="1"/>
  <c r="L3826" i="6" s="1"/>
  <c r="L3827" i="6" s="1"/>
  <c r="L3828" i="6" s="1"/>
  <c r="L3829" i="6" s="1"/>
  <c r="L3830" i="6" s="1"/>
  <c r="L3831" i="6" s="1"/>
  <c r="L3832" i="6" s="1"/>
  <c r="L3833" i="6" s="1"/>
  <c r="L3834" i="6" s="1"/>
  <c r="L3835" i="6" s="1"/>
  <c r="L3836" i="6" s="1"/>
  <c r="L3837" i="6" s="1"/>
  <c r="L3838" i="6" s="1"/>
  <c r="L3839" i="6" s="1"/>
  <c r="L3840" i="6" s="1"/>
  <c r="L3841" i="6" s="1"/>
  <c r="L3842" i="6" s="1"/>
  <c r="L3843" i="6" s="1"/>
  <c r="L3844" i="6" s="1"/>
  <c r="L3845" i="6" s="1"/>
  <c r="L3846" i="6" s="1"/>
  <c r="L3847" i="6" s="1"/>
  <c r="L3848" i="6" s="1"/>
  <c r="L3849" i="6" s="1"/>
  <c r="L3850" i="6" s="1"/>
  <c r="L3851" i="6" s="1"/>
  <c r="L3852" i="6" s="1"/>
  <c r="L3853" i="6" s="1"/>
  <c r="L3854" i="6" s="1"/>
  <c r="L3855" i="6" s="1"/>
  <c r="L3856" i="6" s="1"/>
  <c r="L3857" i="6" s="1"/>
  <c r="L3858" i="6" s="1"/>
  <c r="L3859" i="6" s="1"/>
  <c r="L3860" i="6" s="1"/>
  <c r="L3861" i="6" s="1"/>
  <c r="L3862" i="6" s="1"/>
  <c r="L3863" i="6" s="1"/>
  <c r="L3864" i="6" s="1"/>
  <c r="L3865" i="6" s="1"/>
  <c r="L3866" i="6" s="1"/>
  <c r="L3867" i="6" s="1"/>
  <c r="L3868" i="6" s="1"/>
  <c r="L3869" i="6" s="1"/>
  <c r="L3870" i="6" s="1"/>
  <c r="L3871" i="6" s="1"/>
  <c r="L3872" i="6" s="1"/>
  <c r="L3873" i="6" s="1"/>
  <c r="L3874" i="6" s="1"/>
  <c r="L3875" i="6" s="1"/>
  <c r="L3876" i="6" s="1"/>
  <c r="L3877" i="6" s="1"/>
  <c r="L3878" i="6" s="1"/>
  <c r="L3879" i="6" s="1"/>
  <c r="L3880" i="6" s="1"/>
  <c r="L3881" i="6" s="1"/>
  <c r="L3882" i="6" s="1"/>
  <c r="L3883" i="6" s="1"/>
  <c r="L3884" i="6" s="1"/>
  <c r="L3885" i="6" s="1"/>
  <c r="L3886" i="6" s="1"/>
  <c r="L3887" i="6" s="1"/>
  <c r="L3888" i="6" s="1"/>
  <c r="L3889" i="6" s="1"/>
  <c r="L3890" i="6" s="1"/>
  <c r="L3891" i="6" s="1"/>
  <c r="L3892" i="6" s="1"/>
  <c r="L3893" i="6" s="1"/>
  <c r="L3894" i="6" s="1"/>
  <c r="L3895" i="6" s="1"/>
  <c r="L3896" i="6" s="1"/>
  <c r="L3897" i="6" s="1"/>
  <c r="L3898" i="6" s="1"/>
  <c r="L3899" i="6" s="1"/>
  <c r="L3900" i="6" s="1"/>
  <c r="L3901" i="6" s="1"/>
  <c r="L3902" i="6" s="1"/>
  <c r="L3903" i="6" s="1"/>
  <c r="L3904" i="6" s="1"/>
  <c r="L3905" i="6" s="1"/>
  <c r="L3906" i="6" s="1"/>
  <c r="L3907" i="6" s="1"/>
  <c r="L3908" i="6" s="1"/>
  <c r="L3909" i="6" s="1"/>
  <c r="L3910" i="6" s="1"/>
  <c r="L3911" i="6" s="1"/>
  <c r="L3912" i="6" s="1"/>
  <c r="L3913" i="6" s="1"/>
  <c r="L3914" i="6" s="1"/>
  <c r="L3915" i="6" s="1"/>
  <c r="L3916" i="6" s="1"/>
  <c r="L3917" i="6" s="1"/>
  <c r="L3918" i="6" s="1"/>
  <c r="L3919" i="6" s="1"/>
  <c r="L3920" i="6" s="1"/>
  <c r="L3921" i="6" s="1"/>
  <c r="L3922" i="6" s="1"/>
  <c r="L3923" i="6" s="1"/>
  <c r="L3924" i="6" s="1"/>
  <c r="L3925" i="6" s="1"/>
  <c r="L3926" i="6" s="1"/>
  <c r="L3927" i="6" s="1"/>
  <c r="L3928" i="6" s="1"/>
  <c r="L3929" i="6" s="1"/>
  <c r="L3930" i="6" s="1"/>
  <c r="L3931" i="6" s="1"/>
  <c r="L3932" i="6" s="1"/>
  <c r="L3933" i="6" s="1"/>
  <c r="L3934" i="6" s="1"/>
  <c r="L3935" i="6" s="1"/>
  <c r="L3936" i="6" s="1"/>
  <c r="L3937" i="6" s="1"/>
  <c r="L3938" i="6" s="1"/>
  <c r="L3939" i="6" s="1"/>
  <c r="L3940" i="6" s="1"/>
  <c r="L3941" i="6" s="1"/>
  <c r="L3942" i="6" s="1"/>
  <c r="L3943" i="6" s="1"/>
  <c r="L3944" i="6" s="1"/>
  <c r="L3945" i="6" s="1"/>
  <c r="L3946" i="6" s="1"/>
  <c r="L3947" i="6" s="1"/>
  <c r="L3948" i="6" s="1"/>
  <c r="L3949" i="6" s="1"/>
  <c r="L3950" i="6" s="1"/>
  <c r="L3951" i="6" s="1"/>
  <c r="L3952" i="6" s="1"/>
  <c r="L3953" i="6" s="1"/>
  <c r="L3954" i="6" s="1"/>
  <c r="L3955" i="6" s="1"/>
  <c r="L3956" i="6" s="1"/>
  <c r="L3957" i="6" s="1"/>
  <c r="L3958" i="6" s="1"/>
  <c r="L3959" i="6" s="1"/>
  <c r="L3960" i="6" s="1"/>
  <c r="L3961" i="6" s="1"/>
  <c r="L3962" i="6" s="1"/>
  <c r="L3963" i="6" s="1"/>
  <c r="L3964" i="6" s="1"/>
  <c r="L3965" i="6" s="1"/>
  <c r="L3966" i="6" s="1"/>
  <c r="L3967" i="6" s="1"/>
  <c r="L3968" i="6" s="1"/>
  <c r="L3969" i="6" s="1"/>
  <c r="L3970" i="6" s="1"/>
  <c r="L3971" i="6" s="1"/>
  <c r="L3972" i="6" s="1"/>
  <c r="L3973" i="6" s="1"/>
  <c r="L3974" i="6" s="1"/>
  <c r="L3975" i="6" s="1"/>
  <c r="L3976" i="6" s="1"/>
  <c r="L3977" i="6" s="1"/>
  <c r="L3978" i="6" s="1"/>
  <c r="L3979" i="6" s="1"/>
  <c r="L3980" i="6" s="1"/>
  <c r="L3981" i="6" s="1"/>
  <c r="L3982" i="6" s="1"/>
  <c r="L3983" i="6" s="1"/>
  <c r="L3984" i="6" s="1"/>
  <c r="L3985" i="6" s="1"/>
  <c r="L3986" i="6" s="1"/>
  <c r="L3987" i="6" s="1"/>
  <c r="L3988" i="6" s="1"/>
  <c r="L3989" i="6" s="1"/>
  <c r="L3990" i="6" s="1"/>
  <c r="L3991" i="6" s="1"/>
  <c r="L3992" i="6" s="1"/>
  <c r="L3993" i="6" s="1"/>
  <c r="L3994" i="6" s="1"/>
  <c r="L3995" i="6" s="1"/>
  <c r="L3996" i="6" s="1"/>
  <c r="L3997" i="6" s="1"/>
  <c r="L3998" i="6" s="1"/>
  <c r="L3999" i="6" s="1"/>
  <c r="L4000" i="6" s="1"/>
  <c r="L4001" i="6" s="1"/>
  <c r="L4002" i="6" s="1"/>
  <c r="L4003" i="6" s="1"/>
  <c r="L4004" i="6" s="1"/>
  <c r="L4005" i="6" s="1"/>
  <c r="L4006" i="6" s="1"/>
  <c r="L4007" i="6" s="1"/>
  <c r="L4008" i="6" s="1"/>
  <c r="L4009" i="6" s="1"/>
  <c r="L4010" i="6" s="1"/>
  <c r="L4011" i="6" s="1"/>
  <c r="L4012" i="6" s="1"/>
  <c r="L4013" i="6" s="1"/>
  <c r="L4014" i="6" s="1"/>
  <c r="L4015" i="6" s="1"/>
  <c r="L4016" i="6" s="1"/>
  <c r="L4017" i="6" s="1"/>
  <c r="L4018" i="6" s="1"/>
  <c r="L4019" i="6" s="1"/>
  <c r="L4020" i="6" s="1"/>
  <c r="L4021" i="6" s="1"/>
  <c r="L4022" i="6" s="1"/>
  <c r="L4023" i="6" s="1"/>
  <c r="L4024" i="6" s="1"/>
  <c r="L4025" i="6" s="1"/>
  <c r="L4026" i="6" s="1"/>
  <c r="L4027" i="6" s="1"/>
  <c r="L4028" i="6" s="1"/>
  <c r="L4029" i="6" s="1"/>
  <c r="L4030" i="6" s="1"/>
  <c r="L4031" i="6" s="1"/>
  <c r="L4032" i="6" s="1"/>
  <c r="L4033" i="6" s="1"/>
  <c r="L4034" i="6" s="1"/>
  <c r="L4035" i="6" s="1"/>
  <c r="L4036" i="6" s="1"/>
  <c r="L4037" i="6" s="1"/>
  <c r="L4038" i="6" s="1"/>
  <c r="L4039" i="6" s="1"/>
  <c r="L4040" i="6" s="1"/>
  <c r="L4041" i="6" s="1"/>
  <c r="L4042" i="6" s="1"/>
  <c r="L4043" i="6" s="1"/>
  <c r="L4044" i="6" s="1"/>
  <c r="L4045" i="6" s="1"/>
  <c r="L4046" i="6" s="1"/>
  <c r="L4047" i="6" s="1"/>
  <c r="L4048" i="6" s="1"/>
  <c r="L4049" i="6" s="1"/>
  <c r="L4050" i="6" s="1"/>
  <c r="L4051" i="6" s="1"/>
  <c r="L4052" i="6" s="1"/>
  <c r="L4053" i="6" s="1"/>
  <c r="L4054" i="6" s="1"/>
  <c r="L4055" i="6" s="1"/>
  <c r="L4056" i="6" s="1"/>
  <c r="L4057" i="6" s="1"/>
  <c r="L4058" i="6" s="1"/>
  <c r="L4059" i="6" s="1"/>
  <c r="L4060" i="6" s="1"/>
  <c r="L4061" i="6" s="1"/>
  <c r="L4062" i="6" s="1"/>
  <c r="L4063" i="6" s="1"/>
  <c r="L4064" i="6" s="1"/>
  <c r="L4065" i="6" s="1"/>
  <c r="L4066" i="6" s="1"/>
  <c r="L4067" i="6" s="1"/>
  <c r="L4068" i="6" s="1"/>
  <c r="L4069" i="6" s="1"/>
  <c r="L4070" i="6" s="1"/>
  <c r="L4071" i="6" s="1"/>
  <c r="L4072" i="6" s="1"/>
  <c r="L4073" i="6" s="1"/>
  <c r="L4074" i="6" s="1"/>
  <c r="L4075" i="6" s="1"/>
  <c r="L4076" i="6" s="1"/>
  <c r="L4077" i="6" s="1"/>
  <c r="L4078" i="6" s="1"/>
  <c r="L4079" i="6" s="1"/>
  <c r="L4080" i="6" s="1"/>
  <c r="L4081" i="6" s="1"/>
  <c r="L4082" i="6" s="1"/>
  <c r="L4083" i="6" s="1"/>
  <c r="L4084" i="6" s="1"/>
  <c r="L4085" i="6" s="1"/>
  <c r="L4086" i="6" s="1"/>
  <c r="L4087" i="6" s="1"/>
  <c r="L4088" i="6" s="1"/>
  <c r="L4089" i="6" s="1"/>
  <c r="L4090" i="6" s="1"/>
  <c r="L4091" i="6" s="1"/>
  <c r="L4092" i="6" s="1"/>
  <c r="L4093" i="6" s="1"/>
  <c r="L4094" i="6" s="1"/>
  <c r="L4095" i="6" s="1"/>
  <c r="L4096" i="6" s="1"/>
  <c r="L4097" i="6" s="1"/>
  <c r="L4098" i="6" s="1"/>
  <c r="L4099" i="6" s="1"/>
  <c r="L4100" i="6" s="1"/>
  <c r="L4101" i="6" s="1"/>
  <c r="L4102" i="6" s="1"/>
  <c r="L4103" i="6" s="1"/>
  <c r="L4104" i="6" s="1"/>
  <c r="L4105" i="6" s="1"/>
  <c r="L4106" i="6" s="1"/>
  <c r="L4107" i="6" s="1"/>
  <c r="L4108" i="6" s="1"/>
  <c r="L4109" i="6" s="1"/>
  <c r="L4110" i="6" s="1"/>
  <c r="L4111" i="6" s="1"/>
  <c r="L4112" i="6" s="1"/>
  <c r="L4113" i="6" s="1"/>
  <c r="L4114" i="6" s="1"/>
  <c r="L4115" i="6" s="1"/>
  <c r="L4116" i="6" s="1"/>
  <c r="L4117" i="6" s="1"/>
  <c r="L4118" i="6" s="1"/>
  <c r="L4119" i="6" s="1"/>
  <c r="L4120" i="6" s="1"/>
  <c r="L4121" i="6" s="1"/>
  <c r="L4122" i="6" s="1"/>
  <c r="L4123" i="6" s="1"/>
  <c r="L4124" i="6" s="1"/>
  <c r="L4125" i="6" s="1"/>
  <c r="L4126" i="6" s="1"/>
  <c r="L4127" i="6" s="1"/>
  <c r="L4128" i="6" s="1"/>
  <c r="L4129" i="6" s="1"/>
  <c r="L4130" i="6" s="1"/>
  <c r="L4131" i="6" s="1"/>
  <c r="L4132" i="6" s="1"/>
  <c r="L4133" i="6" s="1"/>
  <c r="L4134" i="6" s="1"/>
  <c r="L4135" i="6" s="1"/>
  <c r="L4136" i="6" s="1"/>
  <c r="L4137" i="6" s="1"/>
  <c r="L4138" i="6" s="1"/>
  <c r="L4139" i="6" s="1"/>
  <c r="L4140" i="6" s="1"/>
  <c r="L4141" i="6" s="1"/>
  <c r="L4142" i="6" s="1"/>
  <c r="L4143" i="6" s="1"/>
  <c r="L4144" i="6" s="1"/>
  <c r="L4145" i="6" s="1"/>
  <c r="L4146" i="6" s="1"/>
  <c r="L4147" i="6" s="1"/>
  <c r="L4148" i="6" s="1"/>
  <c r="L4149" i="6" s="1"/>
  <c r="L4150" i="6" s="1"/>
  <c r="L4151" i="6" s="1"/>
  <c r="L4152" i="6" s="1"/>
  <c r="L4153" i="6" s="1"/>
  <c r="L4154" i="6" s="1"/>
  <c r="L4155" i="6" s="1"/>
  <c r="L4156" i="6" s="1"/>
  <c r="L4157" i="6" s="1"/>
  <c r="L4158" i="6" s="1"/>
  <c r="L4159" i="6" s="1"/>
  <c r="L4160" i="6" s="1"/>
  <c r="L4161" i="6" s="1"/>
  <c r="L4162" i="6" s="1"/>
  <c r="L4163" i="6" s="1"/>
  <c r="L4164" i="6" s="1"/>
  <c r="L4165" i="6" s="1"/>
  <c r="L4166" i="6" s="1"/>
  <c r="L4167" i="6" s="1"/>
  <c r="L4168" i="6" s="1"/>
  <c r="L4169" i="6" s="1"/>
  <c r="L4170" i="6" s="1"/>
  <c r="L4171" i="6" s="1"/>
  <c r="L4172" i="6" s="1"/>
  <c r="L4173" i="6" s="1"/>
  <c r="L4174" i="6" s="1"/>
  <c r="L4175" i="6" s="1"/>
  <c r="L4176" i="6" s="1"/>
  <c r="L4177" i="6" s="1"/>
  <c r="L4178" i="6" s="1"/>
  <c r="L4179" i="6" s="1"/>
  <c r="L4180" i="6" s="1"/>
  <c r="L4181" i="6" s="1"/>
  <c r="L4182" i="6" s="1"/>
  <c r="L4183" i="6" s="1"/>
  <c r="L4184" i="6" s="1"/>
  <c r="L4185" i="6" s="1"/>
  <c r="L4186" i="6" s="1"/>
  <c r="L4187" i="6" s="1"/>
  <c r="L4188" i="6" s="1"/>
  <c r="L4189" i="6" s="1"/>
  <c r="L4190" i="6" s="1"/>
  <c r="L4191" i="6" s="1"/>
  <c r="L4192" i="6" s="1"/>
  <c r="L4193" i="6" s="1"/>
  <c r="L4194" i="6" s="1"/>
  <c r="L4195" i="6" s="1"/>
  <c r="L4196" i="6" s="1"/>
  <c r="L4197" i="6" s="1"/>
  <c r="L4198" i="6" s="1"/>
  <c r="L4199" i="6" s="1"/>
  <c r="L4200" i="6" s="1"/>
  <c r="L4201" i="6" s="1"/>
  <c r="L4202" i="6" s="1"/>
  <c r="L4203" i="6" s="1"/>
  <c r="L4204" i="6" s="1"/>
  <c r="L4205" i="6" s="1"/>
  <c r="L4206" i="6" s="1"/>
  <c r="L4207" i="6" s="1"/>
  <c r="L4208" i="6" s="1"/>
  <c r="L4209" i="6" s="1"/>
  <c r="L4210" i="6" s="1"/>
  <c r="L4211" i="6" s="1"/>
  <c r="L4212" i="6" s="1"/>
  <c r="L4213" i="6" s="1"/>
  <c r="L4214" i="6" s="1"/>
  <c r="L4215" i="6" s="1"/>
  <c r="L4216" i="6" s="1"/>
  <c r="L4217" i="6" s="1"/>
  <c r="L4218" i="6" s="1"/>
  <c r="L4219" i="6" s="1"/>
  <c r="L4220" i="6" s="1"/>
  <c r="L4221" i="6" s="1"/>
  <c r="L4222" i="6" s="1"/>
  <c r="L4223" i="6" s="1"/>
  <c r="L4224" i="6" s="1"/>
  <c r="L4225" i="6" s="1"/>
  <c r="L4226" i="6" s="1"/>
  <c r="L4227" i="6" s="1"/>
  <c r="L4228" i="6" s="1"/>
  <c r="L4229" i="6" s="1"/>
  <c r="L4230" i="6" s="1"/>
  <c r="L4231" i="6" s="1"/>
  <c r="L4232" i="6" s="1"/>
  <c r="L4233" i="6" s="1"/>
  <c r="L4234" i="6" s="1"/>
  <c r="L4235" i="6" s="1"/>
  <c r="L4236" i="6" s="1"/>
  <c r="L4237" i="6" s="1"/>
  <c r="L4238" i="6" s="1"/>
  <c r="L4239" i="6" s="1"/>
  <c r="L4240" i="6" s="1"/>
  <c r="L4241" i="6" s="1"/>
  <c r="L4242" i="6" s="1"/>
  <c r="L4243" i="6" s="1"/>
  <c r="L4244" i="6" s="1"/>
  <c r="L4245" i="6" s="1"/>
  <c r="L4246" i="6" s="1"/>
  <c r="L4247" i="6" s="1"/>
  <c r="L4248" i="6" s="1"/>
  <c r="L4249" i="6" s="1"/>
  <c r="L4250" i="6" s="1"/>
  <c r="L4251" i="6" s="1"/>
  <c r="L4252" i="6" s="1"/>
  <c r="L4253" i="6" s="1"/>
  <c r="L4254" i="6" s="1"/>
  <c r="L4255" i="6" s="1"/>
  <c r="L4256" i="6" s="1"/>
  <c r="L4257" i="6" s="1"/>
  <c r="L4258" i="6" s="1"/>
  <c r="L4259" i="6" s="1"/>
  <c r="L4260" i="6" s="1"/>
  <c r="L4261" i="6" s="1"/>
  <c r="L4262" i="6" s="1"/>
  <c r="L4263" i="6" s="1"/>
  <c r="L4264" i="6" s="1"/>
  <c r="L4265" i="6" s="1"/>
  <c r="L4266" i="6" s="1"/>
  <c r="L4267" i="6" s="1"/>
  <c r="L4268" i="6" s="1"/>
  <c r="L4269" i="6" s="1"/>
  <c r="L4270" i="6" s="1"/>
  <c r="L4271" i="6" s="1"/>
  <c r="L4272" i="6" s="1"/>
  <c r="L4273" i="6" s="1"/>
  <c r="L4274" i="6" s="1"/>
  <c r="L4275" i="6" s="1"/>
  <c r="L4276" i="6" s="1"/>
  <c r="L4277" i="6" s="1"/>
  <c r="L4278" i="6" s="1"/>
  <c r="L4279" i="6" s="1"/>
  <c r="L4280" i="6" s="1"/>
  <c r="L4281" i="6" s="1"/>
  <c r="L4282" i="6" s="1"/>
  <c r="L4283" i="6" s="1"/>
  <c r="L4284" i="6" s="1"/>
  <c r="L4285" i="6" s="1"/>
  <c r="L4286" i="6" s="1"/>
  <c r="L4287" i="6" s="1"/>
  <c r="L4288" i="6" s="1"/>
  <c r="L4289" i="6" s="1"/>
  <c r="L4290" i="6" s="1"/>
  <c r="L4291" i="6" s="1"/>
  <c r="L4292" i="6" s="1"/>
  <c r="L4293" i="6" s="1"/>
  <c r="L4294" i="6" s="1"/>
  <c r="L4295" i="6" s="1"/>
  <c r="L4296" i="6" s="1"/>
  <c r="L4297" i="6" s="1"/>
  <c r="L4298" i="6" s="1"/>
  <c r="L4299" i="6" s="1"/>
  <c r="L4300" i="6" s="1"/>
  <c r="L4301" i="6" s="1"/>
  <c r="L4302" i="6" s="1"/>
  <c r="L4303" i="6" s="1"/>
  <c r="L4304" i="6" s="1"/>
  <c r="L4305" i="6" s="1"/>
  <c r="L4306" i="6" s="1"/>
  <c r="L4307" i="6" s="1"/>
  <c r="L4308" i="6" s="1"/>
  <c r="L4309" i="6" s="1"/>
  <c r="L4310" i="6" s="1"/>
  <c r="L4311" i="6" s="1"/>
  <c r="L4312" i="6" s="1"/>
  <c r="L4313" i="6" s="1"/>
  <c r="L4314" i="6" s="1"/>
  <c r="L4315" i="6" s="1"/>
  <c r="L4316" i="6" s="1"/>
  <c r="L4317" i="6" s="1"/>
  <c r="L4318" i="6" s="1"/>
  <c r="L4319" i="6" s="1"/>
  <c r="L4320" i="6" s="1"/>
  <c r="L4321" i="6" s="1"/>
  <c r="L4322" i="6" s="1"/>
  <c r="L4323" i="6" s="1"/>
  <c r="L4324" i="6" s="1"/>
  <c r="L4325" i="6" s="1"/>
  <c r="L4326" i="6" s="1"/>
  <c r="L4327" i="6" s="1"/>
  <c r="L4328" i="6" s="1"/>
  <c r="L4329" i="6" s="1"/>
  <c r="L4330" i="6" s="1"/>
  <c r="L4331" i="6" s="1"/>
  <c r="L4332" i="6" s="1"/>
  <c r="L4333" i="6" s="1"/>
  <c r="L4334" i="6" s="1"/>
  <c r="L4335" i="6" s="1"/>
  <c r="L4336" i="6" s="1"/>
  <c r="L4337" i="6" s="1"/>
  <c r="L4338" i="6" s="1"/>
  <c r="L4339" i="6" s="1"/>
  <c r="L4340" i="6" s="1"/>
  <c r="L4341" i="6" s="1"/>
  <c r="L4342" i="6" s="1"/>
  <c r="L4343" i="6" s="1"/>
  <c r="L4344" i="6" s="1"/>
  <c r="L4345" i="6" s="1"/>
  <c r="L4346" i="6" s="1"/>
  <c r="L4347" i="6" s="1"/>
  <c r="L4348" i="6" s="1"/>
  <c r="L4349" i="6" s="1"/>
  <c r="L4350" i="6" s="1"/>
  <c r="L4351" i="6" s="1"/>
  <c r="L4352" i="6" s="1"/>
  <c r="L4353" i="6" s="1"/>
  <c r="L4354" i="6" s="1"/>
  <c r="L4355" i="6" s="1"/>
  <c r="L4356" i="6" s="1"/>
  <c r="L4357" i="6" s="1"/>
  <c r="L4358" i="6" s="1"/>
  <c r="L4359" i="6" s="1"/>
  <c r="L4360" i="6" s="1"/>
  <c r="L4361" i="6" s="1"/>
  <c r="L4362" i="6" s="1"/>
  <c r="L4363" i="6" s="1"/>
  <c r="L4364" i="6" s="1"/>
  <c r="L4365" i="6" s="1"/>
  <c r="L4366" i="6" s="1"/>
  <c r="L4367" i="6" s="1"/>
  <c r="L4368" i="6" s="1"/>
  <c r="L4369" i="6" s="1"/>
  <c r="L4370" i="6" s="1"/>
  <c r="L4371" i="6" s="1"/>
  <c r="L4372" i="6" s="1"/>
  <c r="L4373" i="6" s="1"/>
  <c r="L4374" i="6" s="1"/>
  <c r="L4375" i="6" s="1"/>
  <c r="L4376" i="6" s="1"/>
  <c r="L4377" i="6" s="1"/>
  <c r="L4378" i="6" s="1"/>
  <c r="L4379" i="6" s="1"/>
  <c r="L4380" i="6" s="1"/>
  <c r="L4381" i="6" s="1"/>
  <c r="L4382" i="6" s="1"/>
  <c r="L4383" i="6" s="1"/>
  <c r="L4384" i="6" s="1"/>
  <c r="L4385" i="6" s="1"/>
  <c r="L4386" i="6" s="1"/>
  <c r="L4387" i="6" s="1"/>
  <c r="L4388" i="6" s="1"/>
  <c r="L4389" i="6" s="1"/>
  <c r="L4390" i="6" s="1"/>
  <c r="L4391" i="6" s="1"/>
  <c r="L4392" i="6" s="1"/>
  <c r="L4393" i="6" s="1"/>
  <c r="L4394" i="6" s="1"/>
  <c r="L4395" i="6" s="1"/>
  <c r="L4396" i="6" s="1"/>
  <c r="L4397" i="6" s="1"/>
  <c r="L4398" i="6" s="1"/>
  <c r="L4399" i="6" s="1"/>
  <c r="L4400" i="6" s="1"/>
  <c r="L4401" i="6" s="1"/>
  <c r="L4402" i="6" s="1"/>
  <c r="L4403" i="6" s="1"/>
  <c r="L4404" i="6" s="1"/>
  <c r="L4405" i="6" s="1"/>
  <c r="L4406" i="6" s="1"/>
  <c r="L4407" i="6" s="1"/>
  <c r="L4408" i="6" s="1"/>
  <c r="L4409" i="6" s="1"/>
  <c r="L4410" i="6" s="1"/>
  <c r="L4411" i="6" s="1"/>
  <c r="L4412" i="6" s="1"/>
  <c r="L4413" i="6" s="1"/>
  <c r="L4414" i="6" s="1"/>
  <c r="L4415" i="6" s="1"/>
  <c r="L4416" i="6" s="1"/>
  <c r="L4417" i="6" s="1"/>
  <c r="L4418" i="6" s="1"/>
  <c r="L4419" i="6" s="1"/>
  <c r="L4420" i="6" s="1"/>
  <c r="L4421" i="6" s="1"/>
  <c r="L4422" i="6" s="1"/>
  <c r="L4423" i="6" s="1"/>
  <c r="L4424" i="6" s="1"/>
  <c r="L4425" i="6" s="1"/>
  <c r="L4426" i="6" s="1"/>
  <c r="L4427" i="6" s="1"/>
  <c r="L4428" i="6" s="1"/>
  <c r="L4429" i="6" s="1"/>
  <c r="L4430" i="6" s="1"/>
  <c r="L4431" i="6" s="1"/>
  <c r="L4432" i="6" s="1"/>
  <c r="L4433" i="6" s="1"/>
  <c r="L4434" i="6" s="1"/>
  <c r="L4435" i="6" s="1"/>
  <c r="L4436" i="6" s="1"/>
  <c r="L4437" i="6" s="1"/>
  <c r="L4438" i="6" s="1"/>
  <c r="L4439" i="6" s="1"/>
  <c r="L4440" i="6" s="1"/>
  <c r="L4441" i="6" s="1"/>
  <c r="L4442" i="6" s="1"/>
  <c r="L4443" i="6" s="1"/>
  <c r="L4444" i="6" s="1"/>
  <c r="L4445" i="6" s="1"/>
  <c r="L4446" i="6" s="1"/>
  <c r="L4447" i="6" s="1"/>
  <c r="L4448" i="6" s="1"/>
  <c r="L4449" i="6" s="1"/>
  <c r="L4450" i="6" s="1"/>
  <c r="L4451" i="6" s="1"/>
  <c r="L4452" i="6" s="1"/>
  <c r="L4453" i="6" s="1"/>
  <c r="L4454" i="6" s="1"/>
  <c r="L4455" i="6" s="1"/>
  <c r="L4456" i="6" s="1"/>
  <c r="L4457" i="6" s="1"/>
  <c r="L4458" i="6" s="1"/>
  <c r="L4459" i="6" s="1"/>
  <c r="L4460" i="6" s="1"/>
  <c r="L4461" i="6" s="1"/>
  <c r="L4462" i="6" s="1"/>
  <c r="L4463" i="6" s="1"/>
  <c r="L4464" i="6" s="1"/>
  <c r="L4465" i="6" s="1"/>
  <c r="L4466" i="6" s="1"/>
  <c r="L4467" i="6" s="1"/>
  <c r="L4468" i="6" s="1"/>
  <c r="L4469" i="6" s="1"/>
  <c r="L4470" i="6" s="1"/>
  <c r="L4471" i="6" s="1"/>
  <c r="L4472" i="6" s="1"/>
  <c r="L4473" i="6" s="1"/>
  <c r="L4474" i="6" s="1"/>
  <c r="L4475" i="6" s="1"/>
  <c r="L4476" i="6" s="1"/>
  <c r="L4477" i="6" s="1"/>
  <c r="L4478" i="6" s="1"/>
  <c r="L4479" i="6" s="1"/>
  <c r="L4480" i="6" s="1"/>
  <c r="L4481" i="6" s="1"/>
  <c r="L4482" i="6" s="1"/>
  <c r="L4483" i="6" s="1"/>
  <c r="L4484" i="6" s="1"/>
  <c r="L4485" i="6" s="1"/>
  <c r="L4486" i="6" s="1"/>
  <c r="L4487" i="6" s="1"/>
  <c r="L4488" i="6" s="1"/>
  <c r="L4489" i="6" s="1"/>
  <c r="L4490" i="6" s="1"/>
  <c r="L4491" i="6" s="1"/>
  <c r="L4492" i="6" s="1"/>
  <c r="L4493" i="6" s="1"/>
  <c r="L4494" i="6" s="1"/>
  <c r="L4495" i="6" s="1"/>
  <c r="L4496" i="6" s="1"/>
  <c r="L4497" i="6" s="1"/>
  <c r="L4498" i="6" s="1"/>
  <c r="L4499" i="6" s="1"/>
  <c r="L4500" i="6" s="1"/>
  <c r="L4501" i="6" s="1"/>
  <c r="L4502" i="6" s="1"/>
  <c r="L4503" i="6" s="1"/>
  <c r="L4504" i="6" s="1"/>
  <c r="L4505" i="6" s="1"/>
  <c r="L4506" i="6" s="1"/>
  <c r="L4507" i="6" s="1"/>
  <c r="L4508" i="6" s="1"/>
  <c r="L4509" i="6" s="1"/>
  <c r="L4510" i="6" s="1"/>
  <c r="L4511" i="6" s="1"/>
  <c r="L4512" i="6" s="1"/>
  <c r="L4513" i="6" s="1"/>
  <c r="L4514" i="6" s="1"/>
  <c r="L4515" i="6" s="1"/>
  <c r="L4516" i="6" s="1"/>
  <c r="L4517" i="6" s="1"/>
  <c r="L4518" i="6" s="1"/>
  <c r="L4519" i="6" s="1"/>
  <c r="L4520" i="6" s="1"/>
  <c r="L4521" i="6" s="1"/>
  <c r="L4522" i="6" s="1"/>
  <c r="L4523" i="6" s="1"/>
  <c r="L4524" i="6" s="1"/>
  <c r="L4525" i="6" s="1"/>
  <c r="L4526" i="6" s="1"/>
  <c r="L4527" i="6" s="1"/>
  <c r="L4528" i="6" s="1"/>
  <c r="L4529" i="6" s="1"/>
  <c r="L4530" i="6" s="1"/>
  <c r="L4531" i="6" s="1"/>
  <c r="L4532" i="6" s="1"/>
  <c r="L4533" i="6" s="1"/>
  <c r="L4534" i="6" s="1"/>
  <c r="L4535" i="6" s="1"/>
  <c r="L4536" i="6" s="1"/>
  <c r="L4537" i="6" s="1"/>
  <c r="L4538" i="6" s="1"/>
  <c r="L4539" i="6" s="1"/>
  <c r="L4540" i="6" s="1"/>
  <c r="L4541" i="6" s="1"/>
  <c r="L4542" i="6" s="1"/>
  <c r="L4543" i="6" s="1"/>
  <c r="L4544" i="6" s="1"/>
  <c r="L4545" i="6" s="1"/>
  <c r="L4546" i="6" s="1"/>
  <c r="L4547" i="6" s="1"/>
  <c r="L4548" i="6" s="1"/>
  <c r="L4549" i="6" s="1"/>
  <c r="L4550" i="6" s="1"/>
  <c r="L4551" i="6" s="1"/>
  <c r="L4552" i="6" s="1"/>
  <c r="L4553" i="6" s="1"/>
  <c r="L4554" i="6" s="1"/>
  <c r="L4555" i="6" s="1"/>
  <c r="L4556" i="6" s="1"/>
  <c r="L4557" i="6" s="1"/>
  <c r="L4558" i="6" s="1"/>
  <c r="L4559" i="6" s="1"/>
  <c r="L4560" i="6" s="1"/>
  <c r="L4561" i="6" s="1"/>
  <c r="L4562" i="6" s="1"/>
  <c r="L4563" i="6" s="1"/>
  <c r="L4564" i="6" s="1"/>
  <c r="L4565" i="6" s="1"/>
  <c r="L4566" i="6" s="1"/>
  <c r="L4567" i="6" s="1"/>
  <c r="L4568" i="6" s="1"/>
  <c r="L4569" i="6" s="1"/>
  <c r="L4570" i="6" s="1"/>
  <c r="L4571" i="6" s="1"/>
  <c r="L4572" i="6" s="1"/>
  <c r="L4573" i="6" s="1"/>
  <c r="L4574" i="6" s="1"/>
  <c r="L4575" i="6" s="1"/>
  <c r="L4576" i="6" s="1"/>
  <c r="L4577" i="6" s="1"/>
  <c r="L4578" i="6" s="1"/>
  <c r="L4579" i="6" s="1"/>
  <c r="L4580" i="6" s="1"/>
  <c r="L4581" i="6" s="1"/>
  <c r="L4582" i="6" s="1"/>
  <c r="L4583" i="6" s="1"/>
  <c r="L4584" i="6" s="1"/>
  <c r="L4585" i="6" s="1"/>
  <c r="L4586" i="6" s="1"/>
  <c r="L4587" i="6" s="1"/>
  <c r="L4588" i="6" s="1"/>
  <c r="L4589" i="6" s="1"/>
  <c r="L4590" i="6" s="1"/>
  <c r="L4591" i="6" s="1"/>
  <c r="L4592" i="6" s="1"/>
  <c r="L4593" i="6" s="1"/>
  <c r="L4594" i="6" s="1"/>
  <c r="L4595" i="6" s="1"/>
  <c r="L4596" i="6" s="1"/>
  <c r="L4597" i="6" s="1"/>
  <c r="L4598" i="6" s="1"/>
  <c r="L4599" i="6" s="1"/>
  <c r="L4600" i="6" s="1"/>
  <c r="L4601" i="6" s="1"/>
  <c r="L4602" i="6" s="1"/>
  <c r="L4603" i="6" s="1"/>
  <c r="L4604" i="6" s="1"/>
  <c r="L4605" i="6" s="1"/>
  <c r="L4606" i="6" s="1"/>
  <c r="L4607" i="6" s="1"/>
  <c r="L4608" i="6" s="1"/>
  <c r="L4609" i="6" s="1"/>
  <c r="L4610" i="6" s="1"/>
  <c r="L4611" i="6" s="1"/>
  <c r="L4612" i="6" s="1"/>
  <c r="L4613" i="6" s="1"/>
  <c r="L4614" i="6" s="1"/>
  <c r="L4615" i="6" s="1"/>
  <c r="L4616" i="6" s="1"/>
  <c r="L4617" i="6" s="1"/>
  <c r="L4618" i="6" s="1"/>
  <c r="L4619" i="6" s="1"/>
  <c r="L4620" i="6" s="1"/>
  <c r="L4621" i="6" s="1"/>
  <c r="L4622" i="6" s="1"/>
  <c r="L4623" i="6" s="1"/>
  <c r="L4624" i="6" s="1"/>
  <c r="L4625" i="6" s="1"/>
  <c r="L4626" i="6" s="1"/>
  <c r="L4627" i="6" s="1"/>
  <c r="L4628" i="6" s="1"/>
  <c r="L4629" i="6" s="1"/>
  <c r="L4630" i="6" s="1"/>
  <c r="L4631" i="6" s="1"/>
  <c r="L4632" i="6" s="1"/>
  <c r="L4633" i="6" s="1"/>
  <c r="L4634" i="6" s="1"/>
  <c r="L4635" i="6" s="1"/>
  <c r="L4636" i="6" s="1"/>
  <c r="L4637" i="6" s="1"/>
  <c r="L4638" i="6" s="1"/>
  <c r="L4639" i="6" s="1"/>
  <c r="L4640" i="6" s="1"/>
  <c r="L4641" i="6" s="1"/>
  <c r="L4642" i="6" s="1"/>
  <c r="L4643" i="6" s="1"/>
  <c r="L4644" i="6" s="1"/>
  <c r="L4645" i="6" s="1"/>
  <c r="L4646" i="6" s="1"/>
  <c r="L4647" i="6" s="1"/>
  <c r="L4648" i="6" s="1"/>
  <c r="L4649" i="6" s="1"/>
  <c r="L4650" i="6" s="1"/>
  <c r="L4651" i="6" s="1"/>
  <c r="L4652" i="6" s="1"/>
  <c r="L4653" i="6" s="1"/>
  <c r="L4654" i="6" s="1"/>
  <c r="L4655" i="6" s="1"/>
  <c r="L4656" i="6" s="1"/>
  <c r="L4657" i="6" s="1"/>
  <c r="L4658" i="6" s="1"/>
  <c r="L4659" i="6" s="1"/>
  <c r="L4660" i="6" s="1"/>
  <c r="L4661" i="6" s="1"/>
  <c r="L4662" i="6" s="1"/>
  <c r="L4663" i="6" s="1"/>
  <c r="L4664" i="6" s="1"/>
  <c r="L4665" i="6" s="1"/>
  <c r="L4666" i="6" s="1"/>
  <c r="L4667" i="6" s="1"/>
  <c r="L4668" i="6" s="1"/>
  <c r="L4669" i="6" s="1"/>
  <c r="L4670" i="6" s="1"/>
  <c r="L4671" i="6" s="1"/>
  <c r="L4672" i="6" s="1"/>
  <c r="L4673" i="6" s="1"/>
  <c r="L4674" i="6" s="1"/>
  <c r="L4675" i="6" s="1"/>
  <c r="L4676" i="6" s="1"/>
  <c r="L4677" i="6" s="1"/>
  <c r="L4678" i="6" s="1"/>
  <c r="L4679" i="6" s="1"/>
  <c r="L4680" i="6" s="1"/>
  <c r="L4681" i="6" s="1"/>
  <c r="L4682" i="6" s="1"/>
  <c r="L4683" i="6" s="1"/>
  <c r="L4684" i="6" s="1"/>
  <c r="L4685" i="6" s="1"/>
  <c r="L4686" i="6" s="1"/>
  <c r="L4687" i="6" s="1"/>
  <c r="L4688" i="6" s="1"/>
  <c r="L4689" i="6" s="1"/>
  <c r="L4690" i="6" s="1"/>
  <c r="L4691" i="6" s="1"/>
  <c r="L4692" i="6" s="1"/>
  <c r="L4693" i="6" s="1"/>
  <c r="L4694" i="6" s="1"/>
  <c r="L4695" i="6" s="1"/>
  <c r="L4696" i="6" s="1"/>
  <c r="L4697" i="6" s="1"/>
  <c r="L4698" i="6" s="1"/>
  <c r="L4699" i="6" s="1"/>
  <c r="L4700" i="6" s="1"/>
  <c r="L4701" i="6" s="1"/>
  <c r="L4702" i="6" s="1"/>
  <c r="L4703" i="6" s="1"/>
  <c r="L4704" i="6" s="1"/>
  <c r="L4705" i="6" s="1"/>
  <c r="L4706" i="6" s="1"/>
  <c r="L4707" i="6" s="1"/>
  <c r="L4708" i="6" s="1"/>
  <c r="L4709" i="6" s="1"/>
  <c r="L4710" i="6" s="1"/>
  <c r="L4711" i="6" s="1"/>
  <c r="L4712" i="6" s="1"/>
  <c r="L4713" i="6" s="1"/>
  <c r="L4714" i="6" s="1"/>
  <c r="L4715" i="6" s="1"/>
  <c r="L4716" i="6" s="1"/>
  <c r="L4717" i="6" s="1"/>
  <c r="L4718" i="6" s="1"/>
  <c r="L4719" i="6" s="1"/>
  <c r="L4720" i="6" s="1"/>
  <c r="L4721" i="6" s="1"/>
  <c r="L4722" i="6" s="1"/>
  <c r="L4723" i="6" s="1"/>
  <c r="L4724" i="6" s="1"/>
  <c r="L4725" i="6" s="1"/>
  <c r="L4726" i="6" s="1"/>
  <c r="L4727" i="6" s="1"/>
  <c r="L4728" i="6" s="1"/>
  <c r="L4729" i="6" s="1"/>
  <c r="L4730" i="6" s="1"/>
  <c r="L4731" i="6" s="1"/>
  <c r="L4732" i="6" s="1"/>
  <c r="L4733" i="6" s="1"/>
  <c r="L4734" i="6" s="1"/>
  <c r="L4735" i="6" s="1"/>
  <c r="L4736" i="6" s="1"/>
  <c r="L4737" i="6" s="1"/>
  <c r="L4738" i="6" s="1"/>
  <c r="L4739" i="6" s="1"/>
  <c r="L4740" i="6" s="1"/>
  <c r="L4741" i="6" s="1"/>
  <c r="L4742" i="6" s="1"/>
  <c r="L4743" i="6" s="1"/>
  <c r="L4744" i="6" s="1"/>
  <c r="L4745" i="6" s="1"/>
  <c r="L4746" i="6" s="1"/>
  <c r="L4747" i="6" s="1"/>
  <c r="L4748" i="6" s="1"/>
  <c r="L4749" i="6" s="1"/>
  <c r="L4750" i="6" s="1"/>
  <c r="L4751" i="6" s="1"/>
  <c r="L4752" i="6" s="1"/>
  <c r="L4753" i="6" s="1"/>
  <c r="L4754" i="6" s="1"/>
  <c r="L4755" i="6" s="1"/>
  <c r="L4756" i="6" s="1"/>
  <c r="L4757" i="6" s="1"/>
  <c r="L4758" i="6" s="1"/>
  <c r="L4759" i="6" s="1"/>
  <c r="L4760" i="6" s="1"/>
  <c r="L4761" i="6" s="1"/>
  <c r="L4762" i="6" s="1"/>
  <c r="L4763" i="6" s="1"/>
  <c r="L4764" i="6" s="1"/>
  <c r="L4765" i="6" s="1"/>
  <c r="L4766" i="6" s="1"/>
  <c r="L4767" i="6" s="1"/>
  <c r="L4768" i="6" s="1"/>
  <c r="L4769" i="6" s="1"/>
  <c r="L4770" i="6" s="1"/>
  <c r="L4771" i="6" s="1"/>
  <c r="L4772" i="6" s="1"/>
  <c r="L4773" i="6" s="1"/>
  <c r="L4774" i="6" s="1"/>
  <c r="L4775" i="6" s="1"/>
  <c r="L4776" i="6" s="1"/>
  <c r="L4777" i="6" s="1"/>
  <c r="L4778" i="6" s="1"/>
  <c r="L4779" i="6" s="1"/>
  <c r="L4780" i="6" s="1"/>
  <c r="L4781" i="6" s="1"/>
  <c r="L4782" i="6" s="1"/>
  <c r="L4783" i="6" s="1"/>
  <c r="L4784" i="6" s="1"/>
  <c r="L4785" i="6" s="1"/>
  <c r="L4786" i="6" s="1"/>
  <c r="L4787" i="6" s="1"/>
  <c r="L4788" i="6" s="1"/>
  <c r="L4789" i="6" s="1"/>
  <c r="L4790" i="6" s="1"/>
  <c r="L4791" i="6" s="1"/>
  <c r="L4792" i="6" s="1"/>
  <c r="L4793" i="6" s="1"/>
  <c r="L4794" i="6" s="1"/>
  <c r="L4795" i="6" s="1"/>
  <c r="L4796" i="6" s="1"/>
  <c r="L4797" i="6" s="1"/>
  <c r="L4798" i="6" s="1"/>
  <c r="L4799" i="6" s="1"/>
  <c r="L4800" i="6" s="1"/>
  <c r="L4801" i="6" s="1"/>
  <c r="L4802" i="6" s="1"/>
  <c r="L4803" i="6" s="1"/>
  <c r="L4804" i="6" s="1"/>
  <c r="L4805" i="6" s="1"/>
  <c r="L4806" i="6" s="1"/>
  <c r="L4807" i="6" s="1"/>
  <c r="L4808" i="6" s="1"/>
  <c r="L4809" i="6" s="1"/>
  <c r="L4810" i="6" s="1"/>
  <c r="L4811" i="6" s="1"/>
  <c r="L4812" i="6" s="1"/>
  <c r="L4813" i="6" s="1"/>
  <c r="L4814" i="6" s="1"/>
  <c r="L4815" i="6" s="1"/>
  <c r="L4816" i="6" s="1"/>
  <c r="L4817" i="6" s="1"/>
  <c r="L4818" i="6" s="1"/>
  <c r="L4819" i="6" s="1"/>
  <c r="L4820" i="6" s="1"/>
  <c r="L4821" i="6" s="1"/>
  <c r="L4822" i="6" s="1"/>
  <c r="L4823" i="6" s="1"/>
  <c r="L4824" i="6" s="1"/>
  <c r="L4825" i="6" s="1"/>
  <c r="L4826" i="6" s="1"/>
  <c r="L4827" i="6" s="1"/>
  <c r="L4828" i="6" s="1"/>
  <c r="L4829" i="6" s="1"/>
  <c r="L4830" i="6" s="1"/>
  <c r="L4831" i="6" s="1"/>
  <c r="L4832" i="6" s="1"/>
  <c r="L4833" i="6" s="1"/>
  <c r="L4834" i="6" s="1"/>
  <c r="L4835" i="6" s="1"/>
  <c r="L4836" i="6" s="1"/>
  <c r="L4837" i="6" s="1"/>
  <c r="L4838" i="6" s="1"/>
  <c r="L4839" i="6" s="1"/>
  <c r="L4840" i="6" s="1"/>
  <c r="L4841" i="6" s="1"/>
  <c r="L4842" i="6" s="1"/>
  <c r="L4843" i="6" s="1"/>
  <c r="L4844" i="6" s="1"/>
  <c r="L4845" i="6" s="1"/>
  <c r="L4846" i="6" s="1"/>
  <c r="L4847" i="6" s="1"/>
  <c r="L4848" i="6" s="1"/>
  <c r="L4849" i="6" s="1"/>
  <c r="L4850" i="6" s="1"/>
  <c r="L4851" i="6" s="1"/>
  <c r="L4852" i="6" s="1"/>
  <c r="L4853" i="6" s="1"/>
  <c r="L4854" i="6" s="1"/>
  <c r="L4855" i="6" s="1"/>
  <c r="L4856" i="6" s="1"/>
  <c r="L4857" i="6" s="1"/>
  <c r="L4858" i="6" s="1"/>
  <c r="L4859" i="6" s="1"/>
  <c r="L4860" i="6" s="1"/>
  <c r="L4861" i="6" s="1"/>
  <c r="L4862" i="6" s="1"/>
  <c r="L4863" i="6" s="1"/>
  <c r="L4864" i="6" s="1"/>
  <c r="L4865" i="6" s="1"/>
  <c r="L4866" i="6" s="1"/>
  <c r="L4867" i="6" s="1"/>
  <c r="L4868" i="6" s="1"/>
  <c r="L4869" i="6" s="1"/>
  <c r="L4870" i="6" s="1"/>
  <c r="L4871" i="6" s="1"/>
  <c r="L4872" i="6" s="1"/>
  <c r="L4873" i="6" s="1"/>
  <c r="L4874" i="6" s="1"/>
  <c r="L4875" i="6" s="1"/>
  <c r="L4876" i="6" s="1"/>
  <c r="L4877" i="6" s="1"/>
  <c r="L4878" i="6" s="1"/>
  <c r="L4879" i="6" s="1"/>
  <c r="L4880" i="6" s="1"/>
  <c r="L4881" i="6" s="1"/>
  <c r="L4882" i="6" s="1"/>
  <c r="L4883" i="6" s="1"/>
  <c r="L4884" i="6" s="1"/>
  <c r="L4885" i="6" s="1"/>
  <c r="L4886" i="6" s="1"/>
  <c r="L4887" i="6" s="1"/>
  <c r="L4888" i="6" s="1"/>
  <c r="L4889" i="6" s="1"/>
  <c r="L4890" i="6" s="1"/>
  <c r="L4891" i="6" s="1"/>
  <c r="L4892" i="6" s="1"/>
  <c r="L4893" i="6" s="1"/>
  <c r="L4894" i="6" s="1"/>
  <c r="L4895" i="6" s="1"/>
  <c r="L4896" i="6" s="1"/>
  <c r="L4897" i="6" s="1"/>
  <c r="L4898" i="6" s="1"/>
  <c r="L4899" i="6" s="1"/>
  <c r="L4900" i="6" s="1"/>
  <c r="L4901" i="6" s="1"/>
  <c r="L4902" i="6" s="1"/>
  <c r="L4903" i="6" s="1"/>
  <c r="L4904" i="6" s="1"/>
  <c r="L4905" i="6" s="1"/>
  <c r="L4906" i="6" s="1"/>
  <c r="L4907" i="6" s="1"/>
  <c r="L4908" i="6" s="1"/>
  <c r="L4909" i="6" s="1"/>
  <c r="L4910" i="6" s="1"/>
  <c r="L4911" i="6" s="1"/>
  <c r="L4912" i="6" s="1"/>
  <c r="L4913" i="6" s="1"/>
  <c r="L4914" i="6" s="1"/>
  <c r="L4915" i="6" s="1"/>
  <c r="L4916" i="6" s="1"/>
  <c r="L4917" i="6" s="1"/>
  <c r="L4918" i="6" s="1"/>
  <c r="L4919" i="6" s="1"/>
  <c r="L4920" i="6" s="1"/>
  <c r="L4921" i="6" s="1"/>
  <c r="L4922" i="6" s="1"/>
  <c r="L4923" i="6" s="1"/>
  <c r="L4924" i="6" s="1"/>
  <c r="L4925" i="6" s="1"/>
  <c r="L4926" i="6" s="1"/>
  <c r="L4927" i="6" s="1"/>
  <c r="L4928" i="6" s="1"/>
  <c r="L4929" i="6" s="1"/>
  <c r="L4930" i="6" s="1"/>
  <c r="L4931" i="6" s="1"/>
  <c r="L4932" i="6" s="1"/>
  <c r="L4933" i="6" s="1"/>
  <c r="L4934" i="6" s="1"/>
  <c r="L4935" i="6" s="1"/>
  <c r="L4936" i="6" s="1"/>
  <c r="L4937" i="6" s="1"/>
  <c r="L4938" i="6" s="1"/>
  <c r="L4939" i="6" s="1"/>
  <c r="L4940" i="6" s="1"/>
  <c r="L4941" i="6" s="1"/>
  <c r="L4942" i="6" s="1"/>
  <c r="L4943" i="6" s="1"/>
  <c r="L4944" i="6" s="1"/>
  <c r="L4945" i="6" s="1"/>
  <c r="L4946" i="6" s="1"/>
  <c r="L4947" i="6" s="1"/>
  <c r="L4948" i="6" s="1"/>
  <c r="L4949" i="6" s="1"/>
  <c r="L4950" i="6" s="1"/>
  <c r="L4951" i="6" s="1"/>
  <c r="L4952" i="6" s="1"/>
  <c r="L4953" i="6" s="1"/>
  <c r="L4954" i="6" s="1"/>
  <c r="L4955" i="6" s="1"/>
  <c r="L4956" i="6" s="1"/>
  <c r="L4957" i="6" s="1"/>
  <c r="L4958" i="6" s="1"/>
  <c r="L4959" i="6" s="1"/>
  <c r="L4960" i="6" s="1"/>
  <c r="L4961" i="6" s="1"/>
  <c r="L4962" i="6" s="1"/>
  <c r="L4963" i="6" s="1"/>
  <c r="L4964" i="6" s="1"/>
  <c r="L4965" i="6" s="1"/>
  <c r="L4966" i="6" s="1"/>
  <c r="L4967" i="6" s="1"/>
  <c r="L4968" i="6" s="1"/>
  <c r="L4969" i="6" s="1"/>
  <c r="L4970" i="6" s="1"/>
  <c r="L4971" i="6" s="1"/>
  <c r="L4972" i="6" s="1"/>
  <c r="L4973" i="6" s="1"/>
  <c r="L4974" i="6" s="1"/>
  <c r="L4975" i="6" s="1"/>
  <c r="L4976" i="6" s="1"/>
  <c r="L4977" i="6" s="1"/>
  <c r="L4978" i="6" s="1"/>
  <c r="L4979" i="6" s="1"/>
  <c r="L4980" i="6" s="1"/>
  <c r="L4981" i="6" s="1"/>
  <c r="L4982" i="6" s="1"/>
  <c r="L4983" i="6" s="1"/>
  <c r="L4984" i="6" s="1"/>
  <c r="L4985" i="6" s="1"/>
  <c r="L4986" i="6" s="1"/>
  <c r="L4987" i="6" s="1"/>
  <c r="L4988" i="6" s="1"/>
  <c r="L4989" i="6" s="1"/>
  <c r="L4990" i="6" s="1"/>
  <c r="L4991" i="6" s="1"/>
  <c r="L4992" i="6" s="1"/>
  <c r="L4993" i="6" s="1"/>
  <c r="L4994" i="6" s="1"/>
  <c r="L4995" i="6" s="1"/>
  <c r="L4996" i="6" s="1"/>
  <c r="L4997" i="6" s="1"/>
  <c r="L4998" i="6" s="1"/>
  <c r="L4999" i="6" s="1"/>
  <c r="L5000" i="6" s="1"/>
  <c r="L5001" i="6" s="1"/>
  <c r="L5002" i="6" s="1"/>
  <c r="L5003" i="6" s="1"/>
  <c r="L5004" i="6" s="1"/>
  <c r="L5005" i="6" s="1"/>
  <c r="L5006" i="6" s="1"/>
  <c r="L5007" i="6" s="1"/>
  <c r="L5008" i="6" s="1"/>
  <c r="L5009" i="6" s="1"/>
  <c r="L5010" i="6" s="1"/>
  <c r="L5011" i="6" s="1"/>
  <c r="L5012" i="6" s="1"/>
  <c r="L5013" i="6" s="1"/>
  <c r="L5014" i="6" s="1"/>
  <c r="L5015" i="6" s="1"/>
  <c r="L5016" i="6" s="1"/>
  <c r="L5017" i="6" s="1"/>
  <c r="L5018" i="6" s="1"/>
  <c r="L5019" i="6" s="1"/>
  <c r="L5020" i="6" s="1"/>
  <c r="L5021" i="6" s="1"/>
  <c r="L5022" i="6" s="1"/>
  <c r="L5023" i="6" s="1"/>
  <c r="L5024" i="6" s="1"/>
  <c r="L5025" i="6" s="1"/>
  <c r="L5026" i="6" s="1"/>
  <c r="L5027" i="6" s="1"/>
  <c r="L5028" i="6" s="1"/>
  <c r="L5029" i="6" s="1"/>
  <c r="L5030" i="6" s="1"/>
  <c r="L5031" i="6" s="1"/>
  <c r="L5032" i="6" s="1"/>
  <c r="L5033" i="6" s="1"/>
  <c r="L5034" i="6" s="1"/>
  <c r="L5035" i="6" s="1"/>
  <c r="L5036" i="6" s="1"/>
  <c r="L5037" i="6" s="1"/>
  <c r="L5038" i="6" s="1"/>
  <c r="L5039" i="6" s="1"/>
  <c r="L5040" i="6" s="1"/>
  <c r="L5041" i="6" s="1"/>
  <c r="L5042" i="6" s="1"/>
  <c r="L5043" i="6" s="1"/>
  <c r="L5044" i="6" s="1"/>
  <c r="L5045" i="6" s="1"/>
  <c r="L5046" i="6" s="1"/>
  <c r="L5047" i="6" s="1"/>
  <c r="L5048" i="6" s="1"/>
  <c r="L5049" i="6" s="1"/>
  <c r="L5050" i="6" s="1"/>
  <c r="L5051" i="6" s="1"/>
  <c r="L5052" i="6" s="1"/>
  <c r="L5053" i="6" s="1"/>
  <c r="L5054" i="6" s="1"/>
  <c r="L5055" i="6" s="1"/>
  <c r="L5056" i="6" s="1"/>
  <c r="L5057" i="6" s="1"/>
  <c r="L5058" i="6" s="1"/>
  <c r="L5059" i="6" s="1"/>
  <c r="L5060" i="6" s="1"/>
  <c r="L5061" i="6" s="1"/>
  <c r="L5062" i="6" s="1"/>
  <c r="L5063" i="6" s="1"/>
  <c r="L5064" i="6" s="1"/>
  <c r="L5065" i="6" s="1"/>
  <c r="L5066" i="6" s="1"/>
  <c r="L5067" i="6" s="1"/>
  <c r="L5068" i="6" s="1"/>
  <c r="L5069" i="6" s="1"/>
  <c r="L5070" i="6" s="1"/>
  <c r="L5071" i="6" s="1"/>
  <c r="L5072" i="6" s="1"/>
  <c r="L5073" i="6" s="1"/>
  <c r="L5074" i="6" s="1"/>
  <c r="L5075" i="6" s="1"/>
  <c r="L5076" i="6" s="1"/>
  <c r="L5077" i="6" s="1"/>
  <c r="L5078" i="6" s="1"/>
  <c r="L5079" i="6" s="1"/>
  <c r="L5080" i="6" s="1"/>
  <c r="L5081" i="6" s="1"/>
  <c r="L5082" i="6" s="1"/>
  <c r="L5083" i="6" s="1"/>
  <c r="L5084" i="6" s="1"/>
  <c r="L5085" i="6" s="1"/>
  <c r="L5086" i="6" s="1"/>
  <c r="L5087" i="6" s="1"/>
  <c r="L5088" i="6" s="1"/>
  <c r="L5089" i="6" s="1"/>
  <c r="L5090" i="6" s="1"/>
  <c r="L5091" i="6" s="1"/>
  <c r="L5092" i="6" s="1"/>
  <c r="L5093" i="6" s="1"/>
  <c r="L5094" i="6" s="1"/>
  <c r="L5095" i="6" s="1"/>
  <c r="L5096" i="6" s="1"/>
  <c r="L5097" i="6" s="1"/>
  <c r="L5098" i="6" s="1"/>
  <c r="L5099" i="6" s="1"/>
  <c r="L5100" i="6" s="1"/>
  <c r="L5101" i="6" s="1"/>
  <c r="L5102" i="6" s="1"/>
  <c r="L5103" i="6" s="1"/>
  <c r="L5104" i="6" s="1"/>
  <c r="L5105" i="6" s="1"/>
  <c r="L5106" i="6" s="1"/>
  <c r="L5107" i="6" s="1"/>
  <c r="L5108" i="6" s="1"/>
  <c r="L5109" i="6" s="1"/>
  <c r="L5110" i="6" s="1"/>
  <c r="L5111" i="6" s="1"/>
  <c r="L5112" i="6" s="1"/>
  <c r="L5113" i="6" s="1"/>
  <c r="L5114" i="6" s="1"/>
  <c r="L5115" i="6" s="1"/>
  <c r="L5116" i="6" s="1"/>
  <c r="L5117" i="6" s="1"/>
  <c r="L5118" i="6" s="1"/>
  <c r="L5119" i="6" s="1"/>
  <c r="L5120" i="6" s="1"/>
  <c r="L5121" i="6" s="1"/>
  <c r="L5122" i="6" s="1"/>
  <c r="L5123" i="6" s="1"/>
  <c r="L5124" i="6" s="1"/>
  <c r="L5125" i="6" s="1"/>
  <c r="L5126" i="6" s="1"/>
  <c r="L5127" i="6" s="1"/>
  <c r="L5128" i="6" s="1"/>
  <c r="L5129" i="6" s="1"/>
  <c r="L5130" i="6" s="1"/>
  <c r="L5131" i="6" s="1"/>
  <c r="L5132" i="6" s="1"/>
  <c r="L5133" i="6" s="1"/>
  <c r="L5134" i="6" s="1"/>
  <c r="L5135" i="6" s="1"/>
  <c r="L5136" i="6" s="1"/>
  <c r="L5137" i="6" s="1"/>
  <c r="L5138" i="6" s="1"/>
  <c r="L5139" i="6" s="1"/>
  <c r="L5140" i="6" s="1"/>
  <c r="L5141" i="6" s="1"/>
  <c r="L5142" i="6" s="1"/>
  <c r="L5143" i="6" s="1"/>
  <c r="L5144" i="6" s="1"/>
  <c r="L5145" i="6" s="1"/>
  <c r="L5146" i="6" s="1"/>
  <c r="L5147" i="6" s="1"/>
  <c r="L5148" i="6" s="1"/>
  <c r="L5149" i="6" s="1"/>
  <c r="L5150" i="6" s="1"/>
  <c r="L5151" i="6" s="1"/>
  <c r="L5152" i="6" s="1"/>
  <c r="L5153" i="6" s="1"/>
  <c r="L5154" i="6" s="1"/>
  <c r="L5155" i="6" s="1"/>
  <c r="L5156" i="6" s="1"/>
  <c r="L5157" i="6" s="1"/>
  <c r="L5158" i="6" s="1"/>
  <c r="L5159" i="6" s="1"/>
  <c r="L5160" i="6" s="1"/>
  <c r="L5161" i="6" s="1"/>
  <c r="L5162" i="6" s="1"/>
  <c r="L5163" i="6" s="1"/>
  <c r="L5164" i="6" s="1"/>
  <c r="L5165" i="6" s="1"/>
  <c r="L5166" i="6" s="1"/>
  <c r="L5167" i="6" s="1"/>
  <c r="L5168" i="6" s="1"/>
  <c r="L5169" i="6" s="1"/>
  <c r="L5170" i="6" s="1"/>
  <c r="L5171" i="6" s="1"/>
  <c r="L5172" i="6" s="1"/>
  <c r="L5173" i="6" s="1"/>
  <c r="L5174" i="6" s="1"/>
  <c r="L5175" i="6" s="1"/>
  <c r="L5176" i="6" s="1"/>
  <c r="L5177" i="6" s="1"/>
  <c r="L5178" i="6" s="1"/>
  <c r="L5179" i="6" s="1"/>
  <c r="L5180" i="6" s="1"/>
  <c r="L5181" i="6" s="1"/>
  <c r="L5182" i="6" s="1"/>
  <c r="L5183" i="6" s="1"/>
  <c r="L5184" i="6" s="1"/>
  <c r="L5185" i="6" s="1"/>
  <c r="L5186" i="6" s="1"/>
  <c r="L5187" i="6" s="1"/>
  <c r="L5188" i="6" s="1"/>
  <c r="L5189" i="6" s="1"/>
  <c r="L5190" i="6" s="1"/>
  <c r="L5191" i="6" s="1"/>
  <c r="L5192" i="6" s="1"/>
  <c r="L5193" i="6" s="1"/>
  <c r="L5194" i="6" s="1"/>
  <c r="L5195" i="6" s="1"/>
  <c r="L5196" i="6" s="1"/>
  <c r="L5197" i="6" s="1"/>
  <c r="L5198" i="6" s="1"/>
  <c r="L5199" i="6" s="1"/>
  <c r="L5200" i="6" s="1"/>
  <c r="L5201" i="6" s="1"/>
  <c r="L5202" i="6" s="1"/>
  <c r="L5203" i="6" s="1"/>
  <c r="L5204" i="6" s="1"/>
  <c r="L5205" i="6" s="1"/>
  <c r="L5206" i="6" s="1"/>
  <c r="L5207" i="6" s="1"/>
  <c r="L5208" i="6" s="1"/>
  <c r="L5209" i="6" s="1"/>
  <c r="L5210" i="6" s="1"/>
  <c r="L5211" i="6" s="1"/>
  <c r="L5212" i="6" s="1"/>
  <c r="L5213" i="6" s="1"/>
  <c r="L5214" i="6" s="1"/>
  <c r="L5215" i="6" s="1"/>
  <c r="L5216" i="6" s="1"/>
  <c r="L5217" i="6" s="1"/>
  <c r="L5218" i="6" s="1"/>
  <c r="L5219" i="6" s="1"/>
  <c r="L5220" i="6" s="1"/>
  <c r="L5221" i="6" s="1"/>
  <c r="L5222" i="6" s="1"/>
  <c r="L5223" i="6" s="1"/>
  <c r="L5224" i="6" s="1"/>
  <c r="L5225" i="6" s="1"/>
  <c r="L5226" i="6" s="1"/>
  <c r="L5227" i="6" s="1"/>
  <c r="L5228" i="6" s="1"/>
  <c r="L5229" i="6" s="1"/>
  <c r="L5230" i="6" s="1"/>
  <c r="L5231" i="6" s="1"/>
  <c r="L5232" i="6" s="1"/>
  <c r="L5233" i="6" s="1"/>
  <c r="L5234" i="6" s="1"/>
  <c r="L5235" i="6" s="1"/>
  <c r="L5236" i="6" s="1"/>
  <c r="L5237" i="6" s="1"/>
  <c r="L5238" i="6" s="1"/>
  <c r="L5239" i="6" s="1"/>
  <c r="L5240" i="6" s="1"/>
  <c r="L5241" i="6" s="1"/>
  <c r="L5242" i="6" s="1"/>
  <c r="L5243" i="6" s="1"/>
  <c r="L5244" i="6" s="1"/>
  <c r="L5245" i="6" s="1"/>
  <c r="L5246" i="6" s="1"/>
  <c r="L5247" i="6" s="1"/>
  <c r="L5248" i="6" s="1"/>
  <c r="L5249" i="6" s="1"/>
  <c r="L5250" i="6" s="1"/>
  <c r="L5251" i="6" s="1"/>
  <c r="L5252" i="6" s="1"/>
  <c r="L5253" i="6" s="1"/>
  <c r="L5254" i="6" s="1"/>
  <c r="L5255" i="6" s="1"/>
  <c r="L5256" i="6" s="1"/>
  <c r="L5257" i="6" s="1"/>
  <c r="L5258" i="6" s="1"/>
  <c r="L5259" i="6" s="1"/>
  <c r="L5260" i="6" s="1"/>
  <c r="L5261" i="6" s="1"/>
  <c r="L5262" i="6" s="1"/>
  <c r="L5263" i="6" s="1"/>
  <c r="L5264" i="6" s="1"/>
  <c r="L5265" i="6" s="1"/>
  <c r="L5266" i="6" s="1"/>
  <c r="L5267" i="6" s="1"/>
  <c r="L5268" i="6" s="1"/>
  <c r="L5269" i="6" s="1"/>
  <c r="L5270" i="6" s="1"/>
  <c r="L5271" i="6" s="1"/>
  <c r="L5272" i="6" s="1"/>
  <c r="L5273" i="6" s="1"/>
  <c r="L5274" i="6" s="1"/>
  <c r="L5275" i="6" s="1"/>
  <c r="L5276" i="6" s="1"/>
  <c r="L5277" i="6" s="1"/>
  <c r="L5278" i="6" s="1"/>
  <c r="L5279" i="6" s="1"/>
  <c r="L5280" i="6" s="1"/>
  <c r="L5281" i="6" s="1"/>
  <c r="L5282" i="6" s="1"/>
  <c r="L5283" i="6" s="1"/>
  <c r="L5284" i="6" s="1"/>
  <c r="L5285" i="6" s="1"/>
  <c r="L5286" i="6" s="1"/>
  <c r="L5287" i="6" s="1"/>
  <c r="L5288" i="6" s="1"/>
  <c r="L5289" i="6" s="1"/>
  <c r="L5290" i="6" s="1"/>
  <c r="L5291" i="6" s="1"/>
  <c r="L5292" i="6" s="1"/>
  <c r="L5293" i="6" s="1"/>
  <c r="L5294" i="6" s="1"/>
  <c r="L5295" i="6" s="1"/>
  <c r="L5296" i="6" s="1"/>
  <c r="L5297" i="6" s="1"/>
  <c r="L5298" i="6" s="1"/>
  <c r="L5299" i="6" s="1"/>
  <c r="L5300" i="6" s="1"/>
  <c r="L5301" i="6" s="1"/>
  <c r="L5302" i="6" s="1"/>
  <c r="L5303" i="6" s="1"/>
  <c r="L5304" i="6" s="1"/>
  <c r="L5305" i="6" s="1"/>
  <c r="L5306" i="6" s="1"/>
  <c r="L5307" i="6" s="1"/>
  <c r="L5308" i="6" s="1"/>
  <c r="L5309" i="6" s="1"/>
  <c r="L5310" i="6" s="1"/>
  <c r="L5311" i="6" s="1"/>
  <c r="L5312" i="6" s="1"/>
  <c r="L5313" i="6" s="1"/>
  <c r="L5314" i="6" s="1"/>
  <c r="L5315" i="6" s="1"/>
  <c r="L5316" i="6" s="1"/>
  <c r="L5317" i="6" s="1"/>
  <c r="L5318" i="6" s="1"/>
  <c r="L5319" i="6" s="1"/>
  <c r="L5320" i="6" s="1"/>
  <c r="L5321" i="6" s="1"/>
  <c r="L5322" i="6" s="1"/>
  <c r="L5323" i="6" s="1"/>
  <c r="L5324" i="6" s="1"/>
  <c r="L5325" i="6" s="1"/>
  <c r="L5326" i="6" s="1"/>
  <c r="L5327" i="6" s="1"/>
  <c r="L5328" i="6" s="1"/>
  <c r="L5329" i="6" s="1"/>
  <c r="L5330" i="6" s="1"/>
  <c r="L5331" i="6" s="1"/>
  <c r="L5332" i="6" s="1"/>
  <c r="L5333" i="6" s="1"/>
  <c r="L5334" i="6" s="1"/>
  <c r="L5335" i="6" s="1"/>
  <c r="L5336" i="6" s="1"/>
  <c r="L5337" i="6" s="1"/>
  <c r="L5338" i="6" s="1"/>
  <c r="L5339" i="6" s="1"/>
  <c r="L5340" i="6" s="1"/>
  <c r="L5341" i="6" s="1"/>
  <c r="L5342" i="6" s="1"/>
  <c r="L5343" i="6" s="1"/>
  <c r="L5344" i="6" s="1"/>
  <c r="L5345" i="6" s="1"/>
  <c r="L5346" i="6" s="1"/>
  <c r="L5347" i="6" s="1"/>
  <c r="L5348" i="6" s="1"/>
  <c r="L5349" i="6" s="1"/>
  <c r="L5350" i="6" s="1"/>
  <c r="L5351" i="6" s="1"/>
  <c r="L5352" i="6" s="1"/>
  <c r="L5353" i="6" s="1"/>
  <c r="L5354" i="6" s="1"/>
  <c r="L5355" i="6" s="1"/>
  <c r="L5356" i="6" s="1"/>
  <c r="L5357" i="6" s="1"/>
  <c r="L5358" i="6" s="1"/>
  <c r="L5359" i="6" s="1"/>
  <c r="L5360" i="6" s="1"/>
  <c r="L5361" i="6" s="1"/>
  <c r="L5362" i="6" s="1"/>
  <c r="L5363" i="6" s="1"/>
  <c r="L5364" i="6" s="1"/>
  <c r="L5365" i="6" s="1"/>
  <c r="L5366" i="6" s="1"/>
  <c r="L5367" i="6" s="1"/>
  <c r="L5368" i="6" s="1"/>
  <c r="L5369" i="6" s="1"/>
  <c r="L5370" i="6" s="1"/>
  <c r="L5371" i="6" s="1"/>
  <c r="L5372" i="6" s="1"/>
  <c r="L5373" i="6" s="1"/>
  <c r="L5374" i="6" s="1"/>
  <c r="L5375" i="6" s="1"/>
  <c r="L5376" i="6" s="1"/>
  <c r="L5377" i="6" s="1"/>
  <c r="L5378" i="6" s="1"/>
  <c r="L5379" i="6" s="1"/>
  <c r="L5380" i="6" s="1"/>
  <c r="L5381" i="6" s="1"/>
  <c r="L5382" i="6" s="1"/>
  <c r="L5383" i="6" s="1"/>
  <c r="L5384" i="6" s="1"/>
  <c r="L5385" i="6" s="1"/>
  <c r="L5386" i="6" s="1"/>
  <c r="L5387" i="6" s="1"/>
  <c r="L5388" i="6" s="1"/>
  <c r="L5389" i="6" s="1"/>
  <c r="L5390" i="6" s="1"/>
  <c r="L5391" i="6" s="1"/>
  <c r="L5392" i="6" s="1"/>
  <c r="L5393" i="6" s="1"/>
  <c r="L5394" i="6" s="1"/>
  <c r="L5395" i="6" s="1"/>
  <c r="L5396" i="6" s="1"/>
  <c r="L5397" i="6" s="1"/>
  <c r="L5398" i="6" s="1"/>
  <c r="L5399" i="6" s="1"/>
  <c r="L5400" i="6" s="1"/>
  <c r="L5401" i="6" s="1"/>
  <c r="L5402" i="6" s="1"/>
  <c r="L5403" i="6" s="1"/>
  <c r="L5404" i="6" s="1"/>
  <c r="L5405" i="6" s="1"/>
  <c r="L5406" i="6" s="1"/>
  <c r="L5407" i="6" s="1"/>
  <c r="L5408" i="6" s="1"/>
  <c r="L5409" i="6" s="1"/>
  <c r="L5410" i="6" s="1"/>
  <c r="L5411" i="6" s="1"/>
  <c r="L5412" i="6" s="1"/>
  <c r="L5413" i="6" s="1"/>
  <c r="L5414" i="6" s="1"/>
  <c r="L5415" i="6" s="1"/>
  <c r="L5416" i="6" s="1"/>
  <c r="L5417" i="6" s="1"/>
  <c r="L5418" i="6" s="1"/>
  <c r="L5419" i="6" s="1"/>
  <c r="L5420" i="6" s="1"/>
  <c r="L5421" i="6" s="1"/>
  <c r="G2599" i="6"/>
  <c r="H2599" i="6" s="1"/>
  <c r="H2600" i="6" s="1"/>
  <c r="H2601" i="6" s="1"/>
  <c r="H2602" i="6" s="1"/>
  <c r="H2603" i="6" s="1"/>
  <c r="H2604" i="6" s="1"/>
  <c r="H2605" i="6" s="1"/>
  <c r="H2606" i="6" s="1"/>
  <c r="H2607" i="6" s="1"/>
  <c r="H2608" i="6" s="1"/>
  <c r="H2609" i="6" s="1"/>
  <c r="H2610" i="6" s="1"/>
  <c r="H2611" i="6" s="1"/>
  <c r="H2612" i="6" s="1"/>
  <c r="H2613" i="6" s="1"/>
  <c r="H2614" i="6" s="1"/>
  <c r="B2599" i="6"/>
  <c r="O2599" i="6"/>
  <c r="D2599" i="6"/>
  <c r="V2599" i="6" l="1"/>
  <c r="B2599" i="1"/>
  <c r="C2599" i="6"/>
  <c r="N2599" i="6"/>
  <c r="E2599" i="6" l="1"/>
  <c r="C2599" i="1"/>
  <c r="F2599" i="1" l="1"/>
  <c r="T8" i="6"/>
  <c r="S8" i="6"/>
  <c r="P8" i="6"/>
  <c r="O8" i="6"/>
  <c r="R8" i="6"/>
  <c r="Q8" i="6"/>
  <c r="U8" i="6"/>
  <c r="V8" i="6" l="1"/>
  <c r="N8" i="6"/>
  <c r="E8" i="6" l="1"/>
  <c r="F8" i="1" s="1"/>
  <c r="N9" i="6"/>
  <c r="E9" i="6" l="1"/>
  <c r="F9" i="1" s="1"/>
  <c r="I9" i="1" s="1"/>
  <c r="I8" i="1"/>
  <c r="F30" i="10"/>
  <c r="F29" i="10"/>
  <c r="F28" i="10"/>
  <c r="F27" i="10"/>
  <c r="F26" i="10"/>
  <c r="F25" i="10"/>
  <c r="F24" i="10"/>
  <c r="F23" i="10"/>
  <c r="F22" i="10"/>
  <c r="F21" i="10"/>
  <c r="F20" i="10"/>
  <c r="F19" i="10"/>
  <c r="F18" i="10"/>
  <c r="F17" i="10"/>
  <c r="F16" i="10"/>
  <c r="F15" i="10"/>
  <c r="F14" i="10"/>
  <c r="F13" i="10"/>
  <c r="F12" i="10"/>
  <c r="F11" i="10"/>
  <c r="F10" i="10"/>
  <c r="F9" i="10"/>
  <c r="F8" i="10"/>
  <c r="F7" i="10"/>
  <c r="F6" i="10"/>
  <c r="F5" i="10"/>
  <c r="F4" i="10"/>
  <c r="N16" i="6"/>
  <c r="N10" i="6"/>
  <c r="N11" i="6"/>
  <c r="N12" i="6"/>
  <c r="N13" i="6"/>
  <c r="N14" i="6"/>
  <c r="N15" i="6"/>
  <c r="E16" i="6" l="1"/>
  <c r="F16" i="1" s="1"/>
  <c r="N17" i="6"/>
  <c r="E17" i="6" l="1"/>
  <c r="F17" i="1" s="1"/>
  <c r="N18" i="6"/>
  <c r="N19" i="6" s="1"/>
  <c r="N20" i="6"/>
  <c r="N21" i="6"/>
  <c r="E21" i="6" l="1"/>
  <c r="F21" i="1" s="1"/>
  <c r="N22" i="6"/>
  <c r="N23" i="6"/>
  <c r="N24" i="6"/>
  <c r="N25" i="6"/>
  <c r="N26" i="6" s="1"/>
  <c r="N27" i="6" s="1"/>
  <c r="N28" i="6" s="1"/>
  <c r="N29" i="6" s="1"/>
  <c r="N30" i="6" s="1"/>
  <c r="N31" i="6" s="1"/>
  <c r="N32" i="6" s="1"/>
  <c r="N33" i="6"/>
  <c r="N34" i="6" s="1"/>
  <c r="N35" i="6" s="1"/>
  <c r="N36" i="6" s="1"/>
  <c r="N37" i="6" s="1"/>
  <c r="N38" i="6" s="1"/>
  <c r="N39" i="6" s="1"/>
  <c r="N40" i="6" s="1"/>
  <c r="N41" i="6"/>
  <c r="N42" i="6" s="1"/>
  <c r="N43" i="6" s="1"/>
  <c r="N44" i="6" s="1"/>
  <c r="N45" i="6" s="1"/>
  <c r="N46" i="6" s="1"/>
  <c r="N47" i="6" s="1"/>
  <c r="N48" i="6" s="1"/>
  <c r="N49" i="6"/>
  <c r="N50" i="6" s="1"/>
  <c r="N51" i="6" s="1"/>
  <c r="N52" i="6" s="1"/>
  <c r="N53" i="6" s="1"/>
  <c r="N54" i="6" s="1"/>
  <c r="N55" i="6" s="1"/>
  <c r="N56" i="6" s="1"/>
  <c r="N57" i="6"/>
  <c r="N58" i="6" s="1"/>
  <c r="N59" i="6" s="1"/>
  <c r="N60" i="6" s="1"/>
  <c r="N61" i="6" s="1"/>
  <c r="N62" i="6" s="1"/>
  <c r="N63" i="6" s="1"/>
  <c r="N64" i="6" s="1"/>
  <c r="N65" i="6"/>
  <c r="N66" i="6" s="1"/>
  <c r="N67" i="6" s="1"/>
  <c r="N68" i="6" s="1"/>
  <c r="N69" i="6" s="1"/>
  <c r="N70" i="6" s="1"/>
  <c r="N71" i="6" s="1"/>
  <c r="N72" i="6" s="1"/>
  <c r="N73" i="6"/>
  <c r="N74" i="6" s="1"/>
  <c r="N75" i="6" s="1"/>
  <c r="N76" i="6" s="1"/>
  <c r="N77" i="6" s="1"/>
  <c r="N78" i="6" s="1"/>
  <c r="N79" i="6" s="1"/>
  <c r="N80" i="6" s="1"/>
  <c r="N81" i="6"/>
  <c r="N82" i="6" s="1"/>
  <c r="N83" i="6" s="1"/>
  <c r="N84" i="6" s="1"/>
  <c r="N85" i="6" s="1"/>
  <c r="N86" i="6" s="1"/>
  <c r="N87" i="6" s="1"/>
  <c r="N88" i="6" s="1"/>
  <c r="N89" i="6"/>
  <c r="N90" i="6" s="1"/>
  <c r="N91" i="6" s="1"/>
  <c r="N92" i="6" s="1"/>
  <c r="N93" i="6" s="1"/>
  <c r="N94" i="6" s="1"/>
  <c r="N95" i="6" s="1"/>
  <c r="N96" i="6" s="1"/>
  <c r="N97" i="6"/>
  <c r="N98" i="6" s="1"/>
  <c r="N99" i="6" s="1"/>
  <c r="N100" i="6" s="1"/>
  <c r="N101" i="6" s="1"/>
  <c r="N102" i="6" s="1"/>
  <c r="N103" i="6" s="1"/>
  <c r="N104" i="6" s="1"/>
  <c r="N105" i="6"/>
  <c r="N106" i="6" s="1"/>
  <c r="N107" i="6" s="1"/>
  <c r="N108" i="6" s="1"/>
  <c r="N109" i="6" s="1"/>
  <c r="N110" i="6" s="1"/>
  <c r="N111" i="6" s="1"/>
  <c r="N112" i="6" s="1"/>
  <c r="N113" i="6"/>
  <c r="N114" i="6" s="1"/>
  <c r="N115" i="6" s="1"/>
  <c r="N116" i="6" s="1"/>
  <c r="N117" i="6" s="1"/>
  <c r="N118" i="6" s="1"/>
  <c r="N119" i="6" s="1"/>
  <c r="N120" i="6" s="1"/>
  <c r="N121" i="6"/>
  <c r="N122" i="6" s="1"/>
  <c r="N123" i="6" s="1"/>
  <c r="N124" i="6" s="1"/>
  <c r="N125" i="6" s="1"/>
  <c r="N126" i="6" s="1"/>
  <c r="N127" i="6" s="1"/>
  <c r="N128" i="6" s="1"/>
  <c r="N129" i="6"/>
  <c r="N130" i="6" s="1"/>
  <c r="N131" i="6" s="1"/>
  <c r="N132" i="6" s="1"/>
  <c r="N133" i="6" s="1"/>
  <c r="N134" i="6" s="1"/>
  <c r="N135" i="6" s="1"/>
  <c r="N136" i="6" s="1"/>
  <c r="N137" i="6"/>
  <c r="N138" i="6" s="1"/>
  <c r="N139" i="6" s="1"/>
  <c r="N140" i="6" s="1"/>
  <c r="N141" i="6" s="1"/>
  <c r="N142" i="6" s="1"/>
  <c r="N143" i="6" s="1"/>
  <c r="N144" i="6" s="1"/>
  <c r="N145" i="6"/>
  <c r="N146" i="6" s="1"/>
  <c r="N147" i="6" s="1"/>
  <c r="N148" i="6" s="1"/>
  <c r="N149" i="6" s="1"/>
  <c r="N150" i="6" s="1"/>
  <c r="N151" i="6" s="1"/>
  <c r="N152" i="6" s="1"/>
  <c r="N153" i="6"/>
  <c r="N154" i="6" s="1"/>
  <c r="N155" i="6" s="1"/>
  <c r="N156" i="6" s="1"/>
  <c r="N157" i="6" s="1"/>
  <c r="N158" i="6" s="1"/>
  <c r="N159" i="6" s="1"/>
  <c r="N160" i="6" s="1"/>
  <c r="N161" i="6"/>
  <c r="N162" i="6" s="1"/>
  <c r="N163" i="6" s="1"/>
  <c r="N164" i="6" s="1"/>
  <c r="N165" i="6" s="1"/>
  <c r="N166" i="6" s="1"/>
  <c r="N167" i="6" s="1"/>
  <c r="N168" i="6" s="1"/>
  <c r="N169" i="6"/>
  <c r="N170" i="6" s="1"/>
  <c r="N171" i="6" s="1"/>
  <c r="N172" i="6" s="1"/>
  <c r="N173" i="6" s="1"/>
  <c r="N174" i="6" s="1"/>
  <c r="N175" i="6" s="1"/>
  <c r="N176" i="6" s="1"/>
  <c r="N177" i="6"/>
  <c r="N178" i="6" s="1"/>
  <c r="N179" i="6" s="1"/>
  <c r="N180" i="6" s="1"/>
  <c r="N181" i="6" s="1"/>
  <c r="N182" i="6" s="1"/>
  <c r="N183" i="6" s="1"/>
  <c r="N184" i="6" s="1"/>
  <c r="N185" i="6"/>
  <c r="N186" i="6" s="1"/>
  <c r="N187" i="6" s="1"/>
  <c r="N188" i="6" s="1"/>
  <c r="N189" i="6" s="1"/>
  <c r="N190" i="6" s="1"/>
  <c r="N191" i="6" s="1"/>
  <c r="N192" i="6" s="1"/>
  <c r="N193" i="6"/>
  <c r="N194" i="6" s="1"/>
  <c r="N195" i="6" s="1"/>
  <c r="N196" i="6" s="1"/>
  <c r="N197" i="6" s="1"/>
  <c r="N198" i="6" s="1"/>
  <c r="N199" i="6" s="1"/>
  <c r="N200"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kl000805</author>
  </authors>
  <commentList>
    <comment ref="E5" authorId="0" shapeId="0" xr:uid="{00000000-0006-0000-0000-000001000000}">
      <text>
        <r>
          <rPr>
            <b/>
            <sz val="8"/>
            <color indexed="81"/>
            <rFont val="Tahoma"/>
            <family val="2"/>
          </rPr>
          <t xml:space="preserve">UU </t>
        </r>
        <r>
          <rPr>
            <b/>
            <sz val="14"/>
            <color indexed="10"/>
            <rFont val="Tahoma"/>
            <family val="2"/>
          </rPr>
          <t xml:space="preserve">: </t>
        </r>
        <r>
          <rPr>
            <b/>
            <sz val="8"/>
            <color indexed="81"/>
            <rFont val="Tahoma"/>
            <family val="2"/>
          </rPr>
          <t>MM notatie gebruiken!</t>
        </r>
      </text>
    </comment>
    <comment ref="J5" authorId="0" shapeId="0" xr:uid="{00000000-0006-0000-0000-000002000000}">
      <text>
        <r>
          <rPr>
            <b/>
            <sz val="8"/>
            <color indexed="81"/>
            <rFont val="Tahoma"/>
            <family val="2"/>
          </rPr>
          <t>Deze cel wordt automatisch bij bereiken van de Finish gevuld!</t>
        </r>
        <r>
          <rPr>
            <sz val="8"/>
            <color indexed="81"/>
            <rFont val="Tahoma"/>
            <family val="2"/>
          </rPr>
          <t xml:space="preserve">
</t>
        </r>
      </text>
    </comment>
    <comment ref="J6" authorId="0" shapeId="0" xr:uid="{00000000-0006-0000-0000-000003000000}">
      <text>
        <r>
          <rPr>
            <b/>
            <sz val="8"/>
            <color indexed="81"/>
            <rFont val="Tahoma"/>
            <family val="2"/>
          </rPr>
          <t>Bij 1 snelheids-/doorkomsttijd kolom kan de breedte van kolom "omschrijving" op 54 worden gezet anders de breedte terugbrengen naar 49.</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<sst xmlns="http://schemas.openxmlformats.org/spreadsheetml/2006/main" count="2084" uniqueCount="1026">
  <si>
    <t>PLAATS</t>
  </si>
  <si>
    <t>nr.</t>
  </si>
  <si>
    <t>nog te
rijden
km's</t>
  </si>
  <si>
    <t>tussen
afstand</t>
  </si>
  <si>
    <t>door
komst
tijd</t>
  </si>
  <si>
    <t>km/u</t>
  </si>
  <si>
    <t>a</t>
  </si>
  <si>
    <t>Datum</t>
  </si>
  <si>
    <t>Aktie / omschrijving werkzaamheden</t>
  </si>
  <si>
    <t>Bijzonderheden</t>
  </si>
  <si>
    <t>Naam</t>
  </si>
  <si>
    <t>re.a*</t>
  </si>
  <si>
    <t>li.a*</t>
  </si>
  <si>
    <t>tussen afstand</t>
  </si>
  <si>
    <t>Gereden km's</t>
  </si>
  <si>
    <t>gereden
km's</t>
  </si>
  <si>
    <t>Versie:</t>
  </si>
  <si>
    <t>Van:</t>
  </si>
  <si>
    <t>h / u</t>
  </si>
  <si>
    <t>(KRUISENDE WEG)</t>
  </si>
  <si>
    <t>inv*</t>
  </si>
  <si>
    <t>uitv*</t>
  </si>
  <si>
    <t>rtd*</t>
  </si>
  <si>
    <t>Richting</t>
  </si>
  <si>
    <t>Start</t>
  </si>
  <si>
    <t>RE.AF</t>
  </si>
  <si>
    <t>LI.AF</t>
  </si>
  <si>
    <t>RE.DO</t>
  </si>
  <si>
    <t>RE.AANH</t>
  </si>
  <si>
    <t>LI.AANH</t>
  </si>
  <si>
    <t>RE.VLG</t>
  </si>
  <si>
    <t>LI.VLG</t>
  </si>
  <si>
    <t>LET OP!</t>
  </si>
  <si>
    <t>Finish</t>
  </si>
  <si>
    <t>Omschrijving</t>
  </si>
  <si>
    <t>LI.UITV</t>
  </si>
  <si>
    <t>RE.UITV</t>
  </si>
  <si>
    <t>Einde Neutr.</t>
  </si>
  <si>
    <t>li.v*</t>
  </si>
  <si>
    <t>re.v*</t>
  </si>
  <si>
    <t>b</t>
  </si>
  <si>
    <t>c</t>
  </si>
  <si>
    <t>d</t>
  </si>
  <si>
    <t>e</t>
  </si>
  <si>
    <t>f</t>
  </si>
  <si>
    <t>g</t>
  </si>
  <si>
    <t>h</t>
  </si>
  <si>
    <t>i</t>
  </si>
  <si>
    <t>j</t>
  </si>
  <si>
    <t>k</t>
  </si>
  <si>
    <t>l</t>
  </si>
  <si>
    <t>m</t>
  </si>
  <si>
    <t>n</t>
  </si>
  <si>
    <t>o</t>
  </si>
  <si>
    <t>p</t>
  </si>
  <si>
    <t>q</t>
  </si>
  <si>
    <t>r</t>
  </si>
  <si>
    <t>RTD1/3RE.DO</t>
  </si>
  <si>
    <t>RTD1/3RE.AF</t>
  </si>
  <si>
    <t>RTD2/3RE.DO</t>
  </si>
  <si>
    <t>RTD1/4RE.AF</t>
  </si>
  <si>
    <t>RTD2/4RE.DO</t>
  </si>
  <si>
    <t>RTD3/4LI.AF</t>
  </si>
  <si>
    <t>RTD1/5RE.AF</t>
  </si>
  <si>
    <t>RTD2/5RE.AF</t>
  </si>
  <si>
    <t>RTD2/5RE.DO</t>
  </si>
  <si>
    <t>RTD3/5RE.AF</t>
  </si>
  <si>
    <t>RTD3/5RE.DO</t>
  </si>
  <si>
    <t>RTD3/5LI.AF</t>
  </si>
  <si>
    <t>RTD4/5LI.AF</t>
  </si>
  <si>
    <r>
      <t>Het nieuwe programma is omvangrijker geworden door een aantal nieuwe formules en doordat het een algemeen routeblad is geworden waarbij men tot 2599 regels (</t>
    </r>
    <r>
      <rPr>
        <b/>
        <sz val="10"/>
        <rFont val="Arial"/>
        <family val="2"/>
      </rPr>
      <t xml:space="preserve">7 t/m 200 voor neutralisatie en 201 t/m 2599 voor de route) </t>
    </r>
    <r>
      <rPr>
        <sz val="10"/>
        <rFont val="Arial"/>
        <family val="2"/>
      </rPr>
      <t xml:space="preserve">kan gebruiken voor de etappe. Ook is er in de automatische opmaak wat veranderd. </t>
    </r>
  </si>
  <si>
    <r>
      <t xml:space="preserve">In de kop van het programma zijn de eerste </t>
    </r>
    <r>
      <rPr>
        <b/>
        <sz val="10"/>
        <rFont val="Arial"/>
        <family val="2"/>
      </rPr>
      <t>4</t>
    </r>
    <r>
      <rPr>
        <sz val="10"/>
        <rFont val="Arial"/>
        <family val="2"/>
      </rPr>
      <t xml:space="preserve"> regels gereserveerd voor de naam van de route, een lege regel, de omschrijving van de etappe, en de datum. Hier kunnen eventuele voor de uitvoering van de Wedstrijd ook andere items worden ingevuld die belangrijk (bijv.: GPX link van afstandmeten.nl) zijn voor de uitvoering daarvan.</t>
    </r>
  </si>
  <si>
    <t>Bij wielerrondes moeten in de "Plaats"-kolom (Kolom letter D) bij de start het woord "START" en bij de finish het woord "FINISH" worden ingevuld. Als men dit niet doet worden er geen "nog te rijden km's" vermeld.</t>
  </si>
  <si>
    <r>
      <t>Kleurcodes</t>
    </r>
    <r>
      <rPr>
        <sz val="10"/>
        <rFont val="Arial"/>
        <family val="2"/>
      </rPr>
      <t xml:space="preserve"> en omschrijving:</t>
    </r>
  </si>
  <si>
    <t>- Op de punten waarin de route een richtingverandering maakt, links- of rechtsaf (wordt omschreven als:</t>
  </si>
  <si>
    <t>Selecteer een keuze, de kleur zal automatisch worden aangepast.</t>
  </si>
  <si>
    <t xml:space="preserve">Voorbeeld: </t>
  </si>
  <si>
    <t xml:space="preserve">Kruisende wegen: </t>
  </si>
  <si>
    <t xml:space="preserve">Mocht U nog vragen hebben v.w.b. de invulling of problemen hebben met het invullen van de route. Neem dan gerust contact met ons op via : MailboxRoutezakenMO@politie.nl . </t>
  </si>
  <si>
    <t>Het blad "route" bevat standaard twee kolommen met "snelheid". Wordt er maar met één snelheid gewerkt dan kan kolom "B" op verborgen worden gezet. Selecteer kolom B en vervolgens met het toetsenbord: "Alt-K";"K";"B"; of met de rechtermuisknop de kolom verbergen of via de linker- en rechtermuisknoppen.</t>
  </si>
  <si>
    <r>
      <t xml:space="preserve">Er mogen in de voor de "NEUTRALISATIE" bestemde regels, </t>
    </r>
    <r>
      <rPr>
        <b/>
        <sz val="10"/>
        <rFont val="Arial"/>
        <family val="2"/>
      </rPr>
      <t xml:space="preserve">(dit zijn de regels 7 t/m 200), </t>
    </r>
    <r>
      <rPr>
        <b/>
        <u/>
        <sz val="10"/>
        <rFont val="Arial"/>
        <family val="2"/>
      </rPr>
      <t>GEEN</t>
    </r>
    <r>
      <rPr>
        <sz val="10"/>
        <rFont val="Arial"/>
        <family val="2"/>
      </rPr>
      <t xml:space="preserve"> lege regels worden </t>
    </r>
    <r>
      <rPr>
        <b/>
        <u/>
        <sz val="10"/>
        <color rgb="FFFF0000"/>
        <rFont val="Arial"/>
        <family val="2"/>
      </rPr>
      <t>VERWIJDERD!!!</t>
    </r>
    <r>
      <rPr>
        <sz val="10"/>
        <rFont val="Arial"/>
        <family val="2"/>
      </rPr>
      <t xml:space="preserve"> Mochten er lege regels zijn dan kunnen die worden </t>
    </r>
    <r>
      <rPr>
        <b/>
        <sz val="10"/>
        <rFont val="Arial"/>
        <family val="2"/>
      </rPr>
      <t>verborgen</t>
    </r>
    <r>
      <rPr>
        <sz val="10"/>
        <rFont val="Arial"/>
        <family val="2"/>
      </rPr>
      <t xml:space="preserve">. Als in de route na de officiële start later regels moeten worden toegevoegd dan moet de formule die staat in de kolom op de rij boven de nieuwe ingevoegde rij(en) worden gecopieerd tot de laatste gebruikte cellen. Dit betreft de kolommen: </t>
    </r>
    <r>
      <rPr>
        <b/>
        <sz val="10"/>
        <rFont val="Arial"/>
        <family val="2"/>
      </rPr>
      <t>A;B;C</t>
    </r>
    <r>
      <rPr>
        <sz val="10"/>
        <rFont val="Arial"/>
        <family val="2"/>
      </rPr>
      <t xml:space="preserve"> en </t>
    </r>
    <r>
      <rPr>
        <b/>
        <sz val="10"/>
        <rFont val="Arial"/>
        <family val="2"/>
      </rPr>
      <t>F</t>
    </r>
    <r>
      <rPr>
        <sz val="10"/>
        <rFont val="Arial"/>
        <family val="2"/>
      </rPr>
      <t xml:space="preserve">. </t>
    </r>
    <r>
      <rPr>
        <u/>
        <sz val="10"/>
        <rFont val="Arial"/>
        <family val="2"/>
      </rPr>
      <t>Kolom H</t>
    </r>
    <r>
      <rPr>
        <sz val="10"/>
        <rFont val="Arial"/>
        <family val="2"/>
      </rPr>
      <t xml:space="preserve"> nooit want die worden voorzien van een toevoeging.</t>
    </r>
  </si>
  <si>
    <r>
      <t xml:space="preserve">   (</t>
    </r>
    <r>
      <rPr>
        <b/>
        <sz val="10"/>
        <color rgb="FFFF0000"/>
        <rFont val="Arial"/>
        <family val="2"/>
      </rPr>
      <t>LI.AF</t>
    </r>
    <r>
      <rPr>
        <sz val="10"/>
        <rFont val="Arial"/>
        <family val="2"/>
      </rPr>
      <t xml:space="preserve"> en</t>
    </r>
    <r>
      <rPr>
        <sz val="10"/>
        <color rgb="FF008000"/>
        <rFont val="Arial"/>
        <family val="2"/>
      </rPr>
      <t xml:space="preserve"> </t>
    </r>
    <r>
      <rPr>
        <b/>
        <sz val="10"/>
        <color rgb="FF008000"/>
        <rFont val="Arial"/>
        <family val="2"/>
      </rPr>
      <t>RE.AF</t>
    </r>
    <r>
      <rPr>
        <sz val="10"/>
        <rFont val="Arial"/>
        <family val="2"/>
      </rPr>
      <t xml:space="preserve">) worden die punten geaccentueerd door deze te vermelden in een afwijkende tekstkleur. We gebruiken hiervoor het keuzemenu dat is aangemaakt. </t>
    </r>
  </si>
  <si>
    <r>
      <t xml:space="preserve"> - Het woord "rotonde" alleen wordt bij recht doorgaan (</t>
    </r>
    <r>
      <rPr>
        <b/>
        <sz val="10"/>
        <color rgb="FF0000FF"/>
        <rFont val="Arial"/>
        <family val="2"/>
      </rPr>
      <t>RE.DO</t>
    </r>
    <r>
      <rPr>
        <sz val="10"/>
        <rFont val="Arial"/>
        <family val="2"/>
      </rPr>
      <t xml:space="preserve">) </t>
    </r>
    <r>
      <rPr>
        <b/>
        <sz val="10"/>
        <color rgb="FF0000FF"/>
        <rFont val="Arial"/>
        <family val="2"/>
      </rPr>
      <t>blauw</t>
    </r>
    <r>
      <rPr>
        <sz val="10"/>
        <rFont val="Arial"/>
        <family val="2"/>
      </rPr>
      <t xml:space="preserve"> gekleurd. Verder geen andere tekst. Houd de rotonde een richtingverandering in dan krijgt de hele tekst na de richtingverandering geen andere kleur. </t>
    </r>
  </si>
  <si>
    <r>
      <t>Op regel 5 (</t>
    </r>
    <r>
      <rPr>
        <b/>
        <sz val="10"/>
        <rFont val="Arial"/>
        <family val="2"/>
      </rPr>
      <t>cel E5</t>
    </r>
    <r>
      <rPr>
        <sz val="10"/>
        <rFont val="Arial"/>
        <family val="2"/>
      </rPr>
      <t>) moet de vertrektijd worden ingevuld, let hierbij op de getal notatie (bijv. 13</t>
    </r>
    <r>
      <rPr>
        <b/>
        <sz val="10"/>
        <rFont val="Arial"/>
        <family val="2"/>
      </rPr>
      <t>:</t>
    </r>
    <r>
      <rPr>
        <sz val="10"/>
        <rFont val="Arial"/>
        <family val="2"/>
      </rPr>
      <t xml:space="preserve">45). In </t>
    </r>
    <r>
      <rPr>
        <b/>
        <sz val="10"/>
        <rFont val="Arial"/>
        <family val="2"/>
      </rPr>
      <t>cel J5</t>
    </r>
    <r>
      <rPr>
        <sz val="10"/>
        <rFont val="Arial"/>
        <family val="2"/>
      </rPr>
      <t xml:space="preserve"> komt, bij het invullen van "Finish" in kolom D en het totaal gereden kilometers in kolom E, te staan wat de totale lengte is van deze etappe. Op de printversie komt het paginanummer te staan en de vermelding van uit hoeveel bladzijdes deze etappe bestaat. </t>
    </r>
  </si>
  <si>
    <r>
      <t xml:space="preserve">De cellen die zijn voorzien van een klein rood driehoekje in de rechterbovenhoek  bevatten een opmerking die belangrijk is voor de gebruiker om de melding </t>
    </r>
    <r>
      <rPr>
        <b/>
        <sz val="10"/>
        <rFont val="Arial"/>
        <family val="2"/>
      </rPr>
      <t>"########### "</t>
    </r>
    <r>
      <rPr>
        <sz val="10"/>
        <rFont val="Arial"/>
        <family val="2"/>
      </rPr>
      <t xml:space="preserve"> te voorkomen.</t>
    </r>
  </si>
  <si>
    <r>
      <t xml:space="preserve">Hou wel rekening met het feit dat als beide kolommen (A en B) in het zicht MOETEN blijven, </t>
    </r>
    <r>
      <rPr>
        <sz val="10"/>
        <rFont val="Arial"/>
        <family val="2"/>
      </rPr>
      <t xml:space="preserve"> de breedte van kolom G, moeten worden terug gebracht van 54 naar 49 (in kolom </t>
    </r>
    <r>
      <rPr>
        <b/>
        <sz val="10"/>
        <rFont val="Arial"/>
        <family val="2"/>
      </rPr>
      <t>J</t>
    </r>
    <r>
      <rPr>
        <sz val="10"/>
        <rFont val="Arial"/>
        <family val="2"/>
      </rPr>
      <t xml:space="preserve"> gaan staan met cursor en vervolgens met het toetsenbord:"alt-K","K";"R";"49"; typen of met de linker- en rechtermuisknoppen de kolombreedte instellen).</t>
    </r>
  </si>
  <si>
    <r>
      <t>VERBERGEN VAN NIET GEBRUIKTE REGELS</t>
    </r>
    <r>
      <rPr>
        <b/>
        <i/>
        <u/>
        <sz val="10"/>
        <color rgb="FFFF0000"/>
        <rFont val="Arial"/>
        <family val="2"/>
      </rPr>
      <t>:</t>
    </r>
    <r>
      <rPr>
        <sz val="10"/>
        <rFont val="Arial"/>
        <family val="2"/>
      </rPr>
      <t xml:space="preserve"> Dit gaat het makkelijkst door in kolom K (cel </t>
    </r>
    <r>
      <rPr>
        <b/>
        <sz val="10"/>
        <rFont val="Arial"/>
        <family val="2"/>
      </rPr>
      <t>K1</t>
    </r>
    <r>
      <rPr>
        <sz val="10"/>
        <rFont val="Arial"/>
        <family val="2"/>
      </rPr>
      <t>) op het kleine zwartje pijltje richting omlaag te klikken met de muisaanwijzer en dan helemaal naar onder scrollen en dan te kiezen voor "</t>
    </r>
    <r>
      <rPr>
        <b/>
        <sz val="10"/>
        <rFont val="Arial"/>
        <family val="2"/>
      </rPr>
      <t>(Niet-lege cellen)</t>
    </r>
    <r>
      <rPr>
        <sz val="10"/>
        <rFont val="Arial"/>
        <family val="2"/>
      </rPr>
      <t>". Hierna zijn alle lege regels verdwenen en kun je zien met "voorbeeld op het scherm" hoeveel pagina's je kunt printen. Gevaarlijke of snelheidsremmende maatregelen zoals: VERSMALLINGEN en DREMPELS worden in kolom "G" "Richting" vermeldt door "LET OP" in te voeren. Daarna kan in kolom "J" "Omschrijving" een korte specificatie van de maatregel gegeven worden. Wees hierbij kort en duidelijk en gebruik per etappe/ koers consequent dezelfde beschrijvingen!</t>
    </r>
  </si>
  <si>
    <t>RTD2/3LI.AF</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</si>
  <si>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</si>
  <si>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</si>
  <si>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</si>
  <si>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</si>
  <si>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</si>
  <si>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</si>
  <si>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</si>
  <si>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</si>
  <si>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</si>
  <si>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</si>
  <si>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</si>
  <si>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</si>
  <si>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</si>
  <si>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</si>
  <si>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</si>
  <si>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</si>
  <si>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</si>
  <si>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</si>
  <si>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</si>
  <si>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</si>
  <si>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</si>
  <si>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</si>
  <si>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</si>
  <si>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</si>
  <si>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</si>
  <si>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</si>
  <si>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</si>
  <si>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</si>
  <si>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</si>
  <si>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</si>
  <si>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</si>
  <si>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</si>
  <si>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</si>
  <si>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</si>
  <si>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</si>
  <si>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</si>
  <si>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</si>
  <si>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</si>
  <si>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</si>
  <si>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</si>
  <si>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</si>
  <si>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</si>
  <si>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</si>
  <si>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</si>
  <si>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</si>
  <si>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</si>
  <si>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</si>
  <si>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</si>
  <si>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</si>
  <si>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</si>
  <si>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</si>
  <si>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</si>
  <si>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</si>
  <si>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</si>
  <si>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</si>
  <si>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</si>
  <si>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</si>
  <si>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</si>
  <si>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</si>
  <si>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</si>
  <si>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</si>
  <si>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</si>
  <si>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</si>
  <si>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</si>
  <si>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</si>
  <si>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</si>
  <si>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</si>
  <si>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</si>
  <si>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</si>
  <si>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</si>
  <si>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</si>
  <si>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</si>
  <si>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</si>
  <si>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</si>
  <si>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</si>
  <si>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</si>
  <si>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</si>
  <si>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</si>
  <si>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</si>
  <si>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</si>
  <si>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</si>
  <si>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</si>
  <si>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</si>
  <si>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</si>
  <si>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</si>
  <si>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</si>
  <si>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</si>
  <si>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</si>
  <si>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</si>
  <si>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</si>
  <si>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</si>
  <si>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</si>
  <si>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</si>
  <si>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</si>
  <si>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</si>
  <si>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</si>
  <si>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</si>
  <si>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</si>
  <si>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</si>
  <si>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</si>
  <si>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</si>
  <si>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</si>
  <si>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</si>
  <si>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</si>
  <si>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</si>
  <si>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</si>
  <si>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</si>
  <si>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</si>
  <si>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</si>
  <si>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</si>
  <si>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</si>
  <si>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</si>
  <si>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</si>
  <si>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</si>
  <si>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</si>
  <si>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</si>
  <si>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</si>
  <si>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</si>
  <si>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</si>
  <si>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</si>
  <si>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</si>
  <si>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</si>
  <si>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</si>
  <si>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</si>
  <si>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</si>
  <si>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</si>
  <si>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</si>
  <si>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</si>
  <si>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</si>
  <si>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</si>
  <si>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</si>
  <si>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</si>
  <si>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</si>
  <si>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ev</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</si>
  <si>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</si>
  <si>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</si>
  <si>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</si>
  <si>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</si>
  <si>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</si>
  <si>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</si>
  <si>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</si>
  <si>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</si>
  <si>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</si>
  <si>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</si>
  <si>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</si>
  <si>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</si>
  <si>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</si>
  <si>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</si>
  <si>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</si>
  <si>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</si>
  <si>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</si>
  <si>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</si>
  <si>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</si>
  <si>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</si>
  <si>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</si>
  <si>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</si>
  <si>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</si>
  <si>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</si>
  <si>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</si>
  <si>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</si>
  <si>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</si>
  <si>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</si>
  <si>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</si>
  <si>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</si>
  <si>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</si>
  <si>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</si>
  <si>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</si>
  <si>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</si>
  <si>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</si>
  <si>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</si>
  <si>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</si>
  <si>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</si>
  <si>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</si>
  <si>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</si>
  <si>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</si>
  <si>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</si>
  <si>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45</t>
  </si>
  <si>
    <t>VKLRE.DO</t>
  </si>
  <si>
    <t>VKLRE.AF</t>
  </si>
  <si>
    <t>VKLLI.AF</t>
  </si>
  <si>
    <t>Verkeersregelaars</t>
  </si>
  <si>
    <t>Zet een "x" in deze koloom voor regelaar</t>
  </si>
  <si>
    <t>Welkom in het nieuwe EXCEL bestand voor het maken van routes tbv Wielerrondes. Er is ten opzichte van het oude model niet veel gewijzigd. Lees de handleiding door en het wijst zich vanzelf.                                                          Het belangrijkste is dat men zich realiseert dat in cellen waar men bijvoorbeeld km's moet invullen men geen datum of tijd moet vermelden, of dat men in een cel bestemd voor een tijd tekst gaat vermelden. (of een combinatie van tijdstip en tekst). Dit werk niet en geeft over het gehele blad een foutmelding.</t>
  </si>
  <si>
    <t>Vertrek/Depart - Frank Daamenstraat t.h.v. huisnr. 23</t>
  </si>
  <si>
    <t>RvdA</t>
  </si>
  <si>
    <t>Ronde van de Achterhoek 2026</t>
  </si>
  <si>
    <t>ULFT - ULFT</t>
  </si>
  <si>
    <t>30 augustus 2026</t>
  </si>
  <si>
    <t>43</t>
  </si>
  <si>
    <t>Frank Daamenstraat</t>
  </si>
  <si>
    <t>Korenstraat / DRU-laan</t>
  </si>
  <si>
    <t>Ing. Sassenstraat</t>
  </si>
  <si>
    <t>-/Debbeshoek</t>
  </si>
  <si>
    <t>-/Van Nispenstraat</t>
  </si>
  <si>
    <t>F.B. Deurvorststraat</t>
  </si>
  <si>
    <t>Hutteweg / Deken Nijkampstraat</t>
  </si>
  <si>
    <t>-/F.B. Deurvorststraat</t>
  </si>
  <si>
    <t>Allee / J.F. Kennedyplein</t>
  </si>
  <si>
    <t>-/Pkp Kennedyplein</t>
  </si>
  <si>
    <t>Waterstraat / J.F. Kennedyplein</t>
  </si>
  <si>
    <t>-/Veldstraat</t>
  </si>
  <si>
    <t>-/Bongersstraat</t>
  </si>
  <si>
    <t>(LET OP fietspad) Oversluis parallelweg-Uitrit tankstation/-</t>
  </si>
  <si>
    <t xml:space="preserve">Oversluis  </t>
  </si>
  <si>
    <t>-/Badweg</t>
  </si>
  <si>
    <t>Oversluis</t>
  </si>
  <si>
    <t>Oversluis parallelweg/-</t>
  </si>
  <si>
    <t>Dinxperloseweg/N317-VHZ</t>
  </si>
  <si>
    <t>(LET OP fietspad) Ulftseweg-N317/-</t>
  </si>
  <si>
    <t>VHZ-Dinxperloseweg/N317-VHZ</t>
  </si>
  <si>
    <t>Bontebrug / Voorstsestraat</t>
  </si>
  <si>
    <t>Dinxperloseweg/N317</t>
  </si>
  <si>
    <t>(LET OP fietspad) Bontebrug/-</t>
  </si>
  <si>
    <t>START</t>
  </si>
  <si>
    <t>EINDE NEUTRALISATIE</t>
  </si>
  <si>
    <t>Oude Dinxperloseweg/-</t>
  </si>
  <si>
    <t>-/Dinxperloseweg</t>
  </si>
  <si>
    <t>Terborgseweg/N317</t>
  </si>
  <si>
    <t>Molenweg / Marmelhorstweg (LET OP fietspad)</t>
  </si>
  <si>
    <t>Brokkenstraat</t>
  </si>
  <si>
    <t xml:space="preserve">VHZ-Terborgseweg/N317-VHZ  </t>
  </si>
  <si>
    <t>Prinsenstraat / Tulenstraat</t>
  </si>
  <si>
    <t>VHZ-Aa-Strangrondweg-VHZ</t>
  </si>
  <si>
    <t>Terborgseweg / Beggelderpad (LET OP fietspad)</t>
  </si>
  <si>
    <t>Beggelderpad</t>
  </si>
  <si>
    <t>-/Beggelderpad-Aa-Strangrondweg</t>
  </si>
  <si>
    <t>Beggelderdijk</t>
  </si>
  <si>
    <t>Bohnenweide / Beggelderdijk</t>
  </si>
  <si>
    <t>Demkespad/-</t>
  </si>
  <si>
    <t>-/Bosmanslaan</t>
  </si>
  <si>
    <t>VHZ-Lage Heurnseweg-VHZ</t>
  </si>
  <si>
    <t>Terborgseweg (LET OP fietspaden)</t>
  </si>
  <si>
    <t>Aaldershuuslaan</t>
  </si>
  <si>
    <t>Lage Heurnseweg/- (LET OP fietspad)</t>
  </si>
  <si>
    <t>Kalverweidendijk</t>
  </si>
  <si>
    <t>-/Aaldershuuslaan</t>
  </si>
  <si>
    <t>-/2x Pkp Kalverweidendijk</t>
  </si>
  <si>
    <t>-/Smitskamplaan</t>
  </si>
  <si>
    <t>Kalverweidendijk-Vorsterkamp/-</t>
  </si>
  <si>
    <t>Kerkpad (LET OP fietspad)</t>
  </si>
  <si>
    <t>-/Hesselinkweg</t>
  </si>
  <si>
    <t>Hoge Heurnseweg</t>
  </si>
  <si>
    <t>Hoge Heurnseweg/-</t>
  </si>
  <si>
    <t>Aaltenseweg/N819</t>
  </si>
  <si>
    <t>-/Aaltenseweg</t>
  </si>
  <si>
    <t>-/Boesveldsedijk</t>
  </si>
  <si>
    <t>Bongerdweg/-</t>
  </si>
  <si>
    <t>Dinxperlosestraatweg/N819</t>
  </si>
  <si>
    <t>Bergerdijk/-</t>
  </si>
  <si>
    <t>Spekkendijk/-</t>
  </si>
  <si>
    <t>Westendorpweg/-</t>
  </si>
  <si>
    <t>-/Hagtweg</t>
  </si>
  <si>
    <t>Rengelinkweg/-</t>
  </si>
  <si>
    <t>-/Stokkertweg</t>
  </si>
  <si>
    <t>Kruisdijk/-</t>
  </si>
  <si>
    <t>-/Essinkweg</t>
  </si>
  <si>
    <t>Klokkemakersweg / Wikkerinkweg</t>
  </si>
  <si>
    <t>Vierde Broekdijk/-</t>
  </si>
  <si>
    <t>VHZ-Wikkerinkweg-VHZ</t>
  </si>
  <si>
    <t>Rondweg Zuid-Dinxperlosestraatweg/- (LET OP fietspad)</t>
  </si>
  <si>
    <t>Wikkerinkweg</t>
  </si>
  <si>
    <t>-/Hamelandroute</t>
  </si>
  <si>
    <t>Bocholtsestraatweg</t>
  </si>
  <si>
    <t>Bocholtsestraatweg/-</t>
  </si>
  <si>
    <t>VHZ-Kiefteweg-VHZ</t>
  </si>
  <si>
    <t>Hamelandroute-N313 (LET OP fietspaden)</t>
  </si>
  <si>
    <t>Kiefteweg</t>
  </si>
  <si>
    <t>Kiefteweg/-</t>
  </si>
  <si>
    <t>Griesdijk/-</t>
  </si>
  <si>
    <t>Legterswijk / Hondorpweg</t>
  </si>
  <si>
    <t>Driehonderdmeterweg</t>
  </si>
  <si>
    <t>-/Kiefteweg</t>
  </si>
  <si>
    <t>Veenhuisweg</t>
  </si>
  <si>
    <t>Slaadijk/-</t>
  </si>
  <si>
    <t>Kriegerdijk/-</t>
  </si>
  <si>
    <t>Huiskermatedijk/-</t>
  </si>
  <si>
    <t>-/Driehonderdmeterweg</t>
  </si>
  <si>
    <t>Kroondijk/-</t>
  </si>
  <si>
    <t>Spiekerdijk</t>
  </si>
  <si>
    <t>Boomkampweg</t>
  </si>
  <si>
    <t>-/Wim ter Maatpad (LET OP fietspad</t>
  </si>
  <si>
    <t>Drenthelweg/-</t>
  </si>
  <si>
    <t>-/Blekkinkdwarsweg</t>
  </si>
  <si>
    <t>Blekkinkhofweg/-</t>
  </si>
  <si>
    <t>Blekkinkhofweg</t>
  </si>
  <si>
    <t>Bosweg/-</t>
  </si>
  <si>
    <t>-/Blekkinkveenweg</t>
  </si>
  <si>
    <t>-/Blekkinkgrensweg</t>
  </si>
  <si>
    <t>Wooldseweg</t>
  </si>
  <si>
    <t>-/Wooldseweg</t>
  </si>
  <si>
    <t>Langediek</t>
  </si>
  <si>
    <t>Wooldseweg/-</t>
  </si>
  <si>
    <t>Holdersweg</t>
  </si>
  <si>
    <t>Holdersweg-Langediek/-</t>
  </si>
  <si>
    <t>-/fietspad</t>
  </si>
  <si>
    <t>-/Holderweg</t>
  </si>
  <si>
    <t>Oude Bocholtsebaan</t>
  </si>
  <si>
    <t>-/Slagboomweg</t>
  </si>
  <si>
    <t>Langediek/-</t>
  </si>
  <si>
    <t>-/Droppersweg</t>
  </si>
  <si>
    <t>Winkelstegge</t>
  </si>
  <si>
    <t>-/Winkelstegge-Oude Bocholtsebaan</t>
  </si>
  <si>
    <t>Roslintumweg/-</t>
  </si>
  <si>
    <t>Winkelstegge/-</t>
  </si>
  <si>
    <t>Gosselinkweg</t>
  </si>
  <si>
    <t>-/Oude Bocholtsebaan-Gosselinkweg</t>
  </si>
  <si>
    <t>Harkelsweg/-</t>
  </si>
  <si>
    <t>Holthuisweg</t>
  </si>
  <si>
    <t>-/Holthuisweg-Oude Bocholtsebaan</t>
  </si>
  <si>
    <t>Harkelsweg</t>
  </si>
  <si>
    <t>Guldenweg</t>
  </si>
  <si>
    <t>-/Guldenweg-Harkelsweg</t>
  </si>
  <si>
    <t>Klandermansweg</t>
  </si>
  <si>
    <t>-/Klandermansweg</t>
  </si>
  <si>
    <t>Veldhorstweg</t>
  </si>
  <si>
    <t>spoorwegovergang Veldhorstweg (passage --:--)</t>
  </si>
  <si>
    <t>Vreehorstweg</t>
  </si>
  <si>
    <t>Driemarkweg</t>
  </si>
  <si>
    <t>Driemarkweg-Veldhorstweg/-</t>
  </si>
  <si>
    <t>Venemansweg</t>
  </si>
  <si>
    <t>Venemansweg/-</t>
  </si>
  <si>
    <t>-/Vreehorstweg</t>
  </si>
  <si>
    <t>Snelliusstraat</t>
  </si>
  <si>
    <t>Rondweg Zuid/-</t>
  </si>
  <si>
    <t>Van der Heijdenstraat</t>
  </si>
  <si>
    <t>-/Snelliusstraat</t>
  </si>
  <si>
    <t>Stevinstraat</t>
  </si>
  <si>
    <t>Stevinstraat/-</t>
  </si>
  <si>
    <t>Leeghwaterweg</t>
  </si>
  <si>
    <t>Buys Ballotstraat</t>
  </si>
  <si>
    <t>Van Leeuwenhoekweg</t>
  </si>
  <si>
    <t>Buys Ballotstraat/-</t>
  </si>
  <si>
    <t>-/Olden Goorweg</t>
  </si>
  <si>
    <t>Mr. A.Th. Ten Houtenlaan/-</t>
  </si>
  <si>
    <t>Hijinkhoekweg</t>
  </si>
  <si>
    <t>-/Wooldseweg (LET OP fiets-/wandelpad)</t>
  </si>
  <si>
    <t>Wooldsepad-Hijinkhoekweg/-</t>
  </si>
  <si>
    <t>-/Voorwooldsedwarsweg</t>
  </si>
  <si>
    <t>-/Holthuisweg</t>
  </si>
  <si>
    <t>Hijinkhoekweg/-</t>
  </si>
  <si>
    <t>Esselinkhoekweg</t>
  </si>
  <si>
    <t>-/Hijinkhoekweg</t>
  </si>
  <si>
    <t>-/Deunkmolenweg-Esselinkhoekweg</t>
  </si>
  <si>
    <t>Deunkmolenweg</t>
  </si>
  <si>
    <t>Deunkmolenweg/-</t>
  </si>
  <si>
    <t xml:space="preserve">-/Deunkmolenweg </t>
  </si>
  <si>
    <t>Bothoekweg</t>
  </si>
  <si>
    <t>Bothoekweg/-</t>
  </si>
  <si>
    <t>Sieverdinkweg</t>
  </si>
  <si>
    <t>Sieverdinkweg/-</t>
  </si>
  <si>
    <t>-/Deunkmolenweg</t>
  </si>
  <si>
    <t>Meester Meinenweg</t>
  </si>
  <si>
    <t>-/Meester Meinenweg-Sieverdinkweg</t>
  </si>
  <si>
    <t>Kienveenweg</t>
  </si>
  <si>
    <t>-/Haverkampstegge</t>
  </si>
  <si>
    <t>Geessinkweg/-</t>
  </si>
  <si>
    <t>Burloseweg-Meester Meinenweg/-</t>
  </si>
  <si>
    <t>Esinkweg</t>
  </si>
  <si>
    <t>-/Burloseweg</t>
  </si>
  <si>
    <t>-/Esinkweg</t>
  </si>
  <si>
    <t>Verinkweg</t>
  </si>
  <si>
    <t>-/Verinkweg</t>
  </si>
  <si>
    <t>Meester Meinenweg/-</t>
  </si>
  <si>
    <t>Kottenseweg/N319-VHZ</t>
  </si>
  <si>
    <t>-/Kottenseweg-N319-Bekeringweg (LET OP parallelweg)</t>
  </si>
  <si>
    <t>Kottenseweg/N319</t>
  </si>
  <si>
    <t>-/Fukkinkweg</t>
  </si>
  <si>
    <t>VHZ-Kottenseweg/N319-VHZ</t>
  </si>
  <si>
    <t>Birloseweg/-</t>
  </si>
  <si>
    <t>VHZ-Stemerdinkweg</t>
  </si>
  <si>
    <t>Kottenseweg-N319/- (LET OP parallelweg)</t>
  </si>
  <si>
    <t>Stemerdinkweg</t>
  </si>
  <si>
    <t>-/Stemerdinkweg</t>
  </si>
  <si>
    <t>Horstweg</t>
  </si>
  <si>
    <t>Bataafseweg/-</t>
  </si>
  <si>
    <t>Bumerweg/-</t>
  </si>
  <si>
    <t>Steengroeveweg</t>
  </si>
  <si>
    <t>-/Steengroeveweg</t>
  </si>
  <si>
    <t>Steengroeveweg/-</t>
  </si>
  <si>
    <t>Lageweg</t>
  </si>
  <si>
    <t>-/Lageweg</t>
  </si>
  <si>
    <t>Achterweg</t>
  </si>
  <si>
    <t>-/Achterweg</t>
  </si>
  <si>
    <t>Bataafseweg</t>
  </si>
  <si>
    <t>Bataafseweg/- (LET OP fietspad)</t>
  </si>
  <si>
    <t>Vredenseweg/N820-VHZ</t>
  </si>
  <si>
    <t>Vredenseweg-Jachthuisweg/-</t>
  </si>
  <si>
    <t>Vredenseweg/N820</t>
  </si>
  <si>
    <t>Henxelseweg/-</t>
  </si>
  <si>
    <t>Vredenseweg-N820/-</t>
  </si>
  <si>
    <t>Gossinkweg</t>
  </si>
  <si>
    <t>-/Gossinkweg</t>
  </si>
  <si>
    <t>Ratumseweg</t>
  </si>
  <si>
    <t>-/Ratumseweg</t>
  </si>
  <si>
    <t>Vredenseweg-N820/- (LET OP fietspad)</t>
  </si>
  <si>
    <t>Schaapsweg</t>
  </si>
  <si>
    <t>-/Vredenseweg-N820</t>
  </si>
  <si>
    <t xml:space="preserve">Henxelseweg </t>
  </si>
  <si>
    <t>Kobstederweg</t>
  </si>
  <si>
    <t>Walienseweg</t>
  </si>
  <si>
    <t>-/Walienseweg</t>
  </si>
  <si>
    <t>-/Huppelseweg</t>
  </si>
  <si>
    <t>Meddoseweg</t>
  </si>
  <si>
    <t>Waliensestraat/- (LET OP fietspad)</t>
  </si>
  <si>
    <t>-/Hanekampweg</t>
  </si>
  <si>
    <t>Pkp recreatiegebied Hilgelo/-</t>
  </si>
  <si>
    <t>-/Zimmelinksdiek-Loohuisweg</t>
  </si>
  <si>
    <t>Pkp Sevink Molle/-</t>
  </si>
  <si>
    <t>Hilgeloweg/-</t>
  </si>
  <si>
    <t>-/Wormskampweg</t>
  </si>
  <si>
    <t>-/Beijersdiek</t>
  </si>
  <si>
    <t>Lemmenesweg</t>
  </si>
  <si>
    <t>-/Wandersweg-Meddoseweg</t>
  </si>
  <si>
    <t>Beuksveld/-</t>
  </si>
  <si>
    <t>Goorweg/-</t>
  </si>
  <si>
    <t>Geldereschweg</t>
  </si>
  <si>
    <t>Van Eerdenweg/-</t>
  </si>
  <si>
    <t>-/Grevinkweg</t>
  </si>
  <si>
    <t>-/Beitelweg</t>
  </si>
  <si>
    <t>Hoeninkstegge/-</t>
  </si>
  <si>
    <t>-/Wesselinkweg</t>
  </si>
  <si>
    <t>Beerninkweg / Brengersdiek</t>
  </si>
  <si>
    <t>Hazenveldsche Molenweg/-</t>
  </si>
  <si>
    <t>Oosterholtweg/-</t>
  </si>
  <si>
    <t>-/Dankbaarsdijk</t>
  </si>
  <si>
    <t>Reirickpad (fiets-/wandelpad)/-</t>
  </si>
  <si>
    <t>-/Oude Klaverdijk</t>
  </si>
  <si>
    <t>-/Drostenhuis</t>
  </si>
  <si>
    <t>-/Banningweg</t>
  </si>
  <si>
    <t>-/Klaverdijk</t>
  </si>
  <si>
    <t>Oude Winterswijkseweg</t>
  </si>
  <si>
    <t>-/2x Boerijendijk</t>
  </si>
  <si>
    <t>Zwolseweg/-</t>
  </si>
  <si>
    <t>-/in &amp; uitrit Pitch/Putt</t>
  </si>
  <si>
    <t xml:space="preserve"> /pkp SV Grol</t>
  </si>
  <si>
    <t>-/Elshofweg</t>
  </si>
  <si>
    <t>De Horst/-</t>
  </si>
  <si>
    <t>in-uitrit brandweer / Industrieweg</t>
  </si>
  <si>
    <t>parallelweg Winterswijkseweg/-</t>
  </si>
  <si>
    <t>-/Parallelweg</t>
  </si>
  <si>
    <t>-/Winterswijkseweg</t>
  </si>
  <si>
    <t>VHZ-Rondweg/N319-VHZ</t>
  </si>
  <si>
    <t>Winterswijkseweg-N319/-</t>
  </si>
  <si>
    <t>Rondweg/N319</t>
  </si>
  <si>
    <t>-/Barkenkamp</t>
  </si>
  <si>
    <t>Oude Papendijk / Marskramer</t>
  </si>
  <si>
    <t>VHZ-Ruurloseweg/N319-VHZ</t>
  </si>
  <si>
    <t>Steenbraakweg / Ruurloseweg</t>
  </si>
  <si>
    <t>Veldpapendijk</t>
  </si>
  <si>
    <t>Ruurloseweg/N319</t>
  </si>
  <si>
    <t>Nijkampsweg / Bumptmansweg</t>
  </si>
  <si>
    <t>Zieuwentseweg</t>
  </si>
  <si>
    <t>Groenloseweg/N319</t>
  </si>
  <si>
    <t>Groenlseweg (parallelweg) / Lage Scheiddijk</t>
  </si>
  <si>
    <t>in-uitrit Rest. De Duif/-</t>
  </si>
  <si>
    <t>Scheiddijk / Hoge Scheiddijk</t>
  </si>
  <si>
    <t>Groenlseweg (parallelweg) / Branderveenweg</t>
  </si>
  <si>
    <t>Groenloseweg - Goudvinkendijk/Nieuwenhuishoekweg</t>
  </si>
  <si>
    <t>Groenloseweg / Kooiersdijk</t>
  </si>
  <si>
    <t>VHZ-Golsweg/N319-VHZ</t>
  </si>
  <si>
    <t>-/Rondweg Oost-N315-Groenloseweg</t>
  </si>
  <si>
    <t>Golsweg/N319</t>
  </si>
  <si>
    <t>Spoorstraat/-</t>
  </si>
  <si>
    <t>VHZ-Rondweg Zuid/N319-VHZ</t>
  </si>
  <si>
    <t>Slootsdijk / Wissink</t>
  </si>
  <si>
    <t>Stapeldijk-N312/-</t>
  </si>
  <si>
    <t>VHZ-Vordenseweg/N319-VHZ</t>
  </si>
  <si>
    <t>-/Vordenseweg</t>
  </si>
  <si>
    <t>Zelhemseweg-N315 / Binnemansdijk</t>
  </si>
  <si>
    <t>Dekkersweg</t>
  </si>
  <si>
    <t>Slagmansdijk-Vordenseweg-N319/-</t>
  </si>
  <si>
    <t>spoorwegovergang Dekkersweg (passage --:--)</t>
  </si>
  <si>
    <t>Wiersseweg</t>
  </si>
  <si>
    <t>-/Wiersseweg</t>
  </si>
  <si>
    <t>Wiersserallee</t>
  </si>
  <si>
    <t>Zuivelweg/-</t>
  </si>
  <si>
    <t>-/Wiersserallee</t>
  </si>
  <si>
    <t>Ruurloseweg/N319-VHZ</t>
  </si>
  <si>
    <t>Ruurloseweg-N319/-</t>
  </si>
  <si>
    <t>-/Schoneveldsdijk</t>
  </si>
  <si>
    <t>Onsteinseweg</t>
  </si>
  <si>
    <t>-/Ruurloseweg-N319 (LET OP fietspad)</t>
  </si>
  <si>
    <t>-/De Houtwal</t>
  </si>
  <si>
    <t>spoorwegovergang Onsteinseweg (passage --:--)</t>
  </si>
  <si>
    <t>-/Onsteinseweg</t>
  </si>
  <si>
    <t>Brandenborchweg</t>
  </si>
  <si>
    <t>Brandenborchweg-Rommelderdijk/-</t>
  </si>
  <si>
    <t>Schutteweg</t>
  </si>
  <si>
    <t>Schutteweg-Beunkstege/-</t>
  </si>
  <si>
    <t>-/Vosterweg</t>
  </si>
  <si>
    <t>Schuttestraat</t>
  </si>
  <si>
    <t>Zelledijk/-</t>
  </si>
  <si>
    <t>Schuttestraat/-</t>
  </si>
  <si>
    <t>Eikenlaan</t>
  </si>
  <si>
    <t>Geurkenweg/-</t>
  </si>
  <si>
    <t>-/Bekmansdijk</t>
  </si>
  <si>
    <t>-/Eikenlaan</t>
  </si>
  <si>
    <t>Bekmansdijk</t>
  </si>
  <si>
    <t>Bergkappeweg</t>
  </si>
  <si>
    <t>Kostedeweg</t>
  </si>
  <si>
    <t>-/Kostedeweg-Bekmansdijk</t>
  </si>
  <si>
    <t xml:space="preserve"> -/Schuttestraat-Kostedeweg</t>
  </si>
  <si>
    <t>Bergkappeweg/-</t>
  </si>
  <si>
    <t>Kapellebultweg</t>
  </si>
  <si>
    <t>-/Kostedezijweg</t>
  </si>
  <si>
    <t>in-uitrit Camping 't Lebbink/-</t>
  </si>
  <si>
    <t>Lindeseweg</t>
  </si>
  <si>
    <t>Lindeseweg/-</t>
  </si>
  <si>
    <t>Het Stapelbroek</t>
  </si>
  <si>
    <t>-/Lindeseweg</t>
  </si>
  <si>
    <t>-/Helderboomzijweg</t>
  </si>
  <si>
    <t>Helderboomsdijk/-</t>
  </si>
  <si>
    <t>Abbinkdijk</t>
  </si>
  <si>
    <t>Ruurloseweg</t>
  </si>
  <si>
    <t>Ruurloseweg/- (LET OP fietspad)</t>
  </si>
  <si>
    <t>Tentendijk</t>
  </si>
  <si>
    <t>Handwijzersdijk / Heideweversweg</t>
  </si>
  <si>
    <t>Gietelinkdijk/-</t>
  </si>
  <si>
    <t>-/Menkhorsterweg-Ruurloseweg</t>
  </si>
  <si>
    <t>Kieftendorp</t>
  </si>
  <si>
    <t>Kieftendorp/-</t>
  </si>
  <si>
    <t>Varsselseweg</t>
  </si>
  <si>
    <t>Varsselseweg/-</t>
  </si>
  <si>
    <t>Oude Varsselseweg</t>
  </si>
  <si>
    <t>Haarweg</t>
  </si>
  <si>
    <t>-/Oude Varsselseweg</t>
  </si>
  <si>
    <t>-/Varsselseweg</t>
  </si>
  <si>
    <t>Heideweg</t>
  </si>
  <si>
    <t>-/Heideweg-Kloosterweg</t>
  </si>
  <si>
    <t>Venneweg</t>
  </si>
  <si>
    <t>Venneweg/-</t>
  </si>
  <si>
    <t>-/Kloosterweg</t>
  </si>
  <si>
    <t>Antinkweg / Roessinkweg</t>
  </si>
  <si>
    <t>Rijnweg</t>
  </si>
  <si>
    <t>Rijnweg-Jachtweg-Venneweg/-</t>
  </si>
  <si>
    <t>-/2e Berkendijk</t>
  </si>
  <si>
    <t>Pinselweg/-</t>
  </si>
  <si>
    <t>-/1e Berkendijk</t>
  </si>
  <si>
    <t>Varsselsestraat</t>
  </si>
  <si>
    <t>Aaltenseweg-Everhardinkweg</t>
  </si>
  <si>
    <t>Oosterwijkweg</t>
  </si>
  <si>
    <t>VHZ-Hengeloseweg-VHZ</t>
  </si>
  <si>
    <t>Hengeloseweg-Schooltinkweg/-</t>
  </si>
  <si>
    <t>-/Hengeloseweg (LET OP fietspad)</t>
  </si>
  <si>
    <t>Wisselinkweg</t>
  </si>
  <si>
    <t>-/Wisselinkweg</t>
  </si>
  <si>
    <t>Schooltinkweg</t>
  </si>
  <si>
    <t>Schooltinkweg-Wisselinkweg/-</t>
  </si>
  <si>
    <t>-/Korenschoof</t>
  </si>
  <si>
    <t>Banninkstraat/-</t>
  </si>
  <si>
    <t>Oude Kruisbergseweg</t>
  </si>
  <si>
    <t>Kruisbergseweg-N316 (LET OP fietspad)</t>
  </si>
  <si>
    <t>Keijenborgseweg</t>
  </si>
  <si>
    <t>-/Keijenborgseweg</t>
  </si>
  <si>
    <t>Neuzendijk</t>
  </si>
  <si>
    <t>Davisweg/-</t>
  </si>
  <si>
    <t>-/Neuzendijk</t>
  </si>
  <si>
    <t>Velswijkweg / Michelstraat</t>
  </si>
  <si>
    <t>Populierenweg</t>
  </si>
  <si>
    <t>Hummeloseweg/N330</t>
  </si>
  <si>
    <t>-/Hummeloseweg-N330</t>
  </si>
  <si>
    <t>Eckhorsterstraat / Wittebrinkweg</t>
  </si>
  <si>
    <t>Roessinkweg/-</t>
  </si>
  <si>
    <t>VHZ-Kruisbergseweg/N316-VHZ</t>
  </si>
  <si>
    <t>Kruisbergseweg-N316-Hummeloseweg-N330/-
(LET OP fietspad)</t>
  </si>
  <si>
    <t>Kruisbergseweg/N316</t>
  </si>
  <si>
    <t>Akkerweg</t>
  </si>
  <si>
    <t>-/Wittebrinkweg</t>
  </si>
  <si>
    <t>VHZ-Wassinkbrinkweg</t>
  </si>
  <si>
    <t>-/Kruisbergseweg-N316</t>
  </si>
  <si>
    <t>Broekstraat</t>
  </si>
  <si>
    <t>Wassinkbrinkweg/-</t>
  </si>
  <si>
    <t>Boeninksteeg/-</t>
  </si>
  <si>
    <t>-/Broekstraat</t>
  </si>
  <si>
    <t>Zelhemseweg/- (LET OP fietspad)</t>
  </si>
  <si>
    <t>-/de Gaarde</t>
  </si>
  <si>
    <t>Doetinchemseweg/N315</t>
  </si>
  <si>
    <t>Doetinchemseweg-N315/-</t>
  </si>
  <si>
    <t>Zelhemseweg/N315</t>
  </si>
  <si>
    <t>Bultensweg/-</t>
  </si>
  <si>
    <t>VHZ-Oostelijke Randwegweg-VHZ</t>
  </si>
  <si>
    <t>Turfweg / Normandiestraat (LET OP fietspad)</t>
  </si>
  <si>
    <t>VHZ-Varsseveldseweg-VHZ</t>
  </si>
  <si>
    <t>-/Varsseveldseweg-Oostelijke Randweg</t>
  </si>
  <si>
    <t>Varsseveldseweg</t>
  </si>
  <si>
    <t>Bartelsestraat/-</t>
  </si>
  <si>
    <t>Ellegoorsestraat</t>
  </si>
  <si>
    <t>Varsseveldseweg/- (LET OP fietspad)</t>
  </si>
  <si>
    <t>Goorstraat</t>
  </si>
  <si>
    <t>-/Ellegoorsestraat</t>
  </si>
  <si>
    <t>Nutselaer-in-uitrit Crematorium/-</t>
  </si>
  <si>
    <t>Kloosterlaan</t>
  </si>
  <si>
    <t>Kommendijk/-</t>
  </si>
  <si>
    <t>Rekhemseweg</t>
  </si>
  <si>
    <t>Kerkstraat/- (LET OP fietspad)</t>
  </si>
  <si>
    <t>-/Rekhemseweg</t>
  </si>
  <si>
    <t>Hulleweg</t>
  </si>
  <si>
    <t>Ooijmanlaan</t>
  </si>
  <si>
    <t xml:space="preserve"> /Wrangelaan (fiets &amp; wandelpad)</t>
  </si>
  <si>
    <t>Watertapweg / LET OP fiets &amp; wandelpad</t>
  </si>
  <si>
    <t>spoorwegovergang Hulleweg (passage --:--)</t>
  </si>
  <si>
    <t>-/Hulleweg</t>
  </si>
  <si>
    <t>Bielheimerweg/-</t>
  </si>
  <si>
    <t>-/Woudlaan</t>
  </si>
  <si>
    <t>Gaanderenseweg</t>
  </si>
  <si>
    <t>Gaanderenseweg/-</t>
  </si>
  <si>
    <t>Nieuwe Sluisweg/-</t>
  </si>
  <si>
    <t>VHZ-Gaanderenseweg-VHZ</t>
  </si>
  <si>
    <t>Ettenseweg/Oude Terborgseweg (LET OP fietspaden)</t>
  </si>
  <si>
    <t>VHZ-Ettenseweg/N317-VHZ, wordt Slingerparallel</t>
  </si>
  <si>
    <t>-/Ettenseweg-N317-Kemnaderallee (LET OP fietspad)</t>
  </si>
  <si>
    <t>VHZ-Oude IJsselweg-VHZ</t>
  </si>
  <si>
    <t>Oude IJsselweg/Slingelparallel-N317/-</t>
  </si>
  <si>
    <t>Slotheuvelweg</t>
  </si>
  <si>
    <t>-/Oude IJsselweg (LET OP fietspad)</t>
  </si>
  <si>
    <t>Heuvenseweg</t>
  </si>
  <si>
    <t>Heuvenseweg/-</t>
  </si>
  <si>
    <t>Warmseweg</t>
  </si>
  <si>
    <t>Wamrseweg/-</t>
  </si>
  <si>
    <t>Rondweg</t>
  </si>
  <si>
    <t>-/Warmseweg</t>
  </si>
  <si>
    <t>Hommekensweg</t>
  </si>
  <si>
    <t>-/Rondweg</t>
  </si>
  <si>
    <t>Langeboomsestraat</t>
  </si>
  <si>
    <t>Langeboomsestraat/-</t>
  </si>
  <si>
    <t>Koppelstraat</t>
  </si>
  <si>
    <t>-/Langeboomsestraat</t>
  </si>
  <si>
    <t>VHZ-Zeddamseweg/N316-VHZ</t>
  </si>
  <si>
    <t>-/Zeddamseweg-N316 (LET OP fietspad)</t>
  </si>
  <si>
    <t>Zeddamseweg/N316</t>
  </si>
  <si>
    <t>Korenveld</t>
  </si>
  <si>
    <t>Zeddamseweg-N316/- (LET OP fietspad)</t>
  </si>
  <si>
    <t>-/Korenveld</t>
  </si>
  <si>
    <t>Schepersweg</t>
  </si>
  <si>
    <t>Korenveld/-</t>
  </si>
  <si>
    <t>Onderlangs</t>
  </si>
  <si>
    <t>Onderlangs-Schepersweg/-</t>
  </si>
  <si>
    <t>Korteweg/-</t>
  </si>
  <si>
    <t>Langestraat</t>
  </si>
  <si>
    <t>-/Braamweg</t>
  </si>
  <si>
    <t>Loolaan</t>
  </si>
  <si>
    <t>Heuvelwijk/-</t>
  </si>
  <si>
    <t>Zeddamseweg/- (LET OP fietspad)</t>
  </si>
  <si>
    <t>-/Zeddamseweg</t>
  </si>
  <si>
    <t>Beekseweg</t>
  </si>
  <si>
    <t>-/Beekseweg (LET OP fietspad)</t>
  </si>
  <si>
    <t>-/Kilderseveld</t>
  </si>
  <si>
    <t>Beekseweg, wordt Doetinchemseweg</t>
  </si>
  <si>
    <t>-/Groot Lobberikweg</t>
  </si>
  <si>
    <t xml:space="preserve">Doetinchemseweg </t>
  </si>
  <si>
    <t>Beekseweg/-</t>
  </si>
  <si>
    <t>-/Keulseweg</t>
  </si>
  <si>
    <t>-/Stillewaldweg</t>
  </si>
  <si>
    <t>-/Komperwijkweg-Haspelweg</t>
  </si>
  <si>
    <t>Berkenlaan / Didamseweg</t>
  </si>
  <si>
    <t>-/Meizoenstraat</t>
  </si>
  <si>
    <t>-/Kerkhuisstraat</t>
  </si>
  <si>
    <t>VHZ-Sint Jansgildestraat-VHZ</t>
  </si>
  <si>
    <t>Arnhemseweg-N335</t>
  </si>
  <si>
    <t>Sint Jansgildestraat</t>
  </si>
  <si>
    <t>-/Sint Martinusstraat</t>
  </si>
  <si>
    <t>Pkp / Pkp Coop</t>
  </si>
  <si>
    <t>-/Pastoor van Angerenstraat</t>
  </si>
  <si>
    <t>Peeskesweg</t>
  </si>
  <si>
    <t>-/Sint Jansgildestraat</t>
  </si>
  <si>
    <t>-/Schaapsdrift-Peeskesweg (LET OP in-uitrit pkp)</t>
  </si>
  <si>
    <t>Oude Eltenseweg</t>
  </si>
  <si>
    <t>LET OP pkp (rechts) / MTB route (links)</t>
  </si>
  <si>
    <t>Arnhemseweg-N335 (LET OP 2x fietspad)</t>
  </si>
  <si>
    <t>Berkenlaan</t>
  </si>
  <si>
    <t>Berkenlaan-Lage Eltenseweg/-</t>
  </si>
  <si>
    <t>VHZ-Beekseweg/N335-VHZ</t>
  </si>
  <si>
    <t>-/Arnhemseweg-N335 (LET OP fietspad)</t>
  </si>
  <si>
    <t>Beekseweg/N335</t>
  </si>
  <si>
    <t>Oude Eltenseweg / Oude Eltenseweg-Pkp</t>
  </si>
  <si>
    <t>Bovendorpsstraat</t>
  </si>
  <si>
    <t>-/Montferland-Beekseweg-N335 (LET OP fietspad)</t>
  </si>
  <si>
    <t>in-uitrit museumboerderij/-</t>
  </si>
  <si>
    <t>-/Hogeweg</t>
  </si>
  <si>
    <t>Gildepad/-</t>
  </si>
  <si>
    <t>Groeneweg/-</t>
  </si>
  <si>
    <t>Ettemastraat</t>
  </si>
  <si>
    <t>-/Bovendorpsstraat</t>
  </si>
  <si>
    <t>Groeneweg / Schapenweg</t>
  </si>
  <si>
    <t>-/Koningsstraat</t>
  </si>
  <si>
    <t>Bosweg</t>
  </si>
  <si>
    <t>Bosweg/- (LET OP fiets-wandelpad)</t>
  </si>
  <si>
    <t>Koningsstraat</t>
  </si>
  <si>
    <t>-/Bosweg (LET OP passage Fides hotel)</t>
  </si>
  <si>
    <t>Hooglandseweg</t>
  </si>
  <si>
    <t>-/Hooglandseweg (LET OP fietspad)</t>
  </si>
  <si>
    <t>-/Onderlangs</t>
  </si>
  <si>
    <t>-/Schepersweg</t>
  </si>
  <si>
    <t>-/Korteweg</t>
  </si>
  <si>
    <t>-/Langestraat</t>
  </si>
  <si>
    <t>-/Heuvelwijk</t>
  </si>
  <si>
    <t>Braamweg/-</t>
  </si>
  <si>
    <t>-/Schepersweg-Onderlangs</t>
  </si>
  <si>
    <t>VHZ-Koppelstraat-VHZ</t>
  </si>
  <si>
    <t>Hommekensweg/-</t>
  </si>
  <si>
    <t>DREMP.-Laarstraat</t>
  </si>
  <si>
    <t>-/Holthuizerstraat-Langeboomsestraat</t>
  </si>
  <si>
    <t>Gerwardstraat</t>
  </si>
  <si>
    <t>Laarstraat/-</t>
  </si>
  <si>
    <t>Ziekerweg</t>
  </si>
  <si>
    <t>-/Gerwardstraat</t>
  </si>
  <si>
    <t>Zeddamseweg/N335</t>
  </si>
  <si>
    <t>-/Zeddamseweg-N335 (LET OP fietspad)</t>
  </si>
  <si>
    <t>Rafelderseweg</t>
  </si>
  <si>
    <t>Zeddamseweg-N335/- (LET OP fietspad)</t>
  </si>
  <si>
    <t>-/Driekoningenweg</t>
  </si>
  <si>
    <t>-/Holserweg</t>
  </si>
  <si>
    <t>Bluemerstraat</t>
  </si>
  <si>
    <t>Tappenweg/-</t>
  </si>
  <si>
    <t>Slingerparallel/N317</t>
  </si>
  <si>
    <t>Slingerparallel-N317-Oude IJsselweg/-</t>
  </si>
  <si>
    <t xml:space="preserve">Oude IJsselweg </t>
  </si>
  <si>
    <t>VHZ-Ettenseweg-VHZ</t>
  </si>
  <si>
    <t>Ettenseweg-Slingerparallel-N317/-</t>
  </si>
  <si>
    <t>Ettenseweg (Opkomst lokale ronde/Entry local circuit)</t>
  </si>
  <si>
    <t>-/de Hogenkamp</t>
  </si>
  <si>
    <t xml:space="preserve">Ettenseweg  </t>
  </si>
  <si>
    <t>-/Hinkenheuvel</t>
  </si>
  <si>
    <t>Riezenweg</t>
  </si>
  <si>
    <t>Ettenseweg/- (LET OP fietspad)</t>
  </si>
  <si>
    <t>-/Riezenweg</t>
  </si>
  <si>
    <t>Oerseweg</t>
  </si>
  <si>
    <t>-/de Bolanden</t>
  </si>
  <si>
    <t>t Goor</t>
  </si>
  <si>
    <t>-/'t Goor (LET OP fiets-wandelpad)</t>
  </si>
  <si>
    <t>Ettenseweg</t>
  </si>
  <si>
    <t>Ettenseweg (SMALLE PASSAGE)</t>
  </si>
  <si>
    <t>LET OP fietspad</t>
  </si>
  <si>
    <t>Ettenseweg, wordt Dr. Ariensstraat</t>
  </si>
  <si>
    <t>Speeltuinpad / Schoolstraat</t>
  </si>
  <si>
    <t>Dr. Ariensstraat</t>
  </si>
  <si>
    <t>Melkvonder/-</t>
  </si>
  <si>
    <t>Wijkstraat / Dr. Poelsstraat</t>
  </si>
  <si>
    <t>Kuyperstraat/-</t>
  </si>
  <si>
    <t>-/in-uirit garageboxen Dr. Ariensstraat</t>
  </si>
  <si>
    <t>Thorbeckestraat/-</t>
  </si>
  <si>
    <t>Dr. Ariensstraat, wordt Frank Daamenstraat</t>
  </si>
  <si>
    <t>-/Ketelstraat</t>
  </si>
  <si>
    <t>Molenbeek / Tarwestraat</t>
  </si>
  <si>
    <t>Hutteweg/-</t>
  </si>
  <si>
    <t>Frank Daamenstraat-
1e FINISH PASSAGE t.h.v. huisnr. 23</t>
  </si>
  <si>
    <t>DRU-laan / Korenstraat</t>
  </si>
  <si>
    <t>Frank Daamenstraat, wordt Debbeshoek</t>
  </si>
  <si>
    <t>Debbeshoek</t>
  </si>
  <si>
    <t>Bongerd/-</t>
  </si>
  <si>
    <t>VHZ-Debbeshoek</t>
  </si>
  <si>
    <t>Kerkstraat/- (LET OP fiets- wandelpad)</t>
  </si>
  <si>
    <t>VHZ-Debbeshoek-VHZ</t>
  </si>
  <si>
    <t xml:space="preserve"> -/Kempermanstraat (LET OP pkp Azora &amp; fietspad)</t>
  </si>
  <si>
    <t>Debbeshoek/- (LET OP pkp &amp; fietspad)</t>
  </si>
  <si>
    <t>Weg achter de Blenk/- (LET OP pkp Broods &amp; fietspad)</t>
  </si>
  <si>
    <t>VHZ-Berghseweg-VHZ</t>
  </si>
  <si>
    <t>Heggenseveld-Debbeshoek/- (LET OP fietspaden)</t>
  </si>
  <si>
    <t>Biezenakker-VHZ</t>
  </si>
  <si>
    <t>Maasstraat-Beghseweg/- (LET OP fietspaden)</t>
  </si>
  <si>
    <t xml:space="preserve">Biezenakker  </t>
  </si>
  <si>
    <t>Hofstraat/-</t>
  </si>
  <si>
    <t>-/Hofstraat</t>
  </si>
  <si>
    <t>Ruvenkamp/-</t>
  </si>
  <si>
    <t>-/Leeuwerik</t>
  </si>
  <si>
    <t>Riezegraaf/-</t>
  </si>
  <si>
    <t>-/Mezenpad-Wilgenstraat</t>
  </si>
  <si>
    <t xml:space="preserve">Biezenakker-SMALLE PASSAGE  </t>
  </si>
  <si>
    <t>Biezenakker</t>
  </si>
  <si>
    <t>-/Biezenakker</t>
  </si>
  <si>
    <t>-/Vogelenzangweg</t>
  </si>
  <si>
    <t xml:space="preserve"> 't Goor</t>
  </si>
  <si>
    <t>-/'t Goor (LET OP fietspad)</t>
  </si>
  <si>
    <t>de Hogenkamp</t>
  </si>
  <si>
    <t>;t Goor/-</t>
  </si>
  <si>
    <t>de Stenenmaat</t>
  </si>
  <si>
    <t>Frank Daamenstraat-
2e FINISH PASSAGE t.h.v. huisnr. 23</t>
  </si>
  <si>
    <t>Frank Daamenstraat-
3e FINISH PASSAGE t.h.v. huisnr. 23</t>
  </si>
  <si>
    <t>Frank Daamenstraat-
4e FINISH PASSAGE t.h.v. huisnr. 23</t>
  </si>
  <si>
    <t>in-uitrit manege/-</t>
  </si>
  <si>
    <t>DREMP. -F.B. Deurvorststraat</t>
  </si>
  <si>
    <t>DREMP. -Ing. Sassenstraat</t>
  </si>
  <si>
    <t>VHZ-Terborgseweg/N317-VHZ -LET OP BUSBAAN L&amp;R</t>
  </si>
  <si>
    <t>VHZ-Oversluis
-LET OP MIDDENBERM TOT ROTONDE</t>
  </si>
  <si>
    <t>Oversluis -LET OP PAALTJES</t>
  </si>
  <si>
    <t>DREMP. -Beggelderdijk</t>
  </si>
  <si>
    <t>Beggelderdijk -LET OP VERSMALLING</t>
  </si>
  <si>
    <t>DREMP. -Dinxperlosestraatweg/N819</t>
  </si>
  <si>
    <t>&lt;BEGIN GRAVELSECTION 22&gt;</t>
  </si>
  <si>
    <t>DINXPERLO</t>
  </si>
  <si>
    <t>DINXPERLO E.B.</t>
  </si>
  <si>
    <t>IJZERLO</t>
  </si>
  <si>
    <t>AALTEN</t>
  </si>
  <si>
    <t>AALTEN E.B.</t>
  </si>
  <si>
    <t>&lt;END GRAVELSECTION 22&gt;</t>
  </si>
  <si>
    <t>&lt;BEGIN GRAVELSECTION 21&gt;</t>
  </si>
  <si>
    <t>&lt;END GRAVELSECTION 21&gt;</t>
  </si>
  <si>
    <t>&lt;BEGIN GRAVELSECTION 20&gt;</t>
  </si>
  <si>
    <t>&lt;END GRAVELSECTION 20&gt;</t>
  </si>
  <si>
    <t>&lt;BEGIN GRAVELSECTION 19&gt;</t>
  </si>
  <si>
    <t>&lt;END GRAVELSECTION 19&gt;</t>
  </si>
  <si>
    <t>Wooldseweg/- (LET OP fietspad)</t>
  </si>
  <si>
    <t>Wooldseweg-Gosselinkweg/- (LET OP fietspad)</t>
  </si>
  <si>
    <t>Wooldseweg (LET OP fietspad)</t>
  </si>
  <si>
    <t>DREMP. -spoorwegovergang Wooldseweg DREMP. (passage --:--)</t>
  </si>
  <si>
    <t>&lt;SPOOR&gt;</t>
  </si>
  <si>
    <t>WINTERSWIJK</t>
  </si>
  <si>
    <t>WINTERSWIJK E.B.</t>
  </si>
  <si>
    <t>&lt;BEGIN GRAVELSECTION 18&gt;</t>
  </si>
  <si>
    <t>&lt;END GRAVELSECTION 18&gt;</t>
  </si>
  <si>
    <t>&lt;BEGIN GRAVELSECTION 17&gt;</t>
  </si>
  <si>
    <t>&lt;END GRAVELSECTION 17&gt;</t>
  </si>
  <si>
    <t>KOTTEN</t>
  </si>
  <si>
    <t>KOTTEN E.B.</t>
  </si>
  <si>
    <t>DREMP. -Hijinkhoekweg</t>
  </si>
  <si>
    <t>Boomkampweg -LET OP SCHRIKHEK</t>
  </si>
  <si>
    <t>Klandermansweg -LET OP SMALLE PASSAGE</t>
  </si>
  <si>
    <t>Burloseweg -LET OP PAALTJES</t>
  </si>
  <si>
    <t>DREMP. -Burloseweg</t>
  </si>
  <si>
    <t>DREMP. -Meester Meinenweg</t>
  </si>
  <si>
    <t>&lt;BEGIN GRAVELSECTION 16&gt;</t>
  </si>
  <si>
    <t>&lt;END GRAVELSECTION 16&gt;</t>
  </si>
  <si>
    <t>&lt;BEGIN GRAVELSECTION 15&gt;</t>
  </si>
  <si>
    <t>&lt;END GRAVELSECTION 15&gt;</t>
  </si>
  <si>
    <t>&lt;BEGIN GRAVELSECTION 14&gt;</t>
  </si>
  <si>
    <t>&lt;END GRAVELSECTION 14&gt;</t>
  </si>
  <si>
    <t>&lt;BEGIN GRAVELSECTION 13&gt;</t>
  </si>
  <si>
    <t>&lt;END GRAVELSECTION 13&gt;</t>
  </si>
  <si>
    <t>DREMP. -Vredenseweg/N820</t>
  </si>
  <si>
    <t>DREMP. -Schaapsweg</t>
  </si>
  <si>
    <t>DREMP. -Meddoseweg</t>
  </si>
  <si>
    <t>DREMP. -Geldereschweg -LET OP PAALTJES</t>
  </si>
  <si>
    <t>2x DREMP. -Walienseweg t.h.v. school</t>
  </si>
  <si>
    <t>Geldereschweg -LET OP VERSMALLING</t>
  </si>
  <si>
    <t>MEDDO</t>
  </si>
  <si>
    <t>-/Greverkamp</t>
  </si>
  <si>
    <t>MEDDO E.B.</t>
  </si>
  <si>
    <t>DREMP. -Geldereschweg</t>
  </si>
  <si>
    <t>Meddoseweg -LET OP VERSMALLING</t>
  </si>
  <si>
    <t>ZWOLLE</t>
  </si>
  <si>
    <t>ZWOLLE E.B.</t>
  </si>
  <si>
    <t>DREMP. -Oude Winterswijkseweg</t>
  </si>
  <si>
    <t>GROENLO</t>
  </si>
  <si>
    <t>GROENLO E.B.</t>
  </si>
  <si>
    <t>RUURLO</t>
  </si>
  <si>
    <t>&lt;BEGIN WASTE- &amp;
FEEDZONE 2&gt;</t>
  </si>
  <si>
    <t>&lt;BEGIN WASTE- &amp;
FEEDZONE 1&gt;</t>
  </si>
  <si>
    <t>&lt;SPOOR</t>
  </si>
  <si>
    <t>&lt;BEGIN GRAVELSECTION 12&gt;</t>
  </si>
  <si>
    <t>&lt;END GRAVELSECTION 12&gt;</t>
  </si>
  <si>
    <t>&lt;BEGIN GRAVELSECTION 11&gt;</t>
  </si>
  <si>
    <t>&lt;END GRAVELSECTION 11&gt;</t>
  </si>
  <si>
    <t>&lt;BEGIN GRAVELSECTION 10&gt;</t>
  </si>
  <si>
    <t>&lt;END GRAVELSECTION 10&gt;</t>
  </si>
  <si>
    <t>&lt;BEGIN GRAVELSECTION 9&gt;</t>
  </si>
  <si>
    <t>&lt;END GRAVELSECTION 9&gt;</t>
  </si>
  <si>
    <t>&lt;BEGIN GRAVELSECTION 8&gt;</t>
  </si>
  <si>
    <t>&lt;END GRAVELSECTION 8&gt;</t>
  </si>
  <si>
    <t>&lt;BEGIN GRAVELSECTION 7&gt;</t>
  </si>
  <si>
    <t>DREMP. -Schuttestraat</t>
  </si>
  <si>
    <t>VHZ-Winterswijkseweg -LET OP verh.rijbaanafsch.</t>
  </si>
  <si>
    <t>Kieftendorp -LET OP SCHERPE BOCHT</t>
  </si>
  <si>
    <t>&lt;END GRAVELSECTION 7&gt;</t>
  </si>
  <si>
    <t>&lt;BEGIN GRAVELSECTION 6&gt;</t>
  </si>
  <si>
    <t>&lt;END GRAVELSECTION 6&gt;</t>
  </si>
  <si>
    <t>DREMP. -Varsselsestraat</t>
  </si>
  <si>
    <t>&lt;BEGIN GRAVELSECTION 5&gt;</t>
  </si>
  <si>
    <t>&lt;END GRAVELSECTION 5&gt;</t>
  </si>
  <si>
    <t>DREMP. -Hummeloseweg/N330</t>
  </si>
  <si>
    <t>&lt;END WASTE- &amp;
FEEDZONE 2&gt;</t>
  </si>
  <si>
    <t>&lt;END WASTE- &amp;
FEEDZONE 1&gt;</t>
  </si>
  <si>
    <t>&lt;BEGIN WASTE- &amp; 
FEEDZONE 3&gt;</t>
  </si>
  <si>
    <t>&lt;END WASTE- &amp;
FEEDZONE 3&gt;</t>
  </si>
  <si>
    <t>Ellegoorsestraat -LET OP VERSMALLING</t>
  </si>
  <si>
    <t>DREMP. -Goorstraat</t>
  </si>
  <si>
    <t>Goorstraat/-</t>
  </si>
  <si>
    <t>&lt;BEGIN GRAVELSECTION 4&gt;</t>
  </si>
  <si>
    <t>&lt;END GRAVELSECTION 4&gt;</t>
  </si>
  <si>
    <t>&lt;BEGIN GRAVELSECTION 3&gt;</t>
  </si>
  <si>
    <t>-/Loolaan-Heideveld</t>
  </si>
  <si>
    <t>Heideveld</t>
  </si>
  <si>
    <t>&lt;END GRAVELSECTION 3&gt;</t>
  </si>
  <si>
    <t>Zeddamseweg- DREMP.</t>
  </si>
  <si>
    <t>DREMP. -Zeddamseweg</t>
  </si>
  <si>
    <t>DREMP. -Boskant</t>
  </si>
  <si>
    <t>VHZ-Sint Jansgildestraat-VHZ -LET OP verh.rijbaanafsch.</t>
  </si>
  <si>
    <t>DREMP. -Sint Jansgildestraat</t>
  </si>
  <si>
    <t>Sint Jansgildestraat -LET OP VERSMALLING
t.h.v. De Jager Living</t>
  </si>
  <si>
    <t>Sint Jansgildestraat -LET OP VERSMALLING
t.h.v. huisnr. 55a</t>
  </si>
  <si>
    <t>Sint Jansgildestraat -LET OP CHICANE</t>
  </si>
  <si>
    <t>Sint Jansgildestraat -LET OP VERSMALLING</t>
  </si>
  <si>
    <t>&lt;BEGIN GRAVELSECTION 2&gt;</t>
  </si>
  <si>
    <t>&lt;END GRAVELSECTION 2&gt;</t>
  </si>
  <si>
    <t>&lt;BEGIN GRAVELSECTION 1&gt;</t>
  </si>
  <si>
    <t>&lt;END GRAVELSECTION 1&gt;</t>
  </si>
  <si>
    <t>LOERBEEK</t>
  </si>
  <si>
    <t>LOERBEEK E.B.</t>
  </si>
  <si>
    <t>BEEK</t>
  </si>
  <si>
    <t>BEEK E.B.</t>
  </si>
  <si>
    <t>DREMP. -Peeskesweg t.h.v huisnr. 4</t>
  </si>
  <si>
    <t>DREMP. -Bovendorpsstraat</t>
  </si>
  <si>
    <t>DREMP. -Ettemastraat</t>
  </si>
  <si>
    <t>DREMP. -Hooglandseweg</t>
  </si>
  <si>
    <t>ZEDDAM</t>
  </si>
  <si>
    <t>&lt;BEGIN WASTE- &amp;
FEEDZONE 4&gt;</t>
  </si>
  <si>
    <t>Heideveld-Loolan/-</t>
  </si>
  <si>
    <t>Onderlangs/-</t>
  </si>
  <si>
    <t>P.RVV. -Slingerparallel/N317
(Negeer bord "Verplichte rijrichting")</t>
  </si>
  <si>
    <t>P.RVV -F.B. Deurvorststraat 
(Negeer bord "Verboden in te rijden")</t>
  </si>
  <si>
    <t>O.P. ULFT</t>
  </si>
  <si>
    <t>ULFT E.B.</t>
  </si>
  <si>
    <t>ULFT</t>
  </si>
  <si>
    <t>FINISH</t>
  </si>
  <si>
    <t>&lt;BEGIN GRAVELSECTION 23&gt;</t>
  </si>
  <si>
    <t>GRAVEL SECTION 23  "WOOLD I"  *  (2500m)
Oude Bocholtsebaan</t>
  </si>
  <si>
    <t>&lt;END GRAVELSECTION 23&gt;</t>
  </si>
  <si>
    <t>GRAVEL SECTION 22  "WOOLD II"  *  (700m)
Oude Bocholtsebaan</t>
  </si>
  <si>
    <t>GRAVEL SECTION 21  "t GOED ELFERDINCK"  * (800m)
Harkelseweg</t>
  </si>
  <si>
    <t>GRAVEL SECTION 20  "BERENSCHOT-KLEIGROEVE 
de VLIJT"  *  (2800m) Klandermansweg</t>
  </si>
  <si>
    <t>GRAVEL SECTION 19  "VRIEZENHUIS"  *  (500m)
Guldenweg, wordt Voorwooldsedwarsweg</t>
  </si>
  <si>
    <t>GRAVEL SECTION 18  "BRINKHEURNE"  *  (2100m)
Deunkmolenweg</t>
  </si>
  <si>
    <t>GRAVEL SECTION 17  "KOTTEN"  *  (1100m)
Wiebersweg</t>
  </si>
  <si>
    <t>GRAVEL SECTION 16  "HORSTWEG"  *  (1400m)
Horstweg</t>
  </si>
  <si>
    <t>GRAVEL SECTION 15  "LAGEWEG"  *  (900m)
Lageweg</t>
  </si>
  <si>
    <t>GRAVEL SECTION 14  "GOSSINK RATUM"  *  (1400m) 
Gossinkweg</t>
  </si>
  <si>
    <t>GRAVEL SECTION 13  "DE WIERSSE"  *  (2000m)
Wiersserallee</t>
  </si>
  <si>
    <t>GRAVEL SECTION 12  "WINDENBERG"  *  (1000m)
Rommelderdijk</t>
  </si>
  <si>
    <t>GRAVEL SECTION 11  "ONSTEIN I"  *  (1300m)
Bekmansdijk</t>
  </si>
  <si>
    <t>GRAVEL SECTION 10  "LINDESE ENK"  *  (700m)
Kapellebultweg</t>
  </si>
  <si>
    <t>GRAVEL SECTION 9  "VARSSELRING I"  *  (600m)
Oude Varsselseweg</t>
  </si>
  <si>
    <t>GRAVEL SECTION 8  "VARSSELRING II"  *  (1400m)
Kloosterweg</t>
  </si>
  <si>
    <t>GRAVEL SECTION 7  "KOLKSTUIKWEG"  *  (1400m)
Kolkstuikweg</t>
  </si>
  <si>
    <t>GRAVEL SECTION 6  "VELSWIJK"  *  (1200m)
Davisweg</t>
  </si>
  <si>
    <t>GRAVEL SECTION 5  "WRANGE"  *  (1300m)
Hulleweg</t>
  </si>
  <si>
    <t>GRAVEL SECTION 4  "BRAAMTSCHE VELD"  *  (2800m)
Korenveld</t>
  </si>
  <si>
    <t>GRAVEL SECTION 3  "BERGHERBOS"  *  (1600m)
DREMP.-Oude Eltenseweg</t>
  </si>
  <si>
    <t>GRAVEL SECTION 2  "RUIMZICHT"  *  (900m)
Schapenweg</t>
  </si>
  <si>
    <t>GRAVEL SECTION 1  "STROOMBROEK"  *  (2800m)
Loolaan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</si>
</sst>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h:mm;@"/>
    <numFmt numFmtId="166" formatCode="h:mm:ss;@"/>
    <numFmt numFmtId="167" formatCode="dd/mm"/>
  </numFmts>
  <fonts count="49" x14ac:knownFonts="1">
    <font>
      <sz val="10"/>
      <name val="Arial"/>
    </font>
    <font>
      <sz val="14"/>
      <name val="Arial Narrow"/>
      <family val="2"/>
    </font>
    <font>
      <b/>
      <sz val="12"/>
      <name val="Arial Narrow"/>
      <family val="2"/>
    </font>
    <font>
      <sz val="12"/>
      <name val="Arial Narrow"/>
      <family val="2"/>
    </font>
    <font>
      <sz val="10"/>
      <name val="Arial Narrow"/>
      <family val="2"/>
    </font>
    <font>
      <b/>
      <sz val="16"/>
      <name val="Arial Narrow"/>
      <family val="2"/>
    </font>
    <font>
      <sz val="8"/>
      <name val="Arial"/>
      <family val="2"/>
    </font>
    <font>
      <b/>
      <sz val="10"/>
      <name val="Arial"/>
      <family val="2"/>
    </font>
    <font>
      <sz val="8"/>
      <name val="Arial"/>
      <family val="2"/>
    </font>
    <font>
      <sz val="14"/>
      <color indexed="22"/>
      <name val="Arial Narrow"/>
      <family val="2"/>
    </font>
    <font>
      <sz val="9"/>
      <color indexed="22"/>
      <name val="Arial Narrow"/>
      <family val="2"/>
    </font>
    <font>
      <sz val="9"/>
      <name val="Arial Narrow"/>
      <family val="2"/>
    </font>
    <font>
      <sz val="13"/>
      <name val="Arial Narrow"/>
      <family val="2"/>
    </font>
    <font>
      <b/>
      <sz val="13"/>
      <name val="Arial Narrow"/>
      <family val="2"/>
    </font>
    <font>
      <sz val="9"/>
      <name val="Arial"/>
      <family val="2"/>
    </font>
    <font>
      <b/>
      <sz val="9"/>
      <name val="Arial"/>
      <family val="2"/>
    </font>
    <font>
      <sz val="8"/>
      <color indexed="81"/>
      <name val="Tahoma"/>
      <family val="2"/>
    </font>
    <font>
      <b/>
      <sz val="8"/>
      <color indexed="81"/>
      <name val="Tahoma"/>
      <family val="2"/>
    </font>
    <font>
      <b/>
      <sz val="14"/>
      <color indexed="10"/>
      <name val="Tahoma"/>
      <family val="2"/>
    </font>
    <font>
      <b/>
      <sz val="24"/>
      <name val="Arial Narrow"/>
      <family val="2"/>
    </font>
    <font>
      <b/>
      <sz val="16"/>
      <name val="Arial"/>
      <family val="2"/>
    </font>
    <font>
      <sz val="12"/>
      <name val="Arial"/>
      <family val="2"/>
    </font>
    <font>
      <sz val="11"/>
      <name val="Arial"/>
      <family val="2"/>
    </font>
    <font>
      <sz val="8"/>
      <name val="Arial"/>
      <family val="2"/>
    </font>
    <font>
      <u/>
      <sz val="10"/>
      <color theme="10"/>
      <name val="Arial"/>
      <family val="2"/>
    </font>
    <font>
      <sz val="9"/>
      <color rgb="FF008000"/>
      <name val="Arial"/>
      <family val="2"/>
    </font>
    <font>
      <sz val="9"/>
      <color rgb="FFFF0000"/>
      <name val="Arial"/>
      <family val="2"/>
    </font>
    <font>
      <b/>
      <sz val="9"/>
      <color rgb="FF0000FF"/>
      <name val="Arial"/>
      <family val="2"/>
    </font>
    <font>
      <sz val="10"/>
      <name val="Arial"/>
      <family val="2"/>
    </font>
    <font>
      <sz val="11"/>
      <color rgb="FF006100"/>
      <name val="Calibri"/>
      <family val="2"/>
      <scheme val="minor"/>
    </font>
    <font>
      <sz val="12"/>
      <color indexed="9"/>
      <name val="Arial Narrow"/>
      <family val="2"/>
    </font>
    <font>
      <sz val="14"/>
      <name val="Arial"/>
      <family val="2"/>
    </font>
    <font>
      <b/>
      <sz val="10"/>
      <color rgb="FF0000FF"/>
      <name val="Arial"/>
      <family val="2"/>
    </font>
    <font>
      <sz val="10"/>
      <color theme="0"/>
      <name val="Arial"/>
      <family val="2"/>
    </font>
    <font>
      <sz val="16"/>
      <name val="Arial"/>
      <family val="2"/>
    </font>
    <font>
      <b/>
      <sz val="13"/>
      <color rgb="FFFF0000"/>
      <name val="Arial Narrow"/>
      <family val="2"/>
    </font>
    <font>
      <b/>
      <u/>
      <sz val="10"/>
      <name val="Arial"/>
      <family val="2"/>
    </font>
    <font>
      <b/>
      <u/>
      <sz val="10"/>
      <color rgb="FFFF0000"/>
      <name val="Arial"/>
      <family val="2"/>
    </font>
    <font>
      <u/>
      <sz val="10"/>
      <name val="Arial"/>
      <family val="2"/>
    </font>
    <font>
      <b/>
      <i/>
      <u/>
      <sz val="10"/>
      <color rgb="FFFF0000"/>
      <name val="Arial"/>
      <family val="2"/>
    </font>
    <font>
      <sz val="11"/>
      <name val="Calibri"/>
      <family val="2"/>
    </font>
    <font>
      <b/>
      <sz val="10"/>
      <color rgb="FFFF0000"/>
      <name val="Arial"/>
      <family val="2"/>
    </font>
    <font>
      <sz val="10"/>
      <color rgb="FF008000"/>
      <name val="Arial"/>
      <family val="2"/>
    </font>
    <font>
      <b/>
      <sz val="10"/>
      <color rgb="FF008000"/>
      <name val="Arial"/>
      <family val="2"/>
    </font>
    <font>
      <sz val="16"/>
      <color rgb="FF010000"/>
      <name val="Arial"/>
      <family val="2"/>
    </font>
    <font>
      <b/>
      <sz val="16"/>
      <color indexed="8"/>
      <name val="Arial"/>
      <family val="2"/>
    </font>
    <font>
      <b/>
      <sz val="14"/>
      <name val="Arial Narrow"/>
      <family val="2"/>
    </font>
    <font>
      <sz val="16"/>
      <color indexed="8"/>
      <name val="Arial"/>
      <family val="2"/>
    </font>
    <font>
      <i/>
      <sz val="12"/>
      <name val="Arial Narrow"/>
      <family val="2"/>
    </font>
  </fonts>
  <fills count="8">
    <fill>
      <patternFill patternType="none"/>
    </fill>
    <fill>
      <patternFill patternType="gray125"/>
    </fill>
    <fill>
      <patternFill patternType="solid">
        <fgColor indexed="55"/>
        <bgColor indexed="64"/>
      </patternFill>
    </fill>
    <fill>
      <patternFill patternType="solid">
        <fgColor rgb="FFC6EFCE"/>
      </patternFill>
    </fill>
    <fill>
      <patternFill patternType="solid">
        <fgColor theme="0"/>
        <bgColor indexed="64"/>
      </patternFill>
    </fill>
    <fill>
      <patternFill patternType="solid">
        <fgColor theme="3" tint="0.59999389629810485"/>
        <bgColor indexed="64"/>
      </patternFill>
    </fill>
    <fill>
      <patternFill patternType="solid">
        <fgColor rgb="FF8DB4E2"/>
        <bgColor indexed="64"/>
      </patternFill>
    </fill>
    <fill>
      <patternFill patternType="solid">
        <fgColor theme="0" tint="-0.499984740745262"/>
        <bgColor indexed="64"/>
      </patternFill>
    </fill>
  </fills>
  <borders count="3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ck">
        <color auto="1"/>
      </top>
      <bottom style="thick">
        <color auto="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4">
    <xf numFmtId="0" fontId="0" fillId="0" borderId="0"/>
    <xf numFmtId="0" fontId="24" fillId="0" borderId="0" applyNumberFormat="0" applyFill="0" applyBorder="0" applyAlignment="0" applyProtection="0"/>
    <xf numFmtId="0" fontId="28" fillId="0" borderId="0"/>
    <xf numFmtId="0" fontId="29" fillId="3" borderId="0" applyNumberFormat="0" applyBorder="0" applyAlignment="0" applyProtection="0"/>
  </cellStyleXfs>
  <cellXfs count="191">
    <xf numFmtId="0" fontId="0" fillId="0" borderId="0" xfId="0"/>
    <xf numFmtId="0" fontId="7" fillId="0" borderId="1" xfId="0" applyFont="1" applyBorder="1"/>
    <xf numFmtId="0" fontId="7" fillId="0" borderId="2" xfId="0" applyFont="1" applyBorder="1"/>
    <xf numFmtId="0" fontId="7" fillId="0" borderId="3" xfId="0" applyFont="1" applyBorder="1"/>
    <xf numFmtId="164" fontId="1" fillId="0" borderId="0" xfId="0" applyNumberFormat="1" applyFont="1" applyAlignment="1" applyProtection="1">
      <alignment horizontal="right"/>
      <protection locked="0"/>
    </xf>
    <xf numFmtId="0" fontId="0" fillId="0" borderId="9"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14" xfId="0" applyBorder="1" applyProtection="1">
      <protection locked="0"/>
    </xf>
    <xf numFmtId="0" fontId="0" fillId="0" borderId="15" xfId="0" applyBorder="1" applyProtection="1">
      <protection locked="0"/>
    </xf>
    <xf numFmtId="0" fontId="0" fillId="0" borderId="16" xfId="0" applyBorder="1" applyProtection="1">
      <protection locked="0"/>
    </xf>
    <xf numFmtId="0" fontId="0" fillId="0" borderId="17" xfId="0" applyBorder="1" applyProtection="1">
      <protection locked="0"/>
    </xf>
    <xf numFmtId="166" fontId="9" fillId="2" borderId="0" xfId="0" applyNumberFormat="1" applyFont="1" applyFill="1" applyAlignment="1" applyProtection="1">
      <alignment horizontal="right"/>
      <protection locked="0"/>
    </xf>
    <xf numFmtId="21" fontId="9" fillId="2" borderId="0" xfId="0" applyNumberFormat="1" applyFont="1" applyFill="1" applyAlignment="1" applyProtection="1">
      <alignment horizontal="right"/>
      <protection locked="0"/>
    </xf>
    <xf numFmtId="164" fontId="9" fillId="2" borderId="0" xfId="0" applyNumberFormat="1" applyFont="1" applyFill="1" applyAlignment="1" applyProtection="1">
      <alignment horizontal="right"/>
      <protection locked="0"/>
    </xf>
    <xf numFmtId="0" fontId="9" fillId="2" borderId="0" xfId="0" applyFont="1" applyFill="1" applyProtection="1">
      <protection locked="0"/>
    </xf>
    <xf numFmtId="0" fontId="1" fillId="2" borderId="0" xfId="0" applyFont="1" applyFill="1" applyProtection="1">
      <protection locked="0"/>
    </xf>
    <xf numFmtId="164" fontId="10" fillId="2" borderId="0" xfId="0" applyNumberFormat="1" applyFont="1" applyFill="1" applyAlignment="1" applyProtection="1">
      <alignment horizontal="right"/>
      <protection locked="0"/>
    </xf>
    <xf numFmtId="0" fontId="10" fillId="2" borderId="0" xfId="0" applyFont="1" applyFill="1" applyProtection="1">
      <protection locked="0"/>
    </xf>
    <xf numFmtId="0" fontId="11" fillId="2" borderId="0" xfId="0" applyFont="1" applyFill="1" applyProtection="1">
      <protection locked="0"/>
    </xf>
    <xf numFmtId="166" fontId="9" fillId="2" borderId="0" xfId="0" applyNumberFormat="1" applyFont="1" applyFill="1" applyProtection="1">
      <protection locked="0"/>
    </xf>
    <xf numFmtId="164" fontId="1" fillId="2" borderId="0" xfId="0" applyNumberFormat="1" applyFont="1" applyFill="1" applyAlignment="1" applyProtection="1">
      <alignment horizontal="center"/>
      <protection locked="0"/>
    </xf>
    <xf numFmtId="164" fontId="9" fillId="2" borderId="0" xfId="0" applyNumberFormat="1" applyFont="1" applyFill="1" applyAlignment="1" applyProtection="1">
      <alignment horizontal="right" vertical="center"/>
      <protection locked="0"/>
    </xf>
    <xf numFmtId="0" fontId="9" fillId="2" borderId="0" xfId="0" applyFont="1" applyFill="1" applyAlignment="1" applyProtection="1">
      <alignment vertical="center"/>
      <protection locked="0"/>
    </xf>
    <xf numFmtId="0" fontId="1" fillId="2" borderId="0" xfId="0" applyFont="1" applyFill="1" applyAlignment="1" applyProtection="1">
      <alignment vertical="center"/>
      <protection locked="0"/>
    </xf>
    <xf numFmtId="164" fontId="4" fillId="0" borderId="24" xfId="0" applyNumberFormat="1" applyFont="1" applyBorder="1" applyAlignment="1" applyProtection="1">
      <alignment horizontal="center" wrapText="1"/>
      <protection locked="0"/>
    </xf>
    <xf numFmtId="165" fontId="13" fillId="0" borderId="19" xfId="0" applyNumberFormat="1" applyFont="1" applyBorder="1" applyAlignment="1" applyProtection="1">
      <alignment horizontal="center"/>
      <protection locked="0"/>
    </xf>
    <xf numFmtId="0" fontId="9" fillId="5" borderId="23" xfId="0" applyFont="1" applyFill="1" applyBorder="1" applyProtection="1">
      <protection locked="0"/>
    </xf>
    <xf numFmtId="0" fontId="31" fillId="0" borderId="0" xfId="0" applyFont="1" applyAlignment="1">
      <alignment horizontal="center" vertical="center"/>
    </xf>
    <xf numFmtId="0" fontId="4" fillId="0" borderId="0" xfId="0" applyFont="1" applyAlignment="1">
      <alignment horizontal="center" vertical="center"/>
    </xf>
    <xf numFmtId="0" fontId="9" fillId="0" borderId="0" xfId="0" applyFont="1" applyProtection="1">
      <protection locked="0"/>
    </xf>
    <xf numFmtId="164" fontId="1" fillId="0" borderId="0" xfId="0" applyNumberFormat="1" applyFont="1" applyAlignment="1" applyProtection="1">
      <alignment horizontal="center"/>
      <protection locked="0"/>
    </xf>
    <xf numFmtId="49" fontId="2" fillId="0" borderId="19" xfId="0" applyNumberFormat="1" applyFont="1" applyBorder="1" applyAlignment="1" applyProtection="1">
      <alignment horizontal="center" vertical="center"/>
      <protection locked="0"/>
    </xf>
    <xf numFmtId="164" fontId="2" fillId="0" borderId="19" xfId="0" applyNumberFormat="1" applyFont="1" applyBorder="1" applyAlignment="1" applyProtection="1">
      <alignment horizontal="center" vertical="center"/>
      <protection locked="0"/>
    </xf>
    <xf numFmtId="20" fontId="2" fillId="0" borderId="18" xfId="0" applyNumberFormat="1" applyFont="1" applyBorder="1" applyAlignment="1" applyProtection="1">
      <alignment horizontal="center" vertical="center"/>
      <protection locked="0"/>
    </xf>
    <xf numFmtId="20" fontId="2" fillId="0" borderId="19" xfId="0" applyNumberFormat="1" applyFont="1" applyBorder="1" applyAlignment="1" applyProtection="1">
      <alignment horizontal="center" vertical="center"/>
      <protection locked="0"/>
    </xf>
    <xf numFmtId="0" fontId="28" fillId="0" borderId="0" xfId="0" applyFont="1"/>
    <xf numFmtId="0" fontId="14" fillId="0" borderId="0" xfId="0" applyFont="1" applyProtection="1">
      <protection hidden="1"/>
    </xf>
    <xf numFmtId="0" fontId="26" fillId="0" borderId="0" xfId="0" applyFont="1" applyAlignment="1" applyProtection="1">
      <alignment horizontal="center"/>
      <protection hidden="1"/>
    </xf>
    <xf numFmtId="0" fontId="25" fillId="0" borderId="0" xfId="0" applyFont="1" applyAlignment="1" applyProtection="1">
      <alignment horizontal="center"/>
      <protection hidden="1"/>
    </xf>
    <xf numFmtId="0" fontId="15" fillId="0" borderId="19" xfId="0" applyFont="1" applyBorder="1" applyProtection="1">
      <protection hidden="1"/>
    </xf>
    <xf numFmtId="164" fontId="14" fillId="0" borderId="0" xfId="0" applyNumberFormat="1" applyFont="1" applyAlignment="1" applyProtection="1">
      <alignment horizontal="center"/>
      <protection hidden="1"/>
    </xf>
    <xf numFmtId="49" fontId="14"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20" fontId="14" fillId="0" borderId="0" xfId="0" applyNumberFormat="1" applyFont="1" applyAlignment="1" applyProtection="1">
      <alignment horizontal="center" wrapText="1"/>
      <protection hidden="1"/>
    </xf>
    <xf numFmtId="164" fontId="6" fillId="0" borderId="0" xfId="0" applyNumberFormat="1" applyFont="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49" fontId="15" fillId="0" borderId="4" xfId="0" applyNumberFormat="1" applyFont="1" applyBorder="1" applyAlignment="1" applyProtection="1">
      <alignment horizontal="center" vertical="center"/>
      <protection hidden="1"/>
    </xf>
    <xf numFmtId="0" fontId="14" fillId="0" borderId="5" xfId="0" applyFont="1" applyBorder="1" applyProtection="1">
      <protection hidden="1"/>
    </xf>
    <xf numFmtId="0" fontId="14" fillId="0" borderId="6" xfId="0" applyFont="1" applyBorder="1" applyProtection="1">
      <protection hidden="1"/>
    </xf>
    <xf numFmtId="0" fontId="14" fillId="0" borderId="7" xfId="0" applyFont="1" applyBorder="1" applyProtection="1">
      <protection hidden="1"/>
    </xf>
    <xf numFmtId="0" fontId="15" fillId="0" borderId="0" xfId="0" applyFont="1" applyAlignment="1" applyProtection="1">
      <alignment horizontal="center"/>
      <protection hidden="1"/>
    </xf>
    <xf numFmtId="0" fontId="27" fillId="0" borderId="0" xfId="0" applyFont="1" applyAlignment="1" applyProtection="1">
      <alignment horizontal="center"/>
      <protection hidden="1"/>
    </xf>
    <xf numFmtId="20" fontId="14" fillId="0" borderId="0" xfId="0" applyNumberFormat="1" applyFont="1" applyProtection="1">
      <protection hidden="1"/>
    </xf>
    <xf numFmtId="164" fontId="14" fillId="0" borderId="0" xfId="0" applyNumberFormat="1" applyFont="1" applyAlignment="1" applyProtection="1">
      <alignment horizontal="right"/>
      <protection hidden="1"/>
    </xf>
    <xf numFmtId="164" fontId="14" fillId="0" borderId="7" xfId="0" applyNumberFormat="1" applyFont="1" applyBorder="1" applyAlignment="1" applyProtection="1">
      <alignment horizontal="right"/>
      <protection hidden="1"/>
    </xf>
    <xf numFmtId="166" fontId="14" fillId="0" borderId="0" xfId="0" applyNumberFormat="1" applyFont="1" applyAlignment="1" applyProtection="1">
      <alignment horizontal="right"/>
      <protection hidden="1"/>
    </xf>
    <xf numFmtId="21" fontId="14" fillId="0" borderId="8" xfId="0" applyNumberFormat="1" applyFont="1" applyBorder="1" applyAlignment="1" applyProtection="1">
      <alignment horizontal="right"/>
      <protection hidden="1"/>
    </xf>
    <xf numFmtId="1" fontId="14" fillId="0" borderId="0" xfId="0" applyNumberFormat="1" applyFont="1" applyProtection="1">
      <protection hidden="1"/>
    </xf>
    <xf numFmtId="166" fontId="14" fillId="0" borderId="0" xfId="0" applyNumberFormat="1" applyFont="1" applyProtection="1">
      <protection hidden="1"/>
    </xf>
    <xf numFmtId="0" fontId="15" fillId="0" borderId="0" xfId="0" applyFont="1" applyProtection="1">
      <protection hidden="1"/>
    </xf>
    <xf numFmtId="20" fontId="15" fillId="0" borderId="18" xfId="0" applyNumberFormat="1" applyFont="1" applyBorder="1" applyProtection="1">
      <protection hidden="1"/>
    </xf>
    <xf numFmtId="20" fontId="15" fillId="0" borderId="19" xfId="0" applyNumberFormat="1" applyFont="1" applyBorder="1" applyProtection="1">
      <protection hidden="1"/>
    </xf>
    <xf numFmtId="164" fontId="15" fillId="0" borderId="19" xfId="0" applyNumberFormat="1" applyFont="1" applyBorder="1" applyAlignment="1" applyProtection="1">
      <alignment horizontal="right"/>
      <protection hidden="1"/>
    </xf>
    <xf numFmtId="164" fontId="15" fillId="0" borderId="19" xfId="0" applyNumberFormat="1" applyFont="1" applyBorder="1" applyAlignment="1" applyProtection="1">
      <alignment horizontal="center"/>
      <protection hidden="1"/>
    </xf>
    <xf numFmtId="164" fontId="14" fillId="0" borderId="19" xfId="0" applyNumberFormat="1" applyFont="1" applyBorder="1" applyAlignment="1" applyProtection="1">
      <alignment horizontal="center"/>
      <protection hidden="1"/>
    </xf>
    <xf numFmtId="164" fontId="15" fillId="0" borderId="20" xfId="0" applyNumberFormat="1" applyFont="1" applyBorder="1" applyAlignment="1" applyProtection="1">
      <alignment horizontal="right"/>
      <protection hidden="1"/>
    </xf>
    <xf numFmtId="166" fontId="15" fillId="0" borderId="19" xfId="0" applyNumberFormat="1" applyFont="1" applyBorder="1" applyProtection="1">
      <protection hidden="1"/>
    </xf>
    <xf numFmtId="21" fontId="15" fillId="0" borderId="21" xfId="0" applyNumberFormat="1" applyFont="1" applyBorder="1" applyAlignment="1" applyProtection="1">
      <alignment horizontal="right"/>
      <protection hidden="1"/>
    </xf>
    <xf numFmtId="0" fontId="14" fillId="0" borderId="19" xfId="0" applyFont="1" applyBorder="1" applyProtection="1">
      <protection hidden="1"/>
    </xf>
    <xf numFmtId="1" fontId="14" fillId="0" borderId="19" xfId="0" applyNumberFormat="1" applyFont="1" applyBorder="1" applyProtection="1">
      <protection hidden="1"/>
    </xf>
    <xf numFmtId="164" fontId="1" fillId="6" borderId="0" xfId="0" applyNumberFormat="1" applyFont="1" applyFill="1" applyAlignment="1" applyProtection="1">
      <alignment horizontal="right"/>
      <protection locked="0"/>
    </xf>
    <xf numFmtId="0" fontId="21" fillId="0" borderId="0" xfId="0" applyFont="1" applyAlignment="1">
      <alignment horizontal="left" vertical="top" wrapText="1"/>
    </xf>
    <xf numFmtId="0" fontId="20" fillId="0" borderId="0" xfId="0" applyFont="1" applyAlignment="1">
      <alignment horizontal="left" vertical="top" wrapText="1"/>
    </xf>
    <xf numFmtId="0" fontId="28" fillId="0" borderId="0" xfId="0"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vertical="top" wrapText="1"/>
    </xf>
    <xf numFmtId="0" fontId="20" fillId="2" borderId="0" xfId="0" applyFont="1" applyFill="1" applyAlignment="1">
      <alignment horizontal="left" vertical="top" wrapText="1"/>
    </xf>
    <xf numFmtId="0" fontId="21" fillId="2" borderId="0" xfId="0" applyFont="1" applyFill="1" applyAlignment="1">
      <alignment horizontal="left" vertical="top" wrapText="1"/>
    </xf>
    <xf numFmtId="0" fontId="7" fillId="0" borderId="0" xfId="0" applyFont="1" applyAlignment="1">
      <alignment horizontal="left" vertical="top" wrapText="1"/>
    </xf>
    <xf numFmtId="0" fontId="37" fillId="0" borderId="0" xfId="0" applyFont="1" applyAlignment="1">
      <alignment horizontal="left" vertical="top" wrapText="1"/>
    </xf>
    <xf numFmtId="49" fontId="14" fillId="2" borderId="0" xfId="0" applyNumberFormat="1" applyFont="1" applyFill="1" applyAlignment="1">
      <alignment horizontal="left" vertical="top" wrapText="1"/>
    </xf>
    <xf numFmtId="0" fontId="21" fillId="4" borderId="0" xfId="0" applyFont="1" applyFill="1" applyAlignment="1">
      <alignment horizontal="left" vertical="top" wrapText="1"/>
    </xf>
    <xf numFmtId="0" fontId="28" fillId="4" borderId="0" xfId="0" applyFont="1" applyFill="1" applyAlignment="1">
      <alignment horizontal="left" vertical="top" wrapText="1"/>
    </xf>
    <xf numFmtId="0" fontId="24" fillId="4" borderId="0" xfId="1" applyFill="1" applyAlignment="1">
      <alignment horizontal="left" vertical="top" wrapText="1"/>
    </xf>
    <xf numFmtId="0" fontId="40" fillId="4" borderId="0" xfId="0" applyFont="1" applyFill="1" applyAlignment="1">
      <alignment horizontal="left" vertical="top" wrapText="1"/>
    </xf>
    <xf numFmtId="164" fontId="1" fillId="6" borderId="19" xfId="0" applyNumberFormat="1" applyFont="1" applyFill="1" applyBorder="1" applyAlignment="1" applyProtection="1">
      <alignment horizontal="right"/>
      <protection locked="0"/>
    </xf>
    <xf numFmtId="1" fontId="2" fillId="0" borderId="19" xfId="0" applyNumberFormat="1" applyFont="1" applyBorder="1" applyAlignment="1">
      <alignment horizontal="left" vertical="top" wrapText="1"/>
    </xf>
    <xf numFmtId="164" fontId="3" fillId="0" borderId="24" xfId="0" applyNumberFormat="1" applyFont="1" applyBorder="1" applyAlignment="1" applyProtection="1">
      <alignment horizontal="center" vertical="top" wrapText="1"/>
      <protection locked="0"/>
    </xf>
    <xf numFmtId="164" fontId="3" fillId="6" borderId="0" xfId="0" applyNumberFormat="1" applyFont="1" applyFill="1" applyAlignment="1" applyProtection="1">
      <alignment horizontal="center" vertical="top"/>
      <protection locked="0"/>
    </xf>
    <xf numFmtId="164" fontId="3" fillId="0" borderId="0" xfId="0" applyNumberFormat="1" applyFont="1" applyAlignment="1" applyProtection="1">
      <alignment horizontal="center" vertical="top"/>
      <protection locked="0"/>
    </xf>
    <xf numFmtId="164" fontId="3" fillId="6" borderId="19" xfId="0" applyNumberFormat="1" applyFont="1" applyFill="1" applyBorder="1" applyAlignment="1" applyProtection="1">
      <alignment horizontal="center" vertical="top"/>
      <protection locked="0"/>
    </xf>
    <xf numFmtId="164" fontId="3" fillId="2" borderId="0" xfId="0" applyNumberFormat="1" applyFont="1" applyFill="1" applyAlignment="1" applyProtection="1">
      <alignment horizontal="center" vertical="top"/>
      <protection locked="0"/>
    </xf>
    <xf numFmtId="164" fontId="4" fillId="0" borderId="24" xfId="0" applyNumberFormat="1" applyFont="1" applyBorder="1" applyAlignment="1" applyProtection="1">
      <alignment horizontal="center" vertical="top" wrapText="1"/>
      <protection locked="0"/>
    </xf>
    <xf numFmtId="164" fontId="35" fillId="6" borderId="0" xfId="0" applyNumberFormat="1" applyFont="1" applyFill="1" applyAlignment="1" applyProtection="1">
      <alignment horizontal="center" vertical="top"/>
      <protection locked="0"/>
    </xf>
    <xf numFmtId="164" fontId="12" fillId="0" borderId="0" xfId="0" applyNumberFormat="1" applyFont="1" applyAlignment="1" applyProtection="1">
      <alignment horizontal="center" vertical="top"/>
      <protection locked="0"/>
    </xf>
    <xf numFmtId="49" fontId="3" fillId="5" borderId="0" xfId="0" applyNumberFormat="1" applyFont="1" applyFill="1" applyAlignment="1" applyProtection="1">
      <alignment vertical="top"/>
      <protection locked="0"/>
    </xf>
    <xf numFmtId="49" fontId="3" fillId="0" borderId="0" xfId="0" applyNumberFormat="1" applyFont="1" applyAlignment="1" applyProtection="1">
      <alignment vertical="top"/>
      <protection locked="0"/>
    </xf>
    <xf numFmtId="49" fontId="2" fillId="0" borderId="0" xfId="0" applyNumberFormat="1" applyFont="1" applyAlignment="1" applyProtection="1">
      <alignment vertical="top"/>
      <protection locked="0"/>
    </xf>
    <xf numFmtId="0" fontId="3" fillId="0" borderId="0" xfId="0" applyFont="1" applyAlignment="1" applyProtection="1">
      <alignment vertical="top"/>
      <protection locked="0"/>
    </xf>
    <xf numFmtId="49" fontId="2" fillId="6" borderId="19" xfId="0" applyNumberFormat="1" applyFont="1" applyFill="1" applyBorder="1" applyAlignment="1" applyProtection="1">
      <alignment vertical="top"/>
      <protection locked="0"/>
    </xf>
    <xf numFmtId="49" fontId="3" fillId="4" borderId="0" xfId="0" applyNumberFormat="1" applyFont="1" applyFill="1" applyAlignment="1" applyProtection="1">
      <alignment vertical="top"/>
      <protection locked="0"/>
    </xf>
    <xf numFmtId="0" fontId="2" fillId="0" borderId="0" xfId="0" applyFont="1" applyAlignment="1" applyProtection="1">
      <alignment vertical="top"/>
      <protection locked="0"/>
    </xf>
    <xf numFmtId="20" fontId="2" fillId="0" borderId="0" xfId="0" applyNumberFormat="1" applyFont="1" applyAlignment="1" applyProtection="1">
      <alignment vertical="top"/>
      <protection locked="0"/>
    </xf>
    <xf numFmtId="20" fontId="2" fillId="0" borderId="0" xfId="0" quotePrefix="1" applyNumberFormat="1" applyFont="1" applyAlignment="1" applyProtection="1">
      <alignment vertical="top"/>
      <protection locked="0"/>
    </xf>
    <xf numFmtId="0" fontId="3" fillId="2" borderId="0" xfId="0" applyFont="1" applyFill="1" applyAlignment="1" applyProtection="1">
      <alignment vertical="top"/>
      <protection locked="0"/>
    </xf>
    <xf numFmtId="164" fontId="2" fillId="0" borderId="27" xfId="0" applyNumberFormat="1" applyFont="1" applyBorder="1" applyAlignment="1" applyProtection="1">
      <alignment vertical="top"/>
      <protection locked="0"/>
    </xf>
    <xf numFmtId="164" fontId="3" fillId="0" borderId="0" xfId="0" applyNumberFormat="1" applyFont="1" applyAlignment="1" applyProtection="1">
      <alignment vertical="top"/>
      <protection locked="0"/>
    </xf>
    <xf numFmtId="164" fontId="2" fillId="0" borderId="0" xfId="0" applyNumberFormat="1" applyFont="1" applyAlignment="1" applyProtection="1">
      <alignment vertical="top"/>
      <protection locked="0"/>
    </xf>
    <xf numFmtId="164" fontId="4" fillId="0" borderId="24" xfId="0" applyNumberFormat="1" applyFont="1" applyBorder="1" applyAlignment="1" applyProtection="1">
      <alignment vertical="top" wrapText="1"/>
      <protection locked="0"/>
    </xf>
    <xf numFmtId="164" fontId="3" fillId="5" borderId="0" xfId="0" applyNumberFormat="1" applyFont="1" applyFill="1" applyAlignment="1" applyProtection="1">
      <alignment vertical="top"/>
      <protection locked="0"/>
    </xf>
    <xf numFmtId="164" fontId="3" fillId="6" borderId="19" xfId="0" applyNumberFormat="1" applyFont="1" applyFill="1" applyBorder="1" applyAlignment="1" applyProtection="1">
      <alignment vertical="top"/>
      <protection locked="0"/>
    </xf>
    <xf numFmtId="164" fontId="3" fillId="2" borderId="0" xfId="0" applyNumberFormat="1" applyFont="1" applyFill="1" applyAlignment="1" applyProtection="1">
      <alignment vertical="top"/>
      <protection locked="0"/>
    </xf>
    <xf numFmtId="0" fontId="11" fillId="0" borderId="27" xfId="0" applyFont="1" applyBorder="1" applyAlignment="1" applyProtection="1">
      <alignment horizontal="center" vertical="top" wrapText="1" shrinkToFit="1"/>
      <protection locked="0"/>
    </xf>
    <xf numFmtId="20" fontId="3" fillId="0" borderId="0" xfId="0" applyNumberFormat="1" applyFont="1" applyAlignment="1" applyProtection="1">
      <alignment vertical="top"/>
      <protection locked="0"/>
    </xf>
    <xf numFmtId="20" fontId="4" fillId="0" borderId="24" xfId="0" applyNumberFormat="1" applyFont="1" applyBorder="1" applyAlignment="1" applyProtection="1">
      <alignment vertical="top" wrapText="1"/>
      <protection locked="0"/>
    </xf>
    <xf numFmtId="20" fontId="3" fillId="5" borderId="0" xfId="0" applyNumberFormat="1" applyFont="1" applyFill="1" applyAlignment="1" applyProtection="1">
      <alignment vertical="top"/>
      <protection locked="0"/>
    </xf>
    <xf numFmtId="20" fontId="3" fillId="6" borderId="19" xfId="0" applyNumberFormat="1" applyFont="1" applyFill="1" applyBorder="1" applyAlignment="1" applyProtection="1">
      <alignment vertical="top"/>
      <protection locked="0"/>
    </xf>
    <xf numFmtId="20" fontId="3" fillId="2" borderId="0" xfId="0" applyNumberFormat="1" applyFont="1" applyFill="1" applyAlignment="1" applyProtection="1">
      <alignment vertical="top"/>
      <protection locked="0"/>
    </xf>
    <xf numFmtId="0" fontId="11" fillId="0" borderId="26" xfId="0" applyFont="1" applyBorder="1" applyAlignment="1" applyProtection="1">
      <alignment horizontal="center" vertical="top" wrapText="1" shrinkToFit="1"/>
      <protection locked="0"/>
    </xf>
    <xf numFmtId="20" fontId="11" fillId="0" borderId="31" xfId="0" applyNumberFormat="1" applyFont="1" applyBorder="1" applyAlignment="1" applyProtection="1">
      <alignment vertical="top"/>
      <protection locked="0"/>
    </xf>
    <xf numFmtId="0" fontId="3" fillId="0" borderId="30" xfId="0" applyFont="1" applyBorder="1" applyAlignment="1" applyProtection="1">
      <alignment vertical="top"/>
      <protection locked="0"/>
    </xf>
    <xf numFmtId="20" fontId="2" fillId="0" borderId="30" xfId="0" applyNumberFormat="1" applyFont="1" applyBorder="1" applyAlignment="1" applyProtection="1">
      <alignment vertical="top"/>
      <protection locked="0"/>
    </xf>
    <xf numFmtId="20" fontId="3" fillId="6" borderId="18" xfId="0" applyNumberFormat="1" applyFont="1" applyFill="1" applyBorder="1" applyAlignment="1" applyProtection="1">
      <alignment vertical="top"/>
      <protection locked="0"/>
    </xf>
    <xf numFmtId="1" fontId="2" fillId="0" borderId="22" xfId="0" applyNumberFormat="1" applyFont="1" applyBorder="1" applyAlignment="1">
      <alignment horizontal="center" vertical="top" wrapText="1"/>
    </xf>
    <xf numFmtId="0" fontId="4" fillId="0" borderId="24" xfId="0" applyFont="1" applyBorder="1" applyAlignment="1" applyProtection="1">
      <alignment horizontal="center" vertical="top"/>
      <protection locked="0"/>
    </xf>
    <xf numFmtId="49" fontId="4" fillId="6" borderId="0" xfId="0" applyNumberFormat="1" applyFont="1" applyFill="1" applyAlignment="1" applyProtection="1">
      <alignment horizontal="center" vertical="top"/>
      <protection locked="0"/>
    </xf>
    <xf numFmtId="49" fontId="4" fillId="0" borderId="0" xfId="0" applyNumberFormat="1" applyFont="1" applyAlignment="1" applyProtection="1">
      <alignment horizontal="center" vertical="top"/>
      <protection locked="0"/>
    </xf>
    <xf numFmtId="0" fontId="4" fillId="0" borderId="0" xfId="0" applyFont="1" applyAlignment="1" applyProtection="1">
      <alignment horizontal="center" vertical="top"/>
      <protection locked="0"/>
    </xf>
    <xf numFmtId="49" fontId="4" fillId="6" borderId="19" xfId="0" applyNumberFormat="1" applyFont="1" applyFill="1" applyBorder="1" applyAlignment="1" applyProtection="1">
      <alignment horizontal="center" vertical="top"/>
      <protection locked="0"/>
    </xf>
    <xf numFmtId="0" fontId="30" fillId="0" borderId="28" xfId="0" applyFont="1" applyBorder="1" applyAlignment="1" applyProtection="1">
      <alignment horizontal="center" vertical="top"/>
      <protection locked="0"/>
    </xf>
    <xf numFmtId="0" fontId="30" fillId="0" borderId="29" xfId="0" applyFont="1" applyBorder="1" applyAlignment="1" applyProtection="1">
      <alignment horizontal="center" vertical="top"/>
      <protection locked="0"/>
    </xf>
    <xf numFmtId="164" fontId="33" fillId="0" borderId="22" xfId="0" applyNumberFormat="1" applyFont="1" applyBorder="1" applyAlignment="1" applyProtection="1">
      <alignment horizontal="center" vertical="top"/>
      <protection locked="0"/>
    </xf>
    <xf numFmtId="0" fontId="3" fillId="0" borderId="25" xfId="0" applyFont="1" applyBorder="1" applyAlignment="1" applyProtection="1">
      <alignment horizontal="center" vertical="top"/>
      <protection locked="0"/>
    </xf>
    <xf numFmtId="0" fontId="12" fillId="6" borderId="22" xfId="0" applyFont="1" applyFill="1" applyBorder="1" applyAlignment="1" applyProtection="1">
      <alignment horizontal="center" vertical="top"/>
      <protection locked="0"/>
    </xf>
    <xf numFmtId="0" fontId="34" fillId="0" borderId="24" xfId="0" applyFont="1" applyBorder="1" applyAlignment="1" applyProtection="1">
      <alignment vertical="top" wrapText="1"/>
      <protection locked="0"/>
    </xf>
    <xf numFmtId="0" fontId="34" fillId="6" borderId="0" xfId="0" applyFont="1" applyFill="1" applyAlignment="1" applyProtection="1">
      <alignment vertical="top" wrapText="1"/>
      <protection locked="0"/>
    </xf>
    <xf numFmtId="0" fontId="44" fillId="0" borderId="0" xfId="2" applyFont="1" applyAlignment="1" applyProtection="1">
      <alignment horizontal="left" vertical="top" wrapText="1"/>
      <protection locked="0"/>
    </xf>
    <xf numFmtId="49" fontId="44" fillId="0" borderId="0" xfId="2" applyNumberFormat="1" applyFont="1" applyAlignment="1" applyProtection="1">
      <alignment horizontal="left" vertical="top" wrapText="1"/>
      <protection locked="0"/>
    </xf>
    <xf numFmtId="0" fontId="34" fillId="0" borderId="0" xfId="0" applyFont="1" applyAlignment="1" applyProtection="1">
      <alignment vertical="top" wrapText="1"/>
      <protection locked="0"/>
    </xf>
    <xf numFmtId="49" fontId="44" fillId="0" borderId="0" xfId="0" applyNumberFormat="1" applyFont="1" applyAlignment="1" applyProtection="1">
      <alignment vertical="top" wrapText="1"/>
      <protection locked="0"/>
    </xf>
    <xf numFmtId="49" fontId="34" fillId="0" borderId="0" xfId="0" applyNumberFormat="1" applyFont="1" applyAlignment="1" applyProtection="1">
      <alignment vertical="top" wrapText="1"/>
      <protection locked="0"/>
    </xf>
    <xf numFmtId="49" fontId="44" fillId="0" borderId="0" xfId="0" applyNumberFormat="1" applyFont="1" applyAlignment="1" applyProtection="1">
      <alignment horizontal="left" vertical="top" wrapText="1"/>
      <protection locked="0"/>
    </xf>
    <xf numFmtId="49" fontId="45" fillId="0" borderId="0" xfId="0" applyNumberFormat="1" applyFont="1" applyAlignment="1" applyProtection="1">
      <alignment horizontal="left" vertical="top" wrapText="1"/>
      <protection locked="0"/>
    </xf>
    <xf numFmtId="49" fontId="34" fillId="0" borderId="0" xfId="0" applyNumberFormat="1" applyFont="1" applyAlignment="1" applyProtection="1">
      <alignment horizontal="left" vertical="top" wrapText="1"/>
      <protection locked="0"/>
    </xf>
    <xf numFmtId="49" fontId="45" fillId="0" borderId="0" xfId="0" applyNumberFormat="1" applyFont="1" applyAlignment="1" applyProtection="1">
      <alignment vertical="top" wrapText="1"/>
      <protection locked="0"/>
    </xf>
    <xf numFmtId="0" fontId="34" fillId="2" borderId="0" xfId="0" applyFont="1" applyFill="1" applyAlignment="1" applyProtection="1">
      <alignment vertical="top" wrapText="1"/>
      <protection locked="0"/>
    </xf>
    <xf numFmtId="49" fontId="34" fillId="0" borderId="19" xfId="0" applyNumberFormat="1" applyFont="1" applyBorder="1" applyAlignment="1" applyProtection="1">
      <alignment horizontal="center" vertical="top"/>
      <protection hidden="1"/>
    </xf>
    <xf numFmtId="49" fontId="34" fillId="6" borderId="0" xfId="0" applyNumberFormat="1" applyFont="1" applyFill="1" applyAlignment="1" applyProtection="1">
      <alignment horizontal="center" vertical="top"/>
      <protection locked="0" hidden="1"/>
    </xf>
    <xf numFmtId="49" fontId="34" fillId="0" borderId="0" xfId="0" applyNumberFormat="1" applyFont="1" applyAlignment="1" applyProtection="1">
      <alignment horizontal="center" vertical="top"/>
      <protection locked="0" hidden="1"/>
    </xf>
    <xf numFmtId="49" fontId="34" fillId="6" borderId="19" xfId="0" applyNumberFormat="1" applyFont="1" applyFill="1" applyBorder="1" applyAlignment="1" applyProtection="1">
      <alignment horizontal="center" vertical="top"/>
      <protection locked="0" hidden="1"/>
    </xf>
    <xf numFmtId="49" fontId="34" fillId="0" borderId="0" xfId="0" applyNumberFormat="1" applyFont="1" applyAlignment="1" applyProtection="1">
      <alignment horizontal="center" vertical="top"/>
      <protection hidden="1"/>
    </xf>
    <xf numFmtId="49" fontId="34" fillId="0" borderId="0" xfId="0" applyNumberFormat="1" applyFont="1" applyAlignment="1" applyProtection="1">
      <alignment horizontal="center" vertical="top"/>
      <protection locked="0"/>
    </xf>
    <xf numFmtId="0" fontId="34" fillId="0" borderId="0" xfId="0" applyFont="1" applyAlignment="1" applyProtection="1">
      <alignment horizontal="center" vertical="top"/>
      <protection locked="0" hidden="1"/>
    </xf>
    <xf numFmtId="49" fontId="2" fillId="0" borderId="18" xfId="0" applyNumberFormat="1" applyFont="1" applyBorder="1" applyAlignment="1" applyProtection="1">
      <alignment vertical="center"/>
      <protection locked="0"/>
    </xf>
    <xf numFmtId="165" fontId="2" fillId="0" borderId="19" xfId="0" applyNumberFormat="1" applyFont="1" applyBorder="1" applyAlignment="1" applyProtection="1">
      <alignment horizontal="center" vertical="center"/>
      <protection locked="0"/>
    </xf>
    <xf numFmtId="49" fontId="3" fillId="0" borderId="24" xfId="0" applyNumberFormat="1" applyFont="1" applyBorder="1" applyAlignment="1" applyProtection="1">
      <alignment vertical="center"/>
      <protection locked="0"/>
    </xf>
    <xf numFmtId="164" fontId="46" fillId="7" borderId="0" xfId="0" applyNumberFormat="1" applyFont="1" applyFill="1" applyAlignment="1" applyProtection="1">
      <alignment horizontal="center" wrapText="1"/>
      <protection locked="0"/>
    </xf>
    <xf numFmtId="164" fontId="1" fillId="7" borderId="0" xfId="0" applyNumberFormat="1" applyFont="1" applyFill="1" applyAlignment="1" applyProtection="1">
      <alignment horizontal="center" vertical="center" wrapText="1"/>
      <protection locked="0"/>
    </xf>
    <xf numFmtId="164" fontId="1" fillId="0" borderId="0" xfId="0" applyNumberFormat="1" applyFont="1" applyAlignment="1" applyProtection="1">
      <alignment horizontal="center" wrapText="1"/>
      <protection locked="0"/>
    </xf>
    <xf numFmtId="0" fontId="1" fillId="0" borderId="0" xfId="0" applyFont="1" applyAlignment="1" applyProtection="1">
      <alignment horizontal="center" wrapText="1"/>
      <protection locked="0"/>
    </xf>
    <xf numFmtId="0" fontId="11" fillId="0" borderId="0" xfId="0" applyFont="1" applyAlignment="1" applyProtection="1">
      <alignment horizontal="center" wrapText="1"/>
      <protection locked="0"/>
    </xf>
    <xf numFmtId="0" fontId="1" fillId="0" borderId="0" xfId="0" applyFont="1" applyAlignment="1" applyProtection="1">
      <alignment horizontal="center" vertical="center" wrapText="1"/>
      <protection locked="0"/>
    </xf>
    <xf numFmtId="164" fontId="11" fillId="0" borderId="0" xfId="0" applyNumberFormat="1" applyFont="1" applyAlignment="1" applyProtection="1">
      <alignment horizontal="center" wrapText="1"/>
      <protection locked="0"/>
    </xf>
    <xf numFmtId="164" fontId="1" fillId="0" borderId="0" xfId="0" applyNumberFormat="1" applyFont="1" applyAlignment="1" applyProtection="1">
      <alignment horizontal="center" vertical="center" wrapText="1"/>
      <protection locked="0"/>
    </xf>
    <xf numFmtId="49" fontId="12" fillId="0" borderId="29" xfId="0" applyNumberFormat="1" applyFont="1" applyBorder="1" applyAlignment="1" applyProtection="1">
      <alignment horizontal="center" vertical="top"/>
      <protection locked="0"/>
    </xf>
    <xf numFmtId="0" fontId="12" fillId="0" borderId="29" xfId="0" applyFont="1" applyBorder="1" applyAlignment="1" applyProtection="1">
      <alignment horizontal="center" vertical="top"/>
      <protection locked="0"/>
    </xf>
    <xf numFmtId="0" fontId="3" fillId="0" borderId="29" xfId="0" applyFont="1" applyBorder="1" applyAlignment="1" applyProtection="1">
      <alignment horizontal="center" vertical="top"/>
      <protection locked="0"/>
    </xf>
    <xf numFmtId="49" fontId="3" fillId="6" borderId="28" xfId="0" applyNumberFormat="1" applyFont="1" applyFill="1" applyBorder="1" applyAlignment="1" applyProtection="1">
      <alignment horizontal="center" vertical="top"/>
      <protection locked="0"/>
    </xf>
    <xf numFmtId="49" fontId="4" fillId="0" borderId="0" xfId="0" applyNumberFormat="1" applyFont="1" applyAlignment="1" applyProtection="1">
      <alignment horizontal="right" vertical="top"/>
      <protection locked="0"/>
    </xf>
    <xf numFmtId="49" fontId="4" fillId="0" borderId="0" xfId="0" applyNumberFormat="1" applyFont="1" applyAlignment="1" applyProtection="1">
      <alignment horizontal="left" vertical="top"/>
      <protection locked="0"/>
    </xf>
    <xf numFmtId="49" fontId="44" fillId="6" borderId="19" xfId="2" applyNumberFormat="1" applyFont="1" applyFill="1" applyBorder="1" applyAlignment="1" applyProtection="1">
      <alignment horizontal="left" vertical="top" wrapText="1"/>
      <protection locked="0"/>
    </xf>
    <xf numFmtId="49" fontId="47" fillId="0" borderId="0" xfId="0" applyNumberFormat="1" applyFont="1" applyAlignment="1" applyProtection="1">
      <alignment horizontal="left" vertical="top" wrapText="1"/>
      <protection locked="0"/>
    </xf>
    <xf numFmtId="49" fontId="4" fillId="0" borderId="0" xfId="0" applyNumberFormat="1" applyFont="1" applyAlignment="1" applyProtection="1">
      <alignment vertical="top" wrapText="1"/>
      <protection locked="0"/>
    </xf>
    <xf numFmtId="49" fontId="4" fillId="0" borderId="0" xfId="0" applyNumberFormat="1" applyFont="1" applyAlignment="1" applyProtection="1">
      <alignment horizontal="center" vertical="top" wrapText="1"/>
      <protection locked="0"/>
    </xf>
    <xf numFmtId="49" fontId="44" fillId="0" borderId="0" xfId="0" quotePrefix="1" applyNumberFormat="1" applyFont="1" applyAlignment="1" applyProtection="1">
      <alignment horizontal="left" vertical="top" wrapText="1"/>
      <protection locked="0"/>
    </xf>
    <xf numFmtId="49" fontId="47" fillId="0" borderId="0" xfId="0" quotePrefix="1" applyNumberFormat="1" applyFont="1" applyAlignment="1" applyProtection="1">
      <alignment horizontal="left" vertical="top" wrapText="1"/>
      <protection locked="0"/>
    </xf>
    <xf numFmtId="49" fontId="48" fillId="0" borderId="0" xfId="0" applyNumberFormat="1" applyFont="1" applyAlignment="1" applyProtection="1">
      <alignment vertical="top"/>
      <protection locked="0"/>
    </xf>
    <xf numFmtId="49" fontId="3" fillId="0" borderId="0" xfId="0" applyNumberFormat="1" applyFont="1" applyAlignment="1" applyProtection="1">
      <alignment vertical="top" wrapText="1"/>
      <protection locked="0"/>
    </xf>
    <xf numFmtId="167" fontId="4" fillId="0" borderId="32" xfId="0" applyNumberFormat="1" applyFont="1" applyBorder="1" applyAlignment="1" applyProtection="1">
      <alignment horizontal="center" vertical="center"/>
      <protection locked="0"/>
    </xf>
    <xf numFmtId="167" fontId="4" fillId="0" borderId="33" xfId="0" applyNumberFormat="1" applyFont="1" applyBorder="1" applyAlignment="1" applyProtection="1">
      <alignment horizontal="center" vertical="center"/>
      <protection locked="0"/>
    </xf>
    <xf numFmtId="16" fontId="5" fillId="0" borderId="0" xfId="0" applyNumberFormat="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19" fillId="0" borderId="0" xfId="0" applyFont="1" applyAlignment="1" applyProtection="1">
      <alignment horizontal="center"/>
      <protection locked="0"/>
    </xf>
    <xf numFmtId="0" fontId="21" fillId="0" borderId="26" xfId="0" applyFont="1" applyBorder="1" applyAlignment="1" applyProtection="1">
      <alignment horizontal="center"/>
      <protection locked="0"/>
    </xf>
    <xf numFmtId="0" fontId="21" fillId="0" borderId="27" xfId="0" applyFont="1" applyBorder="1" applyAlignment="1" applyProtection="1">
      <alignment horizontal="center"/>
      <protection locked="0"/>
    </xf>
    <xf numFmtId="0" fontId="7" fillId="0" borderId="0" xfId="0" applyFont="1" applyAlignment="1">
      <alignment horizontal="left" vertical="top" wrapText="1"/>
    </xf>
    <xf numFmtId="165" fontId="14" fillId="0" borderId="0" xfId="0" applyNumberFormat="1" applyFont="1" applyAlignment="1" applyProtection="1">
      <alignment horizontal="center" vertical="center"/>
      <protection hidden="1"/>
    </xf>
    <xf numFmtId="0" fontId="48" fillId="0" borderId="0" xfId="0" applyFont="1" applyAlignment="1" applyProtection="1">
      <alignment vertical="top"/>
      <protection locked="0"/>
    </xf>
  </cellXfs>
  <cellStyles count="4">
    <cellStyle name="Goed 2" xfId="3" xr:uid="{00000000-0005-0000-0000-000000000000}"/>
    <cellStyle name="Hyperlink" xfId="1" builtinId="8"/>
    <cellStyle name="Standaard" xfId="0" builtinId="0"/>
    <cellStyle name="Standaard 2" xfId="2" xr:uid="{00000000-0005-0000-0000-000003000000}"/>
  </cellStyles>
  <dxfs count="39">
    <dxf>
      <font>
        <b/>
        <i val="0"/>
        <u val="none"/>
        <color rgb="FFFF0000"/>
      </font>
    </dxf>
    <dxf>
      <font>
        <b/>
        <i val="0"/>
        <u val="none"/>
        <color rgb="FF008000"/>
      </font>
    </dxf>
    <dxf>
      <font>
        <b val="0"/>
        <i val="0"/>
        <u val="none"/>
        <color rgb="FFFF0000"/>
      </font>
    </dxf>
    <dxf>
      <font>
        <b val="0"/>
        <i val="0"/>
        <u val="none"/>
        <color rgb="FF008000"/>
      </font>
    </dxf>
    <dxf>
      <font>
        <b/>
        <i val="0"/>
        <color rgb="FFFF0000"/>
      </font>
      <fill>
        <patternFill>
          <bgColor rgb="FFFFFF00"/>
        </patternFill>
      </fill>
    </dxf>
    <dxf>
      <font>
        <color rgb="FF0000FF"/>
      </font>
    </dxf>
    <dxf>
      <font>
        <b/>
        <i val="0"/>
        <u val="none"/>
        <color rgb="FFFF0000"/>
      </font>
    </dxf>
    <dxf>
      <font>
        <b/>
        <i val="0"/>
        <u val="none"/>
        <color rgb="FF008000"/>
      </font>
    </dxf>
    <dxf>
      <font>
        <b val="0"/>
        <i val="0"/>
        <u val="none"/>
        <color rgb="FFFF0000"/>
      </font>
    </dxf>
    <dxf>
      <font>
        <b val="0"/>
        <i val="0"/>
        <u val="none"/>
        <color rgb="FF008000"/>
      </font>
    </dxf>
    <dxf>
      <font>
        <b/>
        <i val="0"/>
        <color rgb="FFFF0000"/>
      </font>
      <fill>
        <patternFill>
          <bgColor rgb="FFFFFF00"/>
        </patternFill>
      </fill>
    </dxf>
    <dxf>
      <font>
        <color rgb="FF0000FF"/>
      </font>
    </dxf>
    <dxf>
      <font>
        <color rgb="FFFFFF00"/>
      </font>
    </dxf>
    <dxf>
      <font>
        <color rgb="FFFFFF00"/>
      </font>
    </dxf>
    <dxf>
      <fill>
        <patternFill>
          <bgColor rgb="FFFFFF00"/>
        </patternFill>
      </fill>
    </dxf>
    <dxf>
      <font>
        <b/>
        <i val="0"/>
        <u val="double"/>
        <color theme="1"/>
      </font>
      <fill>
        <patternFill patternType="solid">
          <fgColor indexed="64"/>
          <bgColor rgb="FFFFFF00"/>
        </patternFill>
      </fill>
    </dxf>
    <dxf>
      <font>
        <b/>
        <i val="0"/>
        <u val="double"/>
        <color theme="1"/>
      </font>
      <fill>
        <patternFill patternType="solid">
          <fgColor indexed="64"/>
          <bgColor rgb="FFFFFF00"/>
        </patternFill>
      </fill>
    </dxf>
    <dxf>
      <font>
        <b/>
        <i val="0"/>
        <u/>
        <color theme="1"/>
      </font>
      <fill>
        <patternFill patternType="solid">
          <fgColor indexed="64"/>
          <bgColor theme="4" tint="0.59999389629810485"/>
        </patternFill>
      </fill>
    </dxf>
    <dxf>
      <font>
        <b/>
        <i val="0"/>
        <color theme="6" tint="-0.499984740745262"/>
      </font>
      <fill>
        <patternFill>
          <bgColor rgb="FFC6EFCE"/>
        </patternFill>
      </fill>
    </dxf>
    <dxf>
      <font>
        <b/>
        <i val="0"/>
        <color theme="6" tint="-0.499984740745262"/>
      </font>
      <fill>
        <patternFill>
          <bgColor theme="6" tint="0.79998168889431442"/>
        </patternFill>
      </fill>
    </dxf>
    <dxf>
      <font>
        <b/>
        <i val="0"/>
        <u/>
      </font>
      <fill>
        <patternFill>
          <bgColor theme="4" tint="0.79998168889431442"/>
        </patternFill>
      </fill>
    </dxf>
    <dxf>
      <font>
        <b/>
        <i val="0"/>
        <u val="double"/>
        <color theme="0"/>
      </font>
      <fill>
        <patternFill patternType="solid">
          <fgColor indexed="64"/>
          <bgColor rgb="FFFF4F5C"/>
        </patternFill>
      </fill>
    </dxf>
    <dxf>
      <font>
        <b/>
        <i val="0"/>
        <u val="double"/>
        <color theme="1"/>
      </font>
      <fill>
        <patternFill patternType="solid">
          <fgColor indexed="64"/>
          <bgColor theme="5" tint="0.79998168889431442"/>
        </patternFill>
      </fill>
    </dxf>
    <dxf>
      <font>
        <b/>
        <i val="0"/>
        <u/>
        <color theme="1"/>
      </font>
      <fill>
        <patternFill patternType="solid">
          <fgColor indexed="64"/>
          <bgColor theme="4" tint="0.79998168889431442"/>
        </patternFill>
      </fill>
    </dxf>
    <dxf>
      <font>
        <b/>
        <i val="0"/>
        <color theme="9" tint="-0.499984740745262"/>
      </font>
      <fill>
        <patternFill patternType="solid">
          <fgColor indexed="64"/>
          <bgColor theme="5" tint="0.79998168889431442"/>
        </patternFill>
      </fill>
    </dxf>
    <dxf>
      <font>
        <b/>
        <i val="0"/>
        <u val="double"/>
        <color theme="1"/>
      </font>
      <fill>
        <patternFill patternType="solid">
          <fgColor indexed="64"/>
          <bgColor theme="6" tint="0.39994506668294322"/>
        </patternFill>
      </fill>
    </dxf>
    <dxf>
      <font>
        <b/>
        <i val="0"/>
        <u/>
        <color theme="1"/>
      </font>
      <fill>
        <patternFill patternType="solid">
          <fgColor indexed="64"/>
          <bgColor rgb="FFE2E27B"/>
        </patternFill>
      </fill>
    </dxf>
    <dxf>
      <font>
        <b/>
        <i val="0"/>
        <u val="none"/>
        <color rgb="FFFF0000"/>
      </font>
    </dxf>
    <dxf>
      <font>
        <b/>
        <i val="0"/>
        <u val="none"/>
        <color rgb="FF008000"/>
      </font>
    </dxf>
    <dxf>
      <font>
        <b val="0"/>
        <i val="0"/>
        <u val="none"/>
        <color rgb="FFFF0000"/>
      </font>
    </dxf>
    <dxf>
      <font>
        <b val="0"/>
        <i val="0"/>
        <u val="none"/>
        <color rgb="FF008000"/>
      </font>
    </dxf>
    <dxf>
      <font>
        <b/>
        <i val="0"/>
        <color rgb="FFFF0000"/>
      </font>
      <fill>
        <patternFill>
          <bgColor rgb="FFFFFF00"/>
        </patternFill>
      </fill>
    </dxf>
    <dxf>
      <font>
        <color rgb="FF0000FF"/>
      </font>
    </dxf>
    <dxf>
      <font>
        <b/>
        <i val="0"/>
        <u val="none"/>
        <color rgb="FFFF0000"/>
      </font>
    </dxf>
    <dxf>
      <font>
        <color rgb="FF0000FF"/>
      </font>
    </dxf>
    <dxf>
      <font>
        <b val="0"/>
        <i val="0"/>
        <u val="none"/>
        <color rgb="FFFF0000"/>
      </font>
    </dxf>
    <dxf>
      <font>
        <b/>
        <i val="0"/>
        <u val="none"/>
        <color rgb="FF008000"/>
      </font>
    </dxf>
    <dxf>
      <font>
        <b val="0"/>
        <i val="0"/>
        <u val="none"/>
        <color rgb="FF008000"/>
      </font>
    </dxf>
    <dxf>
      <font>
        <b/>
        <i val="0"/>
        <color rgb="FFFF0000"/>
      </font>
      <fill>
        <patternFill>
          <bgColor rgb="FFFFFF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8DB4E2"/>
      <color rgb="FF0000FF"/>
      <color rgb="FF269AFA"/>
      <color rgb="FF00CCFF"/>
      <color rgb="FFFF00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99060</xdr:colOff>
      <xdr:row>7</xdr:row>
      <xdr:rowOff>533401</xdr:rowOff>
    </xdr:from>
    <xdr:to>
      <xdr:col>1</xdr:col>
      <xdr:colOff>3703320</xdr:colOff>
      <xdr:row>8</xdr:row>
      <xdr:rowOff>0</xdr:rowOff>
    </xdr:to>
    <xdr:pic>
      <xdr:nvPicPr>
        <xdr:cNvPr id="8" name="Afbeelding 1">
          <a:extLst>
            <a:ext uri="{FF2B5EF4-FFF2-40B4-BE49-F238E27FC236}">
              <a16:creationId xmlns:a16="http://schemas.microsoft.com/office/drawing/2014/main" id="{ED1533BB-076E-4E0E-F18A-846079EE8F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3083" t="1085" r="46957" b="49487"/>
        <a:stretch>
          <a:fillRect/>
        </a:stretch>
      </xdr:blipFill>
      <xdr:spPr bwMode="auto">
        <a:xfrm>
          <a:off x="213360" y="4625341"/>
          <a:ext cx="3604260" cy="16714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45720</xdr:colOff>
      <xdr:row>14</xdr:row>
      <xdr:rowOff>441960</xdr:rowOff>
    </xdr:from>
    <xdr:to>
      <xdr:col>1</xdr:col>
      <xdr:colOff>3394655</xdr:colOff>
      <xdr:row>16</xdr:row>
      <xdr:rowOff>784860</xdr:rowOff>
    </xdr:to>
    <xdr:pic>
      <xdr:nvPicPr>
        <xdr:cNvPr id="9" name="Afbeelding 2">
          <a:extLst>
            <a:ext uri="{FF2B5EF4-FFF2-40B4-BE49-F238E27FC236}">
              <a16:creationId xmlns:a16="http://schemas.microsoft.com/office/drawing/2014/main" id="{1EECE282-6490-7E1A-584B-433E12771F3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3374" t="24965" r="45949" b="16364"/>
        <a:stretch>
          <a:fillRect/>
        </a:stretch>
      </xdr:blipFill>
      <xdr:spPr bwMode="auto">
        <a:xfrm>
          <a:off x="160020" y="12877800"/>
          <a:ext cx="3348935" cy="1912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914400</xdr:colOff>
      <xdr:row>14</xdr:row>
      <xdr:rowOff>1059180</xdr:rowOff>
    </xdr:from>
    <xdr:to>
      <xdr:col>1</xdr:col>
      <xdr:colOff>2057400</xdr:colOff>
      <xdr:row>17</xdr:row>
      <xdr:rowOff>45720</xdr:rowOff>
    </xdr:to>
    <xdr:sp macro="" textlink="">
      <xdr:nvSpPr>
        <xdr:cNvPr id="10" name="Ovaal 9">
          <a:extLst>
            <a:ext uri="{FF2B5EF4-FFF2-40B4-BE49-F238E27FC236}">
              <a16:creationId xmlns:a16="http://schemas.microsoft.com/office/drawing/2014/main" id="{F8ADA675-B32B-7DF0-6F22-32065DA66780}"/>
            </a:ext>
          </a:extLst>
        </xdr:cNvPr>
        <xdr:cNvSpPr/>
      </xdr:nvSpPr>
      <xdr:spPr>
        <a:xfrm>
          <a:off x="1028700" y="13495020"/>
          <a:ext cx="1143000" cy="93726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clientData/>
  </xdr:twoCellAnchor>
  <xdr:twoCellAnchor editAs="oneCell">
    <xdr:from>
      <xdr:col>1</xdr:col>
      <xdr:colOff>121920</xdr:colOff>
      <xdr:row>11</xdr:row>
      <xdr:rowOff>243840</xdr:rowOff>
    </xdr:from>
    <xdr:to>
      <xdr:col>1</xdr:col>
      <xdr:colOff>5883139</xdr:colOff>
      <xdr:row>11</xdr:row>
      <xdr:rowOff>1408277</xdr:rowOff>
    </xdr:to>
    <xdr:pic>
      <xdr:nvPicPr>
        <xdr:cNvPr id="11" name="Afbeelding 10">
          <a:extLst>
            <a:ext uri="{FF2B5EF4-FFF2-40B4-BE49-F238E27FC236}">
              <a16:creationId xmlns:a16="http://schemas.microsoft.com/office/drawing/2014/main" id="{C1EB1BE2-BB9B-047C-5075-1ACDBB5B7FA5}"/>
            </a:ext>
          </a:extLst>
        </xdr:cNvPr>
        <xdr:cNvPicPr>
          <a:picLocks noChangeAspect="1"/>
        </xdr:cNvPicPr>
      </xdr:nvPicPr>
      <xdr:blipFill>
        <a:blip xmlns:r="http://schemas.openxmlformats.org/officeDocument/2006/relationships" r:embed="rId3"/>
        <a:stretch>
          <a:fillRect/>
        </a:stretch>
      </xdr:blipFill>
      <xdr:spPr>
        <a:xfrm>
          <a:off x="236220" y="10706100"/>
          <a:ext cx="5761219" cy="1164437"/>
        </a:xfrm>
        <a:prstGeom prst="rect">
          <a:avLst/>
        </a:prstGeom>
      </xdr:spPr>
    </xdr:pic>
    <xdr:clientData/>
  </xdr:twoCellAnchor>
  <xdr:twoCellAnchor editAs="oneCell">
    <xdr:from>
      <xdr:col>1</xdr:col>
      <xdr:colOff>58615</xdr:colOff>
      <xdr:row>19</xdr:row>
      <xdr:rowOff>183173</xdr:rowOff>
    </xdr:from>
    <xdr:to>
      <xdr:col>1</xdr:col>
      <xdr:colOff>6337730</xdr:colOff>
      <xdr:row>19</xdr:row>
      <xdr:rowOff>2754924</xdr:rowOff>
    </xdr:to>
    <xdr:pic>
      <xdr:nvPicPr>
        <xdr:cNvPr id="2" name="Afbeelding 1">
          <a:extLst>
            <a:ext uri="{FF2B5EF4-FFF2-40B4-BE49-F238E27FC236}">
              <a16:creationId xmlns:a16="http://schemas.microsoft.com/office/drawing/2014/main" id="{FBFD58FE-AFAA-B768-447C-F3A79334E3F7}"/>
            </a:ext>
          </a:extLst>
        </xdr:cNvPr>
        <xdr:cNvPicPr>
          <a:picLocks noChangeAspect="1"/>
        </xdr:cNvPicPr>
      </xdr:nvPicPr>
      <xdr:blipFill>
        <a:blip xmlns:r="http://schemas.openxmlformats.org/officeDocument/2006/relationships" r:embed="rId4"/>
        <a:stretch>
          <a:fillRect/>
        </a:stretch>
      </xdr:blipFill>
      <xdr:spPr>
        <a:xfrm>
          <a:off x="175846" y="14031058"/>
          <a:ext cx="6279115" cy="25717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iensten/17_DVP/17_100_MO/17_100_90_Admin/Excel/Routezaken/Model%202012%20&#233;&#233;ntijdkolom_H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ute"/>
      <sheetName val="logboek"/>
      <sheetName val="Blad1"/>
    </sheetNames>
    <sheetDataSet>
      <sheetData sheetId="0"/>
      <sheetData sheetId="1"/>
      <sheetData sheetId="2"/>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8</v>
    <v>28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G4533"/>
  <sheetViews>
    <sheetView showZeros="0" tabSelected="1" showOutlineSymbols="0" zoomScaleNormal="100" zoomScaleSheetLayoutView="100" workbookViewId="0">
      <pane xSplit="3" ySplit="6" topLeftCell="D7" activePane="bottomRight" state="frozen"/>
      <selection activeCell="F5" sqref="F5"/>
      <selection pane="topRight" activeCell="F5" sqref="F5"/>
      <selection pane="bottomLeft" activeCell="F5" sqref="F5"/>
      <selection pane="bottomRight" activeCell="D606" sqref="D606"/>
    </sheetView>
  </sheetViews>
  <sheetFormatPr defaultColWidth="9.109375" defaultRowHeight="20.399999999999999" x14ac:dyDescent="0.35"/>
  <cols>
    <col min="1" max="1" width="5.5546875" style="120" bestFit="1" customWidth="1"/>
    <col min="2" max="2" width="5.5546875" style="120" customWidth="1"/>
    <col min="3" max="3" width="5.5546875" style="114" bestFit="1" customWidth="1"/>
    <col min="4" max="4" width="27.33203125" style="107" customWidth="1"/>
    <col min="5" max="5" width="6.44140625" style="97" customWidth="1"/>
    <col min="6" max="6" width="7" style="94" customWidth="1"/>
    <col min="7" max="7" width="21.6640625" style="153" customWidth="1"/>
    <col min="8" max="9" width="5.6640625" style="23" hidden="1" customWidth="1"/>
    <col min="10" max="10" width="81.77734375" style="148" bestFit="1" customWidth="1"/>
    <col min="11" max="11" width="41.77734375" style="130" customWidth="1"/>
    <col min="12" max="12" width="5.5546875" style="169" customWidth="1"/>
    <col min="13" max="13" width="20.109375" style="161" bestFit="1" customWidth="1"/>
    <col min="14" max="14" width="13.44140625" style="14" customWidth="1"/>
    <col min="15" max="15" width="12.5546875" style="15" customWidth="1"/>
    <col min="16" max="16" width="8" style="16" customWidth="1"/>
    <col min="17" max="17" width="8.44140625" style="16" customWidth="1"/>
    <col min="18" max="22" width="12.5546875" style="17" customWidth="1"/>
    <col min="23" max="23" width="14.109375" style="17" customWidth="1"/>
    <col min="24" max="24" width="8.6640625" style="17" customWidth="1"/>
    <col min="25" max="25" width="9.109375" style="18"/>
    <col min="26" max="16384" width="9.109375" style="17"/>
  </cols>
  <sheetData>
    <row r="1" spans="1:27" ht="18" x14ac:dyDescent="0.35">
      <c r="A1" s="121" t="s">
        <v>16</v>
      </c>
      <c r="B1" s="115" t="s">
        <v>272</v>
      </c>
      <c r="C1" s="108">
        <v>1</v>
      </c>
      <c r="D1" s="186"/>
      <c r="E1" s="187"/>
      <c r="F1" s="187"/>
      <c r="G1" s="187"/>
      <c r="H1" s="187"/>
      <c r="I1" s="187"/>
      <c r="J1" s="187"/>
      <c r="K1" s="187"/>
      <c r="L1" s="132">
        <v>0</v>
      </c>
      <c r="M1" s="159"/>
    </row>
    <row r="2" spans="1:27" s="25" customFormat="1" ht="30.6" thickBot="1" x14ac:dyDescent="0.55000000000000004">
      <c r="A2" s="122" t="s">
        <v>17</v>
      </c>
      <c r="B2" s="181">
        <v>46151</v>
      </c>
      <c r="C2" s="182"/>
      <c r="D2" s="185" t="s">
        <v>273</v>
      </c>
      <c r="E2" s="185"/>
      <c r="F2" s="185"/>
      <c r="G2" s="185"/>
      <c r="H2" s="185"/>
      <c r="I2" s="185"/>
      <c r="J2" s="185"/>
      <c r="K2" s="185"/>
      <c r="L2" s="133">
        <v>0</v>
      </c>
      <c r="M2" s="160"/>
      <c r="N2" s="24"/>
      <c r="Y2" s="26"/>
    </row>
    <row r="3" spans="1:27" s="25" customFormat="1" x14ac:dyDescent="0.25">
      <c r="A3" s="123"/>
      <c r="B3" s="116"/>
      <c r="C3" s="109"/>
      <c r="D3" s="184" t="s">
        <v>274</v>
      </c>
      <c r="E3" s="184"/>
      <c r="F3" s="184"/>
      <c r="G3" s="184"/>
      <c r="H3" s="184"/>
      <c r="I3" s="184"/>
      <c r="J3" s="184"/>
      <c r="K3" s="184"/>
      <c r="L3" s="133">
        <v>0</v>
      </c>
      <c r="M3" s="160"/>
      <c r="N3" s="24"/>
      <c r="Y3" s="26"/>
    </row>
    <row r="4" spans="1:27" s="25" customFormat="1" ht="21" thickBot="1" x14ac:dyDescent="0.3">
      <c r="A4" s="124" t="s">
        <v>5</v>
      </c>
      <c r="B4" s="105" t="s">
        <v>5</v>
      </c>
      <c r="C4" s="110"/>
      <c r="D4" s="183" t="s">
        <v>275</v>
      </c>
      <c r="E4" s="184"/>
      <c r="F4" s="184"/>
      <c r="G4" s="184"/>
      <c r="H4" s="184"/>
      <c r="I4" s="184"/>
      <c r="J4" s="184"/>
      <c r="K4" s="184"/>
      <c r="L4" s="133">
        <v>0</v>
      </c>
      <c r="M4" s="160"/>
      <c r="N4" s="24"/>
      <c r="Y4" s="26"/>
    </row>
    <row r="5" spans="1:27" ht="21" thickBot="1" x14ac:dyDescent="0.4">
      <c r="A5" s="156" t="s">
        <v>276</v>
      </c>
      <c r="B5" s="34" t="s">
        <v>264</v>
      </c>
      <c r="C5" s="35"/>
      <c r="D5" s="36" t="s">
        <v>5</v>
      </c>
      <c r="E5" s="37">
        <v>0.5</v>
      </c>
      <c r="F5" s="157" t="s">
        <v>18</v>
      </c>
      <c r="G5" s="149"/>
      <c r="H5" s="28"/>
      <c r="I5" s="28"/>
      <c r="J5" s="89" t="str">
        <f>IF(ISNA($L$5),"Na de Finish-vermelding, in kolom D, wordt hier de totale lengte van de dagetappe vermeld","Afstand / Distance : "&amp;TEXT($L$5,"0,0")&amp;" km")</f>
        <v>Afstand / Distance : 189 km</v>
      </c>
      <c r="K5" s="126"/>
      <c r="L5" s="134">
        <f>VLOOKUP("*Finish*",$D:$E,2,FALSE)</f>
        <v>188.9</v>
      </c>
      <c r="M5" s="161" t="s">
        <v>268</v>
      </c>
      <c r="N5" s="16"/>
      <c r="O5" s="17"/>
      <c r="P5" s="25"/>
      <c r="Q5" s="17"/>
      <c r="S5" s="17">
        <v>6</v>
      </c>
    </row>
    <row r="6" spans="1:27" s="20" customFormat="1" ht="42" thickBot="1" x14ac:dyDescent="0.4">
      <c r="A6" s="117" t="s">
        <v>4</v>
      </c>
      <c r="B6" s="117" t="s">
        <v>4</v>
      </c>
      <c r="C6" s="111" t="s">
        <v>2</v>
      </c>
      <c r="D6" s="158" t="s">
        <v>0</v>
      </c>
      <c r="E6" s="95" t="s">
        <v>15</v>
      </c>
      <c r="F6" s="90" t="s">
        <v>3</v>
      </c>
      <c r="G6" s="149" t="s">
        <v>23</v>
      </c>
      <c r="H6" s="27"/>
      <c r="I6" s="27"/>
      <c r="J6" s="137" t="s">
        <v>34</v>
      </c>
      <c r="K6" s="127" t="s">
        <v>19</v>
      </c>
      <c r="L6" s="135" t="s">
        <v>1</v>
      </c>
      <c r="M6" s="162" t="s">
        <v>269</v>
      </c>
      <c r="N6" s="25"/>
      <c r="O6" s="17"/>
      <c r="P6" s="17"/>
      <c r="Q6" s="17"/>
      <c r="Y6" s="21"/>
    </row>
    <row r="7" spans="1:27" x14ac:dyDescent="0.35">
      <c r="A7" s="118">
        <f ca="1">Blad1!A7</f>
        <v>0.5</v>
      </c>
      <c r="B7" s="118">
        <f ca="1">Blad1!B7</f>
        <v>0.5</v>
      </c>
      <c r="C7" s="112">
        <f ca="1">IF(ISERROR(Blad1!C7),"",Blad1!C7)</f>
        <v>1.8</v>
      </c>
      <c r="D7" s="98" t="s">
        <v>301</v>
      </c>
      <c r="E7" s="96">
        <v>0</v>
      </c>
      <c r="F7" s="91" t="str">
        <f ca="1">Blad1!E7</f>
        <v/>
      </c>
      <c r="G7" s="150" t="s">
        <v>24</v>
      </c>
      <c r="H7" s="73"/>
      <c r="I7" s="73"/>
      <c r="J7" s="138" t="s">
        <v>271</v>
      </c>
      <c r="K7" s="128"/>
      <c r="L7" s="170" t="s">
        <v>6</v>
      </c>
      <c r="M7" s="163"/>
      <c r="N7" s="25"/>
      <c r="O7" s="20"/>
      <c r="P7" s="20"/>
      <c r="Q7" s="20"/>
      <c r="R7" s="25"/>
      <c r="S7" s="25"/>
      <c r="T7" s="25"/>
      <c r="U7" s="25"/>
      <c r="V7" s="25"/>
      <c r="W7" s="25"/>
      <c r="X7" s="25"/>
      <c r="Y7" s="26"/>
      <c r="Z7" s="25"/>
      <c r="AA7" s="25"/>
    </row>
    <row r="8" spans="1:27" s="32" customFormat="1" x14ac:dyDescent="0.35">
      <c r="A8" s="116" t="str">
        <f ca="1">Blad1!A8</f>
        <v/>
      </c>
      <c r="B8" s="116" t="str">
        <f ca="1">Blad1!B8</f>
        <v/>
      </c>
      <c r="C8" s="109">
        <f ca="1">IF(ISERROR(Blad1!C8),"",Blad1!C8)</f>
        <v>1.7</v>
      </c>
      <c r="D8" s="99"/>
      <c r="E8" s="92">
        <v>0.1</v>
      </c>
      <c r="F8" s="92" t="str">
        <f ca="1">Blad1!E8</f>
        <v/>
      </c>
      <c r="G8" s="151" t="s">
        <v>27</v>
      </c>
      <c r="H8" s="4" t="str">
        <f>UPPER(E8)</f>
        <v>0.1</v>
      </c>
      <c r="I8" s="4" t="str">
        <f ca="1">UPPER(F8)</f>
        <v/>
      </c>
      <c r="J8" s="139" t="s">
        <v>277</v>
      </c>
      <c r="K8" s="129" t="s">
        <v>278</v>
      </c>
      <c r="L8" s="167" t="s">
        <v>40</v>
      </c>
      <c r="M8" s="164"/>
      <c r="N8" s="25"/>
      <c r="O8" s="25"/>
      <c r="P8" s="25"/>
      <c r="Q8" s="25"/>
      <c r="R8" s="25"/>
      <c r="S8" s="25"/>
      <c r="T8" s="25"/>
      <c r="U8" s="25"/>
      <c r="V8" s="25"/>
      <c r="W8" s="25"/>
      <c r="X8" s="25"/>
      <c r="Y8" s="26"/>
      <c r="Z8" s="25"/>
      <c r="AA8" s="25"/>
    </row>
    <row r="9" spans="1:27" s="32" customFormat="1" x14ac:dyDescent="0.35">
      <c r="A9" s="116" t="str">
        <f ca="1">Blad1!A9</f>
        <v/>
      </c>
      <c r="B9" s="116" t="str">
        <f ca="1">Blad1!B9</f>
        <v/>
      </c>
      <c r="C9" s="109">
        <f ca="1">IF(ISERROR(Blad1!C9),"",Blad1!C9)</f>
        <v>1.7</v>
      </c>
      <c r="D9" s="99"/>
      <c r="E9" s="92">
        <v>0.1</v>
      </c>
      <c r="F9" s="92">
        <f ca="1">Blad1!E9</f>
        <v>0.1</v>
      </c>
      <c r="G9" s="155" t="s">
        <v>26</v>
      </c>
      <c r="H9" s="4" t="str">
        <f>UPPER(E9)</f>
        <v>0.1</v>
      </c>
      <c r="I9" s="4" t="str">
        <f ca="1">UPPER(F9)</f>
        <v>0.1</v>
      </c>
      <c r="J9" s="139" t="s">
        <v>279</v>
      </c>
      <c r="K9" s="171" t="s">
        <v>280</v>
      </c>
      <c r="L9" s="167" t="s">
        <v>41</v>
      </c>
      <c r="M9" s="164"/>
      <c r="N9" s="25"/>
      <c r="O9" s="25"/>
      <c r="P9" s="25"/>
      <c r="Q9" s="25"/>
      <c r="R9" s="25"/>
      <c r="S9" s="25"/>
      <c r="T9" s="25"/>
      <c r="U9" s="25"/>
      <c r="V9" s="25"/>
      <c r="W9" s="25"/>
      <c r="X9" s="25"/>
      <c r="Y9" s="26"/>
      <c r="Z9" s="25"/>
      <c r="AA9" s="25"/>
    </row>
    <row r="10" spans="1:27" s="32" customFormat="1" x14ac:dyDescent="0.35">
      <c r="A10" s="116" t="str">
        <f ca="1">Blad1!A10</f>
        <v/>
      </c>
      <c r="B10" s="116" t="str">
        <f ca="1">Blad1!B10</f>
        <v/>
      </c>
      <c r="C10" s="109">
        <f ca="1">IF(ISERROR(Blad1!C10),"",Blad1!C10)</f>
        <v>1.4</v>
      </c>
      <c r="D10" s="99"/>
      <c r="E10" s="92">
        <v>0.4</v>
      </c>
      <c r="F10" s="92" t="str">
        <f ca="1">Blad1!E10</f>
        <v/>
      </c>
      <c r="G10" s="151" t="s">
        <v>27</v>
      </c>
      <c r="H10" s="4"/>
      <c r="I10" s="4"/>
      <c r="J10" s="139" t="s">
        <v>869</v>
      </c>
      <c r="K10" s="171" t="s">
        <v>281</v>
      </c>
      <c r="L10" s="167" t="s">
        <v>42</v>
      </c>
      <c r="M10" s="164"/>
      <c r="N10" s="25"/>
      <c r="O10" s="25"/>
      <c r="P10" s="25"/>
      <c r="Q10" s="25"/>
      <c r="R10" s="25"/>
      <c r="S10" s="25"/>
      <c r="T10" s="25"/>
      <c r="U10" s="25"/>
      <c r="V10" s="25"/>
      <c r="W10" s="25"/>
      <c r="X10" s="25"/>
      <c r="Y10" s="26"/>
      <c r="Z10" s="25"/>
      <c r="AA10" s="25"/>
    </row>
    <row r="11" spans="1:27" x14ac:dyDescent="0.35">
      <c r="A11" s="116" t="str">
        <f ca="1">Blad1!A11</f>
        <v/>
      </c>
      <c r="B11" s="116" t="str">
        <f ca="1">Blad1!B11</f>
        <v/>
      </c>
      <c r="C11" s="109">
        <f ca="1">IF(ISERROR(Blad1!C11),"",Blad1!C11)</f>
        <v>1.4</v>
      </c>
      <c r="D11" s="99"/>
      <c r="E11" s="92">
        <v>0.4</v>
      </c>
      <c r="F11" s="92" t="str">
        <f ca="1">Blad1!E11</f>
        <v/>
      </c>
      <c r="G11" s="151" t="s">
        <v>27</v>
      </c>
      <c r="H11" s="4"/>
      <c r="I11" s="4"/>
      <c r="J11" s="139" t="s">
        <v>868</v>
      </c>
      <c r="K11" s="129" t="s">
        <v>283</v>
      </c>
      <c r="L11" s="168" t="s">
        <v>43</v>
      </c>
      <c r="M11" s="164"/>
      <c r="N11" s="25"/>
      <c r="O11" s="25"/>
      <c r="P11" s="25"/>
      <c r="Q11" s="25"/>
      <c r="R11" s="25"/>
      <c r="S11" s="25"/>
      <c r="T11" s="25"/>
      <c r="U11" s="25"/>
      <c r="V11" s="25"/>
      <c r="W11" s="25"/>
      <c r="X11" s="25"/>
      <c r="Y11" s="26"/>
      <c r="Z11" s="25"/>
      <c r="AA11" s="25"/>
    </row>
    <row r="12" spans="1:27" x14ac:dyDescent="0.35">
      <c r="A12" s="116" t="str">
        <f ca="1">Blad1!A12</f>
        <v/>
      </c>
      <c r="B12" s="116" t="str">
        <f ca="1">Blad1!B12</f>
        <v/>
      </c>
      <c r="C12" s="109">
        <f ca="1">IF(ISERROR(Blad1!C12),"",Blad1!C12)</f>
        <v>1.3</v>
      </c>
      <c r="D12" s="99"/>
      <c r="E12" s="92">
        <v>0.5</v>
      </c>
      <c r="F12" s="92" t="str">
        <f ca="1">Blad1!E12</f>
        <v/>
      </c>
      <c r="G12" s="151" t="s">
        <v>27</v>
      </c>
      <c r="H12" s="4"/>
      <c r="I12" s="4"/>
      <c r="J12" s="139" t="s">
        <v>282</v>
      </c>
      <c r="K12" s="171" t="s">
        <v>284</v>
      </c>
      <c r="L12" s="168" t="s">
        <v>44</v>
      </c>
      <c r="M12" s="164"/>
      <c r="N12" s="25"/>
      <c r="O12" s="25"/>
      <c r="P12" s="25"/>
      <c r="Q12" s="25"/>
    </row>
    <row r="13" spans="1:27" x14ac:dyDescent="0.35">
      <c r="A13" s="116" t="str">
        <f ca="1">Blad1!A13</f>
        <v/>
      </c>
      <c r="B13" s="116" t="str">
        <f ca="1">Blad1!B13</f>
        <v/>
      </c>
      <c r="C13" s="109">
        <f ca="1">IF(ISERROR(Blad1!C13),"",Blad1!C13)</f>
        <v>1.2000000000000002</v>
      </c>
      <c r="D13" s="99"/>
      <c r="E13" s="92">
        <v>0.6</v>
      </c>
      <c r="F13" s="92" t="str">
        <f ca="1">Blad1!E13</f>
        <v/>
      </c>
      <c r="G13" s="151" t="s">
        <v>27</v>
      </c>
      <c r="H13" s="4"/>
      <c r="I13" s="4"/>
      <c r="J13" s="139" t="s">
        <v>282</v>
      </c>
      <c r="K13" s="129" t="s">
        <v>285</v>
      </c>
      <c r="L13" s="168" t="s">
        <v>45</v>
      </c>
      <c r="M13" s="162"/>
      <c r="N13" s="17"/>
      <c r="O13" s="17"/>
      <c r="P13" s="17"/>
      <c r="Q13" s="17"/>
      <c r="R13" s="20"/>
      <c r="S13" s="20"/>
      <c r="T13" s="20"/>
      <c r="U13" s="20"/>
      <c r="V13" s="20"/>
      <c r="W13" s="20"/>
      <c r="X13" s="20"/>
      <c r="Y13" s="21"/>
      <c r="Z13" s="20"/>
      <c r="AA13" s="20"/>
    </row>
    <row r="14" spans="1:27" x14ac:dyDescent="0.35">
      <c r="A14" s="116" t="str">
        <f ca="1">Blad1!A14</f>
        <v/>
      </c>
      <c r="B14" s="116" t="str">
        <f ca="1">Blad1!B14</f>
        <v/>
      </c>
      <c r="C14" s="109">
        <f ca="1">IF(ISERROR(Blad1!C14),"",Blad1!C14)</f>
        <v>1.1000000000000001</v>
      </c>
      <c r="D14" s="99"/>
      <c r="E14" s="92">
        <v>0.7</v>
      </c>
      <c r="F14" s="92" t="str">
        <f ca="1">Blad1!E14</f>
        <v/>
      </c>
      <c r="G14" s="151" t="s">
        <v>27</v>
      </c>
      <c r="H14" s="4"/>
      <c r="I14" s="4"/>
      <c r="J14" s="139" t="s">
        <v>282</v>
      </c>
      <c r="K14" s="171" t="s">
        <v>286</v>
      </c>
      <c r="L14" s="168" t="s">
        <v>46</v>
      </c>
      <c r="M14" s="163"/>
      <c r="N14" s="20"/>
      <c r="O14" s="20"/>
      <c r="P14" s="20"/>
      <c r="Q14" s="20"/>
    </row>
    <row r="15" spans="1:27" x14ac:dyDescent="0.35">
      <c r="A15" s="116" t="str">
        <f ca="1">Blad1!A15</f>
        <v/>
      </c>
      <c r="B15" s="116" t="str">
        <f ca="1">Blad1!B15</f>
        <v/>
      </c>
      <c r="C15" s="109">
        <f ca="1">IF(ISERROR(Blad1!C15),"",Blad1!C15)</f>
        <v>1.1000000000000001</v>
      </c>
      <c r="D15" s="99"/>
      <c r="E15" s="92">
        <v>0.7</v>
      </c>
      <c r="F15" s="92" t="str">
        <f ca="1">Blad1!E15</f>
        <v/>
      </c>
      <c r="G15" s="151" t="s">
        <v>27</v>
      </c>
      <c r="H15" s="4"/>
      <c r="I15" s="4"/>
      <c r="J15" s="139" t="s">
        <v>282</v>
      </c>
      <c r="K15" s="129" t="s">
        <v>287</v>
      </c>
      <c r="L15" s="168" t="s">
        <v>47</v>
      </c>
      <c r="N15" s="16"/>
      <c r="O15" s="17"/>
      <c r="P15" s="17"/>
      <c r="Q15" s="17"/>
    </row>
    <row r="16" spans="1:27" ht="40.799999999999997" x14ac:dyDescent="0.35">
      <c r="A16" s="116" t="str">
        <f ca="1">Blad1!A16</f>
        <v/>
      </c>
      <c r="B16" s="116" t="str">
        <f ca="1">Blad1!B16</f>
        <v/>
      </c>
      <c r="C16" s="109">
        <f ca="1">IF(ISERROR(Blad1!C16),"",Blad1!C16)</f>
        <v>1.1000000000000001</v>
      </c>
      <c r="D16" s="99"/>
      <c r="E16" s="92">
        <v>0.7</v>
      </c>
      <c r="F16" s="92">
        <f ca="1">Blad1!E16</f>
        <v>0.6</v>
      </c>
      <c r="G16" s="151" t="s">
        <v>29</v>
      </c>
      <c r="H16" s="4"/>
      <c r="I16" s="4"/>
      <c r="J16" s="139" t="s">
        <v>996</v>
      </c>
      <c r="K16" s="171" t="s">
        <v>288</v>
      </c>
      <c r="L16" s="168" t="s">
        <v>48</v>
      </c>
      <c r="N16" s="16"/>
      <c r="O16" s="17"/>
      <c r="P16" s="17"/>
      <c r="Q16" s="17"/>
    </row>
    <row r="17" spans="1:17" x14ac:dyDescent="0.35">
      <c r="A17" s="116" t="str">
        <f ca="1">Blad1!A17</f>
        <v/>
      </c>
      <c r="B17" s="116" t="str">
        <f ca="1">Blad1!B17</f>
        <v/>
      </c>
      <c r="C17" s="109">
        <f ca="1">IF(ISERROR(Blad1!C17),"",Blad1!C17)</f>
        <v>0.9</v>
      </c>
      <c r="D17" s="99"/>
      <c r="E17" s="92">
        <v>0.9</v>
      </c>
      <c r="F17" s="92">
        <f ca="1">Blad1!E17</f>
        <v>0.20000000000000007</v>
      </c>
      <c r="G17" s="151" t="s">
        <v>26</v>
      </c>
      <c r="H17" s="4"/>
      <c r="I17" s="4"/>
      <c r="J17" s="139" t="s">
        <v>872</v>
      </c>
      <c r="K17" s="171" t="s">
        <v>289</v>
      </c>
      <c r="L17" s="168" t="s">
        <v>49</v>
      </c>
      <c r="N17" s="16"/>
      <c r="O17" s="17"/>
      <c r="P17" s="17"/>
      <c r="Q17" s="17"/>
    </row>
    <row r="18" spans="1:17" ht="40.799999999999997" x14ac:dyDescent="0.35">
      <c r="A18" s="116" t="str">
        <f ca="1">Blad1!A18</f>
        <v/>
      </c>
      <c r="B18" s="116" t="str">
        <f ca="1">Blad1!B18</f>
        <v/>
      </c>
      <c r="C18" s="109">
        <f ca="1">IF(ISERROR(Blad1!C18),"",Blad1!C18)</f>
        <v>0.8</v>
      </c>
      <c r="D18" s="99"/>
      <c r="E18" s="92">
        <v>1</v>
      </c>
      <c r="F18" s="92" t="str">
        <f ca="1">Blad1!E18</f>
        <v/>
      </c>
      <c r="G18" s="151" t="s">
        <v>27</v>
      </c>
      <c r="H18" s="4"/>
      <c r="I18" s="4"/>
      <c r="J18" s="139" t="s">
        <v>871</v>
      </c>
      <c r="K18" s="172" t="s">
        <v>290</v>
      </c>
      <c r="L18" s="168" t="s">
        <v>50</v>
      </c>
      <c r="N18" s="16"/>
      <c r="O18" s="17"/>
      <c r="P18" s="17"/>
      <c r="Q18" s="17"/>
    </row>
    <row r="19" spans="1:17" x14ac:dyDescent="0.35">
      <c r="A19" s="116" t="str">
        <f ca="1">Blad1!A19</f>
        <v/>
      </c>
      <c r="B19" s="116" t="str">
        <f ca="1">Blad1!B19</f>
        <v/>
      </c>
      <c r="C19" s="109">
        <f ca="1">IF(ISERROR(Blad1!C19),"",Blad1!C19)</f>
        <v>0.7</v>
      </c>
      <c r="D19" s="99"/>
      <c r="E19" s="92">
        <v>1.1000000000000001</v>
      </c>
      <c r="F19" s="92" t="str">
        <f ca="1">Blad1!E19</f>
        <v/>
      </c>
      <c r="G19" s="151" t="s">
        <v>27</v>
      </c>
      <c r="H19" s="4"/>
      <c r="I19" s="4"/>
      <c r="J19" s="140" t="s">
        <v>291</v>
      </c>
      <c r="K19" s="171" t="s">
        <v>292</v>
      </c>
      <c r="L19" s="168" t="s">
        <v>51</v>
      </c>
      <c r="N19" s="16"/>
      <c r="O19" s="17"/>
      <c r="P19" s="17"/>
      <c r="Q19" s="17"/>
    </row>
    <row r="20" spans="1:17" x14ac:dyDescent="0.35">
      <c r="A20" s="116" t="str">
        <f ca="1">Blad1!A20</f>
        <v/>
      </c>
      <c r="B20" s="116" t="str">
        <f ca="1">Blad1!B20</f>
        <v/>
      </c>
      <c r="C20" s="109">
        <f ca="1">IF(ISERROR(Blad1!C20),"",Blad1!C20)</f>
        <v>0.5</v>
      </c>
      <c r="D20" s="99"/>
      <c r="E20" s="92">
        <v>1.3</v>
      </c>
      <c r="F20" s="92" t="str">
        <f ca="1">Blad1!E20</f>
        <v/>
      </c>
      <c r="G20" s="151" t="s">
        <v>27</v>
      </c>
      <c r="H20" s="4"/>
      <c r="I20" s="4"/>
      <c r="J20" s="140" t="s">
        <v>293</v>
      </c>
      <c r="K20" s="172" t="s">
        <v>294</v>
      </c>
      <c r="L20" s="168" t="s">
        <v>52</v>
      </c>
      <c r="N20" s="16"/>
      <c r="O20" s="17"/>
      <c r="P20" s="17"/>
      <c r="Q20" s="17"/>
    </row>
    <row r="21" spans="1:17" x14ac:dyDescent="0.35">
      <c r="A21" s="116" t="str">
        <f ca="1">Blad1!A21</f>
        <v/>
      </c>
      <c r="B21" s="116" t="str">
        <f ca="1">Blad1!B21</f>
        <v/>
      </c>
      <c r="C21" s="109">
        <f ca="1">IF(ISERROR(Blad1!C21),"",Blad1!C21)</f>
        <v>0.40000000000000013</v>
      </c>
      <c r="D21" s="99"/>
      <c r="E21" s="92">
        <v>1.4</v>
      </c>
      <c r="F21" s="92">
        <f ca="1">Blad1!E21</f>
        <v>0.49999999999999989</v>
      </c>
      <c r="G21" s="151" t="s">
        <v>58</v>
      </c>
      <c r="H21" s="4"/>
      <c r="I21" s="4"/>
      <c r="J21" s="140" t="s">
        <v>295</v>
      </c>
      <c r="K21" s="172" t="s">
        <v>296</v>
      </c>
      <c r="L21" s="168" t="s">
        <v>53</v>
      </c>
      <c r="N21" s="16"/>
      <c r="O21" s="17"/>
      <c r="P21" s="17"/>
      <c r="Q21" s="17"/>
    </row>
    <row r="22" spans="1:17" x14ac:dyDescent="0.35">
      <c r="A22" s="116" t="str">
        <f ca="1">Blad1!A22</f>
        <v/>
      </c>
      <c r="B22" s="116" t="str">
        <f ca="1">Blad1!B22</f>
        <v/>
      </c>
      <c r="C22" s="109">
        <f ca="1">IF(ISERROR(Blad1!C22),"",Blad1!C22)</f>
        <v>0.30000000000000004</v>
      </c>
      <c r="D22" s="99"/>
      <c r="E22" s="92">
        <v>1.5</v>
      </c>
      <c r="F22" s="92" t="str">
        <f ca="1">Blad1!E22</f>
        <v/>
      </c>
      <c r="G22" s="151" t="s">
        <v>27</v>
      </c>
      <c r="H22" s="4"/>
      <c r="I22" s="4"/>
      <c r="J22" s="140" t="s">
        <v>297</v>
      </c>
      <c r="K22" s="129" t="s">
        <v>298</v>
      </c>
      <c r="L22" s="168" t="s">
        <v>54</v>
      </c>
      <c r="N22" s="16"/>
      <c r="O22" s="17"/>
      <c r="P22" s="17"/>
      <c r="Q22" s="17"/>
    </row>
    <row r="23" spans="1:17" ht="21" thickBot="1" x14ac:dyDescent="0.4">
      <c r="A23" s="116">
        <f ca="1">Blad1!A23</f>
        <v>0.50277777777777777</v>
      </c>
      <c r="B23" s="116">
        <f ca="1">Blad1!B23</f>
        <v>0.50277777777777777</v>
      </c>
      <c r="C23" s="109">
        <f ca="1">IF(ISERROR(Blad1!C23),"",Blad1!C23)</f>
        <v>0</v>
      </c>
      <c r="D23" s="99" t="s">
        <v>302</v>
      </c>
      <c r="E23" s="92">
        <v>1.8</v>
      </c>
      <c r="F23" s="92" t="str">
        <f ca="1">Blad1!E23</f>
        <v/>
      </c>
      <c r="G23" s="151" t="s">
        <v>37</v>
      </c>
      <c r="H23" s="4"/>
      <c r="I23" s="4"/>
      <c r="J23" s="140" t="s">
        <v>299</v>
      </c>
      <c r="K23" s="172" t="s">
        <v>300</v>
      </c>
      <c r="L23" s="168" t="s">
        <v>55</v>
      </c>
      <c r="N23" s="16"/>
      <c r="O23" s="17"/>
      <c r="P23" s="17"/>
      <c r="Q23" s="17"/>
    </row>
    <row r="24" spans="1:17" hidden="1" x14ac:dyDescent="0.35">
      <c r="A24" s="116" t="str">
        <f ca="1">Blad1!A24</f>
        <v/>
      </c>
      <c r="B24" s="116" t="str">
        <f ca="1">Blad1!B24</f>
        <v/>
      </c>
      <c r="C24" s="109" t="str">
        <f ca="1">IF(ISERROR(Blad1!C24),"",Blad1!C24)</f>
        <v xml:space="preserve"> </v>
      </c>
      <c r="D24" s="99"/>
      <c r="E24" s="92"/>
      <c r="F24" s="92" t="str">
        <f ca="1">Blad1!E24</f>
        <v/>
      </c>
      <c r="G24" s="151"/>
      <c r="H24" s="4"/>
      <c r="I24" s="4"/>
      <c r="J24" s="140"/>
      <c r="K24" s="129"/>
      <c r="L24" s="168" t="s">
        <v>56</v>
      </c>
      <c r="N24" s="16"/>
      <c r="O24" s="17"/>
      <c r="P24" s="17"/>
      <c r="Q24" s="17"/>
    </row>
    <row r="25" spans="1:17" hidden="1" x14ac:dyDescent="0.35">
      <c r="A25" s="116" t="str">
        <f ca="1">Blad1!A25</f>
        <v/>
      </c>
      <c r="B25" s="116" t="str">
        <f ca="1">Blad1!B25</f>
        <v/>
      </c>
      <c r="C25" s="109" t="str">
        <f ca="1">IF(ISERROR(Blad1!C25),"",Blad1!C25)</f>
        <v xml:space="preserve"> </v>
      </c>
      <c r="D25" s="99"/>
      <c r="E25" s="92"/>
      <c r="F25" s="92" t="str">
        <f ca="1">Blad1!E25</f>
        <v/>
      </c>
      <c r="G25" s="151"/>
      <c r="H25" s="4"/>
      <c r="I25" s="4"/>
      <c r="J25" s="140"/>
      <c r="K25" s="129"/>
      <c r="L25" s="168" t="s">
        <v>88</v>
      </c>
      <c r="N25" s="16"/>
      <c r="O25" s="17"/>
      <c r="P25" s="17"/>
      <c r="Q25" s="17"/>
    </row>
    <row r="26" spans="1:17" hidden="1" x14ac:dyDescent="0.35">
      <c r="A26" s="116" t="str">
        <f ca="1">Blad1!A26</f>
        <v/>
      </c>
      <c r="B26" s="116" t="str">
        <f ca="1">Blad1!B26</f>
        <v/>
      </c>
      <c r="C26" s="109" t="str">
        <f ca="1">IF(ISERROR(Blad1!C26),"",Blad1!C26)</f>
        <v xml:space="preserve"> </v>
      </c>
      <c r="D26" s="99"/>
      <c r="E26" s="92"/>
      <c r="F26" s="92" t="str">
        <f ca="1">Blad1!E26</f>
        <v/>
      </c>
      <c r="G26" s="151"/>
      <c r="H26" s="4"/>
      <c r="I26" s="4"/>
      <c r="J26" s="140"/>
      <c r="K26" s="129"/>
      <c r="L26" s="168" t="s">
        <v>89</v>
      </c>
      <c r="N26" s="16"/>
      <c r="O26" s="17"/>
      <c r="P26" s="17"/>
      <c r="Q26" s="17"/>
    </row>
    <row r="27" spans="1:17" hidden="1" x14ac:dyDescent="0.35">
      <c r="A27" s="116" t="str">
        <f ca="1">Blad1!A27</f>
        <v/>
      </c>
      <c r="B27" s="116" t="str">
        <f ca="1">Blad1!B27</f>
        <v/>
      </c>
      <c r="C27" s="109" t="str">
        <f ca="1">IF(ISERROR(Blad1!C27),"",Blad1!C27)</f>
        <v xml:space="preserve"> </v>
      </c>
      <c r="D27" s="100"/>
      <c r="E27" s="92"/>
      <c r="F27" s="92" t="str">
        <f ca="1">Blad1!E27</f>
        <v/>
      </c>
      <c r="G27" s="151"/>
      <c r="H27" s="4"/>
      <c r="I27" s="4"/>
      <c r="J27" s="141"/>
      <c r="K27" s="129"/>
      <c r="L27" s="168" t="s">
        <v>90</v>
      </c>
      <c r="N27" s="16"/>
      <c r="O27" s="17"/>
      <c r="P27" s="17"/>
      <c r="Q27" s="17"/>
    </row>
    <row r="28" spans="1:17" hidden="1" x14ac:dyDescent="0.35">
      <c r="A28" s="116" t="str">
        <f ca="1">Blad1!A28</f>
        <v/>
      </c>
      <c r="B28" s="116" t="str">
        <f ca="1">Blad1!B28</f>
        <v/>
      </c>
      <c r="C28" s="109" t="str">
        <f ca="1">IF(ISERROR(Blad1!C28),"",Blad1!C28)</f>
        <v xml:space="preserve"> </v>
      </c>
      <c r="D28" s="99"/>
      <c r="E28" s="92"/>
      <c r="F28" s="92" t="str">
        <f ca="1">Blad1!E28</f>
        <v/>
      </c>
      <c r="G28" s="151"/>
      <c r="H28" s="4"/>
      <c r="I28" s="4"/>
      <c r="J28" s="142"/>
      <c r="L28" s="168" t="s">
        <v>91</v>
      </c>
      <c r="N28" s="16"/>
      <c r="O28" s="17"/>
      <c r="P28" s="17"/>
      <c r="Q28" s="17"/>
    </row>
    <row r="29" spans="1:17" hidden="1" x14ac:dyDescent="0.35">
      <c r="A29" s="116" t="str">
        <f ca="1">Blad1!A29</f>
        <v/>
      </c>
      <c r="B29" s="116" t="str">
        <f ca="1">Blad1!B29</f>
        <v/>
      </c>
      <c r="C29" s="109" t="str">
        <f ca="1">IF(ISERROR(Blad1!C29),"",Blad1!C29)</f>
        <v xml:space="preserve"> </v>
      </c>
      <c r="D29" s="99"/>
      <c r="E29" s="92"/>
      <c r="F29" s="92" t="str">
        <f ca="1">Blad1!E29</f>
        <v/>
      </c>
      <c r="G29" s="151"/>
      <c r="H29" s="4"/>
      <c r="I29" s="4"/>
      <c r="J29" s="143"/>
      <c r="L29" s="168" t="s">
        <v>92</v>
      </c>
      <c r="N29" s="16"/>
      <c r="O29" s="17"/>
      <c r="P29" s="17"/>
      <c r="Q29" s="17"/>
    </row>
    <row r="30" spans="1:17" hidden="1" x14ac:dyDescent="0.35">
      <c r="A30" s="116" t="str">
        <f ca="1">Blad1!A30</f>
        <v/>
      </c>
      <c r="B30" s="116" t="str">
        <f ca="1">Blad1!B30</f>
        <v/>
      </c>
      <c r="C30" s="109" t="str">
        <f ca="1">IF(ISERROR(Blad1!C30),"",Blad1!C30)</f>
        <v xml:space="preserve"> </v>
      </c>
      <c r="D30" s="99"/>
      <c r="E30" s="92"/>
      <c r="F30" s="92" t="str">
        <f ca="1">Blad1!E30</f>
        <v/>
      </c>
      <c r="G30" s="151"/>
      <c r="H30" s="4"/>
      <c r="I30" s="4"/>
      <c r="J30" s="143"/>
      <c r="L30" s="168" t="s">
        <v>93</v>
      </c>
      <c r="N30" s="16"/>
      <c r="O30" s="17"/>
      <c r="P30" s="17"/>
      <c r="Q30" s="17"/>
    </row>
    <row r="31" spans="1:17" hidden="1" x14ac:dyDescent="0.35">
      <c r="A31" s="116" t="str">
        <f ca="1">Blad1!A31</f>
        <v/>
      </c>
      <c r="B31" s="116" t="str">
        <f ca="1">Blad1!B31</f>
        <v/>
      </c>
      <c r="C31" s="109" t="str">
        <f ca="1">IF(ISERROR(Blad1!C31),"",Blad1!C31)</f>
        <v xml:space="preserve"> </v>
      </c>
      <c r="D31" s="99"/>
      <c r="E31" s="92"/>
      <c r="F31" s="92" t="str">
        <f ca="1">Blad1!E31</f>
        <v/>
      </c>
      <c r="G31" s="151"/>
      <c r="H31" s="4"/>
      <c r="I31" s="4"/>
      <c r="J31" s="143"/>
      <c r="L31" s="168" t="s">
        <v>94</v>
      </c>
      <c r="N31" s="16"/>
      <c r="O31" s="17"/>
      <c r="P31" s="17"/>
      <c r="Q31" s="17"/>
    </row>
    <row r="32" spans="1:17" hidden="1" x14ac:dyDescent="0.35">
      <c r="A32" s="116" t="str">
        <f ca="1">Blad1!A32</f>
        <v/>
      </c>
      <c r="B32" s="116" t="str">
        <f ca="1">Blad1!B32</f>
        <v/>
      </c>
      <c r="C32" s="109" t="str">
        <f ca="1">IF(ISERROR(Blad1!C32),"",Blad1!C32)</f>
        <v xml:space="preserve"> </v>
      </c>
      <c r="D32" s="99"/>
      <c r="E32" s="92"/>
      <c r="F32" s="92" t="str">
        <f ca="1">Blad1!E32</f>
        <v/>
      </c>
      <c r="G32" s="151"/>
      <c r="H32" s="4"/>
      <c r="I32" s="4"/>
      <c r="J32" s="143"/>
      <c r="L32" s="168" t="s">
        <v>95</v>
      </c>
      <c r="N32" s="16"/>
      <c r="O32" s="17"/>
      <c r="P32" s="17"/>
      <c r="Q32" s="17"/>
    </row>
    <row r="33" spans="1:14" hidden="1" x14ac:dyDescent="0.35">
      <c r="A33" s="116" t="str">
        <f ca="1">Blad1!A33</f>
        <v/>
      </c>
      <c r="B33" s="116" t="str">
        <f ca="1">Blad1!B33</f>
        <v/>
      </c>
      <c r="C33" s="109" t="str">
        <f ca="1">IF(ISERROR(Blad1!C33),"",Blad1!C33)</f>
        <v xml:space="preserve"> </v>
      </c>
      <c r="D33" s="99"/>
      <c r="E33" s="92"/>
      <c r="F33" s="92" t="str">
        <f ca="1">Blad1!E33</f>
        <v/>
      </c>
      <c r="G33" s="151"/>
      <c r="H33" s="4"/>
      <c r="I33" s="4"/>
      <c r="J33" s="143"/>
      <c r="L33" s="168" t="s">
        <v>96</v>
      </c>
      <c r="N33" s="22"/>
    </row>
    <row r="34" spans="1:14" hidden="1" x14ac:dyDescent="0.35">
      <c r="A34" s="116" t="str">
        <f ca="1">Blad1!A34</f>
        <v/>
      </c>
      <c r="B34" s="116" t="str">
        <f ca="1">Blad1!B34</f>
        <v/>
      </c>
      <c r="C34" s="109" t="str">
        <f ca="1">IF(ISERROR(Blad1!C34),"",Blad1!C34)</f>
        <v xml:space="preserve"> </v>
      </c>
      <c r="D34" s="99"/>
      <c r="E34" s="92"/>
      <c r="F34" s="92" t="str">
        <f ca="1">Blad1!E34</f>
        <v/>
      </c>
      <c r="G34" s="151"/>
      <c r="H34" s="4"/>
      <c r="I34" s="4"/>
      <c r="J34" s="143"/>
      <c r="L34" s="168" t="s">
        <v>97</v>
      </c>
      <c r="N34" s="22"/>
    </row>
    <row r="35" spans="1:14" hidden="1" x14ac:dyDescent="0.35">
      <c r="A35" s="116" t="str">
        <f ca="1">Blad1!A35</f>
        <v/>
      </c>
      <c r="B35" s="116" t="str">
        <f ca="1">Blad1!B35</f>
        <v/>
      </c>
      <c r="C35" s="109" t="str">
        <f ca="1">IF(ISERROR(Blad1!C35),"",Blad1!C35)</f>
        <v xml:space="preserve"> </v>
      </c>
      <c r="D35" s="99"/>
      <c r="E35" s="92"/>
      <c r="F35" s="92" t="str">
        <f ca="1">Blad1!E35</f>
        <v/>
      </c>
      <c r="G35" s="151"/>
      <c r="H35" s="4"/>
      <c r="I35" s="4"/>
      <c r="J35" s="143"/>
      <c r="L35" s="167" t="s">
        <v>98</v>
      </c>
      <c r="N35" s="22"/>
    </row>
    <row r="36" spans="1:14" hidden="1" x14ac:dyDescent="0.35">
      <c r="A36" s="116" t="str">
        <f ca="1">Blad1!A36</f>
        <v/>
      </c>
      <c r="B36" s="116" t="str">
        <f ca="1">Blad1!B36</f>
        <v/>
      </c>
      <c r="C36" s="109" t="str">
        <f ca="1">IF(ISERROR(Blad1!C36),"",Blad1!C36)</f>
        <v xml:space="preserve"> </v>
      </c>
      <c r="D36" s="99"/>
      <c r="E36" s="92"/>
      <c r="F36" s="92" t="str">
        <f ca="1">Blad1!E36</f>
        <v/>
      </c>
      <c r="G36" s="151"/>
      <c r="H36" s="4"/>
      <c r="I36" s="4"/>
      <c r="J36" s="143"/>
      <c r="L36" s="168" t="s">
        <v>99</v>
      </c>
      <c r="N36" s="22"/>
    </row>
    <row r="37" spans="1:14" hidden="1" x14ac:dyDescent="0.35">
      <c r="A37" s="116" t="str">
        <f ca="1">Blad1!A37</f>
        <v/>
      </c>
      <c r="B37" s="116" t="str">
        <f ca="1">Blad1!B37</f>
        <v/>
      </c>
      <c r="C37" s="109" t="str">
        <f ca="1">IF(ISERROR(Blad1!C37),"",Blad1!C37)</f>
        <v xml:space="preserve"> </v>
      </c>
      <c r="D37" s="99"/>
      <c r="E37" s="92"/>
      <c r="F37" s="92" t="str">
        <f ca="1">Blad1!E37</f>
        <v/>
      </c>
      <c r="G37" s="151"/>
      <c r="H37" s="4"/>
      <c r="I37" s="4"/>
      <c r="J37" s="143"/>
      <c r="L37" s="168" t="s">
        <v>100</v>
      </c>
      <c r="N37" s="22"/>
    </row>
    <row r="38" spans="1:14" hidden="1" x14ac:dyDescent="0.35">
      <c r="A38" s="116" t="str">
        <f ca="1">Blad1!A38</f>
        <v/>
      </c>
      <c r="B38" s="116" t="str">
        <f ca="1">Blad1!B38</f>
        <v/>
      </c>
      <c r="C38" s="109" t="str">
        <f ca="1">IF(ISERROR(Blad1!C38),"",Blad1!C38)</f>
        <v xml:space="preserve"> </v>
      </c>
      <c r="D38" s="99"/>
      <c r="E38" s="92"/>
      <c r="F38" s="92" t="str">
        <f ca="1">Blad1!E38</f>
        <v/>
      </c>
      <c r="G38" s="151"/>
      <c r="H38" s="4"/>
      <c r="I38" s="4"/>
      <c r="J38" s="143"/>
      <c r="L38" s="168" t="s">
        <v>101</v>
      </c>
      <c r="N38" s="22"/>
    </row>
    <row r="39" spans="1:14" hidden="1" x14ac:dyDescent="0.35">
      <c r="A39" s="116" t="str">
        <f ca="1">Blad1!A39</f>
        <v/>
      </c>
      <c r="B39" s="116" t="str">
        <f ca="1">Blad1!B39</f>
        <v/>
      </c>
      <c r="C39" s="109" t="str">
        <f ca="1">IF(ISERROR(Blad1!C39),"",Blad1!C39)</f>
        <v xml:space="preserve"> </v>
      </c>
      <c r="D39" s="99"/>
      <c r="E39" s="92"/>
      <c r="F39" s="92" t="str">
        <f ca="1">Blad1!E39</f>
        <v/>
      </c>
      <c r="G39" s="151"/>
      <c r="H39" s="4"/>
      <c r="I39" s="4"/>
      <c r="J39" s="143"/>
      <c r="L39" s="168" t="s">
        <v>102</v>
      </c>
      <c r="N39" s="22"/>
    </row>
    <row r="40" spans="1:14" hidden="1" x14ac:dyDescent="0.35">
      <c r="A40" s="116" t="str">
        <f ca="1">Blad1!A40</f>
        <v/>
      </c>
      <c r="B40" s="116" t="str">
        <f ca="1">Blad1!B40</f>
        <v/>
      </c>
      <c r="C40" s="109" t="str">
        <f ca="1">IF(ISERROR(Blad1!C40),"",Blad1!C40)</f>
        <v xml:space="preserve"> </v>
      </c>
      <c r="D40" s="99"/>
      <c r="E40" s="92"/>
      <c r="F40" s="92" t="str">
        <f ca="1">Blad1!E40</f>
        <v/>
      </c>
      <c r="G40" s="151"/>
      <c r="H40" s="4"/>
      <c r="I40" s="4"/>
      <c r="J40" s="143"/>
      <c r="L40" s="168" t="s">
        <v>103</v>
      </c>
      <c r="N40" s="22"/>
    </row>
    <row r="41" spans="1:14" hidden="1" x14ac:dyDescent="0.35">
      <c r="A41" s="116" t="str">
        <f ca="1">Blad1!A41</f>
        <v/>
      </c>
      <c r="B41" s="116" t="str">
        <f ca="1">Blad1!B41</f>
        <v/>
      </c>
      <c r="C41" s="109" t="str">
        <f ca="1">IF(ISERROR(Blad1!C41),"",Blad1!C41)</f>
        <v xml:space="preserve"> </v>
      </c>
      <c r="D41" s="99"/>
      <c r="E41" s="92"/>
      <c r="F41" s="92" t="str">
        <f ca="1">Blad1!E41</f>
        <v/>
      </c>
      <c r="G41" s="151"/>
      <c r="H41" s="4"/>
      <c r="I41" s="4"/>
      <c r="J41" s="143"/>
      <c r="L41" s="168" t="s">
        <v>104</v>
      </c>
      <c r="N41" s="22"/>
    </row>
    <row r="42" spans="1:14" hidden="1" x14ac:dyDescent="0.35">
      <c r="A42" s="116" t="str">
        <f ca="1">Blad1!A42</f>
        <v/>
      </c>
      <c r="B42" s="116" t="str">
        <f ca="1">Blad1!B42</f>
        <v/>
      </c>
      <c r="C42" s="109" t="str">
        <f ca="1">IF(ISERROR(Blad1!C42),"",Blad1!C42)</f>
        <v xml:space="preserve"> </v>
      </c>
      <c r="D42" s="99"/>
      <c r="E42" s="92"/>
      <c r="F42" s="92" t="str">
        <f ca="1">Blad1!E42</f>
        <v/>
      </c>
      <c r="G42" s="151"/>
      <c r="H42" s="4"/>
      <c r="I42" s="4"/>
      <c r="J42" s="143"/>
      <c r="L42" s="168" t="s">
        <v>105</v>
      </c>
      <c r="N42" s="22"/>
    </row>
    <row r="43" spans="1:14" hidden="1" x14ac:dyDescent="0.35">
      <c r="A43" s="116" t="str">
        <f ca="1">Blad1!A43</f>
        <v/>
      </c>
      <c r="B43" s="116" t="str">
        <f ca="1">Blad1!B43</f>
        <v/>
      </c>
      <c r="C43" s="109" t="str">
        <f ca="1">IF(ISERROR(Blad1!C43),"",Blad1!C43)</f>
        <v xml:space="preserve"> </v>
      </c>
      <c r="D43" s="99"/>
      <c r="E43" s="92"/>
      <c r="F43" s="92" t="str">
        <f ca="1">Blad1!E43</f>
        <v/>
      </c>
      <c r="G43" s="151"/>
      <c r="H43" s="4"/>
      <c r="I43" s="4"/>
      <c r="J43" s="143"/>
      <c r="L43" s="168" t="s">
        <v>106</v>
      </c>
      <c r="N43" s="22"/>
    </row>
    <row r="44" spans="1:14" hidden="1" x14ac:dyDescent="0.35">
      <c r="A44" s="116" t="str">
        <f ca="1">Blad1!A44</f>
        <v/>
      </c>
      <c r="B44" s="116" t="str">
        <f ca="1">Blad1!B44</f>
        <v/>
      </c>
      <c r="C44" s="109" t="str">
        <f ca="1">IF(ISERROR(Blad1!C44),"",Blad1!C44)</f>
        <v xml:space="preserve"> </v>
      </c>
      <c r="D44" s="99"/>
      <c r="E44" s="92"/>
      <c r="F44" s="92" t="str">
        <f ca="1">Blad1!E44</f>
        <v/>
      </c>
      <c r="G44" s="151"/>
      <c r="H44" s="4"/>
      <c r="I44" s="4"/>
      <c r="J44" s="143"/>
      <c r="L44" s="168" t="s">
        <v>107</v>
      </c>
      <c r="N44" s="22"/>
    </row>
    <row r="45" spans="1:14" hidden="1" x14ac:dyDescent="0.35">
      <c r="A45" s="116" t="str">
        <f ca="1">Blad1!A45</f>
        <v/>
      </c>
      <c r="B45" s="116" t="str">
        <f ca="1">Blad1!B45</f>
        <v/>
      </c>
      <c r="C45" s="109" t="str">
        <f ca="1">IF(ISERROR(Blad1!C45),"",Blad1!C45)</f>
        <v xml:space="preserve"> </v>
      </c>
      <c r="D45" s="101"/>
      <c r="E45" s="92"/>
      <c r="F45" s="92" t="str">
        <f ca="1">Blad1!E45</f>
        <v/>
      </c>
      <c r="G45" s="151"/>
      <c r="H45" s="4"/>
      <c r="I45" s="4"/>
      <c r="J45" s="143"/>
      <c r="L45" s="168" t="s">
        <v>108</v>
      </c>
      <c r="N45" s="22"/>
    </row>
    <row r="46" spans="1:14" hidden="1" x14ac:dyDescent="0.35">
      <c r="A46" s="116" t="str">
        <f ca="1">Blad1!A46</f>
        <v/>
      </c>
      <c r="B46" s="116" t="str">
        <f ca="1">Blad1!B46</f>
        <v/>
      </c>
      <c r="C46" s="109" t="str">
        <f ca="1">IF(ISERROR(Blad1!C46),"",Blad1!C46)</f>
        <v xml:space="preserve"> </v>
      </c>
      <c r="D46" s="99"/>
      <c r="E46" s="92"/>
      <c r="F46" s="92" t="str">
        <f ca="1">Blad1!E46</f>
        <v/>
      </c>
      <c r="G46" s="151"/>
      <c r="H46" s="4"/>
      <c r="I46" s="4"/>
      <c r="J46" s="143"/>
      <c r="L46" s="168" t="s">
        <v>109</v>
      </c>
      <c r="N46" s="22"/>
    </row>
    <row r="47" spans="1:14" hidden="1" x14ac:dyDescent="0.35">
      <c r="A47" s="116" t="str">
        <f ca="1">Blad1!A47</f>
        <v/>
      </c>
      <c r="B47" s="116" t="str">
        <f ca="1">Blad1!B47</f>
        <v/>
      </c>
      <c r="C47" s="109" t="str">
        <f ca="1">IF(ISERROR(Blad1!C47),"",Blad1!C47)</f>
        <v xml:space="preserve"> </v>
      </c>
      <c r="D47" s="99"/>
      <c r="E47" s="92"/>
      <c r="F47" s="92" t="str">
        <f ca="1">Blad1!E47</f>
        <v/>
      </c>
      <c r="G47" s="151"/>
      <c r="H47" s="4"/>
      <c r="I47" s="4"/>
      <c r="J47" s="143"/>
      <c r="L47" s="168" t="s">
        <v>110</v>
      </c>
      <c r="N47" s="22"/>
    </row>
    <row r="48" spans="1:14" hidden="1" x14ac:dyDescent="0.35">
      <c r="A48" s="116" t="str">
        <f ca="1">Blad1!A48</f>
        <v/>
      </c>
      <c r="B48" s="116" t="str">
        <f ca="1">Blad1!B48</f>
        <v/>
      </c>
      <c r="C48" s="109" t="str">
        <f ca="1">IF(ISERROR(Blad1!C48),"",Blad1!C48)</f>
        <v xml:space="preserve"> </v>
      </c>
      <c r="D48" s="99"/>
      <c r="E48" s="92"/>
      <c r="F48" s="92" t="str">
        <f ca="1">Blad1!E48</f>
        <v/>
      </c>
      <c r="G48" s="151"/>
      <c r="H48" s="4"/>
      <c r="I48" s="4"/>
      <c r="J48" s="143"/>
      <c r="L48" s="168" t="s">
        <v>111</v>
      </c>
      <c r="N48" s="22"/>
    </row>
    <row r="49" spans="1:14" hidden="1" x14ac:dyDescent="0.35">
      <c r="A49" s="116" t="str">
        <f ca="1">Blad1!A49</f>
        <v/>
      </c>
      <c r="B49" s="116" t="str">
        <f ca="1">Blad1!B49</f>
        <v/>
      </c>
      <c r="C49" s="109" t="str">
        <f ca="1">IF(ISERROR(Blad1!C49),"",Blad1!C49)</f>
        <v xml:space="preserve"> </v>
      </c>
      <c r="D49" s="99"/>
      <c r="E49" s="92"/>
      <c r="F49" s="92" t="str">
        <f ca="1">Blad1!E49</f>
        <v/>
      </c>
      <c r="G49" s="151"/>
      <c r="H49" s="4"/>
      <c r="I49" s="4"/>
      <c r="J49" s="143"/>
      <c r="L49" s="168" t="s">
        <v>112</v>
      </c>
      <c r="N49" s="22"/>
    </row>
    <row r="50" spans="1:14" hidden="1" x14ac:dyDescent="0.35">
      <c r="A50" s="116" t="str">
        <f ca="1">Blad1!A50</f>
        <v/>
      </c>
      <c r="B50" s="116" t="str">
        <f ca="1">Blad1!B50</f>
        <v/>
      </c>
      <c r="C50" s="109" t="str">
        <f ca="1">IF(ISERROR(Blad1!C50),"",Blad1!C50)</f>
        <v xml:space="preserve"> </v>
      </c>
      <c r="D50" s="99"/>
      <c r="E50" s="92"/>
      <c r="F50" s="92" t="str">
        <f ca="1">Blad1!E50</f>
        <v/>
      </c>
      <c r="G50" s="151"/>
      <c r="H50" s="4"/>
      <c r="I50" s="4"/>
      <c r="J50" s="143"/>
      <c r="L50" s="168" t="s">
        <v>113</v>
      </c>
      <c r="N50" s="22"/>
    </row>
    <row r="51" spans="1:14" hidden="1" x14ac:dyDescent="0.35">
      <c r="A51" s="116" t="str">
        <f ca="1">Blad1!A51</f>
        <v/>
      </c>
      <c r="B51" s="116" t="str">
        <f ca="1">Blad1!B51</f>
        <v/>
      </c>
      <c r="C51" s="109" t="str">
        <f ca="1">IF(ISERROR(Blad1!C51),"",Blad1!C51)</f>
        <v xml:space="preserve"> </v>
      </c>
      <c r="D51" s="99"/>
      <c r="E51" s="92"/>
      <c r="F51" s="92" t="str">
        <f ca="1">Blad1!E51</f>
        <v/>
      </c>
      <c r="G51" s="151"/>
      <c r="H51" s="4"/>
      <c r="I51" s="4"/>
      <c r="J51" s="143"/>
      <c r="L51" s="168" t="s">
        <v>114</v>
      </c>
      <c r="N51" s="22"/>
    </row>
    <row r="52" spans="1:14" hidden="1" x14ac:dyDescent="0.35">
      <c r="A52" s="116" t="str">
        <f ca="1">Blad1!A52</f>
        <v/>
      </c>
      <c r="B52" s="116" t="str">
        <f ca="1">Blad1!B52</f>
        <v/>
      </c>
      <c r="C52" s="109" t="str">
        <f ca="1">IF(ISERROR(Blad1!C52),"",Blad1!C52)</f>
        <v xml:space="preserve"> </v>
      </c>
      <c r="D52" s="99"/>
      <c r="E52" s="92"/>
      <c r="F52" s="92" t="str">
        <f ca="1">Blad1!E52</f>
        <v/>
      </c>
      <c r="G52" s="151"/>
      <c r="H52" s="4"/>
      <c r="I52" s="4"/>
      <c r="J52" s="143"/>
      <c r="L52" s="168" t="s">
        <v>115</v>
      </c>
      <c r="N52" s="22"/>
    </row>
    <row r="53" spans="1:14" hidden="1" x14ac:dyDescent="0.35">
      <c r="A53" s="116" t="str">
        <f ca="1">Blad1!A53</f>
        <v/>
      </c>
      <c r="B53" s="116" t="str">
        <f ca="1">Blad1!B53</f>
        <v/>
      </c>
      <c r="C53" s="109" t="str">
        <f ca="1">IF(ISERROR(Blad1!C53),"",Blad1!C53)</f>
        <v xml:space="preserve"> </v>
      </c>
      <c r="D53" s="99"/>
      <c r="E53" s="92"/>
      <c r="F53" s="92" t="str">
        <f ca="1">Blad1!E53</f>
        <v/>
      </c>
      <c r="G53" s="151"/>
      <c r="H53" s="4"/>
      <c r="I53" s="4"/>
      <c r="J53" s="143"/>
      <c r="L53" s="168" t="s">
        <v>116</v>
      </c>
      <c r="N53" s="22"/>
    </row>
    <row r="54" spans="1:14" hidden="1" x14ac:dyDescent="0.35">
      <c r="A54" s="116" t="str">
        <f ca="1">Blad1!A54</f>
        <v/>
      </c>
      <c r="B54" s="116" t="str">
        <f ca="1">Blad1!B54</f>
        <v/>
      </c>
      <c r="C54" s="109" t="str">
        <f ca="1">IF(ISERROR(Blad1!C54),"",Blad1!C54)</f>
        <v xml:space="preserve"> </v>
      </c>
      <c r="D54" s="99"/>
      <c r="E54" s="92"/>
      <c r="F54" s="92" t="str">
        <f ca="1">Blad1!E54</f>
        <v/>
      </c>
      <c r="G54" s="151"/>
      <c r="H54" s="4"/>
      <c r="I54" s="4"/>
      <c r="J54" s="143"/>
      <c r="L54" s="168" t="s">
        <v>117</v>
      </c>
      <c r="N54" s="22"/>
    </row>
    <row r="55" spans="1:14" hidden="1" x14ac:dyDescent="0.35">
      <c r="A55" s="116" t="str">
        <f ca="1">Blad1!A55</f>
        <v/>
      </c>
      <c r="B55" s="116" t="str">
        <f ca="1">Blad1!B55</f>
        <v/>
      </c>
      <c r="C55" s="109" t="str">
        <f ca="1">IF(ISERROR(Blad1!C55),"",Blad1!C55)</f>
        <v xml:space="preserve"> </v>
      </c>
      <c r="D55" s="99"/>
      <c r="E55" s="92"/>
      <c r="F55" s="92" t="str">
        <f ca="1">Blad1!E55</f>
        <v/>
      </c>
      <c r="G55" s="151"/>
      <c r="H55" s="4"/>
      <c r="I55" s="4"/>
      <c r="J55" s="143"/>
      <c r="L55" s="168" t="s">
        <v>118</v>
      </c>
      <c r="N55" s="22"/>
    </row>
    <row r="56" spans="1:14" hidden="1" x14ac:dyDescent="0.35">
      <c r="A56" s="116" t="str">
        <f ca="1">Blad1!A56</f>
        <v/>
      </c>
      <c r="B56" s="116" t="str">
        <f ca="1">Blad1!B56</f>
        <v/>
      </c>
      <c r="C56" s="109" t="str">
        <f ca="1">IF(ISERROR(Blad1!C56),"",Blad1!C56)</f>
        <v xml:space="preserve"> </v>
      </c>
      <c r="D56" s="99"/>
      <c r="E56" s="92"/>
      <c r="F56" s="92" t="str">
        <f ca="1">Blad1!E56</f>
        <v/>
      </c>
      <c r="G56" s="151"/>
      <c r="H56" s="4"/>
      <c r="I56" s="4"/>
      <c r="J56" s="143"/>
      <c r="L56" s="168" t="s">
        <v>119</v>
      </c>
      <c r="N56" s="22"/>
    </row>
    <row r="57" spans="1:14" hidden="1" x14ac:dyDescent="0.35">
      <c r="A57" s="116" t="str">
        <f ca="1">Blad1!A57</f>
        <v/>
      </c>
      <c r="B57" s="116" t="str">
        <f ca="1">Blad1!B57</f>
        <v/>
      </c>
      <c r="C57" s="109" t="str">
        <f ca="1">IF(ISERROR(Blad1!C57),"",Blad1!C57)</f>
        <v xml:space="preserve"> </v>
      </c>
      <c r="D57" s="99"/>
      <c r="E57" s="92"/>
      <c r="F57" s="92" t="str">
        <f ca="1">Blad1!E57</f>
        <v/>
      </c>
      <c r="G57" s="151"/>
      <c r="H57" s="4"/>
      <c r="I57" s="4"/>
      <c r="J57" s="143"/>
      <c r="L57" s="168" t="s">
        <v>120</v>
      </c>
      <c r="N57" s="22"/>
    </row>
    <row r="58" spans="1:14" hidden="1" x14ac:dyDescent="0.35">
      <c r="A58" s="116" t="str">
        <f ca="1">Blad1!A58</f>
        <v/>
      </c>
      <c r="B58" s="116" t="str">
        <f ca="1">Blad1!B58</f>
        <v/>
      </c>
      <c r="C58" s="109" t="str">
        <f ca="1">IF(ISERROR(Blad1!C58),"",Blad1!C58)</f>
        <v xml:space="preserve"> </v>
      </c>
      <c r="D58" s="99"/>
      <c r="E58" s="92"/>
      <c r="F58" s="92" t="str">
        <f ca="1">Blad1!E58</f>
        <v/>
      </c>
      <c r="G58" s="151"/>
      <c r="H58" s="4"/>
      <c r="I58" s="4"/>
      <c r="J58" s="143"/>
      <c r="L58" s="168" t="s">
        <v>121</v>
      </c>
      <c r="N58" s="22"/>
    </row>
    <row r="59" spans="1:14" hidden="1" x14ac:dyDescent="0.35">
      <c r="A59" s="116" t="str">
        <f ca="1">Blad1!A59</f>
        <v/>
      </c>
      <c r="B59" s="116" t="str">
        <f ca="1">Blad1!B59</f>
        <v/>
      </c>
      <c r="C59" s="109" t="str">
        <f ca="1">IF(ISERROR(Blad1!C59),"",Blad1!C59)</f>
        <v xml:space="preserve"> </v>
      </c>
      <c r="D59" s="99"/>
      <c r="E59" s="92"/>
      <c r="F59" s="92" t="str">
        <f ca="1">Blad1!E59</f>
        <v/>
      </c>
      <c r="G59" s="151"/>
      <c r="H59" s="4"/>
      <c r="I59" s="4"/>
      <c r="J59" s="143"/>
      <c r="L59" s="167" t="s">
        <v>122</v>
      </c>
      <c r="N59" s="22"/>
    </row>
    <row r="60" spans="1:14" hidden="1" x14ac:dyDescent="0.35">
      <c r="A60" s="116" t="str">
        <f ca="1">Blad1!A60</f>
        <v/>
      </c>
      <c r="B60" s="116" t="str">
        <f ca="1">Blad1!B60</f>
        <v/>
      </c>
      <c r="C60" s="109" t="str">
        <f ca="1">IF(ISERROR(Blad1!C60),"",Blad1!C60)</f>
        <v xml:space="preserve"> </v>
      </c>
      <c r="D60" s="99"/>
      <c r="E60" s="92"/>
      <c r="F60" s="92" t="str">
        <f ca="1">Blad1!E60</f>
        <v/>
      </c>
      <c r="G60" s="151"/>
      <c r="H60" s="4"/>
      <c r="I60" s="4"/>
      <c r="J60" s="143"/>
      <c r="L60" s="167" t="s">
        <v>123</v>
      </c>
      <c r="N60" s="22"/>
    </row>
    <row r="61" spans="1:14" hidden="1" x14ac:dyDescent="0.35">
      <c r="A61" s="116" t="str">
        <f ca="1">Blad1!A61</f>
        <v/>
      </c>
      <c r="B61" s="116" t="str">
        <f ca="1">Blad1!B61</f>
        <v/>
      </c>
      <c r="C61" s="109" t="str">
        <f ca="1">IF(ISERROR(Blad1!C61),"",Blad1!C61)</f>
        <v xml:space="preserve"> </v>
      </c>
      <c r="D61" s="99"/>
      <c r="E61" s="92"/>
      <c r="F61" s="92" t="str">
        <f ca="1">Blad1!E61</f>
        <v/>
      </c>
      <c r="G61" s="151"/>
      <c r="H61" s="4"/>
      <c r="I61" s="4"/>
      <c r="J61" s="143"/>
      <c r="L61" s="167" t="s">
        <v>124</v>
      </c>
      <c r="N61" s="22"/>
    </row>
    <row r="62" spans="1:14" hidden="1" x14ac:dyDescent="0.35">
      <c r="A62" s="116" t="str">
        <f ca="1">Blad1!A62</f>
        <v/>
      </c>
      <c r="B62" s="116" t="str">
        <f ca="1">Blad1!B62</f>
        <v/>
      </c>
      <c r="C62" s="109" t="str">
        <f ca="1">IF(ISERROR(Blad1!C62),"",Blad1!C62)</f>
        <v xml:space="preserve"> </v>
      </c>
      <c r="D62" s="99"/>
      <c r="E62" s="92"/>
      <c r="F62" s="92" t="str">
        <f ca="1">Blad1!E62</f>
        <v/>
      </c>
      <c r="G62" s="151"/>
      <c r="H62" s="4"/>
      <c r="I62" s="4"/>
      <c r="J62" s="143"/>
      <c r="L62" s="167" t="s">
        <v>125</v>
      </c>
      <c r="N62" s="22"/>
    </row>
    <row r="63" spans="1:14" hidden="1" x14ac:dyDescent="0.35">
      <c r="A63" s="116" t="str">
        <f ca="1">Blad1!A63</f>
        <v/>
      </c>
      <c r="B63" s="116" t="str">
        <f ca="1">Blad1!B63</f>
        <v/>
      </c>
      <c r="C63" s="109" t="str">
        <f ca="1">IF(ISERROR(Blad1!C63),"",Blad1!C63)</f>
        <v xml:space="preserve"> </v>
      </c>
      <c r="D63" s="99"/>
      <c r="E63" s="92"/>
      <c r="F63" s="92" t="str">
        <f ca="1">Blad1!E63</f>
        <v/>
      </c>
      <c r="G63" s="151"/>
      <c r="H63" s="4"/>
      <c r="I63" s="4"/>
      <c r="J63" s="143"/>
      <c r="L63" s="168" t="s">
        <v>126</v>
      </c>
      <c r="N63" s="22"/>
    </row>
    <row r="64" spans="1:14" hidden="1" x14ac:dyDescent="0.35">
      <c r="A64" s="116" t="str">
        <f ca="1">Blad1!A64</f>
        <v/>
      </c>
      <c r="B64" s="116" t="str">
        <f ca="1">Blad1!B64</f>
        <v/>
      </c>
      <c r="C64" s="109" t="str">
        <f ca="1">IF(ISERROR(Blad1!C64),"",Blad1!C64)</f>
        <v xml:space="preserve"> </v>
      </c>
      <c r="D64" s="99"/>
      <c r="E64" s="92"/>
      <c r="F64" s="92" t="str">
        <f ca="1">Blad1!E64</f>
        <v/>
      </c>
      <c r="G64" s="151"/>
      <c r="H64" s="4"/>
      <c r="I64" s="4"/>
      <c r="J64" s="143"/>
      <c r="L64" s="168" t="s">
        <v>127</v>
      </c>
      <c r="N64" s="22"/>
    </row>
    <row r="65" spans="1:14" hidden="1" x14ac:dyDescent="0.35">
      <c r="A65" s="116" t="str">
        <f ca="1">Blad1!A65</f>
        <v/>
      </c>
      <c r="B65" s="116" t="str">
        <f ca="1">Blad1!B65</f>
        <v/>
      </c>
      <c r="C65" s="109" t="str">
        <f ca="1">IF(ISERROR(Blad1!C65),"",Blad1!C65)</f>
        <v xml:space="preserve"> </v>
      </c>
      <c r="D65" s="99"/>
      <c r="E65" s="92"/>
      <c r="F65" s="92" t="str">
        <f ca="1">Blad1!E65</f>
        <v/>
      </c>
      <c r="G65" s="151"/>
      <c r="H65" s="4"/>
      <c r="I65" s="4"/>
      <c r="J65" s="143"/>
      <c r="L65" s="168" t="s">
        <v>128</v>
      </c>
      <c r="N65" s="22"/>
    </row>
    <row r="66" spans="1:14" hidden="1" x14ac:dyDescent="0.35">
      <c r="A66" s="116" t="str">
        <f ca="1">Blad1!A66</f>
        <v/>
      </c>
      <c r="B66" s="116" t="str">
        <f ca="1">Blad1!B66</f>
        <v/>
      </c>
      <c r="C66" s="109" t="str">
        <f ca="1">IF(ISERROR(Blad1!C66),"",Blad1!C66)</f>
        <v xml:space="preserve"> </v>
      </c>
      <c r="D66" s="99"/>
      <c r="E66" s="92"/>
      <c r="F66" s="92" t="str">
        <f ca="1">Blad1!E66</f>
        <v/>
      </c>
      <c r="G66" s="151"/>
      <c r="H66" s="4"/>
      <c r="I66" s="4"/>
      <c r="J66" s="143"/>
      <c r="L66" s="168" t="s">
        <v>129</v>
      </c>
      <c r="N66" s="22"/>
    </row>
    <row r="67" spans="1:14" hidden="1" x14ac:dyDescent="0.35">
      <c r="A67" s="116" t="str">
        <f ca="1">Blad1!A67</f>
        <v/>
      </c>
      <c r="B67" s="116" t="str">
        <f ca="1">Blad1!B67</f>
        <v/>
      </c>
      <c r="C67" s="109" t="str">
        <f ca="1">IF(ISERROR(Blad1!C67),"",Blad1!C67)</f>
        <v xml:space="preserve"> </v>
      </c>
      <c r="D67" s="99"/>
      <c r="E67" s="92"/>
      <c r="F67" s="92" t="str">
        <f ca="1">Blad1!E67</f>
        <v/>
      </c>
      <c r="G67" s="151"/>
      <c r="H67" s="4"/>
      <c r="I67" s="4"/>
      <c r="J67" s="143"/>
      <c r="L67" s="168" t="s">
        <v>130</v>
      </c>
      <c r="N67" s="22"/>
    </row>
    <row r="68" spans="1:14" hidden="1" x14ac:dyDescent="0.35">
      <c r="A68" s="116" t="str">
        <f ca="1">Blad1!A68</f>
        <v/>
      </c>
      <c r="B68" s="116" t="str">
        <f ca="1">Blad1!B68</f>
        <v/>
      </c>
      <c r="C68" s="109" t="str">
        <f ca="1">IF(ISERROR(Blad1!C68),"",Blad1!C68)</f>
        <v xml:space="preserve"> </v>
      </c>
      <c r="D68" s="99"/>
      <c r="E68" s="92"/>
      <c r="F68" s="92" t="str">
        <f ca="1">Blad1!E68</f>
        <v/>
      </c>
      <c r="G68" s="151"/>
      <c r="H68" s="4"/>
      <c r="I68" s="4"/>
      <c r="J68" s="143"/>
      <c r="L68" s="168" t="s">
        <v>131</v>
      </c>
      <c r="N68" s="22"/>
    </row>
    <row r="69" spans="1:14" hidden="1" x14ac:dyDescent="0.35">
      <c r="A69" s="116" t="str">
        <f ca="1">Blad1!A69</f>
        <v/>
      </c>
      <c r="B69" s="116" t="str">
        <f ca="1">Blad1!B69</f>
        <v/>
      </c>
      <c r="C69" s="109" t="str">
        <f ca="1">IF(ISERROR(Blad1!C69),"",Blad1!C69)</f>
        <v xml:space="preserve"> </v>
      </c>
      <c r="D69" s="99"/>
      <c r="E69" s="92"/>
      <c r="F69" s="92" t="str">
        <f ca="1">Blad1!E69</f>
        <v/>
      </c>
      <c r="G69" s="151"/>
      <c r="H69" s="4"/>
      <c r="I69" s="4"/>
      <c r="J69" s="143"/>
      <c r="L69" s="168" t="s">
        <v>132</v>
      </c>
      <c r="N69" s="22"/>
    </row>
    <row r="70" spans="1:14" hidden="1" x14ac:dyDescent="0.35">
      <c r="A70" s="116" t="str">
        <f ca="1">Blad1!A70</f>
        <v/>
      </c>
      <c r="B70" s="116" t="str">
        <f ca="1">Blad1!B70</f>
        <v/>
      </c>
      <c r="C70" s="109" t="str">
        <f ca="1">IF(ISERROR(Blad1!C70),"",Blad1!C70)</f>
        <v xml:space="preserve"> </v>
      </c>
      <c r="D70" s="99"/>
      <c r="E70" s="92"/>
      <c r="F70" s="92" t="str">
        <f ca="1">Blad1!E70</f>
        <v/>
      </c>
      <c r="G70" s="151"/>
      <c r="H70" s="4"/>
      <c r="I70" s="4"/>
      <c r="J70" s="143"/>
      <c r="L70" s="168" t="s">
        <v>133</v>
      </c>
      <c r="N70" s="22"/>
    </row>
    <row r="71" spans="1:14" hidden="1" x14ac:dyDescent="0.35">
      <c r="A71" s="116" t="str">
        <f ca="1">Blad1!A71</f>
        <v/>
      </c>
      <c r="B71" s="116" t="str">
        <f ca="1">Blad1!B71</f>
        <v/>
      </c>
      <c r="C71" s="109" t="str">
        <f ca="1">IF(ISERROR(Blad1!C71),"",Blad1!C71)</f>
        <v xml:space="preserve"> </v>
      </c>
      <c r="D71" s="99"/>
      <c r="E71" s="92"/>
      <c r="F71" s="92" t="str">
        <f ca="1">Blad1!E71</f>
        <v/>
      </c>
      <c r="G71" s="151"/>
      <c r="H71" s="4"/>
      <c r="I71" s="4"/>
      <c r="J71" s="143"/>
      <c r="L71" s="168" t="s">
        <v>134</v>
      </c>
      <c r="N71" s="22"/>
    </row>
    <row r="72" spans="1:14" hidden="1" x14ac:dyDescent="0.35">
      <c r="A72" s="116" t="str">
        <f ca="1">Blad1!A72</f>
        <v/>
      </c>
      <c r="B72" s="116" t="str">
        <f ca="1">Blad1!B72</f>
        <v/>
      </c>
      <c r="C72" s="109" t="str">
        <f ca="1">IF(ISERROR(Blad1!C72),"",Blad1!C72)</f>
        <v xml:space="preserve"> </v>
      </c>
      <c r="D72" s="99"/>
      <c r="E72" s="92"/>
      <c r="F72" s="92" t="str">
        <f ca="1">Blad1!E72</f>
        <v/>
      </c>
      <c r="G72" s="151"/>
      <c r="H72" s="4"/>
      <c r="I72" s="4"/>
      <c r="J72" s="143"/>
      <c r="L72" s="168" t="s">
        <v>135</v>
      </c>
      <c r="N72" s="22"/>
    </row>
    <row r="73" spans="1:14" hidden="1" x14ac:dyDescent="0.35">
      <c r="A73" s="116" t="str">
        <f ca="1">Blad1!A73</f>
        <v/>
      </c>
      <c r="B73" s="116" t="str">
        <f ca="1">Blad1!B73</f>
        <v/>
      </c>
      <c r="C73" s="109" t="str">
        <f ca="1">IF(ISERROR(Blad1!C73),"",Blad1!C73)</f>
        <v xml:space="preserve"> </v>
      </c>
      <c r="D73" s="99"/>
      <c r="E73" s="92"/>
      <c r="F73" s="92" t="str">
        <f ca="1">Blad1!E73</f>
        <v/>
      </c>
      <c r="G73" s="151"/>
      <c r="H73" s="4"/>
      <c r="I73" s="4"/>
      <c r="J73" s="143"/>
      <c r="L73" s="168" t="s">
        <v>136</v>
      </c>
      <c r="N73" s="22"/>
    </row>
    <row r="74" spans="1:14" hidden="1" x14ac:dyDescent="0.35">
      <c r="A74" s="116" t="str">
        <f ca="1">Blad1!A74</f>
        <v/>
      </c>
      <c r="B74" s="116" t="str">
        <f ca="1">Blad1!B74</f>
        <v/>
      </c>
      <c r="C74" s="109" t="str">
        <f ca="1">IF(ISERROR(Blad1!C74),"",Blad1!C74)</f>
        <v xml:space="preserve"> </v>
      </c>
      <c r="D74" s="99"/>
      <c r="E74" s="92"/>
      <c r="F74" s="92" t="str">
        <f ca="1">Blad1!E74</f>
        <v/>
      </c>
      <c r="G74" s="151"/>
      <c r="H74" s="4"/>
      <c r="I74" s="4"/>
      <c r="J74" s="143"/>
      <c r="L74" s="168" t="s">
        <v>137</v>
      </c>
      <c r="N74" s="22"/>
    </row>
    <row r="75" spans="1:14" hidden="1" x14ac:dyDescent="0.35">
      <c r="A75" s="116" t="str">
        <f ca="1">Blad1!A75</f>
        <v/>
      </c>
      <c r="B75" s="116" t="str">
        <f ca="1">Blad1!B75</f>
        <v/>
      </c>
      <c r="C75" s="109" t="str">
        <f ca="1">IF(ISERROR(Blad1!C75),"",Blad1!C75)</f>
        <v xml:space="preserve"> </v>
      </c>
      <c r="D75" s="99"/>
      <c r="E75" s="92"/>
      <c r="F75" s="92" t="str">
        <f ca="1">Blad1!E75</f>
        <v/>
      </c>
      <c r="G75" s="151"/>
      <c r="H75" s="4"/>
      <c r="I75" s="4"/>
      <c r="J75" s="143"/>
      <c r="L75" s="168" t="s">
        <v>138</v>
      </c>
      <c r="N75" s="22"/>
    </row>
    <row r="76" spans="1:14" hidden="1" x14ac:dyDescent="0.35">
      <c r="A76" s="116" t="str">
        <f ca="1">Blad1!A76</f>
        <v/>
      </c>
      <c r="B76" s="116" t="str">
        <f ca="1">Blad1!B76</f>
        <v/>
      </c>
      <c r="C76" s="109" t="str">
        <f ca="1">IF(ISERROR(Blad1!C76),"",Blad1!C76)</f>
        <v xml:space="preserve"> </v>
      </c>
      <c r="D76" s="99"/>
      <c r="E76" s="92"/>
      <c r="F76" s="92" t="str">
        <f ca="1">Blad1!E76</f>
        <v/>
      </c>
      <c r="G76" s="151"/>
      <c r="H76" s="4"/>
      <c r="I76" s="4"/>
      <c r="J76" s="143"/>
      <c r="L76" s="168" t="s">
        <v>139</v>
      </c>
      <c r="N76" s="22"/>
    </row>
    <row r="77" spans="1:14" hidden="1" x14ac:dyDescent="0.35">
      <c r="A77" s="116" t="str">
        <f ca="1">Blad1!A77</f>
        <v/>
      </c>
      <c r="B77" s="116" t="str">
        <f ca="1">Blad1!B77</f>
        <v/>
      </c>
      <c r="C77" s="109" t="str">
        <f ca="1">IF(ISERROR(Blad1!C77),"",Blad1!C77)</f>
        <v xml:space="preserve"> </v>
      </c>
      <c r="D77" s="99"/>
      <c r="E77" s="92"/>
      <c r="F77" s="92" t="str">
        <f ca="1">Blad1!E77</f>
        <v/>
      </c>
      <c r="G77" s="151"/>
      <c r="H77" s="4"/>
      <c r="I77" s="4"/>
      <c r="J77" s="143"/>
      <c r="L77" s="168" t="s">
        <v>140</v>
      </c>
      <c r="N77" s="22"/>
    </row>
    <row r="78" spans="1:14" hidden="1" x14ac:dyDescent="0.35">
      <c r="A78" s="116" t="str">
        <f ca="1">Blad1!A78</f>
        <v/>
      </c>
      <c r="B78" s="116" t="str">
        <f ca="1">Blad1!B78</f>
        <v/>
      </c>
      <c r="C78" s="109" t="str">
        <f ca="1">IF(ISERROR(Blad1!C78),"",Blad1!C78)</f>
        <v xml:space="preserve"> </v>
      </c>
      <c r="D78" s="99"/>
      <c r="E78" s="92"/>
      <c r="F78" s="92" t="str">
        <f ca="1">Blad1!E78</f>
        <v/>
      </c>
      <c r="G78" s="151"/>
      <c r="H78" s="4"/>
      <c r="I78" s="4"/>
      <c r="J78" s="143"/>
      <c r="L78" s="168" t="s">
        <v>141</v>
      </c>
      <c r="N78" s="22"/>
    </row>
    <row r="79" spans="1:14" hidden="1" x14ac:dyDescent="0.35">
      <c r="A79" s="116" t="str">
        <f ca="1">Blad1!A79</f>
        <v/>
      </c>
      <c r="B79" s="116" t="str">
        <f ca="1">Blad1!B79</f>
        <v/>
      </c>
      <c r="C79" s="109" t="str">
        <f ca="1">IF(ISERROR(Blad1!C79),"",Blad1!C79)</f>
        <v xml:space="preserve"> </v>
      </c>
      <c r="D79" s="99"/>
      <c r="E79" s="92"/>
      <c r="F79" s="92" t="str">
        <f ca="1">Blad1!E79</f>
        <v/>
      </c>
      <c r="G79" s="151"/>
      <c r="H79" s="4"/>
      <c r="I79" s="4"/>
      <c r="J79" s="143"/>
      <c r="L79" s="168" t="s">
        <v>142</v>
      </c>
      <c r="N79" s="22"/>
    </row>
    <row r="80" spans="1:14" hidden="1" x14ac:dyDescent="0.35">
      <c r="A80" s="116" t="str">
        <f ca="1">Blad1!A80</f>
        <v/>
      </c>
      <c r="B80" s="116" t="str">
        <f ca="1">Blad1!B80</f>
        <v/>
      </c>
      <c r="C80" s="109" t="str">
        <f ca="1">IF(ISERROR(Blad1!C80),"",Blad1!C80)</f>
        <v xml:space="preserve"> </v>
      </c>
      <c r="D80" s="99"/>
      <c r="E80" s="92"/>
      <c r="F80" s="92" t="str">
        <f ca="1">Blad1!E80</f>
        <v/>
      </c>
      <c r="G80" s="151"/>
      <c r="H80" s="4"/>
      <c r="I80" s="4"/>
      <c r="J80" s="143"/>
      <c r="L80" s="168" t="s">
        <v>143</v>
      </c>
      <c r="N80" s="22"/>
    </row>
    <row r="81" spans="1:14" hidden="1" x14ac:dyDescent="0.35">
      <c r="A81" s="116" t="str">
        <f ca="1">Blad1!A81</f>
        <v/>
      </c>
      <c r="B81" s="116" t="str">
        <f ca="1">Blad1!B81</f>
        <v/>
      </c>
      <c r="C81" s="109" t="str">
        <f ca="1">IF(ISERROR(Blad1!C81),"",Blad1!C81)</f>
        <v xml:space="preserve"> </v>
      </c>
      <c r="D81" s="99"/>
      <c r="E81" s="92"/>
      <c r="F81" s="92" t="str">
        <f ca="1">Blad1!E81</f>
        <v/>
      </c>
      <c r="G81" s="151"/>
      <c r="H81" s="4"/>
      <c r="I81" s="4"/>
      <c r="J81" s="143"/>
      <c r="L81" s="168" t="s">
        <v>144</v>
      </c>
      <c r="N81" s="22"/>
    </row>
    <row r="82" spans="1:14" hidden="1" x14ac:dyDescent="0.35">
      <c r="A82" s="116" t="str">
        <f ca="1">Blad1!A82</f>
        <v/>
      </c>
      <c r="B82" s="116" t="str">
        <f ca="1">Blad1!B82</f>
        <v/>
      </c>
      <c r="C82" s="109" t="str">
        <f ca="1">IF(ISERROR(Blad1!C82),"",Blad1!C82)</f>
        <v xml:space="preserve"> </v>
      </c>
      <c r="D82" s="99"/>
      <c r="E82" s="92"/>
      <c r="F82" s="92" t="str">
        <f ca="1">Blad1!E82</f>
        <v/>
      </c>
      <c r="G82" s="151"/>
      <c r="H82" s="4"/>
      <c r="I82" s="4"/>
      <c r="J82" s="143"/>
      <c r="L82" s="168" t="s">
        <v>145</v>
      </c>
      <c r="N82" s="22"/>
    </row>
    <row r="83" spans="1:14" hidden="1" x14ac:dyDescent="0.35">
      <c r="A83" s="116" t="str">
        <f ca="1">Blad1!A83</f>
        <v/>
      </c>
      <c r="B83" s="116" t="str">
        <f ca="1">Blad1!B83</f>
        <v/>
      </c>
      <c r="C83" s="109" t="str">
        <f ca="1">IF(ISERROR(Blad1!C83),"",Blad1!C83)</f>
        <v xml:space="preserve"> </v>
      </c>
      <c r="D83" s="99"/>
      <c r="E83" s="92"/>
      <c r="F83" s="92" t="str">
        <f ca="1">Blad1!E83</f>
        <v/>
      </c>
      <c r="G83" s="151"/>
      <c r="H83" s="4"/>
      <c r="I83" s="4"/>
      <c r="J83" s="143"/>
      <c r="L83" s="168" t="s">
        <v>146</v>
      </c>
      <c r="N83" s="22"/>
    </row>
    <row r="84" spans="1:14" hidden="1" x14ac:dyDescent="0.35">
      <c r="A84" s="116" t="str">
        <f ca="1">Blad1!A84</f>
        <v/>
      </c>
      <c r="B84" s="116" t="str">
        <f ca="1">Blad1!B84</f>
        <v/>
      </c>
      <c r="C84" s="109" t="str">
        <f ca="1">IF(ISERROR(Blad1!C84),"",Blad1!C84)</f>
        <v xml:space="preserve"> </v>
      </c>
      <c r="D84" s="99"/>
      <c r="E84" s="92"/>
      <c r="F84" s="92" t="str">
        <f ca="1">Blad1!E84</f>
        <v/>
      </c>
      <c r="G84" s="151"/>
      <c r="H84" s="4"/>
      <c r="I84" s="4"/>
      <c r="J84" s="143"/>
      <c r="L84" s="168" t="s">
        <v>147</v>
      </c>
      <c r="N84" s="22"/>
    </row>
    <row r="85" spans="1:14" hidden="1" x14ac:dyDescent="0.35">
      <c r="A85" s="116" t="str">
        <f ca="1">Blad1!A85</f>
        <v/>
      </c>
      <c r="B85" s="116" t="str">
        <f ca="1">Blad1!B85</f>
        <v/>
      </c>
      <c r="C85" s="109" t="str">
        <f ca="1">IF(ISERROR(Blad1!C85),"",Blad1!C85)</f>
        <v xml:space="preserve"> </v>
      </c>
      <c r="D85" s="99"/>
      <c r="E85" s="92"/>
      <c r="F85" s="92" t="str">
        <f ca="1">Blad1!E85</f>
        <v/>
      </c>
      <c r="G85" s="151"/>
      <c r="H85" s="4"/>
      <c r="I85" s="4"/>
      <c r="J85" s="143"/>
      <c r="L85" s="167" t="s">
        <v>148</v>
      </c>
      <c r="N85" s="22"/>
    </row>
    <row r="86" spans="1:14" hidden="1" x14ac:dyDescent="0.35">
      <c r="A86" s="116" t="str">
        <f ca="1">Blad1!A86</f>
        <v/>
      </c>
      <c r="B86" s="116" t="str">
        <f ca="1">Blad1!B86</f>
        <v/>
      </c>
      <c r="C86" s="109" t="str">
        <f ca="1">IF(ISERROR(Blad1!C86),"",Blad1!C86)</f>
        <v xml:space="preserve"> </v>
      </c>
      <c r="D86" s="99"/>
      <c r="E86" s="92"/>
      <c r="F86" s="92" t="str">
        <f ca="1">Blad1!E86</f>
        <v/>
      </c>
      <c r="G86" s="151"/>
      <c r="H86" s="4"/>
      <c r="I86" s="4"/>
      <c r="J86" s="143"/>
      <c r="L86" s="167" t="s">
        <v>149</v>
      </c>
      <c r="N86" s="22"/>
    </row>
    <row r="87" spans="1:14" hidden="1" x14ac:dyDescent="0.35">
      <c r="A87" s="116" t="str">
        <f ca="1">Blad1!A87</f>
        <v/>
      </c>
      <c r="B87" s="116" t="str">
        <f ca="1">Blad1!B87</f>
        <v/>
      </c>
      <c r="C87" s="109" t="str">
        <f ca="1">IF(ISERROR(Blad1!C87),"",Blad1!C87)</f>
        <v xml:space="preserve"> </v>
      </c>
      <c r="D87" s="99"/>
      <c r="E87" s="92"/>
      <c r="F87" s="92" t="str">
        <f ca="1">Blad1!E87</f>
        <v/>
      </c>
      <c r="G87" s="151"/>
      <c r="H87" s="4"/>
      <c r="I87" s="4"/>
      <c r="J87" s="143"/>
      <c r="L87" s="167" t="s">
        <v>150</v>
      </c>
      <c r="N87" s="22"/>
    </row>
    <row r="88" spans="1:14" hidden="1" x14ac:dyDescent="0.35">
      <c r="A88" s="116" t="str">
        <f ca="1">Blad1!A88</f>
        <v/>
      </c>
      <c r="B88" s="116" t="str">
        <f ca="1">Blad1!B88</f>
        <v/>
      </c>
      <c r="C88" s="109" t="str">
        <f ca="1">IF(ISERROR(Blad1!C88),"",Blad1!C88)</f>
        <v xml:space="preserve"> </v>
      </c>
      <c r="D88" s="99"/>
      <c r="E88" s="92"/>
      <c r="F88" s="92" t="str">
        <f ca="1">Blad1!E88</f>
        <v/>
      </c>
      <c r="G88" s="151"/>
      <c r="H88" s="4"/>
      <c r="I88" s="4"/>
      <c r="J88" s="143"/>
      <c r="K88" s="129"/>
      <c r="L88" s="167" t="s">
        <v>151</v>
      </c>
      <c r="N88" s="22"/>
    </row>
    <row r="89" spans="1:14" hidden="1" x14ac:dyDescent="0.35">
      <c r="A89" s="116" t="str">
        <f ca="1">Blad1!A89</f>
        <v/>
      </c>
      <c r="B89" s="116" t="str">
        <f ca="1">Blad1!B89</f>
        <v/>
      </c>
      <c r="C89" s="109" t="str">
        <f ca="1">IF(ISERROR(Blad1!C89),"",Blad1!C89)</f>
        <v xml:space="preserve"> </v>
      </c>
      <c r="D89" s="99"/>
      <c r="E89" s="92"/>
      <c r="F89" s="92" t="str">
        <f ca="1">Blad1!E89</f>
        <v/>
      </c>
      <c r="G89" s="151"/>
      <c r="H89" s="4"/>
      <c r="I89" s="4"/>
      <c r="J89" s="143"/>
      <c r="K89" s="129"/>
      <c r="L89" s="168" t="s">
        <v>152</v>
      </c>
      <c r="N89" s="22"/>
    </row>
    <row r="90" spans="1:14" hidden="1" x14ac:dyDescent="0.35">
      <c r="A90" s="116" t="str">
        <f ca="1">Blad1!A90</f>
        <v/>
      </c>
      <c r="B90" s="116" t="str">
        <f ca="1">Blad1!B90</f>
        <v/>
      </c>
      <c r="C90" s="109" t="str">
        <f ca="1">IF(ISERROR(Blad1!C90),"",Blad1!C90)</f>
        <v xml:space="preserve"> </v>
      </c>
      <c r="D90" s="99"/>
      <c r="E90" s="92"/>
      <c r="F90" s="92" t="str">
        <f ca="1">Blad1!E90</f>
        <v/>
      </c>
      <c r="G90" s="151"/>
      <c r="H90" s="4"/>
      <c r="I90" s="4"/>
      <c r="J90" s="143"/>
      <c r="K90" s="129"/>
      <c r="L90" s="168" t="s">
        <v>153</v>
      </c>
      <c r="N90" s="22"/>
    </row>
    <row r="91" spans="1:14" hidden="1" x14ac:dyDescent="0.35">
      <c r="A91" s="116" t="str">
        <f ca="1">Blad1!A91</f>
        <v/>
      </c>
      <c r="B91" s="116" t="str">
        <f ca="1">Blad1!B91</f>
        <v/>
      </c>
      <c r="C91" s="109" t="str">
        <f ca="1">IF(ISERROR(Blad1!C91),"",Blad1!C91)</f>
        <v xml:space="preserve"> </v>
      </c>
      <c r="D91" s="99"/>
      <c r="E91" s="92"/>
      <c r="F91" s="92" t="str">
        <f ca="1">Blad1!E91</f>
        <v/>
      </c>
      <c r="G91" s="151"/>
      <c r="H91" s="4"/>
      <c r="I91" s="4"/>
      <c r="J91" s="143"/>
      <c r="K91" s="129"/>
      <c r="L91" s="168" t="s">
        <v>154</v>
      </c>
      <c r="N91" s="22"/>
    </row>
    <row r="92" spans="1:14" hidden="1" x14ac:dyDescent="0.35">
      <c r="A92" s="116" t="str">
        <f ca="1">Blad1!A92</f>
        <v/>
      </c>
      <c r="B92" s="116" t="str">
        <f ca="1">Blad1!B92</f>
        <v/>
      </c>
      <c r="C92" s="109" t="str">
        <f ca="1">IF(ISERROR(Blad1!C92),"",Blad1!C92)</f>
        <v xml:space="preserve"> </v>
      </c>
      <c r="D92" s="99"/>
      <c r="E92" s="92"/>
      <c r="F92" s="92" t="str">
        <f ca="1">Blad1!E92</f>
        <v/>
      </c>
      <c r="G92" s="151"/>
      <c r="H92" s="4"/>
      <c r="I92" s="4"/>
      <c r="J92" s="143"/>
      <c r="K92" s="129"/>
      <c r="L92" s="168" t="s">
        <v>155</v>
      </c>
      <c r="N92" s="22"/>
    </row>
    <row r="93" spans="1:14" hidden="1" x14ac:dyDescent="0.35">
      <c r="A93" s="116" t="str">
        <f ca="1">Blad1!A93</f>
        <v/>
      </c>
      <c r="B93" s="116" t="str">
        <f ca="1">Blad1!B93</f>
        <v/>
      </c>
      <c r="C93" s="109" t="str">
        <f ca="1">IF(ISERROR(Blad1!C93),"",Blad1!C93)</f>
        <v xml:space="preserve"> </v>
      </c>
      <c r="D93" s="99"/>
      <c r="E93" s="92"/>
      <c r="F93" s="92" t="str">
        <f ca="1">Blad1!E93</f>
        <v/>
      </c>
      <c r="G93" s="151"/>
      <c r="H93" s="4"/>
      <c r="I93" s="4"/>
      <c r="J93" s="143"/>
      <c r="K93" s="129"/>
      <c r="L93" s="168" t="s">
        <v>156</v>
      </c>
      <c r="N93" s="22"/>
    </row>
    <row r="94" spans="1:14" hidden="1" x14ac:dyDescent="0.35">
      <c r="A94" s="116" t="str">
        <f ca="1">Blad1!A94</f>
        <v/>
      </c>
      <c r="B94" s="116" t="str">
        <f ca="1">Blad1!B94</f>
        <v/>
      </c>
      <c r="C94" s="109" t="str">
        <f ca="1">IF(ISERROR(Blad1!C94),"",Blad1!C94)</f>
        <v xml:space="preserve"> </v>
      </c>
      <c r="D94" s="99"/>
      <c r="E94" s="92"/>
      <c r="F94" s="92" t="str">
        <f ca="1">Blad1!E94</f>
        <v/>
      </c>
      <c r="G94" s="151"/>
      <c r="H94" s="4"/>
      <c r="I94" s="4"/>
      <c r="J94" s="143"/>
      <c r="K94" s="129"/>
      <c r="L94" s="168" t="s">
        <v>157</v>
      </c>
      <c r="N94" s="22"/>
    </row>
    <row r="95" spans="1:14" hidden="1" x14ac:dyDescent="0.35">
      <c r="A95" s="116" t="str">
        <f ca="1">Blad1!A95</f>
        <v/>
      </c>
      <c r="B95" s="116" t="str">
        <f ca="1">Blad1!B95</f>
        <v/>
      </c>
      <c r="C95" s="109" t="str">
        <f ca="1">IF(ISERROR(Blad1!C95),"",Blad1!C95)</f>
        <v xml:space="preserve"> </v>
      </c>
      <c r="D95" s="99"/>
      <c r="E95" s="92"/>
      <c r="F95" s="92" t="str">
        <f ca="1">Blad1!E95</f>
        <v/>
      </c>
      <c r="G95" s="151"/>
      <c r="H95" s="4"/>
      <c r="I95" s="4"/>
      <c r="J95" s="143"/>
      <c r="K95" s="129"/>
      <c r="L95" s="168" t="s">
        <v>158</v>
      </c>
      <c r="N95" s="22"/>
    </row>
    <row r="96" spans="1:14" hidden="1" x14ac:dyDescent="0.35">
      <c r="A96" s="116" t="str">
        <f ca="1">Blad1!A96</f>
        <v/>
      </c>
      <c r="B96" s="116" t="str">
        <f ca="1">Blad1!B96</f>
        <v/>
      </c>
      <c r="C96" s="109" t="str">
        <f ca="1">IF(ISERROR(Blad1!C96),"",Blad1!C96)</f>
        <v xml:space="preserve"> </v>
      </c>
      <c r="D96" s="99"/>
      <c r="E96" s="92"/>
      <c r="F96" s="92" t="str">
        <f ca="1">Blad1!E96</f>
        <v/>
      </c>
      <c r="G96" s="151"/>
      <c r="H96" s="4"/>
      <c r="I96" s="4"/>
      <c r="J96" s="143"/>
      <c r="K96" s="129"/>
      <c r="L96" s="168" t="s">
        <v>159</v>
      </c>
      <c r="N96" s="22"/>
    </row>
    <row r="97" spans="1:14" hidden="1" x14ac:dyDescent="0.35">
      <c r="A97" s="116" t="str">
        <f ca="1">Blad1!A97</f>
        <v/>
      </c>
      <c r="B97" s="116" t="str">
        <f ca="1">Blad1!B97</f>
        <v/>
      </c>
      <c r="C97" s="109" t="str">
        <f ca="1">IF(ISERROR(Blad1!C97),"",Blad1!C97)</f>
        <v xml:space="preserve"> </v>
      </c>
      <c r="D97" s="99"/>
      <c r="E97" s="92"/>
      <c r="F97" s="92" t="str">
        <f ca="1">Blad1!E97</f>
        <v/>
      </c>
      <c r="G97" s="151"/>
      <c r="H97" s="4"/>
      <c r="I97" s="4"/>
      <c r="J97" s="143"/>
      <c r="K97" s="129"/>
      <c r="L97" s="168" t="s">
        <v>160</v>
      </c>
      <c r="N97" s="22"/>
    </row>
    <row r="98" spans="1:14" hidden="1" x14ac:dyDescent="0.35">
      <c r="A98" s="116" t="str">
        <f ca="1">Blad1!A98</f>
        <v/>
      </c>
      <c r="B98" s="116" t="str">
        <f ca="1">Blad1!B98</f>
        <v/>
      </c>
      <c r="C98" s="109" t="str">
        <f ca="1">IF(ISERROR(Blad1!C98),"",Blad1!C98)</f>
        <v xml:space="preserve"> </v>
      </c>
      <c r="D98" s="99"/>
      <c r="E98" s="92"/>
      <c r="F98" s="92" t="str">
        <f ca="1">Blad1!E98</f>
        <v/>
      </c>
      <c r="G98" s="151"/>
      <c r="H98" s="4"/>
      <c r="I98" s="4"/>
      <c r="J98" s="143"/>
      <c r="K98" s="129"/>
      <c r="L98" s="168" t="s">
        <v>161</v>
      </c>
      <c r="N98" s="22"/>
    </row>
    <row r="99" spans="1:14" hidden="1" x14ac:dyDescent="0.35">
      <c r="A99" s="116" t="str">
        <f ca="1">Blad1!A99</f>
        <v/>
      </c>
      <c r="B99" s="116" t="str">
        <f ca="1">Blad1!B99</f>
        <v/>
      </c>
      <c r="C99" s="109" t="str">
        <f ca="1">IF(ISERROR(Blad1!C99),"",Blad1!C99)</f>
        <v xml:space="preserve"> </v>
      </c>
      <c r="D99" s="99"/>
      <c r="E99" s="92"/>
      <c r="F99" s="92" t="str">
        <f ca="1">Blad1!E99</f>
        <v/>
      </c>
      <c r="G99" s="151"/>
      <c r="H99" s="4"/>
      <c r="I99" s="4"/>
      <c r="J99" s="143"/>
      <c r="K99" s="129"/>
      <c r="L99" s="168" t="s">
        <v>162</v>
      </c>
      <c r="N99" s="22"/>
    </row>
    <row r="100" spans="1:14" hidden="1" x14ac:dyDescent="0.35">
      <c r="A100" s="116" t="str">
        <f ca="1">Blad1!A100</f>
        <v/>
      </c>
      <c r="B100" s="116" t="str">
        <f ca="1">Blad1!B100</f>
        <v/>
      </c>
      <c r="C100" s="109" t="str">
        <f ca="1">IF(ISERROR(Blad1!C100),"",Blad1!C100)</f>
        <v xml:space="preserve"> </v>
      </c>
      <c r="D100" s="99"/>
      <c r="E100" s="92"/>
      <c r="F100" s="92" t="str">
        <f ca="1">Blad1!E100</f>
        <v/>
      </c>
      <c r="G100" s="151"/>
      <c r="H100" s="4"/>
      <c r="I100" s="4"/>
      <c r="J100" s="143"/>
      <c r="K100" s="129"/>
      <c r="L100" s="168" t="s">
        <v>163</v>
      </c>
      <c r="N100" s="22"/>
    </row>
    <row r="101" spans="1:14" hidden="1" x14ac:dyDescent="0.35">
      <c r="A101" s="116" t="str">
        <f ca="1">Blad1!A101</f>
        <v/>
      </c>
      <c r="B101" s="116" t="str">
        <f ca="1">Blad1!B101</f>
        <v/>
      </c>
      <c r="C101" s="109" t="str">
        <f ca="1">IF(ISERROR(Blad1!C101),"",Blad1!C101)</f>
        <v xml:space="preserve"> </v>
      </c>
      <c r="D101" s="99"/>
      <c r="E101" s="92"/>
      <c r="F101" s="92" t="str">
        <f ca="1">Blad1!E101</f>
        <v/>
      </c>
      <c r="G101" s="151"/>
      <c r="H101" s="4"/>
      <c r="I101" s="4"/>
      <c r="J101" s="143"/>
      <c r="K101" s="129"/>
      <c r="L101" s="168" t="s">
        <v>164</v>
      </c>
      <c r="N101" s="22"/>
    </row>
    <row r="102" spans="1:14" hidden="1" x14ac:dyDescent="0.35">
      <c r="A102" s="116" t="str">
        <f ca="1">Blad1!A102</f>
        <v/>
      </c>
      <c r="B102" s="116" t="str">
        <f ca="1">Blad1!B102</f>
        <v/>
      </c>
      <c r="C102" s="109" t="str">
        <f ca="1">IF(ISERROR(Blad1!C102),"",Blad1!C102)</f>
        <v xml:space="preserve"> </v>
      </c>
      <c r="D102" s="99"/>
      <c r="E102" s="92"/>
      <c r="F102" s="92" t="str">
        <f ca="1">Blad1!E102</f>
        <v/>
      </c>
      <c r="G102" s="151"/>
      <c r="H102" s="4"/>
      <c r="I102" s="4"/>
      <c r="J102" s="143"/>
      <c r="K102" s="129"/>
      <c r="L102" s="168" t="s">
        <v>165</v>
      </c>
      <c r="N102" s="22"/>
    </row>
    <row r="103" spans="1:14" hidden="1" x14ac:dyDescent="0.35">
      <c r="A103" s="116" t="str">
        <f ca="1">Blad1!A103</f>
        <v/>
      </c>
      <c r="B103" s="116" t="str">
        <f ca="1">Blad1!B103</f>
        <v/>
      </c>
      <c r="C103" s="109" t="str">
        <f ca="1">IF(ISERROR(Blad1!C103),"",Blad1!C103)</f>
        <v xml:space="preserve"> </v>
      </c>
      <c r="D103" s="99"/>
      <c r="E103" s="92"/>
      <c r="F103" s="92" t="str">
        <f ca="1">Blad1!E103</f>
        <v/>
      </c>
      <c r="G103" s="151"/>
      <c r="H103" s="4"/>
      <c r="I103" s="4"/>
      <c r="J103" s="143"/>
      <c r="K103" s="129"/>
      <c r="L103" s="168" t="s">
        <v>166</v>
      </c>
      <c r="N103" s="22"/>
    </row>
    <row r="104" spans="1:14" hidden="1" x14ac:dyDescent="0.35">
      <c r="A104" s="116" t="str">
        <f ca="1">Blad1!A104</f>
        <v/>
      </c>
      <c r="B104" s="116" t="str">
        <f ca="1">Blad1!B104</f>
        <v/>
      </c>
      <c r="C104" s="109" t="str">
        <f ca="1">IF(ISERROR(Blad1!C104),"",Blad1!C104)</f>
        <v xml:space="preserve"> </v>
      </c>
      <c r="D104" s="99"/>
      <c r="E104" s="92"/>
      <c r="F104" s="92" t="str">
        <f ca="1">Blad1!E104</f>
        <v/>
      </c>
      <c r="G104" s="151"/>
      <c r="H104" s="4"/>
      <c r="I104" s="4"/>
      <c r="J104" s="143"/>
      <c r="K104" s="129"/>
      <c r="L104" s="168" t="s">
        <v>167</v>
      </c>
      <c r="N104" s="22"/>
    </row>
    <row r="105" spans="1:14" hidden="1" x14ac:dyDescent="0.35">
      <c r="A105" s="116" t="str">
        <f ca="1">Blad1!A105</f>
        <v/>
      </c>
      <c r="B105" s="116" t="str">
        <f ca="1">Blad1!B105</f>
        <v/>
      </c>
      <c r="C105" s="109" t="str">
        <f ca="1">IF(ISERROR(Blad1!C105),"",Blad1!C105)</f>
        <v xml:space="preserve"> </v>
      </c>
      <c r="D105" s="99"/>
      <c r="E105" s="92"/>
      <c r="F105" s="92" t="str">
        <f ca="1">Blad1!E105</f>
        <v/>
      </c>
      <c r="G105" s="151"/>
      <c r="H105" s="4"/>
      <c r="I105" s="4"/>
      <c r="J105" s="143"/>
      <c r="K105" s="129"/>
      <c r="L105" s="168" t="s">
        <v>168</v>
      </c>
      <c r="N105" s="22"/>
    </row>
    <row r="106" spans="1:14" hidden="1" x14ac:dyDescent="0.35">
      <c r="A106" s="116" t="str">
        <f ca="1">Blad1!A106</f>
        <v/>
      </c>
      <c r="B106" s="116" t="str">
        <f ca="1">Blad1!B106</f>
        <v/>
      </c>
      <c r="C106" s="109" t="str">
        <f ca="1">IF(ISERROR(Blad1!C106),"",Blad1!C106)</f>
        <v xml:space="preserve"> </v>
      </c>
      <c r="D106" s="99"/>
      <c r="E106" s="92"/>
      <c r="F106" s="92" t="str">
        <f ca="1">Blad1!E106</f>
        <v/>
      </c>
      <c r="G106" s="151"/>
      <c r="H106" s="4"/>
      <c r="I106" s="4"/>
      <c r="J106" s="143"/>
      <c r="K106" s="129"/>
      <c r="L106" s="168" t="s">
        <v>169</v>
      </c>
      <c r="N106" s="22"/>
    </row>
    <row r="107" spans="1:14" hidden="1" x14ac:dyDescent="0.35">
      <c r="A107" s="116" t="str">
        <f ca="1">Blad1!A107</f>
        <v/>
      </c>
      <c r="B107" s="116" t="str">
        <f ca="1">Blad1!B107</f>
        <v/>
      </c>
      <c r="C107" s="109" t="str">
        <f ca="1">IF(ISERROR(Blad1!C107),"",Blad1!C107)</f>
        <v xml:space="preserve"> </v>
      </c>
      <c r="D107" s="99"/>
      <c r="E107" s="92"/>
      <c r="F107" s="92" t="str">
        <f ca="1">Blad1!E107</f>
        <v/>
      </c>
      <c r="G107" s="151"/>
      <c r="H107" s="4"/>
      <c r="I107" s="4"/>
      <c r="J107" s="143"/>
      <c r="K107" s="129"/>
      <c r="L107" s="168" t="s">
        <v>170</v>
      </c>
      <c r="N107" s="22"/>
    </row>
    <row r="108" spans="1:14" hidden="1" x14ac:dyDescent="0.35">
      <c r="A108" s="116" t="str">
        <f ca="1">Blad1!A108</f>
        <v/>
      </c>
      <c r="B108" s="116" t="str">
        <f ca="1">Blad1!B108</f>
        <v/>
      </c>
      <c r="C108" s="109" t="str">
        <f ca="1">IF(ISERROR(Blad1!C108),"",Blad1!C108)</f>
        <v xml:space="preserve"> </v>
      </c>
      <c r="D108" s="99"/>
      <c r="E108" s="92"/>
      <c r="F108" s="92" t="str">
        <f ca="1">Blad1!E108</f>
        <v/>
      </c>
      <c r="G108" s="151"/>
      <c r="H108" s="4"/>
      <c r="I108" s="4"/>
      <c r="J108" s="143"/>
      <c r="K108" s="129"/>
      <c r="L108" s="168" t="s">
        <v>171</v>
      </c>
      <c r="N108" s="22"/>
    </row>
    <row r="109" spans="1:14" hidden="1" x14ac:dyDescent="0.35">
      <c r="A109" s="116" t="str">
        <f ca="1">Blad1!A109</f>
        <v/>
      </c>
      <c r="B109" s="116" t="str">
        <f ca="1">Blad1!B109</f>
        <v/>
      </c>
      <c r="C109" s="109" t="str">
        <f ca="1">IF(ISERROR(Blad1!C109),"",Blad1!C109)</f>
        <v xml:space="preserve"> </v>
      </c>
      <c r="D109" s="99"/>
      <c r="E109" s="92"/>
      <c r="F109" s="92" t="str">
        <f ca="1">Blad1!E109</f>
        <v/>
      </c>
      <c r="G109" s="151"/>
      <c r="H109" s="4"/>
      <c r="I109" s="4"/>
      <c r="J109" s="143"/>
      <c r="K109" s="129"/>
      <c r="L109" s="168" t="s">
        <v>172</v>
      </c>
      <c r="N109" s="22"/>
    </row>
    <row r="110" spans="1:14" hidden="1" x14ac:dyDescent="0.35">
      <c r="A110" s="116" t="str">
        <f ca="1">Blad1!A110</f>
        <v/>
      </c>
      <c r="B110" s="116" t="str">
        <f ca="1">Blad1!B110</f>
        <v/>
      </c>
      <c r="C110" s="109" t="str">
        <f ca="1">IF(ISERROR(Blad1!C110),"",Blad1!C110)</f>
        <v xml:space="preserve"> </v>
      </c>
      <c r="D110" s="99"/>
      <c r="E110" s="92"/>
      <c r="F110" s="92" t="str">
        <f ca="1">Blad1!E110</f>
        <v/>
      </c>
      <c r="G110" s="151"/>
      <c r="H110" s="4"/>
      <c r="I110" s="4"/>
      <c r="J110" s="143"/>
      <c r="K110" s="129"/>
      <c r="L110" s="168" t="s">
        <v>173</v>
      </c>
      <c r="N110" s="22"/>
    </row>
    <row r="111" spans="1:14" hidden="1" x14ac:dyDescent="0.35">
      <c r="A111" s="116" t="str">
        <f ca="1">Blad1!A111</f>
        <v/>
      </c>
      <c r="B111" s="116" t="str">
        <f ca="1">Blad1!B111</f>
        <v/>
      </c>
      <c r="C111" s="109" t="str">
        <f ca="1">IF(ISERROR(Blad1!C111),"",Blad1!C111)</f>
        <v xml:space="preserve"> </v>
      </c>
      <c r="D111" s="99"/>
      <c r="E111" s="92"/>
      <c r="F111" s="92" t="str">
        <f ca="1">Blad1!E111</f>
        <v/>
      </c>
      <c r="G111" s="151"/>
      <c r="H111" s="4"/>
      <c r="I111" s="4"/>
      <c r="J111" s="143"/>
      <c r="K111" s="129"/>
      <c r="L111" s="167" t="s">
        <v>174</v>
      </c>
      <c r="N111" s="22"/>
    </row>
    <row r="112" spans="1:14" hidden="1" x14ac:dyDescent="0.35">
      <c r="A112" s="116" t="str">
        <f ca="1">Blad1!A112</f>
        <v/>
      </c>
      <c r="B112" s="116" t="str">
        <f ca="1">Blad1!B112</f>
        <v/>
      </c>
      <c r="C112" s="109" t="str">
        <f ca="1">IF(ISERROR(Blad1!C112),"",Blad1!C112)</f>
        <v xml:space="preserve"> </v>
      </c>
      <c r="D112" s="99"/>
      <c r="E112" s="92"/>
      <c r="F112" s="92" t="str">
        <f ca="1">Blad1!E112</f>
        <v/>
      </c>
      <c r="G112" s="151"/>
      <c r="H112" s="4"/>
      <c r="I112" s="4"/>
      <c r="J112" s="143"/>
      <c r="K112" s="129"/>
      <c r="L112" s="167" t="s">
        <v>175</v>
      </c>
      <c r="N112" s="22"/>
    </row>
    <row r="113" spans="1:14" hidden="1" x14ac:dyDescent="0.35">
      <c r="A113" s="116" t="str">
        <f ca="1">Blad1!A113</f>
        <v/>
      </c>
      <c r="B113" s="116" t="str">
        <f ca="1">Blad1!B113</f>
        <v/>
      </c>
      <c r="C113" s="109" t="str">
        <f ca="1">IF(ISERROR(Blad1!C113),"",Blad1!C113)</f>
        <v xml:space="preserve"> </v>
      </c>
      <c r="D113" s="99"/>
      <c r="E113" s="92"/>
      <c r="F113" s="92" t="str">
        <f ca="1">Blad1!E113</f>
        <v/>
      </c>
      <c r="G113" s="151"/>
      <c r="H113" s="4"/>
      <c r="I113" s="4"/>
      <c r="J113" s="143"/>
      <c r="K113" s="129"/>
      <c r="L113" s="167" t="s">
        <v>176</v>
      </c>
      <c r="N113" s="22"/>
    </row>
    <row r="114" spans="1:14" hidden="1" x14ac:dyDescent="0.35">
      <c r="A114" s="116" t="str">
        <f ca="1">Blad1!A114</f>
        <v/>
      </c>
      <c r="B114" s="116" t="str">
        <f ca="1">Blad1!B114</f>
        <v/>
      </c>
      <c r="C114" s="109" t="str">
        <f ca="1">IF(ISERROR(Blad1!C114),"",Blad1!C114)</f>
        <v xml:space="preserve"> </v>
      </c>
      <c r="D114" s="99"/>
      <c r="E114" s="92"/>
      <c r="F114" s="92" t="str">
        <f ca="1">Blad1!E114</f>
        <v/>
      </c>
      <c r="G114" s="151"/>
      <c r="H114" s="4"/>
      <c r="I114" s="4"/>
      <c r="J114" s="143"/>
      <c r="K114" s="129"/>
      <c r="L114" s="167" t="s">
        <v>177</v>
      </c>
      <c r="N114" s="22"/>
    </row>
    <row r="115" spans="1:14" hidden="1" x14ac:dyDescent="0.35">
      <c r="A115" s="116" t="str">
        <f ca="1">Blad1!A115</f>
        <v/>
      </c>
      <c r="B115" s="116" t="str">
        <f ca="1">Blad1!B115</f>
        <v/>
      </c>
      <c r="C115" s="109" t="str">
        <f ca="1">IF(ISERROR(Blad1!C115),"",Blad1!C115)</f>
        <v xml:space="preserve"> </v>
      </c>
      <c r="D115" s="99"/>
      <c r="E115" s="92"/>
      <c r="F115" s="92" t="str">
        <f ca="1">Blad1!E115</f>
        <v/>
      </c>
      <c r="G115" s="151"/>
      <c r="H115" s="4"/>
      <c r="I115" s="4"/>
      <c r="J115" s="143"/>
      <c r="K115" s="129"/>
      <c r="L115" s="168" t="s">
        <v>178</v>
      </c>
      <c r="N115" s="22"/>
    </row>
    <row r="116" spans="1:14" hidden="1" x14ac:dyDescent="0.35">
      <c r="A116" s="116" t="str">
        <f ca="1">Blad1!A116</f>
        <v/>
      </c>
      <c r="B116" s="116" t="str">
        <f ca="1">Blad1!B116</f>
        <v/>
      </c>
      <c r="C116" s="109" t="str">
        <f ca="1">IF(ISERROR(Blad1!C116),"",Blad1!C116)</f>
        <v xml:space="preserve"> </v>
      </c>
      <c r="D116" s="99"/>
      <c r="E116" s="92"/>
      <c r="F116" s="92" t="str">
        <f ca="1">Blad1!E116</f>
        <v/>
      </c>
      <c r="G116" s="151"/>
      <c r="H116" s="4"/>
      <c r="I116" s="4"/>
      <c r="J116" s="143"/>
      <c r="K116" s="129"/>
      <c r="L116" s="168" t="s">
        <v>179</v>
      </c>
      <c r="N116" s="22"/>
    </row>
    <row r="117" spans="1:14" hidden="1" x14ac:dyDescent="0.35">
      <c r="A117" s="116" t="str">
        <f ca="1">Blad1!A117</f>
        <v/>
      </c>
      <c r="B117" s="116" t="str">
        <f ca="1">Blad1!B117</f>
        <v/>
      </c>
      <c r="C117" s="109" t="str">
        <f ca="1">IF(ISERROR(Blad1!C117),"",Blad1!C117)</f>
        <v xml:space="preserve"> </v>
      </c>
      <c r="D117" s="99"/>
      <c r="E117" s="92"/>
      <c r="F117" s="92" t="str">
        <f ca="1">Blad1!E117</f>
        <v/>
      </c>
      <c r="G117" s="151"/>
      <c r="H117" s="4"/>
      <c r="I117" s="4"/>
      <c r="J117" s="143"/>
      <c r="K117" s="129"/>
      <c r="L117" s="168" t="s">
        <v>180</v>
      </c>
      <c r="N117" s="22"/>
    </row>
    <row r="118" spans="1:14" hidden="1" x14ac:dyDescent="0.35">
      <c r="A118" s="116" t="str">
        <f ca="1">Blad1!A118</f>
        <v/>
      </c>
      <c r="B118" s="116" t="str">
        <f ca="1">Blad1!B118</f>
        <v/>
      </c>
      <c r="C118" s="109" t="str">
        <f ca="1">IF(ISERROR(Blad1!C118),"",Blad1!C118)</f>
        <v xml:space="preserve"> </v>
      </c>
      <c r="D118" s="99"/>
      <c r="E118" s="92"/>
      <c r="F118" s="92" t="str">
        <f ca="1">Blad1!E118</f>
        <v/>
      </c>
      <c r="G118" s="151"/>
      <c r="H118" s="4"/>
      <c r="I118" s="4"/>
      <c r="J118" s="143"/>
      <c r="K118" s="129"/>
      <c r="L118" s="168" t="s">
        <v>181</v>
      </c>
      <c r="N118" s="22"/>
    </row>
    <row r="119" spans="1:14" hidden="1" x14ac:dyDescent="0.35">
      <c r="A119" s="116" t="str">
        <f ca="1">Blad1!A119</f>
        <v/>
      </c>
      <c r="B119" s="116" t="str">
        <f ca="1">Blad1!B119</f>
        <v/>
      </c>
      <c r="C119" s="109" t="str">
        <f ca="1">IF(ISERROR(Blad1!C119),"",Blad1!C119)</f>
        <v xml:space="preserve"> </v>
      </c>
      <c r="D119" s="99"/>
      <c r="E119" s="92"/>
      <c r="F119" s="92" t="str">
        <f ca="1">Blad1!E119</f>
        <v/>
      </c>
      <c r="G119" s="151"/>
      <c r="H119" s="4"/>
      <c r="I119" s="4"/>
      <c r="J119" s="143"/>
      <c r="K119" s="129"/>
      <c r="L119" s="168" t="s">
        <v>182</v>
      </c>
      <c r="N119" s="22"/>
    </row>
    <row r="120" spans="1:14" hidden="1" x14ac:dyDescent="0.35">
      <c r="A120" s="116" t="str">
        <f ca="1">Blad1!A120</f>
        <v/>
      </c>
      <c r="B120" s="116" t="str">
        <f ca="1">Blad1!B120</f>
        <v/>
      </c>
      <c r="C120" s="109" t="str">
        <f ca="1">IF(ISERROR(Blad1!C120),"",Blad1!C120)</f>
        <v xml:space="preserve"> </v>
      </c>
      <c r="D120" s="99"/>
      <c r="E120" s="92"/>
      <c r="F120" s="92" t="str">
        <f ca="1">Blad1!E120</f>
        <v/>
      </c>
      <c r="G120" s="151"/>
      <c r="H120" s="4"/>
      <c r="I120" s="4"/>
      <c r="J120" s="143"/>
      <c r="K120" s="129"/>
      <c r="L120" s="168" t="s">
        <v>183</v>
      </c>
      <c r="N120" s="22"/>
    </row>
    <row r="121" spans="1:14" hidden="1" x14ac:dyDescent="0.35">
      <c r="A121" s="116" t="str">
        <f ca="1">Blad1!A121</f>
        <v/>
      </c>
      <c r="B121" s="116" t="str">
        <f ca="1">Blad1!B121</f>
        <v/>
      </c>
      <c r="C121" s="109" t="str">
        <f ca="1">IF(ISERROR(Blad1!C121),"",Blad1!C121)</f>
        <v xml:space="preserve"> </v>
      </c>
      <c r="D121" s="99"/>
      <c r="E121" s="92"/>
      <c r="F121" s="92" t="str">
        <f ca="1">Blad1!E121</f>
        <v/>
      </c>
      <c r="G121" s="151"/>
      <c r="H121" s="4"/>
      <c r="I121" s="4"/>
      <c r="J121" s="143"/>
      <c r="K121" s="129"/>
      <c r="L121" s="168" t="s">
        <v>184</v>
      </c>
      <c r="N121" s="22"/>
    </row>
    <row r="122" spans="1:14" hidden="1" x14ac:dyDescent="0.35">
      <c r="A122" s="116" t="str">
        <f ca="1">Blad1!A122</f>
        <v/>
      </c>
      <c r="B122" s="116" t="str">
        <f ca="1">Blad1!B122</f>
        <v/>
      </c>
      <c r="C122" s="109" t="str">
        <f ca="1">IF(ISERROR(Blad1!C122),"",Blad1!C122)</f>
        <v xml:space="preserve"> </v>
      </c>
      <c r="D122" s="99"/>
      <c r="E122" s="92"/>
      <c r="F122" s="92" t="str">
        <f ca="1">Blad1!E122</f>
        <v/>
      </c>
      <c r="G122" s="151"/>
      <c r="H122" s="4"/>
      <c r="I122" s="4"/>
      <c r="J122" s="143"/>
      <c r="K122" s="129"/>
      <c r="L122" s="168" t="s">
        <v>185</v>
      </c>
      <c r="N122" s="22"/>
    </row>
    <row r="123" spans="1:14" hidden="1" x14ac:dyDescent="0.35">
      <c r="A123" s="116" t="str">
        <f ca="1">Blad1!A123</f>
        <v/>
      </c>
      <c r="B123" s="116" t="str">
        <f ca="1">Blad1!B123</f>
        <v/>
      </c>
      <c r="C123" s="109" t="str">
        <f ca="1">IF(ISERROR(Blad1!C123),"",Blad1!C123)</f>
        <v xml:space="preserve"> </v>
      </c>
      <c r="D123" s="99"/>
      <c r="E123" s="92"/>
      <c r="F123" s="92" t="str">
        <f ca="1">Blad1!E123</f>
        <v/>
      </c>
      <c r="G123" s="151"/>
      <c r="H123" s="4"/>
      <c r="I123" s="4"/>
      <c r="J123" s="143"/>
      <c r="K123" s="129"/>
      <c r="L123" s="168" t="s">
        <v>186</v>
      </c>
      <c r="N123" s="22"/>
    </row>
    <row r="124" spans="1:14" hidden="1" x14ac:dyDescent="0.35">
      <c r="A124" s="116" t="str">
        <f ca="1">Blad1!A124</f>
        <v/>
      </c>
      <c r="B124" s="116" t="str">
        <f ca="1">Blad1!B124</f>
        <v/>
      </c>
      <c r="C124" s="109" t="str">
        <f ca="1">IF(ISERROR(Blad1!C124),"",Blad1!C124)</f>
        <v xml:space="preserve"> </v>
      </c>
      <c r="D124" s="99"/>
      <c r="E124" s="92"/>
      <c r="F124" s="92" t="str">
        <f ca="1">Blad1!E124</f>
        <v/>
      </c>
      <c r="G124" s="151"/>
      <c r="H124" s="4"/>
      <c r="I124" s="4"/>
      <c r="J124" s="143"/>
      <c r="K124" s="129"/>
      <c r="L124" s="168" t="s">
        <v>187</v>
      </c>
      <c r="N124" s="22"/>
    </row>
    <row r="125" spans="1:14" hidden="1" x14ac:dyDescent="0.35">
      <c r="A125" s="116" t="str">
        <f ca="1">Blad1!A125</f>
        <v/>
      </c>
      <c r="B125" s="116" t="str">
        <f ca="1">Blad1!B125</f>
        <v/>
      </c>
      <c r="C125" s="109" t="str">
        <f ca="1">IF(ISERROR(Blad1!C125),"",Blad1!C125)</f>
        <v xml:space="preserve"> </v>
      </c>
      <c r="D125" s="99"/>
      <c r="E125" s="92"/>
      <c r="F125" s="92" t="str">
        <f ca="1">Blad1!E125</f>
        <v/>
      </c>
      <c r="G125" s="151"/>
      <c r="H125" s="4"/>
      <c r="I125" s="4"/>
      <c r="J125" s="143"/>
      <c r="K125" s="129"/>
      <c r="L125" s="168" t="s">
        <v>188</v>
      </c>
      <c r="N125" s="22"/>
    </row>
    <row r="126" spans="1:14" hidden="1" x14ac:dyDescent="0.35">
      <c r="A126" s="116" t="str">
        <f ca="1">Blad1!A126</f>
        <v/>
      </c>
      <c r="B126" s="116" t="str">
        <f ca="1">Blad1!B126</f>
        <v/>
      </c>
      <c r="C126" s="109" t="str">
        <f ca="1">IF(ISERROR(Blad1!C126),"",Blad1!C126)</f>
        <v xml:space="preserve"> </v>
      </c>
      <c r="D126" s="99"/>
      <c r="E126" s="92"/>
      <c r="F126" s="92" t="str">
        <f ca="1">Blad1!E126</f>
        <v/>
      </c>
      <c r="G126" s="151"/>
      <c r="H126" s="4"/>
      <c r="I126" s="4"/>
      <c r="J126" s="143"/>
      <c r="K126" s="129"/>
      <c r="L126" s="168" t="s">
        <v>189</v>
      </c>
      <c r="N126" s="22"/>
    </row>
    <row r="127" spans="1:14" hidden="1" x14ac:dyDescent="0.35">
      <c r="A127" s="116" t="str">
        <f ca="1">Blad1!A127</f>
        <v/>
      </c>
      <c r="B127" s="116" t="str">
        <f ca="1">Blad1!B127</f>
        <v/>
      </c>
      <c r="C127" s="109" t="str">
        <f ca="1">IF(ISERROR(Blad1!C127),"",Blad1!C127)</f>
        <v xml:space="preserve"> </v>
      </c>
      <c r="D127" s="99"/>
      <c r="E127" s="92"/>
      <c r="F127" s="92" t="str">
        <f ca="1">Blad1!E127</f>
        <v/>
      </c>
      <c r="G127" s="151"/>
      <c r="H127" s="4"/>
      <c r="I127" s="4"/>
      <c r="J127" s="143"/>
      <c r="K127" s="129"/>
      <c r="L127" s="168" t="s">
        <v>190</v>
      </c>
      <c r="N127" s="22"/>
    </row>
    <row r="128" spans="1:14" hidden="1" x14ac:dyDescent="0.35">
      <c r="A128" s="116" t="str">
        <f ca="1">Blad1!A128</f>
        <v/>
      </c>
      <c r="B128" s="116" t="str">
        <f ca="1">Blad1!B128</f>
        <v/>
      </c>
      <c r="C128" s="109" t="str">
        <f ca="1">IF(ISERROR(Blad1!C128),"",Blad1!C128)</f>
        <v xml:space="preserve"> </v>
      </c>
      <c r="D128" s="99"/>
      <c r="E128" s="92"/>
      <c r="F128" s="92" t="str">
        <f ca="1">Blad1!E128</f>
        <v/>
      </c>
      <c r="G128" s="151"/>
      <c r="H128" s="4"/>
      <c r="I128" s="4"/>
      <c r="J128" s="143"/>
      <c r="K128" s="129"/>
      <c r="L128" s="168" t="s">
        <v>191</v>
      </c>
      <c r="N128" s="22"/>
    </row>
    <row r="129" spans="1:14" hidden="1" x14ac:dyDescent="0.35">
      <c r="A129" s="116" t="str">
        <f ca="1">Blad1!A129</f>
        <v/>
      </c>
      <c r="B129" s="116" t="str">
        <f ca="1">Blad1!B129</f>
        <v/>
      </c>
      <c r="C129" s="109" t="str">
        <f ca="1">IF(ISERROR(Blad1!C129),"",Blad1!C129)</f>
        <v xml:space="preserve"> </v>
      </c>
      <c r="D129" s="99"/>
      <c r="E129" s="92"/>
      <c r="F129" s="92" t="str">
        <f ca="1">Blad1!E129</f>
        <v/>
      </c>
      <c r="G129" s="151"/>
      <c r="H129" s="4"/>
      <c r="I129" s="4"/>
      <c r="J129" s="143"/>
      <c r="K129" s="129"/>
      <c r="L129" s="168" t="s">
        <v>192</v>
      </c>
      <c r="N129" s="22"/>
    </row>
    <row r="130" spans="1:14" hidden="1" x14ac:dyDescent="0.35">
      <c r="A130" s="116" t="str">
        <f ca="1">Blad1!A130</f>
        <v/>
      </c>
      <c r="B130" s="116" t="str">
        <f ca="1">Blad1!B130</f>
        <v/>
      </c>
      <c r="C130" s="109" t="str">
        <f ca="1">IF(ISERROR(Blad1!C130),"",Blad1!C130)</f>
        <v xml:space="preserve"> </v>
      </c>
      <c r="D130" s="99"/>
      <c r="E130" s="92"/>
      <c r="F130" s="92" t="str">
        <f ca="1">Blad1!E130</f>
        <v/>
      </c>
      <c r="G130" s="151"/>
      <c r="H130" s="4"/>
      <c r="I130" s="4"/>
      <c r="J130" s="143"/>
      <c r="K130" s="129"/>
      <c r="L130" s="168" t="s">
        <v>193</v>
      </c>
      <c r="N130" s="22"/>
    </row>
    <row r="131" spans="1:14" hidden="1" x14ac:dyDescent="0.35">
      <c r="A131" s="116" t="str">
        <f ca="1">Blad1!A131</f>
        <v/>
      </c>
      <c r="B131" s="116" t="str">
        <f ca="1">Blad1!B131</f>
        <v/>
      </c>
      <c r="C131" s="109" t="str">
        <f ca="1">IF(ISERROR(Blad1!C131),"",Blad1!C131)</f>
        <v xml:space="preserve"> </v>
      </c>
      <c r="D131" s="99"/>
      <c r="E131" s="92"/>
      <c r="F131" s="92" t="str">
        <f ca="1">Blad1!E131</f>
        <v/>
      </c>
      <c r="G131" s="151"/>
      <c r="H131" s="4"/>
      <c r="I131" s="4"/>
      <c r="J131" s="143"/>
      <c r="K131" s="129"/>
      <c r="L131" s="168" t="s">
        <v>194</v>
      </c>
      <c r="N131" s="22"/>
    </row>
    <row r="132" spans="1:14" hidden="1" x14ac:dyDescent="0.35">
      <c r="A132" s="116" t="str">
        <f ca="1">Blad1!A132</f>
        <v/>
      </c>
      <c r="B132" s="116" t="str">
        <f ca="1">Blad1!B132</f>
        <v/>
      </c>
      <c r="C132" s="109" t="str">
        <f ca="1">IF(ISERROR(Blad1!C132),"",Blad1!C132)</f>
        <v xml:space="preserve"> </v>
      </c>
      <c r="D132" s="99"/>
      <c r="E132" s="92"/>
      <c r="F132" s="92" t="str">
        <f ca="1">Blad1!E132</f>
        <v/>
      </c>
      <c r="G132" s="151"/>
      <c r="H132" s="4"/>
      <c r="I132" s="4"/>
      <c r="J132" s="143"/>
      <c r="K132" s="129"/>
      <c r="L132" s="168" t="s">
        <v>195</v>
      </c>
      <c r="N132" s="22"/>
    </row>
    <row r="133" spans="1:14" hidden="1" x14ac:dyDescent="0.35">
      <c r="A133" s="116" t="str">
        <f ca="1">Blad1!A133</f>
        <v/>
      </c>
      <c r="B133" s="116" t="str">
        <f ca="1">Blad1!B133</f>
        <v/>
      </c>
      <c r="C133" s="109" t="str">
        <f ca="1">IF(ISERROR(Blad1!C133),"",Blad1!C133)</f>
        <v xml:space="preserve"> </v>
      </c>
      <c r="D133" s="99"/>
      <c r="E133" s="92"/>
      <c r="F133" s="92" t="str">
        <f ca="1">Blad1!E133</f>
        <v/>
      </c>
      <c r="G133" s="151"/>
      <c r="H133" s="4"/>
      <c r="I133" s="4"/>
      <c r="J133" s="143"/>
      <c r="K133" s="129"/>
      <c r="L133" s="168" t="s">
        <v>196</v>
      </c>
      <c r="N133" s="22"/>
    </row>
    <row r="134" spans="1:14" hidden="1" x14ac:dyDescent="0.35">
      <c r="A134" s="116" t="str">
        <f ca="1">Blad1!A134</f>
        <v/>
      </c>
      <c r="B134" s="116" t="str">
        <f ca="1">Blad1!B134</f>
        <v/>
      </c>
      <c r="C134" s="109" t="str">
        <f ca="1">IF(ISERROR(Blad1!C134),"",Blad1!C134)</f>
        <v xml:space="preserve"> </v>
      </c>
      <c r="D134" s="99"/>
      <c r="E134" s="92"/>
      <c r="F134" s="92" t="str">
        <f ca="1">Blad1!E134</f>
        <v/>
      </c>
      <c r="G134" s="151"/>
      <c r="H134" s="4"/>
      <c r="I134" s="4"/>
      <c r="J134" s="143"/>
      <c r="K134" s="129"/>
      <c r="L134" s="168" t="s">
        <v>197</v>
      </c>
      <c r="N134" s="22"/>
    </row>
    <row r="135" spans="1:14" hidden="1" x14ac:dyDescent="0.35">
      <c r="A135" s="116" t="str">
        <f ca="1">Blad1!A135</f>
        <v/>
      </c>
      <c r="B135" s="116" t="str">
        <f ca="1">Blad1!B135</f>
        <v/>
      </c>
      <c r="C135" s="109" t="str">
        <f ca="1">IF(ISERROR(Blad1!C135),"",Blad1!C135)</f>
        <v xml:space="preserve"> </v>
      </c>
      <c r="D135" s="99"/>
      <c r="E135" s="92"/>
      <c r="F135" s="92" t="str">
        <f ca="1">Blad1!E135</f>
        <v/>
      </c>
      <c r="G135" s="151"/>
      <c r="H135" s="4"/>
      <c r="I135" s="4"/>
      <c r="J135" s="143"/>
      <c r="K135" s="129"/>
      <c r="L135" s="168" t="s">
        <v>198</v>
      </c>
      <c r="N135" s="22"/>
    </row>
    <row r="136" spans="1:14" hidden="1" x14ac:dyDescent="0.35">
      <c r="A136" s="116" t="str">
        <f ca="1">Blad1!A136</f>
        <v/>
      </c>
      <c r="B136" s="116" t="str">
        <f ca="1">Blad1!B136</f>
        <v/>
      </c>
      <c r="C136" s="109" t="str">
        <f ca="1">IF(ISERROR(Blad1!C136),"",Blad1!C136)</f>
        <v xml:space="preserve"> </v>
      </c>
      <c r="D136" s="99"/>
      <c r="E136" s="92"/>
      <c r="F136" s="92" t="str">
        <f ca="1">Blad1!E136</f>
        <v/>
      </c>
      <c r="G136" s="151"/>
      <c r="H136" s="4"/>
      <c r="I136" s="4"/>
      <c r="J136" s="143"/>
      <c r="K136" s="129"/>
      <c r="L136" s="168" t="s">
        <v>199</v>
      </c>
      <c r="N136" s="22"/>
    </row>
    <row r="137" spans="1:14" hidden="1" x14ac:dyDescent="0.35">
      <c r="A137" s="116" t="str">
        <f ca="1">Blad1!A137</f>
        <v/>
      </c>
      <c r="B137" s="116" t="str">
        <f ca="1">Blad1!B137</f>
        <v/>
      </c>
      <c r="C137" s="109" t="str">
        <f ca="1">IF(ISERROR(Blad1!C137),"",Blad1!C137)</f>
        <v xml:space="preserve"> </v>
      </c>
      <c r="D137" s="99"/>
      <c r="E137" s="92"/>
      <c r="F137" s="92" t="str">
        <f ca="1">Blad1!E137</f>
        <v/>
      </c>
      <c r="G137" s="151"/>
      <c r="H137" s="4"/>
      <c r="I137" s="4"/>
      <c r="J137" s="143"/>
      <c r="K137" s="129"/>
      <c r="L137" s="168" t="s">
        <v>200</v>
      </c>
      <c r="N137" s="22"/>
    </row>
    <row r="138" spans="1:14" hidden="1" x14ac:dyDescent="0.35">
      <c r="A138" s="116" t="str">
        <f ca="1">Blad1!A138</f>
        <v/>
      </c>
      <c r="B138" s="116" t="str">
        <f ca="1">Blad1!B138</f>
        <v/>
      </c>
      <c r="C138" s="109" t="str">
        <f ca="1">IF(ISERROR(Blad1!C138),"",Blad1!C138)</f>
        <v xml:space="preserve"> </v>
      </c>
      <c r="D138" s="99"/>
      <c r="E138" s="92"/>
      <c r="F138" s="92" t="str">
        <f ca="1">Blad1!E138</f>
        <v/>
      </c>
      <c r="G138" s="151"/>
      <c r="H138" s="4"/>
      <c r="I138" s="4"/>
      <c r="J138" s="143"/>
      <c r="K138" s="129"/>
      <c r="L138" s="167" t="s">
        <v>201</v>
      </c>
      <c r="N138" s="22"/>
    </row>
    <row r="139" spans="1:14" hidden="1" x14ac:dyDescent="0.35">
      <c r="A139" s="116" t="str">
        <f ca="1">Blad1!A139</f>
        <v/>
      </c>
      <c r="B139" s="116" t="str">
        <f ca="1">Blad1!B139</f>
        <v/>
      </c>
      <c r="C139" s="109" t="str">
        <f ca="1">IF(ISERROR(Blad1!C139),"",Blad1!C139)</f>
        <v xml:space="preserve"> </v>
      </c>
      <c r="D139" s="99"/>
      <c r="E139" s="92"/>
      <c r="F139" s="92" t="str">
        <f ca="1">Blad1!E139</f>
        <v/>
      </c>
      <c r="G139" s="151"/>
      <c r="H139" s="4"/>
      <c r="I139" s="4"/>
      <c r="J139" s="143"/>
      <c r="K139" s="129"/>
      <c r="L139" s="167" t="s">
        <v>202</v>
      </c>
      <c r="N139" s="22"/>
    </row>
    <row r="140" spans="1:14" hidden="1" x14ac:dyDescent="0.35">
      <c r="A140" s="116" t="str">
        <f ca="1">Blad1!A140</f>
        <v/>
      </c>
      <c r="B140" s="116" t="str">
        <f ca="1">Blad1!B140</f>
        <v/>
      </c>
      <c r="C140" s="109" t="str">
        <f ca="1">IF(ISERROR(Blad1!C140),"",Blad1!C140)</f>
        <v xml:space="preserve"> </v>
      </c>
      <c r="D140" s="99"/>
      <c r="E140" s="92"/>
      <c r="F140" s="92" t="str">
        <f ca="1">Blad1!E140</f>
        <v/>
      </c>
      <c r="G140" s="151"/>
      <c r="H140" s="4"/>
      <c r="I140" s="4"/>
      <c r="J140" s="143"/>
      <c r="K140" s="129"/>
      <c r="L140" s="167" t="s">
        <v>203</v>
      </c>
      <c r="N140" s="22"/>
    </row>
    <row r="141" spans="1:14" hidden="1" x14ac:dyDescent="0.35">
      <c r="A141" s="116" t="str">
        <f ca="1">Blad1!A141</f>
        <v/>
      </c>
      <c r="B141" s="116" t="str">
        <f ca="1">Blad1!B141</f>
        <v/>
      </c>
      <c r="C141" s="109" t="str">
        <f ca="1">IF(ISERROR(Blad1!C141),"",Blad1!C141)</f>
        <v xml:space="preserve"> </v>
      </c>
      <c r="D141" s="99"/>
      <c r="E141" s="92"/>
      <c r="F141" s="92" t="str">
        <f ca="1">Blad1!E141</f>
        <v/>
      </c>
      <c r="G141" s="151"/>
      <c r="H141" s="4"/>
      <c r="I141" s="4"/>
      <c r="J141" s="143"/>
      <c r="K141" s="129"/>
      <c r="L141" s="168" t="s">
        <v>204</v>
      </c>
      <c r="N141" s="22"/>
    </row>
    <row r="142" spans="1:14" hidden="1" x14ac:dyDescent="0.35">
      <c r="A142" s="116" t="str">
        <f ca="1">Blad1!A142</f>
        <v/>
      </c>
      <c r="B142" s="116" t="str">
        <f ca="1">Blad1!B142</f>
        <v/>
      </c>
      <c r="C142" s="109" t="str">
        <f ca="1">IF(ISERROR(Blad1!C142),"",Blad1!C142)</f>
        <v xml:space="preserve"> </v>
      </c>
      <c r="D142" s="99"/>
      <c r="E142" s="92"/>
      <c r="F142" s="92" t="str">
        <f ca="1">Blad1!E142</f>
        <v/>
      </c>
      <c r="G142" s="151"/>
      <c r="H142" s="4"/>
      <c r="I142" s="4"/>
      <c r="J142" s="143"/>
      <c r="K142" s="129"/>
      <c r="L142" s="168" t="s">
        <v>205</v>
      </c>
      <c r="N142" s="22"/>
    </row>
    <row r="143" spans="1:14" hidden="1" x14ac:dyDescent="0.35">
      <c r="A143" s="116" t="str">
        <f ca="1">Blad1!A143</f>
        <v/>
      </c>
      <c r="B143" s="116" t="str">
        <f ca="1">Blad1!B143</f>
        <v/>
      </c>
      <c r="C143" s="109" t="str">
        <f ca="1">IF(ISERROR(Blad1!C143),"",Blad1!C143)</f>
        <v xml:space="preserve"> </v>
      </c>
      <c r="D143" s="99"/>
      <c r="E143" s="92"/>
      <c r="F143" s="92" t="str">
        <f ca="1">Blad1!E143</f>
        <v/>
      </c>
      <c r="G143" s="151"/>
      <c r="H143" s="4"/>
      <c r="I143" s="4"/>
      <c r="J143" s="143"/>
      <c r="K143" s="129"/>
      <c r="L143" s="168" t="s">
        <v>206</v>
      </c>
      <c r="N143" s="22"/>
    </row>
    <row r="144" spans="1:14" hidden="1" x14ac:dyDescent="0.35">
      <c r="A144" s="116" t="str">
        <f ca="1">Blad1!A144</f>
        <v/>
      </c>
      <c r="B144" s="116" t="str">
        <f ca="1">Blad1!B144</f>
        <v/>
      </c>
      <c r="C144" s="109" t="str">
        <f ca="1">IF(ISERROR(Blad1!C144),"",Blad1!C144)</f>
        <v xml:space="preserve"> </v>
      </c>
      <c r="D144" s="99"/>
      <c r="E144" s="92"/>
      <c r="F144" s="92" t="str">
        <f ca="1">Blad1!E144</f>
        <v/>
      </c>
      <c r="G144" s="151"/>
      <c r="H144" s="4"/>
      <c r="I144" s="4"/>
      <c r="J144" s="143"/>
      <c r="K144" s="129"/>
      <c r="L144" s="168" t="s">
        <v>207</v>
      </c>
      <c r="N144" s="22"/>
    </row>
    <row r="145" spans="1:14" hidden="1" x14ac:dyDescent="0.35">
      <c r="A145" s="116" t="str">
        <f ca="1">Blad1!A145</f>
        <v/>
      </c>
      <c r="B145" s="116" t="str">
        <f ca="1">Blad1!B145</f>
        <v/>
      </c>
      <c r="C145" s="109" t="str">
        <f ca="1">IF(ISERROR(Blad1!C145),"",Blad1!C145)</f>
        <v xml:space="preserve"> </v>
      </c>
      <c r="D145" s="99"/>
      <c r="E145" s="92"/>
      <c r="F145" s="92" t="str">
        <f ca="1">Blad1!E145</f>
        <v/>
      </c>
      <c r="G145" s="151"/>
      <c r="H145" s="4"/>
      <c r="I145" s="4"/>
      <c r="J145" s="143"/>
      <c r="K145" s="129"/>
      <c r="L145" s="168" t="s">
        <v>208</v>
      </c>
      <c r="N145" s="22"/>
    </row>
    <row r="146" spans="1:14" hidden="1" x14ac:dyDescent="0.35">
      <c r="A146" s="116" t="str">
        <f ca="1">Blad1!A146</f>
        <v/>
      </c>
      <c r="B146" s="116" t="str">
        <f ca="1">Blad1!B146</f>
        <v/>
      </c>
      <c r="C146" s="109" t="str">
        <f ca="1">IF(ISERROR(Blad1!C146),"",Blad1!C146)</f>
        <v xml:space="preserve"> </v>
      </c>
      <c r="D146" s="99"/>
      <c r="E146" s="92"/>
      <c r="F146" s="92" t="str">
        <f ca="1">Blad1!E146</f>
        <v/>
      </c>
      <c r="G146" s="151"/>
      <c r="H146" s="4"/>
      <c r="I146" s="4"/>
      <c r="J146" s="143"/>
      <c r="K146" s="129"/>
      <c r="L146" s="168" t="s">
        <v>209</v>
      </c>
      <c r="N146" s="22"/>
    </row>
    <row r="147" spans="1:14" hidden="1" x14ac:dyDescent="0.35">
      <c r="A147" s="116" t="str">
        <f ca="1">Blad1!A147</f>
        <v/>
      </c>
      <c r="B147" s="116" t="str">
        <f ca="1">Blad1!B147</f>
        <v/>
      </c>
      <c r="C147" s="109" t="str">
        <f ca="1">IF(ISERROR(Blad1!C147),"",Blad1!C147)</f>
        <v xml:space="preserve"> </v>
      </c>
      <c r="D147" s="99"/>
      <c r="E147" s="92"/>
      <c r="F147" s="92" t="str">
        <f ca="1">Blad1!E147</f>
        <v/>
      </c>
      <c r="G147" s="151"/>
      <c r="H147" s="4"/>
      <c r="I147" s="4"/>
      <c r="J147" s="143"/>
      <c r="K147" s="129"/>
      <c r="L147" s="168" t="s">
        <v>210</v>
      </c>
      <c r="N147" s="22"/>
    </row>
    <row r="148" spans="1:14" hidden="1" x14ac:dyDescent="0.35">
      <c r="A148" s="116" t="str">
        <f ca="1">Blad1!A148</f>
        <v/>
      </c>
      <c r="B148" s="116" t="str">
        <f ca="1">Blad1!B148</f>
        <v/>
      </c>
      <c r="C148" s="109" t="str">
        <f ca="1">IF(ISERROR(Blad1!C148),"",Blad1!C148)</f>
        <v xml:space="preserve"> </v>
      </c>
      <c r="D148" s="99"/>
      <c r="E148" s="92"/>
      <c r="F148" s="92" t="str">
        <f ca="1">Blad1!E148</f>
        <v/>
      </c>
      <c r="G148" s="151"/>
      <c r="H148" s="4"/>
      <c r="I148" s="4"/>
      <c r="J148" s="143"/>
      <c r="K148" s="129"/>
      <c r="L148" s="168" t="s">
        <v>211</v>
      </c>
      <c r="N148" s="22"/>
    </row>
    <row r="149" spans="1:14" hidden="1" x14ac:dyDescent="0.35">
      <c r="A149" s="116" t="str">
        <f ca="1">Blad1!A149</f>
        <v/>
      </c>
      <c r="B149" s="116" t="str">
        <f ca="1">Blad1!B149</f>
        <v/>
      </c>
      <c r="C149" s="109" t="str">
        <f ca="1">IF(ISERROR(Blad1!C149),"",Blad1!C149)</f>
        <v xml:space="preserve"> </v>
      </c>
      <c r="D149" s="99"/>
      <c r="E149" s="92"/>
      <c r="F149" s="92" t="str">
        <f ca="1">Blad1!E149</f>
        <v/>
      </c>
      <c r="G149" s="151"/>
      <c r="H149" s="4"/>
      <c r="I149" s="4"/>
      <c r="J149" s="143"/>
      <c r="K149" s="129"/>
      <c r="L149" s="168" t="s">
        <v>212</v>
      </c>
      <c r="N149" s="22"/>
    </row>
    <row r="150" spans="1:14" hidden="1" x14ac:dyDescent="0.35">
      <c r="A150" s="116" t="str">
        <f ca="1">Blad1!A150</f>
        <v/>
      </c>
      <c r="B150" s="116" t="str">
        <f ca="1">Blad1!B150</f>
        <v/>
      </c>
      <c r="C150" s="109" t="str">
        <f ca="1">IF(ISERROR(Blad1!C150),"",Blad1!C150)</f>
        <v xml:space="preserve"> </v>
      </c>
      <c r="D150" s="99"/>
      <c r="E150" s="92"/>
      <c r="F150" s="92" t="str">
        <f ca="1">Blad1!E150</f>
        <v/>
      </c>
      <c r="G150" s="151"/>
      <c r="H150" s="4"/>
      <c r="I150" s="4"/>
      <c r="J150" s="143"/>
      <c r="K150" s="129"/>
      <c r="L150" s="168" t="s">
        <v>213</v>
      </c>
      <c r="N150" s="22"/>
    </row>
    <row r="151" spans="1:14" hidden="1" x14ac:dyDescent="0.35">
      <c r="A151" s="116" t="str">
        <f ca="1">Blad1!A151</f>
        <v/>
      </c>
      <c r="B151" s="116" t="str">
        <f ca="1">Blad1!B151</f>
        <v/>
      </c>
      <c r="C151" s="109" t="str">
        <f ca="1">IF(ISERROR(Blad1!C151),"",Blad1!C151)</f>
        <v xml:space="preserve"> </v>
      </c>
      <c r="D151" s="99"/>
      <c r="E151" s="92"/>
      <c r="F151" s="92" t="str">
        <f ca="1">Blad1!E151</f>
        <v/>
      </c>
      <c r="G151" s="151"/>
      <c r="H151" s="4"/>
      <c r="I151" s="4"/>
      <c r="J151" s="143"/>
      <c r="K151" s="129"/>
      <c r="L151" s="168" t="s">
        <v>214</v>
      </c>
      <c r="N151" s="22"/>
    </row>
    <row r="152" spans="1:14" hidden="1" x14ac:dyDescent="0.35">
      <c r="A152" s="116" t="str">
        <f ca="1">Blad1!A152</f>
        <v/>
      </c>
      <c r="B152" s="116" t="str">
        <f ca="1">Blad1!B152</f>
        <v/>
      </c>
      <c r="C152" s="109" t="str">
        <f ca="1">IF(ISERROR(Blad1!C152),"",Blad1!C152)</f>
        <v xml:space="preserve"> </v>
      </c>
      <c r="D152" s="99"/>
      <c r="E152" s="92"/>
      <c r="F152" s="92" t="str">
        <f ca="1">Blad1!E152</f>
        <v/>
      </c>
      <c r="G152" s="151"/>
      <c r="H152" s="4"/>
      <c r="I152" s="4"/>
      <c r="J152" s="143"/>
      <c r="K152" s="129"/>
      <c r="L152" s="168" t="s">
        <v>215</v>
      </c>
      <c r="N152" s="22"/>
    </row>
    <row r="153" spans="1:14" hidden="1" x14ac:dyDescent="0.35">
      <c r="A153" s="116" t="str">
        <f ca="1">Blad1!A153</f>
        <v/>
      </c>
      <c r="B153" s="116" t="str">
        <f ca="1">Blad1!B153</f>
        <v/>
      </c>
      <c r="C153" s="109" t="str">
        <f ca="1">IF(ISERROR(Blad1!C153),"",Blad1!C153)</f>
        <v xml:space="preserve"> </v>
      </c>
      <c r="D153" s="99"/>
      <c r="E153" s="92"/>
      <c r="F153" s="92" t="str">
        <f ca="1">Blad1!E153</f>
        <v/>
      </c>
      <c r="G153" s="151"/>
      <c r="H153" s="4"/>
      <c r="I153" s="4"/>
      <c r="J153" s="143"/>
      <c r="K153" s="129"/>
      <c r="L153" s="168" t="s">
        <v>216</v>
      </c>
      <c r="N153" s="22"/>
    </row>
    <row r="154" spans="1:14" hidden="1" x14ac:dyDescent="0.35">
      <c r="A154" s="116" t="str">
        <f ca="1">Blad1!A154</f>
        <v/>
      </c>
      <c r="B154" s="116" t="str">
        <f ca="1">Blad1!B154</f>
        <v/>
      </c>
      <c r="C154" s="109" t="str">
        <f ca="1">IF(ISERROR(Blad1!C154),"",Blad1!C154)</f>
        <v xml:space="preserve"> </v>
      </c>
      <c r="D154" s="99"/>
      <c r="E154" s="92"/>
      <c r="F154" s="92" t="str">
        <f ca="1">Blad1!E154</f>
        <v/>
      </c>
      <c r="G154" s="151"/>
      <c r="H154" s="4"/>
      <c r="I154" s="4"/>
      <c r="J154" s="143"/>
      <c r="K154" s="129"/>
      <c r="L154" s="168" t="s">
        <v>217</v>
      </c>
      <c r="N154" s="22"/>
    </row>
    <row r="155" spans="1:14" hidden="1" x14ac:dyDescent="0.35">
      <c r="A155" s="116" t="str">
        <f ca="1">Blad1!A155</f>
        <v/>
      </c>
      <c r="B155" s="116" t="str">
        <f ca="1">Blad1!B155</f>
        <v/>
      </c>
      <c r="C155" s="109" t="str">
        <f ca="1">IF(ISERROR(Blad1!C155),"",Blad1!C155)</f>
        <v xml:space="preserve"> </v>
      </c>
      <c r="D155" s="99"/>
      <c r="E155" s="92"/>
      <c r="F155" s="92" t="str">
        <f ca="1">Blad1!E155</f>
        <v/>
      </c>
      <c r="G155" s="151"/>
      <c r="H155" s="4"/>
      <c r="I155" s="4"/>
      <c r="J155" s="143"/>
      <c r="K155" s="129"/>
      <c r="L155" s="168" t="s">
        <v>218</v>
      </c>
      <c r="N155" s="22"/>
    </row>
    <row r="156" spans="1:14" hidden="1" x14ac:dyDescent="0.35">
      <c r="A156" s="116" t="str">
        <f ca="1">Blad1!A156</f>
        <v/>
      </c>
      <c r="B156" s="116" t="str">
        <f ca="1">Blad1!B156</f>
        <v/>
      </c>
      <c r="C156" s="109" t="str">
        <f ca="1">IF(ISERROR(Blad1!C156),"",Blad1!C156)</f>
        <v xml:space="preserve"> </v>
      </c>
      <c r="D156" s="99"/>
      <c r="E156" s="92"/>
      <c r="F156" s="92" t="str">
        <f ca="1">Blad1!E156</f>
        <v/>
      </c>
      <c r="G156" s="151"/>
      <c r="H156" s="4"/>
      <c r="I156" s="4"/>
      <c r="J156" s="143"/>
      <c r="K156" s="129"/>
      <c r="L156" s="168" t="s">
        <v>219</v>
      </c>
      <c r="N156" s="22"/>
    </row>
    <row r="157" spans="1:14" hidden="1" x14ac:dyDescent="0.35">
      <c r="A157" s="116" t="str">
        <f ca="1">Blad1!A157</f>
        <v/>
      </c>
      <c r="B157" s="116" t="str">
        <f ca="1">Blad1!B157</f>
        <v/>
      </c>
      <c r="C157" s="109" t="str">
        <f ca="1">IF(ISERROR(Blad1!C157),"",Blad1!C157)</f>
        <v xml:space="preserve"> </v>
      </c>
      <c r="D157" s="99"/>
      <c r="E157" s="92"/>
      <c r="F157" s="92" t="str">
        <f ca="1">Blad1!E157</f>
        <v/>
      </c>
      <c r="G157" s="151"/>
      <c r="H157" s="4"/>
      <c r="I157" s="4"/>
      <c r="J157" s="143"/>
      <c r="K157" s="129"/>
      <c r="L157" s="168" t="s">
        <v>220</v>
      </c>
      <c r="N157" s="22"/>
    </row>
    <row r="158" spans="1:14" hidden="1" x14ac:dyDescent="0.35">
      <c r="A158" s="116" t="str">
        <f ca="1">Blad1!A158</f>
        <v/>
      </c>
      <c r="B158" s="116" t="str">
        <f ca="1">Blad1!B158</f>
        <v/>
      </c>
      <c r="C158" s="109" t="str">
        <f ca="1">IF(ISERROR(Blad1!C158),"",Blad1!C158)</f>
        <v xml:space="preserve"> </v>
      </c>
      <c r="D158" s="99"/>
      <c r="E158" s="92"/>
      <c r="F158" s="92" t="str">
        <f ca="1">Blad1!E158</f>
        <v/>
      </c>
      <c r="G158" s="151"/>
      <c r="H158" s="4"/>
      <c r="I158" s="4"/>
      <c r="J158" s="143"/>
      <c r="K158" s="129"/>
      <c r="L158" s="168" t="s">
        <v>221</v>
      </c>
      <c r="N158" s="22"/>
    </row>
    <row r="159" spans="1:14" hidden="1" x14ac:dyDescent="0.35">
      <c r="A159" s="116" t="str">
        <f ca="1">Blad1!A159</f>
        <v/>
      </c>
      <c r="B159" s="116" t="str">
        <f ca="1">Blad1!B159</f>
        <v/>
      </c>
      <c r="C159" s="109" t="str">
        <f ca="1">IF(ISERROR(Blad1!C159),"",Blad1!C159)</f>
        <v xml:space="preserve"> </v>
      </c>
      <c r="D159" s="99"/>
      <c r="E159" s="92"/>
      <c r="F159" s="92" t="str">
        <f ca="1">Blad1!E159</f>
        <v/>
      </c>
      <c r="G159" s="151"/>
      <c r="H159" s="4"/>
      <c r="I159" s="4"/>
      <c r="J159" s="143"/>
      <c r="K159" s="129"/>
      <c r="L159" s="168" t="s">
        <v>222</v>
      </c>
      <c r="N159" s="22"/>
    </row>
    <row r="160" spans="1:14" hidden="1" x14ac:dyDescent="0.35">
      <c r="A160" s="116" t="str">
        <f ca="1">Blad1!A160</f>
        <v/>
      </c>
      <c r="B160" s="116" t="str">
        <f ca="1">Blad1!B160</f>
        <v/>
      </c>
      <c r="C160" s="109" t="str">
        <f ca="1">IF(ISERROR(Blad1!C160),"",Blad1!C160)</f>
        <v xml:space="preserve"> </v>
      </c>
      <c r="D160" s="99"/>
      <c r="E160" s="92"/>
      <c r="F160" s="92" t="str">
        <f ca="1">Blad1!E160</f>
        <v/>
      </c>
      <c r="G160" s="151"/>
      <c r="H160" s="4"/>
      <c r="I160" s="4"/>
      <c r="J160" s="143"/>
      <c r="K160" s="129"/>
      <c r="L160" s="168" t="s">
        <v>223</v>
      </c>
      <c r="N160" s="22"/>
    </row>
    <row r="161" spans="1:14" hidden="1" x14ac:dyDescent="0.35">
      <c r="A161" s="116" t="str">
        <f ca="1">Blad1!A161</f>
        <v/>
      </c>
      <c r="B161" s="116" t="str">
        <f ca="1">Blad1!B161</f>
        <v/>
      </c>
      <c r="C161" s="109" t="str">
        <f ca="1">IF(ISERROR(Blad1!C161),"",Blad1!C161)</f>
        <v xml:space="preserve"> </v>
      </c>
      <c r="D161" s="99"/>
      <c r="E161" s="92"/>
      <c r="F161" s="92" t="str">
        <f ca="1">Blad1!E161</f>
        <v/>
      </c>
      <c r="G161" s="151"/>
      <c r="H161" s="4"/>
      <c r="I161" s="4"/>
      <c r="J161" s="143"/>
      <c r="K161" s="129"/>
      <c r="L161" s="168" t="s">
        <v>224</v>
      </c>
      <c r="N161" s="22"/>
    </row>
    <row r="162" spans="1:14" hidden="1" x14ac:dyDescent="0.35">
      <c r="A162" s="116" t="str">
        <f ca="1">Blad1!A162</f>
        <v/>
      </c>
      <c r="B162" s="116" t="str">
        <f ca="1">Blad1!B162</f>
        <v/>
      </c>
      <c r="C162" s="109" t="str">
        <f ca="1">IF(ISERROR(Blad1!C162),"",Blad1!C162)</f>
        <v xml:space="preserve"> </v>
      </c>
      <c r="D162" s="99"/>
      <c r="E162" s="92"/>
      <c r="F162" s="92" t="str">
        <f ca="1">Blad1!E162</f>
        <v/>
      </c>
      <c r="G162" s="151"/>
      <c r="H162" s="4"/>
      <c r="I162" s="4"/>
      <c r="J162" s="143"/>
      <c r="K162" s="129"/>
      <c r="L162" s="168" t="s">
        <v>225</v>
      </c>
      <c r="N162" s="22"/>
    </row>
    <row r="163" spans="1:14" hidden="1" x14ac:dyDescent="0.35">
      <c r="A163" s="116" t="str">
        <f ca="1">Blad1!A163</f>
        <v/>
      </c>
      <c r="B163" s="116" t="str">
        <f ca="1">Blad1!B163</f>
        <v/>
      </c>
      <c r="C163" s="109" t="str">
        <f ca="1">IF(ISERROR(Blad1!C163),"",Blad1!C163)</f>
        <v xml:space="preserve"> </v>
      </c>
      <c r="D163" s="99"/>
      <c r="E163" s="92"/>
      <c r="F163" s="92" t="str">
        <f ca="1">Blad1!E163</f>
        <v/>
      </c>
      <c r="G163" s="151"/>
      <c r="H163" s="4"/>
      <c r="I163" s="4"/>
      <c r="J163" s="143"/>
      <c r="K163" s="129"/>
      <c r="L163" s="168" t="s">
        <v>226</v>
      </c>
      <c r="N163" s="22"/>
    </row>
    <row r="164" spans="1:14" hidden="1" x14ac:dyDescent="0.35">
      <c r="A164" s="116" t="str">
        <f ca="1">Blad1!A164</f>
        <v/>
      </c>
      <c r="B164" s="116" t="str">
        <f ca="1">Blad1!B164</f>
        <v/>
      </c>
      <c r="C164" s="109" t="str">
        <f ca="1">IF(ISERROR(Blad1!C164),"",Blad1!C164)</f>
        <v xml:space="preserve"> </v>
      </c>
      <c r="D164" s="99"/>
      <c r="E164" s="92"/>
      <c r="F164" s="92" t="str">
        <f ca="1">Blad1!E164</f>
        <v/>
      </c>
      <c r="G164" s="151"/>
      <c r="H164" s="4"/>
      <c r="I164" s="4"/>
      <c r="J164" s="143"/>
      <c r="K164" s="129"/>
      <c r="L164" s="167" t="s">
        <v>227</v>
      </c>
      <c r="N164" s="22"/>
    </row>
    <row r="165" spans="1:14" hidden="1" x14ac:dyDescent="0.35">
      <c r="A165" s="116" t="str">
        <f ca="1">Blad1!A165</f>
        <v/>
      </c>
      <c r="B165" s="116" t="str">
        <f ca="1">Blad1!B165</f>
        <v/>
      </c>
      <c r="C165" s="109" t="str">
        <f ca="1">IF(ISERROR(Blad1!C165),"",Blad1!C165)</f>
        <v xml:space="preserve"> </v>
      </c>
      <c r="D165" s="99"/>
      <c r="E165" s="92"/>
      <c r="F165" s="92" t="str">
        <f ca="1">Blad1!E165</f>
        <v/>
      </c>
      <c r="G165" s="151"/>
      <c r="H165" s="4"/>
      <c r="I165" s="4"/>
      <c r="J165" s="143"/>
      <c r="K165" s="129"/>
      <c r="L165" s="167" t="s">
        <v>228</v>
      </c>
      <c r="N165" s="22"/>
    </row>
    <row r="166" spans="1:14" hidden="1" x14ac:dyDescent="0.35">
      <c r="A166" s="116" t="str">
        <f ca="1">Blad1!A166</f>
        <v/>
      </c>
      <c r="B166" s="116" t="str">
        <f ca="1">Blad1!B166</f>
        <v/>
      </c>
      <c r="C166" s="109" t="str">
        <f ca="1">IF(ISERROR(Blad1!C166),"",Blad1!C166)</f>
        <v xml:space="preserve"> </v>
      </c>
      <c r="D166" s="99"/>
      <c r="E166" s="92"/>
      <c r="F166" s="92" t="str">
        <f ca="1">Blad1!E166</f>
        <v/>
      </c>
      <c r="G166" s="151"/>
      <c r="H166" s="4"/>
      <c r="I166" s="4"/>
      <c r="J166" s="143"/>
      <c r="K166" s="129"/>
      <c r="L166" s="167" t="s">
        <v>229</v>
      </c>
      <c r="N166" s="22"/>
    </row>
    <row r="167" spans="1:14" hidden="1" x14ac:dyDescent="0.35">
      <c r="A167" s="116" t="str">
        <f ca="1">Blad1!A167</f>
        <v/>
      </c>
      <c r="B167" s="116" t="str">
        <f ca="1">Blad1!B167</f>
        <v/>
      </c>
      <c r="C167" s="109" t="str">
        <f ca="1">IF(ISERROR(Blad1!C167),"",Blad1!C167)</f>
        <v xml:space="preserve"> </v>
      </c>
      <c r="D167" s="99"/>
      <c r="E167" s="92"/>
      <c r="F167" s="92" t="str">
        <f ca="1">Blad1!E167</f>
        <v/>
      </c>
      <c r="G167" s="151"/>
      <c r="H167" s="4"/>
      <c r="I167" s="4"/>
      <c r="J167" s="143"/>
      <c r="K167" s="129"/>
      <c r="L167" s="168" t="s">
        <v>230</v>
      </c>
      <c r="N167" s="22"/>
    </row>
    <row r="168" spans="1:14" hidden="1" x14ac:dyDescent="0.35">
      <c r="A168" s="116" t="str">
        <f ca="1">Blad1!A168</f>
        <v/>
      </c>
      <c r="B168" s="116" t="str">
        <f ca="1">Blad1!B168</f>
        <v/>
      </c>
      <c r="C168" s="109" t="str">
        <f ca="1">IF(ISERROR(Blad1!C168),"",Blad1!C168)</f>
        <v xml:space="preserve"> </v>
      </c>
      <c r="D168" s="99"/>
      <c r="E168" s="92"/>
      <c r="F168" s="92" t="str">
        <f ca="1">Blad1!E168</f>
        <v/>
      </c>
      <c r="G168" s="151"/>
      <c r="H168" s="4"/>
      <c r="I168" s="4"/>
      <c r="J168" s="143"/>
      <c r="K168" s="129"/>
      <c r="L168" s="168" t="s">
        <v>231</v>
      </c>
      <c r="N168" s="22"/>
    </row>
    <row r="169" spans="1:14" hidden="1" x14ac:dyDescent="0.35">
      <c r="A169" s="116" t="str">
        <f ca="1">Blad1!A169</f>
        <v/>
      </c>
      <c r="B169" s="116" t="str">
        <f ca="1">Blad1!B169</f>
        <v/>
      </c>
      <c r="C169" s="109" t="str">
        <f ca="1">IF(ISERROR(Blad1!C169),"",Blad1!C169)</f>
        <v xml:space="preserve"> </v>
      </c>
      <c r="D169" s="99"/>
      <c r="E169" s="92"/>
      <c r="F169" s="92" t="str">
        <f ca="1">Blad1!E169</f>
        <v/>
      </c>
      <c r="G169" s="151"/>
      <c r="H169" s="4"/>
      <c r="I169" s="4"/>
      <c r="J169" s="143"/>
      <c r="K169" s="129"/>
      <c r="L169" s="168" t="s">
        <v>232</v>
      </c>
      <c r="N169" s="22"/>
    </row>
    <row r="170" spans="1:14" hidden="1" x14ac:dyDescent="0.35">
      <c r="A170" s="116" t="str">
        <f ca="1">Blad1!A170</f>
        <v/>
      </c>
      <c r="B170" s="116" t="str">
        <f ca="1">Blad1!B170</f>
        <v/>
      </c>
      <c r="C170" s="109" t="str">
        <f ca="1">IF(ISERROR(Blad1!C170),"",Blad1!C170)</f>
        <v xml:space="preserve"> </v>
      </c>
      <c r="D170" s="99"/>
      <c r="E170" s="92"/>
      <c r="F170" s="92" t="str">
        <f ca="1">Blad1!E170</f>
        <v/>
      </c>
      <c r="G170" s="151"/>
      <c r="H170" s="4"/>
      <c r="I170" s="4"/>
      <c r="J170" s="143"/>
      <c r="K170" s="129"/>
      <c r="L170" s="168" t="s">
        <v>233</v>
      </c>
      <c r="N170" s="22"/>
    </row>
    <row r="171" spans="1:14" hidden="1" x14ac:dyDescent="0.35">
      <c r="A171" s="116" t="str">
        <f ca="1">Blad1!A171</f>
        <v/>
      </c>
      <c r="B171" s="116" t="str">
        <f ca="1">Blad1!B171</f>
        <v/>
      </c>
      <c r="C171" s="109" t="str">
        <f ca="1">IF(ISERROR(Blad1!C171),"",Blad1!C171)</f>
        <v xml:space="preserve"> </v>
      </c>
      <c r="D171" s="99"/>
      <c r="E171" s="92"/>
      <c r="F171" s="92" t="str">
        <f ca="1">Blad1!E171</f>
        <v/>
      </c>
      <c r="G171" s="151"/>
      <c r="H171" s="4"/>
      <c r="I171" s="4"/>
      <c r="J171" s="143"/>
      <c r="K171" s="129"/>
      <c r="L171" s="168" t="s">
        <v>234</v>
      </c>
      <c r="N171" s="22"/>
    </row>
    <row r="172" spans="1:14" hidden="1" x14ac:dyDescent="0.35">
      <c r="A172" s="116" t="str">
        <f ca="1">Blad1!A172</f>
        <v/>
      </c>
      <c r="B172" s="116" t="str">
        <f ca="1">Blad1!B172</f>
        <v/>
      </c>
      <c r="C172" s="109" t="str">
        <f ca="1">IF(ISERROR(Blad1!C172),"",Blad1!C172)</f>
        <v xml:space="preserve"> </v>
      </c>
      <c r="D172" s="99"/>
      <c r="E172" s="92"/>
      <c r="F172" s="92" t="str">
        <f ca="1">Blad1!E172</f>
        <v/>
      </c>
      <c r="G172" s="151"/>
      <c r="H172" s="4"/>
      <c r="I172" s="4"/>
      <c r="J172" s="143"/>
      <c r="K172" s="129"/>
      <c r="L172" s="168" t="s">
        <v>235</v>
      </c>
      <c r="N172" s="22"/>
    </row>
    <row r="173" spans="1:14" hidden="1" x14ac:dyDescent="0.35">
      <c r="A173" s="116" t="str">
        <f ca="1">Blad1!A173</f>
        <v/>
      </c>
      <c r="B173" s="116" t="str">
        <f ca="1">Blad1!B173</f>
        <v/>
      </c>
      <c r="C173" s="109" t="str">
        <f ca="1">IF(ISERROR(Blad1!C173),"",Blad1!C173)</f>
        <v xml:space="preserve"> </v>
      </c>
      <c r="D173" s="99"/>
      <c r="E173" s="92"/>
      <c r="F173" s="92" t="str">
        <f ca="1">Blad1!E173</f>
        <v/>
      </c>
      <c r="G173" s="151"/>
      <c r="H173" s="4"/>
      <c r="I173" s="4"/>
      <c r="J173" s="143"/>
      <c r="K173" s="129"/>
      <c r="L173" s="168" t="s">
        <v>236</v>
      </c>
      <c r="N173" s="22"/>
    </row>
    <row r="174" spans="1:14" hidden="1" x14ac:dyDescent="0.35">
      <c r="A174" s="116" t="str">
        <f ca="1">Blad1!A174</f>
        <v/>
      </c>
      <c r="B174" s="116" t="str">
        <f ca="1">Blad1!B174</f>
        <v/>
      </c>
      <c r="C174" s="109" t="str">
        <f ca="1">IF(ISERROR(Blad1!C174),"",Blad1!C174)</f>
        <v xml:space="preserve"> </v>
      </c>
      <c r="D174" s="99"/>
      <c r="E174" s="92"/>
      <c r="F174" s="92" t="str">
        <f ca="1">Blad1!E174</f>
        <v/>
      </c>
      <c r="G174" s="151"/>
      <c r="H174" s="4"/>
      <c r="I174" s="4"/>
      <c r="J174" s="143"/>
      <c r="K174" s="129"/>
      <c r="L174" s="168" t="s">
        <v>237</v>
      </c>
      <c r="N174" s="22"/>
    </row>
    <row r="175" spans="1:14" hidden="1" x14ac:dyDescent="0.35">
      <c r="A175" s="116" t="str">
        <f ca="1">Blad1!A175</f>
        <v/>
      </c>
      <c r="B175" s="116" t="str">
        <f ca="1">Blad1!B175</f>
        <v/>
      </c>
      <c r="C175" s="109" t="str">
        <f ca="1">IF(ISERROR(Blad1!C175),"",Blad1!C175)</f>
        <v xml:space="preserve"> </v>
      </c>
      <c r="D175" s="99"/>
      <c r="E175" s="92"/>
      <c r="F175" s="92" t="str">
        <f ca="1">Blad1!E175</f>
        <v/>
      </c>
      <c r="G175" s="151"/>
      <c r="H175" s="4"/>
      <c r="I175" s="4"/>
      <c r="J175" s="143"/>
      <c r="K175" s="129"/>
      <c r="L175" s="168" t="s">
        <v>238</v>
      </c>
      <c r="N175" s="22"/>
    </row>
    <row r="176" spans="1:14" hidden="1" x14ac:dyDescent="0.35">
      <c r="A176" s="116" t="str">
        <f ca="1">Blad1!A176</f>
        <v/>
      </c>
      <c r="B176" s="116" t="str">
        <f ca="1">Blad1!B176</f>
        <v/>
      </c>
      <c r="C176" s="109" t="str">
        <f ca="1">IF(ISERROR(Blad1!C176),"",Blad1!C176)</f>
        <v xml:space="preserve"> </v>
      </c>
      <c r="D176" s="99"/>
      <c r="E176" s="92"/>
      <c r="F176" s="92" t="str">
        <f ca="1">Blad1!E176</f>
        <v/>
      </c>
      <c r="G176" s="151"/>
      <c r="H176" s="4"/>
      <c r="I176" s="4"/>
      <c r="J176" s="143"/>
      <c r="K176" s="129"/>
      <c r="L176" s="168" t="s">
        <v>239</v>
      </c>
      <c r="N176" s="22"/>
    </row>
    <row r="177" spans="1:14" hidden="1" x14ac:dyDescent="0.35">
      <c r="A177" s="116" t="str">
        <f ca="1">Blad1!A177</f>
        <v/>
      </c>
      <c r="B177" s="116" t="str">
        <f ca="1">Blad1!B177</f>
        <v/>
      </c>
      <c r="C177" s="109" t="str">
        <f ca="1">IF(ISERROR(Blad1!C177),"",Blad1!C177)</f>
        <v xml:space="preserve"> </v>
      </c>
      <c r="D177" s="99"/>
      <c r="E177" s="92"/>
      <c r="F177" s="92" t="str">
        <f ca="1">Blad1!E177</f>
        <v/>
      </c>
      <c r="G177" s="151"/>
      <c r="H177" s="4"/>
      <c r="I177" s="4"/>
      <c r="J177" s="143"/>
      <c r="K177" s="129"/>
      <c r="L177" s="168" t="s">
        <v>240</v>
      </c>
      <c r="N177" s="22"/>
    </row>
    <row r="178" spans="1:14" hidden="1" x14ac:dyDescent="0.35">
      <c r="A178" s="116" t="str">
        <f ca="1">Blad1!A178</f>
        <v/>
      </c>
      <c r="B178" s="116" t="str">
        <f ca="1">Blad1!B178</f>
        <v/>
      </c>
      <c r="C178" s="109" t="str">
        <f ca="1">IF(ISERROR(Blad1!C178),"",Blad1!C178)</f>
        <v xml:space="preserve"> </v>
      </c>
      <c r="D178" s="99"/>
      <c r="E178" s="92"/>
      <c r="F178" s="92" t="str">
        <f ca="1">Blad1!E178</f>
        <v/>
      </c>
      <c r="G178" s="151"/>
      <c r="H178" s="4"/>
      <c r="I178" s="4"/>
      <c r="J178" s="143"/>
      <c r="K178" s="129"/>
      <c r="L178" s="168" t="s">
        <v>241</v>
      </c>
      <c r="N178" s="22"/>
    </row>
    <row r="179" spans="1:14" hidden="1" x14ac:dyDescent="0.35">
      <c r="A179" s="116" t="str">
        <f ca="1">Blad1!A179</f>
        <v/>
      </c>
      <c r="B179" s="116" t="str">
        <f ca="1">Blad1!B179</f>
        <v/>
      </c>
      <c r="C179" s="109" t="str">
        <f ca="1">IF(ISERROR(Blad1!C179),"",Blad1!C179)</f>
        <v xml:space="preserve"> </v>
      </c>
      <c r="D179" s="99"/>
      <c r="E179" s="92"/>
      <c r="F179" s="92" t="str">
        <f ca="1">Blad1!E179</f>
        <v/>
      </c>
      <c r="G179" s="151"/>
      <c r="H179" s="4"/>
      <c r="I179" s="4"/>
      <c r="J179" s="143"/>
      <c r="K179" s="129"/>
      <c r="L179" s="168" t="s">
        <v>242</v>
      </c>
      <c r="N179" s="22"/>
    </row>
    <row r="180" spans="1:14" hidden="1" x14ac:dyDescent="0.35">
      <c r="A180" s="116" t="str">
        <f ca="1">Blad1!A180</f>
        <v/>
      </c>
      <c r="B180" s="116" t="str">
        <f ca="1">Blad1!B180</f>
        <v/>
      </c>
      <c r="C180" s="109" t="str">
        <f ca="1">IF(ISERROR(Blad1!C180),"",Blad1!C180)</f>
        <v xml:space="preserve"> </v>
      </c>
      <c r="D180" s="99"/>
      <c r="E180" s="92"/>
      <c r="F180" s="92" t="str">
        <f ca="1">Blad1!E180</f>
        <v/>
      </c>
      <c r="G180" s="151"/>
      <c r="H180" s="4"/>
      <c r="I180" s="4"/>
      <c r="J180" s="143"/>
      <c r="K180" s="129"/>
      <c r="L180" s="168" t="s">
        <v>243</v>
      </c>
      <c r="N180" s="22"/>
    </row>
    <row r="181" spans="1:14" hidden="1" x14ac:dyDescent="0.35">
      <c r="A181" s="116" t="str">
        <f ca="1">Blad1!A181</f>
        <v/>
      </c>
      <c r="B181" s="116" t="str">
        <f ca="1">Blad1!B181</f>
        <v/>
      </c>
      <c r="C181" s="109" t="str">
        <f ca="1">IF(ISERROR(Blad1!C181),"",Blad1!C181)</f>
        <v xml:space="preserve"> </v>
      </c>
      <c r="D181" s="99"/>
      <c r="E181" s="92"/>
      <c r="F181" s="92" t="str">
        <f ca="1">Blad1!E181</f>
        <v/>
      </c>
      <c r="G181" s="151"/>
      <c r="H181" s="4"/>
      <c r="I181" s="4"/>
      <c r="J181" s="143"/>
      <c r="K181" s="129"/>
      <c r="L181" s="168" t="s">
        <v>244</v>
      </c>
      <c r="N181" s="22"/>
    </row>
    <row r="182" spans="1:14" hidden="1" x14ac:dyDescent="0.35">
      <c r="A182" s="116" t="str">
        <f ca="1">Blad1!A182</f>
        <v/>
      </c>
      <c r="B182" s="116" t="str">
        <f ca="1">Blad1!B182</f>
        <v/>
      </c>
      <c r="C182" s="109" t="str">
        <f ca="1">IF(ISERROR(Blad1!C182),"",Blad1!C182)</f>
        <v xml:space="preserve"> </v>
      </c>
      <c r="D182" s="99"/>
      <c r="E182" s="92"/>
      <c r="F182" s="92" t="str">
        <f ca="1">Blad1!E182</f>
        <v/>
      </c>
      <c r="G182" s="151"/>
      <c r="H182" s="4"/>
      <c r="I182" s="4"/>
      <c r="J182" s="143"/>
      <c r="K182" s="129"/>
      <c r="L182" s="168" t="s">
        <v>245</v>
      </c>
      <c r="N182" s="22"/>
    </row>
    <row r="183" spans="1:14" hidden="1" x14ac:dyDescent="0.35">
      <c r="A183" s="116" t="str">
        <f ca="1">Blad1!A183</f>
        <v/>
      </c>
      <c r="B183" s="116" t="str">
        <f ca="1">Blad1!B183</f>
        <v/>
      </c>
      <c r="C183" s="109" t="str">
        <f ca="1">IF(ISERROR(Blad1!C183),"",Blad1!C183)</f>
        <v xml:space="preserve"> </v>
      </c>
      <c r="D183" s="99"/>
      <c r="E183" s="92"/>
      <c r="F183" s="92" t="str">
        <f ca="1">Blad1!E183</f>
        <v/>
      </c>
      <c r="G183" s="151"/>
      <c r="H183" s="4"/>
      <c r="I183" s="4"/>
      <c r="J183" s="143"/>
      <c r="K183" s="129"/>
      <c r="L183" s="168" t="s">
        <v>246</v>
      </c>
      <c r="N183" s="22"/>
    </row>
    <row r="184" spans="1:14" hidden="1" x14ac:dyDescent="0.35">
      <c r="A184" s="116" t="str">
        <f ca="1">Blad1!A184</f>
        <v/>
      </c>
      <c r="B184" s="116" t="str">
        <f ca="1">Blad1!B184</f>
        <v/>
      </c>
      <c r="C184" s="109" t="str">
        <f ca="1">IF(ISERROR(Blad1!C184),"",Blad1!C184)</f>
        <v xml:space="preserve"> </v>
      </c>
      <c r="D184" s="99"/>
      <c r="E184" s="92"/>
      <c r="F184" s="92" t="str">
        <f ca="1">Blad1!E184</f>
        <v/>
      </c>
      <c r="G184" s="151"/>
      <c r="H184" s="4"/>
      <c r="I184" s="4"/>
      <c r="J184" s="143"/>
      <c r="K184" s="129"/>
      <c r="L184" s="168" t="s">
        <v>247</v>
      </c>
      <c r="N184" s="22"/>
    </row>
    <row r="185" spans="1:14" hidden="1" x14ac:dyDescent="0.35">
      <c r="A185" s="116" t="str">
        <f ca="1">Blad1!A185</f>
        <v/>
      </c>
      <c r="B185" s="116" t="str">
        <f ca="1">Blad1!B185</f>
        <v/>
      </c>
      <c r="C185" s="109" t="str">
        <f ca="1">IF(ISERROR(Blad1!C185),"",Blad1!C185)</f>
        <v xml:space="preserve"> </v>
      </c>
      <c r="D185" s="99"/>
      <c r="E185" s="92"/>
      <c r="F185" s="92" t="str">
        <f ca="1">Blad1!E185</f>
        <v/>
      </c>
      <c r="G185" s="151"/>
      <c r="H185" s="4"/>
      <c r="I185" s="4"/>
      <c r="J185" s="143"/>
      <c r="K185" s="129"/>
      <c r="L185" s="168" t="s">
        <v>248</v>
      </c>
      <c r="N185" s="22"/>
    </row>
    <row r="186" spans="1:14" hidden="1" x14ac:dyDescent="0.35">
      <c r="A186" s="116" t="str">
        <f ca="1">Blad1!A186</f>
        <v/>
      </c>
      <c r="B186" s="116" t="str">
        <f ca="1">Blad1!B186</f>
        <v/>
      </c>
      <c r="C186" s="109" t="str">
        <f ca="1">IF(ISERROR(Blad1!C186),"",Blad1!C186)</f>
        <v xml:space="preserve"> </v>
      </c>
      <c r="D186" s="99"/>
      <c r="E186" s="92"/>
      <c r="F186" s="92" t="str">
        <f ca="1">Blad1!E186</f>
        <v/>
      </c>
      <c r="G186" s="151"/>
      <c r="H186" s="4"/>
      <c r="I186" s="4"/>
      <c r="J186" s="143"/>
      <c r="K186" s="129"/>
      <c r="L186" s="168" t="s">
        <v>249</v>
      </c>
      <c r="N186" s="22"/>
    </row>
    <row r="187" spans="1:14" hidden="1" x14ac:dyDescent="0.35">
      <c r="A187" s="116" t="str">
        <f ca="1">Blad1!A187</f>
        <v/>
      </c>
      <c r="B187" s="116" t="str">
        <f ca="1">Blad1!B187</f>
        <v/>
      </c>
      <c r="C187" s="109" t="str">
        <f ca="1">IF(ISERROR(Blad1!C187),"",Blad1!C187)</f>
        <v xml:space="preserve"> </v>
      </c>
      <c r="D187" s="99"/>
      <c r="E187" s="92"/>
      <c r="F187" s="92" t="str">
        <f ca="1">Blad1!E187</f>
        <v/>
      </c>
      <c r="G187" s="151"/>
      <c r="H187" s="4"/>
      <c r="I187" s="4"/>
      <c r="J187" s="143"/>
      <c r="K187" s="129"/>
      <c r="L187" s="168" t="s">
        <v>250</v>
      </c>
      <c r="N187" s="22"/>
    </row>
    <row r="188" spans="1:14" hidden="1" x14ac:dyDescent="0.35">
      <c r="A188" s="116" t="str">
        <f ca="1">Blad1!A188</f>
        <v/>
      </c>
      <c r="B188" s="116" t="str">
        <f ca="1">Blad1!B188</f>
        <v/>
      </c>
      <c r="C188" s="109" t="str">
        <f ca="1">IF(ISERROR(Blad1!C188),"",Blad1!C188)</f>
        <v xml:space="preserve"> </v>
      </c>
      <c r="D188" s="99"/>
      <c r="E188" s="92"/>
      <c r="F188" s="92" t="str">
        <f ca="1">Blad1!E188</f>
        <v/>
      </c>
      <c r="G188" s="151"/>
      <c r="H188" s="4"/>
      <c r="I188" s="4"/>
      <c r="J188" s="143"/>
      <c r="K188" s="129"/>
      <c r="L188" s="168" t="s">
        <v>251</v>
      </c>
      <c r="N188" s="22"/>
    </row>
    <row r="189" spans="1:14" hidden="1" x14ac:dyDescent="0.35">
      <c r="A189" s="116" t="str">
        <f ca="1">Blad1!A189</f>
        <v/>
      </c>
      <c r="B189" s="116" t="str">
        <f ca="1">Blad1!B189</f>
        <v/>
      </c>
      <c r="C189" s="109" t="str">
        <f ca="1">IF(ISERROR(Blad1!C189),"",Blad1!C189)</f>
        <v xml:space="preserve"> </v>
      </c>
      <c r="D189" s="99"/>
      <c r="E189" s="92"/>
      <c r="F189" s="92" t="str">
        <f ca="1">Blad1!E189</f>
        <v/>
      </c>
      <c r="G189" s="151"/>
      <c r="H189" s="4"/>
      <c r="I189" s="4"/>
      <c r="J189" s="143"/>
      <c r="K189" s="129"/>
      <c r="L189" s="168" t="s">
        <v>252</v>
      </c>
      <c r="N189" s="22"/>
    </row>
    <row r="190" spans="1:14" hidden="1" x14ac:dyDescent="0.35">
      <c r="A190" s="116" t="str">
        <f ca="1">Blad1!A190</f>
        <v/>
      </c>
      <c r="B190" s="116" t="str">
        <f ca="1">Blad1!B190</f>
        <v/>
      </c>
      <c r="C190" s="109" t="str">
        <f ca="1">IF(ISERROR(Blad1!C190),"",Blad1!C190)</f>
        <v xml:space="preserve"> </v>
      </c>
      <c r="D190" s="99"/>
      <c r="E190" s="92"/>
      <c r="F190" s="92" t="str">
        <f ca="1">Blad1!E190</f>
        <v/>
      </c>
      <c r="G190" s="151"/>
      <c r="H190" s="4"/>
      <c r="I190" s="4"/>
      <c r="J190" s="143"/>
      <c r="K190" s="129"/>
      <c r="L190" s="168" t="s">
        <v>253</v>
      </c>
      <c r="N190" s="22"/>
    </row>
    <row r="191" spans="1:14" hidden="1" x14ac:dyDescent="0.35">
      <c r="A191" s="116" t="str">
        <f ca="1">Blad1!A191</f>
        <v/>
      </c>
      <c r="B191" s="116" t="str">
        <f ca="1">Blad1!B191</f>
        <v/>
      </c>
      <c r="C191" s="109" t="str">
        <f ca="1">IF(ISERROR(Blad1!C191),"",Blad1!C191)</f>
        <v xml:space="preserve"> </v>
      </c>
      <c r="D191" s="99"/>
      <c r="E191" s="92"/>
      <c r="F191" s="92" t="str">
        <f ca="1">Blad1!E191</f>
        <v/>
      </c>
      <c r="G191" s="151"/>
      <c r="H191" s="4"/>
      <c r="I191" s="4"/>
      <c r="J191" s="143"/>
      <c r="K191" s="129"/>
      <c r="L191" s="168" t="s">
        <v>254</v>
      </c>
      <c r="N191" s="22"/>
    </row>
    <row r="192" spans="1:14" hidden="1" x14ac:dyDescent="0.35">
      <c r="A192" s="116" t="str">
        <f ca="1">Blad1!A192</f>
        <v/>
      </c>
      <c r="B192" s="116" t="str">
        <f ca="1">Blad1!B192</f>
        <v/>
      </c>
      <c r="C192" s="109" t="str">
        <f ca="1">IF(ISERROR(Blad1!C192),"",Blad1!C192)</f>
        <v xml:space="preserve"> </v>
      </c>
      <c r="D192" s="99"/>
      <c r="E192" s="92"/>
      <c r="F192" s="92" t="str">
        <f ca="1">Blad1!E192</f>
        <v/>
      </c>
      <c r="G192" s="151"/>
      <c r="H192" s="4"/>
      <c r="I192" s="4"/>
      <c r="J192" s="143"/>
      <c r="K192" s="129"/>
      <c r="L192" s="168" t="s">
        <v>255</v>
      </c>
      <c r="N192" s="22"/>
    </row>
    <row r="193" spans="1:33" hidden="1" x14ac:dyDescent="0.35">
      <c r="A193" s="116" t="str">
        <f ca="1">Blad1!A193</f>
        <v/>
      </c>
      <c r="B193" s="116" t="str">
        <f ca="1">Blad1!B193</f>
        <v/>
      </c>
      <c r="C193" s="109" t="str">
        <f ca="1">IF(ISERROR(Blad1!C193),"",Blad1!C193)</f>
        <v xml:space="preserve"> </v>
      </c>
      <c r="D193" s="99"/>
      <c r="E193" s="92"/>
      <c r="F193" s="92" t="str">
        <f ca="1">Blad1!E193</f>
        <v/>
      </c>
      <c r="G193" s="151"/>
      <c r="H193" s="4"/>
      <c r="I193" s="4"/>
      <c r="J193" s="143"/>
      <c r="K193" s="129"/>
      <c r="L193" s="168" t="s">
        <v>256</v>
      </c>
      <c r="N193" s="22"/>
    </row>
    <row r="194" spans="1:33" hidden="1" x14ac:dyDescent="0.35">
      <c r="A194" s="116" t="str">
        <f ca="1">Blad1!A194</f>
        <v/>
      </c>
      <c r="B194" s="116" t="str">
        <f ca="1">Blad1!B194</f>
        <v/>
      </c>
      <c r="C194" s="109" t="str">
        <f ca="1">IF(ISERROR(Blad1!C194),"",Blad1!C194)</f>
        <v xml:space="preserve"> </v>
      </c>
      <c r="D194" s="99"/>
      <c r="E194" s="92"/>
      <c r="F194" s="92" t="str">
        <f ca="1">Blad1!E194</f>
        <v/>
      </c>
      <c r="G194" s="151"/>
      <c r="H194" s="4"/>
      <c r="I194" s="4"/>
      <c r="J194" s="143"/>
      <c r="K194" s="129"/>
      <c r="L194" s="168" t="s">
        <v>257</v>
      </c>
      <c r="N194" s="22"/>
    </row>
    <row r="195" spans="1:33" hidden="1" x14ac:dyDescent="0.35">
      <c r="A195" s="116" t="str">
        <f ca="1">Blad1!A195</f>
        <v/>
      </c>
      <c r="B195" s="116" t="str">
        <f ca="1">Blad1!B195</f>
        <v/>
      </c>
      <c r="C195" s="109" t="str">
        <f ca="1">IF(ISERROR(Blad1!C195),"",Blad1!C195)</f>
        <v xml:space="preserve"> </v>
      </c>
      <c r="D195" s="99"/>
      <c r="E195" s="92"/>
      <c r="F195" s="92" t="str">
        <f ca="1">Blad1!E195</f>
        <v/>
      </c>
      <c r="G195" s="151"/>
      <c r="H195" s="4"/>
      <c r="I195" s="4"/>
      <c r="J195" s="143"/>
      <c r="K195" s="129"/>
      <c r="L195" s="168" t="s">
        <v>258</v>
      </c>
      <c r="N195" s="22"/>
    </row>
    <row r="196" spans="1:33" hidden="1" x14ac:dyDescent="0.35">
      <c r="A196" s="116" t="str">
        <f ca="1">Blad1!A196</f>
        <v/>
      </c>
      <c r="B196" s="116" t="str">
        <f ca="1">Blad1!B196</f>
        <v/>
      </c>
      <c r="C196" s="109" t="str">
        <f ca="1">IF(ISERROR(Blad1!C196),"",Blad1!C196)</f>
        <v xml:space="preserve"> </v>
      </c>
      <c r="D196" s="99"/>
      <c r="E196" s="92"/>
      <c r="F196" s="92" t="str">
        <f ca="1">Blad1!E196</f>
        <v/>
      </c>
      <c r="G196" s="151"/>
      <c r="H196" s="4"/>
      <c r="I196" s="4"/>
      <c r="J196" s="143"/>
      <c r="K196" s="129"/>
      <c r="L196" s="168" t="s">
        <v>259</v>
      </c>
      <c r="N196" s="22"/>
    </row>
    <row r="197" spans="1:33" hidden="1" x14ac:dyDescent="0.35">
      <c r="A197" s="116" t="str">
        <f ca="1">Blad1!A197</f>
        <v/>
      </c>
      <c r="B197" s="116" t="str">
        <f ca="1">Blad1!B197</f>
        <v/>
      </c>
      <c r="C197" s="109" t="str">
        <f ca="1">IF(ISERROR(Blad1!C197),"",Blad1!C197)</f>
        <v xml:space="preserve"> </v>
      </c>
      <c r="D197" s="99"/>
      <c r="E197" s="92"/>
      <c r="F197" s="92" t="str">
        <f ca="1">Blad1!E197</f>
        <v/>
      </c>
      <c r="G197" s="151"/>
      <c r="H197" s="4"/>
      <c r="I197" s="4"/>
      <c r="J197" s="143"/>
      <c r="K197" s="129"/>
      <c r="L197" s="168" t="s">
        <v>260</v>
      </c>
      <c r="N197" s="22"/>
    </row>
    <row r="198" spans="1:33" hidden="1" x14ac:dyDescent="0.35">
      <c r="A198" s="116" t="str">
        <f ca="1">Blad1!A198</f>
        <v/>
      </c>
      <c r="B198" s="116" t="str">
        <f ca="1">Blad1!B198</f>
        <v/>
      </c>
      <c r="C198" s="109" t="str">
        <f ca="1">IF(ISERROR(Blad1!C198),"",Blad1!C198)</f>
        <v xml:space="preserve"> </v>
      </c>
      <c r="D198" s="99"/>
      <c r="E198" s="92"/>
      <c r="F198" s="92" t="str">
        <f ca="1">Blad1!E198</f>
        <v/>
      </c>
      <c r="G198" s="151"/>
      <c r="H198" s="4"/>
      <c r="I198" s="4"/>
      <c r="J198" s="143"/>
      <c r="K198" s="129"/>
      <c r="L198" s="168" t="s">
        <v>261</v>
      </c>
      <c r="N198" s="22"/>
    </row>
    <row r="199" spans="1:33" hidden="1" x14ac:dyDescent="0.35">
      <c r="A199" s="116" t="str">
        <f ca="1">Blad1!A199</f>
        <v/>
      </c>
      <c r="B199" s="116" t="str">
        <f ca="1">Blad1!B199</f>
        <v/>
      </c>
      <c r="C199" s="109" t="str">
        <f ca="1">IF(ISERROR(Blad1!C199),"",Blad1!C199)</f>
        <v xml:space="preserve"> </v>
      </c>
      <c r="D199" s="99"/>
      <c r="E199" s="92"/>
      <c r="F199" s="92" t="str">
        <f ca="1">Blad1!E199</f>
        <v/>
      </c>
      <c r="G199" s="151"/>
      <c r="H199" s="4"/>
      <c r="I199" s="4"/>
      <c r="J199" s="143"/>
      <c r="K199" s="129"/>
      <c r="L199" s="168" t="s">
        <v>262</v>
      </c>
      <c r="N199" s="22"/>
    </row>
    <row r="200" spans="1:33" ht="21" hidden="1" thickBot="1" x14ac:dyDescent="0.4">
      <c r="A200" s="116" t="str">
        <f ca="1">Blad1!A200</f>
        <v/>
      </c>
      <c r="B200" s="116" t="str">
        <f ca="1">Blad1!B200</f>
        <v/>
      </c>
      <c r="C200" s="109" t="str">
        <f ca="1">IF(ISERROR(Blad1!C200),"",Blad1!C200)</f>
        <v xml:space="preserve"> </v>
      </c>
      <c r="D200" s="99"/>
      <c r="E200" s="92"/>
      <c r="F200" s="92" t="str">
        <f ca="1">Blad1!E200</f>
        <v/>
      </c>
      <c r="G200" s="151"/>
      <c r="H200" s="4"/>
      <c r="I200" s="4"/>
      <c r="J200" s="143"/>
      <c r="K200" s="129"/>
      <c r="L200" s="168" t="s">
        <v>263</v>
      </c>
      <c r="N200" s="22"/>
    </row>
    <row r="201" spans="1:33" ht="21" thickBot="1" x14ac:dyDescent="0.4">
      <c r="A201" s="125">
        <f ca="1">Blad1!A201</f>
        <v>0.50277777777777777</v>
      </c>
      <c r="B201" s="119">
        <f ca="1">Blad1!B201</f>
        <v>0.50277777777777777</v>
      </c>
      <c r="C201" s="113">
        <f ca="1">IF(ISERROR(Blad1!C201),"",Blad1!C201)</f>
        <v>188.9</v>
      </c>
      <c r="D201" s="102" t="s">
        <v>301</v>
      </c>
      <c r="E201" s="93">
        <v>0</v>
      </c>
      <c r="F201" s="93" t="str">
        <f ca="1">Blad1!E201</f>
        <v/>
      </c>
      <c r="G201" s="152" t="s">
        <v>24</v>
      </c>
      <c r="H201" s="88"/>
      <c r="I201" s="88"/>
      <c r="J201" s="173" t="s">
        <v>299</v>
      </c>
      <c r="K201" s="131"/>
      <c r="L201" s="136">
        <v>1</v>
      </c>
      <c r="N201" s="22"/>
    </row>
    <row r="202" spans="1:33" x14ac:dyDescent="0.35">
      <c r="A202" s="116" t="str">
        <f ca="1">Blad1!A202</f>
        <v/>
      </c>
      <c r="B202" s="116" t="str">
        <f ca="1">Blad1!B202</f>
        <v/>
      </c>
      <c r="C202" s="109">
        <f ca="1">IF(ISERROR(Blad1!C202),"",Blad1!C202)</f>
        <v>187.9</v>
      </c>
      <c r="D202" s="99"/>
      <c r="E202" s="92">
        <v>1</v>
      </c>
      <c r="F202" s="92" t="str">
        <f ca="1">Blad1!E202</f>
        <v/>
      </c>
      <c r="G202" s="151" t="s">
        <v>27</v>
      </c>
      <c r="H202" s="4"/>
      <c r="I202" s="4"/>
      <c r="J202" s="140" t="s">
        <v>297</v>
      </c>
      <c r="K202" s="172" t="s">
        <v>303</v>
      </c>
      <c r="L202" s="168">
        <f>IF(J202&lt;&gt;"",L201+1,"")</f>
        <v>2</v>
      </c>
      <c r="M202" s="165"/>
      <c r="N202" s="19"/>
      <c r="O202" s="20"/>
      <c r="P202" s="20"/>
      <c r="Q202" s="20"/>
      <c r="R202" s="20"/>
      <c r="S202" s="20"/>
      <c r="T202" s="20"/>
      <c r="U202" s="20"/>
      <c r="V202" s="20"/>
      <c r="W202" s="20"/>
      <c r="X202" s="20"/>
      <c r="Y202" s="21"/>
      <c r="Z202" s="20"/>
      <c r="AA202" s="20"/>
      <c r="AB202" s="20"/>
      <c r="AC202" s="20"/>
      <c r="AD202" s="20"/>
      <c r="AE202" s="20"/>
      <c r="AF202" s="20"/>
      <c r="AG202" s="20"/>
    </row>
    <row r="203" spans="1:33" x14ac:dyDescent="0.35">
      <c r="A203" s="116" t="str">
        <f ca="1">Blad1!A203</f>
        <v/>
      </c>
      <c r="B203" s="116" t="str">
        <f ca="1">Blad1!B203</f>
        <v/>
      </c>
      <c r="C203" s="109">
        <f ca="1">IF(ISERROR(Blad1!C203),"",Blad1!C203)</f>
        <v>187.5</v>
      </c>
      <c r="D203" s="101"/>
      <c r="E203" s="92">
        <v>1.4</v>
      </c>
      <c r="F203" s="92" t="str">
        <f ca="1">Blad1!E203</f>
        <v/>
      </c>
      <c r="G203" s="151" t="s">
        <v>27</v>
      </c>
      <c r="H203" s="4"/>
      <c r="I203" s="4"/>
      <c r="J203" s="143" t="s">
        <v>299</v>
      </c>
      <c r="K203" s="171" t="s">
        <v>304</v>
      </c>
      <c r="L203" s="168">
        <f t="shared" ref="L203:L266" si="0">IF(J203&lt;&gt;"",L202+1,"")</f>
        <v>3</v>
      </c>
      <c r="M203" s="166"/>
      <c r="N203" s="24"/>
      <c r="O203" s="25"/>
      <c r="P203" s="25"/>
      <c r="Q203" s="25"/>
      <c r="R203" s="25"/>
      <c r="S203" s="25"/>
      <c r="T203" s="25"/>
      <c r="U203" s="25"/>
      <c r="V203" s="25"/>
      <c r="W203" s="25"/>
      <c r="X203" s="25"/>
      <c r="Y203" s="26"/>
      <c r="Z203" s="25"/>
      <c r="AA203" s="25"/>
    </row>
    <row r="204" spans="1:33" ht="21" thickBot="1" x14ac:dyDescent="0.4">
      <c r="A204" s="116" t="str">
        <f ca="1">Blad1!A204</f>
        <v/>
      </c>
      <c r="B204" s="116" t="str">
        <f ca="1">Blad1!B204</f>
        <v/>
      </c>
      <c r="C204" s="109">
        <f ca="1">IF(ISERROR(Blad1!C204),"",Blad1!C204)</f>
        <v>187</v>
      </c>
      <c r="D204" s="101"/>
      <c r="E204" s="92">
        <v>1.9</v>
      </c>
      <c r="F204" s="92" t="str">
        <f ca="1">Blad1!E204</f>
        <v/>
      </c>
      <c r="G204" s="153" t="s">
        <v>27</v>
      </c>
      <c r="J204" s="143" t="s">
        <v>305</v>
      </c>
      <c r="K204" s="171" t="s">
        <v>304</v>
      </c>
      <c r="L204" s="168">
        <f t="shared" si="0"/>
        <v>4</v>
      </c>
      <c r="M204" s="166"/>
      <c r="N204" s="24"/>
      <c r="O204" s="25"/>
      <c r="P204" s="25"/>
      <c r="Q204" s="25"/>
      <c r="R204" s="25"/>
      <c r="S204" s="25"/>
      <c r="T204" s="25"/>
      <c r="U204" s="25"/>
      <c r="V204" s="25"/>
      <c r="W204" s="25"/>
      <c r="X204" s="25"/>
      <c r="Y204" s="26"/>
      <c r="Z204" s="25"/>
      <c r="AA204" s="25"/>
      <c r="AB204" s="32"/>
      <c r="AC204" s="32"/>
      <c r="AD204" s="32"/>
      <c r="AE204" s="32"/>
      <c r="AF204" s="32"/>
      <c r="AG204" s="32"/>
    </row>
    <row r="205" spans="1:33" s="29" customFormat="1" ht="21.6" thickTop="1" thickBot="1" x14ac:dyDescent="0.4">
      <c r="A205" s="116" t="str">
        <f ca="1">Blad1!A205</f>
        <v/>
      </c>
      <c r="B205" s="116" t="str">
        <f ca="1">Blad1!B205</f>
        <v/>
      </c>
      <c r="C205" s="109">
        <f ca="1">IF(ISERROR(Blad1!C205),"",Blad1!C205)</f>
        <v>186.1</v>
      </c>
      <c r="D205" s="99"/>
      <c r="E205" s="92">
        <v>2.8</v>
      </c>
      <c r="F205" s="92">
        <f ca="1">Blad1!E205</f>
        <v>2.8</v>
      </c>
      <c r="G205" s="154" t="s">
        <v>61</v>
      </c>
      <c r="H205" s="4"/>
      <c r="I205" s="4"/>
      <c r="J205" s="143" t="s">
        <v>870</v>
      </c>
      <c r="K205" s="129" t="s">
        <v>306</v>
      </c>
      <c r="L205" s="168">
        <f t="shared" si="0"/>
        <v>5</v>
      </c>
      <c r="M205" s="166"/>
      <c r="N205" s="24"/>
      <c r="O205" s="25"/>
      <c r="P205" s="25"/>
      <c r="Q205" s="25"/>
      <c r="R205" s="25"/>
      <c r="S205" s="25"/>
      <c r="T205" s="25"/>
      <c r="U205" s="25"/>
      <c r="V205" s="25"/>
      <c r="W205" s="25"/>
      <c r="X205" s="25"/>
      <c r="Y205" s="26"/>
      <c r="Z205" s="25"/>
      <c r="AA205" s="25"/>
      <c r="AB205" s="17"/>
      <c r="AC205" s="17"/>
      <c r="AD205" s="17"/>
      <c r="AE205" s="17"/>
      <c r="AF205" s="17"/>
      <c r="AG205" s="17"/>
    </row>
    <row r="206" spans="1:33" ht="21" thickTop="1" x14ac:dyDescent="0.35">
      <c r="A206" s="116" t="str">
        <f ca="1">Blad1!A206</f>
        <v/>
      </c>
      <c r="B206" s="116" t="str">
        <f ca="1">Blad1!B206</f>
        <v/>
      </c>
      <c r="C206" s="109">
        <f ca="1">IF(ISERROR(Blad1!C206),"",Blad1!C206)</f>
        <v>185.1</v>
      </c>
      <c r="D206" s="99"/>
      <c r="E206" s="92">
        <v>3.8</v>
      </c>
      <c r="F206" s="92" t="str">
        <f ca="1">Blad1!E206</f>
        <v/>
      </c>
      <c r="G206" s="154" t="s">
        <v>27</v>
      </c>
      <c r="H206" s="4"/>
      <c r="I206" s="4"/>
      <c r="J206" s="143" t="s">
        <v>305</v>
      </c>
      <c r="K206" s="129" t="s">
        <v>307</v>
      </c>
      <c r="L206" s="168">
        <f t="shared" si="0"/>
        <v>6</v>
      </c>
      <c r="N206" s="16"/>
      <c r="O206" s="17"/>
      <c r="P206" s="17"/>
      <c r="Q206" s="17"/>
    </row>
    <row r="207" spans="1:33" x14ac:dyDescent="0.35">
      <c r="A207" s="116" t="str">
        <f ca="1">Blad1!A207</f>
        <v/>
      </c>
      <c r="B207" s="116" t="str">
        <f ca="1">Blad1!B207</f>
        <v/>
      </c>
      <c r="C207" s="109">
        <f ca="1">IF(ISERROR(Blad1!C207),"",Blad1!C207)</f>
        <v>184.6</v>
      </c>
      <c r="D207" s="99"/>
      <c r="E207" s="92">
        <v>4.3</v>
      </c>
      <c r="F207" s="92" t="str">
        <f ca="1">Blad1!E207</f>
        <v/>
      </c>
      <c r="G207" s="154" t="s">
        <v>27</v>
      </c>
      <c r="H207" s="4"/>
      <c r="I207" s="4"/>
      <c r="J207" s="143" t="s">
        <v>308</v>
      </c>
      <c r="K207" s="129" t="s">
        <v>309</v>
      </c>
      <c r="L207" s="168">
        <f t="shared" si="0"/>
        <v>7</v>
      </c>
      <c r="M207" s="165"/>
      <c r="N207" s="19"/>
      <c r="O207" s="20"/>
      <c r="P207" s="20"/>
      <c r="Q207" s="20"/>
      <c r="R207" s="20"/>
      <c r="S207" s="20"/>
      <c r="T207" s="20"/>
      <c r="U207" s="20"/>
      <c r="V207" s="20"/>
      <c r="W207" s="20"/>
      <c r="X207" s="20"/>
      <c r="Y207" s="21"/>
      <c r="Z207" s="20"/>
      <c r="AA207" s="20"/>
    </row>
    <row r="208" spans="1:33" x14ac:dyDescent="0.35">
      <c r="A208" s="116" t="str">
        <f ca="1">Blad1!A208</f>
        <v/>
      </c>
      <c r="B208" s="116" t="str">
        <f ca="1">Blad1!B208</f>
        <v/>
      </c>
      <c r="C208" s="109">
        <f ca="1">IF(ISERROR(Blad1!C208),"",Blad1!C208)</f>
        <v>183.70000000000002</v>
      </c>
      <c r="D208" s="99"/>
      <c r="E208" s="92">
        <v>5.2</v>
      </c>
      <c r="F208" s="92" t="str">
        <f ca="1">Blad1!E208</f>
        <v/>
      </c>
      <c r="G208" s="154" t="s">
        <v>27</v>
      </c>
      <c r="H208" s="4"/>
      <c r="I208" s="4"/>
      <c r="J208" s="144" t="s">
        <v>310</v>
      </c>
      <c r="K208" s="129" t="s">
        <v>311</v>
      </c>
      <c r="L208" s="168">
        <f t="shared" si="0"/>
        <v>8</v>
      </c>
      <c r="N208" s="16"/>
      <c r="O208" s="17"/>
      <c r="P208" s="17"/>
      <c r="Q208" s="17"/>
    </row>
    <row r="209" spans="1:17" x14ac:dyDescent="0.35">
      <c r="A209" s="116" t="str">
        <f ca="1">Blad1!A209</f>
        <v/>
      </c>
      <c r="B209" s="116" t="str">
        <f ca="1">Blad1!B209</f>
        <v/>
      </c>
      <c r="C209" s="109">
        <f ca="1">IF(ISERROR(Blad1!C209),"",Blad1!C209)</f>
        <v>182.8</v>
      </c>
      <c r="D209" s="99"/>
      <c r="E209" s="92">
        <v>6.1</v>
      </c>
      <c r="F209" s="92">
        <f ca="1">Blad1!E209</f>
        <v>3.3</v>
      </c>
      <c r="G209" s="154" t="s">
        <v>26</v>
      </c>
      <c r="H209" s="4"/>
      <c r="I209" s="4"/>
      <c r="J209" s="174" t="s">
        <v>312</v>
      </c>
      <c r="K209" s="171" t="s">
        <v>313</v>
      </c>
      <c r="L209" s="168">
        <f t="shared" si="0"/>
        <v>9</v>
      </c>
      <c r="N209" s="16"/>
      <c r="O209" s="17"/>
      <c r="P209" s="17"/>
      <c r="Q209" s="17"/>
    </row>
    <row r="210" spans="1:17" x14ac:dyDescent="0.35">
      <c r="A210" s="116" t="str">
        <f ca="1">Blad1!A210</f>
        <v/>
      </c>
      <c r="B210" s="116" t="str">
        <f ca="1">Blad1!B210</f>
        <v/>
      </c>
      <c r="C210" s="109">
        <f ca="1">IF(ISERROR(Blad1!C210),"",Blad1!C210)</f>
        <v>182.6</v>
      </c>
      <c r="D210" s="99"/>
      <c r="E210" s="92">
        <v>6.3</v>
      </c>
      <c r="F210" s="92" t="str">
        <f ca="1">Blad1!E210</f>
        <v/>
      </c>
      <c r="G210" s="154" t="s">
        <v>27</v>
      </c>
      <c r="H210" s="4"/>
      <c r="I210" s="4"/>
      <c r="J210" s="174" t="s">
        <v>873</v>
      </c>
      <c r="K210" s="129" t="s">
        <v>315</v>
      </c>
      <c r="L210" s="168">
        <f t="shared" si="0"/>
        <v>10</v>
      </c>
      <c r="N210" s="16"/>
      <c r="O210" s="17"/>
      <c r="P210" s="17"/>
      <c r="Q210" s="17"/>
    </row>
    <row r="211" spans="1:17" x14ac:dyDescent="0.35">
      <c r="A211" s="116" t="str">
        <f ca="1">Blad1!A211</f>
        <v/>
      </c>
      <c r="B211" s="116" t="str">
        <f ca="1">Blad1!B211</f>
        <v/>
      </c>
      <c r="C211" s="109">
        <f ca="1">IF(ISERROR(Blad1!C211),"",Blad1!C211)</f>
        <v>182.4</v>
      </c>
      <c r="D211" s="99"/>
      <c r="E211" s="92">
        <v>6.5</v>
      </c>
      <c r="F211" s="92" t="str">
        <f ca="1">Blad1!E211</f>
        <v/>
      </c>
      <c r="G211" s="154" t="s">
        <v>27</v>
      </c>
      <c r="H211" s="4"/>
      <c r="I211" s="4"/>
      <c r="J211" s="144" t="s">
        <v>314</v>
      </c>
      <c r="K211" s="172" t="s">
        <v>316</v>
      </c>
      <c r="L211" s="168">
        <f t="shared" si="0"/>
        <v>11</v>
      </c>
      <c r="N211" s="16"/>
      <c r="O211" s="17"/>
      <c r="P211" s="17"/>
      <c r="Q211" s="17"/>
    </row>
    <row r="212" spans="1:17" x14ac:dyDescent="0.35">
      <c r="A212" s="116">
        <f ca="1">Blad1!A212</f>
        <v>0.50918981481481473</v>
      </c>
      <c r="B212" s="116">
        <f ca="1">Blad1!B212</f>
        <v>0.50898148148148148</v>
      </c>
      <c r="C212" s="109">
        <f ca="1">IF(ISERROR(Blad1!C212),"",Blad1!C212)</f>
        <v>182.20000000000002</v>
      </c>
      <c r="D212" s="99" t="s">
        <v>877</v>
      </c>
      <c r="E212" s="92">
        <v>6.7</v>
      </c>
      <c r="F212" s="92" t="str">
        <f ca="1">Blad1!E212</f>
        <v/>
      </c>
      <c r="G212" s="154" t="s">
        <v>32</v>
      </c>
      <c r="H212" s="4"/>
      <c r="I212" s="4"/>
      <c r="J212" s="144" t="s">
        <v>874</v>
      </c>
      <c r="K212" s="129"/>
      <c r="L212" s="168">
        <f t="shared" si="0"/>
        <v>12</v>
      </c>
      <c r="N212" s="16"/>
      <c r="O212" s="17"/>
      <c r="P212" s="17"/>
      <c r="Q212" s="17"/>
    </row>
    <row r="213" spans="1:17" x14ac:dyDescent="0.35">
      <c r="A213" s="116" t="str">
        <f ca="1">Blad1!A213</f>
        <v/>
      </c>
      <c r="B213" s="116" t="str">
        <f ca="1">Blad1!B213</f>
        <v/>
      </c>
      <c r="C213" s="109">
        <f ca="1">IF(ISERROR(Blad1!C213),"",Blad1!C213)</f>
        <v>182.1</v>
      </c>
      <c r="D213" s="101"/>
      <c r="E213" s="92">
        <v>6.8</v>
      </c>
      <c r="F213" s="92" t="str">
        <f ca="1">Blad1!E213</f>
        <v/>
      </c>
      <c r="G213" s="154" t="s">
        <v>27</v>
      </c>
      <c r="H213" s="4"/>
      <c r="I213" s="4"/>
      <c r="J213" s="174" t="s">
        <v>314</v>
      </c>
      <c r="K213" s="171" t="s">
        <v>317</v>
      </c>
      <c r="L213" s="168">
        <f t="shared" si="0"/>
        <v>13</v>
      </c>
      <c r="N213" s="16"/>
      <c r="O213" s="17"/>
      <c r="P213" s="17"/>
      <c r="Q213" s="17"/>
    </row>
    <row r="214" spans="1:17" x14ac:dyDescent="0.35">
      <c r="A214" s="116" t="str">
        <f ca="1">Blad1!A214</f>
        <v/>
      </c>
      <c r="B214" s="116" t="str">
        <f ca="1">Blad1!B214</f>
        <v/>
      </c>
      <c r="C214" s="109">
        <f ca="1">IF(ISERROR(Blad1!C214),"",Blad1!C214)</f>
        <v>182.1</v>
      </c>
      <c r="D214" s="101"/>
      <c r="E214" s="92">
        <v>6.8</v>
      </c>
      <c r="F214" s="92" t="str">
        <f ca="1">Blad1!E214</f>
        <v/>
      </c>
      <c r="G214" s="154" t="s">
        <v>27</v>
      </c>
      <c r="H214" s="33"/>
      <c r="I214" s="33"/>
      <c r="J214" s="174" t="s">
        <v>314</v>
      </c>
      <c r="K214" s="171" t="s">
        <v>317</v>
      </c>
      <c r="L214" s="168">
        <f t="shared" si="0"/>
        <v>14</v>
      </c>
      <c r="N214" s="16"/>
      <c r="O214" s="17"/>
      <c r="P214" s="17"/>
      <c r="Q214" s="17"/>
    </row>
    <row r="215" spans="1:17" x14ac:dyDescent="0.35">
      <c r="A215" s="116" t="str">
        <f ca="1">Blad1!A215</f>
        <v/>
      </c>
      <c r="B215" s="116" t="str">
        <f ca="1">Blad1!B215</f>
        <v/>
      </c>
      <c r="C215" s="109">
        <f ca="1">IF(ISERROR(Blad1!C215),"",Blad1!C215)</f>
        <v>181.8</v>
      </c>
      <c r="D215" s="99"/>
      <c r="E215" s="92">
        <v>7.1</v>
      </c>
      <c r="F215" s="92">
        <f ca="1">Blad1!E215</f>
        <v>1</v>
      </c>
      <c r="G215" s="154" t="s">
        <v>61</v>
      </c>
      <c r="H215" s="33"/>
      <c r="I215" s="33"/>
      <c r="J215" s="174" t="s">
        <v>318</v>
      </c>
      <c r="K215" s="130" t="s">
        <v>319</v>
      </c>
      <c r="L215" s="168">
        <f t="shared" si="0"/>
        <v>15</v>
      </c>
      <c r="N215" s="22"/>
    </row>
    <row r="216" spans="1:17" x14ac:dyDescent="0.35">
      <c r="A216" s="116" t="str">
        <f ca="1">Blad1!A216</f>
        <v/>
      </c>
      <c r="B216" s="116" t="str">
        <f ca="1">Blad1!B216</f>
        <v/>
      </c>
      <c r="C216" s="109">
        <f ca="1">IF(ISERROR(Blad1!C216),"",Blad1!C216)</f>
        <v>181.70000000000002</v>
      </c>
      <c r="D216" s="99"/>
      <c r="E216" s="92">
        <v>7.2</v>
      </c>
      <c r="F216" s="92">
        <f ca="1">Blad1!E216</f>
        <v>0.10000000000000053</v>
      </c>
      <c r="G216" s="154" t="s">
        <v>25</v>
      </c>
      <c r="H216" s="4"/>
      <c r="I216" s="4"/>
      <c r="J216" s="174" t="s">
        <v>320</v>
      </c>
      <c r="K216" s="172" t="s">
        <v>321</v>
      </c>
      <c r="L216" s="168">
        <f t="shared" si="0"/>
        <v>16</v>
      </c>
      <c r="N216" s="22"/>
    </row>
    <row r="217" spans="1:17" x14ac:dyDescent="0.35">
      <c r="A217" s="116" t="str">
        <f ca="1">Blad1!A217</f>
        <v/>
      </c>
      <c r="B217" s="116" t="str">
        <f ca="1">Blad1!B217</f>
        <v/>
      </c>
      <c r="C217" s="109">
        <f ca="1">IF(ISERROR(Blad1!C217),"",Blad1!C217)</f>
        <v>181.70000000000002</v>
      </c>
      <c r="D217" s="99"/>
      <c r="E217" s="92">
        <v>7.2</v>
      </c>
      <c r="F217" s="92">
        <f ca="1">Blad1!E217</f>
        <v>0</v>
      </c>
      <c r="G217" s="154" t="s">
        <v>26</v>
      </c>
      <c r="H217" s="4"/>
      <c r="I217" s="4"/>
      <c r="J217" s="174" t="s">
        <v>322</v>
      </c>
      <c r="K217" s="171" t="s">
        <v>323</v>
      </c>
      <c r="L217" s="168">
        <f t="shared" si="0"/>
        <v>17</v>
      </c>
      <c r="N217" s="22"/>
    </row>
    <row r="218" spans="1:17" x14ac:dyDescent="0.35">
      <c r="A218" s="116" t="str">
        <f ca="1">Blad1!A218</f>
        <v/>
      </c>
      <c r="B218" s="116" t="str">
        <f ca="1">Blad1!B218</f>
        <v/>
      </c>
      <c r="C218" s="109">
        <f ca="1">IF(ISERROR(Blad1!C218),"",Blad1!C218)</f>
        <v>181.5</v>
      </c>
      <c r="D218" s="99"/>
      <c r="E218" s="92">
        <v>7.4</v>
      </c>
      <c r="F218" s="92" t="str">
        <f ca="1">Blad1!E218</f>
        <v/>
      </c>
      <c r="G218" s="154" t="s">
        <v>27</v>
      </c>
      <c r="H218" s="4"/>
      <c r="I218" s="4"/>
      <c r="J218" s="174" t="s">
        <v>322</v>
      </c>
      <c r="K218" s="171" t="s">
        <v>324</v>
      </c>
      <c r="L218" s="168">
        <f t="shared" si="0"/>
        <v>18</v>
      </c>
      <c r="N218" s="22"/>
    </row>
    <row r="219" spans="1:17" x14ac:dyDescent="0.35">
      <c r="A219" s="116">
        <f ca="1">Blad1!A219</f>
        <v>0.51003472222222224</v>
      </c>
      <c r="B219" s="116">
        <f ca="1">Blad1!B219</f>
        <v>0.50981481481481494</v>
      </c>
      <c r="C219" s="109">
        <f ca="1">IF(ISERROR(Blad1!C219),"",Blad1!C219)</f>
        <v>181.3</v>
      </c>
      <c r="D219" s="179" t="s">
        <v>878</v>
      </c>
      <c r="E219" s="92">
        <v>7.6</v>
      </c>
      <c r="F219" s="92" t="str">
        <f ca="1">Blad1!E219</f>
        <v/>
      </c>
      <c r="G219" s="154" t="s">
        <v>27</v>
      </c>
      <c r="H219" s="4"/>
      <c r="I219" s="4"/>
      <c r="J219" s="174" t="s">
        <v>322</v>
      </c>
      <c r="K219" s="171" t="s">
        <v>325</v>
      </c>
      <c r="L219" s="168">
        <f t="shared" si="0"/>
        <v>19</v>
      </c>
      <c r="N219" s="22"/>
    </row>
    <row r="220" spans="1:17" x14ac:dyDescent="0.35">
      <c r="A220" s="116" t="str">
        <f ca="1">Blad1!A220</f>
        <v/>
      </c>
      <c r="B220" s="116" t="str">
        <f ca="1">Blad1!B220</f>
        <v/>
      </c>
      <c r="C220" s="109">
        <f ca="1">IF(ISERROR(Blad1!C220),"",Blad1!C220)</f>
        <v>181.3</v>
      </c>
      <c r="D220" s="99"/>
      <c r="E220" s="92">
        <v>7.6</v>
      </c>
      <c r="F220" s="92" t="str">
        <f ca="1">Blad1!E220</f>
        <v/>
      </c>
      <c r="G220" s="154" t="s">
        <v>27</v>
      </c>
      <c r="H220" s="4"/>
      <c r="I220" s="4"/>
      <c r="J220" s="174" t="s">
        <v>322</v>
      </c>
      <c r="K220" s="172" t="s">
        <v>326</v>
      </c>
      <c r="L220" s="168">
        <f t="shared" si="0"/>
        <v>20</v>
      </c>
      <c r="N220" s="22"/>
    </row>
    <row r="221" spans="1:17" x14ac:dyDescent="0.35">
      <c r="A221" s="116" t="str">
        <f ca="1">Blad1!A221</f>
        <v/>
      </c>
      <c r="B221" s="116" t="str">
        <f ca="1">Blad1!B221</f>
        <v/>
      </c>
      <c r="C221" s="109">
        <f ca="1">IF(ISERROR(Blad1!C221),"",Blad1!C221)</f>
        <v>181.20000000000002</v>
      </c>
      <c r="D221" s="99"/>
      <c r="E221" s="92">
        <v>7.7</v>
      </c>
      <c r="F221" s="92" t="str">
        <f ca="1">Blad1!E221</f>
        <v/>
      </c>
      <c r="G221" s="154" t="s">
        <v>27</v>
      </c>
      <c r="H221" s="4"/>
      <c r="I221" s="4"/>
      <c r="J221" s="174" t="s">
        <v>322</v>
      </c>
      <c r="K221" s="129" t="s">
        <v>327</v>
      </c>
      <c r="L221" s="168">
        <f t="shared" si="0"/>
        <v>21</v>
      </c>
      <c r="N221" s="22"/>
    </row>
    <row r="222" spans="1:17" x14ac:dyDescent="0.35">
      <c r="A222" s="116" t="str">
        <f ca="1">Blad1!A222</f>
        <v/>
      </c>
      <c r="B222" s="116" t="str">
        <f ca="1">Blad1!B222</f>
        <v/>
      </c>
      <c r="C222" s="109">
        <f ca="1">IF(ISERROR(Blad1!C222),"",Blad1!C222)</f>
        <v>181</v>
      </c>
      <c r="D222" s="99"/>
      <c r="E222" s="92">
        <v>7.9</v>
      </c>
      <c r="F222" s="92" t="str">
        <f ca="1">Blad1!E222</f>
        <v/>
      </c>
      <c r="G222" s="154" t="s">
        <v>27</v>
      </c>
      <c r="H222" s="4"/>
      <c r="I222" s="4"/>
      <c r="J222" s="174" t="s">
        <v>322</v>
      </c>
      <c r="K222" s="171" t="s">
        <v>328</v>
      </c>
      <c r="L222" s="168">
        <f t="shared" si="0"/>
        <v>22</v>
      </c>
      <c r="N222" s="22"/>
    </row>
    <row r="223" spans="1:17" x14ac:dyDescent="0.35">
      <c r="A223" s="116" t="str">
        <f ca="1">Blad1!A223</f>
        <v/>
      </c>
      <c r="B223" s="116" t="str">
        <f ca="1">Blad1!B223</f>
        <v/>
      </c>
      <c r="C223" s="109">
        <f ca="1">IF(ISERROR(Blad1!C223),"",Blad1!C223)</f>
        <v>180.5</v>
      </c>
      <c r="D223" s="99"/>
      <c r="E223" s="92">
        <v>8.4</v>
      </c>
      <c r="F223" s="92">
        <f ca="1">Blad1!E223</f>
        <v>1.2000000000000002</v>
      </c>
      <c r="G223" s="154" t="s">
        <v>25</v>
      </c>
      <c r="H223" s="4"/>
      <c r="I223" s="4"/>
      <c r="J223" s="174" t="s">
        <v>329</v>
      </c>
      <c r="K223" s="172" t="s">
        <v>330</v>
      </c>
      <c r="L223" s="168">
        <f t="shared" si="0"/>
        <v>23</v>
      </c>
      <c r="N223" s="22"/>
    </row>
    <row r="224" spans="1:17" x14ac:dyDescent="0.35">
      <c r="A224" s="116" t="str">
        <f ca="1">Blad1!A224</f>
        <v/>
      </c>
      <c r="B224" s="116" t="str">
        <f ca="1">Blad1!B224</f>
        <v/>
      </c>
      <c r="C224" s="109">
        <f ca="1">IF(ISERROR(Blad1!C224),"",Blad1!C224)</f>
        <v>180.3</v>
      </c>
      <c r="D224" s="99"/>
      <c r="E224" s="92">
        <v>8.6</v>
      </c>
      <c r="F224" s="92" t="str">
        <f ca="1">Blad1!E224</f>
        <v/>
      </c>
      <c r="G224" s="154" t="s">
        <v>27</v>
      </c>
      <c r="H224" s="4"/>
      <c r="I224" s="4"/>
      <c r="J224" s="174" t="s">
        <v>329</v>
      </c>
      <c r="K224" s="172" t="s">
        <v>330</v>
      </c>
      <c r="L224" s="168">
        <f t="shared" si="0"/>
        <v>24</v>
      </c>
      <c r="N224" s="22"/>
    </row>
    <row r="225" spans="1:14" x14ac:dyDescent="0.35">
      <c r="A225" s="116" t="str">
        <f ca="1">Blad1!A225</f>
        <v/>
      </c>
      <c r="B225" s="116" t="str">
        <f ca="1">Blad1!B225</f>
        <v/>
      </c>
      <c r="C225" s="109">
        <f ca="1">IF(ISERROR(Blad1!C225),"",Blad1!C225)</f>
        <v>180</v>
      </c>
      <c r="D225" s="99"/>
      <c r="E225" s="92">
        <v>8.9</v>
      </c>
      <c r="F225" s="92" t="str">
        <f ca="1">Blad1!E225</f>
        <v/>
      </c>
      <c r="G225" s="154" t="s">
        <v>27</v>
      </c>
      <c r="H225" s="4"/>
      <c r="I225" s="4"/>
      <c r="J225" s="174" t="s">
        <v>329</v>
      </c>
      <c r="K225" s="171" t="s">
        <v>328</v>
      </c>
      <c r="L225" s="168">
        <f t="shared" si="0"/>
        <v>25</v>
      </c>
      <c r="N225" s="22"/>
    </row>
    <row r="226" spans="1:14" x14ac:dyDescent="0.35">
      <c r="A226" s="116" t="str">
        <f ca="1">Blad1!A226</f>
        <v/>
      </c>
      <c r="B226" s="116" t="str">
        <f ca="1">Blad1!B226</f>
        <v/>
      </c>
      <c r="C226" s="109">
        <f ca="1">IF(ISERROR(Blad1!C226),"",Blad1!C226)</f>
        <v>179.8</v>
      </c>
      <c r="D226" s="99"/>
      <c r="E226" s="92">
        <v>9.1</v>
      </c>
      <c r="F226" s="92">
        <f ca="1">Blad1!E226</f>
        <v>0.69999999999999929</v>
      </c>
      <c r="G226" s="154" t="s">
        <v>26</v>
      </c>
      <c r="H226" s="4"/>
      <c r="I226" s="4"/>
      <c r="J226" s="174" t="s">
        <v>331</v>
      </c>
      <c r="K226" s="171" t="s">
        <v>332</v>
      </c>
      <c r="L226" s="168">
        <f t="shared" si="0"/>
        <v>26</v>
      </c>
      <c r="N226" s="22"/>
    </row>
    <row r="227" spans="1:14" x14ac:dyDescent="0.35">
      <c r="A227" s="116" t="str">
        <f ca="1">Blad1!A227</f>
        <v/>
      </c>
      <c r="B227" s="116" t="str">
        <f ca="1">Blad1!B227</f>
        <v/>
      </c>
      <c r="C227" s="109">
        <f ca="1">IF(ISERROR(Blad1!C227),"",Blad1!C227)</f>
        <v>179.5</v>
      </c>
      <c r="D227" s="99"/>
      <c r="E227" s="92">
        <v>9.4</v>
      </c>
      <c r="F227" s="92" t="str">
        <f ca="1">Blad1!E227</f>
        <v/>
      </c>
      <c r="G227" s="154" t="s">
        <v>27</v>
      </c>
      <c r="H227" s="4"/>
      <c r="I227" s="4"/>
      <c r="J227" s="174" t="s">
        <v>331</v>
      </c>
      <c r="K227" s="171" t="s">
        <v>333</v>
      </c>
      <c r="L227" s="168">
        <f t="shared" si="0"/>
        <v>27</v>
      </c>
      <c r="N227" s="22"/>
    </row>
    <row r="228" spans="1:14" x14ac:dyDescent="0.35">
      <c r="A228" s="116" t="str">
        <f ca="1">Blad1!A228</f>
        <v/>
      </c>
      <c r="B228" s="116" t="str">
        <f ca="1">Blad1!B228</f>
        <v/>
      </c>
      <c r="C228" s="109">
        <f ca="1">IF(ISERROR(Blad1!C228),"",Blad1!C228)</f>
        <v>179.1</v>
      </c>
      <c r="D228" s="99"/>
      <c r="E228" s="92">
        <v>9.8000000000000007</v>
      </c>
      <c r="F228" s="92" t="str">
        <f ca="1">Blad1!E228</f>
        <v/>
      </c>
      <c r="G228" s="154" t="s">
        <v>27</v>
      </c>
      <c r="H228" s="4"/>
      <c r="I228" s="4"/>
      <c r="J228" s="174" t="s">
        <v>331</v>
      </c>
      <c r="K228" s="172" t="s">
        <v>334</v>
      </c>
      <c r="L228" s="168">
        <f t="shared" si="0"/>
        <v>28</v>
      </c>
      <c r="N228" s="22"/>
    </row>
    <row r="229" spans="1:14" x14ac:dyDescent="0.35">
      <c r="A229" s="116" t="str">
        <f ca="1">Blad1!A229</f>
        <v/>
      </c>
      <c r="B229" s="116" t="str">
        <f ca="1">Blad1!B229</f>
        <v/>
      </c>
      <c r="C229" s="109">
        <f ca="1">IF(ISERROR(Blad1!C229),"",Blad1!C229)</f>
        <v>178.8</v>
      </c>
      <c r="D229" s="99"/>
      <c r="E229" s="92">
        <v>10.1</v>
      </c>
      <c r="F229" s="92" t="str">
        <f ca="1">Blad1!E229</f>
        <v/>
      </c>
      <c r="G229" s="154" t="s">
        <v>27</v>
      </c>
      <c r="H229" s="4"/>
      <c r="I229" s="4"/>
      <c r="J229" s="174" t="s">
        <v>335</v>
      </c>
      <c r="K229" s="172" t="s">
        <v>336</v>
      </c>
      <c r="L229" s="168">
        <f t="shared" si="0"/>
        <v>29</v>
      </c>
      <c r="N229" s="22"/>
    </row>
    <row r="230" spans="1:14" x14ac:dyDescent="0.35">
      <c r="A230" s="116" t="str">
        <f ca="1">Blad1!A230</f>
        <v/>
      </c>
      <c r="B230" s="116" t="str">
        <f ca="1">Blad1!B230</f>
        <v/>
      </c>
      <c r="C230" s="109">
        <f ca="1">IF(ISERROR(Blad1!C230),"",Blad1!C230)</f>
        <v>178.4</v>
      </c>
      <c r="D230" s="99"/>
      <c r="E230" s="92">
        <v>10.5</v>
      </c>
      <c r="F230" s="92" t="str">
        <f ca="1">Blad1!E230</f>
        <v/>
      </c>
      <c r="G230" s="154" t="s">
        <v>27</v>
      </c>
      <c r="H230" s="4"/>
      <c r="I230" s="4"/>
      <c r="J230" s="174" t="s">
        <v>875</v>
      </c>
      <c r="K230" s="172" t="s">
        <v>337</v>
      </c>
      <c r="L230" s="168">
        <f t="shared" si="0"/>
        <v>30</v>
      </c>
      <c r="N230" s="22"/>
    </row>
    <row r="231" spans="1:14" x14ac:dyDescent="0.35">
      <c r="A231" s="116" t="str">
        <f ca="1">Blad1!A231</f>
        <v/>
      </c>
      <c r="B231" s="116" t="str">
        <f ca="1">Blad1!B231</f>
        <v/>
      </c>
      <c r="C231" s="109">
        <f ca="1">IF(ISERROR(Blad1!C231),"",Blad1!C231)</f>
        <v>177.8</v>
      </c>
      <c r="D231" s="99"/>
      <c r="E231" s="92">
        <v>11.1</v>
      </c>
      <c r="F231" s="92" t="str">
        <f ca="1">Blad1!E231</f>
        <v/>
      </c>
      <c r="G231" s="154" t="s">
        <v>27</v>
      </c>
      <c r="H231" s="4"/>
      <c r="I231" s="4"/>
      <c r="J231" s="174" t="s">
        <v>335</v>
      </c>
      <c r="K231" s="172" t="s">
        <v>338</v>
      </c>
      <c r="L231" s="168">
        <f t="shared" si="0"/>
        <v>31</v>
      </c>
      <c r="N231" s="22"/>
    </row>
    <row r="232" spans="1:14" x14ac:dyDescent="0.35">
      <c r="A232" s="116" t="str">
        <f ca="1">Blad1!A232</f>
        <v/>
      </c>
      <c r="B232" s="116" t="str">
        <f ca="1">Blad1!B232</f>
        <v/>
      </c>
      <c r="C232" s="109">
        <f ca="1">IF(ISERROR(Blad1!C232),"",Blad1!C232)</f>
        <v>177.3</v>
      </c>
      <c r="D232" s="99"/>
      <c r="E232" s="92">
        <v>11.6</v>
      </c>
      <c r="F232" s="92" t="str">
        <f ca="1">Blad1!E232</f>
        <v/>
      </c>
      <c r="G232" s="154" t="s">
        <v>27</v>
      </c>
      <c r="H232" s="4"/>
      <c r="I232" s="4"/>
      <c r="J232" s="174" t="s">
        <v>335</v>
      </c>
      <c r="K232" s="171" t="s">
        <v>339</v>
      </c>
      <c r="L232" s="168">
        <f t="shared" si="0"/>
        <v>32</v>
      </c>
      <c r="N232" s="22"/>
    </row>
    <row r="233" spans="1:14" x14ac:dyDescent="0.35">
      <c r="A233" s="116" t="str">
        <f ca="1">Blad1!A233</f>
        <v/>
      </c>
      <c r="B233" s="116" t="str">
        <f ca="1">Blad1!B233</f>
        <v/>
      </c>
      <c r="C233" s="109">
        <f ca="1">IF(ISERROR(Blad1!C233),"",Blad1!C233)</f>
        <v>177.20000000000002</v>
      </c>
      <c r="D233" s="99"/>
      <c r="E233" s="92">
        <v>11.7</v>
      </c>
      <c r="F233" s="92" t="str">
        <f ca="1">Blad1!E233</f>
        <v/>
      </c>
      <c r="G233" s="154" t="s">
        <v>27</v>
      </c>
      <c r="H233" s="4"/>
      <c r="I233" s="4"/>
      <c r="J233" s="174" t="s">
        <v>875</v>
      </c>
      <c r="K233" s="172" t="s">
        <v>340</v>
      </c>
      <c r="L233" s="168">
        <f t="shared" si="0"/>
        <v>33</v>
      </c>
      <c r="N233" s="22"/>
    </row>
    <row r="234" spans="1:14" x14ac:dyDescent="0.35">
      <c r="A234" s="116" t="str">
        <f ca="1">Blad1!A234</f>
        <v/>
      </c>
      <c r="B234" s="116" t="str">
        <f ca="1">Blad1!B234</f>
        <v/>
      </c>
      <c r="C234" s="109">
        <f ca="1">IF(ISERROR(Blad1!C234),"",Blad1!C234)</f>
        <v>176.6</v>
      </c>
      <c r="D234" s="99"/>
      <c r="E234" s="92">
        <v>12.3</v>
      </c>
      <c r="F234" s="92" t="str">
        <f ca="1">Blad1!E234</f>
        <v/>
      </c>
      <c r="G234" s="154" t="s">
        <v>27</v>
      </c>
      <c r="H234" s="4"/>
      <c r="I234" s="4"/>
      <c r="J234" s="174" t="s">
        <v>335</v>
      </c>
      <c r="K234" s="171" t="s">
        <v>341</v>
      </c>
      <c r="L234" s="168">
        <f t="shared" si="0"/>
        <v>34</v>
      </c>
      <c r="N234" s="22"/>
    </row>
    <row r="235" spans="1:14" x14ac:dyDescent="0.35">
      <c r="A235" s="116">
        <f ca="1">Blad1!A235</f>
        <v>0.5148032407407408</v>
      </c>
      <c r="B235" s="116">
        <f ca="1">Blad1!B235</f>
        <v>0.51444444444444482</v>
      </c>
      <c r="C235" s="109">
        <f ca="1">IF(ISERROR(Blad1!C235),"",Blad1!C235)</f>
        <v>176.3</v>
      </c>
      <c r="D235" s="99" t="s">
        <v>879</v>
      </c>
      <c r="E235" s="92">
        <v>12.6</v>
      </c>
      <c r="F235" s="92" t="str">
        <f ca="1">Blad1!E235</f>
        <v/>
      </c>
      <c r="G235" s="154" t="s">
        <v>27</v>
      </c>
      <c r="H235" s="4"/>
      <c r="I235" s="4"/>
      <c r="J235" s="174" t="s">
        <v>335</v>
      </c>
      <c r="K235" s="172" t="s">
        <v>867</v>
      </c>
      <c r="L235" s="168">
        <f t="shared" si="0"/>
        <v>35</v>
      </c>
      <c r="N235" s="22"/>
    </row>
    <row r="236" spans="1:14" x14ac:dyDescent="0.35">
      <c r="A236" s="116" t="str">
        <f ca="1">Blad1!A236</f>
        <v/>
      </c>
      <c r="B236" s="116" t="str">
        <f ca="1">Blad1!B236</f>
        <v/>
      </c>
      <c r="C236" s="109">
        <f ca="1">IF(ISERROR(Blad1!C236),"",Blad1!C236)</f>
        <v>176.1</v>
      </c>
      <c r="D236" s="99"/>
      <c r="E236" s="92">
        <v>12.8</v>
      </c>
      <c r="F236" s="92" t="str">
        <f ca="1">Blad1!E236</f>
        <v/>
      </c>
      <c r="G236" s="154" t="s">
        <v>27</v>
      </c>
      <c r="H236" s="4"/>
      <c r="I236" s="4"/>
      <c r="J236" s="174" t="s">
        <v>335</v>
      </c>
      <c r="K236" s="172" t="s">
        <v>342</v>
      </c>
      <c r="L236" s="168">
        <f t="shared" si="0"/>
        <v>36</v>
      </c>
      <c r="N236" s="22"/>
    </row>
    <row r="237" spans="1:14" x14ac:dyDescent="0.35">
      <c r="A237" s="116" t="str">
        <f ca="1">Blad1!A237</f>
        <v/>
      </c>
      <c r="B237" s="116" t="str">
        <f ca="1">Blad1!B237</f>
        <v/>
      </c>
      <c r="C237" s="109">
        <f ca="1">IF(ISERROR(Blad1!C237),"",Blad1!C237)</f>
        <v>175.6</v>
      </c>
      <c r="D237" s="99"/>
      <c r="E237" s="92">
        <v>13.3</v>
      </c>
      <c r="F237" s="92" t="str">
        <f ca="1">Blad1!E237</f>
        <v/>
      </c>
      <c r="G237" s="154" t="s">
        <v>27</v>
      </c>
      <c r="H237" s="4"/>
      <c r="I237" s="4"/>
      <c r="J237" s="174" t="s">
        <v>335</v>
      </c>
      <c r="K237" s="171" t="s">
        <v>343</v>
      </c>
      <c r="L237" s="168">
        <f t="shared" si="0"/>
        <v>37</v>
      </c>
      <c r="N237" s="22"/>
    </row>
    <row r="238" spans="1:14" x14ac:dyDescent="0.35">
      <c r="A238" s="116" t="str">
        <f ca="1">Blad1!A238</f>
        <v/>
      </c>
      <c r="B238" s="116" t="str">
        <f ca="1">Blad1!B238</f>
        <v/>
      </c>
      <c r="C238" s="109">
        <f ca="1">IF(ISERROR(Blad1!C238),"",Blad1!C238)</f>
        <v>173.9</v>
      </c>
      <c r="D238" s="99"/>
      <c r="E238" s="92">
        <v>15</v>
      </c>
      <c r="F238" s="92" t="str">
        <f ca="1">Blad1!E238</f>
        <v/>
      </c>
      <c r="G238" s="154" t="s">
        <v>27</v>
      </c>
      <c r="H238" s="4"/>
      <c r="I238" s="4"/>
      <c r="J238" s="174" t="s">
        <v>875</v>
      </c>
      <c r="K238" s="129" t="s">
        <v>344</v>
      </c>
      <c r="L238" s="168">
        <f t="shared" si="0"/>
        <v>38</v>
      </c>
      <c r="N238" s="22"/>
    </row>
    <row r="239" spans="1:14" x14ac:dyDescent="0.35">
      <c r="A239" s="116" t="str">
        <f ca="1">Blad1!A239</f>
        <v/>
      </c>
      <c r="B239" s="116" t="str">
        <f ca="1">Blad1!B239</f>
        <v/>
      </c>
      <c r="C239" s="109">
        <f ca="1">IF(ISERROR(Blad1!C239),"",Blad1!C239)</f>
        <v>173.4</v>
      </c>
      <c r="D239" s="99"/>
      <c r="E239" s="92">
        <v>15.5</v>
      </c>
      <c r="F239" s="92" t="str">
        <f ca="1">Blad1!E239</f>
        <v/>
      </c>
      <c r="G239" s="154" t="s">
        <v>27</v>
      </c>
      <c r="H239" s="4"/>
      <c r="I239" s="4"/>
      <c r="J239" s="174" t="s">
        <v>335</v>
      </c>
      <c r="K239" s="172" t="s">
        <v>345</v>
      </c>
      <c r="L239" s="168">
        <f t="shared" si="0"/>
        <v>39</v>
      </c>
      <c r="N239" s="22"/>
    </row>
    <row r="240" spans="1:14" x14ac:dyDescent="0.35">
      <c r="A240" s="116">
        <f ca="1">Blad1!A240</f>
        <v>0.5180555555555556</v>
      </c>
      <c r="B240" s="116">
        <f ca="1">Blad1!B240</f>
        <v>0.51759259259259305</v>
      </c>
      <c r="C240" s="109">
        <f ca="1">IF(ISERROR(Blad1!C240),"",Blad1!C240)</f>
        <v>172.9</v>
      </c>
      <c r="D240" s="99" t="s">
        <v>880</v>
      </c>
      <c r="E240" s="92">
        <v>16</v>
      </c>
      <c r="F240" s="92">
        <f ca="1">Blad1!E240</f>
        <v>6.9</v>
      </c>
      <c r="G240" s="154" t="s">
        <v>60</v>
      </c>
      <c r="H240" s="4"/>
      <c r="I240" s="4"/>
      <c r="J240" s="174" t="s">
        <v>346</v>
      </c>
      <c r="K240" s="172" t="s">
        <v>347</v>
      </c>
      <c r="L240" s="168">
        <f t="shared" si="0"/>
        <v>40</v>
      </c>
      <c r="N240" s="22"/>
    </row>
    <row r="241" spans="1:14" x14ac:dyDescent="0.35">
      <c r="A241" s="116" t="str">
        <f ca="1">Blad1!A241</f>
        <v/>
      </c>
      <c r="B241" s="116" t="str">
        <f ca="1">Blad1!B241</f>
        <v/>
      </c>
      <c r="C241" s="109">
        <f ca="1">IF(ISERROR(Blad1!C241),"",Blad1!C241)</f>
        <v>171.9</v>
      </c>
      <c r="D241" s="99"/>
      <c r="E241" s="92">
        <v>17</v>
      </c>
      <c r="F241" s="92" t="str">
        <f ca="1">Blad1!E241</f>
        <v/>
      </c>
      <c r="G241" s="154" t="s">
        <v>27</v>
      </c>
      <c r="H241" s="4"/>
      <c r="I241" s="4"/>
      <c r="J241" s="174" t="s">
        <v>348</v>
      </c>
      <c r="K241" s="171" t="s">
        <v>349</v>
      </c>
      <c r="L241" s="168">
        <f t="shared" si="0"/>
        <v>41</v>
      </c>
      <c r="N241" s="22"/>
    </row>
    <row r="242" spans="1:14" x14ac:dyDescent="0.35">
      <c r="A242" s="116" t="str">
        <f ca="1">Blad1!A242</f>
        <v/>
      </c>
      <c r="B242" s="116" t="str">
        <f ca="1">Blad1!B242</f>
        <v/>
      </c>
      <c r="C242" s="109">
        <f ca="1">IF(ISERROR(Blad1!C242),"",Blad1!C242)</f>
        <v>171.9</v>
      </c>
      <c r="D242" s="99"/>
      <c r="E242" s="92">
        <v>17</v>
      </c>
      <c r="F242" s="92" t="str">
        <f ca="1">Blad1!E242</f>
        <v/>
      </c>
      <c r="G242" s="154" t="s">
        <v>27</v>
      </c>
      <c r="H242" s="4"/>
      <c r="I242" s="4"/>
      <c r="J242" s="174" t="s">
        <v>350</v>
      </c>
      <c r="K242" s="172" t="s">
        <v>351</v>
      </c>
      <c r="L242" s="168">
        <f t="shared" si="0"/>
        <v>42</v>
      </c>
      <c r="N242" s="22"/>
    </row>
    <row r="243" spans="1:14" x14ac:dyDescent="0.35">
      <c r="A243" s="116">
        <f ca="1">Blad1!A243</f>
        <v>0.51910879629629636</v>
      </c>
      <c r="B243" s="116">
        <f ca="1">Blad1!B243</f>
        <v>0.51861111111111158</v>
      </c>
      <c r="C243" s="109">
        <f ca="1">IF(ISERROR(Blad1!C243),"",Blad1!C243)</f>
        <v>171.8</v>
      </c>
      <c r="D243" s="179" t="s">
        <v>881</v>
      </c>
      <c r="E243" s="92">
        <v>17.100000000000001</v>
      </c>
      <c r="F243" s="92">
        <f ca="1">Blad1!E243</f>
        <v>1.1000000000000014</v>
      </c>
      <c r="G243" s="154" t="s">
        <v>61</v>
      </c>
      <c r="H243" s="4"/>
      <c r="I243" s="4"/>
      <c r="J243" s="174" t="s">
        <v>352</v>
      </c>
      <c r="K243" s="129" t="s">
        <v>353</v>
      </c>
      <c r="L243" s="168">
        <f t="shared" si="0"/>
        <v>43</v>
      </c>
      <c r="N243" s="22"/>
    </row>
    <row r="244" spans="1:14" x14ac:dyDescent="0.35">
      <c r="A244" s="116" t="str">
        <f ca="1">Blad1!A244</f>
        <v/>
      </c>
      <c r="B244" s="116" t="str">
        <f ca="1">Blad1!B244</f>
        <v/>
      </c>
      <c r="C244" s="109">
        <f ca="1">IF(ISERROR(Blad1!C244),"",Blad1!C244)</f>
        <v>171.1</v>
      </c>
      <c r="D244" s="99"/>
      <c r="E244" s="92">
        <v>17.8</v>
      </c>
      <c r="F244" s="92" t="str">
        <f ca="1">Blad1!E244</f>
        <v/>
      </c>
      <c r="G244" s="154" t="s">
        <v>27</v>
      </c>
      <c r="H244" s="4"/>
      <c r="I244" s="4"/>
      <c r="J244" s="144" t="s">
        <v>354</v>
      </c>
      <c r="K244" s="172" t="s">
        <v>355</v>
      </c>
      <c r="L244" s="168">
        <f t="shared" si="0"/>
        <v>44</v>
      </c>
      <c r="N244" s="22"/>
    </row>
    <row r="245" spans="1:14" x14ac:dyDescent="0.35">
      <c r="A245" s="116" t="str">
        <f ca="1">Blad1!A245</f>
        <v/>
      </c>
      <c r="B245" s="116" t="str">
        <f ca="1">Blad1!B245</f>
        <v/>
      </c>
      <c r="C245" s="109">
        <f ca="1">IF(ISERROR(Blad1!C245),"",Blad1!C245)</f>
        <v>171</v>
      </c>
      <c r="D245" s="99"/>
      <c r="E245" s="92">
        <v>17.899999999999999</v>
      </c>
      <c r="F245" s="92" t="str">
        <f ca="1">Blad1!E245</f>
        <v/>
      </c>
      <c r="G245" s="154" t="s">
        <v>27</v>
      </c>
      <c r="H245" s="4"/>
      <c r="I245" s="4"/>
      <c r="J245" s="174" t="s">
        <v>354</v>
      </c>
      <c r="K245" s="172" t="s">
        <v>356</v>
      </c>
      <c r="L245" s="168">
        <f t="shared" si="0"/>
        <v>45</v>
      </c>
      <c r="N245" s="22"/>
    </row>
    <row r="246" spans="1:14" x14ac:dyDescent="0.35">
      <c r="A246" s="116" t="str">
        <f ca="1">Blad1!A246</f>
        <v/>
      </c>
      <c r="B246" s="116" t="str">
        <f ca="1">Blad1!B246</f>
        <v/>
      </c>
      <c r="C246" s="109">
        <f ca="1">IF(ISERROR(Blad1!C246),"",Blad1!C246)</f>
        <v>170.6</v>
      </c>
      <c r="D246" s="99"/>
      <c r="E246" s="92">
        <v>18.3</v>
      </c>
      <c r="F246" s="92" t="str">
        <f ca="1">Blad1!E246</f>
        <v/>
      </c>
      <c r="G246" s="154" t="s">
        <v>27</v>
      </c>
      <c r="H246" s="4"/>
      <c r="I246" s="4"/>
      <c r="J246" s="144" t="s">
        <v>354</v>
      </c>
      <c r="K246" s="129" t="s">
        <v>357</v>
      </c>
      <c r="L246" s="168">
        <f t="shared" si="0"/>
        <v>46</v>
      </c>
      <c r="N246" s="22"/>
    </row>
    <row r="247" spans="1:14" x14ac:dyDescent="0.35">
      <c r="A247" s="116" t="str">
        <f ca="1">Blad1!A247</f>
        <v/>
      </c>
      <c r="B247" s="116" t="str">
        <f ca="1">Blad1!B247</f>
        <v/>
      </c>
      <c r="C247" s="109">
        <f ca="1">IF(ISERROR(Blad1!C247),"",Blad1!C247)</f>
        <v>170.1</v>
      </c>
      <c r="D247" s="99"/>
      <c r="E247" s="92">
        <v>18.8</v>
      </c>
      <c r="F247" s="92">
        <f ca="1">Blad1!E247</f>
        <v>1.6999999999999993</v>
      </c>
      <c r="G247" s="154" t="s">
        <v>26</v>
      </c>
      <c r="H247" s="4"/>
      <c r="I247" s="4"/>
      <c r="J247" s="174" t="s">
        <v>358</v>
      </c>
      <c r="K247" s="171" t="s">
        <v>359</v>
      </c>
      <c r="L247" s="168">
        <f t="shared" si="0"/>
        <v>47</v>
      </c>
      <c r="N247" s="22"/>
    </row>
    <row r="248" spans="1:14" x14ac:dyDescent="0.35">
      <c r="A248" s="116" t="str">
        <f ca="1">Blad1!A248</f>
        <v/>
      </c>
      <c r="B248" s="116" t="str">
        <f ca="1">Blad1!B248</f>
        <v/>
      </c>
      <c r="C248" s="109">
        <f ca="1">IF(ISERROR(Blad1!C248),"",Blad1!C248)</f>
        <v>169.8</v>
      </c>
      <c r="D248" s="99"/>
      <c r="E248" s="92">
        <v>19.100000000000001</v>
      </c>
      <c r="F248" s="92" t="str">
        <f ca="1">Blad1!E248</f>
        <v/>
      </c>
      <c r="G248" s="154" t="s">
        <v>27</v>
      </c>
      <c r="H248" s="4"/>
      <c r="I248" s="4"/>
      <c r="J248" s="174" t="s">
        <v>358</v>
      </c>
      <c r="K248" s="129" t="s">
        <v>360</v>
      </c>
      <c r="L248" s="168">
        <f t="shared" si="0"/>
        <v>48</v>
      </c>
      <c r="N248" s="22"/>
    </row>
    <row r="249" spans="1:14" x14ac:dyDescent="0.35">
      <c r="A249" s="116" t="str">
        <f ca="1">Blad1!A249</f>
        <v/>
      </c>
      <c r="B249" s="116" t="str">
        <f ca="1">Blad1!B249</f>
        <v/>
      </c>
      <c r="C249" s="109">
        <f ca="1">IF(ISERROR(Blad1!C249),"",Blad1!C249)</f>
        <v>168.9</v>
      </c>
      <c r="D249" s="99"/>
      <c r="E249" s="92">
        <v>20</v>
      </c>
      <c r="F249" s="92" t="str">
        <f ca="1">Blad1!E249</f>
        <v/>
      </c>
      <c r="G249" s="154" t="s">
        <v>27</v>
      </c>
      <c r="H249" s="4"/>
      <c r="I249" s="4"/>
      <c r="J249" s="174" t="s">
        <v>358</v>
      </c>
      <c r="K249" s="172" t="s">
        <v>361</v>
      </c>
      <c r="L249" s="168">
        <f t="shared" si="0"/>
        <v>49</v>
      </c>
      <c r="N249" s="22"/>
    </row>
    <row r="250" spans="1:14" x14ac:dyDescent="0.35">
      <c r="A250" s="116" t="str">
        <f ca="1">Blad1!A250</f>
        <v/>
      </c>
      <c r="B250" s="116" t="str">
        <f ca="1">Blad1!B250</f>
        <v/>
      </c>
      <c r="C250" s="109">
        <f ca="1">IF(ISERROR(Blad1!C250),"",Blad1!C250)</f>
        <v>168.1</v>
      </c>
      <c r="D250" s="99"/>
      <c r="E250" s="92">
        <v>20.8</v>
      </c>
      <c r="F250" s="92" t="str">
        <f ca="1">Blad1!E250</f>
        <v/>
      </c>
      <c r="G250" s="154" t="s">
        <v>27</v>
      </c>
      <c r="H250" s="4"/>
      <c r="I250" s="4"/>
      <c r="J250" s="174" t="s">
        <v>358</v>
      </c>
      <c r="K250" s="172" t="s">
        <v>362</v>
      </c>
      <c r="L250" s="168">
        <f t="shared" si="0"/>
        <v>50</v>
      </c>
      <c r="N250" s="22"/>
    </row>
    <row r="251" spans="1:14" x14ac:dyDescent="0.35">
      <c r="A251" s="116" t="str">
        <f ca="1">Blad1!A251</f>
        <v/>
      </c>
      <c r="B251" s="116" t="str">
        <f ca="1">Blad1!B251</f>
        <v/>
      </c>
      <c r="C251" s="109">
        <f ca="1">IF(ISERROR(Blad1!C251),"",Blad1!C251)</f>
        <v>167.70000000000002</v>
      </c>
      <c r="D251" s="99"/>
      <c r="E251" s="92">
        <v>21.2</v>
      </c>
      <c r="F251" s="92" t="str">
        <f ca="1">Blad1!E251</f>
        <v/>
      </c>
      <c r="G251" s="154" t="s">
        <v>27</v>
      </c>
      <c r="H251" s="4"/>
      <c r="I251" s="4"/>
      <c r="J251" s="174" t="s">
        <v>358</v>
      </c>
      <c r="K251" s="172" t="s">
        <v>363</v>
      </c>
      <c r="L251" s="168">
        <f t="shared" si="0"/>
        <v>51</v>
      </c>
      <c r="N251" s="22"/>
    </row>
    <row r="252" spans="1:14" x14ac:dyDescent="0.35">
      <c r="A252" s="116" t="str">
        <f ca="1">Blad1!A252</f>
        <v/>
      </c>
      <c r="B252" s="116" t="str">
        <f ca="1">Blad1!B252</f>
        <v/>
      </c>
      <c r="C252" s="109">
        <f ca="1">IF(ISERROR(Blad1!C252),"",Blad1!C252)</f>
        <v>167.20000000000002</v>
      </c>
      <c r="D252" s="99"/>
      <c r="E252" s="92">
        <v>21.7</v>
      </c>
      <c r="F252" s="92" t="str">
        <f ca="1">Blad1!E252</f>
        <v/>
      </c>
      <c r="G252" s="154" t="s">
        <v>27</v>
      </c>
      <c r="H252" s="4"/>
      <c r="I252" s="4"/>
      <c r="J252" s="174" t="s">
        <v>358</v>
      </c>
      <c r="K252" s="171" t="s">
        <v>364</v>
      </c>
      <c r="L252" s="168">
        <f t="shared" si="0"/>
        <v>52</v>
      </c>
      <c r="N252" s="22"/>
    </row>
    <row r="253" spans="1:14" x14ac:dyDescent="0.35">
      <c r="A253" s="116" t="str">
        <f ca="1">Blad1!A253</f>
        <v/>
      </c>
      <c r="B253" s="116" t="str">
        <f ca="1">Blad1!B253</f>
        <v/>
      </c>
      <c r="C253" s="109">
        <f ca="1">IF(ISERROR(Blad1!C253),"",Blad1!C253)</f>
        <v>167.1</v>
      </c>
      <c r="D253" s="99"/>
      <c r="E253" s="92">
        <v>21.8</v>
      </c>
      <c r="F253" s="92">
        <f ca="1">Blad1!E253</f>
        <v>3</v>
      </c>
      <c r="G253" s="154" t="s">
        <v>28</v>
      </c>
      <c r="H253" s="4"/>
      <c r="I253" s="4"/>
      <c r="J253" s="174" t="s">
        <v>358</v>
      </c>
      <c r="K253" s="172" t="s">
        <v>365</v>
      </c>
      <c r="L253" s="168">
        <f t="shared" si="0"/>
        <v>53</v>
      </c>
      <c r="N253" s="22"/>
    </row>
    <row r="254" spans="1:14" x14ac:dyDescent="0.35">
      <c r="A254" s="116" t="str">
        <f ca="1">Blad1!A254</f>
        <v/>
      </c>
      <c r="B254" s="116" t="str">
        <f ca="1">Blad1!B254</f>
        <v/>
      </c>
      <c r="C254" s="109">
        <f ca="1">IF(ISERROR(Blad1!C254),"",Blad1!C254)</f>
        <v>166.70000000000002</v>
      </c>
      <c r="D254" s="99"/>
      <c r="E254" s="92">
        <v>22.2</v>
      </c>
      <c r="F254" s="92" t="str">
        <f ca="1">Blad1!E254</f>
        <v/>
      </c>
      <c r="G254" s="154" t="s">
        <v>27</v>
      </c>
      <c r="H254" s="4"/>
      <c r="I254" s="4"/>
      <c r="J254" s="174" t="s">
        <v>358</v>
      </c>
      <c r="K254" s="129" t="s">
        <v>366</v>
      </c>
      <c r="L254" s="168">
        <f t="shared" si="0"/>
        <v>54</v>
      </c>
      <c r="N254" s="22"/>
    </row>
    <row r="255" spans="1:14" x14ac:dyDescent="0.35">
      <c r="A255" s="116" t="str">
        <f ca="1">Blad1!A255</f>
        <v/>
      </c>
      <c r="B255" s="116" t="str">
        <f ca="1">Blad1!B255</f>
        <v/>
      </c>
      <c r="C255" s="109">
        <f ca="1">IF(ISERROR(Blad1!C255),"",Blad1!C255)</f>
        <v>165.4</v>
      </c>
      <c r="D255" s="99"/>
      <c r="E255" s="92">
        <v>23.5</v>
      </c>
      <c r="F255" s="92" t="str">
        <f ca="1">Blad1!E255</f>
        <v/>
      </c>
      <c r="G255" s="154" t="s">
        <v>27</v>
      </c>
      <c r="H255" s="4"/>
      <c r="I255" s="4"/>
      <c r="J255" s="174" t="s">
        <v>367</v>
      </c>
      <c r="K255" s="171" t="s">
        <v>368</v>
      </c>
      <c r="L255" s="168">
        <f t="shared" si="0"/>
        <v>55</v>
      </c>
      <c r="N255" s="22"/>
    </row>
    <row r="256" spans="1:14" x14ac:dyDescent="0.35">
      <c r="A256" s="116" t="str">
        <f ca="1">Blad1!A256</f>
        <v/>
      </c>
      <c r="B256" s="116" t="str">
        <f ca="1">Blad1!B256</f>
        <v/>
      </c>
      <c r="C256" s="109">
        <f ca="1">IF(ISERROR(Blad1!C256),"",Blad1!C256)</f>
        <v>165.1</v>
      </c>
      <c r="D256" s="99"/>
      <c r="E256" s="92">
        <v>23.8</v>
      </c>
      <c r="F256" s="92" t="str">
        <f ca="1">Blad1!E256</f>
        <v/>
      </c>
      <c r="G256" s="154" t="s">
        <v>27</v>
      </c>
      <c r="H256" s="4"/>
      <c r="I256" s="4"/>
      <c r="J256" s="174" t="s">
        <v>367</v>
      </c>
      <c r="K256" s="172" t="s">
        <v>369</v>
      </c>
      <c r="L256" s="168">
        <f t="shared" si="0"/>
        <v>56</v>
      </c>
      <c r="N256" s="22"/>
    </row>
    <row r="257" spans="1:14" x14ac:dyDescent="0.35">
      <c r="A257" s="116" t="str">
        <f ca="1">Blad1!A257</f>
        <v/>
      </c>
      <c r="B257" s="116" t="str">
        <f ca="1">Blad1!B257</f>
        <v/>
      </c>
      <c r="C257" s="109">
        <f ca="1">IF(ISERROR(Blad1!C257),"",Blad1!C257)</f>
        <v>164.8</v>
      </c>
      <c r="D257" s="99"/>
      <c r="E257" s="92">
        <v>24.1</v>
      </c>
      <c r="F257" s="92" t="str">
        <f ca="1">Blad1!E257</f>
        <v/>
      </c>
      <c r="G257" s="154" t="s">
        <v>27</v>
      </c>
      <c r="H257" s="4"/>
      <c r="I257" s="4"/>
      <c r="J257" s="174" t="s">
        <v>367</v>
      </c>
      <c r="K257" s="171" t="s">
        <v>370</v>
      </c>
      <c r="L257" s="168">
        <f t="shared" si="0"/>
        <v>57</v>
      </c>
      <c r="N257" s="22"/>
    </row>
    <row r="258" spans="1:14" x14ac:dyDescent="0.35">
      <c r="A258" s="116" t="str">
        <f ca="1">Blad1!A258</f>
        <v/>
      </c>
      <c r="B258" s="116" t="str">
        <f ca="1">Blad1!B258</f>
        <v/>
      </c>
      <c r="C258" s="109">
        <f ca="1">IF(ISERROR(Blad1!C258),"",Blad1!C258)</f>
        <v>164.70000000000002</v>
      </c>
      <c r="D258" s="99"/>
      <c r="E258" s="92">
        <v>24.2</v>
      </c>
      <c r="F258" s="92" t="str">
        <f ca="1">Blad1!E258</f>
        <v/>
      </c>
      <c r="G258" s="154" t="s">
        <v>27</v>
      </c>
      <c r="H258" s="4"/>
      <c r="I258" s="4"/>
      <c r="J258" s="174" t="s">
        <v>367</v>
      </c>
      <c r="K258" s="172" t="s">
        <v>371</v>
      </c>
      <c r="L258" s="168">
        <f t="shared" si="0"/>
        <v>58</v>
      </c>
      <c r="N258" s="22"/>
    </row>
    <row r="259" spans="1:14" x14ac:dyDescent="0.35">
      <c r="A259" s="116" t="str">
        <f ca="1">Blad1!A259</f>
        <v/>
      </c>
      <c r="B259" s="116" t="str">
        <f ca="1">Blad1!B259</f>
        <v/>
      </c>
      <c r="C259" s="109">
        <f ca="1">IF(ISERROR(Blad1!C259),"",Blad1!C259)</f>
        <v>164.70000000000002</v>
      </c>
      <c r="D259" s="99"/>
      <c r="E259" s="92">
        <v>24.2</v>
      </c>
      <c r="F259" s="92" t="str">
        <f ca="1">Blad1!E259</f>
        <v/>
      </c>
      <c r="G259" s="154" t="s">
        <v>27</v>
      </c>
      <c r="H259" s="4"/>
      <c r="I259" s="4"/>
      <c r="J259" s="174" t="s">
        <v>903</v>
      </c>
      <c r="K259" s="172" t="s">
        <v>371</v>
      </c>
      <c r="L259" s="168">
        <f t="shared" si="0"/>
        <v>59</v>
      </c>
      <c r="N259" s="22"/>
    </row>
    <row r="260" spans="1:14" x14ac:dyDescent="0.35">
      <c r="A260" s="116" t="str">
        <f ca="1">Blad1!A260</f>
        <v/>
      </c>
      <c r="B260" s="116" t="str">
        <f ca="1">Blad1!B260</f>
        <v/>
      </c>
      <c r="C260" s="109">
        <f ca="1">IF(ISERROR(Blad1!C260),"",Blad1!C260)</f>
        <v>164.6</v>
      </c>
      <c r="D260" s="99"/>
      <c r="E260" s="92">
        <v>24.3</v>
      </c>
      <c r="F260" s="92">
        <f ca="1">Blad1!E260</f>
        <v>2.5</v>
      </c>
      <c r="G260" s="154" t="s">
        <v>28</v>
      </c>
      <c r="H260" s="4"/>
      <c r="I260" s="4"/>
      <c r="J260" s="144" t="s">
        <v>372</v>
      </c>
      <c r="K260" s="172" t="s">
        <v>373</v>
      </c>
      <c r="L260" s="168">
        <f t="shared" si="0"/>
        <v>60</v>
      </c>
      <c r="N260" s="22"/>
    </row>
    <row r="261" spans="1:14" x14ac:dyDescent="0.35">
      <c r="A261" s="116" t="str">
        <f ca="1">Blad1!A261</f>
        <v/>
      </c>
      <c r="B261" s="116" t="str">
        <f ca="1">Blad1!B261</f>
        <v/>
      </c>
      <c r="C261" s="109">
        <f ca="1">IF(ISERROR(Blad1!C261),"",Blad1!C261)</f>
        <v>164</v>
      </c>
      <c r="D261" s="99"/>
      <c r="E261" s="92">
        <v>24.9</v>
      </c>
      <c r="F261" s="92" t="str">
        <f ca="1">Blad1!E261</f>
        <v/>
      </c>
      <c r="G261" s="154" t="s">
        <v>27</v>
      </c>
      <c r="H261" s="4"/>
      <c r="I261" s="4"/>
      <c r="J261" s="144" t="s">
        <v>372</v>
      </c>
      <c r="K261" s="171" t="s">
        <v>374</v>
      </c>
      <c r="L261" s="168">
        <f t="shared" si="0"/>
        <v>61</v>
      </c>
      <c r="N261" s="22"/>
    </row>
    <row r="262" spans="1:14" x14ac:dyDescent="0.35">
      <c r="A262" s="116" t="str">
        <f ca="1">Blad1!A262</f>
        <v/>
      </c>
      <c r="B262" s="116" t="str">
        <f ca="1">Blad1!B262</f>
        <v/>
      </c>
      <c r="C262" s="109">
        <f ca="1">IF(ISERROR(Blad1!C262),"",Blad1!C262)</f>
        <v>163.70000000000002</v>
      </c>
      <c r="D262" s="99"/>
      <c r="E262" s="92">
        <v>25.2</v>
      </c>
      <c r="F262" s="92" t="str">
        <f ca="1">Blad1!E262</f>
        <v/>
      </c>
      <c r="G262" s="154" t="s">
        <v>27</v>
      </c>
      <c r="H262" s="4"/>
      <c r="I262" s="4"/>
      <c r="J262" s="144" t="s">
        <v>372</v>
      </c>
      <c r="K262" s="171" t="s">
        <v>375</v>
      </c>
      <c r="L262" s="168">
        <f t="shared" si="0"/>
        <v>62</v>
      </c>
      <c r="N262" s="22"/>
    </row>
    <row r="263" spans="1:14" x14ac:dyDescent="0.35">
      <c r="A263" s="116" t="str">
        <f ca="1">Blad1!A263</f>
        <v/>
      </c>
      <c r="B263" s="116" t="str">
        <f ca="1">Blad1!B263</f>
        <v/>
      </c>
      <c r="C263" s="109">
        <f ca="1">IF(ISERROR(Blad1!C263),"",Blad1!C263)</f>
        <v>163.4</v>
      </c>
      <c r="D263" s="99"/>
      <c r="E263" s="92">
        <v>25.5</v>
      </c>
      <c r="F263" s="92">
        <f ca="1">Blad1!E263</f>
        <v>1.1999999999999993</v>
      </c>
      <c r="G263" s="154" t="s">
        <v>26</v>
      </c>
      <c r="H263" s="4"/>
      <c r="I263" s="4"/>
      <c r="J263" s="144" t="s">
        <v>376</v>
      </c>
      <c r="K263" s="171" t="s">
        <v>377</v>
      </c>
      <c r="L263" s="168">
        <f t="shared" si="0"/>
        <v>63</v>
      </c>
      <c r="N263" s="22"/>
    </row>
    <row r="264" spans="1:14" x14ac:dyDescent="0.35">
      <c r="A264" s="116" t="str">
        <f ca="1">Blad1!A264</f>
        <v/>
      </c>
      <c r="B264" s="116" t="str">
        <f ca="1">Blad1!B264</f>
        <v/>
      </c>
      <c r="C264" s="109">
        <f ca="1">IF(ISERROR(Blad1!C264),"",Blad1!C264)</f>
        <v>163.1</v>
      </c>
      <c r="D264" s="99"/>
      <c r="E264" s="92">
        <v>25.8</v>
      </c>
      <c r="F264" s="92">
        <f ca="1">Blad1!E264</f>
        <v>0.30000000000000071</v>
      </c>
      <c r="G264" s="154" t="s">
        <v>28</v>
      </c>
      <c r="H264" s="4"/>
      <c r="I264" s="4"/>
      <c r="J264" s="144" t="s">
        <v>378</v>
      </c>
      <c r="K264" s="172" t="s">
        <v>379</v>
      </c>
      <c r="L264" s="168">
        <f t="shared" si="0"/>
        <v>64</v>
      </c>
      <c r="N264" s="22"/>
    </row>
    <row r="265" spans="1:14" x14ac:dyDescent="0.35">
      <c r="A265" s="116" t="str">
        <f ca="1">Blad1!A265</f>
        <v/>
      </c>
      <c r="B265" s="116" t="str">
        <f ca="1">Blad1!B265</f>
        <v/>
      </c>
      <c r="C265" s="109">
        <f ca="1">IF(ISERROR(Blad1!C265),"",Blad1!C265)</f>
        <v>163.1</v>
      </c>
      <c r="D265" s="99"/>
      <c r="E265" s="92">
        <v>25.8</v>
      </c>
      <c r="F265" s="92">
        <f ca="1">Blad1!E265</f>
        <v>0</v>
      </c>
      <c r="G265" s="154" t="s">
        <v>25</v>
      </c>
      <c r="H265" s="4"/>
      <c r="I265" s="4"/>
      <c r="J265" s="144" t="s">
        <v>380</v>
      </c>
      <c r="K265" s="172" t="s">
        <v>381</v>
      </c>
      <c r="L265" s="168">
        <f t="shared" si="0"/>
        <v>65</v>
      </c>
      <c r="N265" s="22"/>
    </row>
    <row r="266" spans="1:14" x14ac:dyDescent="0.35">
      <c r="A266" s="116" t="str">
        <f ca="1">Blad1!A266</f>
        <v/>
      </c>
      <c r="B266" s="116" t="str">
        <f ca="1">Blad1!B266</f>
        <v/>
      </c>
      <c r="C266" s="109">
        <f ca="1">IF(ISERROR(Blad1!C266),"",Blad1!C266)</f>
        <v>162.6</v>
      </c>
      <c r="D266" s="99"/>
      <c r="E266" s="92">
        <v>26.3</v>
      </c>
      <c r="F266" s="92" t="str">
        <f ca="1">Blad1!E266</f>
        <v/>
      </c>
      <c r="G266" s="154" t="s">
        <v>27</v>
      </c>
      <c r="H266" s="4"/>
      <c r="I266" s="4"/>
      <c r="J266" s="144" t="s">
        <v>380</v>
      </c>
      <c r="K266" s="171" t="s">
        <v>382</v>
      </c>
      <c r="L266" s="168">
        <f t="shared" si="0"/>
        <v>66</v>
      </c>
      <c r="N266" s="22"/>
    </row>
    <row r="267" spans="1:14" ht="40.799999999999997" x14ac:dyDescent="0.35">
      <c r="A267" s="116">
        <f ca="1">Blad1!A267</f>
        <v>0.52820601851851867</v>
      </c>
      <c r="B267" s="116">
        <f ca="1">Blad1!B267</f>
        <v>0.52740740740740844</v>
      </c>
      <c r="C267" s="109">
        <f ca="1">IF(ISERROR(Blad1!C267),"",Blad1!C267)</f>
        <v>162.30000000000001</v>
      </c>
      <c r="D267" s="99" t="s">
        <v>1001</v>
      </c>
      <c r="E267" s="92">
        <v>26.6</v>
      </c>
      <c r="F267" s="92">
        <f ca="1">Blad1!E267</f>
        <v>0.80000000000000071</v>
      </c>
      <c r="G267" s="154" t="s">
        <v>26</v>
      </c>
      <c r="H267" s="4"/>
      <c r="I267" s="4"/>
      <c r="J267" s="144" t="s">
        <v>1002</v>
      </c>
      <c r="K267" s="171" t="s">
        <v>383</v>
      </c>
      <c r="L267" s="168">
        <f t="shared" ref="L267:L330" si="1">IF(J267&lt;&gt;"",L266+1,"")</f>
        <v>67</v>
      </c>
      <c r="N267" s="22"/>
    </row>
    <row r="268" spans="1:14" x14ac:dyDescent="0.35">
      <c r="A268" s="116" t="str">
        <f ca="1">Blad1!A268</f>
        <v/>
      </c>
      <c r="B268" s="116" t="str">
        <f ca="1">Blad1!B268</f>
        <v/>
      </c>
      <c r="C268" s="109">
        <f ca="1">IF(ISERROR(Blad1!C268),"",Blad1!C268)</f>
        <v>161.4</v>
      </c>
      <c r="D268" s="99"/>
      <c r="E268" s="92">
        <v>27.5</v>
      </c>
      <c r="F268" s="92" t="str">
        <f ca="1">Blad1!E268</f>
        <v/>
      </c>
      <c r="G268" s="154" t="s">
        <v>27</v>
      </c>
      <c r="H268" s="4"/>
      <c r="I268" s="4"/>
      <c r="J268" s="144" t="s">
        <v>384</v>
      </c>
      <c r="K268" s="171" t="s">
        <v>385</v>
      </c>
      <c r="L268" s="168">
        <f t="shared" si="1"/>
        <v>68</v>
      </c>
      <c r="N268" s="22"/>
    </row>
    <row r="269" spans="1:14" x14ac:dyDescent="0.35">
      <c r="A269" s="116" t="str">
        <f ca="1">Blad1!A269</f>
        <v/>
      </c>
      <c r="B269" s="116" t="str">
        <f ca="1">Blad1!B269</f>
        <v/>
      </c>
      <c r="C269" s="109">
        <f ca="1">IF(ISERROR(Blad1!C269),"",Blad1!C269)</f>
        <v>161.20000000000002</v>
      </c>
      <c r="D269" s="99"/>
      <c r="E269" s="92">
        <v>27.7</v>
      </c>
      <c r="F269" s="92" t="str">
        <f ca="1">Blad1!E269</f>
        <v/>
      </c>
      <c r="G269" s="154" t="s">
        <v>27</v>
      </c>
      <c r="H269" s="4"/>
      <c r="I269" s="4"/>
      <c r="J269" s="144" t="s">
        <v>384</v>
      </c>
      <c r="K269" s="172" t="s">
        <v>386</v>
      </c>
      <c r="L269" s="168">
        <f t="shared" si="1"/>
        <v>69</v>
      </c>
      <c r="N269" s="22"/>
    </row>
    <row r="270" spans="1:14" x14ac:dyDescent="0.35">
      <c r="A270" s="116" t="str">
        <f ca="1">Blad1!A270</f>
        <v/>
      </c>
      <c r="B270" s="116" t="str">
        <f ca="1">Blad1!B270</f>
        <v/>
      </c>
      <c r="C270" s="109">
        <f ca="1">IF(ISERROR(Blad1!C270),"",Blad1!C270)</f>
        <v>161.1</v>
      </c>
      <c r="D270" s="99"/>
      <c r="E270" s="92">
        <v>27.8</v>
      </c>
      <c r="F270" s="92" t="str">
        <f ca="1">Blad1!E270</f>
        <v/>
      </c>
      <c r="G270" s="154" t="s">
        <v>27</v>
      </c>
      <c r="H270" s="4"/>
      <c r="I270" s="4"/>
      <c r="J270" s="144" t="s">
        <v>384</v>
      </c>
      <c r="K270" s="171" t="s">
        <v>387</v>
      </c>
      <c r="L270" s="168">
        <f t="shared" si="1"/>
        <v>70</v>
      </c>
      <c r="N270" s="22"/>
    </row>
    <row r="271" spans="1:14" x14ac:dyDescent="0.35">
      <c r="A271" s="116" t="str">
        <f ca="1">Blad1!A271</f>
        <v/>
      </c>
      <c r="B271" s="116" t="str">
        <f ca="1">Blad1!B271</f>
        <v/>
      </c>
      <c r="C271" s="109">
        <f ca="1">IF(ISERROR(Blad1!C271),"",Blad1!C271)</f>
        <v>160.5</v>
      </c>
      <c r="D271" s="99"/>
      <c r="E271" s="92">
        <v>28.4</v>
      </c>
      <c r="F271" s="92">
        <f ca="1">Blad1!E271</f>
        <v>1.7999999999999972</v>
      </c>
      <c r="G271" s="154" t="s">
        <v>26</v>
      </c>
      <c r="H271" s="4"/>
      <c r="I271" s="4"/>
      <c r="J271" s="144" t="s">
        <v>388</v>
      </c>
      <c r="K271" s="171" t="s">
        <v>389</v>
      </c>
      <c r="L271" s="168">
        <f t="shared" si="1"/>
        <v>71</v>
      </c>
      <c r="N271" s="22"/>
    </row>
    <row r="272" spans="1:14" x14ac:dyDescent="0.35">
      <c r="A272" s="116" t="str">
        <f ca="1">Blad1!A272</f>
        <v/>
      </c>
      <c r="B272" s="116" t="str">
        <f ca="1">Blad1!B272</f>
        <v/>
      </c>
      <c r="C272" s="109">
        <f ca="1">IF(ISERROR(Blad1!C272),"",Blad1!C272)</f>
        <v>160.1</v>
      </c>
      <c r="D272" s="99"/>
      <c r="E272" s="92">
        <v>28.8</v>
      </c>
      <c r="F272" s="92" t="str">
        <f ca="1">Blad1!E272</f>
        <v/>
      </c>
      <c r="G272" s="154" t="s">
        <v>27</v>
      </c>
      <c r="H272" s="4"/>
      <c r="I272" s="4"/>
      <c r="J272" s="144" t="s">
        <v>388</v>
      </c>
      <c r="K272" s="172" t="s">
        <v>390</v>
      </c>
      <c r="L272" s="168">
        <f t="shared" si="1"/>
        <v>72</v>
      </c>
      <c r="N272" s="22"/>
    </row>
    <row r="273" spans="1:14" x14ac:dyDescent="0.35">
      <c r="A273" s="116" t="str">
        <f ca="1">Blad1!A273</f>
        <v/>
      </c>
      <c r="B273" s="116" t="str">
        <f ca="1">Blad1!B273</f>
        <v/>
      </c>
      <c r="C273" s="109">
        <f ca="1">IF(ISERROR(Blad1!C273),"",Blad1!C273)</f>
        <v>159.80000000000001</v>
      </c>
      <c r="D273" s="99"/>
      <c r="E273" s="92">
        <v>29.1</v>
      </c>
      <c r="F273" s="92">
        <f ca="1">Blad1!E273</f>
        <v>0.70000000000000284</v>
      </c>
      <c r="G273" s="154" t="s">
        <v>28</v>
      </c>
      <c r="H273" s="4"/>
      <c r="I273" s="4"/>
      <c r="J273" s="144" t="s">
        <v>388</v>
      </c>
      <c r="K273" s="172" t="s">
        <v>391</v>
      </c>
      <c r="L273" s="168">
        <f t="shared" si="1"/>
        <v>73</v>
      </c>
      <c r="N273" s="22"/>
    </row>
    <row r="274" spans="1:14" x14ac:dyDescent="0.35">
      <c r="A274" s="116">
        <f ca="1">Blad1!A274</f>
        <v>0.53060185185185205</v>
      </c>
      <c r="B274" s="116">
        <f ca="1">Blad1!B274</f>
        <v>0.52972222222222332</v>
      </c>
      <c r="C274" s="109">
        <f ca="1">IF(ISERROR(Blad1!C274),"",Blad1!C274)</f>
        <v>159.80000000000001</v>
      </c>
      <c r="D274" s="99" t="s">
        <v>1003</v>
      </c>
      <c r="E274" s="92">
        <v>29.1</v>
      </c>
      <c r="F274" s="92">
        <f ca="1">Blad1!E274</f>
        <v>0</v>
      </c>
      <c r="G274" s="154" t="s">
        <v>25</v>
      </c>
      <c r="H274" s="4"/>
      <c r="I274" s="4"/>
      <c r="J274" s="144" t="s">
        <v>376</v>
      </c>
      <c r="K274" s="172" t="s">
        <v>889</v>
      </c>
      <c r="L274" s="168">
        <f t="shared" si="1"/>
        <v>74</v>
      </c>
      <c r="N274" s="22"/>
    </row>
    <row r="275" spans="1:14" x14ac:dyDescent="0.35">
      <c r="A275" s="116" t="str">
        <f ca="1">Blad1!A275</f>
        <v/>
      </c>
      <c r="B275" s="116" t="str">
        <f ca="1">Blad1!B275</f>
        <v/>
      </c>
      <c r="C275" s="109">
        <f ca="1">IF(ISERROR(Blad1!C275),"",Blad1!C275)</f>
        <v>159.4</v>
      </c>
      <c r="D275" s="99"/>
      <c r="E275" s="92">
        <v>29.5</v>
      </c>
      <c r="F275" s="92">
        <f ca="1">Blad1!E275</f>
        <v>0.39999999999999858</v>
      </c>
      <c r="G275" s="154" t="s">
        <v>25</v>
      </c>
      <c r="H275" s="4"/>
      <c r="I275" s="4"/>
      <c r="J275" s="144" t="s">
        <v>392</v>
      </c>
      <c r="K275" s="172" t="s">
        <v>890</v>
      </c>
      <c r="L275" s="168">
        <f t="shared" si="1"/>
        <v>75</v>
      </c>
      <c r="N275" s="22"/>
    </row>
    <row r="276" spans="1:14" ht="40.799999999999997" x14ac:dyDescent="0.35">
      <c r="A276" s="116">
        <f ca="1">Blad1!A276</f>
        <v>0.53156250000000016</v>
      </c>
      <c r="B276" s="116">
        <f ca="1">Blad1!B276</f>
        <v>0.5306481481481492</v>
      </c>
      <c r="C276" s="109">
        <f ca="1">IF(ISERROR(Blad1!C276),"",Blad1!C276)</f>
        <v>158.80000000000001</v>
      </c>
      <c r="D276" s="99" t="s">
        <v>876</v>
      </c>
      <c r="E276" s="92">
        <v>30.1</v>
      </c>
      <c r="F276" s="92">
        <f ca="1">Blad1!E276</f>
        <v>0.60000000000000142</v>
      </c>
      <c r="G276" s="154" t="s">
        <v>26</v>
      </c>
      <c r="H276" s="4"/>
      <c r="I276" s="4"/>
      <c r="J276" s="144" t="s">
        <v>1004</v>
      </c>
      <c r="K276" s="171" t="s">
        <v>393</v>
      </c>
      <c r="L276" s="168">
        <f t="shared" si="1"/>
        <v>76</v>
      </c>
      <c r="N276" s="22"/>
    </row>
    <row r="277" spans="1:14" x14ac:dyDescent="0.35">
      <c r="A277" s="116" t="str">
        <f ca="1">Blad1!A277</f>
        <v/>
      </c>
      <c r="B277" s="116" t="str">
        <f ca="1">Blad1!B277</f>
        <v/>
      </c>
      <c r="C277" s="109">
        <f ca="1">IF(ISERROR(Blad1!C277),"",Blad1!C277)</f>
        <v>158.30000000000001</v>
      </c>
      <c r="D277" s="99"/>
      <c r="E277" s="92">
        <v>30.6</v>
      </c>
      <c r="F277" s="92" t="str">
        <f ca="1">Blad1!E277</f>
        <v/>
      </c>
      <c r="G277" s="154" t="s">
        <v>27</v>
      </c>
      <c r="H277" s="4"/>
      <c r="I277" s="4"/>
      <c r="J277" s="144" t="s">
        <v>384</v>
      </c>
      <c r="K277" s="172" t="s">
        <v>394</v>
      </c>
      <c r="L277" s="168">
        <f t="shared" si="1"/>
        <v>77</v>
      </c>
      <c r="N277" s="22"/>
    </row>
    <row r="278" spans="1:14" x14ac:dyDescent="0.35">
      <c r="A278" s="116">
        <f ca="1">Blad1!A278</f>
        <v>0.53222222222222237</v>
      </c>
      <c r="B278" s="116">
        <f ca="1">Blad1!B278</f>
        <v>0.53129629629629738</v>
      </c>
      <c r="C278" s="109">
        <f ca="1">IF(ISERROR(Blad1!C278),"",Blad1!C278)</f>
        <v>158.1</v>
      </c>
      <c r="D278" s="99" t="s">
        <v>882</v>
      </c>
      <c r="E278" s="92">
        <v>30.8</v>
      </c>
      <c r="F278" s="92">
        <f ca="1">Blad1!E278</f>
        <v>0.69999999999999929</v>
      </c>
      <c r="G278" s="154" t="s">
        <v>26</v>
      </c>
      <c r="H278" s="4"/>
      <c r="I278" s="4"/>
      <c r="J278" s="174" t="s">
        <v>395</v>
      </c>
      <c r="K278" s="171" t="s">
        <v>396</v>
      </c>
      <c r="L278" s="168">
        <f t="shared" si="1"/>
        <v>78</v>
      </c>
      <c r="N278" s="22"/>
    </row>
    <row r="279" spans="1:14" ht="41.4" customHeight="1" x14ac:dyDescent="0.35">
      <c r="A279" s="116">
        <f ca="1">Blad1!A279</f>
        <v>0.53240740740740755</v>
      </c>
      <c r="B279" s="116">
        <f ca="1">Blad1!B279</f>
        <v>0.53148148148148255</v>
      </c>
      <c r="C279" s="109">
        <f ca="1">IF(ISERROR(Blad1!C279),"",Blad1!C279)</f>
        <v>157.9</v>
      </c>
      <c r="D279" s="99" t="s">
        <v>883</v>
      </c>
      <c r="E279" s="92">
        <v>31</v>
      </c>
      <c r="F279" s="92">
        <f ca="1">Blad1!E279</f>
        <v>0.19999999999999929</v>
      </c>
      <c r="G279" s="154" t="s">
        <v>26</v>
      </c>
      <c r="H279" s="4"/>
      <c r="I279" s="4"/>
      <c r="J279" s="144" t="s">
        <v>1005</v>
      </c>
      <c r="K279" s="171" t="s">
        <v>426</v>
      </c>
      <c r="L279" s="168">
        <f t="shared" si="1"/>
        <v>79</v>
      </c>
      <c r="N279" s="22"/>
    </row>
    <row r="280" spans="1:14" x14ac:dyDescent="0.35">
      <c r="A280" s="116" t="str">
        <f ca="1">Blad1!A280</f>
        <v/>
      </c>
      <c r="B280" s="116" t="str">
        <f ca="1">Blad1!B280</f>
        <v/>
      </c>
      <c r="C280" s="109">
        <f ca="1">IF(ISERROR(Blad1!C280),"",Blad1!C280)</f>
        <v>157.80000000000001</v>
      </c>
      <c r="D280" s="99"/>
      <c r="E280" s="92">
        <v>31.1</v>
      </c>
      <c r="F280" s="92">
        <f ca="1">Blad1!E280</f>
        <v>0.10000000000000142</v>
      </c>
      <c r="G280" s="154" t="s">
        <v>25</v>
      </c>
      <c r="H280" s="4"/>
      <c r="I280" s="4"/>
      <c r="J280" s="174" t="s">
        <v>397</v>
      </c>
      <c r="K280" s="172" t="s">
        <v>394</v>
      </c>
      <c r="L280" s="168">
        <f t="shared" si="1"/>
        <v>80</v>
      </c>
      <c r="N280" s="22"/>
    </row>
    <row r="281" spans="1:14" x14ac:dyDescent="0.35">
      <c r="A281" s="116">
        <f ca="1">Blad1!A281</f>
        <v>0.53317129629629645</v>
      </c>
      <c r="B281" s="116">
        <f ca="1">Blad1!B281</f>
        <v>0.53222222222222337</v>
      </c>
      <c r="C281" s="109">
        <f ca="1">IF(ISERROR(Blad1!C281),"",Blad1!C281)</f>
        <v>157.1</v>
      </c>
      <c r="D281" s="99" t="s">
        <v>884</v>
      </c>
      <c r="E281" s="92">
        <v>31.8</v>
      </c>
      <c r="F281" s="92">
        <f ca="1">Blad1!E281</f>
        <v>0.69999999999999929</v>
      </c>
      <c r="G281" s="154" t="s">
        <v>26</v>
      </c>
      <c r="H281" s="4"/>
      <c r="I281" s="4"/>
      <c r="J281" s="174" t="s">
        <v>398</v>
      </c>
      <c r="K281" s="171" t="s">
        <v>399</v>
      </c>
      <c r="L281" s="168">
        <f t="shared" si="1"/>
        <v>81</v>
      </c>
      <c r="N281" s="22"/>
    </row>
    <row r="282" spans="1:14" ht="40.799999999999997" x14ac:dyDescent="0.35">
      <c r="A282" s="116">
        <f ca="1">Blad1!A282</f>
        <v>0.53346064814814831</v>
      </c>
      <c r="B282" s="116">
        <f ca="1">Blad1!B282</f>
        <v>0.53250000000000119</v>
      </c>
      <c r="C282" s="109">
        <f ca="1">IF(ISERROR(Blad1!C282),"",Blad1!C282)</f>
        <v>156.80000000000001</v>
      </c>
      <c r="D282" s="99" t="s">
        <v>885</v>
      </c>
      <c r="E282" s="92">
        <v>32.1</v>
      </c>
      <c r="F282" s="92" t="str">
        <f ca="1">Blad1!E282</f>
        <v/>
      </c>
      <c r="G282" s="154" t="s">
        <v>27</v>
      </c>
      <c r="H282" s="4"/>
      <c r="I282" s="4"/>
      <c r="J282" s="174" t="s">
        <v>1006</v>
      </c>
      <c r="K282" s="129" t="s">
        <v>891</v>
      </c>
      <c r="L282" s="168">
        <f t="shared" si="1"/>
        <v>82</v>
      </c>
      <c r="N282" s="22"/>
    </row>
    <row r="283" spans="1:14" x14ac:dyDescent="0.35">
      <c r="A283" s="116" t="str">
        <f ca="1">Blad1!A283</f>
        <v/>
      </c>
      <c r="B283" s="116" t="str">
        <f ca="1">Blad1!B283</f>
        <v/>
      </c>
      <c r="C283" s="109">
        <f ca="1">IF(ISERROR(Blad1!C283),"",Blad1!C283)</f>
        <v>156.69999999999999</v>
      </c>
      <c r="D283" s="99"/>
      <c r="E283" s="92">
        <v>32.200000000000003</v>
      </c>
      <c r="F283" s="92" t="str">
        <f ca="1">Blad1!E283</f>
        <v/>
      </c>
      <c r="G283" s="154" t="s">
        <v>32</v>
      </c>
      <c r="H283" s="4"/>
      <c r="I283" s="4"/>
      <c r="J283" s="174" t="s">
        <v>904</v>
      </c>
      <c r="K283" s="129"/>
      <c r="L283" s="168">
        <f t="shared" si="1"/>
        <v>83</v>
      </c>
      <c r="N283" s="22"/>
    </row>
    <row r="284" spans="1:14" x14ac:dyDescent="0.35">
      <c r="A284" s="116" t="str">
        <f ca="1">Blad1!A284</f>
        <v/>
      </c>
      <c r="B284" s="116" t="str">
        <f ca="1">Blad1!B284</f>
        <v/>
      </c>
      <c r="C284" s="109">
        <f ca="1">IF(ISERROR(Blad1!C284),"",Blad1!C284)</f>
        <v>156.4</v>
      </c>
      <c r="D284" s="99"/>
      <c r="E284" s="92">
        <v>32.5</v>
      </c>
      <c r="F284" s="92" t="str">
        <f ca="1">Blad1!E284</f>
        <v/>
      </c>
      <c r="G284" s="154" t="s">
        <v>27</v>
      </c>
      <c r="H284" s="4"/>
      <c r="I284" s="4"/>
      <c r="J284" s="174" t="s">
        <v>400</v>
      </c>
      <c r="K284" s="171" t="s">
        <v>401</v>
      </c>
      <c r="L284" s="168">
        <f t="shared" si="1"/>
        <v>84</v>
      </c>
      <c r="N284" s="22"/>
    </row>
    <row r="285" spans="1:14" x14ac:dyDescent="0.35">
      <c r="A285" s="116" t="str">
        <f ca="1">Blad1!A285</f>
        <v/>
      </c>
      <c r="B285" s="116" t="str">
        <f ca="1">Blad1!B285</f>
        <v/>
      </c>
      <c r="C285" s="109">
        <f ca="1">IF(ISERROR(Blad1!C285),"",Blad1!C285)</f>
        <v>156.30000000000001</v>
      </c>
      <c r="D285" s="99"/>
      <c r="E285" s="92">
        <v>32.6</v>
      </c>
      <c r="F285" s="92">
        <f ca="1">Blad1!E285</f>
        <v>0.80000000000000071</v>
      </c>
      <c r="G285" s="154" t="s">
        <v>26</v>
      </c>
      <c r="H285" s="4"/>
      <c r="I285" s="4"/>
      <c r="J285" s="144" t="s">
        <v>402</v>
      </c>
      <c r="K285" s="171" t="s">
        <v>401</v>
      </c>
      <c r="L285" s="168">
        <f t="shared" si="1"/>
        <v>85</v>
      </c>
      <c r="N285" s="22"/>
    </row>
    <row r="286" spans="1:14" x14ac:dyDescent="0.35">
      <c r="A286" s="116" t="str">
        <f ca="1">Blad1!A286</f>
        <v/>
      </c>
      <c r="B286" s="116" t="str">
        <f ca="1">Blad1!B286</f>
        <v/>
      </c>
      <c r="C286" s="109">
        <f ca="1">IF(ISERROR(Blad1!C286),"",Blad1!C286)</f>
        <v>156.10000000000002</v>
      </c>
      <c r="D286" s="99"/>
      <c r="E286" s="92">
        <v>32.799999999999997</v>
      </c>
      <c r="F286" s="92" t="str">
        <f ca="1">Blad1!E286</f>
        <v/>
      </c>
      <c r="G286" s="154" t="s">
        <v>32</v>
      </c>
      <c r="H286" s="4"/>
      <c r="I286" s="4"/>
      <c r="J286" s="144" t="s">
        <v>403</v>
      </c>
      <c r="K286" s="129"/>
      <c r="L286" s="168">
        <f t="shared" si="1"/>
        <v>86</v>
      </c>
      <c r="N286" s="22"/>
    </row>
    <row r="287" spans="1:14" x14ac:dyDescent="0.35">
      <c r="A287" s="116" t="str">
        <f ca="1">Blad1!A287</f>
        <v/>
      </c>
      <c r="B287" s="116" t="str">
        <f ca="1">Blad1!B287</f>
        <v/>
      </c>
      <c r="C287" s="109">
        <f ca="1">IF(ISERROR(Blad1!C287),"",Blad1!C287)</f>
        <v>156</v>
      </c>
      <c r="D287" s="99"/>
      <c r="E287" s="92">
        <v>32.9</v>
      </c>
      <c r="F287" s="92" t="str">
        <f ca="1">Blad1!E287</f>
        <v/>
      </c>
      <c r="G287" s="154" t="s">
        <v>27</v>
      </c>
      <c r="H287" s="4"/>
      <c r="I287" s="4"/>
      <c r="J287" s="144" t="s">
        <v>402</v>
      </c>
      <c r="K287" s="171" t="s">
        <v>401</v>
      </c>
      <c r="L287" s="168">
        <f t="shared" si="1"/>
        <v>87</v>
      </c>
      <c r="N287" s="22"/>
    </row>
    <row r="288" spans="1:14" x14ac:dyDescent="0.35">
      <c r="A288" s="116" t="str">
        <f ca="1">Blad1!A288</f>
        <v/>
      </c>
      <c r="B288" s="116" t="str">
        <f ca="1">Blad1!B288</f>
        <v/>
      </c>
      <c r="C288" s="109">
        <f ca="1">IF(ISERROR(Blad1!C288),"",Blad1!C288)</f>
        <v>155.30000000000001</v>
      </c>
      <c r="D288" s="99"/>
      <c r="E288" s="92">
        <v>33.6</v>
      </c>
      <c r="F288" s="92" t="str">
        <f ca="1">Blad1!E288</f>
        <v/>
      </c>
      <c r="G288" s="154" t="s">
        <v>27</v>
      </c>
      <c r="H288" s="4"/>
      <c r="I288" s="4"/>
      <c r="J288" s="144" t="s">
        <v>402</v>
      </c>
      <c r="K288" s="129" t="s">
        <v>404</v>
      </c>
      <c r="L288" s="168">
        <f t="shared" si="1"/>
        <v>88</v>
      </c>
      <c r="N288" s="22"/>
    </row>
    <row r="289" spans="1:14" x14ac:dyDescent="0.35">
      <c r="A289" s="116" t="str">
        <f ca="1">Blad1!A289</f>
        <v/>
      </c>
      <c r="B289" s="116" t="str">
        <f ca="1">Blad1!B289</f>
        <v/>
      </c>
      <c r="C289" s="109">
        <f ca="1">IF(ISERROR(Blad1!C289),"",Blad1!C289)</f>
        <v>154.69999999999999</v>
      </c>
      <c r="D289" s="99"/>
      <c r="E289" s="92">
        <v>34.200000000000003</v>
      </c>
      <c r="F289" s="92">
        <f ca="1">Blad1!E289</f>
        <v>1.6000000000000014</v>
      </c>
      <c r="G289" s="154" t="s">
        <v>25</v>
      </c>
      <c r="H289" s="4"/>
      <c r="I289" s="4"/>
      <c r="J289" s="144" t="s">
        <v>405</v>
      </c>
      <c r="K289" s="172" t="s">
        <v>406</v>
      </c>
      <c r="L289" s="168">
        <f t="shared" si="1"/>
        <v>89</v>
      </c>
      <c r="N289" s="22"/>
    </row>
    <row r="290" spans="1:14" x14ac:dyDescent="0.35">
      <c r="A290" s="116">
        <f ca="1">Blad1!A290</f>
        <v>0.5361342592592595</v>
      </c>
      <c r="B290" s="116">
        <f ca="1">Blad1!B290</f>
        <v>0.53509259259259401</v>
      </c>
      <c r="C290" s="109">
        <f ca="1">IF(ISERROR(Blad1!C290),"",Blad1!C290)</f>
        <v>154</v>
      </c>
      <c r="D290" s="99" t="s">
        <v>886</v>
      </c>
      <c r="E290" s="92">
        <v>34.9</v>
      </c>
      <c r="F290" s="92" t="str">
        <f ca="1">Blad1!E290</f>
        <v/>
      </c>
      <c r="G290" s="154" t="s">
        <v>27</v>
      </c>
      <c r="H290" s="4"/>
      <c r="I290" s="4"/>
      <c r="J290" s="144" t="s">
        <v>405</v>
      </c>
      <c r="K290" s="129"/>
      <c r="L290" s="168">
        <f t="shared" si="1"/>
        <v>90</v>
      </c>
      <c r="N290" s="22"/>
    </row>
    <row r="291" spans="1:14" x14ac:dyDescent="0.35">
      <c r="A291" s="116">
        <f ca="1">Blad1!A291</f>
        <v>0.53738425925925948</v>
      </c>
      <c r="B291" s="116">
        <f ca="1">Blad1!B291</f>
        <v>0.53629629629629771</v>
      </c>
      <c r="C291" s="109">
        <f ca="1">IF(ISERROR(Blad1!C291),"",Blad1!C291)</f>
        <v>152.69999999999999</v>
      </c>
      <c r="D291" s="99" t="s">
        <v>894</v>
      </c>
      <c r="E291" s="92">
        <v>36.200000000000003</v>
      </c>
      <c r="F291" s="92">
        <f ca="1">Blad1!E291</f>
        <v>2</v>
      </c>
      <c r="G291" s="154" t="s">
        <v>25</v>
      </c>
      <c r="H291" s="4"/>
      <c r="I291" s="4"/>
      <c r="J291" s="144" t="s">
        <v>407</v>
      </c>
      <c r="K291" s="172" t="s">
        <v>408</v>
      </c>
      <c r="L291" s="168">
        <f t="shared" si="1"/>
        <v>91</v>
      </c>
      <c r="N291" s="22"/>
    </row>
    <row r="292" spans="1:14" x14ac:dyDescent="0.35">
      <c r="A292" s="116" t="str">
        <f ca="1">Blad1!A292</f>
        <v/>
      </c>
      <c r="B292" s="116" t="str">
        <f ca="1">Blad1!B292</f>
        <v/>
      </c>
      <c r="C292" s="109">
        <f ca="1">IF(ISERROR(Blad1!C292),"",Blad1!C292)</f>
        <v>152.60000000000002</v>
      </c>
      <c r="D292" s="99"/>
      <c r="E292" s="92">
        <v>36.299999999999997</v>
      </c>
      <c r="F292" s="92" t="str">
        <f ca="1">Blad1!E292</f>
        <v/>
      </c>
      <c r="G292" s="154" t="s">
        <v>27</v>
      </c>
      <c r="H292" s="4"/>
      <c r="I292" s="4"/>
      <c r="J292" s="174" t="s">
        <v>407</v>
      </c>
      <c r="K292" s="171" t="s">
        <v>409</v>
      </c>
      <c r="L292" s="168">
        <f t="shared" si="1"/>
        <v>92</v>
      </c>
      <c r="N292" s="22"/>
    </row>
    <row r="293" spans="1:14" x14ac:dyDescent="0.35">
      <c r="A293" s="116" t="str">
        <f ca="1">Blad1!A293</f>
        <v/>
      </c>
      <c r="B293" s="116" t="str">
        <f ca="1">Blad1!B293</f>
        <v/>
      </c>
      <c r="C293" s="109">
        <f ca="1">IF(ISERROR(Blad1!C293),"",Blad1!C293)</f>
        <v>152.4</v>
      </c>
      <c r="D293" s="99"/>
      <c r="E293" s="92">
        <v>36.5</v>
      </c>
      <c r="F293" s="92">
        <f ca="1">Blad1!E293</f>
        <v>0.29999999999999716</v>
      </c>
      <c r="G293" s="154" t="s">
        <v>25</v>
      </c>
      <c r="H293" s="4"/>
      <c r="I293" s="4"/>
      <c r="J293" s="144" t="s">
        <v>410</v>
      </c>
      <c r="K293" s="172" t="s">
        <v>411</v>
      </c>
      <c r="L293" s="168">
        <f t="shared" si="1"/>
        <v>93</v>
      </c>
      <c r="N293" s="22"/>
    </row>
    <row r="294" spans="1:14" x14ac:dyDescent="0.35">
      <c r="A294" s="116" t="str">
        <f ca="1">Blad1!A294</f>
        <v/>
      </c>
      <c r="B294" s="116" t="str">
        <f ca="1">Blad1!B294</f>
        <v/>
      </c>
      <c r="C294" s="109">
        <f ca="1">IF(ISERROR(Blad1!C294),"",Blad1!C294)</f>
        <v>152.19999999999999</v>
      </c>
      <c r="D294" s="99"/>
      <c r="E294" s="92">
        <v>36.700000000000003</v>
      </c>
      <c r="F294" s="92">
        <f ca="1">Blad1!E294</f>
        <v>0.20000000000000284</v>
      </c>
      <c r="G294" s="154" t="s">
        <v>26</v>
      </c>
      <c r="H294" s="4"/>
      <c r="I294" s="4"/>
      <c r="J294" s="144" t="s">
        <v>412</v>
      </c>
      <c r="K294" s="171" t="s">
        <v>413</v>
      </c>
      <c r="L294" s="168">
        <f t="shared" si="1"/>
        <v>94</v>
      </c>
      <c r="N294" s="22"/>
    </row>
    <row r="295" spans="1:14" x14ac:dyDescent="0.35">
      <c r="A295" s="116" t="str">
        <f ca="1">Blad1!A295</f>
        <v/>
      </c>
      <c r="B295" s="116" t="str">
        <f ca="1">Blad1!B295</f>
        <v/>
      </c>
      <c r="C295" s="109">
        <f ca="1">IF(ISERROR(Blad1!C295),"",Blad1!C295)</f>
        <v>151.9</v>
      </c>
      <c r="D295" s="99"/>
      <c r="E295" s="92">
        <v>37</v>
      </c>
      <c r="F295" s="92">
        <f ca="1">Blad1!E295</f>
        <v>0.29999999999999716</v>
      </c>
      <c r="G295" s="154" t="s">
        <v>25</v>
      </c>
      <c r="H295" s="4"/>
      <c r="I295" s="4"/>
      <c r="J295" s="144" t="s">
        <v>414</v>
      </c>
      <c r="K295" s="172" t="s">
        <v>415</v>
      </c>
      <c r="L295" s="168">
        <f t="shared" si="1"/>
        <v>95</v>
      </c>
      <c r="N295" s="22"/>
    </row>
    <row r="296" spans="1:14" x14ac:dyDescent="0.35">
      <c r="A296" s="116" t="str">
        <f ca="1">Blad1!A296</f>
        <v/>
      </c>
      <c r="B296" s="116" t="str">
        <f ca="1">Blad1!B296</f>
        <v/>
      </c>
      <c r="C296" s="109">
        <f ca="1">IF(ISERROR(Blad1!C296),"",Blad1!C296)</f>
        <v>151.80000000000001</v>
      </c>
      <c r="D296" s="99"/>
      <c r="E296" s="92">
        <v>37.1</v>
      </c>
      <c r="F296" s="92">
        <f ca="1">Blad1!E296</f>
        <v>0.10000000000000142</v>
      </c>
      <c r="G296" s="154" t="s">
        <v>29</v>
      </c>
      <c r="H296" s="4"/>
      <c r="I296" s="4"/>
      <c r="J296" s="144" t="s">
        <v>416</v>
      </c>
      <c r="K296" s="171" t="s">
        <v>413</v>
      </c>
      <c r="L296" s="168">
        <f t="shared" si="1"/>
        <v>96</v>
      </c>
      <c r="N296" s="22"/>
    </row>
    <row r="297" spans="1:14" x14ac:dyDescent="0.35">
      <c r="A297" s="116" t="str">
        <f ca="1">Blad1!A297</f>
        <v/>
      </c>
      <c r="B297" s="116" t="str">
        <f ca="1">Blad1!B297</f>
        <v/>
      </c>
      <c r="C297" s="109">
        <f ca="1">IF(ISERROR(Blad1!C297),"",Blad1!C297)</f>
        <v>151.60000000000002</v>
      </c>
      <c r="D297" s="99"/>
      <c r="E297" s="92">
        <v>37.299999999999997</v>
      </c>
      <c r="F297" s="92">
        <f ca="1">Blad1!E297</f>
        <v>0.19999999999999574</v>
      </c>
      <c r="G297" s="154" t="s">
        <v>26</v>
      </c>
      <c r="H297" s="4"/>
      <c r="I297" s="4"/>
      <c r="J297" s="174" t="s">
        <v>417</v>
      </c>
      <c r="K297" s="171" t="s">
        <v>413</v>
      </c>
      <c r="L297" s="168">
        <f t="shared" si="1"/>
        <v>97</v>
      </c>
      <c r="N297" s="22"/>
    </row>
    <row r="298" spans="1:14" x14ac:dyDescent="0.35">
      <c r="A298" s="116" t="str">
        <f ca="1">Blad1!A298</f>
        <v/>
      </c>
      <c r="B298" s="116" t="str">
        <f ca="1">Blad1!B298</f>
        <v/>
      </c>
      <c r="C298" s="109">
        <f ca="1">IF(ISERROR(Blad1!C298),"",Blad1!C298)</f>
        <v>151.4</v>
      </c>
      <c r="D298" s="99"/>
      <c r="E298" s="92">
        <v>37.5</v>
      </c>
      <c r="F298" s="92">
        <f ca="1">Blad1!E298</f>
        <v>0.20000000000000284</v>
      </c>
      <c r="G298" s="154" t="s">
        <v>25</v>
      </c>
      <c r="H298" s="4"/>
      <c r="I298" s="4"/>
      <c r="J298" s="174" t="s">
        <v>418</v>
      </c>
      <c r="K298" s="172" t="s">
        <v>419</v>
      </c>
      <c r="L298" s="168">
        <f t="shared" si="1"/>
        <v>98</v>
      </c>
      <c r="N298" s="22"/>
    </row>
    <row r="299" spans="1:14" x14ac:dyDescent="0.35">
      <c r="A299" s="116">
        <f ca="1">Blad1!A299</f>
        <v>0.53869212962962998</v>
      </c>
      <c r="B299" s="116">
        <f ca="1">Blad1!B299</f>
        <v>0.53759259259259418</v>
      </c>
      <c r="C299" s="109">
        <f ca="1">IF(ISERROR(Blad1!C299),"",Blad1!C299)</f>
        <v>151.30000000000001</v>
      </c>
      <c r="D299" s="179" t="s">
        <v>895</v>
      </c>
      <c r="E299" s="92">
        <v>37.6</v>
      </c>
      <c r="F299" s="92">
        <f ca="1">Blad1!E299</f>
        <v>0.10000000000000142</v>
      </c>
      <c r="G299" s="154" t="s">
        <v>25</v>
      </c>
      <c r="H299" s="4"/>
      <c r="I299" s="4"/>
      <c r="J299" s="174" t="s">
        <v>376</v>
      </c>
      <c r="K299" s="172" t="s">
        <v>379</v>
      </c>
      <c r="L299" s="168">
        <f t="shared" si="1"/>
        <v>99</v>
      </c>
      <c r="N299" s="22"/>
    </row>
    <row r="300" spans="1:14" ht="40.799999999999997" x14ac:dyDescent="0.35">
      <c r="A300" s="116">
        <f ca="1">Blad1!A300</f>
        <v>0.53887731481481516</v>
      </c>
      <c r="B300" s="116">
        <f ca="1">Blad1!B300</f>
        <v>0.53777777777777935</v>
      </c>
      <c r="C300" s="109">
        <f ca="1">IF(ISERROR(Blad1!C300),"",Blad1!C300)</f>
        <v>151.10000000000002</v>
      </c>
      <c r="D300" s="99" t="s">
        <v>893</v>
      </c>
      <c r="E300" s="92">
        <v>37.799999999999997</v>
      </c>
      <c r="F300" s="92" t="str">
        <f ca="1">Blad1!E300</f>
        <v/>
      </c>
      <c r="G300" s="154" t="s">
        <v>32</v>
      </c>
      <c r="H300" s="4"/>
      <c r="I300" s="4"/>
      <c r="J300" s="144" t="s">
        <v>892</v>
      </c>
      <c r="K300" s="129"/>
      <c r="L300" s="168">
        <f t="shared" si="1"/>
        <v>100</v>
      </c>
      <c r="N300" s="22"/>
    </row>
    <row r="301" spans="1:14" x14ac:dyDescent="0.35">
      <c r="A301" s="116" t="str">
        <f ca="1">Blad1!A301</f>
        <v/>
      </c>
      <c r="B301" s="116" t="str">
        <f ca="1">Blad1!B301</f>
        <v/>
      </c>
      <c r="C301" s="109">
        <f ca="1">IF(ISERROR(Blad1!C301),"",Blad1!C301)</f>
        <v>151</v>
      </c>
      <c r="D301" s="99"/>
      <c r="E301" s="92">
        <v>37.9</v>
      </c>
      <c r="F301" s="92" t="str">
        <f ca="1">Blad1!E301</f>
        <v/>
      </c>
      <c r="G301" s="154" t="s">
        <v>27</v>
      </c>
      <c r="H301" s="4"/>
      <c r="I301" s="4"/>
      <c r="J301" s="144" t="s">
        <v>376</v>
      </c>
      <c r="K301" s="171" t="s">
        <v>420</v>
      </c>
      <c r="L301" s="168">
        <f t="shared" si="1"/>
        <v>101</v>
      </c>
      <c r="N301" s="22"/>
    </row>
    <row r="302" spans="1:14" x14ac:dyDescent="0.35">
      <c r="A302" s="116" t="str">
        <f ca="1">Blad1!A302</f>
        <v/>
      </c>
      <c r="B302" s="116" t="str">
        <f ca="1">Blad1!B302</f>
        <v/>
      </c>
      <c r="C302" s="109">
        <f ca="1">IF(ISERROR(Blad1!C302),"",Blad1!C302)</f>
        <v>150.9</v>
      </c>
      <c r="D302" s="99"/>
      <c r="E302" s="92">
        <v>38</v>
      </c>
      <c r="F302" s="92" t="str">
        <f ca="1">Blad1!E302</f>
        <v/>
      </c>
      <c r="G302" s="154" t="s">
        <v>27</v>
      </c>
      <c r="H302" s="4"/>
      <c r="I302" s="4"/>
      <c r="J302" s="174" t="s">
        <v>376</v>
      </c>
      <c r="K302" s="172" t="s">
        <v>421</v>
      </c>
      <c r="L302" s="168">
        <f t="shared" si="1"/>
        <v>102</v>
      </c>
      <c r="N302" s="22"/>
    </row>
    <row r="303" spans="1:14" x14ac:dyDescent="0.35">
      <c r="A303" s="116" t="str">
        <f ca="1">Blad1!A303</f>
        <v/>
      </c>
      <c r="B303" s="116" t="str">
        <f ca="1">Blad1!B303</f>
        <v/>
      </c>
      <c r="C303" s="109">
        <f ca="1">IF(ISERROR(Blad1!C303),"",Blad1!C303)</f>
        <v>150.80000000000001</v>
      </c>
      <c r="D303" s="99"/>
      <c r="E303" s="92">
        <v>38.1</v>
      </c>
      <c r="F303" s="92">
        <f ca="1">Blad1!E303</f>
        <v>0.5</v>
      </c>
      <c r="G303" s="154" t="s">
        <v>26</v>
      </c>
      <c r="H303" s="4"/>
      <c r="I303" s="4"/>
      <c r="J303" s="174" t="s">
        <v>902</v>
      </c>
      <c r="K303" s="171" t="s">
        <v>423</v>
      </c>
      <c r="L303" s="168">
        <f t="shared" si="1"/>
        <v>103</v>
      </c>
      <c r="N303" s="22"/>
    </row>
    <row r="304" spans="1:14" x14ac:dyDescent="0.35">
      <c r="A304" s="116" t="str">
        <f ca="1">Blad1!A304</f>
        <v/>
      </c>
      <c r="B304" s="116" t="str">
        <f ca="1">Blad1!B304</f>
        <v/>
      </c>
      <c r="C304" s="109">
        <f ca="1">IF(ISERROR(Blad1!C304),"",Blad1!C304)</f>
        <v>150.4</v>
      </c>
      <c r="D304" s="99"/>
      <c r="E304" s="92">
        <v>38.5</v>
      </c>
      <c r="F304" s="92">
        <f ca="1">Blad1!E304</f>
        <v>0.39999999999999858</v>
      </c>
      <c r="G304" s="154" t="s">
        <v>25</v>
      </c>
      <c r="H304" s="4"/>
      <c r="I304" s="4"/>
      <c r="J304" s="174" t="s">
        <v>395</v>
      </c>
      <c r="K304" s="172" t="s">
        <v>424</v>
      </c>
      <c r="L304" s="168">
        <f t="shared" si="1"/>
        <v>104</v>
      </c>
      <c r="N304" s="22"/>
    </row>
    <row r="305" spans="1:14" x14ac:dyDescent="0.35">
      <c r="A305" s="116" t="str">
        <f ca="1">Blad1!A305</f>
        <v/>
      </c>
      <c r="B305" s="116" t="str">
        <f ca="1">Blad1!B305</f>
        <v/>
      </c>
      <c r="C305" s="109">
        <f ca="1">IF(ISERROR(Blad1!C305),"",Blad1!C305)</f>
        <v>149.9</v>
      </c>
      <c r="D305" s="99"/>
      <c r="E305" s="92">
        <v>39</v>
      </c>
      <c r="F305" s="92" t="str">
        <f ca="1">Blad1!E305</f>
        <v/>
      </c>
      <c r="G305" s="154" t="s">
        <v>27</v>
      </c>
      <c r="H305" s="4"/>
      <c r="I305" s="4"/>
      <c r="J305" s="174" t="s">
        <v>395</v>
      </c>
      <c r="K305" s="171" t="s">
        <v>425</v>
      </c>
      <c r="L305" s="168">
        <f t="shared" si="1"/>
        <v>105</v>
      </c>
      <c r="N305" s="22"/>
    </row>
    <row r="306" spans="1:14" ht="40.799999999999997" x14ac:dyDescent="0.35">
      <c r="A306" s="116">
        <f ca="1">Blad1!A306</f>
        <v>0.54010416666666716</v>
      </c>
      <c r="B306" s="116">
        <f ca="1">Blad1!B306</f>
        <v>0.53898148148148328</v>
      </c>
      <c r="C306" s="109">
        <f ca="1">IF(ISERROR(Blad1!C306),"",Blad1!C306)</f>
        <v>149.80000000000001</v>
      </c>
      <c r="D306" s="99" t="s">
        <v>887</v>
      </c>
      <c r="E306" s="92">
        <v>39.1</v>
      </c>
      <c r="F306" s="92">
        <f ca="1">Blad1!E306</f>
        <v>0.60000000000000142</v>
      </c>
      <c r="G306" s="154" t="s">
        <v>26</v>
      </c>
      <c r="H306" s="4"/>
      <c r="I306" s="4"/>
      <c r="J306" s="174" t="s">
        <v>1007</v>
      </c>
      <c r="K306" s="171" t="s">
        <v>426</v>
      </c>
      <c r="L306" s="168">
        <f t="shared" si="1"/>
        <v>106</v>
      </c>
      <c r="N306" s="22"/>
    </row>
    <row r="307" spans="1:14" x14ac:dyDescent="0.35">
      <c r="A307" s="116">
        <f ca="1">Blad1!A307</f>
        <v>0.5405787037037042</v>
      </c>
      <c r="B307" s="116">
        <f ca="1">Blad1!B307</f>
        <v>0.53944444444444628</v>
      </c>
      <c r="C307" s="109">
        <f ca="1">IF(ISERROR(Blad1!C307),"",Blad1!C307)</f>
        <v>149.30000000000001</v>
      </c>
      <c r="D307" s="99" t="s">
        <v>888</v>
      </c>
      <c r="E307" s="92">
        <v>39.6</v>
      </c>
      <c r="F307" s="92">
        <f ca="1">Blad1!E307</f>
        <v>0.5</v>
      </c>
      <c r="G307" s="154" t="s">
        <v>25</v>
      </c>
      <c r="H307" s="4"/>
      <c r="I307" s="4"/>
      <c r="J307" s="174" t="s">
        <v>422</v>
      </c>
      <c r="K307" s="172" t="s">
        <v>427</v>
      </c>
      <c r="L307" s="168">
        <f t="shared" si="1"/>
        <v>107</v>
      </c>
      <c r="N307" s="22"/>
    </row>
    <row r="308" spans="1:14" x14ac:dyDescent="0.35">
      <c r="A308" s="116" t="str">
        <f ca="1">Blad1!A308</f>
        <v/>
      </c>
      <c r="B308" s="116" t="str">
        <f ca="1">Blad1!B308</f>
        <v/>
      </c>
      <c r="C308" s="109">
        <f ca="1">IF(ISERROR(Blad1!C308),"",Blad1!C308)</f>
        <v>149.19999999999999</v>
      </c>
      <c r="D308" s="99"/>
      <c r="E308" s="92">
        <v>39.700000000000003</v>
      </c>
      <c r="F308" s="92" t="str">
        <f ca="1">Blad1!E308</f>
        <v/>
      </c>
      <c r="G308" s="154" t="s">
        <v>27</v>
      </c>
      <c r="H308" s="4"/>
      <c r="I308" s="4"/>
      <c r="J308" s="174" t="s">
        <v>422</v>
      </c>
      <c r="K308" s="129" t="s">
        <v>384</v>
      </c>
      <c r="L308" s="168">
        <f t="shared" si="1"/>
        <v>108</v>
      </c>
      <c r="N308" s="22"/>
    </row>
    <row r="309" spans="1:14" x14ac:dyDescent="0.35">
      <c r="A309" s="116" t="str">
        <f ca="1">Blad1!A309</f>
        <v/>
      </c>
      <c r="B309" s="116" t="str">
        <f ca="1">Blad1!B309</f>
        <v/>
      </c>
      <c r="C309" s="109">
        <f ca="1">IF(ISERROR(Blad1!C309),"",Blad1!C309)</f>
        <v>148.80000000000001</v>
      </c>
      <c r="D309" s="99"/>
      <c r="E309" s="92">
        <v>40.1</v>
      </c>
      <c r="F309" s="92">
        <f ca="1">Blad1!E309</f>
        <v>0.5</v>
      </c>
      <c r="G309" s="154" t="s">
        <v>26</v>
      </c>
      <c r="H309" s="4"/>
      <c r="I309" s="4"/>
      <c r="J309" s="144" t="s">
        <v>428</v>
      </c>
      <c r="K309" s="171" t="s">
        <v>429</v>
      </c>
      <c r="L309" s="168">
        <f t="shared" si="1"/>
        <v>109</v>
      </c>
      <c r="N309" s="22"/>
    </row>
    <row r="310" spans="1:14" ht="40.799999999999997" x14ac:dyDescent="0.35">
      <c r="A310" s="116">
        <f ca="1">Blad1!A310</f>
        <v>0.5413425925925931</v>
      </c>
      <c r="B310" s="116">
        <f ca="1">Blad1!B310</f>
        <v>0.5401851851851871</v>
      </c>
      <c r="C310" s="109">
        <f ca="1">IF(ISERROR(Blad1!C310),"",Blad1!C310)</f>
        <v>148.5</v>
      </c>
      <c r="D310" s="99" t="s">
        <v>896</v>
      </c>
      <c r="E310" s="92">
        <v>40.4</v>
      </c>
      <c r="F310" s="92">
        <f ca="1">Blad1!E310</f>
        <v>0.29999999999999716</v>
      </c>
      <c r="G310" s="154" t="s">
        <v>26</v>
      </c>
      <c r="H310" s="4"/>
      <c r="I310" s="4"/>
      <c r="J310" s="144" t="s">
        <v>1008</v>
      </c>
      <c r="K310" s="171" t="s">
        <v>430</v>
      </c>
      <c r="L310" s="168">
        <f t="shared" si="1"/>
        <v>110</v>
      </c>
      <c r="N310" s="22"/>
    </row>
    <row r="311" spans="1:14" x14ac:dyDescent="0.35">
      <c r="A311" s="116" t="str">
        <f ca="1">Blad1!A311</f>
        <v/>
      </c>
      <c r="B311" s="116" t="str">
        <f ca="1">Blad1!B311</f>
        <v/>
      </c>
      <c r="C311" s="109">
        <f ca="1">IF(ISERROR(Blad1!C311),"",Blad1!C311)</f>
        <v>148.4</v>
      </c>
      <c r="D311" s="99"/>
      <c r="E311" s="92">
        <v>40.5</v>
      </c>
      <c r="F311" s="92">
        <f ca="1">Blad1!E311</f>
        <v>0.10000000000000142</v>
      </c>
      <c r="G311" s="154" t="s">
        <v>28</v>
      </c>
      <c r="H311" s="4"/>
      <c r="I311" s="4"/>
      <c r="J311" s="174" t="s">
        <v>431</v>
      </c>
      <c r="K311" s="172" t="s">
        <v>432</v>
      </c>
      <c r="L311" s="168">
        <f t="shared" si="1"/>
        <v>111</v>
      </c>
      <c r="N311" s="22"/>
    </row>
    <row r="312" spans="1:14" x14ac:dyDescent="0.35">
      <c r="A312" s="116" t="str">
        <f ca="1">Blad1!A312</f>
        <v/>
      </c>
      <c r="B312" s="116" t="str">
        <f ca="1">Blad1!B312</f>
        <v/>
      </c>
      <c r="C312" s="109">
        <f ca="1">IF(ISERROR(Blad1!C312),"",Blad1!C312)</f>
        <v>147.69999999999999</v>
      </c>
      <c r="D312" s="99"/>
      <c r="E312" s="92">
        <v>41.2</v>
      </c>
      <c r="F312" s="92">
        <f ca="1">Blad1!E312</f>
        <v>0.70000000000000284</v>
      </c>
      <c r="G312" s="154" t="s">
        <v>26</v>
      </c>
      <c r="H312" s="4"/>
      <c r="I312" s="4"/>
      <c r="J312" s="174" t="s">
        <v>431</v>
      </c>
      <c r="K312" s="171" t="s">
        <v>433</v>
      </c>
      <c r="L312" s="168">
        <f t="shared" si="1"/>
        <v>112</v>
      </c>
      <c r="N312" s="22"/>
    </row>
    <row r="313" spans="1:14" x14ac:dyDescent="0.35">
      <c r="A313" s="116" t="str">
        <f ca="1">Blad1!A313</f>
        <v/>
      </c>
      <c r="B313" s="116" t="str">
        <f ca="1">Blad1!B313</f>
        <v/>
      </c>
      <c r="C313" s="109">
        <f ca="1">IF(ISERROR(Blad1!C313),"",Blad1!C313)</f>
        <v>147.19999999999999</v>
      </c>
      <c r="D313" s="99"/>
      <c r="E313" s="92">
        <v>41.7</v>
      </c>
      <c r="F313" s="92">
        <f ca="1">Blad1!E313</f>
        <v>0.5</v>
      </c>
      <c r="G313" s="154" t="s">
        <v>25</v>
      </c>
      <c r="H313" s="4"/>
      <c r="I313" s="4"/>
      <c r="J313" s="174" t="s">
        <v>434</v>
      </c>
      <c r="K313" s="172" t="s">
        <v>435</v>
      </c>
      <c r="L313" s="168">
        <f t="shared" si="1"/>
        <v>113</v>
      </c>
      <c r="N313" s="22"/>
    </row>
    <row r="314" spans="1:14" x14ac:dyDescent="0.35">
      <c r="A314" s="116">
        <f ca="1">Blad1!A314</f>
        <v>0.54334490740740793</v>
      </c>
      <c r="B314" s="116">
        <f ca="1">Blad1!B314</f>
        <v>0.54212962962963163</v>
      </c>
      <c r="C314" s="109">
        <f ca="1">IF(ISERROR(Blad1!C314),"",Blad1!C314)</f>
        <v>146.4</v>
      </c>
      <c r="D314" s="99" t="s">
        <v>897</v>
      </c>
      <c r="E314" s="92">
        <v>42.5</v>
      </c>
      <c r="F314" s="92">
        <f ca="1">Blad1!E314</f>
        <v>0.79999999999999716</v>
      </c>
      <c r="G314" s="154" t="s">
        <v>25</v>
      </c>
      <c r="H314" s="4"/>
      <c r="I314" s="4"/>
      <c r="J314" s="174" t="s">
        <v>436</v>
      </c>
      <c r="K314" s="172" t="s">
        <v>437</v>
      </c>
      <c r="L314" s="168">
        <f t="shared" si="1"/>
        <v>114</v>
      </c>
      <c r="N314" s="22"/>
    </row>
    <row r="315" spans="1:14" x14ac:dyDescent="0.35">
      <c r="A315" s="116" t="str">
        <f ca="1">Blad1!A315</f>
        <v/>
      </c>
      <c r="B315" s="116" t="str">
        <f ca="1">Blad1!B315</f>
        <v/>
      </c>
      <c r="C315" s="109">
        <f ca="1">IF(ISERROR(Blad1!C315),"",Blad1!C315)</f>
        <v>145.69999999999999</v>
      </c>
      <c r="D315" s="99"/>
      <c r="E315" s="92">
        <v>43.2</v>
      </c>
      <c r="F315" s="92" t="str">
        <f ca="1">Blad1!E315</f>
        <v/>
      </c>
      <c r="G315" s="154" t="s">
        <v>27</v>
      </c>
      <c r="H315" s="4"/>
      <c r="I315" s="4"/>
      <c r="J315" s="174" t="s">
        <v>436</v>
      </c>
      <c r="K315" s="171" t="s">
        <v>438</v>
      </c>
      <c r="L315" s="168">
        <f t="shared" si="1"/>
        <v>115</v>
      </c>
      <c r="N315" s="22"/>
    </row>
    <row r="316" spans="1:14" x14ac:dyDescent="0.35">
      <c r="A316" s="116" t="str">
        <f ca="1">Blad1!A316</f>
        <v/>
      </c>
      <c r="B316" s="116" t="str">
        <f ca="1">Blad1!B316</f>
        <v/>
      </c>
      <c r="C316" s="109">
        <f ca="1">IF(ISERROR(Blad1!C316),"",Blad1!C316)</f>
        <v>145.60000000000002</v>
      </c>
      <c r="D316" s="99"/>
      <c r="E316" s="92">
        <v>43.3</v>
      </c>
      <c r="F316" s="92">
        <f ca="1">Blad1!E316</f>
        <v>0.79999999999999716</v>
      </c>
      <c r="G316" s="154" t="s">
        <v>26</v>
      </c>
      <c r="H316" s="4"/>
      <c r="I316" s="4"/>
      <c r="J316" s="144" t="s">
        <v>439</v>
      </c>
      <c r="K316" s="171" t="s">
        <v>440</v>
      </c>
      <c r="L316" s="168">
        <f t="shared" si="1"/>
        <v>116</v>
      </c>
      <c r="N316" s="22"/>
    </row>
    <row r="317" spans="1:14" x14ac:dyDescent="0.35">
      <c r="A317" s="116" t="str">
        <f ca="1">Blad1!A317</f>
        <v/>
      </c>
      <c r="B317" s="116" t="str">
        <f ca="1">Blad1!B317</f>
        <v/>
      </c>
      <c r="C317" s="109">
        <f ca="1">IF(ISERROR(Blad1!C317),"",Blad1!C317)</f>
        <v>145.4</v>
      </c>
      <c r="D317" s="99"/>
      <c r="E317" s="92">
        <v>43.5</v>
      </c>
      <c r="F317" s="92" t="str">
        <f ca="1">Blad1!E317</f>
        <v/>
      </c>
      <c r="G317" s="154" t="s">
        <v>27</v>
      </c>
      <c r="H317" s="4"/>
      <c r="I317" s="4"/>
      <c r="J317" s="144" t="s">
        <v>439</v>
      </c>
      <c r="K317" s="129" t="s">
        <v>441</v>
      </c>
      <c r="L317" s="168">
        <f t="shared" si="1"/>
        <v>117</v>
      </c>
      <c r="N317" s="22"/>
    </row>
    <row r="318" spans="1:14" x14ac:dyDescent="0.35">
      <c r="A318" s="116" t="str">
        <f ca="1">Blad1!A318</f>
        <v/>
      </c>
      <c r="B318" s="116" t="str">
        <f ca="1">Blad1!B318</f>
        <v/>
      </c>
      <c r="C318" s="109">
        <f ca="1">IF(ISERROR(Blad1!C318),"",Blad1!C318)</f>
        <v>145.19999999999999</v>
      </c>
      <c r="D318" s="99"/>
      <c r="E318" s="92">
        <v>43.7</v>
      </c>
      <c r="F318" s="92" t="str">
        <f ca="1">Blad1!E318</f>
        <v/>
      </c>
      <c r="G318" s="154" t="s">
        <v>27</v>
      </c>
      <c r="H318" s="4"/>
      <c r="I318" s="4"/>
      <c r="J318" s="174" t="s">
        <v>439</v>
      </c>
      <c r="K318" s="171" t="s">
        <v>442</v>
      </c>
      <c r="L318" s="168">
        <f t="shared" si="1"/>
        <v>118</v>
      </c>
      <c r="N318" s="22"/>
    </row>
    <row r="319" spans="1:14" x14ac:dyDescent="0.35">
      <c r="A319" s="116" t="str">
        <f ca="1">Blad1!A319</f>
        <v/>
      </c>
      <c r="B319" s="116" t="str">
        <f ca="1">Blad1!B319</f>
        <v/>
      </c>
      <c r="C319" s="109">
        <f ca="1">IF(ISERROR(Blad1!C319),"",Blad1!C319)</f>
        <v>145.10000000000002</v>
      </c>
      <c r="D319" s="99"/>
      <c r="E319" s="92">
        <v>43.8</v>
      </c>
      <c r="F319" s="92" t="str">
        <f ca="1">Blad1!E319</f>
        <v/>
      </c>
      <c r="G319" s="154" t="s">
        <v>27</v>
      </c>
      <c r="H319" s="4"/>
      <c r="I319" s="4"/>
      <c r="J319" s="174" t="s">
        <v>439</v>
      </c>
      <c r="K319" s="172" t="s">
        <v>443</v>
      </c>
      <c r="L319" s="168">
        <f t="shared" si="1"/>
        <v>119</v>
      </c>
      <c r="N319" s="22"/>
    </row>
    <row r="320" spans="1:14" x14ac:dyDescent="0.35">
      <c r="A320" s="116">
        <f ca="1">Blad1!A320</f>
        <v>0.54495370370370422</v>
      </c>
      <c r="B320" s="116">
        <f ca="1">Blad1!B320</f>
        <v>0.5437037037037058</v>
      </c>
      <c r="C320" s="109">
        <f ca="1">IF(ISERROR(Blad1!C320),"",Blad1!C320)</f>
        <v>144.69999999999999</v>
      </c>
      <c r="D320" s="99" t="s">
        <v>900</v>
      </c>
      <c r="E320" s="92">
        <v>44.2</v>
      </c>
      <c r="F320" s="92" t="str">
        <f ca="1">Blad1!E320</f>
        <v/>
      </c>
      <c r="G320" s="154" t="s">
        <v>27</v>
      </c>
      <c r="H320" s="4"/>
      <c r="I320" s="4"/>
      <c r="J320" s="174" t="s">
        <v>907</v>
      </c>
      <c r="K320" s="129"/>
      <c r="L320" s="168">
        <f t="shared" si="1"/>
        <v>120</v>
      </c>
      <c r="N320" s="22"/>
    </row>
    <row r="321" spans="1:14" x14ac:dyDescent="0.35">
      <c r="A321" s="116" t="str">
        <f ca="1">Blad1!A321</f>
        <v/>
      </c>
      <c r="B321" s="116" t="str">
        <f ca="1">Blad1!B321</f>
        <v/>
      </c>
      <c r="C321" s="109">
        <f ca="1">IF(ISERROR(Blad1!C321),"",Blad1!C321)</f>
        <v>144.5</v>
      </c>
      <c r="D321" s="99"/>
      <c r="E321" s="92">
        <v>44.4</v>
      </c>
      <c r="F321" s="92">
        <f ca="1">Blad1!E321</f>
        <v>1.1000000000000014</v>
      </c>
      <c r="G321" s="154" t="s">
        <v>25</v>
      </c>
      <c r="H321" s="4"/>
      <c r="I321" s="4"/>
      <c r="J321" s="174" t="s">
        <v>905</v>
      </c>
      <c r="K321" s="172" t="s">
        <v>444</v>
      </c>
      <c r="L321" s="168">
        <f t="shared" si="1"/>
        <v>121</v>
      </c>
      <c r="N321" s="22"/>
    </row>
    <row r="322" spans="1:14" x14ac:dyDescent="0.35">
      <c r="A322" s="116">
        <f ca="1">Blad1!A322</f>
        <v>0.54523148148148204</v>
      </c>
      <c r="B322" s="116">
        <f ca="1">Blad1!B322</f>
        <v>0.54398148148148362</v>
      </c>
      <c r="C322" s="109">
        <f ca="1">IF(ISERROR(Blad1!C322),"",Blad1!C322)</f>
        <v>144.4</v>
      </c>
      <c r="D322" s="179" t="s">
        <v>901</v>
      </c>
      <c r="E322" s="92">
        <v>44.5</v>
      </c>
      <c r="F322" s="92" t="str">
        <f ca="1">Blad1!E322</f>
        <v/>
      </c>
      <c r="G322" s="154" t="s">
        <v>27</v>
      </c>
      <c r="H322" s="4"/>
      <c r="I322" s="4"/>
      <c r="J322" s="144" t="s">
        <v>906</v>
      </c>
      <c r="K322" s="129"/>
      <c r="L322" s="168">
        <f t="shared" si="1"/>
        <v>122</v>
      </c>
      <c r="N322" s="22"/>
    </row>
    <row r="323" spans="1:14" x14ac:dyDescent="0.35">
      <c r="A323" s="116" t="str">
        <f ca="1">Blad1!A323</f>
        <v/>
      </c>
      <c r="B323" s="116" t="str">
        <f ca="1">Blad1!B323</f>
        <v/>
      </c>
      <c r="C323" s="109">
        <f ca="1">IF(ISERROR(Blad1!C323),"",Blad1!C323)</f>
        <v>143.80000000000001</v>
      </c>
      <c r="D323" s="99"/>
      <c r="E323" s="92">
        <v>45.1</v>
      </c>
      <c r="F323" s="92">
        <f ca="1">Blad1!E323</f>
        <v>0.70000000000000284</v>
      </c>
      <c r="G323" s="154" t="s">
        <v>26</v>
      </c>
      <c r="H323" s="4"/>
      <c r="I323" s="4"/>
      <c r="J323" s="144" t="s">
        <v>445</v>
      </c>
      <c r="K323" s="171" t="s">
        <v>446</v>
      </c>
      <c r="L323" s="168">
        <f t="shared" si="1"/>
        <v>123</v>
      </c>
      <c r="N323" s="22"/>
    </row>
    <row r="324" spans="1:14" ht="40.799999999999997" x14ac:dyDescent="0.35">
      <c r="A324" s="116">
        <f ca="1">Blad1!A324</f>
        <v>0.5462847222222228</v>
      </c>
      <c r="B324" s="116">
        <f ca="1">Blad1!B324</f>
        <v>0.54500000000000215</v>
      </c>
      <c r="C324" s="109">
        <f ca="1">IF(ISERROR(Blad1!C324),"",Blad1!C324)</f>
        <v>143.30000000000001</v>
      </c>
      <c r="D324" s="99" t="s">
        <v>898</v>
      </c>
      <c r="E324" s="92">
        <v>45.6</v>
      </c>
      <c r="F324" s="92">
        <f ca="1">Blad1!E324</f>
        <v>0.5</v>
      </c>
      <c r="G324" s="154" t="s">
        <v>26</v>
      </c>
      <c r="H324" s="4"/>
      <c r="I324" s="4"/>
      <c r="J324" s="174" t="s">
        <v>1009</v>
      </c>
      <c r="K324" s="171" t="s">
        <v>447</v>
      </c>
      <c r="L324" s="168">
        <f t="shared" si="1"/>
        <v>124</v>
      </c>
      <c r="N324" s="22"/>
    </row>
    <row r="325" spans="1:14" x14ac:dyDescent="0.35">
      <c r="A325" s="116" t="str">
        <f ca="1">Blad1!A325</f>
        <v/>
      </c>
      <c r="B325" s="116" t="str">
        <f ca="1">Blad1!B325</f>
        <v/>
      </c>
      <c r="C325" s="109">
        <f ca="1">IF(ISERROR(Blad1!C325),"",Blad1!C325)</f>
        <v>142.5</v>
      </c>
      <c r="D325" s="99"/>
      <c r="E325" s="92">
        <v>46.4</v>
      </c>
      <c r="F325" s="92">
        <f ca="1">Blad1!E325</f>
        <v>0.79999999999999716</v>
      </c>
      <c r="G325" s="154" t="s">
        <v>29</v>
      </c>
      <c r="H325" s="4"/>
      <c r="I325" s="4"/>
      <c r="J325" s="144" t="s">
        <v>448</v>
      </c>
      <c r="K325" s="171" t="s">
        <v>449</v>
      </c>
      <c r="L325" s="168">
        <f t="shared" si="1"/>
        <v>125</v>
      </c>
      <c r="N325" s="22"/>
    </row>
    <row r="326" spans="1:14" x14ac:dyDescent="0.35">
      <c r="A326" s="116">
        <f ca="1">Blad1!A326</f>
        <v>0.54733796296296355</v>
      </c>
      <c r="B326" s="116">
        <f ca="1">Blad1!B326</f>
        <v>0.54601851851852068</v>
      </c>
      <c r="C326" s="109">
        <f ca="1">IF(ISERROR(Blad1!C326),"",Blad1!C326)</f>
        <v>142.19999999999999</v>
      </c>
      <c r="D326" s="99" t="s">
        <v>899</v>
      </c>
      <c r="E326" s="92">
        <v>46.7</v>
      </c>
      <c r="F326" s="92">
        <f ca="1">Blad1!E326</f>
        <v>0.30000000000000426</v>
      </c>
      <c r="G326" s="154" t="s">
        <v>25</v>
      </c>
      <c r="H326" s="4"/>
      <c r="I326" s="4"/>
      <c r="J326" s="174" t="s">
        <v>439</v>
      </c>
      <c r="K326" s="172" t="s">
        <v>450</v>
      </c>
      <c r="L326" s="168">
        <f t="shared" si="1"/>
        <v>126</v>
      </c>
      <c r="N326" s="22"/>
    </row>
    <row r="327" spans="1:14" ht="31.2" x14ac:dyDescent="0.35">
      <c r="A327" s="116">
        <f ca="1">Blad1!A327</f>
        <v>0.54733796296296355</v>
      </c>
      <c r="B327" s="116">
        <f ca="1">Blad1!B327</f>
        <v>0.54601851851852068</v>
      </c>
      <c r="C327" s="109">
        <f ca="1">IF(ISERROR(Blad1!C327),"",Blad1!C327)</f>
        <v>142.19999999999999</v>
      </c>
      <c r="D327" s="180" t="s">
        <v>934</v>
      </c>
      <c r="E327" s="92">
        <v>46.7</v>
      </c>
      <c r="F327" s="92">
        <f ca="1">Blad1!E327</f>
        <v>0</v>
      </c>
      <c r="G327" s="154" t="s">
        <v>26</v>
      </c>
      <c r="H327" s="4"/>
      <c r="I327" s="4"/>
      <c r="J327" s="144" t="s">
        <v>451</v>
      </c>
      <c r="K327" s="171" t="s">
        <v>452</v>
      </c>
      <c r="L327" s="168">
        <f t="shared" si="1"/>
        <v>127</v>
      </c>
      <c r="N327" s="22"/>
    </row>
    <row r="328" spans="1:14" ht="31.2" x14ac:dyDescent="0.35">
      <c r="A328" s="116">
        <f ca="1">Blad1!A328</f>
        <v>0.54810185185185245</v>
      </c>
      <c r="B328" s="116">
        <f ca="1">Blad1!B328</f>
        <v>0.54675925925926139</v>
      </c>
      <c r="C328" s="109">
        <f ca="1">IF(ISERROR(Blad1!C328),"",Blad1!C328)</f>
        <v>141.4</v>
      </c>
      <c r="D328" s="180" t="s">
        <v>958</v>
      </c>
      <c r="E328" s="92">
        <v>47.5</v>
      </c>
      <c r="F328" s="92" t="str">
        <f ca="1">Blad1!E328</f>
        <v/>
      </c>
      <c r="G328" s="154" t="s">
        <v>27</v>
      </c>
      <c r="H328" s="4"/>
      <c r="I328" s="4"/>
      <c r="J328" s="144" t="s">
        <v>453</v>
      </c>
      <c r="K328" s="171" t="s">
        <v>454</v>
      </c>
      <c r="L328" s="168">
        <f t="shared" si="1"/>
        <v>128</v>
      </c>
      <c r="N328" s="22"/>
    </row>
    <row r="329" spans="1:14" x14ac:dyDescent="0.35">
      <c r="A329" s="116" t="str">
        <f ca="1">Blad1!A329</f>
        <v/>
      </c>
      <c r="B329" s="116" t="str">
        <f ca="1">Blad1!B329</f>
        <v/>
      </c>
      <c r="C329" s="109">
        <f ca="1">IF(ISERROR(Blad1!C329),"",Blad1!C329)</f>
        <v>140.4</v>
      </c>
      <c r="D329" s="99"/>
      <c r="E329" s="92">
        <v>48.5</v>
      </c>
      <c r="F329" s="92" t="str">
        <f ca="1">Blad1!E329</f>
        <v/>
      </c>
      <c r="G329" s="154" t="s">
        <v>27</v>
      </c>
      <c r="H329" s="4"/>
      <c r="I329" s="4"/>
      <c r="J329" s="174" t="s">
        <v>455</v>
      </c>
      <c r="K329" s="172" t="s">
        <v>456</v>
      </c>
      <c r="L329" s="168">
        <f t="shared" si="1"/>
        <v>129</v>
      </c>
      <c r="N329" s="22"/>
    </row>
    <row r="330" spans="1:14" x14ac:dyDescent="0.35">
      <c r="A330" s="116" t="str">
        <f ca="1">Blad1!A330</f>
        <v/>
      </c>
      <c r="B330" s="116" t="str">
        <f ca="1">Blad1!B330</f>
        <v/>
      </c>
      <c r="C330" s="109">
        <f ca="1">IF(ISERROR(Blad1!C330),"",Blad1!C330)</f>
        <v>140.4</v>
      </c>
      <c r="D330" s="99"/>
      <c r="E330" s="92">
        <v>48.5</v>
      </c>
      <c r="F330" s="92">
        <f ca="1">Blad1!E330</f>
        <v>1.7999999999999972</v>
      </c>
      <c r="G330" s="154" t="s">
        <v>25</v>
      </c>
      <c r="H330" s="4"/>
      <c r="I330" s="4"/>
      <c r="J330" s="144" t="s">
        <v>457</v>
      </c>
      <c r="K330" s="172" t="s">
        <v>458</v>
      </c>
      <c r="L330" s="168">
        <f t="shared" si="1"/>
        <v>130</v>
      </c>
      <c r="N330" s="22"/>
    </row>
    <row r="331" spans="1:14" x14ac:dyDescent="0.35">
      <c r="A331" s="116" t="str">
        <f ca="1">Blad1!A331</f>
        <v/>
      </c>
      <c r="B331" s="116" t="str">
        <f ca="1">Blad1!B331</f>
        <v/>
      </c>
      <c r="C331" s="109">
        <f ca="1">IF(ISERROR(Blad1!C331),"",Blad1!C331)</f>
        <v>139.9</v>
      </c>
      <c r="D331" s="99"/>
      <c r="E331" s="92">
        <v>49</v>
      </c>
      <c r="F331" s="92" t="str">
        <f ca="1">Blad1!E331</f>
        <v/>
      </c>
      <c r="G331" s="154" t="s">
        <v>27</v>
      </c>
      <c r="H331" s="4"/>
      <c r="I331" s="4"/>
      <c r="J331" s="174" t="s">
        <v>459</v>
      </c>
      <c r="K331" s="171" t="s">
        <v>460</v>
      </c>
      <c r="L331" s="168">
        <f t="shared" ref="L331:L394" si="2">IF(J331&lt;&gt;"",L330+1,"")</f>
        <v>131</v>
      </c>
      <c r="N331" s="22"/>
    </row>
    <row r="332" spans="1:14" ht="40.799999999999997" x14ac:dyDescent="0.35">
      <c r="A332" s="116">
        <f ca="1">Blad1!A332</f>
        <v>0.54982638888888946</v>
      </c>
      <c r="B332" s="116">
        <f ca="1">Blad1!B332</f>
        <v>0.54842592592592809</v>
      </c>
      <c r="C332" s="109">
        <f ca="1">IF(ISERROR(Blad1!C332),"",Blad1!C332)</f>
        <v>139.60000000000002</v>
      </c>
      <c r="D332" s="99" t="s">
        <v>908</v>
      </c>
      <c r="E332" s="92">
        <v>49.3</v>
      </c>
      <c r="F332" s="92">
        <f ca="1">Blad1!E332</f>
        <v>0.79999999999999716</v>
      </c>
      <c r="G332" s="154" t="s">
        <v>26</v>
      </c>
      <c r="H332" s="4"/>
      <c r="I332" s="4"/>
      <c r="J332" s="144" t="s">
        <v>1010</v>
      </c>
      <c r="K332" s="171" t="s">
        <v>460</v>
      </c>
      <c r="L332" s="168">
        <f t="shared" si="2"/>
        <v>132</v>
      </c>
      <c r="N332" s="22"/>
    </row>
    <row r="333" spans="1:14" x14ac:dyDescent="0.35">
      <c r="A333" s="116" t="str">
        <f ca="1">Blad1!A333</f>
        <v/>
      </c>
      <c r="B333" s="116" t="str">
        <f ca="1">Blad1!B333</f>
        <v/>
      </c>
      <c r="C333" s="109">
        <f ca="1">IF(ISERROR(Blad1!C333),"",Blad1!C333)</f>
        <v>138.80000000000001</v>
      </c>
      <c r="D333" s="99"/>
      <c r="E333" s="92">
        <v>50.1</v>
      </c>
      <c r="F333" s="92" t="str">
        <f ca="1">Blad1!E333</f>
        <v/>
      </c>
      <c r="G333" s="154" t="s">
        <v>27</v>
      </c>
      <c r="H333" s="4"/>
      <c r="I333" s="4"/>
      <c r="J333" s="144" t="s">
        <v>461</v>
      </c>
      <c r="K333" s="172" t="s">
        <v>462</v>
      </c>
      <c r="L333" s="168">
        <f t="shared" si="2"/>
        <v>133</v>
      </c>
      <c r="N333" s="22"/>
    </row>
    <row r="334" spans="1:14" x14ac:dyDescent="0.35">
      <c r="A334" s="116" t="str">
        <f ca="1">Blad1!A334</f>
        <v/>
      </c>
      <c r="B334" s="116" t="str">
        <f ca="1">Blad1!B334</f>
        <v/>
      </c>
      <c r="C334" s="109">
        <f ca="1">IF(ISERROR(Blad1!C334),"",Blad1!C334)</f>
        <v>138.30000000000001</v>
      </c>
      <c r="D334" s="99"/>
      <c r="E334" s="92">
        <v>50.6</v>
      </c>
      <c r="F334" s="92" t="str">
        <f ca="1">Blad1!E334</f>
        <v/>
      </c>
      <c r="G334" s="154" t="s">
        <v>27</v>
      </c>
      <c r="H334" s="4"/>
      <c r="I334" s="4"/>
      <c r="J334" s="144" t="s">
        <v>461</v>
      </c>
      <c r="K334" s="172" t="s">
        <v>463</v>
      </c>
      <c r="L334" s="168">
        <f t="shared" si="2"/>
        <v>134</v>
      </c>
      <c r="N334" s="22"/>
    </row>
    <row r="335" spans="1:14" x14ac:dyDescent="0.35">
      <c r="A335" s="116">
        <f ca="1">Blad1!A335</f>
        <v>0.55125000000000057</v>
      </c>
      <c r="B335" s="116">
        <f ca="1">Blad1!B335</f>
        <v>0.54981481481481698</v>
      </c>
      <c r="C335" s="109">
        <f ca="1">IF(ISERROR(Blad1!C335),"",Blad1!C335)</f>
        <v>138.10000000000002</v>
      </c>
      <c r="D335" s="99" t="s">
        <v>909</v>
      </c>
      <c r="E335" s="92">
        <v>50.8</v>
      </c>
      <c r="F335" s="92">
        <f ca="1">Blad1!E335</f>
        <v>1.5</v>
      </c>
      <c r="G335" s="154" t="s">
        <v>26</v>
      </c>
      <c r="H335" s="4"/>
      <c r="I335" s="4"/>
      <c r="J335" s="144" t="s">
        <v>464</v>
      </c>
      <c r="K335" s="171" t="s">
        <v>465</v>
      </c>
      <c r="L335" s="168">
        <f t="shared" si="2"/>
        <v>135</v>
      </c>
      <c r="N335" s="22"/>
    </row>
    <row r="336" spans="1:14" ht="40.799999999999997" x14ac:dyDescent="0.35">
      <c r="A336" s="116">
        <f ca="1">Blad1!A336</f>
        <v>0.55182870370370429</v>
      </c>
      <c r="B336" s="116">
        <f ca="1">Blad1!B336</f>
        <v>0.55037037037037251</v>
      </c>
      <c r="C336" s="109">
        <f ca="1">IF(ISERROR(Blad1!C336),"",Blad1!C336)</f>
        <v>137.5</v>
      </c>
      <c r="D336" s="99" t="s">
        <v>910</v>
      </c>
      <c r="E336" s="92">
        <v>51.4</v>
      </c>
      <c r="F336" s="92">
        <f ca="1">Blad1!E336</f>
        <v>0.60000000000000142</v>
      </c>
      <c r="G336" s="154" t="s">
        <v>25</v>
      </c>
      <c r="H336" s="4"/>
      <c r="I336" s="4"/>
      <c r="J336" s="174" t="s">
        <v>1011</v>
      </c>
      <c r="K336" s="172" t="s">
        <v>466</v>
      </c>
      <c r="L336" s="168">
        <f t="shared" si="2"/>
        <v>136</v>
      </c>
      <c r="N336" s="22"/>
    </row>
    <row r="337" spans="1:14" x14ac:dyDescent="0.35">
      <c r="A337" s="116" t="str">
        <f ca="1">Blad1!A337</f>
        <v/>
      </c>
      <c r="B337" s="116" t="str">
        <f ca="1">Blad1!B337</f>
        <v/>
      </c>
      <c r="C337" s="109">
        <f ca="1">IF(ISERROR(Blad1!C337),"",Blad1!C337)</f>
        <v>137.30000000000001</v>
      </c>
      <c r="D337" s="99"/>
      <c r="E337" s="92">
        <v>51.6</v>
      </c>
      <c r="F337" s="92">
        <f ca="1">Blad1!E337</f>
        <v>0.20000000000000284</v>
      </c>
      <c r="G337" s="154" t="s">
        <v>26</v>
      </c>
      <c r="H337" s="4"/>
      <c r="I337" s="4"/>
      <c r="J337" s="174" t="s">
        <v>467</v>
      </c>
      <c r="K337" s="171" t="s">
        <v>468</v>
      </c>
      <c r="L337" s="168">
        <f t="shared" si="2"/>
        <v>137</v>
      </c>
      <c r="N337" s="22"/>
    </row>
    <row r="338" spans="1:14" x14ac:dyDescent="0.35">
      <c r="A338" s="116" t="str">
        <f ca="1">Blad1!A338</f>
        <v/>
      </c>
      <c r="B338" s="116" t="str">
        <f ca="1">Blad1!B338</f>
        <v/>
      </c>
      <c r="C338" s="109">
        <f ca="1">IF(ISERROR(Blad1!C338),"",Blad1!C338)</f>
        <v>136.9</v>
      </c>
      <c r="D338" s="99"/>
      <c r="E338" s="92">
        <v>52</v>
      </c>
      <c r="F338" s="92">
        <f ca="1">Blad1!E338</f>
        <v>0.39999999999999858</v>
      </c>
      <c r="G338" s="154" t="s">
        <v>26</v>
      </c>
      <c r="H338" s="4"/>
      <c r="I338" s="4"/>
      <c r="J338" s="144" t="s">
        <v>469</v>
      </c>
      <c r="K338" s="171" t="s">
        <v>470</v>
      </c>
      <c r="L338" s="168">
        <f t="shared" si="2"/>
        <v>138</v>
      </c>
      <c r="N338" s="22"/>
    </row>
    <row r="339" spans="1:14" x14ac:dyDescent="0.35">
      <c r="A339" s="116">
        <f ca="1">Blad1!A339</f>
        <v>0.55268518518518572</v>
      </c>
      <c r="B339" s="116">
        <f ca="1">Blad1!B339</f>
        <v>0.55120370370370586</v>
      </c>
      <c r="C339" s="109">
        <f ca="1">IF(ISERROR(Blad1!C339),"",Blad1!C339)</f>
        <v>136.60000000000002</v>
      </c>
      <c r="D339" s="99" t="s">
        <v>911</v>
      </c>
      <c r="E339" s="92">
        <v>52.3</v>
      </c>
      <c r="F339" s="92">
        <f ca="1">Blad1!E339</f>
        <v>0.29999999999999716</v>
      </c>
      <c r="G339" s="154" t="s">
        <v>25</v>
      </c>
      <c r="H339" s="4"/>
      <c r="I339" s="4"/>
      <c r="J339" s="174" t="s">
        <v>471</v>
      </c>
      <c r="K339" s="172" t="s">
        <v>472</v>
      </c>
      <c r="L339" s="168">
        <f t="shared" si="2"/>
        <v>139</v>
      </c>
      <c r="N339" s="22"/>
    </row>
    <row r="340" spans="1:14" x14ac:dyDescent="0.35">
      <c r="A340" s="116" t="str">
        <f ca="1">Blad1!A340</f>
        <v/>
      </c>
      <c r="B340" s="116" t="str">
        <f ca="1">Blad1!B340</f>
        <v/>
      </c>
      <c r="C340" s="109">
        <f ca="1">IF(ISERROR(Blad1!C340),"",Blad1!C340)</f>
        <v>136.4</v>
      </c>
      <c r="D340" s="99"/>
      <c r="E340" s="92">
        <v>52.5</v>
      </c>
      <c r="F340" s="92">
        <f ca="1">Blad1!E340</f>
        <v>0.20000000000000284</v>
      </c>
      <c r="G340" s="154" t="s">
        <v>25</v>
      </c>
      <c r="H340" s="4"/>
      <c r="I340" s="4"/>
      <c r="J340" s="174" t="s">
        <v>473</v>
      </c>
      <c r="K340" s="172" t="s">
        <v>474</v>
      </c>
      <c r="L340" s="168">
        <f t="shared" si="2"/>
        <v>140</v>
      </c>
      <c r="N340" s="22"/>
    </row>
    <row r="341" spans="1:14" x14ac:dyDescent="0.35">
      <c r="A341" s="116" t="str">
        <f ca="1">Blad1!A341</f>
        <v/>
      </c>
      <c r="B341" s="116" t="str">
        <f ca="1">Blad1!B341</f>
        <v/>
      </c>
      <c r="C341" s="109">
        <f ca="1">IF(ISERROR(Blad1!C341),"",Blad1!C341)</f>
        <v>136.19999999999999</v>
      </c>
      <c r="D341" s="99"/>
      <c r="E341" s="92">
        <v>52.7</v>
      </c>
      <c r="F341" s="92" t="str">
        <f ca="1">Blad1!E341</f>
        <v/>
      </c>
      <c r="G341" s="154" t="s">
        <v>27</v>
      </c>
      <c r="H341" s="4"/>
      <c r="I341" s="4"/>
      <c r="J341" s="174" t="s">
        <v>475</v>
      </c>
      <c r="K341" s="172" t="s">
        <v>476</v>
      </c>
      <c r="L341" s="168">
        <f t="shared" si="2"/>
        <v>141</v>
      </c>
      <c r="N341" s="22"/>
    </row>
    <row r="342" spans="1:14" ht="40.799999999999997" x14ac:dyDescent="0.35">
      <c r="A342" s="116">
        <f ca="1">Blad1!A342</f>
        <v>0.5536342592592598</v>
      </c>
      <c r="B342" s="116">
        <f ca="1">Blad1!B342</f>
        <v>0.55212962962963175</v>
      </c>
      <c r="C342" s="109">
        <f ca="1">IF(ISERROR(Blad1!C342),"",Blad1!C342)</f>
        <v>135.60000000000002</v>
      </c>
      <c r="D342" s="99" t="s">
        <v>912</v>
      </c>
      <c r="E342" s="92">
        <v>53.3</v>
      </c>
      <c r="F342" s="92">
        <f ca="1">Blad1!E342</f>
        <v>0.79999999999999716</v>
      </c>
      <c r="G342" s="154" t="s">
        <v>25</v>
      </c>
      <c r="H342" s="4"/>
      <c r="I342" s="4"/>
      <c r="J342" s="144" t="s">
        <v>1012</v>
      </c>
      <c r="K342" s="172" t="s">
        <v>477</v>
      </c>
      <c r="L342" s="168">
        <f t="shared" si="2"/>
        <v>142</v>
      </c>
      <c r="N342" s="22"/>
    </row>
    <row r="343" spans="1:14" x14ac:dyDescent="0.35">
      <c r="A343" s="116" t="str">
        <f ca="1">Blad1!A343</f>
        <v/>
      </c>
      <c r="B343" s="116" t="str">
        <f ca="1">Blad1!B343</f>
        <v/>
      </c>
      <c r="C343" s="109">
        <f ca="1">IF(ISERROR(Blad1!C343),"",Blad1!C343)</f>
        <v>135.30000000000001</v>
      </c>
      <c r="D343" s="99"/>
      <c r="E343" s="92">
        <v>53.6</v>
      </c>
      <c r="F343" s="92" t="str">
        <f ca="1">Blad1!E343</f>
        <v/>
      </c>
      <c r="G343" s="154" t="s">
        <v>27</v>
      </c>
      <c r="H343" s="4"/>
      <c r="I343" s="4"/>
      <c r="J343" s="174" t="s">
        <v>478</v>
      </c>
      <c r="K343" s="129" t="s">
        <v>478</v>
      </c>
      <c r="L343" s="168">
        <f t="shared" si="2"/>
        <v>143</v>
      </c>
      <c r="N343" s="22"/>
    </row>
    <row r="344" spans="1:14" x14ac:dyDescent="0.35">
      <c r="A344" s="116" t="str">
        <f ca="1">Blad1!A344</f>
        <v/>
      </c>
      <c r="B344" s="116" t="str">
        <f ca="1">Blad1!B344</f>
        <v/>
      </c>
      <c r="C344" s="109">
        <f ca="1">IF(ISERROR(Blad1!C344),"",Blad1!C344)</f>
        <v>134.80000000000001</v>
      </c>
      <c r="D344" s="99"/>
      <c r="E344" s="92">
        <v>54.1</v>
      </c>
      <c r="F344" s="92" t="str">
        <f ca="1">Blad1!E344</f>
        <v/>
      </c>
      <c r="G344" s="154" t="s">
        <v>27</v>
      </c>
      <c r="H344" s="4"/>
      <c r="I344" s="4"/>
      <c r="J344" s="144" t="s">
        <v>478</v>
      </c>
      <c r="K344" s="171" t="s">
        <v>479</v>
      </c>
      <c r="L344" s="168">
        <f t="shared" si="2"/>
        <v>144</v>
      </c>
      <c r="N344" s="22"/>
    </row>
    <row r="345" spans="1:14" x14ac:dyDescent="0.35">
      <c r="A345" s="116" t="str">
        <f ca="1">Blad1!A345</f>
        <v/>
      </c>
      <c r="B345" s="116" t="str">
        <f ca="1">Blad1!B345</f>
        <v/>
      </c>
      <c r="C345" s="109">
        <f ca="1">IF(ISERROR(Blad1!C345),"",Blad1!C345)</f>
        <v>134.4</v>
      </c>
      <c r="D345" s="99"/>
      <c r="E345" s="92">
        <v>54.5</v>
      </c>
      <c r="F345" s="92" t="str">
        <f ca="1">Blad1!E345</f>
        <v/>
      </c>
      <c r="G345" s="154" t="s">
        <v>27</v>
      </c>
      <c r="H345" s="4"/>
      <c r="I345" s="4"/>
      <c r="J345" s="144" t="s">
        <v>478</v>
      </c>
      <c r="K345" s="171" t="s">
        <v>479</v>
      </c>
      <c r="L345" s="168">
        <f t="shared" si="2"/>
        <v>145</v>
      </c>
      <c r="N345" s="22"/>
    </row>
    <row r="346" spans="1:14" x14ac:dyDescent="0.35">
      <c r="A346" s="116">
        <f ca="1">Blad1!A346</f>
        <v>0.55496527777777827</v>
      </c>
      <c r="B346" s="116">
        <f ca="1">Blad1!B346</f>
        <v>0.5534259259259281</v>
      </c>
      <c r="C346" s="109">
        <f ca="1">IF(ISERROR(Blad1!C346),"",Blad1!C346)</f>
        <v>134.19999999999999</v>
      </c>
      <c r="D346" s="99" t="s">
        <v>913</v>
      </c>
      <c r="E346" s="92">
        <v>54.7</v>
      </c>
      <c r="F346" s="92">
        <f ca="1">Blad1!E346</f>
        <v>1.4000000000000057</v>
      </c>
      <c r="G346" s="154" t="s">
        <v>26</v>
      </c>
      <c r="H346" s="4"/>
      <c r="I346" s="4"/>
      <c r="J346" s="174" t="s">
        <v>480</v>
      </c>
      <c r="K346" s="171" t="s">
        <v>481</v>
      </c>
      <c r="L346" s="168">
        <f t="shared" si="2"/>
        <v>146</v>
      </c>
      <c r="N346" s="22"/>
    </row>
    <row r="347" spans="1:14" x14ac:dyDescent="0.35">
      <c r="A347" s="116" t="str">
        <f ca="1">Blad1!A347</f>
        <v/>
      </c>
      <c r="B347" s="116" t="str">
        <f ca="1">Blad1!B347</f>
        <v/>
      </c>
      <c r="C347" s="109">
        <f ca="1">IF(ISERROR(Blad1!C347),"",Blad1!C347)</f>
        <v>133.19999999999999</v>
      </c>
      <c r="D347" s="99"/>
      <c r="E347" s="92">
        <v>55.7</v>
      </c>
      <c r="F347" s="92">
        <f ca="1">Blad1!E347</f>
        <v>1</v>
      </c>
      <c r="G347" s="154" t="s">
        <v>25</v>
      </c>
      <c r="H347" s="4"/>
      <c r="I347" s="4"/>
      <c r="J347" s="144" t="s">
        <v>916</v>
      </c>
      <c r="K347" s="172" t="s">
        <v>482</v>
      </c>
      <c r="L347" s="168">
        <f t="shared" si="2"/>
        <v>147</v>
      </c>
      <c r="N347" s="22"/>
    </row>
    <row r="348" spans="1:14" x14ac:dyDescent="0.35">
      <c r="A348" s="116" t="str">
        <f ca="1">Blad1!A348</f>
        <v/>
      </c>
      <c r="B348" s="116" t="str">
        <f ca="1">Blad1!B348</f>
        <v/>
      </c>
      <c r="C348" s="109">
        <f ca="1">IF(ISERROR(Blad1!C348),"",Blad1!C348)</f>
        <v>132.60000000000002</v>
      </c>
      <c r="D348" s="99"/>
      <c r="E348" s="92">
        <v>56.3</v>
      </c>
      <c r="F348" s="92">
        <f ca="1">Blad1!E348</f>
        <v>0.59999999999999432</v>
      </c>
      <c r="G348" s="154" t="s">
        <v>26</v>
      </c>
      <c r="H348" s="4"/>
      <c r="I348" s="4"/>
      <c r="J348" s="174" t="s">
        <v>917</v>
      </c>
      <c r="K348" s="171" t="s">
        <v>484</v>
      </c>
      <c r="L348" s="168">
        <f t="shared" si="2"/>
        <v>148</v>
      </c>
      <c r="N348" s="22"/>
    </row>
    <row r="349" spans="1:14" x14ac:dyDescent="0.35">
      <c r="A349" s="116" t="str">
        <f ca="1">Blad1!A349</f>
        <v/>
      </c>
      <c r="B349" s="116" t="str">
        <f ca="1">Blad1!B349</f>
        <v/>
      </c>
      <c r="C349" s="109">
        <f ca="1">IF(ISERROR(Blad1!C349),"",Blad1!C349)</f>
        <v>132.10000000000002</v>
      </c>
      <c r="D349" s="99"/>
      <c r="E349" s="92">
        <v>56.8</v>
      </c>
      <c r="F349" s="92" t="str">
        <f ca="1">Blad1!E349</f>
        <v/>
      </c>
      <c r="G349" s="154" t="s">
        <v>27</v>
      </c>
      <c r="H349" s="4"/>
      <c r="I349" s="4"/>
      <c r="J349" s="174" t="s">
        <v>483</v>
      </c>
      <c r="K349" s="129" t="s">
        <v>485</v>
      </c>
      <c r="L349" s="168">
        <f t="shared" si="2"/>
        <v>149</v>
      </c>
      <c r="N349" s="22"/>
    </row>
    <row r="350" spans="1:14" x14ac:dyDescent="0.35">
      <c r="A350" s="116" t="str">
        <f ca="1">Blad1!A350</f>
        <v/>
      </c>
      <c r="B350" s="116" t="str">
        <f ca="1">Blad1!B350</f>
        <v/>
      </c>
      <c r="C350" s="109">
        <f ca="1">IF(ISERROR(Blad1!C350),"",Blad1!C350)</f>
        <v>131.5</v>
      </c>
      <c r="D350" s="99"/>
      <c r="E350" s="92">
        <v>57.4</v>
      </c>
      <c r="F350" s="92" t="str">
        <f ca="1">Blad1!E350</f>
        <v/>
      </c>
      <c r="G350" s="154" t="s">
        <v>27</v>
      </c>
      <c r="H350" s="4"/>
      <c r="I350" s="4"/>
      <c r="J350" s="174" t="s">
        <v>483</v>
      </c>
      <c r="K350" s="129" t="s">
        <v>486</v>
      </c>
      <c r="L350" s="168">
        <f t="shared" si="2"/>
        <v>150</v>
      </c>
      <c r="N350" s="22"/>
    </row>
    <row r="351" spans="1:14" x14ac:dyDescent="0.35">
      <c r="A351" s="116" t="str">
        <f ca="1">Blad1!A351</f>
        <v/>
      </c>
      <c r="B351" s="116" t="str">
        <f ca="1">Blad1!B351</f>
        <v/>
      </c>
      <c r="C351" s="109">
        <f ca="1">IF(ISERROR(Blad1!C351),"",Blad1!C351)</f>
        <v>130.80000000000001</v>
      </c>
      <c r="D351" s="99"/>
      <c r="E351" s="92">
        <v>58.1</v>
      </c>
      <c r="F351" s="92">
        <f ca="1">Blad1!E351</f>
        <v>1.8000000000000043</v>
      </c>
      <c r="G351" s="154" t="s">
        <v>26</v>
      </c>
      <c r="H351" s="4"/>
      <c r="I351" s="4"/>
      <c r="J351" s="174" t="s">
        <v>487</v>
      </c>
      <c r="K351" s="171" t="s">
        <v>488</v>
      </c>
      <c r="L351" s="168">
        <f t="shared" si="2"/>
        <v>151</v>
      </c>
      <c r="N351" s="22"/>
    </row>
    <row r="352" spans="1:14" x14ac:dyDescent="0.35">
      <c r="A352" s="116" t="str">
        <f ca="1">Blad1!A352</f>
        <v/>
      </c>
      <c r="B352" s="116" t="str">
        <f ca="1">Blad1!B352</f>
        <v/>
      </c>
      <c r="C352" s="109">
        <f ca="1">IF(ISERROR(Blad1!C352),"",Blad1!C352)</f>
        <v>130.69999999999999</v>
      </c>
      <c r="D352" s="99"/>
      <c r="E352" s="92">
        <v>58.2</v>
      </c>
      <c r="F352" s="92" t="str">
        <f ca="1">Blad1!E352</f>
        <v/>
      </c>
      <c r="G352" s="154" t="s">
        <v>32</v>
      </c>
      <c r="H352" s="4"/>
      <c r="I352" s="4"/>
      <c r="J352" s="174" t="s">
        <v>920</v>
      </c>
      <c r="K352" s="129"/>
      <c r="L352" s="168">
        <f t="shared" si="2"/>
        <v>152</v>
      </c>
      <c r="N352" s="22"/>
    </row>
    <row r="353" spans="1:14" x14ac:dyDescent="0.35">
      <c r="A353" s="116" t="str">
        <f ca="1">Blad1!A353</f>
        <v/>
      </c>
      <c r="B353" s="116" t="str">
        <f ca="1">Blad1!B353</f>
        <v/>
      </c>
      <c r="C353" s="109">
        <f ca="1">IF(ISERROR(Blad1!C353),"",Blad1!C353)</f>
        <v>130.10000000000002</v>
      </c>
      <c r="D353" s="99"/>
      <c r="E353" s="92">
        <v>58.8</v>
      </c>
      <c r="F353" s="92" t="str">
        <f ca="1">Blad1!E353</f>
        <v/>
      </c>
      <c r="G353" s="154" t="s">
        <v>27</v>
      </c>
      <c r="H353" s="4"/>
      <c r="I353" s="4"/>
      <c r="J353" s="144" t="s">
        <v>487</v>
      </c>
      <c r="K353" s="171" t="s">
        <v>489</v>
      </c>
      <c r="L353" s="168">
        <f t="shared" si="2"/>
        <v>153</v>
      </c>
      <c r="N353" s="22"/>
    </row>
    <row r="354" spans="1:14" x14ac:dyDescent="0.35">
      <c r="A354" s="116" t="str">
        <f ca="1">Blad1!A354</f>
        <v/>
      </c>
      <c r="B354" s="116" t="str">
        <f ca="1">Blad1!B354</f>
        <v/>
      </c>
      <c r="C354" s="109">
        <f ca="1">IF(ISERROR(Blad1!C354),"",Blad1!C354)</f>
        <v>130</v>
      </c>
      <c r="D354" s="99"/>
      <c r="E354" s="92">
        <v>58.9</v>
      </c>
      <c r="F354" s="92">
        <f ca="1">Blad1!E354</f>
        <v>0.79999999999999716</v>
      </c>
      <c r="G354" s="154" t="s">
        <v>25</v>
      </c>
      <c r="H354" s="4"/>
      <c r="I354" s="4"/>
      <c r="J354" s="144" t="s">
        <v>918</v>
      </c>
      <c r="K354" s="172" t="s">
        <v>491</v>
      </c>
      <c r="L354" s="168">
        <f t="shared" si="2"/>
        <v>154</v>
      </c>
      <c r="N354" s="22"/>
    </row>
    <row r="355" spans="1:14" x14ac:dyDescent="0.35">
      <c r="A355" s="116" t="str">
        <f ca="1">Blad1!A355</f>
        <v/>
      </c>
      <c r="B355" s="116" t="str">
        <f ca="1">Blad1!B355</f>
        <v/>
      </c>
      <c r="C355" s="109">
        <f ca="1">IF(ISERROR(Blad1!C355),"",Blad1!C355)</f>
        <v>129.60000000000002</v>
      </c>
      <c r="D355" s="99"/>
      <c r="E355" s="92">
        <v>59.3</v>
      </c>
      <c r="F355" s="92" t="str">
        <f ca="1">Blad1!E355</f>
        <v/>
      </c>
      <c r="G355" s="154" t="s">
        <v>27</v>
      </c>
      <c r="H355" s="4"/>
      <c r="I355" s="4"/>
      <c r="J355" s="144" t="s">
        <v>490</v>
      </c>
      <c r="K355" s="171" t="s">
        <v>492</v>
      </c>
      <c r="L355" s="168">
        <f t="shared" si="2"/>
        <v>155</v>
      </c>
      <c r="N355" s="22"/>
    </row>
    <row r="356" spans="1:14" x14ac:dyDescent="0.35">
      <c r="A356" s="116" t="str">
        <f ca="1">Blad1!A356</f>
        <v/>
      </c>
      <c r="B356" s="116" t="str">
        <f ca="1">Blad1!B356</f>
        <v/>
      </c>
      <c r="C356" s="109">
        <f ca="1">IF(ISERROR(Blad1!C356),"",Blad1!C356)</f>
        <v>129.30000000000001</v>
      </c>
      <c r="D356" s="99"/>
      <c r="E356" s="92">
        <v>59.6</v>
      </c>
      <c r="F356" s="92" t="str">
        <f ca="1">Blad1!E356</f>
        <v/>
      </c>
      <c r="G356" s="154" t="s">
        <v>27</v>
      </c>
      <c r="H356" s="4"/>
      <c r="I356" s="4"/>
      <c r="J356" s="144" t="s">
        <v>490</v>
      </c>
      <c r="K356" s="172" t="s">
        <v>493</v>
      </c>
      <c r="L356" s="168">
        <f t="shared" si="2"/>
        <v>156</v>
      </c>
      <c r="N356" s="22"/>
    </row>
    <row r="357" spans="1:14" x14ac:dyDescent="0.35">
      <c r="A357" s="116" t="str">
        <f ca="1">Blad1!A357</f>
        <v/>
      </c>
      <c r="B357" s="116" t="str">
        <f ca="1">Blad1!B357</f>
        <v/>
      </c>
      <c r="C357" s="109">
        <f ca="1">IF(ISERROR(Blad1!C357),"",Blad1!C357)</f>
        <v>129.30000000000001</v>
      </c>
      <c r="D357" s="99"/>
      <c r="E357" s="92">
        <v>59.6</v>
      </c>
      <c r="F357" s="92" t="str">
        <f ca="1">Blad1!E357</f>
        <v/>
      </c>
      <c r="G357" s="154" t="s">
        <v>27</v>
      </c>
      <c r="H357" s="4"/>
      <c r="I357" s="4"/>
      <c r="J357" s="144" t="s">
        <v>490</v>
      </c>
      <c r="K357" s="171" t="s">
        <v>494</v>
      </c>
      <c r="L357" s="168">
        <f t="shared" si="2"/>
        <v>157</v>
      </c>
      <c r="N357" s="22"/>
    </row>
    <row r="358" spans="1:14" x14ac:dyDescent="0.35">
      <c r="A358" s="116" t="str">
        <f ca="1">Blad1!A358</f>
        <v/>
      </c>
      <c r="B358" s="116" t="str">
        <f ca="1">Blad1!B358</f>
        <v/>
      </c>
      <c r="C358" s="109">
        <f ca="1">IF(ISERROR(Blad1!C358),"",Blad1!C358)</f>
        <v>129.19999999999999</v>
      </c>
      <c r="D358" s="99"/>
      <c r="E358" s="92">
        <v>59.7</v>
      </c>
      <c r="F358" s="92" t="str">
        <f ca="1">Blad1!E358</f>
        <v/>
      </c>
      <c r="G358" s="154" t="s">
        <v>27</v>
      </c>
      <c r="H358" s="4"/>
      <c r="I358" s="4"/>
      <c r="J358" s="144" t="s">
        <v>490</v>
      </c>
      <c r="K358" s="172" t="s">
        <v>495</v>
      </c>
      <c r="L358" s="168">
        <f t="shared" si="2"/>
        <v>158</v>
      </c>
      <c r="N358" s="22"/>
    </row>
    <row r="359" spans="1:14" x14ac:dyDescent="0.35">
      <c r="A359" s="116" t="str">
        <f ca="1">Blad1!A359</f>
        <v/>
      </c>
      <c r="B359" s="116" t="str">
        <f ca="1">Blad1!B359</f>
        <v/>
      </c>
      <c r="C359" s="109">
        <f ca="1">IF(ISERROR(Blad1!C359),"",Blad1!C359)</f>
        <v>128.9</v>
      </c>
      <c r="D359" s="99"/>
      <c r="E359" s="92">
        <v>60</v>
      </c>
      <c r="F359" s="92" t="str">
        <f ca="1">Blad1!E359</f>
        <v/>
      </c>
      <c r="G359" s="154" t="s">
        <v>27</v>
      </c>
      <c r="H359" s="4"/>
      <c r="I359" s="4"/>
      <c r="J359" s="144" t="s">
        <v>490</v>
      </c>
      <c r="K359" s="172" t="s">
        <v>496</v>
      </c>
      <c r="L359" s="168">
        <f t="shared" si="2"/>
        <v>159</v>
      </c>
      <c r="N359" s="22"/>
    </row>
    <row r="360" spans="1:14" x14ac:dyDescent="0.35">
      <c r="A360" s="116" t="str">
        <f ca="1">Blad1!A360</f>
        <v/>
      </c>
      <c r="B360" s="116" t="str">
        <f ca="1">Blad1!B360</f>
        <v/>
      </c>
      <c r="C360" s="109">
        <f ca="1">IF(ISERROR(Blad1!C360),"",Blad1!C360)</f>
        <v>128.4</v>
      </c>
      <c r="D360" s="99"/>
      <c r="E360" s="92">
        <v>60.5</v>
      </c>
      <c r="F360" s="92" t="str">
        <f ca="1">Blad1!E360</f>
        <v/>
      </c>
      <c r="G360" s="154" t="s">
        <v>27</v>
      </c>
      <c r="H360" s="4"/>
      <c r="I360" s="4"/>
      <c r="J360" s="144" t="s">
        <v>490</v>
      </c>
      <c r="K360" s="171" t="s">
        <v>497</v>
      </c>
      <c r="L360" s="168">
        <f t="shared" si="2"/>
        <v>160</v>
      </c>
      <c r="N360" s="22"/>
    </row>
    <row r="361" spans="1:14" x14ac:dyDescent="0.35">
      <c r="A361" s="116" t="str">
        <f ca="1">Blad1!A361</f>
        <v/>
      </c>
      <c r="B361" s="116" t="str">
        <f ca="1">Blad1!B361</f>
        <v/>
      </c>
      <c r="C361" s="109">
        <f ca="1">IF(ISERROR(Blad1!C361),"",Blad1!C361)</f>
        <v>127.5</v>
      </c>
      <c r="D361" s="99"/>
      <c r="E361" s="92">
        <v>61.4</v>
      </c>
      <c r="F361" s="92" t="str">
        <f ca="1">Blad1!E361</f>
        <v/>
      </c>
      <c r="G361" s="154" t="s">
        <v>27</v>
      </c>
      <c r="H361" s="4"/>
      <c r="I361" s="4"/>
      <c r="J361" s="144" t="s">
        <v>490</v>
      </c>
      <c r="K361" s="171" t="s">
        <v>498</v>
      </c>
      <c r="L361" s="168">
        <f t="shared" si="2"/>
        <v>161</v>
      </c>
      <c r="N361" s="22"/>
    </row>
    <row r="362" spans="1:14" x14ac:dyDescent="0.35">
      <c r="A362" s="116">
        <f ca="1">Blad1!A362</f>
        <v>0.56157407407407467</v>
      </c>
      <c r="B362" s="116">
        <f ca="1">Blad1!B362</f>
        <v>0.55981481481481721</v>
      </c>
      <c r="C362" s="109">
        <f ca="1">IF(ISERROR(Blad1!C362),"",Blad1!C362)</f>
        <v>127.30000000000001</v>
      </c>
      <c r="D362" s="99" t="s">
        <v>922</v>
      </c>
      <c r="E362" s="92">
        <v>61.6</v>
      </c>
      <c r="F362" s="92" t="str">
        <f ca="1">Blad1!E362</f>
        <v/>
      </c>
      <c r="G362" s="154" t="s">
        <v>27</v>
      </c>
      <c r="H362" s="4"/>
      <c r="I362" s="4"/>
      <c r="J362" s="144" t="s">
        <v>490</v>
      </c>
      <c r="K362" s="129" t="s">
        <v>499</v>
      </c>
      <c r="L362" s="168">
        <f t="shared" si="2"/>
        <v>162</v>
      </c>
      <c r="N362" s="22"/>
    </row>
    <row r="363" spans="1:14" x14ac:dyDescent="0.35">
      <c r="A363" s="116" t="str">
        <f ca="1">Blad1!A363</f>
        <v/>
      </c>
      <c r="B363" s="116" t="str">
        <f ca="1">Blad1!B363</f>
        <v/>
      </c>
      <c r="C363" s="109">
        <f ca="1">IF(ISERROR(Blad1!C363),"",Blad1!C363)</f>
        <v>127</v>
      </c>
      <c r="D363" s="99"/>
      <c r="E363" s="92">
        <v>61.9</v>
      </c>
      <c r="F363" s="92">
        <f ca="1">Blad1!E363</f>
        <v>3</v>
      </c>
      <c r="G363" s="154" t="s">
        <v>26</v>
      </c>
      <c r="H363" s="4"/>
      <c r="I363" s="4"/>
      <c r="J363" s="174" t="s">
        <v>919</v>
      </c>
      <c r="K363" s="171" t="s">
        <v>500</v>
      </c>
      <c r="L363" s="168">
        <f t="shared" si="2"/>
        <v>163</v>
      </c>
      <c r="N363" s="22"/>
    </row>
    <row r="364" spans="1:14" x14ac:dyDescent="0.35">
      <c r="A364" s="116" t="str">
        <f ca="1">Blad1!A364</f>
        <v/>
      </c>
      <c r="B364" s="116" t="str">
        <f ca="1">Blad1!B364</f>
        <v/>
      </c>
      <c r="C364" s="109">
        <f ca="1">IF(ISERROR(Blad1!C364),"",Blad1!C364)</f>
        <v>126.9</v>
      </c>
      <c r="D364" s="99"/>
      <c r="E364" s="92">
        <v>62</v>
      </c>
      <c r="F364" s="92" t="str">
        <f ca="1">Blad1!E364</f>
        <v/>
      </c>
      <c r="G364" s="154" t="s">
        <v>27</v>
      </c>
      <c r="H364" s="4"/>
      <c r="I364" s="4"/>
      <c r="J364" s="174" t="s">
        <v>921</v>
      </c>
      <c r="K364" s="172" t="s">
        <v>501</v>
      </c>
      <c r="L364" s="168">
        <f t="shared" si="2"/>
        <v>164</v>
      </c>
      <c r="N364" s="22"/>
    </row>
    <row r="365" spans="1:14" x14ac:dyDescent="0.35">
      <c r="A365" s="116" t="str">
        <f ca="1">Blad1!A365</f>
        <v/>
      </c>
      <c r="B365" s="116" t="str">
        <f ca="1">Blad1!B365</f>
        <v/>
      </c>
      <c r="C365" s="109">
        <f ca="1">IF(ISERROR(Blad1!C365),"",Blad1!C365)</f>
        <v>126.80000000000001</v>
      </c>
      <c r="D365" s="99"/>
      <c r="E365" s="92">
        <v>62.1</v>
      </c>
      <c r="F365" s="92" t="str">
        <f ca="1">Blad1!E365</f>
        <v/>
      </c>
      <c r="G365" s="154" t="s">
        <v>27</v>
      </c>
      <c r="H365" s="4"/>
      <c r="I365" s="4"/>
      <c r="J365" s="174" t="s">
        <v>921</v>
      </c>
      <c r="K365" s="172" t="s">
        <v>502</v>
      </c>
      <c r="L365" s="168">
        <f t="shared" si="2"/>
        <v>165</v>
      </c>
      <c r="N365" s="22"/>
    </row>
    <row r="366" spans="1:14" x14ac:dyDescent="0.35">
      <c r="A366" s="116" t="str">
        <f ca="1">Blad1!A366</f>
        <v/>
      </c>
      <c r="B366" s="116" t="str">
        <f ca="1">Blad1!B366</f>
        <v/>
      </c>
      <c r="C366" s="109">
        <f ca="1">IF(ISERROR(Blad1!C366),"",Blad1!C366)</f>
        <v>126.60000000000001</v>
      </c>
      <c r="D366" s="99"/>
      <c r="E366" s="92">
        <v>62.3</v>
      </c>
      <c r="F366" s="92" t="str">
        <f ca="1">Blad1!E366</f>
        <v/>
      </c>
      <c r="G366" s="154" t="s">
        <v>27</v>
      </c>
      <c r="H366" s="4"/>
      <c r="I366" s="4"/>
      <c r="J366" s="174" t="s">
        <v>925</v>
      </c>
      <c r="K366" s="171" t="s">
        <v>923</v>
      </c>
      <c r="L366" s="168">
        <f t="shared" si="2"/>
        <v>166</v>
      </c>
      <c r="N366" s="22"/>
    </row>
    <row r="367" spans="1:14" x14ac:dyDescent="0.35">
      <c r="A367" s="116" t="str">
        <f ca="1">Blad1!A367</f>
        <v/>
      </c>
      <c r="B367" s="116" t="str">
        <f ca="1">Blad1!B367</f>
        <v/>
      </c>
      <c r="C367" s="109">
        <f ca="1">IF(ISERROR(Blad1!C367),"",Blad1!C367)</f>
        <v>126.5</v>
      </c>
      <c r="D367" s="99"/>
      <c r="E367" s="92">
        <v>62.4</v>
      </c>
      <c r="F367" s="92">
        <f ca="1">Blad1!E367</f>
        <v>0.5</v>
      </c>
      <c r="G367" s="154" t="s">
        <v>28</v>
      </c>
      <c r="H367" s="4"/>
      <c r="I367" s="4"/>
      <c r="J367" s="174" t="s">
        <v>503</v>
      </c>
      <c r="K367" s="172" t="s">
        <v>504</v>
      </c>
      <c r="L367" s="168">
        <f t="shared" si="2"/>
        <v>167</v>
      </c>
      <c r="N367" s="22"/>
    </row>
    <row r="368" spans="1:14" x14ac:dyDescent="0.35">
      <c r="A368" s="116">
        <f ca="1">Blad1!A368</f>
        <v>0.56241898148148228</v>
      </c>
      <c r="B368" s="116">
        <f ca="1">Blad1!B368</f>
        <v>0.56064814814815078</v>
      </c>
      <c r="C368" s="109">
        <f ca="1">IF(ISERROR(Blad1!C368),"",Blad1!C368)</f>
        <v>126.4</v>
      </c>
      <c r="D368" s="179" t="s">
        <v>924</v>
      </c>
      <c r="E368" s="92">
        <v>62.5</v>
      </c>
      <c r="F368" s="92" t="str">
        <f ca="1">Blad1!E368</f>
        <v/>
      </c>
      <c r="G368" s="154" t="s">
        <v>27</v>
      </c>
      <c r="H368" s="4"/>
      <c r="I368" s="4"/>
      <c r="J368" s="174" t="s">
        <v>503</v>
      </c>
      <c r="K368" s="171" t="s">
        <v>505</v>
      </c>
      <c r="L368" s="168">
        <f t="shared" si="2"/>
        <v>168</v>
      </c>
      <c r="N368" s="22"/>
    </row>
    <row r="369" spans="1:14" x14ac:dyDescent="0.35">
      <c r="A369" s="116" t="str">
        <f ca="1">Blad1!A369</f>
        <v/>
      </c>
      <c r="B369" s="116" t="str">
        <f ca="1">Blad1!B369</f>
        <v/>
      </c>
      <c r="C369" s="109">
        <f ca="1">IF(ISERROR(Blad1!C369),"",Blad1!C369)</f>
        <v>126.30000000000001</v>
      </c>
      <c r="D369" s="99"/>
      <c r="E369" s="92">
        <v>62.6</v>
      </c>
      <c r="F369" s="92" t="str">
        <f ca="1">Blad1!E369</f>
        <v/>
      </c>
      <c r="G369" s="154" t="s">
        <v>27</v>
      </c>
      <c r="H369" s="4"/>
      <c r="I369" s="4"/>
      <c r="J369" s="144" t="s">
        <v>925</v>
      </c>
      <c r="K369" s="171" t="s">
        <v>506</v>
      </c>
      <c r="L369" s="168">
        <f t="shared" si="2"/>
        <v>169</v>
      </c>
      <c r="N369" s="22"/>
    </row>
    <row r="370" spans="1:14" x14ac:dyDescent="0.35">
      <c r="A370" s="116" t="str">
        <f ca="1">Blad1!A370</f>
        <v/>
      </c>
      <c r="B370" s="116" t="str">
        <f ca="1">Blad1!B370</f>
        <v/>
      </c>
      <c r="C370" s="109">
        <f ca="1">IF(ISERROR(Blad1!C370),"",Blad1!C370)</f>
        <v>126.2</v>
      </c>
      <c r="D370" s="99"/>
      <c r="E370" s="92">
        <v>62.7</v>
      </c>
      <c r="F370" s="92" t="str">
        <f ca="1">Blad1!E370</f>
        <v/>
      </c>
      <c r="G370" s="154" t="s">
        <v>27</v>
      </c>
      <c r="H370" s="4"/>
      <c r="I370" s="4"/>
      <c r="J370" s="174" t="s">
        <v>503</v>
      </c>
      <c r="K370" s="172" t="s">
        <v>507</v>
      </c>
      <c r="L370" s="168">
        <f t="shared" si="2"/>
        <v>170</v>
      </c>
      <c r="N370" s="22"/>
    </row>
    <row r="371" spans="1:14" x14ac:dyDescent="0.35">
      <c r="A371" s="116" t="str">
        <f ca="1">Blad1!A371</f>
        <v/>
      </c>
      <c r="B371" s="116" t="str">
        <f ca="1">Blad1!B371</f>
        <v/>
      </c>
      <c r="C371" s="109">
        <f ca="1">IF(ISERROR(Blad1!C371),"",Blad1!C371)</f>
        <v>125.7</v>
      </c>
      <c r="D371" s="99"/>
      <c r="E371" s="92">
        <v>63.2</v>
      </c>
      <c r="F371" s="92" t="str">
        <f ca="1">Blad1!E371</f>
        <v/>
      </c>
      <c r="G371" s="154" t="s">
        <v>27</v>
      </c>
      <c r="H371" s="4"/>
      <c r="I371" s="4"/>
      <c r="J371" s="174" t="s">
        <v>503</v>
      </c>
      <c r="K371" s="171" t="s">
        <v>508</v>
      </c>
      <c r="L371" s="168">
        <f t="shared" si="2"/>
        <v>171</v>
      </c>
      <c r="N371" s="22"/>
    </row>
    <row r="372" spans="1:14" x14ac:dyDescent="0.35">
      <c r="A372" s="116" t="str">
        <f ca="1">Blad1!A372</f>
        <v/>
      </c>
      <c r="B372" s="116" t="str">
        <f ca="1">Blad1!B372</f>
        <v/>
      </c>
      <c r="C372" s="109">
        <f ca="1">IF(ISERROR(Blad1!C372),"",Blad1!C372)</f>
        <v>124.7</v>
      </c>
      <c r="D372" s="99"/>
      <c r="E372" s="92">
        <v>64.2</v>
      </c>
      <c r="F372" s="92" t="str">
        <f ca="1">Blad1!E372</f>
        <v/>
      </c>
      <c r="G372" s="154" t="s">
        <v>27</v>
      </c>
      <c r="H372" s="4"/>
      <c r="I372" s="4"/>
      <c r="J372" s="174" t="s">
        <v>503</v>
      </c>
      <c r="K372" s="129" t="s">
        <v>509</v>
      </c>
      <c r="L372" s="168">
        <f t="shared" si="2"/>
        <v>172</v>
      </c>
      <c r="N372" s="22"/>
    </row>
    <row r="373" spans="1:14" x14ac:dyDescent="0.35">
      <c r="A373" s="116" t="str">
        <f ca="1">Blad1!A373</f>
        <v/>
      </c>
      <c r="B373" s="116" t="str">
        <f ca="1">Blad1!B373</f>
        <v/>
      </c>
      <c r="C373" s="109">
        <f ca="1">IF(ISERROR(Blad1!C373),"",Blad1!C373)</f>
        <v>124.4</v>
      </c>
      <c r="D373" s="99"/>
      <c r="E373" s="92">
        <v>64.5</v>
      </c>
      <c r="F373" s="92" t="str">
        <f ca="1">Blad1!E373</f>
        <v/>
      </c>
      <c r="G373" s="154" t="s">
        <v>27</v>
      </c>
      <c r="H373" s="4"/>
      <c r="I373" s="4"/>
      <c r="J373" s="174" t="s">
        <v>503</v>
      </c>
      <c r="K373" s="172" t="s">
        <v>510</v>
      </c>
      <c r="L373" s="168">
        <f t="shared" si="2"/>
        <v>173</v>
      </c>
      <c r="N373" s="22"/>
    </row>
    <row r="374" spans="1:14" x14ac:dyDescent="0.35">
      <c r="A374" s="116" t="str">
        <f ca="1">Blad1!A374</f>
        <v/>
      </c>
      <c r="B374" s="116" t="str">
        <f ca="1">Blad1!B374</f>
        <v/>
      </c>
      <c r="C374" s="109">
        <f ca="1">IF(ISERROR(Blad1!C374),"",Blad1!C374)</f>
        <v>123.30000000000001</v>
      </c>
      <c r="D374" s="99"/>
      <c r="E374" s="92">
        <v>65.599999999999994</v>
      </c>
      <c r="F374" s="92" t="str">
        <f ca="1">Blad1!E374</f>
        <v/>
      </c>
      <c r="G374" s="154" t="s">
        <v>27</v>
      </c>
      <c r="H374" s="4"/>
      <c r="I374" s="4"/>
      <c r="J374" s="144" t="s">
        <v>490</v>
      </c>
      <c r="K374" s="172" t="s">
        <v>511</v>
      </c>
      <c r="L374" s="168">
        <f t="shared" si="2"/>
        <v>174</v>
      </c>
      <c r="N374" s="22"/>
    </row>
    <row r="375" spans="1:14" x14ac:dyDescent="0.35">
      <c r="A375" s="116" t="str">
        <f ca="1">Blad1!A375</f>
        <v/>
      </c>
      <c r="B375" s="116" t="str">
        <f ca="1">Blad1!B375</f>
        <v/>
      </c>
      <c r="C375" s="109">
        <f ca="1">IF(ISERROR(Blad1!C375),"",Blad1!C375)</f>
        <v>122.80000000000001</v>
      </c>
      <c r="D375" s="99"/>
      <c r="E375" s="92">
        <v>66.099999999999994</v>
      </c>
      <c r="F375" s="92" t="str">
        <f ca="1">Blad1!E375</f>
        <v/>
      </c>
      <c r="G375" s="154" t="s">
        <v>27</v>
      </c>
      <c r="H375" s="4"/>
      <c r="I375" s="4"/>
      <c r="J375" s="144" t="s">
        <v>918</v>
      </c>
      <c r="K375" s="171" t="s">
        <v>512</v>
      </c>
      <c r="L375" s="168">
        <f t="shared" si="2"/>
        <v>175</v>
      </c>
      <c r="N375" s="22"/>
    </row>
    <row r="376" spans="1:14" x14ac:dyDescent="0.35">
      <c r="A376" s="116" t="str">
        <f ca="1">Blad1!A376</f>
        <v/>
      </c>
      <c r="B376" s="116" t="str">
        <f ca="1">Blad1!B376</f>
        <v/>
      </c>
      <c r="C376" s="109">
        <f ca="1">IF(ISERROR(Blad1!C376),"",Blad1!C376)</f>
        <v>122.4</v>
      </c>
      <c r="D376" s="99"/>
      <c r="E376" s="92">
        <v>66.5</v>
      </c>
      <c r="F376" s="92" t="str">
        <f ca="1">Blad1!E376</f>
        <v/>
      </c>
      <c r="G376" s="154" t="s">
        <v>27</v>
      </c>
      <c r="H376" s="4"/>
      <c r="I376" s="4"/>
      <c r="J376" s="144" t="s">
        <v>490</v>
      </c>
      <c r="K376" s="172" t="s">
        <v>513</v>
      </c>
      <c r="L376" s="168">
        <f t="shared" si="2"/>
        <v>176</v>
      </c>
      <c r="N376" s="22"/>
    </row>
    <row r="377" spans="1:14" x14ac:dyDescent="0.35">
      <c r="A377" s="116">
        <f ca="1">Blad1!A377</f>
        <v>0.56634259259259345</v>
      </c>
      <c r="B377" s="116">
        <f ca="1">Blad1!B377</f>
        <v>0.5644444444444473</v>
      </c>
      <c r="C377" s="109">
        <f ca="1">IF(ISERROR(Blad1!C377),"",Blad1!C377)</f>
        <v>122.30000000000001</v>
      </c>
      <c r="D377" s="99" t="s">
        <v>927</v>
      </c>
      <c r="E377" s="92">
        <v>66.599999999999994</v>
      </c>
      <c r="F377" s="92" t="str">
        <f ca="1">Blad1!E377</f>
        <v/>
      </c>
      <c r="G377" s="154" t="s">
        <v>27</v>
      </c>
      <c r="H377" s="4"/>
      <c r="I377" s="4"/>
      <c r="J377" s="144" t="s">
        <v>918</v>
      </c>
      <c r="K377" s="171" t="s">
        <v>514</v>
      </c>
      <c r="L377" s="168">
        <f t="shared" si="2"/>
        <v>177</v>
      </c>
      <c r="N377" s="22"/>
    </row>
    <row r="378" spans="1:14" x14ac:dyDescent="0.35">
      <c r="A378" s="116" t="str">
        <f ca="1">Blad1!A378</f>
        <v/>
      </c>
      <c r="B378" s="116" t="str">
        <f ca="1">Blad1!B378</f>
        <v/>
      </c>
      <c r="C378" s="109">
        <f ca="1">IF(ISERROR(Blad1!C378),"",Blad1!C378)</f>
        <v>122.2</v>
      </c>
      <c r="D378" s="99"/>
      <c r="E378" s="92">
        <v>66.7</v>
      </c>
      <c r="F378" s="92" t="str">
        <f ca="1">Blad1!E378</f>
        <v/>
      </c>
      <c r="G378" s="154" t="s">
        <v>27</v>
      </c>
      <c r="H378" s="4"/>
      <c r="I378" s="4"/>
      <c r="J378" s="174" t="s">
        <v>926</v>
      </c>
      <c r="K378" s="129"/>
      <c r="L378" s="168">
        <f t="shared" si="2"/>
        <v>178</v>
      </c>
      <c r="N378" s="22"/>
    </row>
    <row r="379" spans="1:14" x14ac:dyDescent="0.35">
      <c r="A379" s="116" t="str">
        <f ca="1">Blad1!A379</f>
        <v/>
      </c>
      <c r="B379" s="116" t="str">
        <f ca="1">Blad1!B379</f>
        <v/>
      </c>
      <c r="C379" s="109">
        <f ca="1">IF(ISERROR(Blad1!C379),"",Blad1!C379)</f>
        <v>122.10000000000001</v>
      </c>
      <c r="D379" s="99"/>
      <c r="E379" s="92">
        <v>66.8</v>
      </c>
      <c r="F379" s="92" t="str">
        <f ca="1">Blad1!E379</f>
        <v/>
      </c>
      <c r="G379" s="154" t="s">
        <v>27</v>
      </c>
      <c r="H379" s="4"/>
      <c r="I379" s="4"/>
      <c r="J379" s="174" t="s">
        <v>918</v>
      </c>
      <c r="K379" s="171" t="s">
        <v>515</v>
      </c>
      <c r="L379" s="168">
        <f t="shared" si="2"/>
        <v>179</v>
      </c>
      <c r="N379" s="22"/>
    </row>
    <row r="380" spans="1:14" x14ac:dyDescent="0.35">
      <c r="A380" s="116">
        <f ca="1">Blad1!A380</f>
        <v>0.56662037037037138</v>
      </c>
      <c r="B380" s="116">
        <f ca="1">Blad1!B380</f>
        <v>0.56472222222222523</v>
      </c>
      <c r="C380" s="109">
        <f ca="1">IF(ISERROR(Blad1!C380),"",Blad1!C380)</f>
        <v>122</v>
      </c>
      <c r="D380" s="179" t="s">
        <v>928</v>
      </c>
      <c r="E380" s="92">
        <v>66.900000000000006</v>
      </c>
      <c r="F380" s="92">
        <f ca="1">Blad1!E380</f>
        <v>4.5000000000000071</v>
      </c>
      <c r="G380" s="154" t="s">
        <v>29</v>
      </c>
      <c r="H380" s="4"/>
      <c r="I380" s="4"/>
      <c r="J380" s="174" t="s">
        <v>918</v>
      </c>
      <c r="K380" s="171" t="s">
        <v>516</v>
      </c>
      <c r="L380" s="168">
        <f t="shared" si="2"/>
        <v>180</v>
      </c>
      <c r="N380" s="22"/>
    </row>
    <row r="381" spans="1:14" x14ac:dyDescent="0.35">
      <c r="A381" s="116" t="str">
        <f ca="1">Blad1!A381</f>
        <v/>
      </c>
      <c r="B381" s="116" t="str">
        <f ca="1">Blad1!B381</f>
        <v/>
      </c>
      <c r="C381" s="109">
        <f ca="1">IF(ISERROR(Blad1!C381),"",Blad1!C381)</f>
        <v>121.9</v>
      </c>
      <c r="D381" s="99"/>
      <c r="E381" s="92">
        <v>67</v>
      </c>
      <c r="F381" s="92" t="str">
        <f ca="1">Blad1!E381</f>
        <v/>
      </c>
      <c r="G381" s="154" t="s">
        <v>27</v>
      </c>
      <c r="H381" s="4"/>
      <c r="I381" s="4"/>
      <c r="J381" s="174" t="s">
        <v>490</v>
      </c>
      <c r="K381" s="171" t="s">
        <v>517</v>
      </c>
      <c r="L381" s="168">
        <f t="shared" si="2"/>
        <v>181</v>
      </c>
      <c r="N381" s="22"/>
    </row>
    <row r="382" spans="1:14" x14ac:dyDescent="0.35">
      <c r="A382" s="116" t="str">
        <f ca="1">Blad1!A382</f>
        <v/>
      </c>
      <c r="B382" s="116" t="str">
        <f ca="1">Blad1!B382</f>
        <v/>
      </c>
      <c r="C382" s="109">
        <f ca="1">IF(ISERROR(Blad1!C382),"",Blad1!C382)</f>
        <v>121.80000000000001</v>
      </c>
      <c r="D382" s="99"/>
      <c r="E382" s="92">
        <v>67.099999999999994</v>
      </c>
      <c r="F382" s="92" t="str">
        <f ca="1">Blad1!E382</f>
        <v/>
      </c>
      <c r="G382" s="154" t="s">
        <v>27</v>
      </c>
      <c r="H382" s="4"/>
      <c r="I382" s="4"/>
      <c r="J382" s="144" t="s">
        <v>918</v>
      </c>
      <c r="K382" s="129"/>
      <c r="L382" s="168">
        <f t="shared" si="2"/>
        <v>182</v>
      </c>
      <c r="N382" s="22"/>
    </row>
    <row r="383" spans="1:14" x14ac:dyDescent="0.35">
      <c r="A383" s="116" t="str">
        <f ca="1">Blad1!A383</f>
        <v/>
      </c>
      <c r="B383" s="116" t="str">
        <f ca="1">Blad1!B383</f>
        <v/>
      </c>
      <c r="C383" s="109">
        <f ca="1">IF(ISERROR(Blad1!C383),"",Blad1!C383)</f>
        <v>121.7</v>
      </c>
      <c r="D383" s="99"/>
      <c r="E383" s="92">
        <v>67.2</v>
      </c>
      <c r="F383" s="92">
        <f ca="1">Blad1!E383</f>
        <v>0.29999999999999716</v>
      </c>
      <c r="G383" s="154" t="s">
        <v>29</v>
      </c>
      <c r="H383" s="4"/>
      <c r="I383" s="4"/>
      <c r="J383" s="144" t="s">
        <v>518</v>
      </c>
      <c r="K383" s="171" t="s">
        <v>519</v>
      </c>
      <c r="L383" s="168">
        <f t="shared" si="2"/>
        <v>183</v>
      </c>
      <c r="N383" s="22"/>
    </row>
    <row r="384" spans="1:14" x14ac:dyDescent="0.35">
      <c r="A384" s="116" t="str">
        <f ca="1">Blad1!A384</f>
        <v/>
      </c>
      <c r="B384" s="116" t="str">
        <f ca="1">Blad1!B384</f>
        <v/>
      </c>
      <c r="C384" s="109">
        <f ca="1">IF(ISERROR(Blad1!C384),"",Blad1!C384)</f>
        <v>121.60000000000001</v>
      </c>
      <c r="D384" s="99"/>
      <c r="E384" s="92">
        <v>67.3</v>
      </c>
      <c r="F384" s="92" t="str">
        <f ca="1">Blad1!E384</f>
        <v/>
      </c>
      <c r="G384" s="154" t="s">
        <v>27</v>
      </c>
      <c r="H384" s="4"/>
      <c r="I384" s="4"/>
      <c r="J384" s="144" t="s">
        <v>929</v>
      </c>
      <c r="K384" s="129"/>
      <c r="L384" s="168">
        <f t="shared" si="2"/>
        <v>184</v>
      </c>
      <c r="N384" s="22"/>
    </row>
    <row r="385" spans="1:14" x14ac:dyDescent="0.35">
      <c r="A385" s="116" t="str">
        <f ca="1">Blad1!A385</f>
        <v/>
      </c>
      <c r="B385" s="116" t="str">
        <f ca="1">Blad1!B385</f>
        <v/>
      </c>
      <c r="C385" s="109">
        <f ca="1">IF(ISERROR(Blad1!C385),"",Blad1!C385)</f>
        <v>121.10000000000001</v>
      </c>
      <c r="D385" s="99"/>
      <c r="E385" s="92">
        <v>67.8</v>
      </c>
      <c r="F385" s="92" t="str">
        <f ca="1">Blad1!E385</f>
        <v/>
      </c>
      <c r="G385" s="154" t="s">
        <v>27</v>
      </c>
      <c r="H385" s="4"/>
      <c r="I385" s="4"/>
      <c r="J385" s="144" t="s">
        <v>929</v>
      </c>
      <c r="K385" s="129"/>
      <c r="L385" s="168">
        <f t="shared" si="2"/>
        <v>185</v>
      </c>
      <c r="N385" s="22"/>
    </row>
    <row r="386" spans="1:14" x14ac:dyDescent="0.35">
      <c r="A386" s="116" t="str">
        <f ca="1">Blad1!A386</f>
        <v/>
      </c>
      <c r="B386" s="116" t="str">
        <f ca="1">Blad1!B386</f>
        <v/>
      </c>
      <c r="C386" s="109">
        <f ca="1">IF(ISERROR(Blad1!C386),"",Blad1!C386)</f>
        <v>120.9</v>
      </c>
      <c r="D386" s="99"/>
      <c r="E386" s="92">
        <v>68</v>
      </c>
      <c r="F386" s="92" t="str">
        <f ca="1">Blad1!E386</f>
        <v/>
      </c>
      <c r="G386" s="154" t="s">
        <v>27</v>
      </c>
      <c r="H386" s="4"/>
      <c r="I386" s="4"/>
      <c r="J386" s="144" t="s">
        <v>929</v>
      </c>
      <c r="K386" s="129"/>
      <c r="L386" s="168">
        <f t="shared" si="2"/>
        <v>186</v>
      </c>
      <c r="N386" s="22"/>
    </row>
    <row r="387" spans="1:14" x14ac:dyDescent="0.35">
      <c r="A387" s="116" t="str">
        <f ca="1">Blad1!A387</f>
        <v/>
      </c>
      <c r="B387" s="116" t="str">
        <f ca="1">Blad1!B387</f>
        <v/>
      </c>
      <c r="C387" s="109">
        <f ca="1">IF(ISERROR(Blad1!C387),"",Blad1!C387)</f>
        <v>120.7</v>
      </c>
      <c r="D387" s="99"/>
      <c r="E387" s="92">
        <v>68.2</v>
      </c>
      <c r="F387" s="92" t="str">
        <f ca="1">Blad1!E387</f>
        <v/>
      </c>
      <c r="G387" s="154" t="s">
        <v>27</v>
      </c>
      <c r="H387" s="4"/>
      <c r="I387" s="4"/>
      <c r="J387" s="144" t="s">
        <v>929</v>
      </c>
      <c r="K387" s="172" t="s">
        <v>520</v>
      </c>
      <c r="L387" s="168">
        <f t="shared" si="2"/>
        <v>187</v>
      </c>
      <c r="N387" s="22"/>
    </row>
    <row r="388" spans="1:14" x14ac:dyDescent="0.35">
      <c r="A388" s="116" t="str">
        <f ca="1">Blad1!A388</f>
        <v/>
      </c>
      <c r="B388" s="116" t="str">
        <f ca="1">Blad1!B388</f>
        <v/>
      </c>
      <c r="C388" s="109">
        <f ca="1">IF(ISERROR(Blad1!C388),"",Blad1!C388)</f>
        <v>120.60000000000001</v>
      </c>
      <c r="D388" s="99"/>
      <c r="E388" s="92">
        <v>68.3</v>
      </c>
      <c r="F388" s="92" t="str">
        <f ca="1">Blad1!E388</f>
        <v/>
      </c>
      <c r="G388" s="154" t="s">
        <v>27</v>
      </c>
      <c r="H388" s="4"/>
      <c r="I388" s="4"/>
      <c r="J388" s="144" t="s">
        <v>929</v>
      </c>
      <c r="K388" s="171" t="s">
        <v>521</v>
      </c>
      <c r="L388" s="168">
        <f t="shared" si="2"/>
        <v>188</v>
      </c>
      <c r="N388" s="22"/>
    </row>
    <row r="389" spans="1:14" x14ac:dyDescent="0.35">
      <c r="A389" s="116" t="str">
        <f ca="1">Blad1!A389</f>
        <v/>
      </c>
      <c r="B389" s="116" t="str">
        <f ca="1">Blad1!B389</f>
        <v/>
      </c>
      <c r="C389" s="109">
        <f ca="1">IF(ISERROR(Blad1!C389),"",Blad1!C389)</f>
        <v>120.4</v>
      </c>
      <c r="D389" s="99"/>
      <c r="E389" s="92">
        <v>68.5</v>
      </c>
      <c r="F389" s="92" t="str">
        <f ca="1">Blad1!E389</f>
        <v/>
      </c>
      <c r="G389" s="154" t="s">
        <v>27</v>
      </c>
      <c r="H389" s="4"/>
      <c r="I389" s="4"/>
      <c r="J389" s="144" t="s">
        <v>518</v>
      </c>
      <c r="K389" s="171" t="s">
        <v>522</v>
      </c>
      <c r="L389" s="168">
        <f t="shared" si="2"/>
        <v>189</v>
      </c>
      <c r="N389" s="22"/>
    </row>
    <row r="390" spans="1:14" x14ac:dyDescent="0.35">
      <c r="A390" s="116">
        <f ca="1">Blad1!A390</f>
        <v>0.56820601851851982</v>
      </c>
      <c r="B390" s="116">
        <f ca="1">Blad1!B390</f>
        <v>0.56629629629629963</v>
      </c>
      <c r="C390" s="109">
        <f ca="1">IF(ISERROR(Blad1!C390),"",Blad1!C390)</f>
        <v>120.30000000000001</v>
      </c>
      <c r="D390" s="99" t="s">
        <v>930</v>
      </c>
      <c r="E390" s="92">
        <v>68.599999999999994</v>
      </c>
      <c r="F390" s="92" t="str">
        <f ca="1">Blad1!E390</f>
        <v/>
      </c>
      <c r="G390" s="154" t="s">
        <v>27</v>
      </c>
      <c r="H390" s="4"/>
      <c r="I390" s="4"/>
      <c r="J390" s="144" t="s">
        <v>929</v>
      </c>
      <c r="K390" s="171" t="s">
        <v>523</v>
      </c>
      <c r="L390" s="168">
        <f t="shared" si="2"/>
        <v>190</v>
      </c>
      <c r="N390" s="22"/>
    </row>
    <row r="391" spans="1:14" x14ac:dyDescent="0.35">
      <c r="A391" s="116" t="str">
        <f ca="1">Blad1!A391</f>
        <v/>
      </c>
      <c r="B391" s="116" t="str">
        <f ca="1">Blad1!B391</f>
        <v/>
      </c>
      <c r="C391" s="109">
        <f ca="1">IF(ISERROR(Blad1!C391),"",Blad1!C391)</f>
        <v>120.10000000000001</v>
      </c>
      <c r="D391" s="99"/>
      <c r="E391" s="92">
        <v>68.8</v>
      </c>
      <c r="F391" s="92" t="str">
        <f ca="1">Blad1!E391</f>
        <v/>
      </c>
      <c r="G391" s="154" t="s">
        <v>27</v>
      </c>
      <c r="H391" s="4"/>
      <c r="I391" s="4"/>
      <c r="J391" s="144" t="s">
        <v>929</v>
      </c>
      <c r="K391" s="172" t="s">
        <v>524</v>
      </c>
      <c r="L391" s="168">
        <f t="shared" si="2"/>
        <v>191</v>
      </c>
      <c r="N391" s="22"/>
    </row>
    <row r="392" spans="1:14" x14ac:dyDescent="0.35">
      <c r="A392" s="116" t="str">
        <f ca="1">Blad1!A392</f>
        <v/>
      </c>
      <c r="B392" s="116" t="str">
        <f ca="1">Blad1!B392</f>
        <v/>
      </c>
      <c r="C392" s="109">
        <f ca="1">IF(ISERROR(Blad1!C392),"",Blad1!C392)</f>
        <v>119.80000000000001</v>
      </c>
      <c r="D392" s="99"/>
      <c r="E392" s="92">
        <v>69.099999999999994</v>
      </c>
      <c r="F392" s="92" t="str">
        <f ca="1">Blad1!E392</f>
        <v/>
      </c>
      <c r="G392" s="154" t="s">
        <v>27</v>
      </c>
      <c r="H392" s="4"/>
      <c r="I392" s="4"/>
      <c r="J392" s="144" t="s">
        <v>518</v>
      </c>
      <c r="K392" s="129" t="s">
        <v>525</v>
      </c>
      <c r="L392" s="168">
        <f t="shared" si="2"/>
        <v>192</v>
      </c>
      <c r="N392" s="22"/>
    </row>
    <row r="393" spans="1:14" x14ac:dyDescent="0.35">
      <c r="A393" s="116" t="str">
        <f ca="1">Blad1!A393</f>
        <v/>
      </c>
      <c r="B393" s="116" t="str">
        <f ca="1">Blad1!B393</f>
        <v/>
      </c>
      <c r="C393" s="109">
        <f ca="1">IF(ISERROR(Blad1!C393),"",Blad1!C393)</f>
        <v>119.7</v>
      </c>
      <c r="D393" s="99"/>
      <c r="E393" s="92">
        <v>69.2</v>
      </c>
      <c r="F393" s="92" t="str">
        <f ca="1">Blad1!E393</f>
        <v/>
      </c>
      <c r="G393" s="154" t="s">
        <v>27</v>
      </c>
      <c r="H393" s="4"/>
      <c r="I393" s="4"/>
      <c r="J393" s="144" t="s">
        <v>518</v>
      </c>
      <c r="K393" s="172" t="s">
        <v>526</v>
      </c>
      <c r="L393" s="168">
        <f t="shared" si="2"/>
        <v>193</v>
      </c>
      <c r="N393" s="22"/>
    </row>
    <row r="394" spans="1:14" x14ac:dyDescent="0.35">
      <c r="A394" s="116" t="str">
        <f ca="1">Blad1!A394</f>
        <v/>
      </c>
      <c r="B394" s="116" t="str">
        <f ca="1">Blad1!B394</f>
        <v/>
      </c>
      <c r="C394" s="109">
        <f ca="1">IF(ISERROR(Blad1!C394),"",Blad1!C394)</f>
        <v>119.60000000000001</v>
      </c>
      <c r="D394" s="99"/>
      <c r="E394" s="92">
        <v>69.3</v>
      </c>
      <c r="F394" s="92" t="str">
        <f ca="1">Blad1!E394</f>
        <v/>
      </c>
      <c r="G394" s="154" t="s">
        <v>27</v>
      </c>
      <c r="H394" s="4"/>
      <c r="I394" s="4"/>
      <c r="J394" s="144" t="s">
        <v>518</v>
      </c>
      <c r="K394" s="171" t="s">
        <v>527</v>
      </c>
      <c r="L394" s="168">
        <f t="shared" si="2"/>
        <v>194</v>
      </c>
      <c r="N394" s="22"/>
    </row>
    <row r="395" spans="1:14" x14ac:dyDescent="0.35">
      <c r="A395" s="116" t="str">
        <f ca="1">Blad1!A395</f>
        <v/>
      </c>
      <c r="B395" s="116" t="str">
        <f ca="1">Blad1!B395</f>
        <v/>
      </c>
      <c r="C395" s="109">
        <f ca="1">IF(ISERROR(Blad1!C395),"",Blad1!C395)</f>
        <v>119.60000000000001</v>
      </c>
      <c r="D395" s="99"/>
      <c r="E395" s="92">
        <v>69.3</v>
      </c>
      <c r="F395" s="92">
        <f ca="1">Blad1!E395</f>
        <v>2.0999999999999943</v>
      </c>
      <c r="G395" s="154" t="s">
        <v>26</v>
      </c>
      <c r="H395" s="4"/>
      <c r="I395" s="4"/>
      <c r="J395" s="174" t="s">
        <v>948</v>
      </c>
      <c r="K395" s="171" t="s">
        <v>528</v>
      </c>
      <c r="L395" s="168">
        <f t="shared" ref="L395:L458" si="3">IF(J395&lt;&gt;"",L394+1,"")</f>
        <v>195</v>
      </c>
      <c r="N395" s="22"/>
    </row>
    <row r="396" spans="1:14" x14ac:dyDescent="0.35">
      <c r="A396" s="116" t="str">
        <f ca="1">Blad1!A396</f>
        <v/>
      </c>
      <c r="B396" s="116" t="str">
        <f ca="1">Blad1!B396</f>
        <v/>
      </c>
      <c r="C396" s="109">
        <f ca="1">IF(ISERROR(Blad1!C396),"",Blad1!C396)</f>
        <v>119.5</v>
      </c>
      <c r="D396" s="99"/>
      <c r="E396" s="92">
        <v>69.400000000000006</v>
      </c>
      <c r="F396" s="92">
        <f ca="1">Blad1!E396</f>
        <v>0.10000000000000853</v>
      </c>
      <c r="G396" s="154" t="s">
        <v>266</v>
      </c>
      <c r="H396" s="4"/>
      <c r="I396" s="4"/>
      <c r="J396" s="144" t="s">
        <v>529</v>
      </c>
      <c r="K396" s="172" t="s">
        <v>530</v>
      </c>
      <c r="L396" s="168">
        <f t="shared" si="3"/>
        <v>196</v>
      </c>
      <c r="N396" s="22"/>
    </row>
    <row r="397" spans="1:14" x14ac:dyDescent="0.35">
      <c r="A397" s="116" t="str">
        <f ca="1">Blad1!A397</f>
        <v/>
      </c>
      <c r="B397" s="116" t="str">
        <f ca="1">Blad1!B397</f>
        <v/>
      </c>
      <c r="C397" s="109">
        <f ca="1">IF(ISERROR(Blad1!C397),"",Blad1!C397)</f>
        <v>119</v>
      </c>
      <c r="D397" s="99"/>
      <c r="E397" s="92">
        <v>69.900000000000006</v>
      </c>
      <c r="F397" s="92" t="str">
        <f ca="1">Blad1!E397</f>
        <v/>
      </c>
      <c r="G397" s="154" t="s">
        <v>27</v>
      </c>
      <c r="H397" s="4"/>
      <c r="I397" s="4"/>
      <c r="J397" s="174" t="s">
        <v>531</v>
      </c>
      <c r="K397" s="171" t="s">
        <v>532</v>
      </c>
      <c r="L397" s="168">
        <f t="shared" si="3"/>
        <v>197</v>
      </c>
      <c r="N397" s="22"/>
    </row>
    <row r="398" spans="1:14" x14ac:dyDescent="0.35">
      <c r="A398" s="116" t="str">
        <f ca="1">Blad1!A398</f>
        <v/>
      </c>
      <c r="B398" s="116" t="str">
        <f ca="1">Blad1!B398</f>
        <v/>
      </c>
      <c r="C398" s="109">
        <f ca="1">IF(ISERROR(Blad1!C398),"",Blad1!C398)</f>
        <v>118</v>
      </c>
      <c r="D398" s="99"/>
      <c r="E398" s="92">
        <v>70.900000000000006</v>
      </c>
      <c r="F398" s="92">
        <f ca="1">Blad1!E398</f>
        <v>1.5</v>
      </c>
      <c r="G398" s="154" t="s">
        <v>61</v>
      </c>
      <c r="H398" s="4"/>
      <c r="I398" s="4"/>
      <c r="J398" s="174" t="s">
        <v>529</v>
      </c>
      <c r="K398" s="129" t="s">
        <v>533</v>
      </c>
      <c r="L398" s="168">
        <f t="shared" si="3"/>
        <v>198</v>
      </c>
      <c r="N398" s="22"/>
    </row>
    <row r="399" spans="1:14" x14ac:dyDescent="0.35">
      <c r="A399" s="116">
        <f ca="1">Blad1!A399</f>
        <v>0.57115740740740883</v>
      </c>
      <c r="B399" s="116">
        <f ca="1">Blad1!B399</f>
        <v>0.56916666666667015</v>
      </c>
      <c r="C399" s="109">
        <f ca="1">IF(ISERROR(Blad1!C399),"",Blad1!C399)</f>
        <v>117.2</v>
      </c>
      <c r="D399" s="179" t="s">
        <v>931</v>
      </c>
      <c r="E399" s="92">
        <v>71.7</v>
      </c>
      <c r="F399" s="92">
        <f ca="1">Blad1!E399</f>
        <v>0.79999999999999716</v>
      </c>
      <c r="G399" s="154" t="s">
        <v>61</v>
      </c>
      <c r="H399" s="4"/>
      <c r="I399" s="4"/>
      <c r="J399" s="144" t="s">
        <v>534</v>
      </c>
      <c r="K399" s="129" t="s">
        <v>535</v>
      </c>
      <c r="L399" s="168">
        <f t="shared" si="3"/>
        <v>199</v>
      </c>
      <c r="N399" s="22"/>
    </row>
    <row r="400" spans="1:14" x14ac:dyDescent="0.35">
      <c r="A400" s="116" t="str">
        <f ca="1">Blad1!A400</f>
        <v/>
      </c>
      <c r="B400" s="116" t="str">
        <f ca="1">Blad1!B400</f>
        <v/>
      </c>
      <c r="C400" s="109">
        <f ca="1">IF(ISERROR(Blad1!C400),"",Blad1!C400)</f>
        <v>116.5</v>
      </c>
      <c r="D400" s="99"/>
      <c r="E400" s="92">
        <v>72.400000000000006</v>
      </c>
      <c r="F400" s="92" t="str">
        <f ca="1">Blad1!E400</f>
        <v/>
      </c>
      <c r="G400" s="154" t="s">
        <v>27</v>
      </c>
      <c r="H400" s="4"/>
      <c r="I400" s="4"/>
      <c r="J400" s="174" t="s">
        <v>534</v>
      </c>
      <c r="K400" s="129" t="s">
        <v>536</v>
      </c>
      <c r="L400" s="168">
        <f t="shared" si="3"/>
        <v>200</v>
      </c>
      <c r="N400" s="22"/>
    </row>
    <row r="401" spans="1:14" x14ac:dyDescent="0.35">
      <c r="A401" s="116" t="str">
        <f ca="1">Blad1!A401</f>
        <v/>
      </c>
      <c r="B401" s="116" t="str">
        <f ca="1">Blad1!B401</f>
        <v/>
      </c>
      <c r="C401" s="109">
        <f ca="1">IF(ISERROR(Blad1!C401),"",Blad1!C401)</f>
        <v>115.2</v>
      </c>
      <c r="D401" s="99"/>
      <c r="E401" s="92">
        <v>73.7</v>
      </c>
      <c r="F401" s="92" t="str">
        <f ca="1">Blad1!E401</f>
        <v/>
      </c>
      <c r="G401" s="154" t="s">
        <v>27</v>
      </c>
      <c r="H401" s="4"/>
      <c r="I401" s="4"/>
      <c r="J401" s="174" t="s">
        <v>537</v>
      </c>
      <c r="K401" s="129" t="s">
        <v>538</v>
      </c>
      <c r="L401" s="168">
        <f t="shared" si="3"/>
        <v>201</v>
      </c>
      <c r="N401" s="22"/>
    </row>
    <row r="402" spans="1:14" x14ac:dyDescent="0.35">
      <c r="A402" s="116" t="str">
        <f ca="1">Blad1!A402</f>
        <v/>
      </c>
      <c r="B402" s="116" t="str">
        <f ca="1">Blad1!B402</f>
        <v/>
      </c>
      <c r="C402" s="109">
        <f ca="1">IF(ISERROR(Blad1!C402),"",Blad1!C402)</f>
        <v>113.80000000000001</v>
      </c>
      <c r="D402" s="99"/>
      <c r="E402" s="92">
        <v>75.099999999999994</v>
      </c>
      <c r="F402" s="92">
        <f ca="1">Blad1!E402</f>
        <v>3.3999999999999915</v>
      </c>
      <c r="G402" s="154" t="s">
        <v>61</v>
      </c>
      <c r="H402" s="4"/>
      <c r="I402" s="4"/>
      <c r="J402" s="174" t="s">
        <v>534</v>
      </c>
      <c r="K402" s="129" t="s">
        <v>539</v>
      </c>
      <c r="L402" s="168">
        <f t="shared" si="3"/>
        <v>202</v>
      </c>
      <c r="N402" s="22"/>
    </row>
    <row r="403" spans="1:14" x14ac:dyDescent="0.35">
      <c r="A403" s="116" t="str">
        <f ca="1">Blad1!A403</f>
        <v/>
      </c>
      <c r="B403" s="116" t="str">
        <f ca="1">Blad1!B403</f>
        <v/>
      </c>
      <c r="C403" s="109">
        <f ca="1">IF(ISERROR(Blad1!C403),"",Blad1!C403)</f>
        <v>112</v>
      </c>
      <c r="D403" s="99"/>
      <c r="E403" s="92">
        <v>76.900000000000006</v>
      </c>
      <c r="F403" s="92" t="str">
        <f ca="1">Blad1!E403</f>
        <v/>
      </c>
      <c r="G403" s="154" t="s">
        <v>27</v>
      </c>
      <c r="H403" s="4"/>
      <c r="I403" s="4"/>
      <c r="J403" s="174" t="s">
        <v>540</v>
      </c>
      <c r="K403" s="129" t="s">
        <v>541</v>
      </c>
      <c r="L403" s="168">
        <f t="shared" si="3"/>
        <v>203</v>
      </c>
      <c r="N403" s="22"/>
    </row>
    <row r="404" spans="1:14" x14ac:dyDescent="0.35">
      <c r="A404" s="116" t="str">
        <f ca="1">Blad1!A404</f>
        <v/>
      </c>
      <c r="B404" s="116" t="str">
        <f ca="1">Blad1!B404</f>
        <v/>
      </c>
      <c r="C404" s="109">
        <f ca="1">IF(ISERROR(Blad1!C404),"",Blad1!C404)</f>
        <v>111.80000000000001</v>
      </c>
      <c r="D404" s="99"/>
      <c r="E404" s="92">
        <v>77.099999999999994</v>
      </c>
      <c r="F404" s="92" t="str">
        <f ca="1">Blad1!E404</f>
        <v/>
      </c>
      <c r="G404" s="154" t="s">
        <v>27</v>
      </c>
      <c r="H404" s="4"/>
      <c r="I404" s="4"/>
      <c r="J404" s="174" t="s">
        <v>540</v>
      </c>
      <c r="K404" s="172" t="s">
        <v>542</v>
      </c>
      <c r="L404" s="168">
        <f t="shared" si="3"/>
        <v>204</v>
      </c>
      <c r="N404" s="22"/>
    </row>
    <row r="405" spans="1:14" x14ac:dyDescent="0.35">
      <c r="A405" s="116" t="str">
        <f ca="1">Blad1!A405</f>
        <v/>
      </c>
      <c r="B405" s="116" t="str">
        <f ca="1">Blad1!B405</f>
        <v/>
      </c>
      <c r="C405" s="109">
        <f ca="1">IF(ISERROR(Blad1!C405),"",Blad1!C405)</f>
        <v>111.4</v>
      </c>
      <c r="D405" s="99"/>
      <c r="E405" s="92">
        <v>77.5</v>
      </c>
      <c r="F405" s="92" t="str">
        <f ca="1">Blad1!E405</f>
        <v/>
      </c>
      <c r="G405" s="154" t="s">
        <v>27</v>
      </c>
      <c r="H405" s="4"/>
      <c r="I405" s="4"/>
      <c r="J405" s="174" t="s">
        <v>540</v>
      </c>
      <c r="K405" s="129" t="s">
        <v>543</v>
      </c>
      <c r="L405" s="168">
        <f t="shared" si="3"/>
        <v>205</v>
      </c>
      <c r="N405" s="22"/>
    </row>
    <row r="406" spans="1:14" x14ac:dyDescent="0.35">
      <c r="A406" s="116" t="str">
        <f ca="1">Blad1!A406</f>
        <v/>
      </c>
      <c r="B406" s="116" t="str">
        <f ca="1">Blad1!B406</f>
        <v/>
      </c>
      <c r="C406" s="109">
        <f ca="1">IF(ISERROR(Blad1!C406),"",Blad1!C406)</f>
        <v>110.9</v>
      </c>
      <c r="D406" s="99"/>
      <c r="E406" s="92">
        <v>78</v>
      </c>
      <c r="F406" s="92" t="str">
        <f ca="1">Blad1!E406</f>
        <v/>
      </c>
      <c r="G406" s="154" t="s">
        <v>27</v>
      </c>
      <c r="H406" s="4"/>
      <c r="I406" s="4"/>
      <c r="J406" s="174" t="s">
        <v>540</v>
      </c>
      <c r="K406" s="129" t="s">
        <v>544</v>
      </c>
      <c r="L406" s="168">
        <f t="shared" si="3"/>
        <v>206</v>
      </c>
      <c r="N406" s="22"/>
    </row>
    <row r="407" spans="1:14" x14ac:dyDescent="0.35">
      <c r="A407" s="116" t="str">
        <f ca="1">Blad1!A407</f>
        <v/>
      </c>
      <c r="B407" s="116" t="str">
        <f ca="1">Blad1!B407</f>
        <v/>
      </c>
      <c r="C407" s="109">
        <f ca="1">IF(ISERROR(Blad1!C407),"",Blad1!C407)</f>
        <v>109.10000000000001</v>
      </c>
      <c r="D407" s="99"/>
      <c r="E407" s="92">
        <v>79.8</v>
      </c>
      <c r="F407" s="92" t="str">
        <f ca="1">Blad1!E407</f>
        <v/>
      </c>
      <c r="G407" s="154" t="s">
        <v>27</v>
      </c>
      <c r="H407" s="4"/>
      <c r="I407" s="4"/>
      <c r="J407" s="174" t="s">
        <v>540</v>
      </c>
      <c r="K407" s="129" t="s">
        <v>545</v>
      </c>
      <c r="L407" s="168">
        <f t="shared" si="3"/>
        <v>207</v>
      </c>
      <c r="N407" s="22"/>
    </row>
    <row r="408" spans="1:14" x14ac:dyDescent="0.35">
      <c r="A408" s="116" t="str">
        <f ca="1">Blad1!A408</f>
        <v/>
      </c>
      <c r="B408" s="116" t="str">
        <f ca="1">Blad1!B408</f>
        <v/>
      </c>
      <c r="C408" s="109">
        <f ca="1">IF(ISERROR(Blad1!C408),"",Blad1!C408)</f>
        <v>107</v>
      </c>
      <c r="D408" s="99"/>
      <c r="E408" s="92">
        <v>81.900000000000006</v>
      </c>
      <c r="F408" s="92" t="str">
        <f ca="1">Blad1!E408</f>
        <v/>
      </c>
      <c r="G408" s="154" t="s">
        <v>27</v>
      </c>
      <c r="H408" s="4"/>
      <c r="I408" s="4"/>
      <c r="J408" s="174" t="s">
        <v>540</v>
      </c>
      <c r="K408" s="129" t="s">
        <v>546</v>
      </c>
      <c r="L408" s="168">
        <f t="shared" si="3"/>
        <v>208</v>
      </c>
      <c r="N408" s="22"/>
    </row>
    <row r="409" spans="1:14" x14ac:dyDescent="0.35">
      <c r="A409" s="116">
        <f ca="1">Blad1!A409</f>
        <v>0.58097222222222356</v>
      </c>
      <c r="B409" s="116">
        <f ca="1">Blad1!B409</f>
        <v>0.57861111111111474</v>
      </c>
      <c r="C409" s="109">
        <f ca="1">IF(ISERROR(Blad1!C409),"",Blad1!C409)</f>
        <v>107</v>
      </c>
      <c r="D409" s="99" t="s">
        <v>932</v>
      </c>
      <c r="E409" s="92">
        <v>81.900000000000006</v>
      </c>
      <c r="F409" s="92">
        <f ca="1">Blad1!E409</f>
        <v>6.8000000000000114</v>
      </c>
      <c r="G409" s="154" t="s">
        <v>62</v>
      </c>
      <c r="H409" s="4"/>
      <c r="I409" s="4"/>
      <c r="J409" s="174" t="s">
        <v>547</v>
      </c>
      <c r="K409" s="171" t="s">
        <v>548</v>
      </c>
      <c r="L409" s="168">
        <f t="shared" si="3"/>
        <v>209</v>
      </c>
      <c r="N409" s="22"/>
    </row>
    <row r="410" spans="1:14" x14ac:dyDescent="0.35">
      <c r="A410" s="116" t="str">
        <f ca="1">Blad1!A410</f>
        <v/>
      </c>
      <c r="B410" s="116" t="str">
        <f ca="1">Blad1!B410</f>
        <v/>
      </c>
      <c r="C410" s="109">
        <f ca="1">IF(ISERROR(Blad1!C410),"",Blad1!C410)</f>
        <v>106.9</v>
      </c>
      <c r="D410" s="99"/>
      <c r="E410" s="92">
        <v>82</v>
      </c>
      <c r="F410" s="92" t="str">
        <f ca="1">Blad1!E410</f>
        <v/>
      </c>
      <c r="G410" s="154" t="s">
        <v>27</v>
      </c>
      <c r="H410" s="4"/>
      <c r="I410" s="4"/>
      <c r="J410" s="174" t="s">
        <v>549</v>
      </c>
      <c r="K410" s="172" t="s">
        <v>550</v>
      </c>
      <c r="L410" s="168">
        <f t="shared" si="3"/>
        <v>210</v>
      </c>
      <c r="N410" s="22"/>
    </row>
    <row r="411" spans="1:14" x14ac:dyDescent="0.35">
      <c r="A411" s="116" t="str">
        <f ca="1">Blad1!A411</f>
        <v/>
      </c>
      <c r="B411" s="116" t="str">
        <f ca="1">Blad1!B411</f>
        <v/>
      </c>
      <c r="C411" s="109">
        <f ca="1">IF(ISERROR(Blad1!C411),"",Blad1!C411)</f>
        <v>106.4</v>
      </c>
      <c r="D411" s="99"/>
      <c r="E411" s="92">
        <v>82.5</v>
      </c>
      <c r="F411" s="92">
        <f ca="1">Blad1!E411</f>
        <v>0.59999999999999432</v>
      </c>
      <c r="G411" s="154" t="s">
        <v>61</v>
      </c>
      <c r="H411" s="4"/>
      <c r="I411" s="4"/>
      <c r="J411" s="174" t="s">
        <v>551</v>
      </c>
      <c r="K411" s="129" t="s">
        <v>552</v>
      </c>
      <c r="L411" s="168">
        <f t="shared" si="3"/>
        <v>211</v>
      </c>
      <c r="N411" s="22"/>
    </row>
    <row r="412" spans="1:14" x14ac:dyDescent="0.35">
      <c r="A412" s="116" t="str">
        <f ca="1">Blad1!A412</f>
        <v/>
      </c>
      <c r="B412" s="116" t="str">
        <f ca="1">Blad1!B412</f>
        <v/>
      </c>
      <c r="C412" s="109">
        <f ca="1">IF(ISERROR(Blad1!C412),"",Blad1!C412)</f>
        <v>105.5</v>
      </c>
      <c r="D412" s="99"/>
      <c r="E412" s="92">
        <v>83.4</v>
      </c>
      <c r="F412" s="92" t="str">
        <f ca="1">Blad1!E412</f>
        <v/>
      </c>
      <c r="G412" s="154" t="s">
        <v>27</v>
      </c>
      <c r="H412" s="4"/>
      <c r="I412" s="4"/>
      <c r="J412" s="174" t="s">
        <v>531</v>
      </c>
      <c r="K412" s="172" t="s">
        <v>553</v>
      </c>
      <c r="L412" s="168">
        <f t="shared" si="3"/>
        <v>212</v>
      </c>
      <c r="N412" s="22"/>
    </row>
    <row r="413" spans="1:14" x14ac:dyDescent="0.35">
      <c r="A413" s="116">
        <f ca="1">Blad1!A413</f>
        <v>0.58250000000000146</v>
      </c>
      <c r="B413" s="116">
        <f ca="1">Blad1!B413</f>
        <v>0.58009259259259638</v>
      </c>
      <c r="C413" s="109">
        <f ca="1">IF(ISERROR(Blad1!C413),"",Blad1!C413)</f>
        <v>105.4</v>
      </c>
      <c r="D413" s="99" t="s">
        <v>932</v>
      </c>
      <c r="E413" s="92">
        <v>83.5</v>
      </c>
      <c r="F413" s="92">
        <f ca="1">Blad1!E413</f>
        <v>1</v>
      </c>
      <c r="G413" s="154" t="s">
        <v>87</v>
      </c>
      <c r="H413" s="4"/>
      <c r="I413" s="4"/>
      <c r="J413" s="174" t="s">
        <v>554</v>
      </c>
      <c r="K413" s="171" t="s">
        <v>555</v>
      </c>
      <c r="L413" s="168">
        <f t="shared" si="3"/>
        <v>213</v>
      </c>
      <c r="N413" s="22"/>
    </row>
    <row r="414" spans="1:14" ht="31.2" x14ac:dyDescent="0.35">
      <c r="A414" s="116">
        <f ca="1">Blad1!A414</f>
        <v>0.5829745370370385</v>
      </c>
      <c r="B414" s="116">
        <f ca="1">Blad1!B414</f>
        <v>0.58055555555555938</v>
      </c>
      <c r="C414" s="109">
        <f ca="1">IF(ISERROR(Blad1!C414),"",Blad1!C414)</f>
        <v>104.9</v>
      </c>
      <c r="D414" s="180" t="s">
        <v>933</v>
      </c>
      <c r="E414" s="92">
        <v>84</v>
      </c>
      <c r="F414" s="92">
        <f ca="1">Blad1!E414</f>
        <v>0.5</v>
      </c>
      <c r="G414" s="154" t="s">
        <v>61</v>
      </c>
      <c r="H414" s="4"/>
      <c r="I414" s="4"/>
      <c r="J414" s="174" t="s">
        <v>554</v>
      </c>
      <c r="K414" s="129" t="s">
        <v>556</v>
      </c>
      <c r="L414" s="168">
        <f t="shared" si="3"/>
        <v>214</v>
      </c>
      <c r="N414" s="22"/>
    </row>
    <row r="415" spans="1:14" ht="31.2" x14ac:dyDescent="0.35">
      <c r="A415" s="116">
        <f ca="1">Blad1!A415</f>
        <v>0.58422453703703847</v>
      </c>
      <c r="B415" s="116">
        <f ca="1">Blad1!B415</f>
        <v>0.58175925925926308</v>
      </c>
      <c r="C415" s="109">
        <f ca="1">IF(ISERROR(Blad1!C415),"",Blad1!C415)</f>
        <v>103.60000000000001</v>
      </c>
      <c r="D415" s="180" t="s">
        <v>957</v>
      </c>
      <c r="E415" s="92">
        <v>85.3</v>
      </c>
      <c r="F415" s="92">
        <f ca="1">Blad1!E415</f>
        <v>1.2999999999999972</v>
      </c>
      <c r="G415" s="154" t="s">
        <v>25</v>
      </c>
      <c r="H415" s="4"/>
      <c r="I415" s="4"/>
      <c r="J415" s="144" t="s">
        <v>557</v>
      </c>
      <c r="K415" s="172" t="s">
        <v>558</v>
      </c>
      <c r="L415" s="168">
        <f t="shared" si="3"/>
        <v>215</v>
      </c>
      <c r="N415" s="22"/>
    </row>
    <row r="416" spans="1:14" x14ac:dyDescent="0.35">
      <c r="A416" s="116">
        <f ca="1">Blad1!A416</f>
        <v>0.58489583333333472</v>
      </c>
      <c r="B416" s="116">
        <f ca="1">Blad1!B416</f>
        <v>0.58240740740741126</v>
      </c>
      <c r="C416" s="109">
        <f ca="1">IF(ISERROR(Blad1!C416),"",Blad1!C416)</f>
        <v>102.9</v>
      </c>
      <c r="D416" s="99" t="s">
        <v>935</v>
      </c>
      <c r="E416" s="92">
        <v>86</v>
      </c>
      <c r="F416" s="92" t="str">
        <f ca="1">Blad1!E416</f>
        <v/>
      </c>
      <c r="G416" s="154" t="s">
        <v>32</v>
      </c>
      <c r="H416" s="4"/>
      <c r="I416" s="4"/>
      <c r="J416" s="144" t="s">
        <v>559</v>
      </c>
      <c r="K416" s="129"/>
      <c r="L416" s="168">
        <f t="shared" si="3"/>
        <v>216</v>
      </c>
      <c r="N416" s="22"/>
    </row>
    <row r="417" spans="1:14" x14ac:dyDescent="0.35">
      <c r="A417" s="116" t="str">
        <f ca="1">Blad1!A417</f>
        <v/>
      </c>
      <c r="B417" s="116" t="str">
        <f ca="1">Blad1!B417</f>
        <v/>
      </c>
      <c r="C417" s="109">
        <f ca="1">IF(ISERROR(Blad1!C417),"",Blad1!C417)</f>
        <v>102.9</v>
      </c>
      <c r="D417" s="99"/>
      <c r="E417" s="92">
        <v>86</v>
      </c>
      <c r="F417" s="92">
        <f ca="1">Blad1!E417</f>
        <v>0.70000000000000284</v>
      </c>
      <c r="G417" s="154" t="s">
        <v>26</v>
      </c>
      <c r="H417" s="4"/>
      <c r="I417" s="4"/>
      <c r="J417" s="174" t="s">
        <v>560</v>
      </c>
      <c r="K417" s="171" t="s">
        <v>561</v>
      </c>
      <c r="L417" s="168">
        <f t="shared" si="3"/>
        <v>217</v>
      </c>
      <c r="N417" s="22"/>
    </row>
    <row r="418" spans="1:14" ht="40.799999999999997" x14ac:dyDescent="0.35">
      <c r="A418" s="116">
        <f ca="1">Blad1!A418</f>
        <v>0.58556712962963098</v>
      </c>
      <c r="B418" s="116">
        <f ca="1">Blad1!B418</f>
        <v>0.58305555555555943</v>
      </c>
      <c r="C418" s="109">
        <f ca="1">IF(ISERROR(Blad1!C418),"",Blad1!C418)</f>
        <v>102.2</v>
      </c>
      <c r="D418" s="99" t="s">
        <v>914</v>
      </c>
      <c r="E418" s="92">
        <v>86.7</v>
      </c>
      <c r="F418" s="92" t="str">
        <f ca="1">Blad1!E418</f>
        <v/>
      </c>
      <c r="G418" s="154" t="s">
        <v>27</v>
      </c>
      <c r="H418" s="4"/>
      <c r="I418" s="4"/>
      <c r="J418" s="174" t="s">
        <v>1013</v>
      </c>
      <c r="K418" s="129"/>
      <c r="L418" s="168">
        <f t="shared" si="3"/>
        <v>218</v>
      </c>
      <c r="N418" s="22"/>
    </row>
    <row r="419" spans="1:14" x14ac:dyDescent="0.35">
      <c r="A419" s="116" t="str">
        <f ca="1">Blad1!A419</f>
        <v/>
      </c>
      <c r="B419" s="116" t="str">
        <f ca="1">Blad1!B419</f>
        <v/>
      </c>
      <c r="C419" s="109">
        <f ca="1">IF(ISERROR(Blad1!C419),"",Blad1!C419)</f>
        <v>101.4</v>
      </c>
      <c r="D419" s="99"/>
      <c r="E419" s="92">
        <v>87.5</v>
      </c>
      <c r="F419" s="92" t="str">
        <f ca="1">Blad1!E419</f>
        <v/>
      </c>
      <c r="G419" s="154" t="s">
        <v>27</v>
      </c>
      <c r="H419" s="4"/>
      <c r="I419" s="4"/>
      <c r="J419" s="174" t="s">
        <v>562</v>
      </c>
      <c r="K419" s="172" t="s">
        <v>563</v>
      </c>
      <c r="L419" s="168">
        <f t="shared" si="3"/>
        <v>219</v>
      </c>
      <c r="N419" s="22"/>
    </row>
    <row r="420" spans="1:14" x14ac:dyDescent="0.35">
      <c r="A420" s="116" t="str">
        <f ca="1">Blad1!A420</f>
        <v/>
      </c>
      <c r="B420" s="116" t="str">
        <f ca="1">Blad1!B420</f>
        <v/>
      </c>
      <c r="C420" s="109">
        <f ca="1">IF(ISERROR(Blad1!C420),"",Blad1!C420)</f>
        <v>101.30000000000001</v>
      </c>
      <c r="D420" s="99"/>
      <c r="E420" s="92">
        <v>87.6</v>
      </c>
      <c r="F420" s="92" t="str">
        <f ca="1">Blad1!E420</f>
        <v/>
      </c>
      <c r="G420" s="154" t="s">
        <v>27</v>
      </c>
      <c r="H420" s="4"/>
      <c r="I420" s="4"/>
      <c r="J420" s="174" t="s">
        <v>562</v>
      </c>
      <c r="K420" s="171" t="s">
        <v>564</v>
      </c>
      <c r="L420" s="168">
        <f t="shared" si="3"/>
        <v>220</v>
      </c>
      <c r="N420" s="22"/>
    </row>
    <row r="421" spans="1:14" x14ac:dyDescent="0.35">
      <c r="A421" s="116">
        <f ca="1">Blad1!A421</f>
        <v>0.58748842592592732</v>
      </c>
      <c r="B421" s="116">
        <f ca="1">Blad1!B421</f>
        <v>0.58490740740741132</v>
      </c>
      <c r="C421" s="109">
        <f ca="1">IF(ISERROR(Blad1!C421),"",Blad1!C421)</f>
        <v>100.2</v>
      </c>
      <c r="D421" s="99" t="s">
        <v>915</v>
      </c>
      <c r="E421" s="92">
        <v>88.7</v>
      </c>
      <c r="F421" s="92">
        <f ca="1">Blad1!E421</f>
        <v>2.7000000000000028</v>
      </c>
      <c r="G421" s="154" t="s">
        <v>25</v>
      </c>
      <c r="H421" s="4"/>
      <c r="I421" s="4"/>
      <c r="J421" s="144" t="s">
        <v>565</v>
      </c>
      <c r="K421" s="172" t="s">
        <v>566</v>
      </c>
      <c r="L421" s="168">
        <f t="shared" si="3"/>
        <v>221</v>
      </c>
      <c r="N421" s="22"/>
    </row>
    <row r="422" spans="1:14" x14ac:dyDescent="0.35">
      <c r="A422" s="116" t="str">
        <f ca="1">Blad1!A422</f>
        <v/>
      </c>
      <c r="B422" s="116" t="str">
        <f ca="1">Blad1!B422</f>
        <v/>
      </c>
      <c r="C422" s="109">
        <f ca="1">IF(ISERROR(Blad1!C422),"",Blad1!C422)</f>
        <v>99.9</v>
      </c>
      <c r="D422" s="99"/>
      <c r="E422" s="92">
        <v>89</v>
      </c>
      <c r="F422" s="92" t="str">
        <f ca="1">Blad1!E422</f>
        <v/>
      </c>
      <c r="G422" s="154" t="s">
        <v>27</v>
      </c>
      <c r="H422" s="4"/>
      <c r="I422" s="4"/>
      <c r="J422" s="144" t="s">
        <v>537</v>
      </c>
      <c r="K422" s="171" t="s">
        <v>567</v>
      </c>
      <c r="L422" s="168">
        <f t="shared" si="3"/>
        <v>222</v>
      </c>
      <c r="N422" s="22"/>
    </row>
    <row r="423" spans="1:14" x14ac:dyDescent="0.35">
      <c r="A423" s="116" t="str">
        <f ca="1">Blad1!A423</f>
        <v/>
      </c>
      <c r="B423" s="116" t="str">
        <f ca="1">Blad1!B423</f>
        <v/>
      </c>
      <c r="C423" s="109">
        <f ca="1">IF(ISERROR(Blad1!C423),"",Blad1!C423)</f>
        <v>99.800000000000011</v>
      </c>
      <c r="D423" s="99"/>
      <c r="E423" s="92">
        <v>89.1</v>
      </c>
      <c r="F423" s="92">
        <f ca="1">Blad1!E423</f>
        <v>0.39999999999999147</v>
      </c>
      <c r="G423" s="154" t="s">
        <v>26</v>
      </c>
      <c r="H423" s="4"/>
      <c r="I423" s="4"/>
      <c r="J423" s="174" t="s">
        <v>568</v>
      </c>
      <c r="K423" s="171" t="s">
        <v>569</v>
      </c>
      <c r="L423" s="168">
        <f t="shared" si="3"/>
        <v>223</v>
      </c>
      <c r="N423" s="22"/>
    </row>
    <row r="424" spans="1:14" x14ac:dyDescent="0.35">
      <c r="A424" s="116" t="str">
        <f ca="1">Blad1!A424</f>
        <v/>
      </c>
      <c r="B424" s="116" t="str">
        <f ca="1">Blad1!B424</f>
        <v/>
      </c>
      <c r="C424" s="109">
        <f ca="1">IF(ISERROR(Blad1!C424),"",Blad1!C424)</f>
        <v>99.7</v>
      </c>
      <c r="D424" s="99"/>
      <c r="E424" s="92">
        <v>89.2</v>
      </c>
      <c r="F424" s="92" t="str">
        <f ca="1">Blad1!E424</f>
        <v/>
      </c>
      <c r="G424" s="154" t="s">
        <v>27</v>
      </c>
      <c r="H424" s="4"/>
      <c r="I424" s="4"/>
      <c r="J424" s="174" t="s">
        <v>568</v>
      </c>
      <c r="K424" s="171" t="s">
        <v>570</v>
      </c>
      <c r="L424" s="168">
        <f t="shared" si="3"/>
        <v>224</v>
      </c>
      <c r="N424" s="22"/>
    </row>
    <row r="425" spans="1:14" x14ac:dyDescent="0.35">
      <c r="A425" s="116" t="str">
        <f ca="1">Blad1!A425</f>
        <v/>
      </c>
      <c r="B425" s="116" t="str">
        <f ca="1">Blad1!B425</f>
        <v/>
      </c>
      <c r="C425" s="109">
        <f ca="1">IF(ISERROR(Blad1!C425),"",Blad1!C425)</f>
        <v>99.2</v>
      </c>
      <c r="D425" s="99"/>
      <c r="E425" s="92">
        <v>89.7</v>
      </c>
      <c r="F425" s="92" t="str">
        <f ca="1">Blad1!E425</f>
        <v/>
      </c>
      <c r="G425" s="154" t="s">
        <v>32</v>
      </c>
      <c r="H425" s="4"/>
      <c r="I425" s="4"/>
      <c r="J425" s="144" t="s">
        <v>571</v>
      </c>
      <c r="K425" s="129"/>
      <c r="L425" s="168">
        <f t="shared" si="3"/>
        <v>225</v>
      </c>
      <c r="N425" s="22"/>
    </row>
    <row r="426" spans="1:14" ht="40.799999999999997" x14ac:dyDescent="0.35">
      <c r="A426" s="116">
        <f ca="1">Blad1!A426</f>
        <v>0.5884375000000015</v>
      </c>
      <c r="B426" s="116">
        <f ca="1">Blad1!B426</f>
        <v>0.58583333333333742</v>
      </c>
      <c r="C426" s="109">
        <f ca="1">IF(ISERROR(Blad1!C426),"",Blad1!C426)</f>
        <v>99.2</v>
      </c>
      <c r="D426" s="99" t="s">
        <v>936</v>
      </c>
      <c r="E426" s="92">
        <v>89.7</v>
      </c>
      <c r="F426" s="92">
        <f ca="1">Blad1!E426</f>
        <v>0.60000000000000853</v>
      </c>
      <c r="G426" s="154" t="s">
        <v>26</v>
      </c>
      <c r="H426" s="4"/>
      <c r="I426" s="4"/>
      <c r="J426" s="174" t="s">
        <v>1014</v>
      </c>
      <c r="K426" s="171" t="s">
        <v>572</v>
      </c>
      <c r="L426" s="168">
        <f t="shared" si="3"/>
        <v>226</v>
      </c>
      <c r="N426" s="22"/>
    </row>
    <row r="427" spans="1:14" x14ac:dyDescent="0.35">
      <c r="A427" s="116">
        <f ca="1">Blad1!A427</f>
        <v>0.58939814814814961</v>
      </c>
      <c r="B427" s="116">
        <f ca="1">Blad1!B427</f>
        <v>0.58675925925926331</v>
      </c>
      <c r="C427" s="109">
        <f ca="1">IF(ISERROR(Blad1!C427),"",Blad1!C427)</f>
        <v>98.2</v>
      </c>
      <c r="D427" s="99" t="s">
        <v>937</v>
      </c>
      <c r="E427" s="92">
        <v>90.7</v>
      </c>
      <c r="F427" s="92">
        <f ca="1">Blad1!E427</f>
        <v>1</v>
      </c>
      <c r="G427" s="154" t="s">
        <v>25</v>
      </c>
      <c r="H427" s="4"/>
      <c r="I427" s="4"/>
      <c r="J427" s="144" t="s">
        <v>573</v>
      </c>
      <c r="K427" s="172" t="s">
        <v>574</v>
      </c>
      <c r="L427" s="168">
        <f t="shared" si="3"/>
        <v>227</v>
      </c>
      <c r="N427" s="22"/>
    </row>
    <row r="428" spans="1:14" x14ac:dyDescent="0.35">
      <c r="A428" s="116" t="str">
        <f ca="1">Blad1!A428</f>
        <v/>
      </c>
      <c r="B428" s="116" t="str">
        <f ca="1">Blad1!B428</f>
        <v/>
      </c>
      <c r="C428" s="109">
        <f ca="1">IF(ISERROR(Blad1!C428),"",Blad1!C428)</f>
        <v>96.7</v>
      </c>
      <c r="D428" s="99"/>
      <c r="E428" s="92">
        <v>92.2</v>
      </c>
      <c r="F428" s="92">
        <f ca="1">Blad1!E428</f>
        <v>1.5</v>
      </c>
      <c r="G428" s="154" t="s">
        <v>25</v>
      </c>
      <c r="H428" s="4"/>
      <c r="I428" s="4"/>
      <c r="J428" s="174" t="s">
        <v>575</v>
      </c>
      <c r="K428" s="172" t="s">
        <v>576</v>
      </c>
      <c r="L428" s="168">
        <f t="shared" si="3"/>
        <v>228</v>
      </c>
      <c r="N428" s="22"/>
    </row>
    <row r="429" spans="1:14" x14ac:dyDescent="0.35">
      <c r="A429" s="116" t="str">
        <f ca="1">Blad1!A429</f>
        <v/>
      </c>
      <c r="B429" s="116" t="str">
        <f ca="1">Blad1!B429</f>
        <v/>
      </c>
      <c r="C429" s="109">
        <f ca="1">IF(ISERROR(Blad1!C429),"",Blad1!C429)</f>
        <v>96.300000000000011</v>
      </c>
      <c r="D429" s="100"/>
      <c r="E429" s="92">
        <v>92.6</v>
      </c>
      <c r="F429" s="92" t="str">
        <f ca="1">Blad1!E429</f>
        <v/>
      </c>
      <c r="G429" s="154" t="s">
        <v>27</v>
      </c>
      <c r="H429" s="4"/>
      <c r="I429" s="4"/>
      <c r="J429" s="174" t="s">
        <v>575</v>
      </c>
      <c r="K429" s="171" t="s">
        <v>577</v>
      </c>
      <c r="L429" s="168">
        <f t="shared" si="3"/>
        <v>229</v>
      </c>
      <c r="N429" s="22"/>
    </row>
    <row r="430" spans="1:14" x14ac:dyDescent="0.35">
      <c r="A430" s="116" t="str">
        <f ca="1">Blad1!A430</f>
        <v/>
      </c>
      <c r="B430" s="116" t="str">
        <f ca="1">Blad1!B430</f>
        <v/>
      </c>
      <c r="C430" s="109">
        <f ca="1">IF(ISERROR(Blad1!C430),"",Blad1!C430)</f>
        <v>95.4</v>
      </c>
      <c r="D430" s="99"/>
      <c r="E430" s="92">
        <v>93.5</v>
      </c>
      <c r="F430" s="92" t="str">
        <f ca="1">Blad1!E430</f>
        <v/>
      </c>
      <c r="G430" s="154" t="s">
        <v>27</v>
      </c>
      <c r="H430" s="4"/>
      <c r="I430" s="4"/>
      <c r="J430" s="174" t="s">
        <v>578</v>
      </c>
      <c r="K430" s="172" t="s">
        <v>579</v>
      </c>
      <c r="L430" s="168">
        <f t="shared" si="3"/>
        <v>230</v>
      </c>
      <c r="N430" s="22"/>
    </row>
    <row r="431" spans="1:14" x14ac:dyDescent="0.35">
      <c r="A431" s="116" t="str">
        <f ca="1">Blad1!A431</f>
        <v/>
      </c>
      <c r="B431" s="116" t="str">
        <f ca="1">Blad1!B431</f>
        <v/>
      </c>
      <c r="C431" s="109">
        <f ca="1">IF(ISERROR(Blad1!C431),"",Blad1!C431)</f>
        <v>95.300000000000011</v>
      </c>
      <c r="D431" s="99"/>
      <c r="E431" s="92">
        <v>93.6</v>
      </c>
      <c r="F431" s="92">
        <f ca="1">Blad1!E431</f>
        <v>1.3999999999999915</v>
      </c>
      <c r="G431" s="154" t="s">
        <v>25</v>
      </c>
      <c r="H431" s="4"/>
      <c r="I431" s="4"/>
      <c r="J431" s="144" t="s">
        <v>568</v>
      </c>
      <c r="K431" s="172" t="s">
        <v>580</v>
      </c>
      <c r="L431" s="168">
        <f t="shared" si="3"/>
        <v>231</v>
      </c>
      <c r="N431" s="22"/>
    </row>
    <row r="432" spans="1:14" x14ac:dyDescent="0.35">
      <c r="A432" s="116" t="str">
        <f ca="1">Blad1!A432</f>
        <v/>
      </c>
      <c r="B432" s="116" t="str">
        <f ca="1">Blad1!B432</f>
        <v/>
      </c>
      <c r="C432" s="109">
        <f ca="1">IF(ISERROR(Blad1!C432),"",Blad1!C432)</f>
        <v>94.9</v>
      </c>
      <c r="D432" s="99"/>
      <c r="E432" s="92">
        <v>94</v>
      </c>
      <c r="F432" s="92" t="str">
        <f ca="1">Blad1!E432</f>
        <v/>
      </c>
      <c r="G432" s="154" t="s">
        <v>27</v>
      </c>
      <c r="H432" s="4"/>
      <c r="I432" s="4"/>
      <c r="J432" s="174" t="s">
        <v>581</v>
      </c>
      <c r="K432" s="171" t="s">
        <v>572</v>
      </c>
      <c r="L432" s="168">
        <f t="shared" si="3"/>
        <v>232</v>
      </c>
      <c r="N432" s="22"/>
    </row>
    <row r="433" spans="1:14" x14ac:dyDescent="0.35">
      <c r="A433" s="116" t="str">
        <f ca="1">Blad1!A433</f>
        <v/>
      </c>
      <c r="B433" s="116" t="str">
        <f ca="1">Blad1!B433</f>
        <v/>
      </c>
      <c r="C433" s="109">
        <f ca="1">IF(ISERROR(Blad1!C433),"",Blad1!C433)</f>
        <v>94.800000000000011</v>
      </c>
      <c r="D433" s="99"/>
      <c r="E433" s="92">
        <v>94.1</v>
      </c>
      <c r="F433" s="92" t="str">
        <f ca="1">Blad1!E433</f>
        <v/>
      </c>
      <c r="G433" s="154" t="s">
        <v>27</v>
      </c>
      <c r="H433" s="4"/>
      <c r="I433" s="4"/>
      <c r="J433" s="174" t="s">
        <v>581</v>
      </c>
      <c r="K433" s="172" t="s">
        <v>582</v>
      </c>
      <c r="L433" s="168">
        <f t="shared" si="3"/>
        <v>233</v>
      </c>
      <c r="N433" s="22"/>
    </row>
    <row r="434" spans="1:14" x14ac:dyDescent="0.35">
      <c r="A434" s="116" t="str">
        <f ca="1">Blad1!A434</f>
        <v/>
      </c>
      <c r="B434" s="116" t="str">
        <f ca="1">Blad1!B434</f>
        <v/>
      </c>
      <c r="C434" s="109">
        <f ca="1">IF(ISERROR(Blad1!C434),"",Blad1!C434)</f>
        <v>94.5</v>
      </c>
      <c r="D434" s="99"/>
      <c r="E434" s="92">
        <v>94.4</v>
      </c>
      <c r="F434" s="92">
        <f ca="1">Blad1!E434</f>
        <v>0.80000000000001137</v>
      </c>
      <c r="G434" s="154" t="s">
        <v>29</v>
      </c>
      <c r="H434" s="4"/>
      <c r="I434" s="4"/>
      <c r="J434" s="174" t="s">
        <v>581</v>
      </c>
      <c r="K434" s="171" t="s">
        <v>583</v>
      </c>
      <c r="L434" s="168">
        <f t="shared" si="3"/>
        <v>234</v>
      </c>
      <c r="N434" s="22"/>
    </row>
    <row r="435" spans="1:14" ht="40.799999999999997" x14ac:dyDescent="0.35">
      <c r="A435" s="116">
        <f ca="1">Blad1!A435</f>
        <v>0.59295138888889043</v>
      </c>
      <c r="B435" s="116">
        <f ca="1">Blad1!B435</f>
        <v>0.59018518518518936</v>
      </c>
      <c r="C435" s="109">
        <f ca="1">IF(ISERROR(Blad1!C435),"",Blad1!C435)</f>
        <v>94.5</v>
      </c>
      <c r="D435" s="99" t="s">
        <v>938</v>
      </c>
      <c r="E435" s="92">
        <v>94.4</v>
      </c>
      <c r="F435" s="92">
        <f ca="1">Blad1!E435</f>
        <v>0</v>
      </c>
      <c r="G435" s="154" t="s">
        <v>26</v>
      </c>
      <c r="H435" s="4"/>
      <c r="I435" s="4"/>
      <c r="J435" s="144" t="s">
        <v>1015</v>
      </c>
      <c r="K435" s="171" t="s">
        <v>584</v>
      </c>
      <c r="L435" s="168">
        <f t="shared" si="3"/>
        <v>235</v>
      </c>
      <c r="N435" s="22"/>
    </row>
    <row r="436" spans="1:14" x14ac:dyDescent="0.35">
      <c r="A436" s="116" t="str">
        <f ca="1">Blad1!A436</f>
        <v/>
      </c>
      <c r="B436" s="116" t="str">
        <f ca="1">Blad1!B436</f>
        <v/>
      </c>
      <c r="C436" s="109">
        <f ca="1">IF(ISERROR(Blad1!C436),"",Blad1!C436)</f>
        <v>93.800000000000011</v>
      </c>
      <c r="D436" s="99"/>
      <c r="E436" s="92">
        <v>95.1</v>
      </c>
      <c r="F436" s="92" t="str">
        <f ca="1">Blad1!E436</f>
        <v/>
      </c>
      <c r="G436" s="154" t="s">
        <v>27</v>
      </c>
      <c r="H436" s="4"/>
      <c r="I436" s="4"/>
      <c r="J436" s="144" t="s">
        <v>585</v>
      </c>
      <c r="K436" s="129" t="s">
        <v>586</v>
      </c>
      <c r="L436" s="168">
        <f t="shared" si="3"/>
        <v>236</v>
      </c>
      <c r="N436" s="22"/>
    </row>
    <row r="437" spans="1:14" x14ac:dyDescent="0.35">
      <c r="A437" s="116">
        <f ca="1">Blad1!A437</f>
        <v>0.59429398148148294</v>
      </c>
      <c r="B437" s="116">
        <f ca="1">Blad1!B437</f>
        <v>0.59148148148148572</v>
      </c>
      <c r="C437" s="109">
        <f ca="1">IF(ISERROR(Blad1!C437),"",Blad1!C437)</f>
        <v>93.100000000000009</v>
      </c>
      <c r="D437" s="99" t="s">
        <v>939</v>
      </c>
      <c r="E437" s="92">
        <v>95.8</v>
      </c>
      <c r="F437" s="92">
        <f ca="1">Blad1!E437</f>
        <v>1.3999999999999915</v>
      </c>
      <c r="G437" s="154" t="s">
        <v>26</v>
      </c>
      <c r="H437" s="4"/>
      <c r="I437" s="4"/>
      <c r="J437" s="174" t="s">
        <v>587</v>
      </c>
      <c r="K437" s="171" t="s">
        <v>588</v>
      </c>
      <c r="L437" s="168">
        <f t="shared" si="3"/>
        <v>237</v>
      </c>
      <c r="N437" s="22"/>
    </row>
    <row r="438" spans="1:14" x14ac:dyDescent="0.35">
      <c r="A438" s="116" t="str">
        <f ca="1">Blad1!A438</f>
        <v/>
      </c>
      <c r="B438" s="116" t="str">
        <f ca="1">Blad1!B438</f>
        <v/>
      </c>
      <c r="C438" s="109">
        <f ca="1">IF(ISERROR(Blad1!C438),"",Blad1!C438)</f>
        <v>92.800000000000011</v>
      </c>
      <c r="D438" s="99"/>
      <c r="E438" s="92">
        <v>96.1</v>
      </c>
      <c r="F438" s="92">
        <f ca="1">Blad1!E438</f>
        <v>0.29999999999999716</v>
      </c>
      <c r="G438" s="154" t="s">
        <v>26</v>
      </c>
      <c r="H438" s="4"/>
      <c r="I438" s="4"/>
      <c r="J438" s="174" t="s">
        <v>947</v>
      </c>
      <c r="K438" s="171" t="s">
        <v>589</v>
      </c>
      <c r="L438" s="168">
        <f t="shared" si="3"/>
        <v>238</v>
      </c>
      <c r="N438" s="22"/>
    </row>
    <row r="439" spans="1:14" x14ac:dyDescent="0.35">
      <c r="A439" s="116" t="str">
        <f ca="1">Blad1!A439</f>
        <v/>
      </c>
      <c r="B439" s="116" t="str">
        <f ca="1">Blad1!B439</f>
        <v/>
      </c>
      <c r="C439" s="109">
        <f ca="1">IF(ISERROR(Blad1!C439),"",Blad1!C439)</f>
        <v>92.2</v>
      </c>
      <c r="D439" s="99"/>
      <c r="E439" s="92">
        <v>96.7</v>
      </c>
      <c r="F439" s="92">
        <f ca="1">Blad1!E439</f>
        <v>0.60000000000000853</v>
      </c>
      <c r="G439" s="154" t="s">
        <v>28</v>
      </c>
      <c r="H439" s="4"/>
      <c r="I439" s="4"/>
      <c r="J439" s="174" t="s">
        <v>578</v>
      </c>
      <c r="K439" s="172" t="s">
        <v>590</v>
      </c>
      <c r="L439" s="168">
        <f t="shared" si="3"/>
        <v>239</v>
      </c>
      <c r="N439" s="22"/>
    </row>
    <row r="440" spans="1:14" x14ac:dyDescent="0.35">
      <c r="A440" s="116" t="str">
        <f ca="1">Blad1!A440</f>
        <v/>
      </c>
      <c r="B440" s="116" t="str">
        <f ca="1">Blad1!B440</f>
        <v/>
      </c>
      <c r="C440" s="109">
        <f ca="1">IF(ISERROR(Blad1!C440),"",Blad1!C440)</f>
        <v>92.2</v>
      </c>
      <c r="D440" s="99"/>
      <c r="E440" s="92">
        <v>96.7</v>
      </c>
      <c r="F440" s="92" t="str">
        <f ca="1">Blad1!E440</f>
        <v/>
      </c>
      <c r="G440" s="154" t="s">
        <v>27</v>
      </c>
      <c r="H440" s="4"/>
      <c r="I440" s="4"/>
      <c r="J440" s="174" t="s">
        <v>578</v>
      </c>
      <c r="K440" s="172" t="s">
        <v>582</v>
      </c>
      <c r="L440" s="168">
        <f t="shared" si="3"/>
        <v>240</v>
      </c>
      <c r="N440" s="22"/>
    </row>
    <row r="441" spans="1:14" ht="40.799999999999997" x14ac:dyDescent="0.35">
      <c r="A441" s="116">
        <f ca="1">Blad1!A441</f>
        <v>0.59525462962963116</v>
      </c>
      <c r="B441" s="116">
        <f ca="1">Blad1!B441</f>
        <v>0.59240740740741171</v>
      </c>
      <c r="C441" s="109">
        <f ca="1">IF(ISERROR(Blad1!C441),"",Blad1!C441)</f>
        <v>92.100000000000009</v>
      </c>
      <c r="D441" s="99" t="s">
        <v>940</v>
      </c>
      <c r="E441" s="92">
        <v>96.8</v>
      </c>
      <c r="F441" s="92">
        <f ca="1">Blad1!E441</f>
        <v>9.9999999999994316E-2</v>
      </c>
      <c r="G441" s="154" t="s">
        <v>28</v>
      </c>
      <c r="H441" s="4"/>
      <c r="I441" s="4"/>
      <c r="J441" s="174" t="s">
        <v>1016</v>
      </c>
      <c r="K441" s="172" t="s">
        <v>580</v>
      </c>
      <c r="L441" s="168">
        <f t="shared" si="3"/>
        <v>241</v>
      </c>
      <c r="N441" s="22"/>
    </row>
    <row r="442" spans="1:14" x14ac:dyDescent="0.35">
      <c r="A442" s="116" t="str">
        <f ca="1">Blad1!A442</f>
        <v/>
      </c>
      <c r="B442" s="116" t="str">
        <f ca="1">Blad1!B442</f>
        <v/>
      </c>
      <c r="C442" s="109">
        <f ca="1">IF(ISERROR(Blad1!C442),"",Blad1!C442)</f>
        <v>92.100000000000009</v>
      </c>
      <c r="D442" s="99"/>
      <c r="E442" s="92">
        <v>96.8</v>
      </c>
      <c r="F442" s="92">
        <f ca="1">Blad1!E442</f>
        <v>0</v>
      </c>
      <c r="G442" s="154" t="s">
        <v>29</v>
      </c>
      <c r="H442" s="4"/>
      <c r="I442" s="4"/>
      <c r="J442" s="174" t="s">
        <v>591</v>
      </c>
      <c r="K442" s="171" t="s">
        <v>592</v>
      </c>
      <c r="L442" s="168">
        <f t="shared" si="3"/>
        <v>242</v>
      </c>
      <c r="N442" s="22"/>
    </row>
    <row r="443" spans="1:14" x14ac:dyDescent="0.35">
      <c r="A443" s="116">
        <f ca="1">Blad1!A443</f>
        <v>0.59592592592592741</v>
      </c>
      <c r="B443" s="116">
        <f ca="1">Blad1!B443</f>
        <v>0.59305555555555989</v>
      </c>
      <c r="C443" s="109">
        <f ca="1">IF(ISERROR(Blad1!C443),"",Blad1!C443)</f>
        <v>91.4</v>
      </c>
      <c r="D443" s="99" t="s">
        <v>941</v>
      </c>
      <c r="E443" s="92">
        <v>97.5</v>
      </c>
      <c r="F443" s="92" t="str">
        <f ca="1">Blad1!E443</f>
        <v/>
      </c>
      <c r="G443" s="154" t="s">
        <v>27</v>
      </c>
      <c r="H443" s="4"/>
      <c r="I443" s="4"/>
      <c r="J443" s="174" t="s">
        <v>591</v>
      </c>
      <c r="K443" s="172" t="s">
        <v>593</v>
      </c>
      <c r="L443" s="168">
        <f t="shared" si="3"/>
        <v>243</v>
      </c>
      <c r="N443" s="22"/>
    </row>
    <row r="444" spans="1:14" x14ac:dyDescent="0.35">
      <c r="A444" s="116" t="str">
        <f ca="1">Blad1!A444</f>
        <v/>
      </c>
      <c r="B444" s="116" t="str">
        <f ca="1">Blad1!B444</f>
        <v/>
      </c>
      <c r="C444" s="109">
        <f ca="1">IF(ISERROR(Blad1!C444),"",Blad1!C444)</f>
        <v>91.2</v>
      </c>
      <c r="D444" s="99"/>
      <c r="E444" s="92">
        <v>97.7</v>
      </c>
      <c r="F444" s="92">
        <f ca="1">Blad1!E444</f>
        <v>0.90000000000000568</v>
      </c>
      <c r="G444" s="154" t="s">
        <v>25</v>
      </c>
      <c r="H444" s="4"/>
      <c r="I444" s="4"/>
      <c r="J444" s="174" t="s">
        <v>594</v>
      </c>
      <c r="K444" s="172" t="s">
        <v>595</v>
      </c>
      <c r="L444" s="168">
        <f t="shared" si="3"/>
        <v>244</v>
      </c>
      <c r="N444" s="22"/>
    </row>
    <row r="445" spans="1:14" x14ac:dyDescent="0.35">
      <c r="A445" s="116" t="str">
        <f ca="1">Blad1!A445</f>
        <v/>
      </c>
      <c r="B445" s="116" t="str">
        <f ca="1">Blad1!B445</f>
        <v/>
      </c>
      <c r="C445" s="109">
        <f ca="1">IF(ISERROR(Blad1!C445),"",Blad1!C445)</f>
        <v>91.100000000000009</v>
      </c>
      <c r="D445" s="99"/>
      <c r="E445" s="92">
        <v>97.8</v>
      </c>
      <c r="F445" s="92">
        <f ca="1">Blad1!E445</f>
        <v>9.9999999999994316E-2</v>
      </c>
      <c r="G445" s="154" t="s">
        <v>26</v>
      </c>
      <c r="H445" s="4"/>
      <c r="I445" s="4"/>
      <c r="J445" s="174" t="s">
        <v>596</v>
      </c>
      <c r="K445" s="171" t="s">
        <v>597</v>
      </c>
      <c r="L445" s="168">
        <f t="shared" si="3"/>
        <v>245</v>
      </c>
      <c r="N445" s="22"/>
    </row>
    <row r="446" spans="1:14" x14ac:dyDescent="0.35">
      <c r="A446" s="116" t="str">
        <f ca="1">Blad1!A446</f>
        <v/>
      </c>
      <c r="B446" s="116" t="str">
        <f ca="1">Blad1!B446</f>
        <v/>
      </c>
      <c r="C446" s="109">
        <f ca="1">IF(ISERROR(Blad1!C446),"",Blad1!C446)</f>
        <v>90.800000000000011</v>
      </c>
      <c r="D446" s="99"/>
      <c r="E446" s="92">
        <v>98.1</v>
      </c>
      <c r="F446" s="92" t="str">
        <f ca="1">Blad1!E446</f>
        <v/>
      </c>
      <c r="G446" s="154" t="s">
        <v>27</v>
      </c>
      <c r="H446" s="4"/>
      <c r="I446" s="4"/>
      <c r="J446" s="174" t="s">
        <v>596</v>
      </c>
      <c r="K446" s="171" t="s">
        <v>598</v>
      </c>
      <c r="L446" s="168">
        <f t="shared" si="3"/>
        <v>246</v>
      </c>
      <c r="N446" s="22"/>
    </row>
    <row r="447" spans="1:14" x14ac:dyDescent="0.35">
      <c r="A447" s="116" t="str">
        <f ca="1">Blad1!A447</f>
        <v/>
      </c>
      <c r="B447" s="116" t="str">
        <f ca="1">Blad1!B447</f>
        <v/>
      </c>
      <c r="C447" s="109">
        <f ca="1">IF(ISERROR(Blad1!C447),"",Blad1!C447)</f>
        <v>90.7</v>
      </c>
      <c r="D447" s="99"/>
      <c r="E447" s="92">
        <v>98.2</v>
      </c>
      <c r="F447" s="92" t="str">
        <f ca="1">Blad1!E447</f>
        <v/>
      </c>
      <c r="G447" s="154" t="s">
        <v>27</v>
      </c>
      <c r="H447" s="4"/>
      <c r="I447" s="4"/>
      <c r="J447" s="174" t="s">
        <v>596</v>
      </c>
      <c r="K447" s="172" t="s">
        <v>599</v>
      </c>
      <c r="L447" s="168">
        <f t="shared" si="3"/>
        <v>247</v>
      </c>
      <c r="N447" s="22"/>
    </row>
    <row r="448" spans="1:14" x14ac:dyDescent="0.35">
      <c r="A448" s="116" t="str">
        <f ca="1">Blad1!A448</f>
        <v/>
      </c>
      <c r="B448" s="116" t="str">
        <f ca="1">Blad1!B448</f>
        <v/>
      </c>
      <c r="C448" s="109">
        <f ca="1">IF(ISERROR(Blad1!C448),"",Blad1!C448)</f>
        <v>89.4</v>
      </c>
      <c r="D448" s="99"/>
      <c r="E448" s="92">
        <v>99.5</v>
      </c>
      <c r="F448" s="92" t="str">
        <f ca="1">Blad1!E448</f>
        <v/>
      </c>
      <c r="G448" s="154" t="s">
        <v>27</v>
      </c>
      <c r="H448" s="4"/>
      <c r="I448" s="4"/>
      <c r="J448" s="174" t="s">
        <v>596</v>
      </c>
      <c r="K448" s="129" t="s">
        <v>600</v>
      </c>
      <c r="L448" s="168">
        <f t="shared" si="3"/>
        <v>248</v>
      </c>
      <c r="N448" s="22"/>
    </row>
    <row r="449" spans="1:14" x14ac:dyDescent="0.35">
      <c r="A449" s="116" t="str">
        <f ca="1">Blad1!A449</f>
        <v/>
      </c>
      <c r="B449" s="116" t="str">
        <f ca="1">Blad1!B449</f>
        <v/>
      </c>
      <c r="C449" s="109">
        <f ca="1">IF(ISERROR(Blad1!C449),"",Blad1!C449)</f>
        <v>89.100000000000009</v>
      </c>
      <c r="D449" s="99"/>
      <c r="E449" s="92">
        <v>99.8</v>
      </c>
      <c r="F449" s="92">
        <f ca="1">Blad1!E449</f>
        <v>2</v>
      </c>
      <c r="G449" s="154" t="s">
        <v>25</v>
      </c>
      <c r="H449" s="4"/>
      <c r="I449" s="4"/>
      <c r="J449" s="144" t="s">
        <v>601</v>
      </c>
      <c r="K449" s="172" t="s">
        <v>602</v>
      </c>
      <c r="L449" s="168">
        <f t="shared" si="3"/>
        <v>249</v>
      </c>
      <c r="N449" s="22"/>
    </row>
    <row r="450" spans="1:14" x14ac:dyDescent="0.35">
      <c r="A450" s="116" t="str">
        <f ca="1">Blad1!A450</f>
        <v/>
      </c>
      <c r="B450" s="116" t="str">
        <f ca="1">Blad1!B450</f>
        <v/>
      </c>
      <c r="C450" s="109">
        <f ca="1">IF(ISERROR(Blad1!C450),"",Blad1!C450)</f>
        <v>88.9</v>
      </c>
      <c r="D450" s="99"/>
      <c r="E450" s="92">
        <v>100</v>
      </c>
      <c r="F450" s="92" t="str">
        <f ca="1">Blad1!E450</f>
        <v/>
      </c>
      <c r="G450" s="154" t="s">
        <v>27</v>
      </c>
      <c r="H450" s="4"/>
      <c r="I450" s="4"/>
      <c r="J450" s="144" t="s">
        <v>601</v>
      </c>
      <c r="K450" s="129" t="s">
        <v>603</v>
      </c>
      <c r="L450" s="168">
        <f t="shared" si="3"/>
        <v>250</v>
      </c>
      <c r="N450" s="22"/>
    </row>
    <row r="451" spans="1:14" x14ac:dyDescent="0.35">
      <c r="A451" s="116" t="str">
        <f ca="1">Blad1!A451</f>
        <v/>
      </c>
      <c r="B451" s="116" t="str">
        <f ca="1">Blad1!B451</f>
        <v/>
      </c>
      <c r="C451" s="109">
        <f ca="1">IF(ISERROR(Blad1!C451),"",Blad1!C451)</f>
        <v>88.600000000000009</v>
      </c>
      <c r="D451" s="99"/>
      <c r="E451" s="92">
        <v>100.3</v>
      </c>
      <c r="F451" s="92" t="str">
        <f ca="1">Blad1!E451</f>
        <v/>
      </c>
      <c r="G451" s="154" t="s">
        <v>27</v>
      </c>
      <c r="H451" s="4"/>
      <c r="I451" s="4"/>
      <c r="J451" s="144" t="s">
        <v>601</v>
      </c>
      <c r="K451" s="129" t="s">
        <v>604</v>
      </c>
      <c r="L451" s="168">
        <f t="shared" si="3"/>
        <v>251</v>
      </c>
      <c r="N451" s="22"/>
    </row>
    <row r="452" spans="1:14" x14ac:dyDescent="0.35">
      <c r="A452" s="116" t="str">
        <f ca="1">Blad1!A452</f>
        <v/>
      </c>
      <c r="B452" s="116" t="str">
        <f ca="1">Blad1!B452</f>
        <v/>
      </c>
      <c r="C452" s="109">
        <f ca="1">IF(ISERROR(Blad1!C452),"",Blad1!C452)</f>
        <v>88.300000000000011</v>
      </c>
      <c r="D452" s="99"/>
      <c r="E452" s="92">
        <v>100.6</v>
      </c>
      <c r="F452" s="92" t="str">
        <f ca="1">Blad1!E452</f>
        <v/>
      </c>
      <c r="G452" s="154" t="s">
        <v>27</v>
      </c>
      <c r="H452" s="4"/>
      <c r="I452" s="4"/>
      <c r="J452" s="144" t="s">
        <v>601</v>
      </c>
      <c r="K452" s="172" t="s">
        <v>605</v>
      </c>
      <c r="L452" s="168">
        <f t="shared" si="3"/>
        <v>252</v>
      </c>
      <c r="N452" s="22"/>
    </row>
    <row r="453" spans="1:14" x14ac:dyDescent="0.35">
      <c r="A453" s="116" t="str">
        <f ca="1">Blad1!A453</f>
        <v/>
      </c>
      <c r="B453" s="116" t="str">
        <f ca="1">Blad1!B453</f>
        <v/>
      </c>
      <c r="C453" s="109">
        <f ca="1">IF(ISERROR(Blad1!C453),"",Blad1!C453)</f>
        <v>87.600000000000009</v>
      </c>
      <c r="D453" s="99"/>
      <c r="E453" s="92">
        <v>101.3</v>
      </c>
      <c r="F453" s="92">
        <f ca="1">Blad1!E453</f>
        <v>1.5</v>
      </c>
      <c r="G453" s="154" t="s">
        <v>26</v>
      </c>
      <c r="H453" s="4"/>
      <c r="I453" s="4"/>
      <c r="J453" s="174" t="s">
        <v>949</v>
      </c>
      <c r="K453" s="171" t="s">
        <v>606</v>
      </c>
      <c r="L453" s="168">
        <f t="shared" si="3"/>
        <v>253</v>
      </c>
      <c r="N453" s="22"/>
    </row>
    <row r="454" spans="1:14" x14ac:dyDescent="0.35">
      <c r="A454" s="116" t="str">
        <f ca="1">Blad1!A454</f>
        <v/>
      </c>
      <c r="B454" s="116" t="str">
        <f ca="1">Blad1!B454</f>
        <v/>
      </c>
      <c r="C454" s="109">
        <f ca="1">IF(ISERROR(Blad1!C454),"",Blad1!C454)</f>
        <v>86.5</v>
      </c>
      <c r="D454" s="99"/>
      <c r="E454" s="92">
        <v>102.4</v>
      </c>
      <c r="F454" s="92">
        <f ca="1">Blad1!E454</f>
        <v>1.1000000000000085</v>
      </c>
      <c r="G454" s="154" t="s">
        <v>28</v>
      </c>
      <c r="H454" s="4"/>
      <c r="I454" s="4"/>
      <c r="J454" s="144" t="s">
        <v>607</v>
      </c>
      <c r="K454" s="172" t="s">
        <v>608</v>
      </c>
      <c r="L454" s="168">
        <f t="shared" si="3"/>
        <v>254</v>
      </c>
      <c r="N454" s="22"/>
    </row>
    <row r="455" spans="1:14" x14ac:dyDescent="0.35">
      <c r="A455" s="116" t="str">
        <f ca="1">Blad1!A455</f>
        <v/>
      </c>
      <c r="B455" s="116" t="str">
        <f ca="1">Blad1!B455</f>
        <v/>
      </c>
      <c r="C455" s="109">
        <f ca="1">IF(ISERROR(Blad1!C455),"",Blad1!C455)</f>
        <v>86.2</v>
      </c>
      <c r="D455" s="99"/>
      <c r="E455" s="92">
        <v>102.7</v>
      </c>
      <c r="F455" s="92">
        <f ca="1">Blad1!E455</f>
        <v>0.29999999999999716</v>
      </c>
      <c r="G455" s="154" t="s">
        <v>25</v>
      </c>
      <c r="H455" s="4"/>
      <c r="I455" s="4"/>
      <c r="J455" s="174" t="s">
        <v>609</v>
      </c>
      <c r="K455" s="172" t="s">
        <v>610</v>
      </c>
      <c r="L455" s="168">
        <f t="shared" si="3"/>
        <v>255</v>
      </c>
      <c r="N455" s="22"/>
    </row>
    <row r="456" spans="1:14" ht="40.799999999999997" x14ac:dyDescent="0.35">
      <c r="A456" s="116">
        <f ca="1">Blad1!A456</f>
        <v>0.6014930555555571</v>
      </c>
      <c r="B456" s="116">
        <f ca="1">Blad1!B456</f>
        <v>0.59842592592593058</v>
      </c>
      <c r="C456" s="109">
        <f ca="1">IF(ISERROR(Blad1!C456),"",Blad1!C456)</f>
        <v>85.600000000000009</v>
      </c>
      <c r="D456" s="99" t="s">
        <v>942</v>
      </c>
      <c r="E456" s="92">
        <v>103.3</v>
      </c>
      <c r="F456" s="92">
        <f ca="1">Blad1!E456</f>
        <v>0.59999999999999432</v>
      </c>
      <c r="G456" s="154" t="s">
        <v>25</v>
      </c>
      <c r="H456" s="4"/>
      <c r="I456" s="4"/>
      <c r="J456" s="144" t="s">
        <v>1017</v>
      </c>
      <c r="K456" s="172" t="s">
        <v>610</v>
      </c>
      <c r="L456" s="168">
        <f t="shared" si="3"/>
        <v>256</v>
      </c>
      <c r="N456" s="22"/>
    </row>
    <row r="457" spans="1:14" x14ac:dyDescent="0.35">
      <c r="A457" s="116">
        <f ca="1">Blad1!A457</f>
        <v>0.60207175925926082</v>
      </c>
      <c r="B457" s="116">
        <f ca="1">Blad1!B457</f>
        <v>0.59898148148148611</v>
      </c>
      <c r="C457" s="109">
        <f ca="1">IF(ISERROR(Blad1!C457),"",Blad1!C457)</f>
        <v>85</v>
      </c>
      <c r="D457" s="99" t="s">
        <v>943</v>
      </c>
      <c r="E457" s="92">
        <v>103.9</v>
      </c>
      <c r="F457" s="92" t="str">
        <f ca="1">Blad1!E457</f>
        <v/>
      </c>
      <c r="G457" s="154" t="s">
        <v>27</v>
      </c>
      <c r="H457" s="4"/>
      <c r="I457" s="4"/>
      <c r="J457" s="174" t="s">
        <v>611</v>
      </c>
      <c r="K457" s="129"/>
      <c r="L457" s="168">
        <f t="shared" si="3"/>
        <v>257</v>
      </c>
      <c r="N457" s="22"/>
    </row>
    <row r="458" spans="1:14" x14ac:dyDescent="0.35">
      <c r="A458" s="116" t="str">
        <f ca="1">Blad1!A458</f>
        <v/>
      </c>
      <c r="B458" s="116" t="str">
        <f ca="1">Blad1!B458</f>
        <v/>
      </c>
      <c r="C458" s="109">
        <f ca="1">IF(ISERROR(Blad1!C458),"",Blad1!C458)</f>
        <v>84.800000000000011</v>
      </c>
      <c r="D458" s="99"/>
      <c r="E458" s="92">
        <v>104.1</v>
      </c>
      <c r="F458" s="92">
        <f ca="1">Blad1!E458</f>
        <v>0.79999999999999716</v>
      </c>
      <c r="G458" s="154" t="s">
        <v>29</v>
      </c>
      <c r="H458" s="4"/>
      <c r="I458" s="4"/>
      <c r="J458" s="174" t="s">
        <v>612</v>
      </c>
      <c r="K458" s="171" t="s">
        <v>613</v>
      </c>
      <c r="L458" s="168">
        <f t="shared" si="3"/>
        <v>258</v>
      </c>
      <c r="N458" s="22"/>
    </row>
    <row r="459" spans="1:14" x14ac:dyDescent="0.35">
      <c r="A459" s="116" t="str">
        <f ca="1">Blad1!A459</f>
        <v/>
      </c>
      <c r="B459" s="116" t="str">
        <f ca="1">Blad1!B459</f>
        <v/>
      </c>
      <c r="C459" s="109">
        <f ca="1">IF(ISERROR(Blad1!C459),"",Blad1!C459)</f>
        <v>84.4</v>
      </c>
      <c r="D459" s="99"/>
      <c r="E459" s="92">
        <v>104.5</v>
      </c>
      <c r="F459" s="92">
        <f ca="1">Blad1!E459</f>
        <v>0.40000000000000568</v>
      </c>
      <c r="G459" s="154" t="s">
        <v>26</v>
      </c>
      <c r="H459" s="4"/>
      <c r="I459" s="4"/>
      <c r="J459" s="144" t="s">
        <v>609</v>
      </c>
      <c r="K459" s="171" t="s">
        <v>614</v>
      </c>
      <c r="L459" s="168">
        <f t="shared" ref="L459:L522" si="4">IF(J459&lt;&gt;"",L458+1,"")</f>
        <v>259</v>
      </c>
      <c r="N459" s="22"/>
    </row>
    <row r="460" spans="1:14" ht="40.799999999999997" x14ac:dyDescent="0.35">
      <c r="A460" s="116">
        <f ca="1">Blad1!A460</f>
        <v>0.60321759259259411</v>
      </c>
      <c r="B460" s="116">
        <f ca="1">Blad1!B460</f>
        <v>0.60009259259259717</v>
      </c>
      <c r="C460" s="109">
        <f ca="1">IF(ISERROR(Blad1!C460),"",Blad1!C460)</f>
        <v>83.800000000000011</v>
      </c>
      <c r="D460" s="99" t="s">
        <v>944</v>
      </c>
      <c r="E460" s="92">
        <v>105.1</v>
      </c>
      <c r="F460" s="92">
        <f ca="1">Blad1!E460</f>
        <v>0.59999999999999432</v>
      </c>
      <c r="G460" s="154" t="s">
        <v>25</v>
      </c>
      <c r="H460" s="4"/>
      <c r="I460" s="4"/>
      <c r="J460" s="174" t="s">
        <v>1018</v>
      </c>
      <c r="K460" s="172" t="s">
        <v>610</v>
      </c>
      <c r="L460" s="168">
        <f t="shared" si="4"/>
        <v>260</v>
      </c>
      <c r="N460" s="22"/>
    </row>
    <row r="461" spans="1:14" x14ac:dyDescent="0.35">
      <c r="A461" s="116" t="str">
        <f ca="1">Blad1!A461</f>
        <v/>
      </c>
      <c r="B461" s="116" t="str">
        <f ca="1">Blad1!B461</f>
        <v/>
      </c>
      <c r="C461" s="109">
        <f ca="1">IF(ISERROR(Blad1!C461),"",Blad1!C461)</f>
        <v>83</v>
      </c>
      <c r="D461" s="99"/>
      <c r="E461" s="92">
        <v>105.9</v>
      </c>
      <c r="F461" s="92">
        <f ca="1">Blad1!E461</f>
        <v>0.80000000000001137</v>
      </c>
      <c r="G461" s="154" t="s">
        <v>26</v>
      </c>
      <c r="H461" s="4"/>
      <c r="I461" s="4"/>
      <c r="J461" s="174" t="s">
        <v>615</v>
      </c>
      <c r="K461" s="171" t="s">
        <v>616</v>
      </c>
      <c r="L461" s="168">
        <f t="shared" si="4"/>
        <v>261</v>
      </c>
      <c r="N461" s="22"/>
    </row>
    <row r="462" spans="1:14" x14ac:dyDescent="0.35">
      <c r="A462" s="116">
        <f ca="1">Blad1!A462</f>
        <v>0.60456018518518673</v>
      </c>
      <c r="B462" s="116">
        <f ca="1">Blad1!B462</f>
        <v>0.60138888888889341</v>
      </c>
      <c r="C462" s="109">
        <f ca="1">IF(ISERROR(Blad1!C462),"",Blad1!C462)</f>
        <v>82.4</v>
      </c>
      <c r="D462" s="99" t="s">
        <v>945</v>
      </c>
      <c r="E462" s="92">
        <v>106.5</v>
      </c>
      <c r="F462" s="92">
        <f ca="1">Blad1!E462</f>
        <v>0.59999999999999432</v>
      </c>
      <c r="G462" s="154" t="s">
        <v>25</v>
      </c>
      <c r="H462" s="4"/>
      <c r="I462" s="4"/>
      <c r="J462" s="144" t="s">
        <v>617</v>
      </c>
      <c r="K462" s="172" t="s">
        <v>618</v>
      </c>
      <c r="L462" s="168">
        <f t="shared" si="4"/>
        <v>262</v>
      </c>
      <c r="N462" s="22"/>
    </row>
    <row r="463" spans="1:14" x14ac:dyDescent="0.35">
      <c r="A463" s="116" t="str">
        <f ca="1">Blad1!A463</f>
        <v/>
      </c>
      <c r="B463" s="116" t="str">
        <f ca="1">Blad1!B463</f>
        <v/>
      </c>
      <c r="C463" s="109">
        <f ca="1">IF(ISERROR(Blad1!C463),"",Blad1!C463)</f>
        <v>81.7</v>
      </c>
      <c r="D463" s="99"/>
      <c r="E463" s="92">
        <v>107.2</v>
      </c>
      <c r="F463" s="92" t="str">
        <f ca="1">Blad1!E463</f>
        <v/>
      </c>
      <c r="G463" s="154" t="s">
        <v>27</v>
      </c>
      <c r="H463" s="4"/>
      <c r="I463" s="4"/>
      <c r="J463" s="174" t="s">
        <v>617</v>
      </c>
      <c r="K463" s="171" t="s">
        <v>619</v>
      </c>
      <c r="L463" s="168">
        <f t="shared" si="4"/>
        <v>263</v>
      </c>
      <c r="N463" s="22"/>
    </row>
    <row r="464" spans="1:14" x14ac:dyDescent="0.35">
      <c r="A464" s="116" t="str">
        <f ca="1">Blad1!A464</f>
        <v/>
      </c>
      <c r="B464" s="116" t="str">
        <f ca="1">Blad1!B464</f>
        <v/>
      </c>
      <c r="C464" s="109">
        <f ca="1">IF(ISERROR(Blad1!C464),"",Blad1!C464)</f>
        <v>81.5</v>
      </c>
      <c r="D464" s="99"/>
      <c r="E464" s="92">
        <v>107.4</v>
      </c>
      <c r="F464" s="92" t="str">
        <f ca="1">Blad1!E464</f>
        <v/>
      </c>
      <c r="G464" s="154" t="s">
        <v>27</v>
      </c>
      <c r="H464" s="4"/>
      <c r="I464" s="4"/>
      <c r="J464" s="174" t="s">
        <v>617</v>
      </c>
      <c r="K464" s="129" t="s">
        <v>620</v>
      </c>
      <c r="L464" s="168">
        <f t="shared" si="4"/>
        <v>264</v>
      </c>
      <c r="N464" s="22"/>
    </row>
    <row r="465" spans="1:14" x14ac:dyDescent="0.35">
      <c r="A465" s="116" t="str">
        <f ca="1">Blad1!A465</f>
        <v/>
      </c>
      <c r="B465" s="116" t="str">
        <f ca="1">Blad1!B465</f>
        <v/>
      </c>
      <c r="C465" s="109">
        <f ca="1">IF(ISERROR(Blad1!C465),"",Blad1!C465)</f>
        <v>81</v>
      </c>
      <c r="D465" s="99"/>
      <c r="E465" s="92">
        <v>107.9</v>
      </c>
      <c r="F465" s="92">
        <f ca="1">Blad1!E465</f>
        <v>1.4000000000000057</v>
      </c>
      <c r="G465" s="154" t="s">
        <v>25</v>
      </c>
      <c r="H465" s="4"/>
      <c r="I465" s="4"/>
      <c r="J465" s="174" t="s">
        <v>621</v>
      </c>
      <c r="K465" s="172" t="s">
        <v>622</v>
      </c>
      <c r="L465" s="168">
        <f t="shared" si="4"/>
        <v>265</v>
      </c>
      <c r="N465" s="22"/>
    </row>
    <row r="466" spans="1:14" x14ac:dyDescent="0.35">
      <c r="A466" s="116" t="str">
        <f ca="1">Blad1!A466</f>
        <v/>
      </c>
      <c r="B466" s="116" t="str">
        <f ca="1">Blad1!B466</f>
        <v/>
      </c>
      <c r="C466" s="109">
        <f ca="1">IF(ISERROR(Blad1!C466),"",Blad1!C466)</f>
        <v>80.400000000000006</v>
      </c>
      <c r="D466" s="99"/>
      <c r="E466" s="92">
        <v>108.5</v>
      </c>
      <c r="F466" s="92" t="str">
        <f ca="1">Blad1!E466</f>
        <v/>
      </c>
      <c r="G466" s="154" t="s">
        <v>27</v>
      </c>
      <c r="H466" s="4"/>
      <c r="I466" s="4"/>
      <c r="J466" s="174" t="s">
        <v>621</v>
      </c>
      <c r="K466" s="171" t="s">
        <v>623</v>
      </c>
      <c r="L466" s="168">
        <f t="shared" si="4"/>
        <v>266</v>
      </c>
      <c r="N466" s="22"/>
    </row>
    <row r="467" spans="1:14" x14ac:dyDescent="0.35">
      <c r="A467" s="116" t="str">
        <f ca="1">Blad1!A467</f>
        <v/>
      </c>
      <c r="B467" s="116" t="str">
        <f ca="1">Blad1!B467</f>
        <v/>
      </c>
      <c r="C467" s="109">
        <f ca="1">IF(ISERROR(Blad1!C467),"",Blad1!C467)</f>
        <v>80.300000000000011</v>
      </c>
      <c r="D467" s="99"/>
      <c r="E467" s="92">
        <v>108.6</v>
      </c>
      <c r="F467" s="92" t="str">
        <f ca="1">Blad1!E467</f>
        <v/>
      </c>
      <c r="G467" s="154" t="s">
        <v>27</v>
      </c>
      <c r="H467" s="4"/>
      <c r="I467" s="4"/>
      <c r="J467" s="174" t="s">
        <v>621</v>
      </c>
      <c r="K467" s="172" t="s">
        <v>624</v>
      </c>
      <c r="L467" s="168">
        <f t="shared" si="4"/>
        <v>267</v>
      </c>
      <c r="N467" s="22"/>
    </row>
    <row r="468" spans="1:14" x14ac:dyDescent="0.35">
      <c r="A468" s="116" t="str">
        <f ca="1">Blad1!A468</f>
        <v/>
      </c>
      <c r="B468" s="116" t="str">
        <f ca="1">Blad1!B468</f>
        <v/>
      </c>
      <c r="C468" s="109">
        <f ca="1">IF(ISERROR(Blad1!C468),"",Blad1!C468)</f>
        <v>80.100000000000009</v>
      </c>
      <c r="D468" s="99"/>
      <c r="E468" s="92">
        <v>108.8</v>
      </c>
      <c r="F468" s="92" t="str">
        <f ca="1">Blad1!E468</f>
        <v/>
      </c>
      <c r="G468" s="154" t="s">
        <v>27</v>
      </c>
      <c r="H468" s="4"/>
      <c r="I468" s="4"/>
      <c r="J468" s="174" t="s">
        <v>621</v>
      </c>
      <c r="K468" s="171" t="s">
        <v>625</v>
      </c>
      <c r="L468" s="168">
        <f t="shared" si="4"/>
        <v>268</v>
      </c>
      <c r="N468" s="22"/>
    </row>
    <row r="469" spans="1:14" x14ac:dyDescent="0.35">
      <c r="A469" s="116" t="str">
        <f ca="1">Blad1!A469</f>
        <v/>
      </c>
      <c r="B469" s="116" t="str">
        <f ca="1">Blad1!B469</f>
        <v/>
      </c>
      <c r="C469" s="109">
        <f ca="1">IF(ISERROR(Blad1!C469),"",Blad1!C469)</f>
        <v>79.100000000000009</v>
      </c>
      <c r="D469" s="99"/>
      <c r="E469" s="92">
        <v>109.8</v>
      </c>
      <c r="F469" s="92" t="str">
        <f ca="1">Blad1!E469</f>
        <v/>
      </c>
      <c r="G469" s="154" t="s">
        <v>27</v>
      </c>
      <c r="H469" s="4"/>
      <c r="I469" s="4"/>
      <c r="J469" s="174" t="s">
        <v>953</v>
      </c>
      <c r="K469" s="129" t="s">
        <v>627</v>
      </c>
      <c r="L469" s="168">
        <f t="shared" si="4"/>
        <v>269</v>
      </c>
      <c r="N469" s="22"/>
    </row>
    <row r="470" spans="1:14" x14ac:dyDescent="0.35">
      <c r="A470" s="116" t="str">
        <f ca="1">Blad1!A470</f>
        <v/>
      </c>
      <c r="B470" s="116" t="str">
        <f ca="1">Blad1!B470</f>
        <v/>
      </c>
      <c r="C470" s="109">
        <f ca="1">IF(ISERROR(Blad1!C470),"",Blad1!C470)</f>
        <v>78.800000000000011</v>
      </c>
      <c r="D470" s="99"/>
      <c r="E470" s="92">
        <v>110.1</v>
      </c>
      <c r="F470" s="92" t="str">
        <f ca="1">Blad1!E470</f>
        <v/>
      </c>
      <c r="G470" s="154" t="s">
        <v>27</v>
      </c>
      <c r="H470" s="4"/>
      <c r="I470" s="4"/>
      <c r="J470" s="174" t="s">
        <v>626</v>
      </c>
      <c r="K470" s="129" t="s">
        <v>628</v>
      </c>
      <c r="L470" s="168">
        <f t="shared" si="4"/>
        <v>270</v>
      </c>
      <c r="N470" s="22"/>
    </row>
    <row r="471" spans="1:14" x14ac:dyDescent="0.35">
      <c r="A471" s="116" t="str">
        <f ca="1">Blad1!A471</f>
        <v/>
      </c>
      <c r="B471" s="116" t="str">
        <f ca="1">Blad1!B471</f>
        <v/>
      </c>
      <c r="C471" s="109">
        <f ca="1">IF(ISERROR(Blad1!C471),"",Blad1!C471)</f>
        <v>77.5</v>
      </c>
      <c r="D471" s="99"/>
      <c r="E471" s="92">
        <v>111.4</v>
      </c>
      <c r="F471" s="92">
        <f ca="1">Blad1!E471</f>
        <v>3.5</v>
      </c>
      <c r="G471" s="154" t="s">
        <v>25</v>
      </c>
      <c r="H471" s="4"/>
      <c r="I471" s="4"/>
      <c r="J471" s="144" t="s">
        <v>629</v>
      </c>
      <c r="K471" s="172" t="s">
        <v>630</v>
      </c>
      <c r="L471" s="168">
        <f t="shared" si="4"/>
        <v>271</v>
      </c>
      <c r="N471" s="22"/>
    </row>
    <row r="472" spans="1:14" ht="40.799999999999997" x14ac:dyDescent="0.35">
      <c r="A472" s="116">
        <f ca="1">Blad1!A472</f>
        <v>0.60943287037037186</v>
      </c>
      <c r="B472" s="116">
        <f ca="1">Blad1!B472</f>
        <v>0.60611111111111571</v>
      </c>
      <c r="C472" s="109">
        <f ca="1">IF(ISERROR(Blad1!C472),"",Blad1!C472)</f>
        <v>77.300000000000011</v>
      </c>
      <c r="D472" s="99" t="s">
        <v>946</v>
      </c>
      <c r="E472" s="92">
        <v>111.6</v>
      </c>
      <c r="F472" s="92">
        <f ca="1">Blad1!E472</f>
        <v>0.19999999999998863</v>
      </c>
      <c r="G472" s="154" t="s">
        <v>26</v>
      </c>
      <c r="H472" s="4"/>
      <c r="I472" s="4"/>
      <c r="J472" s="144" t="s">
        <v>1019</v>
      </c>
      <c r="K472" s="171" t="s">
        <v>631</v>
      </c>
      <c r="L472" s="168">
        <f t="shared" si="4"/>
        <v>272</v>
      </c>
      <c r="N472" s="22"/>
    </row>
    <row r="473" spans="1:14" x14ac:dyDescent="0.35">
      <c r="A473" s="116" t="str">
        <f ca="1">Blad1!A473</f>
        <v/>
      </c>
      <c r="B473" s="116" t="str">
        <f ca="1">Blad1!B473</f>
        <v/>
      </c>
      <c r="C473" s="109">
        <f ca="1">IF(ISERROR(Blad1!C473),"",Blad1!C473)</f>
        <v>76.600000000000009</v>
      </c>
      <c r="D473" s="99"/>
      <c r="E473" s="92">
        <v>112.3</v>
      </c>
      <c r="F473" s="92">
        <f ca="1">Blad1!E473</f>
        <v>0.70000000000000284</v>
      </c>
      <c r="G473" s="154" t="s">
        <v>29</v>
      </c>
      <c r="H473" s="4"/>
      <c r="I473" s="4"/>
      <c r="J473" s="144" t="s">
        <v>632</v>
      </c>
      <c r="K473" s="171" t="s">
        <v>633</v>
      </c>
      <c r="L473" s="168">
        <f t="shared" si="4"/>
        <v>273</v>
      </c>
      <c r="N473" s="22"/>
    </row>
    <row r="474" spans="1:14" x14ac:dyDescent="0.35">
      <c r="A474" s="116">
        <f ca="1">Blad1!A474</f>
        <v>0.61019675925926076</v>
      </c>
      <c r="B474" s="116">
        <f ca="1">Blad1!B474</f>
        <v>0.60685185185185653</v>
      </c>
      <c r="C474" s="109">
        <f ca="1">IF(ISERROR(Blad1!C474),"",Blad1!C474)</f>
        <v>76.5</v>
      </c>
      <c r="D474" s="99" t="s">
        <v>950</v>
      </c>
      <c r="E474" s="92">
        <v>112.4</v>
      </c>
      <c r="F474" s="92">
        <f ca="1">Blad1!E474</f>
        <v>0.10000000000000853</v>
      </c>
      <c r="G474" s="154" t="s">
        <v>25</v>
      </c>
      <c r="H474" s="4"/>
      <c r="I474" s="4"/>
      <c r="J474" s="174" t="s">
        <v>634</v>
      </c>
      <c r="K474" s="172" t="s">
        <v>635</v>
      </c>
      <c r="L474" s="168">
        <f t="shared" si="4"/>
        <v>274</v>
      </c>
      <c r="N474" s="22"/>
    </row>
    <row r="475" spans="1:14" x14ac:dyDescent="0.35">
      <c r="A475" s="116" t="str">
        <f ca="1">Blad1!A475</f>
        <v/>
      </c>
      <c r="B475" s="116" t="str">
        <f ca="1">Blad1!B475</f>
        <v/>
      </c>
      <c r="C475" s="109">
        <f ca="1">IF(ISERROR(Blad1!C475),"",Blad1!C475)</f>
        <v>76</v>
      </c>
      <c r="D475" s="99"/>
      <c r="E475" s="92">
        <v>112.9</v>
      </c>
      <c r="F475" s="92" t="str">
        <f ca="1">Blad1!E475</f>
        <v/>
      </c>
      <c r="G475" s="154" t="s">
        <v>27</v>
      </c>
      <c r="H475" s="4"/>
      <c r="I475" s="4"/>
      <c r="J475" s="174" t="s">
        <v>634</v>
      </c>
      <c r="K475" s="171" t="s">
        <v>636</v>
      </c>
      <c r="L475" s="168">
        <f t="shared" si="4"/>
        <v>275</v>
      </c>
      <c r="N475" s="22"/>
    </row>
    <row r="476" spans="1:14" x14ac:dyDescent="0.35">
      <c r="A476" s="116" t="str">
        <f ca="1">Blad1!A476</f>
        <v/>
      </c>
      <c r="B476" s="116" t="str">
        <f ca="1">Blad1!B476</f>
        <v/>
      </c>
      <c r="C476" s="109">
        <f ca="1">IF(ISERROR(Blad1!C476),"",Blad1!C476)</f>
        <v>75.900000000000006</v>
      </c>
      <c r="D476" s="99"/>
      <c r="E476" s="92">
        <v>113</v>
      </c>
      <c r="F476" s="92" t="str">
        <f ca="1">Blad1!E476</f>
        <v/>
      </c>
      <c r="G476" s="154" t="s">
        <v>27</v>
      </c>
      <c r="H476" s="4"/>
      <c r="I476" s="4"/>
      <c r="J476" s="174" t="s">
        <v>634</v>
      </c>
      <c r="K476" s="172" t="s">
        <v>637</v>
      </c>
      <c r="L476" s="168">
        <f t="shared" si="4"/>
        <v>276</v>
      </c>
      <c r="N476" s="22"/>
    </row>
    <row r="477" spans="1:14" x14ac:dyDescent="0.35">
      <c r="A477" s="116" t="str">
        <f ca="1">Blad1!A477</f>
        <v/>
      </c>
      <c r="B477" s="116" t="str">
        <f ca="1">Blad1!B477</f>
        <v/>
      </c>
      <c r="C477" s="109">
        <f ca="1">IF(ISERROR(Blad1!C477),"",Blad1!C477)</f>
        <v>74.7</v>
      </c>
      <c r="D477" s="99"/>
      <c r="E477" s="92">
        <v>114.2</v>
      </c>
      <c r="F477" s="92" t="str">
        <f ca="1">Blad1!E477</f>
        <v/>
      </c>
      <c r="G477" s="154" t="s">
        <v>27</v>
      </c>
      <c r="H477" s="4"/>
      <c r="I477" s="4"/>
      <c r="J477" s="144" t="s">
        <v>638</v>
      </c>
      <c r="K477" s="129" t="s">
        <v>639</v>
      </c>
      <c r="L477" s="168">
        <f t="shared" si="4"/>
        <v>277</v>
      </c>
      <c r="N477" s="22"/>
    </row>
    <row r="478" spans="1:14" x14ac:dyDescent="0.35">
      <c r="A478" s="116" t="str">
        <f ca="1">Blad1!A478</f>
        <v/>
      </c>
      <c r="B478" s="116" t="str">
        <f ca="1">Blad1!B478</f>
        <v/>
      </c>
      <c r="C478" s="109">
        <f ca="1">IF(ISERROR(Blad1!C478),"",Blad1!C478)</f>
        <v>74.400000000000006</v>
      </c>
      <c r="D478" s="99"/>
      <c r="E478" s="92">
        <v>114.5</v>
      </c>
      <c r="F478" s="92">
        <f ca="1">Blad1!E478</f>
        <v>2.0999999999999943</v>
      </c>
      <c r="G478" s="154" t="s">
        <v>26</v>
      </c>
      <c r="H478" s="4"/>
      <c r="I478" s="4"/>
      <c r="J478" s="144" t="s">
        <v>640</v>
      </c>
      <c r="K478" s="171" t="s">
        <v>641</v>
      </c>
      <c r="L478" s="168">
        <f t="shared" si="4"/>
        <v>278</v>
      </c>
      <c r="N478" s="22"/>
    </row>
    <row r="479" spans="1:14" ht="40.799999999999997" x14ac:dyDescent="0.35">
      <c r="A479" s="116">
        <f ca="1">Blad1!A479</f>
        <v>0.61221064814814974</v>
      </c>
      <c r="B479" s="116">
        <f ca="1">Blad1!B479</f>
        <v>0.60879629629630105</v>
      </c>
      <c r="C479" s="109">
        <f ca="1">IF(ISERROR(Blad1!C479),"",Blad1!C479)</f>
        <v>74.400000000000006</v>
      </c>
      <c r="D479" s="99" t="s">
        <v>951</v>
      </c>
      <c r="E479" s="92">
        <v>114.5</v>
      </c>
      <c r="F479" s="92">
        <f ca="1">Blad1!E479</f>
        <v>0</v>
      </c>
      <c r="G479" s="154" t="s">
        <v>26</v>
      </c>
      <c r="H479" s="4"/>
      <c r="I479" s="4"/>
      <c r="J479" s="174" t="s">
        <v>1020</v>
      </c>
      <c r="K479" s="171" t="s">
        <v>641</v>
      </c>
      <c r="L479" s="168">
        <f t="shared" si="4"/>
        <v>279</v>
      </c>
      <c r="N479" s="22"/>
    </row>
    <row r="480" spans="1:14" x14ac:dyDescent="0.35">
      <c r="A480" s="116" t="str">
        <f ca="1">Blad1!A480</f>
        <v/>
      </c>
      <c r="B480" s="116" t="str">
        <f ca="1">Blad1!B480</f>
        <v/>
      </c>
      <c r="C480" s="109">
        <f ca="1">IF(ISERROR(Blad1!C480),"",Blad1!C480)</f>
        <v>74.2</v>
      </c>
      <c r="D480" s="99"/>
      <c r="E480" s="92">
        <v>114.7</v>
      </c>
      <c r="F480" s="92">
        <f ca="1">Blad1!E480</f>
        <v>0.20000000000000284</v>
      </c>
      <c r="G480" s="154" t="s">
        <v>25</v>
      </c>
      <c r="H480" s="4"/>
      <c r="I480" s="4"/>
      <c r="J480" s="174" t="s">
        <v>642</v>
      </c>
      <c r="K480" s="172" t="s">
        <v>643</v>
      </c>
      <c r="L480" s="168">
        <f t="shared" si="4"/>
        <v>280</v>
      </c>
      <c r="N480" s="22"/>
    </row>
    <row r="481" spans="1:14" x14ac:dyDescent="0.35">
      <c r="A481" s="116" t="str">
        <f ca="1">Blad1!A481</f>
        <v/>
      </c>
      <c r="B481" s="116" t="str">
        <f ca="1">Blad1!B481</f>
        <v/>
      </c>
      <c r="C481" s="109">
        <f ca="1">IF(ISERROR(Blad1!C481),"",Blad1!C481)</f>
        <v>74.100000000000009</v>
      </c>
      <c r="D481" s="99"/>
      <c r="E481" s="92">
        <v>114.8</v>
      </c>
      <c r="F481" s="92">
        <f ca="1">Blad1!E481</f>
        <v>9.9999999999994316E-2</v>
      </c>
      <c r="G481" s="154" t="s">
        <v>26</v>
      </c>
      <c r="H481" s="4"/>
      <c r="I481" s="4"/>
      <c r="J481" s="174" t="s">
        <v>642</v>
      </c>
      <c r="K481" s="171" t="s">
        <v>644</v>
      </c>
      <c r="L481" s="168">
        <f t="shared" si="4"/>
        <v>281</v>
      </c>
      <c r="N481" s="22"/>
    </row>
    <row r="482" spans="1:14" x14ac:dyDescent="0.35">
      <c r="A482" s="116" t="str">
        <f ca="1">Blad1!A482</f>
        <v/>
      </c>
      <c r="B482" s="116" t="str">
        <f ca="1">Blad1!B482</f>
        <v/>
      </c>
      <c r="C482" s="109">
        <f ca="1">IF(ISERROR(Blad1!C482),"",Blad1!C482)</f>
        <v>73.5</v>
      </c>
      <c r="D482" s="99"/>
      <c r="E482" s="92">
        <v>115.4</v>
      </c>
      <c r="F482" s="92" t="str">
        <f ca="1">Blad1!E482</f>
        <v/>
      </c>
      <c r="G482" s="154" t="s">
        <v>27</v>
      </c>
      <c r="H482" s="4"/>
      <c r="I482" s="4"/>
      <c r="J482" s="174" t="s">
        <v>642</v>
      </c>
      <c r="K482" s="129" t="s">
        <v>645</v>
      </c>
      <c r="L482" s="168">
        <f t="shared" si="4"/>
        <v>282</v>
      </c>
      <c r="N482" s="22"/>
    </row>
    <row r="483" spans="1:14" x14ac:dyDescent="0.35">
      <c r="A483" s="116">
        <f ca="1">Blad1!A483</f>
        <v>0.61335648148148314</v>
      </c>
      <c r="B483" s="116">
        <f ca="1">Blad1!B483</f>
        <v>0.60990740740741223</v>
      </c>
      <c r="C483" s="109">
        <f ca="1">IF(ISERROR(Blad1!C483),"",Blad1!C483)</f>
        <v>73.2</v>
      </c>
      <c r="D483" s="99" t="s">
        <v>952</v>
      </c>
      <c r="E483" s="92">
        <v>115.7</v>
      </c>
      <c r="F483" s="92" t="str">
        <f ca="1">Blad1!E483</f>
        <v/>
      </c>
      <c r="G483" s="154" t="s">
        <v>27</v>
      </c>
      <c r="H483" s="4"/>
      <c r="I483" s="4"/>
      <c r="J483" s="174" t="s">
        <v>642</v>
      </c>
      <c r="K483" s="129"/>
      <c r="L483" s="168">
        <f t="shared" si="4"/>
        <v>283</v>
      </c>
      <c r="N483" s="22"/>
    </row>
    <row r="484" spans="1:14" x14ac:dyDescent="0.35">
      <c r="A484" s="116" t="str">
        <f ca="1">Blad1!A484</f>
        <v/>
      </c>
      <c r="B484" s="116" t="str">
        <f ca="1">Blad1!B484</f>
        <v/>
      </c>
      <c r="C484" s="109">
        <f ca="1">IF(ISERROR(Blad1!C484),"",Blad1!C484)</f>
        <v>73.100000000000009</v>
      </c>
      <c r="D484" s="99"/>
      <c r="E484" s="92">
        <v>115.8</v>
      </c>
      <c r="F484" s="92" t="str">
        <f ca="1">Blad1!E484</f>
        <v/>
      </c>
      <c r="G484" s="154" t="s">
        <v>27</v>
      </c>
      <c r="H484" s="4"/>
      <c r="I484" s="4"/>
      <c r="J484" s="174" t="s">
        <v>642</v>
      </c>
      <c r="K484" s="129" t="s">
        <v>646</v>
      </c>
      <c r="L484" s="168">
        <f t="shared" si="4"/>
        <v>284</v>
      </c>
      <c r="N484" s="22"/>
    </row>
    <row r="485" spans="1:14" x14ac:dyDescent="0.35">
      <c r="A485" s="116" t="str">
        <f ca="1">Blad1!A485</f>
        <v/>
      </c>
      <c r="B485" s="116" t="str">
        <f ca="1">Blad1!B485</f>
        <v/>
      </c>
      <c r="C485" s="109">
        <f ca="1">IF(ISERROR(Blad1!C485),"",Blad1!C485)</f>
        <v>72.800000000000011</v>
      </c>
      <c r="D485" s="99"/>
      <c r="E485" s="92">
        <v>116.1</v>
      </c>
      <c r="F485" s="92">
        <f ca="1">Blad1!E485</f>
        <v>1.2999999999999972</v>
      </c>
      <c r="G485" s="154" t="s">
        <v>26</v>
      </c>
      <c r="H485" s="4"/>
      <c r="I485" s="4"/>
      <c r="J485" s="174" t="s">
        <v>647</v>
      </c>
      <c r="K485" s="171" t="s">
        <v>648</v>
      </c>
      <c r="L485" s="168">
        <f t="shared" si="4"/>
        <v>285</v>
      </c>
      <c r="N485" s="22"/>
    </row>
    <row r="486" spans="1:14" x14ac:dyDescent="0.35">
      <c r="A486" s="116" t="str">
        <f ca="1">Blad1!A486</f>
        <v/>
      </c>
      <c r="B486" s="116" t="str">
        <f ca="1">Blad1!B486</f>
        <v/>
      </c>
      <c r="C486" s="109">
        <f ca="1">IF(ISERROR(Blad1!C486),"",Blad1!C486)</f>
        <v>72.400000000000006</v>
      </c>
      <c r="D486" s="99"/>
      <c r="E486" s="92">
        <v>116.5</v>
      </c>
      <c r="F486" s="92" t="str">
        <f ca="1">Blad1!E486</f>
        <v/>
      </c>
      <c r="G486" s="154" t="s">
        <v>27</v>
      </c>
      <c r="H486" s="4"/>
      <c r="I486" s="4"/>
      <c r="J486" s="174" t="s">
        <v>956</v>
      </c>
      <c r="K486" s="129" t="s">
        <v>649</v>
      </c>
      <c r="L486" s="168">
        <f t="shared" si="4"/>
        <v>286</v>
      </c>
      <c r="N486" s="22"/>
    </row>
    <row r="487" spans="1:14" x14ac:dyDescent="0.35">
      <c r="A487" s="116" t="str">
        <f ca="1">Blad1!A487</f>
        <v/>
      </c>
      <c r="B487" s="116" t="str">
        <f ca="1">Blad1!B487</f>
        <v/>
      </c>
      <c r="C487" s="109">
        <f ca="1">IF(ISERROR(Blad1!C487),"",Blad1!C487)</f>
        <v>71.5</v>
      </c>
      <c r="D487" s="99"/>
      <c r="E487" s="92">
        <v>117.4</v>
      </c>
      <c r="F487" s="92" t="str">
        <f ca="1">Blad1!E487</f>
        <v/>
      </c>
      <c r="G487" s="154" t="s">
        <v>27</v>
      </c>
      <c r="H487" s="4"/>
      <c r="I487" s="4"/>
      <c r="J487" s="174" t="s">
        <v>956</v>
      </c>
      <c r="K487" s="172" t="s">
        <v>650</v>
      </c>
      <c r="L487" s="168">
        <f t="shared" si="4"/>
        <v>287</v>
      </c>
      <c r="N487" s="22"/>
    </row>
    <row r="488" spans="1:14" ht="31.2" x14ac:dyDescent="0.35">
      <c r="A488" s="116">
        <f ca="1">Blad1!A488</f>
        <v>0.61517361111111279</v>
      </c>
      <c r="B488" s="116">
        <f ca="1">Blad1!B488</f>
        <v>0.61166666666667158</v>
      </c>
      <c r="C488" s="109">
        <f ca="1">IF(ISERROR(Blad1!C488),"",Blad1!C488)</f>
        <v>71.300000000000011</v>
      </c>
      <c r="D488" s="180" t="s">
        <v>959</v>
      </c>
      <c r="E488" s="92">
        <v>117.6</v>
      </c>
      <c r="F488" s="92">
        <f ca="1">Blad1!E488</f>
        <v>1.5</v>
      </c>
      <c r="G488" s="154" t="s">
        <v>60</v>
      </c>
      <c r="H488" s="4"/>
      <c r="I488" s="4"/>
      <c r="J488" s="144" t="s">
        <v>651</v>
      </c>
      <c r="K488" s="175" t="s">
        <v>652</v>
      </c>
      <c r="L488" s="168">
        <f t="shared" si="4"/>
        <v>288</v>
      </c>
      <c r="N488" s="22"/>
    </row>
    <row r="489" spans="1:14" x14ac:dyDescent="0.35">
      <c r="A489" s="116" t="str">
        <f ca="1">Blad1!A489</f>
        <v/>
      </c>
      <c r="B489" s="116" t="str">
        <f ca="1">Blad1!B489</f>
        <v/>
      </c>
      <c r="C489" s="109">
        <f ca="1">IF(ISERROR(Blad1!C489),"",Blad1!C489)</f>
        <v>70.900000000000006</v>
      </c>
      <c r="D489" s="99"/>
      <c r="E489" s="92">
        <v>118</v>
      </c>
      <c r="F489" s="92" t="str">
        <f ca="1">Blad1!E489</f>
        <v/>
      </c>
      <c r="G489" s="154" t="s">
        <v>27</v>
      </c>
      <c r="H489" s="4"/>
      <c r="I489" s="4"/>
      <c r="J489" s="174" t="s">
        <v>653</v>
      </c>
      <c r="K489" s="129" t="s">
        <v>654</v>
      </c>
      <c r="L489" s="168">
        <f t="shared" si="4"/>
        <v>289</v>
      </c>
      <c r="N489" s="22"/>
    </row>
    <row r="490" spans="1:14" ht="31.2" x14ac:dyDescent="0.35">
      <c r="A490" s="116">
        <f ca="1">Blad1!A490</f>
        <v>0.61593750000000158</v>
      </c>
      <c r="B490" s="116">
        <f ca="1">Blad1!B490</f>
        <v>0.61240740740741229</v>
      </c>
      <c r="C490" s="109">
        <f ca="1">IF(ISERROR(Blad1!C490),"",Blad1!C490)</f>
        <v>70.5</v>
      </c>
      <c r="D490" s="180" t="s">
        <v>960</v>
      </c>
      <c r="E490" s="92">
        <v>118.4</v>
      </c>
      <c r="F490" s="92" t="str">
        <f ca="1">Blad1!E490</f>
        <v/>
      </c>
      <c r="G490" s="154" t="s">
        <v>27</v>
      </c>
      <c r="H490" s="4"/>
      <c r="I490" s="4"/>
      <c r="J490" s="174" t="s">
        <v>653</v>
      </c>
      <c r="K490" s="171" t="s">
        <v>655</v>
      </c>
      <c r="L490" s="168">
        <f t="shared" si="4"/>
        <v>290</v>
      </c>
      <c r="N490" s="22"/>
    </row>
    <row r="491" spans="1:14" x14ac:dyDescent="0.35">
      <c r="A491" s="116" t="str">
        <f ca="1">Blad1!A491</f>
        <v/>
      </c>
      <c r="B491" s="116" t="str">
        <f ca="1">Blad1!B491</f>
        <v/>
      </c>
      <c r="C491" s="109">
        <f ca="1">IF(ISERROR(Blad1!C491),"",Blad1!C491)</f>
        <v>69.900000000000006</v>
      </c>
      <c r="D491" s="99"/>
      <c r="E491" s="92">
        <v>119</v>
      </c>
      <c r="F491" s="92">
        <f ca="1">Blad1!E491</f>
        <v>1.4000000000000057</v>
      </c>
      <c r="G491" s="154" t="s">
        <v>26</v>
      </c>
      <c r="H491" s="4"/>
      <c r="I491" s="4"/>
      <c r="J491" s="144" t="s">
        <v>656</v>
      </c>
      <c r="K491" s="171" t="s">
        <v>657</v>
      </c>
      <c r="L491" s="168">
        <f t="shared" si="4"/>
        <v>291</v>
      </c>
      <c r="N491" s="22"/>
    </row>
    <row r="492" spans="1:14" x14ac:dyDescent="0.35">
      <c r="A492" s="116" t="str">
        <f ca="1">Blad1!A492</f>
        <v/>
      </c>
      <c r="B492" s="116" t="str">
        <f ca="1">Blad1!B492</f>
        <v/>
      </c>
      <c r="C492" s="109">
        <f ca="1">IF(ISERROR(Blad1!C492),"",Blad1!C492)</f>
        <v>69.800000000000011</v>
      </c>
      <c r="D492" s="99"/>
      <c r="E492" s="92">
        <v>119.1</v>
      </c>
      <c r="F492" s="92">
        <f ca="1">Blad1!E492</f>
        <v>9.9999999999994316E-2</v>
      </c>
      <c r="G492" s="154" t="s">
        <v>25</v>
      </c>
      <c r="H492" s="4"/>
      <c r="I492" s="4"/>
      <c r="J492" s="144" t="s">
        <v>658</v>
      </c>
      <c r="K492" s="172" t="s">
        <v>659</v>
      </c>
      <c r="L492" s="168">
        <f t="shared" si="4"/>
        <v>292</v>
      </c>
      <c r="N492" s="22"/>
    </row>
    <row r="493" spans="1:14" x14ac:dyDescent="0.35">
      <c r="A493" s="116" t="str">
        <f ca="1">Blad1!A493</f>
        <v/>
      </c>
      <c r="B493" s="116" t="str">
        <f ca="1">Blad1!B493</f>
        <v/>
      </c>
      <c r="C493" s="109">
        <f ca="1">IF(ISERROR(Blad1!C493),"",Blad1!C493)</f>
        <v>69.300000000000011</v>
      </c>
      <c r="D493" s="99"/>
      <c r="E493" s="92">
        <v>119.6</v>
      </c>
      <c r="F493" s="92">
        <f ca="1">Blad1!E493</f>
        <v>0.5</v>
      </c>
      <c r="G493" s="154" t="s">
        <v>25</v>
      </c>
      <c r="H493" s="4"/>
      <c r="I493" s="4"/>
      <c r="J493" s="144" t="s">
        <v>658</v>
      </c>
      <c r="K493" s="172" t="s">
        <v>660</v>
      </c>
      <c r="L493" s="168">
        <f t="shared" si="4"/>
        <v>293</v>
      </c>
      <c r="N493" s="22"/>
    </row>
    <row r="494" spans="1:14" x14ac:dyDescent="0.35">
      <c r="A494" s="116" t="str">
        <f ca="1">Blad1!A494</f>
        <v/>
      </c>
      <c r="B494" s="116" t="str">
        <f ca="1">Blad1!B494</f>
        <v/>
      </c>
      <c r="C494" s="109">
        <f ca="1">IF(ISERROR(Blad1!C494),"",Blad1!C494)</f>
        <v>69</v>
      </c>
      <c r="D494" s="99"/>
      <c r="E494" s="92">
        <v>119.9</v>
      </c>
      <c r="F494" s="92" t="str">
        <f ca="1">Blad1!E494</f>
        <v/>
      </c>
      <c r="G494" s="154" t="s">
        <v>27</v>
      </c>
      <c r="H494" s="4"/>
      <c r="I494" s="4"/>
      <c r="J494" s="144" t="s">
        <v>658</v>
      </c>
      <c r="K494" s="171" t="s">
        <v>661</v>
      </c>
      <c r="L494" s="168">
        <f t="shared" si="4"/>
        <v>294</v>
      </c>
      <c r="N494" s="22"/>
    </row>
    <row r="495" spans="1:14" x14ac:dyDescent="0.35">
      <c r="A495" s="116" t="str">
        <f ca="1">Blad1!A495</f>
        <v/>
      </c>
      <c r="B495" s="116" t="str">
        <f ca="1">Blad1!B495</f>
        <v/>
      </c>
      <c r="C495" s="109">
        <f ca="1">IF(ISERROR(Blad1!C495),"",Blad1!C495)</f>
        <v>68.900000000000006</v>
      </c>
      <c r="D495" s="99"/>
      <c r="E495" s="92">
        <v>120</v>
      </c>
      <c r="F495" s="92" t="str">
        <f ca="1">Blad1!E495</f>
        <v/>
      </c>
      <c r="G495" s="154" t="s">
        <v>27</v>
      </c>
      <c r="H495" s="4"/>
      <c r="I495" s="4"/>
      <c r="J495" s="144" t="s">
        <v>658</v>
      </c>
      <c r="K495" s="171" t="s">
        <v>661</v>
      </c>
      <c r="L495" s="168">
        <f t="shared" si="4"/>
        <v>295</v>
      </c>
      <c r="N495" s="22"/>
    </row>
    <row r="496" spans="1:14" x14ac:dyDescent="0.35">
      <c r="A496" s="116" t="str">
        <f ca="1">Blad1!A496</f>
        <v/>
      </c>
      <c r="B496" s="116" t="str">
        <f ca="1">Blad1!B496</f>
        <v/>
      </c>
      <c r="C496" s="109">
        <f ca="1">IF(ISERROR(Blad1!C496),"",Blad1!C496)</f>
        <v>67.400000000000006</v>
      </c>
      <c r="D496" s="99"/>
      <c r="E496" s="92">
        <v>121.5</v>
      </c>
      <c r="F496" s="92" t="str">
        <f ca="1">Blad1!E496</f>
        <v/>
      </c>
      <c r="G496" s="154" t="s">
        <v>27</v>
      </c>
      <c r="H496" s="4"/>
      <c r="I496" s="4"/>
      <c r="J496" s="144" t="s">
        <v>658</v>
      </c>
      <c r="K496" s="172" t="s">
        <v>662</v>
      </c>
      <c r="L496" s="168">
        <f t="shared" si="4"/>
        <v>296</v>
      </c>
      <c r="N496" s="22"/>
    </row>
    <row r="497" spans="1:14" x14ac:dyDescent="0.35">
      <c r="A497" s="116" t="str">
        <f ca="1">Blad1!A497</f>
        <v/>
      </c>
      <c r="B497" s="116" t="str">
        <f ca="1">Blad1!B497</f>
        <v/>
      </c>
      <c r="C497" s="109">
        <f ca="1">IF(ISERROR(Blad1!C497),"",Blad1!C497)</f>
        <v>67.2</v>
      </c>
      <c r="D497" s="99"/>
      <c r="E497" s="92">
        <v>121.7</v>
      </c>
      <c r="F497" s="92" t="str">
        <f ca="1">Blad1!E497</f>
        <v/>
      </c>
      <c r="G497" s="154" t="s">
        <v>27</v>
      </c>
      <c r="H497" s="4"/>
      <c r="I497" s="4"/>
      <c r="J497" s="144" t="s">
        <v>658</v>
      </c>
      <c r="K497" s="171" t="s">
        <v>663</v>
      </c>
      <c r="L497" s="168">
        <f t="shared" si="4"/>
        <v>297</v>
      </c>
      <c r="N497" s="22"/>
    </row>
    <row r="498" spans="1:14" x14ac:dyDescent="0.35">
      <c r="A498" s="116" t="str">
        <f ca="1">Blad1!A498</f>
        <v/>
      </c>
      <c r="B498" s="116" t="str">
        <f ca="1">Blad1!B498</f>
        <v/>
      </c>
      <c r="C498" s="109">
        <f ca="1">IF(ISERROR(Blad1!C498),"",Blad1!C498)</f>
        <v>67.2</v>
      </c>
      <c r="D498" s="99"/>
      <c r="E498" s="92">
        <v>121.7</v>
      </c>
      <c r="F498" s="92">
        <f ca="1">Blad1!E498</f>
        <v>2.1000000000000085</v>
      </c>
      <c r="G498" s="154" t="s">
        <v>25</v>
      </c>
      <c r="H498" s="4"/>
      <c r="I498" s="4"/>
      <c r="J498" s="174" t="s">
        <v>664</v>
      </c>
      <c r="K498" s="172" t="s">
        <v>665</v>
      </c>
      <c r="L498" s="168">
        <f t="shared" si="4"/>
        <v>298</v>
      </c>
      <c r="N498" s="22"/>
    </row>
    <row r="499" spans="1:14" x14ac:dyDescent="0.35">
      <c r="A499" s="116" t="str">
        <f ca="1">Blad1!A499</f>
        <v/>
      </c>
      <c r="B499" s="116" t="str">
        <f ca="1">Blad1!B499</f>
        <v/>
      </c>
      <c r="C499" s="109">
        <f ca="1">IF(ISERROR(Blad1!C499),"",Blad1!C499)</f>
        <v>66.900000000000006</v>
      </c>
      <c r="D499" s="99"/>
      <c r="E499" s="92">
        <v>122</v>
      </c>
      <c r="F499" s="92" t="str">
        <f ca="1">Blad1!E499</f>
        <v/>
      </c>
      <c r="G499" s="154" t="s">
        <v>27</v>
      </c>
      <c r="H499" s="4"/>
      <c r="I499" s="4"/>
      <c r="J499" s="174" t="s">
        <v>666</v>
      </c>
      <c r="K499" s="172" t="s">
        <v>667</v>
      </c>
      <c r="L499" s="168">
        <f t="shared" si="4"/>
        <v>299</v>
      </c>
      <c r="N499" s="22"/>
    </row>
    <row r="500" spans="1:14" x14ac:dyDescent="0.35">
      <c r="A500" s="116" t="str">
        <f ca="1">Blad1!A500</f>
        <v/>
      </c>
      <c r="B500" s="116" t="str">
        <f ca="1">Blad1!B500</f>
        <v/>
      </c>
      <c r="C500" s="109">
        <f ca="1">IF(ISERROR(Blad1!C500),"",Blad1!C500)</f>
        <v>66.400000000000006</v>
      </c>
      <c r="D500" s="99"/>
      <c r="E500" s="92">
        <v>122.5</v>
      </c>
      <c r="F500" s="92" t="str">
        <f ca="1">Blad1!E500</f>
        <v/>
      </c>
      <c r="G500" s="154" t="s">
        <v>265</v>
      </c>
      <c r="H500" s="4"/>
      <c r="I500" s="4"/>
      <c r="J500" s="174" t="s">
        <v>668</v>
      </c>
      <c r="K500" s="176" t="s">
        <v>669</v>
      </c>
      <c r="L500" s="168">
        <f t="shared" si="4"/>
        <v>300</v>
      </c>
      <c r="N500" s="22"/>
    </row>
    <row r="501" spans="1:14" x14ac:dyDescent="0.35">
      <c r="A501" s="116" t="str">
        <f ca="1">Blad1!A501</f>
        <v/>
      </c>
      <c r="B501" s="116" t="str">
        <f ca="1">Blad1!B501</f>
        <v/>
      </c>
      <c r="C501" s="109">
        <f ca="1">IF(ISERROR(Blad1!C501),"",Blad1!C501)</f>
        <v>65.900000000000006</v>
      </c>
      <c r="D501" s="99"/>
      <c r="E501" s="92">
        <v>123</v>
      </c>
      <c r="F501" s="92">
        <f ca="1">Blad1!E501</f>
        <v>1.2999999999999972</v>
      </c>
      <c r="G501" s="154" t="s">
        <v>267</v>
      </c>
      <c r="H501" s="4"/>
      <c r="I501" s="4"/>
      <c r="J501" s="174" t="s">
        <v>670</v>
      </c>
      <c r="K501" s="171" t="s">
        <v>671</v>
      </c>
      <c r="L501" s="168">
        <f t="shared" si="4"/>
        <v>301</v>
      </c>
      <c r="N501" s="22"/>
    </row>
    <row r="502" spans="1:14" x14ac:dyDescent="0.35">
      <c r="A502" s="116" t="str">
        <f ca="1">Blad1!A502</f>
        <v/>
      </c>
      <c r="B502" s="116" t="str">
        <f ca="1">Blad1!B502</f>
        <v/>
      </c>
      <c r="C502" s="109">
        <f ca="1">IF(ISERROR(Blad1!C502),"",Blad1!C502)</f>
        <v>64.600000000000009</v>
      </c>
      <c r="D502" s="99"/>
      <c r="E502" s="92">
        <v>124.3</v>
      </c>
      <c r="F502" s="92" t="str">
        <f ca="1">Blad1!E502</f>
        <v/>
      </c>
      <c r="G502" s="154" t="s">
        <v>27</v>
      </c>
      <c r="H502" s="4"/>
      <c r="I502" s="4"/>
      <c r="J502" s="174" t="s">
        <v>672</v>
      </c>
      <c r="K502" s="172" t="s">
        <v>673</v>
      </c>
      <c r="L502" s="168">
        <f t="shared" si="4"/>
        <v>302</v>
      </c>
      <c r="N502" s="22"/>
    </row>
    <row r="503" spans="1:14" x14ac:dyDescent="0.35">
      <c r="A503" s="116" t="str">
        <f ca="1">Blad1!A503</f>
        <v/>
      </c>
      <c r="B503" s="116" t="str">
        <f ca="1">Blad1!B503</f>
        <v/>
      </c>
      <c r="C503" s="109">
        <f ca="1">IF(ISERROR(Blad1!C503),"",Blad1!C503)</f>
        <v>64.300000000000011</v>
      </c>
      <c r="D503" s="99"/>
      <c r="E503" s="92">
        <v>124.6</v>
      </c>
      <c r="F503" s="92">
        <f ca="1">Blad1!E503</f>
        <v>1.5999999999999943</v>
      </c>
      <c r="G503" s="154" t="s">
        <v>25</v>
      </c>
      <c r="H503" s="4"/>
      <c r="I503" s="4"/>
      <c r="J503" s="174" t="s">
        <v>674</v>
      </c>
      <c r="K503" s="172" t="s">
        <v>675</v>
      </c>
      <c r="L503" s="168">
        <f t="shared" si="4"/>
        <v>303</v>
      </c>
      <c r="N503" s="22"/>
    </row>
    <row r="504" spans="1:14" x14ac:dyDescent="0.35">
      <c r="A504" s="116" t="str">
        <f ca="1">Blad1!A504</f>
        <v/>
      </c>
      <c r="B504" s="116" t="str">
        <f ca="1">Blad1!B504</f>
        <v/>
      </c>
      <c r="C504" s="109">
        <f ca="1">IF(ISERROR(Blad1!C504),"",Blad1!C504)</f>
        <v>64</v>
      </c>
      <c r="D504" s="99"/>
      <c r="E504" s="92">
        <v>124.9</v>
      </c>
      <c r="F504" s="92" t="str">
        <f ca="1">Blad1!E504</f>
        <v/>
      </c>
      <c r="G504" s="154" t="s">
        <v>32</v>
      </c>
      <c r="H504" s="4"/>
      <c r="I504" s="4"/>
      <c r="J504" s="174" t="s">
        <v>961</v>
      </c>
      <c r="K504" s="129"/>
      <c r="L504" s="168">
        <f t="shared" si="4"/>
        <v>304</v>
      </c>
      <c r="N504" s="22"/>
    </row>
    <row r="505" spans="1:14" x14ac:dyDescent="0.35">
      <c r="A505" s="116" t="str">
        <f ca="1">Blad1!A505</f>
        <v/>
      </c>
      <c r="B505" s="116" t="str">
        <f ca="1">Blad1!B505</f>
        <v/>
      </c>
      <c r="C505" s="109">
        <f ca="1">IF(ISERROR(Blad1!C505),"",Blad1!C505)</f>
        <v>63.5</v>
      </c>
      <c r="D505" s="99"/>
      <c r="E505" s="92">
        <v>125.4</v>
      </c>
      <c r="F505" s="92">
        <f ca="1">Blad1!E505</f>
        <v>0.80000000000001137</v>
      </c>
      <c r="G505" s="154" t="s">
        <v>26</v>
      </c>
      <c r="H505" s="4"/>
      <c r="I505" s="4"/>
      <c r="J505" s="174" t="s">
        <v>676</v>
      </c>
      <c r="K505" s="171" t="s">
        <v>677</v>
      </c>
      <c r="L505" s="168">
        <f t="shared" si="4"/>
        <v>305</v>
      </c>
      <c r="N505" s="22"/>
    </row>
    <row r="506" spans="1:14" x14ac:dyDescent="0.35">
      <c r="A506" s="116" t="str">
        <f ca="1">Blad1!A506</f>
        <v/>
      </c>
      <c r="B506" s="116" t="str">
        <f ca="1">Blad1!B506</f>
        <v/>
      </c>
      <c r="C506" s="109">
        <f ca="1">IF(ISERROR(Blad1!C506),"",Blad1!C506)</f>
        <v>63.100000000000009</v>
      </c>
      <c r="D506" s="99"/>
      <c r="E506" s="92">
        <v>125.8</v>
      </c>
      <c r="F506" s="92" t="str">
        <f ca="1">Blad1!E506</f>
        <v/>
      </c>
      <c r="G506" s="154" t="s">
        <v>27</v>
      </c>
      <c r="H506" s="4"/>
      <c r="I506" s="4"/>
      <c r="J506" s="174" t="s">
        <v>962</v>
      </c>
      <c r="K506" s="172" t="s">
        <v>678</v>
      </c>
      <c r="L506" s="168">
        <f t="shared" si="4"/>
        <v>306</v>
      </c>
      <c r="N506" s="22"/>
    </row>
    <row r="507" spans="1:14" x14ac:dyDescent="0.35">
      <c r="A507" s="116" t="str">
        <f ca="1">Blad1!A507</f>
        <v/>
      </c>
      <c r="B507" s="116" t="str">
        <f ca="1">Blad1!B507</f>
        <v/>
      </c>
      <c r="C507" s="109">
        <f ca="1">IF(ISERROR(Blad1!C507),"",Blad1!C507)</f>
        <v>62.5</v>
      </c>
      <c r="D507" s="99"/>
      <c r="E507" s="92">
        <v>126.4</v>
      </c>
      <c r="F507" s="92" t="str">
        <f ca="1">Blad1!E507</f>
        <v/>
      </c>
      <c r="G507" s="154" t="s">
        <v>27</v>
      </c>
      <c r="H507" s="4"/>
      <c r="I507" s="4"/>
      <c r="J507" s="174" t="s">
        <v>679</v>
      </c>
      <c r="K507" s="172" t="s">
        <v>680</v>
      </c>
      <c r="L507" s="168">
        <f t="shared" si="4"/>
        <v>307</v>
      </c>
      <c r="N507" s="22"/>
    </row>
    <row r="508" spans="1:14" x14ac:dyDescent="0.35">
      <c r="A508" s="116" t="str">
        <f ca="1">Blad1!A508</f>
        <v/>
      </c>
      <c r="B508" s="116" t="str">
        <f ca="1">Blad1!B508</f>
        <v/>
      </c>
      <c r="C508" s="109">
        <f ca="1">IF(ISERROR(Blad1!C508),"",Blad1!C508)</f>
        <v>62.100000000000009</v>
      </c>
      <c r="D508" s="99"/>
      <c r="E508" s="92">
        <v>126.8</v>
      </c>
      <c r="F508" s="92">
        <f ca="1">Blad1!E508</f>
        <v>1.3999999999999915</v>
      </c>
      <c r="G508" s="154" t="s">
        <v>28</v>
      </c>
      <c r="H508" s="4"/>
      <c r="I508" s="4"/>
      <c r="J508" s="174" t="s">
        <v>679</v>
      </c>
      <c r="K508" s="172" t="s">
        <v>963</v>
      </c>
      <c r="L508" s="168">
        <f t="shared" si="4"/>
        <v>308</v>
      </c>
      <c r="N508" s="22"/>
    </row>
    <row r="509" spans="1:14" x14ac:dyDescent="0.35">
      <c r="A509" s="116" t="str">
        <f ca="1">Blad1!A509</f>
        <v/>
      </c>
      <c r="B509" s="116" t="str">
        <f ca="1">Blad1!B509</f>
        <v/>
      </c>
      <c r="C509" s="109">
        <f ca="1">IF(ISERROR(Blad1!C509),"",Blad1!C509)</f>
        <v>61.7</v>
      </c>
      <c r="D509" s="99"/>
      <c r="E509" s="92">
        <v>127.2</v>
      </c>
      <c r="F509" s="92">
        <f ca="1">Blad1!E509</f>
        <v>0.40000000000000568</v>
      </c>
      <c r="G509" s="154" t="s">
        <v>25</v>
      </c>
      <c r="H509" s="4"/>
      <c r="I509" s="4"/>
      <c r="J509" s="144" t="s">
        <v>681</v>
      </c>
      <c r="K509" s="172" t="s">
        <v>682</v>
      </c>
      <c r="L509" s="168">
        <f t="shared" si="4"/>
        <v>309</v>
      </c>
      <c r="N509" s="22"/>
    </row>
    <row r="510" spans="1:14" ht="40.799999999999997" x14ac:dyDescent="0.35">
      <c r="A510" s="116">
        <f ca="1">Blad1!A510</f>
        <v>0.62454861111111271</v>
      </c>
      <c r="B510" s="116">
        <f ca="1">Blad1!B510</f>
        <v>0.62074074074074592</v>
      </c>
      <c r="C510" s="109">
        <f ca="1">IF(ISERROR(Blad1!C510),"",Blad1!C510)</f>
        <v>61.5</v>
      </c>
      <c r="D510" s="99" t="s">
        <v>954</v>
      </c>
      <c r="E510" s="92">
        <v>127.4</v>
      </c>
      <c r="F510" s="92">
        <f ca="1">Blad1!E510</f>
        <v>0.20000000000000284</v>
      </c>
      <c r="G510" s="154" t="s">
        <v>26</v>
      </c>
      <c r="H510" s="4"/>
      <c r="I510" s="4"/>
      <c r="J510" s="174" t="s">
        <v>1021</v>
      </c>
      <c r="K510" s="171" t="s">
        <v>683</v>
      </c>
      <c r="L510" s="168">
        <f t="shared" si="4"/>
        <v>310</v>
      </c>
      <c r="N510" s="22"/>
    </row>
    <row r="511" spans="1:14" x14ac:dyDescent="0.35">
      <c r="A511" s="116" t="str">
        <f ca="1">Blad1!A511</f>
        <v/>
      </c>
      <c r="B511" s="116" t="str">
        <f ca="1">Blad1!B511</f>
        <v/>
      </c>
      <c r="C511" s="109">
        <f ca="1">IF(ISERROR(Blad1!C511),"",Blad1!C511)</f>
        <v>61.5</v>
      </c>
      <c r="D511" s="99"/>
      <c r="E511" s="92">
        <v>127.4</v>
      </c>
      <c r="F511" s="92" t="str">
        <f ca="1">Blad1!E511</f>
        <v/>
      </c>
      <c r="G511" s="154" t="s">
        <v>27</v>
      </c>
      <c r="H511" s="4"/>
      <c r="I511" s="4"/>
      <c r="J511" s="174" t="s">
        <v>684</v>
      </c>
      <c r="K511" s="129" t="s">
        <v>685</v>
      </c>
      <c r="L511" s="168">
        <f t="shared" si="4"/>
        <v>311</v>
      </c>
      <c r="N511" s="22"/>
    </row>
    <row r="512" spans="1:14" x14ac:dyDescent="0.35">
      <c r="A512" s="116" t="str">
        <f ca="1">Blad1!A512</f>
        <v/>
      </c>
      <c r="B512" s="116" t="str">
        <f ca="1">Blad1!B512</f>
        <v/>
      </c>
      <c r="C512" s="109">
        <f ca="1">IF(ISERROR(Blad1!C512),"",Blad1!C512)</f>
        <v>60.800000000000011</v>
      </c>
      <c r="D512" s="99"/>
      <c r="E512" s="92">
        <v>128.1</v>
      </c>
      <c r="F512" s="92" t="str">
        <f ca="1">Blad1!E512</f>
        <v/>
      </c>
      <c r="G512" s="154" t="s">
        <v>27</v>
      </c>
      <c r="H512" s="4"/>
      <c r="I512" s="4"/>
      <c r="J512" s="174" t="s">
        <v>684</v>
      </c>
      <c r="K512" s="171" t="s">
        <v>686</v>
      </c>
      <c r="L512" s="168">
        <f t="shared" si="4"/>
        <v>312</v>
      </c>
      <c r="N512" s="22"/>
    </row>
    <row r="513" spans="1:14" x14ac:dyDescent="0.35">
      <c r="A513" s="116" t="str">
        <f ca="1">Blad1!A513</f>
        <v/>
      </c>
      <c r="B513" s="116" t="str">
        <f ca="1">Blad1!B513</f>
        <v/>
      </c>
      <c r="C513" s="109">
        <f ca="1">IF(ISERROR(Blad1!C513),"",Blad1!C513)</f>
        <v>60.700000000000017</v>
      </c>
      <c r="D513" s="99"/>
      <c r="E513" s="92">
        <v>128.19999999999999</v>
      </c>
      <c r="F513" s="92" t="str">
        <f ca="1">Blad1!E513</f>
        <v/>
      </c>
      <c r="G513" s="154" t="s">
        <v>27</v>
      </c>
      <c r="H513" s="4"/>
      <c r="I513" s="4"/>
      <c r="J513" s="174" t="s">
        <v>684</v>
      </c>
      <c r="K513" s="129" t="s">
        <v>687</v>
      </c>
      <c r="L513" s="168">
        <f t="shared" si="4"/>
        <v>313</v>
      </c>
      <c r="N513" s="22"/>
    </row>
    <row r="514" spans="1:14" x14ac:dyDescent="0.35">
      <c r="A514" s="116" t="str">
        <f ca="1">Blad1!A514</f>
        <v/>
      </c>
      <c r="B514" s="116" t="str">
        <f ca="1">Blad1!B514</f>
        <v/>
      </c>
      <c r="C514" s="109">
        <f ca="1">IF(ISERROR(Blad1!C514),"",Blad1!C514)</f>
        <v>60.700000000000017</v>
      </c>
      <c r="D514" s="99"/>
      <c r="E514" s="92">
        <v>128.19999999999999</v>
      </c>
      <c r="F514" s="92" t="str">
        <f ca="1">Blad1!E514</f>
        <v/>
      </c>
      <c r="G514" s="154" t="s">
        <v>32</v>
      </c>
      <c r="H514" s="4"/>
      <c r="I514" s="4"/>
      <c r="J514" s="174" t="s">
        <v>688</v>
      </c>
      <c r="K514" s="129"/>
      <c r="L514" s="168">
        <f t="shared" si="4"/>
        <v>314</v>
      </c>
      <c r="N514" s="22"/>
    </row>
    <row r="515" spans="1:14" x14ac:dyDescent="0.35">
      <c r="A515" s="116" t="str">
        <f ca="1">Blad1!A515</f>
        <v/>
      </c>
      <c r="B515" s="116" t="str">
        <f ca="1">Blad1!B515</f>
        <v/>
      </c>
      <c r="C515" s="109">
        <f ca="1">IF(ISERROR(Blad1!C515),"",Blad1!C515)</f>
        <v>60.5</v>
      </c>
      <c r="D515" s="99"/>
      <c r="E515" s="92">
        <v>128.4</v>
      </c>
      <c r="F515" s="92" t="str">
        <f ca="1">Blad1!E515</f>
        <v/>
      </c>
      <c r="G515" s="154" t="s">
        <v>27</v>
      </c>
      <c r="H515" s="4"/>
      <c r="I515" s="4"/>
      <c r="J515" s="144" t="s">
        <v>684</v>
      </c>
      <c r="K515" s="171" t="s">
        <v>689</v>
      </c>
      <c r="L515" s="168">
        <f t="shared" si="4"/>
        <v>315</v>
      </c>
      <c r="N515" s="22"/>
    </row>
    <row r="516" spans="1:14" x14ac:dyDescent="0.35">
      <c r="A516" s="116" t="str">
        <f ca="1">Blad1!A516</f>
        <v/>
      </c>
      <c r="B516" s="116" t="str">
        <f ca="1">Blad1!B516</f>
        <v/>
      </c>
      <c r="C516" s="109">
        <f ca="1">IF(ISERROR(Blad1!C516),"",Blad1!C516)</f>
        <v>60.5</v>
      </c>
      <c r="D516" s="99"/>
      <c r="E516" s="92">
        <v>128.4</v>
      </c>
      <c r="F516" s="92" t="str">
        <f ca="1">Blad1!E516</f>
        <v/>
      </c>
      <c r="G516" s="154" t="s">
        <v>27</v>
      </c>
      <c r="H516" s="4"/>
      <c r="I516" s="4"/>
      <c r="J516" s="144" t="s">
        <v>684</v>
      </c>
      <c r="K516" s="172" t="s">
        <v>690</v>
      </c>
      <c r="L516" s="168">
        <f t="shared" si="4"/>
        <v>316</v>
      </c>
      <c r="N516" s="22"/>
    </row>
    <row r="517" spans="1:14" x14ac:dyDescent="0.35">
      <c r="A517" s="116" t="str">
        <f ca="1">Blad1!A517</f>
        <v/>
      </c>
      <c r="B517" s="116" t="str">
        <f ca="1">Blad1!B517</f>
        <v/>
      </c>
      <c r="C517" s="109">
        <f ca="1">IF(ISERROR(Blad1!C517),"",Blad1!C517)</f>
        <v>60.400000000000006</v>
      </c>
      <c r="D517" s="99"/>
      <c r="E517" s="92">
        <v>128.5</v>
      </c>
      <c r="F517" s="92" t="str">
        <f ca="1">Blad1!E517</f>
        <v/>
      </c>
      <c r="G517" s="154" t="s">
        <v>27</v>
      </c>
      <c r="H517" s="4"/>
      <c r="I517" s="4"/>
      <c r="J517" s="144" t="s">
        <v>684</v>
      </c>
      <c r="K517" s="171" t="s">
        <v>691</v>
      </c>
      <c r="L517" s="168">
        <f t="shared" si="4"/>
        <v>317</v>
      </c>
      <c r="N517" s="22"/>
    </row>
    <row r="518" spans="1:14" x14ac:dyDescent="0.35">
      <c r="A518" s="116">
        <f ca="1">Blad1!A518</f>
        <v>0.6257754629629646</v>
      </c>
      <c r="B518" s="116">
        <f ca="1">Blad1!B518</f>
        <v>0.62194444444444974</v>
      </c>
      <c r="C518" s="109">
        <f ca="1">IF(ISERROR(Blad1!C518),"",Blad1!C518)</f>
        <v>60.200000000000017</v>
      </c>
      <c r="D518" s="99" t="s">
        <v>955</v>
      </c>
      <c r="E518" s="92">
        <v>128.69999999999999</v>
      </c>
      <c r="F518" s="92">
        <f ca="1">Blad1!E518</f>
        <v>1.2999999999999829</v>
      </c>
      <c r="G518" s="154" t="s">
        <v>25</v>
      </c>
      <c r="H518" s="4"/>
      <c r="I518" s="4"/>
      <c r="J518" s="144" t="s">
        <v>692</v>
      </c>
      <c r="K518" s="172" t="s">
        <v>693</v>
      </c>
      <c r="L518" s="168">
        <f t="shared" si="4"/>
        <v>318</v>
      </c>
      <c r="N518" s="22"/>
    </row>
    <row r="519" spans="1:14" x14ac:dyDescent="0.35">
      <c r="A519" s="116" t="str">
        <f ca="1">Blad1!A519</f>
        <v/>
      </c>
      <c r="B519" s="116" t="str">
        <f ca="1">Blad1!B519</f>
        <v/>
      </c>
      <c r="C519" s="109">
        <f ca="1">IF(ISERROR(Blad1!C519),"",Blad1!C519)</f>
        <v>59.900000000000006</v>
      </c>
      <c r="D519" s="99"/>
      <c r="E519" s="92">
        <v>129</v>
      </c>
      <c r="F519" s="92" t="str">
        <f ca="1">Blad1!E519</f>
        <v/>
      </c>
      <c r="G519" s="154" t="s">
        <v>27</v>
      </c>
      <c r="H519" s="4"/>
      <c r="I519" s="4"/>
      <c r="J519" s="144" t="s">
        <v>692</v>
      </c>
      <c r="K519" s="172" t="s">
        <v>694</v>
      </c>
      <c r="L519" s="168">
        <f t="shared" si="4"/>
        <v>319</v>
      </c>
      <c r="N519" s="22"/>
    </row>
    <row r="520" spans="1:14" x14ac:dyDescent="0.35">
      <c r="A520" s="116" t="str">
        <f ca="1">Blad1!A520</f>
        <v/>
      </c>
      <c r="B520" s="116" t="str">
        <f ca="1">Blad1!B520</f>
        <v/>
      </c>
      <c r="C520" s="109">
        <f ca="1">IF(ISERROR(Blad1!C520),"",Blad1!C520)</f>
        <v>59.700000000000017</v>
      </c>
      <c r="D520" s="99"/>
      <c r="E520" s="92">
        <v>129.19999999999999</v>
      </c>
      <c r="F520" s="92" t="str">
        <f ca="1">Blad1!E520</f>
        <v/>
      </c>
      <c r="G520" s="154" t="s">
        <v>27</v>
      </c>
      <c r="H520" s="4"/>
      <c r="I520" s="4"/>
      <c r="J520" s="144" t="s">
        <v>692</v>
      </c>
      <c r="K520" s="171" t="s">
        <v>691</v>
      </c>
      <c r="L520" s="168">
        <f t="shared" si="4"/>
        <v>320</v>
      </c>
      <c r="N520" s="22"/>
    </row>
    <row r="521" spans="1:14" x14ac:dyDescent="0.35">
      <c r="A521" s="116" t="str">
        <f ca="1">Blad1!A521</f>
        <v/>
      </c>
      <c r="B521" s="116" t="str">
        <f ca="1">Blad1!B521</f>
        <v/>
      </c>
      <c r="C521" s="109">
        <f ca="1">IF(ISERROR(Blad1!C521),"",Blad1!C521)</f>
        <v>59.400000000000006</v>
      </c>
      <c r="D521" s="99"/>
      <c r="E521" s="92">
        <v>129.5</v>
      </c>
      <c r="F521" s="92" t="str">
        <f ca="1">Blad1!E521</f>
        <v/>
      </c>
      <c r="G521" s="154" t="s">
        <v>27</v>
      </c>
      <c r="H521" s="4"/>
      <c r="I521" s="4"/>
      <c r="J521" s="144" t="s">
        <v>692</v>
      </c>
      <c r="K521" s="171" t="s">
        <v>691</v>
      </c>
      <c r="L521" s="168">
        <f t="shared" si="4"/>
        <v>321</v>
      </c>
      <c r="N521" s="22"/>
    </row>
    <row r="522" spans="1:14" x14ac:dyDescent="0.35">
      <c r="A522" s="116" t="str">
        <f ca="1">Blad1!A522</f>
        <v/>
      </c>
      <c r="B522" s="116" t="str">
        <f ca="1">Blad1!B522</f>
        <v/>
      </c>
      <c r="C522" s="109">
        <f ca="1">IF(ISERROR(Blad1!C522),"",Blad1!C522)</f>
        <v>59.099999999999994</v>
      </c>
      <c r="D522" s="99"/>
      <c r="E522" s="92">
        <v>129.80000000000001</v>
      </c>
      <c r="F522" s="92" t="str">
        <f ca="1">Blad1!E522</f>
        <v/>
      </c>
      <c r="G522" s="154" t="s">
        <v>27</v>
      </c>
      <c r="H522" s="4"/>
      <c r="I522" s="4"/>
      <c r="J522" s="144" t="s">
        <v>695</v>
      </c>
      <c r="K522" s="129" t="s">
        <v>696</v>
      </c>
      <c r="L522" s="168">
        <f t="shared" si="4"/>
        <v>322</v>
      </c>
      <c r="N522" s="22"/>
    </row>
    <row r="523" spans="1:14" x14ac:dyDescent="0.35">
      <c r="A523" s="116" t="str">
        <f ca="1">Blad1!A523</f>
        <v/>
      </c>
      <c r="B523" s="116" t="str">
        <f ca="1">Blad1!B523</f>
        <v/>
      </c>
      <c r="C523" s="109">
        <f ca="1">IF(ISERROR(Blad1!C523),"",Blad1!C523)</f>
        <v>59</v>
      </c>
      <c r="D523" s="99"/>
      <c r="E523" s="92">
        <v>129.9</v>
      </c>
      <c r="F523" s="92">
        <f ca="1">Blad1!E523</f>
        <v>1.2000000000000171</v>
      </c>
      <c r="G523" s="154" t="s">
        <v>267</v>
      </c>
      <c r="H523" s="4"/>
      <c r="I523" s="4"/>
      <c r="J523" s="144" t="s">
        <v>697</v>
      </c>
      <c r="K523" s="171" t="s">
        <v>698</v>
      </c>
      <c r="L523" s="168">
        <f t="shared" ref="L523:L586" si="5">IF(J523&lt;&gt;"",L522+1,"")</f>
        <v>323</v>
      </c>
      <c r="N523" s="22"/>
    </row>
    <row r="524" spans="1:14" x14ac:dyDescent="0.35">
      <c r="A524" s="116" t="str">
        <f ca="1">Blad1!A524</f>
        <v/>
      </c>
      <c r="B524" s="116" t="str">
        <f ca="1">Blad1!B524</f>
        <v/>
      </c>
      <c r="C524" s="109">
        <f ca="1">IF(ISERROR(Blad1!C524),"",Blad1!C524)</f>
        <v>57.400000000000006</v>
      </c>
      <c r="D524" s="99"/>
      <c r="E524" s="92">
        <v>131.5</v>
      </c>
      <c r="F524" s="92">
        <f ca="1">Blad1!E524</f>
        <v>1.5999999999999943</v>
      </c>
      <c r="G524" s="154" t="s">
        <v>25</v>
      </c>
      <c r="H524" s="4"/>
      <c r="I524" s="4"/>
      <c r="J524" s="174" t="s">
        <v>699</v>
      </c>
      <c r="K524" s="172" t="s">
        <v>700</v>
      </c>
      <c r="L524" s="168">
        <f t="shared" si="5"/>
        <v>324</v>
      </c>
      <c r="N524" s="22"/>
    </row>
    <row r="525" spans="1:14" x14ac:dyDescent="0.35">
      <c r="A525" s="116" t="str">
        <f ca="1">Blad1!A525</f>
        <v/>
      </c>
      <c r="B525" s="116" t="str">
        <f ca="1">Blad1!B525</f>
        <v/>
      </c>
      <c r="C525" s="109">
        <f ca="1">IF(ISERROR(Blad1!C525),"",Blad1!C525)</f>
        <v>57.400000000000006</v>
      </c>
      <c r="D525" s="99"/>
      <c r="E525" s="92">
        <v>131.5</v>
      </c>
      <c r="F525" s="92">
        <f ca="1">Blad1!E525</f>
        <v>0</v>
      </c>
      <c r="G525" s="154" t="s">
        <v>26</v>
      </c>
      <c r="H525" s="4"/>
      <c r="I525" s="4"/>
      <c r="J525" s="144" t="s">
        <v>701</v>
      </c>
      <c r="K525" s="171" t="s">
        <v>702</v>
      </c>
      <c r="L525" s="168">
        <f t="shared" si="5"/>
        <v>325</v>
      </c>
      <c r="N525" s="22"/>
    </row>
    <row r="526" spans="1:14" x14ac:dyDescent="0.35">
      <c r="A526" s="116" t="str">
        <f ca="1">Blad1!A526</f>
        <v/>
      </c>
      <c r="B526" s="116" t="str">
        <f ca="1">Blad1!B526</f>
        <v/>
      </c>
      <c r="C526" s="109">
        <f ca="1">IF(ISERROR(Blad1!C526),"",Blad1!C526)</f>
        <v>57</v>
      </c>
      <c r="D526" s="99"/>
      <c r="E526" s="92">
        <v>131.9</v>
      </c>
      <c r="F526" s="92">
        <f ca="1">Blad1!E526</f>
        <v>0.40000000000000568</v>
      </c>
      <c r="G526" s="154" t="s">
        <v>25</v>
      </c>
      <c r="H526" s="4"/>
      <c r="I526" s="4"/>
      <c r="J526" s="174" t="s">
        <v>703</v>
      </c>
      <c r="K526" s="172" t="s">
        <v>704</v>
      </c>
      <c r="L526" s="168">
        <f t="shared" si="5"/>
        <v>326</v>
      </c>
      <c r="N526" s="22"/>
    </row>
    <row r="527" spans="1:14" x14ac:dyDescent="0.35">
      <c r="A527" s="116" t="str">
        <f ca="1">Blad1!A527</f>
        <v/>
      </c>
      <c r="B527" s="116" t="str">
        <f ca="1">Blad1!B527</f>
        <v/>
      </c>
      <c r="C527" s="109">
        <f ca="1">IF(ISERROR(Blad1!C527),"",Blad1!C527)</f>
        <v>56.5</v>
      </c>
      <c r="D527" s="99"/>
      <c r="E527" s="92">
        <v>132.4</v>
      </c>
      <c r="F527" s="92">
        <f ca="1">Blad1!E527</f>
        <v>0.5</v>
      </c>
      <c r="G527" s="154" t="s">
        <v>25</v>
      </c>
      <c r="H527" s="4"/>
      <c r="I527" s="4"/>
      <c r="J527" s="174" t="s">
        <v>705</v>
      </c>
      <c r="K527" s="172" t="s">
        <v>706</v>
      </c>
      <c r="L527" s="168">
        <f t="shared" si="5"/>
        <v>327</v>
      </c>
      <c r="N527" s="22"/>
    </row>
    <row r="528" spans="1:14" x14ac:dyDescent="0.35">
      <c r="A528" s="116" t="str">
        <f ca="1">Blad1!A528</f>
        <v/>
      </c>
      <c r="B528" s="116" t="str">
        <f ca="1">Blad1!B528</f>
        <v/>
      </c>
      <c r="C528" s="109">
        <f ca="1">IF(ISERROR(Blad1!C528),"",Blad1!C528)</f>
        <v>55.800000000000011</v>
      </c>
      <c r="D528" s="99"/>
      <c r="E528" s="92">
        <v>133.1</v>
      </c>
      <c r="F528" s="92">
        <f ca="1">Blad1!E528</f>
        <v>0.69999999999998863</v>
      </c>
      <c r="G528" s="154" t="s">
        <v>26</v>
      </c>
      <c r="H528" s="4"/>
      <c r="I528" s="4"/>
      <c r="J528" s="144" t="s">
        <v>707</v>
      </c>
      <c r="K528" s="171" t="s">
        <v>708</v>
      </c>
      <c r="L528" s="168">
        <f t="shared" si="5"/>
        <v>328</v>
      </c>
      <c r="N528" s="22"/>
    </row>
    <row r="529" spans="1:14" x14ac:dyDescent="0.35">
      <c r="A529" s="116" t="str">
        <f ca="1">Blad1!A529</f>
        <v/>
      </c>
      <c r="B529" s="116" t="str">
        <f ca="1">Blad1!B529</f>
        <v/>
      </c>
      <c r="C529" s="109">
        <f ca="1">IF(ISERROR(Blad1!C529),"",Blad1!C529)</f>
        <v>55.200000000000017</v>
      </c>
      <c r="D529" s="99"/>
      <c r="E529" s="92">
        <v>133.69999999999999</v>
      </c>
      <c r="F529" s="92">
        <f ca="1">Blad1!E529</f>
        <v>0.59999999999999432</v>
      </c>
      <c r="G529" s="154" t="s">
        <v>26</v>
      </c>
      <c r="H529" s="4"/>
      <c r="I529" s="4"/>
      <c r="J529" s="174" t="s">
        <v>709</v>
      </c>
      <c r="K529" s="171" t="s">
        <v>710</v>
      </c>
      <c r="L529" s="168">
        <f t="shared" si="5"/>
        <v>329</v>
      </c>
      <c r="N529" s="22"/>
    </row>
    <row r="530" spans="1:14" x14ac:dyDescent="0.35">
      <c r="A530" s="116" t="str">
        <f ca="1">Blad1!A530</f>
        <v/>
      </c>
      <c r="B530" s="116" t="str">
        <f ca="1">Blad1!B530</f>
        <v/>
      </c>
      <c r="C530" s="109">
        <f ca="1">IF(ISERROR(Blad1!C530),"",Blad1!C530)</f>
        <v>54.5</v>
      </c>
      <c r="D530" s="103"/>
      <c r="E530" s="92">
        <v>134.4</v>
      </c>
      <c r="F530" s="92">
        <f ca="1">Blad1!E530</f>
        <v>0.70000000000001705</v>
      </c>
      <c r="G530" s="154" t="s">
        <v>25</v>
      </c>
      <c r="H530" s="4"/>
      <c r="I530" s="4"/>
      <c r="J530" s="144" t="s">
        <v>711</v>
      </c>
      <c r="K530" s="172" t="s">
        <v>712</v>
      </c>
      <c r="L530" s="168">
        <f t="shared" si="5"/>
        <v>330</v>
      </c>
      <c r="N530" s="22"/>
    </row>
    <row r="531" spans="1:14" x14ac:dyDescent="0.35">
      <c r="A531" s="116" t="str">
        <f ca="1">Blad1!A531</f>
        <v/>
      </c>
      <c r="B531" s="116" t="str">
        <f ca="1">Blad1!B531</f>
        <v/>
      </c>
      <c r="C531" s="109">
        <f ca="1">IF(ISERROR(Blad1!C531),"",Blad1!C531)</f>
        <v>54.200000000000017</v>
      </c>
      <c r="D531" s="99"/>
      <c r="E531" s="92">
        <v>134.69999999999999</v>
      </c>
      <c r="F531" s="92">
        <f ca="1">Blad1!E531</f>
        <v>0.29999999999998295</v>
      </c>
      <c r="G531" s="154" t="s">
        <v>26</v>
      </c>
      <c r="H531" s="4"/>
      <c r="I531" s="4"/>
      <c r="J531" s="144" t="s">
        <v>713</v>
      </c>
      <c r="K531" s="171" t="s">
        <v>714</v>
      </c>
      <c r="L531" s="168">
        <f t="shared" si="5"/>
        <v>331</v>
      </c>
      <c r="N531" s="22"/>
    </row>
    <row r="532" spans="1:14" x14ac:dyDescent="0.35">
      <c r="A532" s="116" t="str">
        <f ca="1">Blad1!A532</f>
        <v/>
      </c>
      <c r="B532" s="116" t="str">
        <f ca="1">Blad1!B532</f>
        <v/>
      </c>
      <c r="C532" s="109">
        <f ca="1">IF(ISERROR(Blad1!C532),"",Blad1!C532)</f>
        <v>53.200000000000017</v>
      </c>
      <c r="D532" s="99"/>
      <c r="E532" s="92">
        <v>135.69999999999999</v>
      </c>
      <c r="F532" s="92" t="str">
        <f ca="1">Blad1!E532</f>
        <v/>
      </c>
      <c r="G532" s="154" t="s">
        <v>27</v>
      </c>
      <c r="H532" s="4"/>
      <c r="I532" s="4"/>
      <c r="J532" s="144" t="s">
        <v>713</v>
      </c>
      <c r="K532" s="171"/>
      <c r="L532" s="168">
        <f t="shared" si="5"/>
        <v>332</v>
      </c>
      <c r="N532" s="22"/>
    </row>
    <row r="533" spans="1:14" x14ac:dyDescent="0.35">
      <c r="A533" s="116" t="str">
        <f ca="1">Blad1!A533</f>
        <v/>
      </c>
      <c r="B533" s="116" t="str">
        <f ca="1">Blad1!B533</f>
        <v/>
      </c>
      <c r="C533" s="109">
        <f ca="1">IF(ISERROR(Blad1!C533),"",Blad1!C533)</f>
        <v>53</v>
      </c>
      <c r="D533" s="99"/>
      <c r="E533" s="92">
        <v>135.9</v>
      </c>
      <c r="F533" s="92">
        <f ca="1">Blad1!E533</f>
        <v>1.2000000000000171</v>
      </c>
      <c r="G533" s="154" t="s">
        <v>87</v>
      </c>
      <c r="H533" s="4"/>
      <c r="I533" s="4"/>
      <c r="J533" s="174" t="s">
        <v>715</v>
      </c>
      <c r="K533" s="171" t="s">
        <v>716</v>
      </c>
      <c r="L533" s="168">
        <f t="shared" si="5"/>
        <v>333</v>
      </c>
      <c r="N533" s="22"/>
    </row>
    <row r="534" spans="1:14" x14ac:dyDescent="0.35">
      <c r="A534" s="116" t="str">
        <f ca="1">Blad1!A534</f>
        <v/>
      </c>
      <c r="B534" s="116" t="str">
        <f ca="1">Blad1!B534</f>
        <v/>
      </c>
      <c r="C534" s="109">
        <f ca="1">IF(ISERROR(Blad1!C534),"",Blad1!C534)</f>
        <v>52.900000000000006</v>
      </c>
      <c r="D534" s="99"/>
      <c r="E534" s="92">
        <v>136</v>
      </c>
      <c r="F534" s="92" t="str">
        <f ca="1">Blad1!E534</f>
        <v/>
      </c>
      <c r="G534" s="154" t="s">
        <v>27</v>
      </c>
      <c r="H534" s="4"/>
      <c r="I534" s="4"/>
      <c r="J534" s="174" t="s">
        <v>717</v>
      </c>
      <c r="K534" s="172"/>
      <c r="L534" s="168">
        <f t="shared" si="5"/>
        <v>334</v>
      </c>
      <c r="N534" s="22"/>
    </row>
    <row r="535" spans="1:14" x14ac:dyDescent="0.35">
      <c r="A535" s="116" t="str">
        <f ca="1">Blad1!A535</f>
        <v/>
      </c>
      <c r="B535" s="116" t="str">
        <f ca="1">Blad1!B535</f>
        <v/>
      </c>
      <c r="C535" s="109">
        <f ca="1">IF(ISERROR(Blad1!C535),"",Blad1!C535)</f>
        <v>52.599999999999994</v>
      </c>
      <c r="D535" s="99"/>
      <c r="E535" s="92">
        <v>136.30000000000001</v>
      </c>
      <c r="F535" s="92">
        <f ca="1">Blad1!E535</f>
        <v>0.40000000000000568</v>
      </c>
      <c r="G535" s="154" t="s">
        <v>25</v>
      </c>
      <c r="H535" s="4"/>
      <c r="I535" s="4"/>
      <c r="J535" s="174" t="s">
        <v>718</v>
      </c>
      <c r="K535" s="172" t="s">
        <v>719</v>
      </c>
      <c r="L535" s="168">
        <f t="shared" si="5"/>
        <v>335</v>
      </c>
      <c r="N535" s="22"/>
    </row>
    <row r="536" spans="1:14" ht="40.799999999999997" x14ac:dyDescent="0.35">
      <c r="A536" s="116">
        <f ca="1">Blad1!A536</f>
        <v>0.63363425925926087</v>
      </c>
      <c r="B536" s="116">
        <f ca="1">Blad1!B536</f>
        <v>0.62953703703704267</v>
      </c>
      <c r="C536" s="109">
        <f ca="1">IF(ISERROR(Blad1!C536),"",Blad1!C536)</f>
        <v>52</v>
      </c>
      <c r="D536" s="99" t="s">
        <v>964</v>
      </c>
      <c r="E536" s="92">
        <v>136.9</v>
      </c>
      <c r="F536" s="92">
        <f ca="1">Blad1!E536</f>
        <v>0.59999999999999432</v>
      </c>
      <c r="G536" s="154" t="s">
        <v>26</v>
      </c>
      <c r="H536" s="4"/>
      <c r="I536" s="4"/>
      <c r="J536" s="174" t="s">
        <v>1022</v>
      </c>
      <c r="K536" s="171" t="s">
        <v>720</v>
      </c>
      <c r="L536" s="168">
        <f t="shared" si="5"/>
        <v>336</v>
      </c>
      <c r="N536" s="22"/>
    </row>
    <row r="537" spans="1:14" x14ac:dyDescent="0.35">
      <c r="A537" s="116" t="str">
        <f ca="1">Blad1!A537</f>
        <v/>
      </c>
      <c r="B537" s="116" t="str">
        <f ca="1">Blad1!B537</f>
        <v/>
      </c>
      <c r="C537" s="109">
        <f ca="1">IF(ISERROR(Blad1!C537),"",Blad1!C537)</f>
        <v>51.800000000000011</v>
      </c>
      <c r="D537" s="99"/>
      <c r="E537" s="92">
        <v>137.1</v>
      </c>
      <c r="F537" s="92">
        <f ca="1">Blad1!E537</f>
        <v>0.19999999999998863</v>
      </c>
      <c r="G537" s="154" t="s">
        <v>25</v>
      </c>
      <c r="H537" s="4"/>
      <c r="I537" s="4"/>
      <c r="J537" s="144" t="s">
        <v>721</v>
      </c>
      <c r="K537" s="172" t="s">
        <v>722</v>
      </c>
      <c r="L537" s="168">
        <f t="shared" si="5"/>
        <v>337</v>
      </c>
      <c r="N537" s="22"/>
    </row>
    <row r="538" spans="1:14" x14ac:dyDescent="0.35">
      <c r="A538" s="116" t="str">
        <f ca="1">Blad1!A538</f>
        <v/>
      </c>
      <c r="B538" s="116" t="str">
        <f ca="1">Blad1!B538</f>
        <v/>
      </c>
      <c r="C538" s="109">
        <f ca="1">IF(ISERROR(Blad1!C538),"",Blad1!C538)</f>
        <v>51.5</v>
      </c>
      <c r="D538" s="99"/>
      <c r="E538" s="92">
        <v>137.4</v>
      </c>
      <c r="F538" s="92">
        <f ca="1">Blad1!E538</f>
        <v>0.30000000000001137</v>
      </c>
      <c r="G538" s="154" t="s">
        <v>25</v>
      </c>
      <c r="H538" s="4"/>
      <c r="I538" s="4"/>
      <c r="J538" s="174" t="s">
        <v>723</v>
      </c>
      <c r="K538" s="172" t="s">
        <v>724</v>
      </c>
      <c r="L538" s="168">
        <f t="shared" si="5"/>
        <v>338</v>
      </c>
      <c r="N538" s="22"/>
    </row>
    <row r="539" spans="1:14" x14ac:dyDescent="0.35">
      <c r="A539" s="116" t="str">
        <f ca="1">Blad1!A539</f>
        <v/>
      </c>
      <c r="B539" s="116" t="str">
        <f ca="1">Blad1!B539</f>
        <v/>
      </c>
      <c r="C539" s="109">
        <f ca="1">IF(ISERROR(Blad1!C539),"",Blad1!C539)</f>
        <v>51.099999999999994</v>
      </c>
      <c r="D539" s="99"/>
      <c r="E539" s="92">
        <v>137.80000000000001</v>
      </c>
      <c r="F539" s="92" t="str">
        <f ca="1">Blad1!E539</f>
        <v/>
      </c>
      <c r="G539" s="154" t="s">
        <v>27</v>
      </c>
      <c r="H539" s="4"/>
      <c r="I539" s="4"/>
      <c r="J539" s="144" t="s">
        <v>723</v>
      </c>
      <c r="K539" s="172" t="s">
        <v>725</v>
      </c>
      <c r="L539" s="168">
        <f t="shared" si="5"/>
        <v>339</v>
      </c>
      <c r="N539" s="22"/>
    </row>
    <row r="540" spans="1:14" x14ac:dyDescent="0.35">
      <c r="A540" s="116" t="str">
        <f ca="1">Blad1!A540</f>
        <v/>
      </c>
      <c r="B540" s="116" t="str">
        <f ca="1">Blad1!B540</f>
        <v/>
      </c>
      <c r="C540" s="109">
        <f ca="1">IF(ISERROR(Blad1!C540),"",Blad1!C540)</f>
        <v>50.800000000000011</v>
      </c>
      <c r="D540" s="99"/>
      <c r="E540" s="92">
        <v>138.1</v>
      </c>
      <c r="F540" s="92" t="str">
        <f ca="1">Blad1!E540</f>
        <v/>
      </c>
      <c r="G540" s="154" t="s">
        <v>27</v>
      </c>
      <c r="H540" s="4"/>
      <c r="I540" s="4"/>
      <c r="J540" s="144" t="s">
        <v>723</v>
      </c>
      <c r="K540" s="129" t="s">
        <v>726</v>
      </c>
      <c r="L540" s="168">
        <f t="shared" si="5"/>
        <v>340</v>
      </c>
      <c r="N540" s="22"/>
    </row>
    <row r="541" spans="1:14" x14ac:dyDescent="0.35">
      <c r="A541" s="116" t="str">
        <f ca="1">Blad1!A541</f>
        <v/>
      </c>
      <c r="B541" s="116" t="str">
        <f ca="1">Blad1!B541</f>
        <v/>
      </c>
      <c r="C541" s="109">
        <f ca="1">IF(ISERROR(Blad1!C541),"",Blad1!C541)</f>
        <v>50.200000000000017</v>
      </c>
      <c r="D541" s="99"/>
      <c r="E541" s="92">
        <v>138.69999999999999</v>
      </c>
      <c r="F541" s="92">
        <f ca="1">Blad1!E541</f>
        <v>1.2999999999999829</v>
      </c>
      <c r="G541" s="154" t="s">
        <v>26</v>
      </c>
      <c r="H541" s="4"/>
      <c r="I541" s="4"/>
      <c r="J541" s="144" t="s">
        <v>723</v>
      </c>
      <c r="K541" s="171" t="s">
        <v>779</v>
      </c>
      <c r="L541" s="168">
        <f t="shared" si="5"/>
        <v>341</v>
      </c>
      <c r="N541" s="22"/>
    </row>
    <row r="542" spans="1:14" x14ac:dyDescent="0.35">
      <c r="A542" s="116" t="str">
        <f ca="1">Blad1!A542</f>
        <v/>
      </c>
      <c r="B542" s="116" t="str">
        <f ca="1">Blad1!B542</f>
        <v/>
      </c>
      <c r="C542" s="109">
        <f ca="1">IF(ISERROR(Blad1!C542),"",Blad1!C542)</f>
        <v>50</v>
      </c>
      <c r="D542" s="99"/>
      <c r="E542" s="92">
        <v>138.9</v>
      </c>
      <c r="F542" s="92">
        <f ca="1">Blad1!E542</f>
        <v>0.20000000000001705</v>
      </c>
      <c r="G542" s="154" t="s">
        <v>26</v>
      </c>
      <c r="H542" s="4"/>
      <c r="I542" s="4"/>
      <c r="J542" s="144" t="s">
        <v>968</v>
      </c>
      <c r="K542" s="171" t="s">
        <v>727</v>
      </c>
      <c r="L542" s="168">
        <f t="shared" si="5"/>
        <v>342</v>
      </c>
      <c r="N542" s="22"/>
    </row>
    <row r="543" spans="1:14" x14ac:dyDescent="0.35">
      <c r="A543" s="116" t="str">
        <f ca="1">Blad1!A543</f>
        <v/>
      </c>
      <c r="B543" s="116" t="str">
        <f ca="1">Blad1!B543</f>
        <v/>
      </c>
      <c r="C543" s="109">
        <f ca="1">IF(ISERROR(Blad1!C543),"",Blad1!C543)</f>
        <v>50</v>
      </c>
      <c r="D543" s="99"/>
      <c r="E543" s="92">
        <v>138.9</v>
      </c>
      <c r="F543" s="92">
        <f ca="1">Blad1!E543</f>
        <v>0</v>
      </c>
      <c r="G543" s="154" t="s">
        <v>26</v>
      </c>
      <c r="H543" s="4"/>
      <c r="I543" s="4"/>
      <c r="J543" s="144" t="s">
        <v>728</v>
      </c>
      <c r="K543" s="171" t="s">
        <v>967</v>
      </c>
      <c r="L543" s="168">
        <f t="shared" si="5"/>
        <v>343</v>
      </c>
      <c r="N543" s="22"/>
    </row>
    <row r="544" spans="1:14" x14ac:dyDescent="0.35">
      <c r="A544" s="116" t="str">
        <f ca="1">Blad1!A544</f>
        <v/>
      </c>
      <c r="B544" s="116" t="str">
        <f ca="1">Blad1!B544</f>
        <v/>
      </c>
      <c r="C544" s="109">
        <f ca="1">IF(ISERROR(Blad1!C544),"",Blad1!C544)</f>
        <v>49.5</v>
      </c>
      <c r="D544" s="99"/>
      <c r="E544" s="92">
        <v>139.4</v>
      </c>
      <c r="F544" s="92" t="str">
        <f ca="1">Blad1!E544</f>
        <v/>
      </c>
      <c r="G544" s="154" t="s">
        <v>27</v>
      </c>
      <c r="H544" s="4"/>
      <c r="I544" s="4"/>
      <c r="J544" s="144" t="s">
        <v>728</v>
      </c>
      <c r="K544" s="172" t="s">
        <v>729</v>
      </c>
      <c r="L544" s="168">
        <f t="shared" si="5"/>
        <v>344</v>
      </c>
      <c r="N544" s="22"/>
    </row>
    <row r="545" spans="1:14" x14ac:dyDescent="0.35">
      <c r="A545" s="116">
        <f ca="1">Blad1!A545</f>
        <v>0.63620370370370527</v>
      </c>
      <c r="B545" s="116">
        <f ca="1">Blad1!B545</f>
        <v>0.63203703703704273</v>
      </c>
      <c r="C545" s="109">
        <f ca="1">IF(ISERROR(Blad1!C545),"",Blad1!C545)</f>
        <v>49.300000000000011</v>
      </c>
      <c r="D545" s="99" t="s">
        <v>965</v>
      </c>
      <c r="E545" s="92">
        <v>139.6</v>
      </c>
      <c r="F545" s="92">
        <f ca="1">Blad1!E545</f>
        <v>0.69999999999998863</v>
      </c>
      <c r="G545" s="154" t="s">
        <v>25</v>
      </c>
      <c r="H545" s="4"/>
      <c r="I545" s="4"/>
      <c r="J545" s="144" t="s">
        <v>970</v>
      </c>
      <c r="K545" s="172" t="s">
        <v>730</v>
      </c>
      <c r="L545" s="168">
        <f t="shared" si="5"/>
        <v>345</v>
      </c>
      <c r="N545" s="22"/>
    </row>
    <row r="546" spans="1:14" x14ac:dyDescent="0.35">
      <c r="A546" s="116" t="str">
        <f ca="1">Blad1!A546</f>
        <v/>
      </c>
      <c r="B546" s="116" t="str">
        <f ca="1">Blad1!B546</f>
        <v/>
      </c>
      <c r="C546" s="109">
        <f ca="1">IF(ISERROR(Blad1!C546),"",Blad1!C546)</f>
        <v>48.800000000000011</v>
      </c>
      <c r="D546" s="99"/>
      <c r="E546" s="92">
        <v>140.1</v>
      </c>
      <c r="F546" s="92" t="str">
        <f ca="1">Blad1!E546</f>
        <v/>
      </c>
      <c r="G546" s="154" t="s">
        <v>27</v>
      </c>
      <c r="H546" s="4"/>
      <c r="I546" s="4"/>
      <c r="J546" s="144" t="s">
        <v>971</v>
      </c>
      <c r="K546" s="129"/>
      <c r="L546" s="168">
        <f t="shared" si="5"/>
        <v>346</v>
      </c>
      <c r="N546" s="22"/>
    </row>
    <row r="547" spans="1:14" x14ac:dyDescent="0.35">
      <c r="A547" s="116" t="str">
        <f ca="1">Blad1!A547</f>
        <v/>
      </c>
      <c r="B547" s="116" t="str">
        <f ca="1">Blad1!B547</f>
        <v/>
      </c>
      <c r="C547" s="109">
        <f ca="1">IF(ISERROR(Blad1!C547),"",Blad1!C547)</f>
        <v>48.400000000000006</v>
      </c>
      <c r="D547" s="99"/>
      <c r="E547" s="92">
        <v>140.5</v>
      </c>
      <c r="F547" s="92">
        <f ca="1">Blad1!E547</f>
        <v>0.90000000000000568</v>
      </c>
      <c r="G547" s="154" t="s">
        <v>26</v>
      </c>
      <c r="H547" s="4"/>
      <c r="I547" s="4"/>
      <c r="J547" s="144" t="s">
        <v>972</v>
      </c>
      <c r="K547" s="171" t="s">
        <v>731</v>
      </c>
      <c r="L547" s="168">
        <f t="shared" si="5"/>
        <v>347</v>
      </c>
      <c r="N547" s="22"/>
    </row>
    <row r="548" spans="1:14" x14ac:dyDescent="0.35">
      <c r="A548" s="116" t="str">
        <f ca="1">Blad1!A548</f>
        <v/>
      </c>
      <c r="B548" s="116" t="str">
        <f ca="1">Blad1!B548</f>
        <v/>
      </c>
      <c r="C548" s="109">
        <f ca="1">IF(ISERROR(Blad1!C548),"",Blad1!C548)</f>
        <v>47.400000000000006</v>
      </c>
      <c r="D548" s="99"/>
      <c r="E548" s="92">
        <v>141.5</v>
      </c>
      <c r="F548" s="92">
        <f ca="1">Blad1!E548</f>
        <v>1</v>
      </c>
      <c r="G548" s="154" t="s">
        <v>26</v>
      </c>
      <c r="H548" s="4"/>
      <c r="I548" s="4"/>
      <c r="J548" s="144" t="s">
        <v>732</v>
      </c>
      <c r="K548" s="171" t="s">
        <v>733</v>
      </c>
      <c r="L548" s="168">
        <f t="shared" si="5"/>
        <v>348</v>
      </c>
      <c r="N548" s="22"/>
    </row>
    <row r="549" spans="1:14" x14ac:dyDescent="0.35">
      <c r="A549" s="116" t="str">
        <f ca="1">Blad1!A549</f>
        <v/>
      </c>
      <c r="B549" s="116" t="str">
        <f ca="1">Blad1!B549</f>
        <v/>
      </c>
      <c r="C549" s="109">
        <f ca="1">IF(ISERROR(Blad1!C549),"",Blad1!C549)</f>
        <v>47.099999999999994</v>
      </c>
      <c r="D549" s="99"/>
      <c r="E549" s="92">
        <v>141.80000000000001</v>
      </c>
      <c r="F549" s="92" t="str">
        <f ca="1">Blad1!E549</f>
        <v/>
      </c>
      <c r="G549" s="154" t="s">
        <v>27</v>
      </c>
      <c r="H549" s="4"/>
      <c r="I549" s="4"/>
      <c r="J549" s="144" t="s">
        <v>732</v>
      </c>
      <c r="K549" s="171" t="s">
        <v>734</v>
      </c>
      <c r="L549" s="168">
        <f t="shared" si="5"/>
        <v>349</v>
      </c>
      <c r="N549" s="22"/>
    </row>
    <row r="550" spans="1:14" x14ac:dyDescent="0.35">
      <c r="A550" s="116" t="str">
        <f ca="1">Blad1!A550</f>
        <v/>
      </c>
      <c r="B550" s="116" t="str">
        <f ca="1">Blad1!B550</f>
        <v/>
      </c>
      <c r="C550" s="109">
        <f ca="1">IF(ISERROR(Blad1!C550),"",Blad1!C550)</f>
        <v>46.900000000000006</v>
      </c>
      <c r="D550" s="99"/>
      <c r="E550" s="92">
        <v>142</v>
      </c>
      <c r="F550" s="92" t="str">
        <f ca="1">Blad1!E550</f>
        <v/>
      </c>
      <c r="G550" s="154" t="s">
        <v>27</v>
      </c>
      <c r="H550" s="4"/>
      <c r="I550" s="4"/>
      <c r="J550" s="144" t="s">
        <v>735</v>
      </c>
      <c r="K550" s="171" t="s">
        <v>736</v>
      </c>
      <c r="L550" s="168">
        <f t="shared" si="5"/>
        <v>350</v>
      </c>
    </row>
    <row r="551" spans="1:14" x14ac:dyDescent="0.35">
      <c r="A551" s="116" t="str">
        <f ca="1">Blad1!A551</f>
        <v/>
      </c>
      <c r="B551" s="116" t="str">
        <f ca="1">Blad1!B551</f>
        <v/>
      </c>
      <c r="C551" s="109">
        <f ca="1">IF(ISERROR(Blad1!C551),"",Blad1!C551)</f>
        <v>46.400000000000006</v>
      </c>
      <c r="D551" s="99"/>
      <c r="E551" s="92">
        <v>142.5</v>
      </c>
      <c r="F551" s="92" t="str">
        <f ca="1">Blad1!E551</f>
        <v/>
      </c>
      <c r="G551" s="154" t="s">
        <v>27</v>
      </c>
      <c r="H551" s="4"/>
      <c r="I551" s="4"/>
      <c r="J551" s="174" t="s">
        <v>737</v>
      </c>
      <c r="K551" s="172" t="s">
        <v>738</v>
      </c>
      <c r="L551" s="168">
        <f t="shared" si="5"/>
        <v>351</v>
      </c>
    </row>
    <row r="552" spans="1:14" x14ac:dyDescent="0.35">
      <c r="A552" s="116" t="str">
        <f ca="1">Blad1!A552</f>
        <v/>
      </c>
      <c r="B552" s="116" t="str">
        <f ca="1">Blad1!B552</f>
        <v/>
      </c>
      <c r="C552" s="109">
        <f ca="1">IF(ISERROR(Blad1!C552),"",Blad1!C552)</f>
        <v>46.200000000000017</v>
      </c>
      <c r="D552" s="99"/>
      <c r="E552" s="92">
        <v>142.69999999999999</v>
      </c>
      <c r="F552" s="92" t="str">
        <f ca="1">Blad1!E552</f>
        <v/>
      </c>
      <c r="G552" s="154" t="s">
        <v>27</v>
      </c>
      <c r="H552" s="4"/>
      <c r="I552" s="4"/>
      <c r="J552" s="174" t="s">
        <v>737</v>
      </c>
      <c r="K552" s="171" t="s">
        <v>739</v>
      </c>
      <c r="L552" s="168">
        <f t="shared" si="5"/>
        <v>352</v>
      </c>
    </row>
    <row r="553" spans="1:14" x14ac:dyDescent="0.35">
      <c r="A553" s="116" t="str">
        <f ca="1">Blad1!A553</f>
        <v/>
      </c>
      <c r="B553" s="116" t="str">
        <f ca="1">Blad1!B553</f>
        <v/>
      </c>
      <c r="C553" s="109">
        <f ca="1">IF(ISERROR(Blad1!C553),"",Blad1!C553)</f>
        <v>45.900000000000006</v>
      </c>
      <c r="D553" s="99"/>
      <c r="E553" s="92">
        <v>143</v>
      </c>
      <c r="F553" s="92" t="str">
        <f ca="1">Blad1!E553</f>
        <v/>
      </c>
      <c r="G553" s="154" t="s">
        <v>27</v>
      </c>
      <c r="H553" s="4"/>
      <c r="I553" s="4"/>
      <c r="J553" s="174" t="s">
        <v>737</v>
      </c>
      <c r="K553" s="171" t="s">
        <v>740</v>
      </c>
      <c r="L553" s="168">
        <f t="shared" si="5"/>
        <v>353</v>
      </c>
    </row>
    <row r="554" spans="1:14" x14ac:dyDescent="0.35">
      <c r="A554" s="116">
        <f ca="1">Blad1!A554</f>
        <v>0.64031250000000151</v>
      </c>
      <c r="B554" s="116">
        <f ca="1">Blad1!B554</f>
        <v>0.63601851851852431</v>
      </c>
      <c r="C554" s="109">
        <f ca="1">IF(ISERROR(Blad1!C554),"",Blad1!C554)</f>
        <v>45</v>
      </c>
      <c r="D554" s="99" t="s">
        <v>983</v>
      </c>
      <c r="E554" s="92">
        <v>143.9</v>
      </c>
      <c r="F554" s="92" t="str">
        <f ca="1">Blad1!E554</f>
        <v/>
      </c>
      <c r="G554" s="154" t="s">
        <v>27</v>
      </c>
      <c r="H554" s="4"/>
      <c r="I554" s="4"/>
      <c r="J554" s="174" t="s">
        <v>737</v>
      </c>
      <c r="K554" s="171" t="s">
        <v>741</v>
      </c>
      <c r="L554" s="168">
        <f t="shared" si="5"/>
        <v>354</v>
      </c>
    </row>
    <row r="555" spans="1:14" x14ac:dyDescent="0.35">
      <c r="A555" s="116" t="str">
        <f ca="1">Blad1!A555</f>
        <v/>
      </c>
      <c r="B555" s="116" t="str">
        <f ca="1">Blad1!B555</f>
        <v/>
      </c>
      <c r="C555" s="109">
        <f ca="1">IF(ISERROR(Blad1!C555),"",Blad1!C555)</f>
        <v>44.900000000000006</v>
      </c>
      <c r="D555" s="99"/>
      <c r="E555" s="92">
        <v>144</v>
      </c>
      <c r="F555" s="92">
        <f ca="1">Blad1!E555</f>
        <v>2.5</v>
      </c>
      <c r="G555" s="154" t="s">
        <v>61</v>
      </c>
      <c r="H555" s="4"/>
      <c r="I555" s="4"/>
      <c r="J555" s="144" t="s">
        <v>973</v>
      </c>
      <c r="K555" s="129" t="s">
        <v>742</v>
      </c>
      <c r="L555" s="168">
        <f t="shared" si="5"/>
        <v>355</v>
      </c>
    </row>
    <row r="556" spans="1:14" x14ac:dyDescent="0.35">
      <c r="A556" s="116">
        <f ca="1">Blad1!A556</f>
        <v>0.64069444444444601</v>
      </c>
      <c r="B556" s="116">
        <f ca="1">Blad1!B556</f>
        <v>0.63638888888889478</v>
      </c>
      <c r="C556" s="109">
        <f ca="1">IF(ISERROR(Blad1!C556),"",Blad1!C556)</f>
        <v>44.599999999999994</v>
      </c>
      <c r="D556" s="179" t="s">
        <v>984</v>
      </c>
      <c r="E556" s="92">
        <v>144.30000000000001</v>
      </c>
      <c r="F556" s="92" t="str">
        <f ca="1">Blad1!E556</f>
        <v/>
      </c>
      <c r="G556" s="154" t="s">
        <v>27</v>
      </c>
      <c r="H556" s="4"/>
      <c r="I556" s="4"/>
      <c r="J556" s="144" t="s">
        <v>974</v>
      </c>
      <c r="K556" s="171" t="s">
        <v>743</v>
      </c>
      <c r="L556" s="168">
        <f t="shared" si="5"/>
        <v>356</v>
      </c>
    </row>
    <row r="557" spans="1:14" x14ac:dyDescent="0.35">
      <c r="A557" s="116">
        <f ca="1">Blad1!A557</f>
        <v>0.64136574074074226</v>
      </c>
      <c r="B557" s="116">
        <f ca="1">Blad1!B557</f>
        <v>0.63703703703704295</v>
      </c>
      <c r="C557" s="109">
        <f ca="1">IF(ISERROR(Blad1!C557),"",Blad1!C557)</f>
        <v>43.900000000000006</v>
      </c>
      <c r="D557" s="99" t="s">
        <v>985</v>
      </c>
      <c r="E557" s="92">
        <v>145</v>
      </c>
      <c r="F557" s="92" t="str">
        <f ca="1">Blad1!E557</f>
        <v/>
      </c>
      <c r="G557" s="154" t="s">
        <v>27</v>
      </c>
      <c r="H557" s="4"/>
      <c r="I557" s="4"/>
      <c r="J557" s="144" t="s">
        <v>974</v>
      </c>
      <c r="K557" s="171" t="s">
        <v>744</v>
      </c>
      <c r="L557" s="168">
        <f t="shared" si="5"/>
        <v>357</v>
      </c>
    </row>
    <row r="558" spans="1:14" ht="40.799999999999997" x14ac:dyDescent="0.35">
      <c r="A558" s="116" t="str">
        <f ca="1">Blad1!A558</f>
        <v/>
      </c>
      <c r="B558" s="116" t="str">
        <f ca="1">Blad1!B558</f>
        <v/>
      </c>
      <c r="C558" s="109">
        <f ca="1">IF(ISERROR(Blad1!C558),"",Blad1!C558)</f>
        <v>43.900000000000006</v>
      </c>
      <c r="D558" s="99"/>
      <c r="E558" s="92">
        <v>145</v>
      </c>
      <c r="F558" s="92" t="str">
        <f ca="1">Blad1!E558</f>
        <v/>
      </c>
      <c r="G558" s="154" t="s">
        <v>32</v>
      </c>
      <c r="H558" s="4"/>
      <c r="I558" s="4"/>
      <c r="J558" s="174" t="s">
        <v>975</v>
      </c>
      <c r="K558" s="129"/>
      <c r="L558" s="168">
        <f t="shared" si="5"/>
        <v>358</v>
      </c>
    </row>
    <row r="559" spans="1:14" ht="40.799999999999997" x14ac:dyDescent="0.35">
      <c r="A559" s="116" t="str">
        <f ca="1">Blad1!A559</f>
        <v/>
      </c>
      <c r="B559" s="116" t="str">
        <f ca="1">Blad1!B559</f>
        <v/>
      </c>
      <c r="C559" s="109">
        <f ca="1">IF(ISERROR(Blad1!C559),"",Blad1!C559)</f>
        <v>43.599999999999994</v>
      </c>
      <c r="D559" s="99"/>
      <c r="E559" s="92">
        <v>145.30000000000001</v>
      </c>
      <c r="F559" s="92" t="str">
        <f ca="1">Blad1!E559</f>
        <v/>
      </c>
      <c r="G559" s="154" t="s">
        <v>32</v>
      </c>
      <c r="H559" s="4"/>
      <c r="I559" s="4"/>
      <c r="J559" s="174" t="s">
        <v>976</v>
      </c>
      <c r="K559" s="129"/>
      <c r="L559" s="168">
        <f t="shared" si="5"/>
        <v>359</v>
      </c>
    </row>
    <row r="560" spans="1:14" x14ac:dyDescent="0.35">
      <c r="A560" s="116" t="str">
        <f ca="1">Blad1!A560</f>
        <v/>
      </c>
      <c r="B560" s="116" t="str">
        <f ca="1">Blad1!B560</f>
        <v/>
      </c>
      <c r="C560" s="109">
        <f ca="1">IF(ISERROR(Blad1!C560),"",Blad1!C560)</f>
        <v>43.5</v>
      </c>
      <c r="D560" s="99"/>
      <c r="E560" s="92">
        <v>145.4</v>
      </c>
      <c r="F560" s="92">
        <f ca="1">Blad1!E560</f>
        <v>1.4000000000000057</v>
      </c>
      <c r="G560" s="154" t="s">
        <v>61</v>
      </c>
      <c r="H560" s="4"/>
      <c r="I560" s="4"/>
      <c r="J560" s="174" t="s">
        <v>745</v>
      </c>
      <c r="K560" s="129" t="s">
        <v>746</v>
      </c>
      <c r="L560" s="168">
        <f t="shared" si="5"/>
        <v>360</v>
      </c>
    </row>
    <row r="561" spans="1:12" x14ac:dyDescent="0.35">
      <c r="A561" s="116" t="str">
        <f ca="1">Blad1!A561</f>
        <v/>
      </c>
      <c r="B561" s="116" t="str">
        <f ca="1">Blad1!B561</f>
        <v/>
      </c>
      <c r="C561" s="109">
        <f ca="1">IF(ISERROR(Blad1!C561),"",Blad1!C561)</f>
        <v>43.5</v>
      </c>
      <c r="D561" s="99"/>
      <c r="E561" s="92">
        <v>145.4</v>
      </c>
      <c r="F561" s="92" t="str">
        <f ca="1">Blad1!E561</f>
        <v/>
      </c>
      <c r="G561" s="154" t="s">
        <v>27</v>
      </c>
      <c r="H561" s="4"/>
      <c r="I561" s="4"/>
      <c r="J561" s="144" t="s">
        <v>747</v>
      </c>
      <c r="K561" s="171" t="s">
        <v>748</v>
      </c>
      <c r="L561" s="168">
        <f t="shared" si="5"/>
        <v>361</v>
      </c>
    </row>
    <row r="562" spans="1:12" x14ac:dyDescent="0.35">
      <c r="A562" s="116" t="str">
        <f ca="1">Blad1!A562</f>
        <v/>
      </c>
      <c r="B562" s="116" t="str">
        <f ca="1">Blad1!B562</f>
        <v/>
      </c>
      <c r="C562" s="109">
        <f ca="1">IF(ISERROR(Blad1!C562),"",Blad1!C562)</f>
        <v>43.400000000000006</v>
      </c>
      <c r="D562" s="99"/>
      <c r="E562" s="92">
        <v>145.5</v>
      </c>
      <c r="F562" s="92" t="str">
        <f ca="1">Blad1!E562</f>
        <v/>
      </c>
      <c r="G562" s="154" t="s">
        <v>32</v>
      </c>
      <c r="H562" s="4"/>
      <c r="I562" s="4"/>
      <c r="J562" s="144" t="s">
        <v>977</v>
      </c>
      <c r="K562" s="129" t="s">
        <v>749</v>
      </c>
      <c r="L562" s="168">
        <f t="shared" si="5"/>
        <v>362</v>
      </c>
    </row>
    <row r="563" spans="1:12" x14ac:dyDescent="0.35">
      <c r="A563" s="116" t="str">
        <f ca="1">Blad1!A563</f>
        <v/>
      </c>
      <c r="B563" s="116" t="str">
        <f ca="1">Blad1!B563</f>
        <v/>
      </c>
      <c r="C563" s="109">
        <f ca="1">IF(ISERROR(Blad1!C563),"",Blad1!C563)</f>
        <v>43.200000000000017</v>
      </c>
      <c r="D563" s="99"/>
      <c r="E563" s="92">
        <v>145.69999999999999</v>
      </c>
      <c r="F563" s="92" t="str">
        <f ca="1">Blad1!E563</f>
        <v/>
      </c>
      <c r="G563" s="154" t="s">
        <v>27</v>
      </c>
      <c r="H563" s="4"/>
      <c r="I563" s="4"/>
      <c r="J563" s="144" t="s">
        <v>978</v>
      </c>
      <c r="K563" s="171" t="s">
        <v>750</v>
      </c>
      <c r="L563" s="168">
        <f t="shared" si="5"/>
        <v>363</v>
      </c>
    </row>
    <row r="564" spans="1:12" x14ac:dyDescent="0.35">
      <c r="A564" s="116" t="str">
        <f ca="1">Blad1!A564</f>
        <v/>
      </c>
      <c r="B564" s="116" t="str">
        <f ca="1">Blad1!B564</f>
        <v/>
      </c>
      <c r="C564" s="109">
        <f ca="1">IF(ISERROR(Blad1!C564),"",Blad1!C564)</f>
        <v>43.200000000000017</v>
      </c>
      <c r="D564" s="99"/>
      <c r="E564" s="92">
        <v>145.69999999999999</v>
      </c>
      <c r="F564" s="92">
        <f ca="1">Blad1!E564</f>
        <v>0.29999999999998295</v>
      </c>
      <c r="G564" s="154" t="s">
        <v>26</v>
      </c>
      <c r="H564" s="4"/>
      <c r="I564" s="4"/>
      <c r="J564" s="144" t="s">
        <v>751</v>
      </c>
      <c r="K564" s="171" t="s">
        <v>752</v>
      </c>
      <c r="L564" s="168">
        <f t="shared" si="5"/>
        <v>364</v>
      </c>
    </row>
    <row r="565" spans="1:12" x14ac:dyDescent="0.35">
      <c r="A565" s="116">
        <f ca="1">Blad1!A565</f>
        <v>0.64221064814814977</v>
      </c>
      <c r="B565" s="116">
        <f ca="1">Blad1!B565</f>
        <v>0.63787037037037642</v>
      </c>
      <c r="C565" s="109">
        <f ca="1">IF(ISERROR(Blad1!C565),"",Blad1!C565)</f>
        <v>43</v>
      </c>
      <c r="D565" s="179" t="s">
        <v>986</v>
      </c>
      <c r="E565" s="92">
        <v>145.9</v>
      </c>
      <c r="F565" s="92" t="str">
        <f ca="1">Blad1!E565</f>
        <v/>
      </c>
      <c r="G565" s="154" t="s">
        <v>27</v>
      </c>
      <c r="H565" s="4"/>
      <c r="I565" s="4"/>
      <c r="J565" s="174" t="s">
        <v>987</v>
      </c>
      <c r="K565" s="129"/>
      <c r="L565" s="168">
        <f t="shared" si="5"/>
        <v>365</v>
      </c>
    </row>
    <row r="566" spans="1:12" ht="40.799999999999997" x14ac:dyDescent="0.35">
      <c r="A566" s="116">
        <f ca="1">Blad1!A566</f>
        <v>0.64250000000000163</v>
      </c>
      <c r="B566" s="116">
        <f ca="1">Blad1!B566</f>
        <v>0.63814814814815424</v>
      </c>
      <c r="C566" s="109">
        <f ca="1">IF(ISERROR(Blad1!C566),"",Blad1!C566)</f>
        <v>42.700000000000017</v>
      </c>
      <c r="D566" s="99" t="s">
        <v>966</v>
      </c>
      <c r="E566" s="92">
        <v>146.19999999999999</v>
      </c>
      <c r="F566" s="92">
        <f ca="1">Blad1!E566</f>
        <v>0.5</v>
      </c>
      <c r="G566" s="154" t="s">
        <v>26</v>
      </c>
      <c r="H566" s="4"/>
      <c r="I566" s="4"/>
      <c r="J566" s="144" t="s">
        <v>1023</v>
      </c>
      <c r="K566" s="171" t="s">
        <v>753</v>
      </c>
      <c r="L566" s="168">
        <f t="shared" si="5"/>
        <v>366</v>
      </c>
    </row>
    <row r="567" spans="1:12" x14ac:dyDescent="0.35">
      <c r="A567" s="116" t="str">
        <f ca="1">Blad1!A567</f>
        <v/>
      </c>
      <c r="B567" s="116" t="str">
        <f ca="1">Blad1!B567</f>
        <v/>
      </c>
      <c r="C567" s="109">
        <f ca="1">IF(ISERROR(Blad1!C567),"",Blad1!C567)</f>
        <v>42</v>
      </c>
      <c r="D567" s="99"/>
      <c r="E567" s="92">
        <v>146.9</v>
      </c>
      <c r="F567" s="92" t="str">
        <f ca="1">Blad1!E567</f>
        <v/>
      </c>
      <c r="G567" s="154" t="s">
        <v>27</v>
      </c>
      <c r="H567" s="4"/>
      <c r="I567" s="4"/>
      <c r="J567" s="174" t="s">
        <v>754</v>
      </c>
      <c r="K567" s="129" t="s">
        <v>755</v>
      </c>
      <c r="L567" s="168">
        <f t="shared" si="5"/>
        <v>367</v>
      </c>
    </row>
    <row r="568" spans="1:12" x14ac:dyDescent="0.35">
      <c r="A568" s="116" t="str">
        <f ca="1">Blad1!A568</f>
        <v/>
      </c>
      <c r="B568" s="116" t="str">
        <f ca="1">Blad1!B568</f>
        <v/>
      </c>
      <c r="C568" s="109">
        <f ca="1">IF(ISERROR(Blad1!C568),"",Blad1!C568)</f>
        <v>41.900000000000006</v>
      </c>
      <c r="D568" s="99"/>
      <c r="E568" s="92">
        <v>147</v>
      </c>
      <c r="F568" s="92" t="str">
        <f ca="1">Blad1!E568</f>
        <v/>
      </c>
      <c r="G568" s="154" t="s">
        <v>27</v>
      </c>
      <c r="H568" s="4"/>
      <c r="I568" s="4"/>
      <c r="J568" s="174" t="s">
        <v>754</v>
      </c>
      <c r="K568" s="129" t="s">
        <v>756</v>
      </c>
      <c r="L568" s="168">
        <f t="shared" si="5"/>
        <v>368</v>
      </c>
    </row>
    <row r="569" spans="1:12" x14ac:dyDescent="0.35">
      <c r="A569" s="116">
        <f ca="1">Blad1!A569</f>
        <v>0.64402777777777942</v>
      </c>
      <c r="B569" s="116">
        <f ca="1">Blad1!B569</f>
        <v>0.63962962962963577</v>
      </c>
      <c r="C569" s="109">
        <f ca="1">IF(ISERROR(Blad1!C569),"",Blad1!C569)</f>
        <v>41.099999999999994</v>
      </c>
      <c r="D569" s="99" t="s">
        <v>969</v>
      </c>
      <c r="E569" s="92">
        <v>147.80000000000001</v>
      </c>
      <c r="F569" s="92">
        <f ca="1">Blad1!E569</f>
        <v>1.6000000000000227</v>
      </c>
      <c r="G569" s="154" t="s">
        <v>25</v>
      </c>
      <c r="H569" s="4"/>
      <c r="I569" s="4"/>
      <c r="J569" s="174" t="s">
        <v>757</v>
      </c>
      <c r="K569" s="172" t="s">
        <v>758</v>
      </c>
      <c r="L569" s="168">
        <f t="shared" si="5"/>
        <v>369</v>
      </c>
    </row>
    <row r="570" spans="1:12" x14ac:dyDescent="0.35">
      <c r="A570" s="116" t="str">
        <f ca="1">Blad1!A570</f>
        <v/>
      </c>
      <c r="B570" s="116" t="str">
        <f ca="1">Blad1!B570</f>
        <v/>
      </c>
      <c r="C570" s="109">
        <f ca="1">IF(ISERROR(Blad1!C570),"",Blad1!C570)</f>
        <v>40.400000000000006</v>
      </c>
      <c r="D570" s="99"/>
      <c r="E570" s="92">
        <v>148.5</v>
      </c>
      <c r="F570" s="92">
        <f ca="1">Blad1!E570</f>
        <v>0.69999999999998863</v>
      </c>
      <c r="G570" s="154" t="s">
        <v>26</v>
      </c>
      <c r="H570" s="4"/>
      <c r="I570" s="4"/>
      <c r="J570" s="144" t="s">
        <v>759</v>
      </c>
      <c r="K570" s="171" t="s">
        <v>760</v>
      </c>
      <c r="L570" s="168">
        <f t="shared" si="5"/>
        <v>370</v>
      </c>
    </row>
    <row r="571" spans="1:12" x14ac:dyDescent="0.35">
      <c r="A571" s="116" t="str">
        <f ca="1">Blad1!A571</f>
        <v/>
      </c>
      <c r="B571" s="116" t="str">
        <f ca="1">Blad1!B571</f>
        <v/>
      </c>
      <c r="C571" s="109">
        <f ca="1">IF(ISERROR(Blad1!C571),"",Blad1!C571)</f>
        <v>37.900000000000006</v>
      </c>
      <c r="D571" s="99"/>
      <c r="E571" s="92">
        <v>151</v>
      </c>
      <c r="F571" s="92" t="str">
        <f ca="1">Blad1!E571</f>
        <v/>
      </c>
      <c r="G571" s="154" t="s">
        <v>27</v>
      </c>
      <c r="H571" s="4"/>
      <c r="I571" s="4"/>
      <c r="J571" s="174" t="s">
        <v>761</v>
      </c>
      <c r="K571" s="172" t="s">
        <v>373</v>
      </c>
      <c r="L571" s="168">
        <f t="shared" si="5"/>
        <v>371</v>
      </c>
    </row>
    <row r="572" spans="1:12" x14ac:dyDescent="0.35">
      <c r="A572" s="116" t="str">
        <f ca="1">Blad1!A572</f>
        <v/>
      </c>
      <c r="B572" s="116" t="str">
        <f ca="1">Blad1!B572</f>
        <v/>
      </c>
      <c r="C572" s="109">
        <f ca="1">IF(ISERROR(Blad1!C572),"",Blad1!C572)</f>
        <v>37.599999999999994</v>
      </c>
      <c r="D572" s="99"/>
      <c r="E572" s="92">
        <v>151.30000000000001</v>
      </c>
      <c r="F572" s="92" t="str">
        <f ca="1">Blad1!E572</f>
        <v/>
      </c>
      <c r="G572" s="154" t="s">
        <v>27</v>
      </c>
      <c r="H572" s="4"/>
      <c r="I572" s="4"/>
      <c r="J572" s="174" t="s">
        <v>761</v>
      </c>
      <c r="K572" s="129" t="s">
        <v>762</v>
      </c>
      <c r="L572" s="168">
        <f t="shared" si="5"/>
        <v>372</v>
      </c>
    </row>
    <row r="573" spans="1:12" x14ac:dyDescent="0.35">
      <c r="A573" s="116" t="str">
        <f ca="1">Blad1!A573</f>
        <v/>
      </c>
      <c r="B573" s="116" t="str">
        <f ca="1">Blad1!B573</f>
        <v/>
      </c>
      <c r="C573" s="109">
        <f ca="1">IF(ISERROR(Blad1!C573),"",Blad1!C573)</f>
        <v>37.400000000000006</v>
      </c>
      <c r="D573" s="99"/>
      <c r="E573" s="92">
        <v>151.5</v>
      </c>
      <c r="F573" s="92">
        <f ca="1">Blad1!E573</f>
        <v>3</v>
      </c>
      <c r="G573" s="154" t="s">
        <v>26</v>
      </c>
      <c r="H573" s="4"/>
      <c r="I573" s="4"/>
      <c r="J573" s="174" t="s">
        <v>763</v>
      </c>
      <c r="K573" s="171" t="s">
        <v>764</v>
      </c>
      <c r="L573" s="168">
        <f t="shared" si="5"/>
        <v>373</v>
      </c>
    </row>
    <row r="574" spans="1:12" x14ac:dyDescent="0.35">
      <c r="A574" s="116" t="str">
        <f ca="1">Blad1!A574</f>
        <v/>
      </c>
      <c r="B574" s="116" t="str">
        <f ca="1">Blad1!B574</f>
        <v/>
      </c>
      <c r="C574" s="109">
        <f ca="1">IF(ISERROR(Blad1!C574),"",Blad1!C574)</f>
        <v>37.200000000000017</v>
      </c>
      <c r="D574" s="99"/>
      <c r="E574" s="92">
        <v>151.69999999999999</v>
      </c>
      <c r="F574" s="92" t="str">
        <f ca="1">Blad1!E574</f>
        <v/>
      </c>
      <c r="G574" s="154" t="s">
        <v>27</v>
      </c>
      <c r="H574" s="4"/>
      <c r="I574" s="4"/>
      <c r="J574" s="174" t="s">
        <v>763</v>
      </c>
      <c r="K574" s="172" t="s">
        <v>765</v>
      </c>
      <c r="L574" s="168">
        <f t="shared" si="5"/>
        <v>374</v>
      </c>
    </row>
    <row r="575" spans="1:12" x14ac:dyDescent="0.35">
      <c r="A575" s="116">
        <f ca="1">Blad1!A575</f>
        <v>0.64796296296296452</v>
      </c>
      <c r="B575" s="116">
        <f ca="1">Blad1!B575</f>
        <v>0.64342592592593206</v>
      </c>
      <c r="C575" s="109">
        <f ca="1">IF(ISERROR(Blad1!C575),"",Blad1!C575)</f>
        <v>37</v>
      </c>
      <c r="D575" s="99" t="s">
        <v>991</v>
      </c>
      <c r="E575" s="92">
        <v>151.9</v>
      </c>
      <c r="F575" s="92" t="str">
        <f ca="1">Blad1!E575</f>
        <v/>
      </c>
      <c r="G575" s="154" t="s">
        <v>27</v>
      </c>
      <c r="H575" s="4"/>
      <c r="I575" s="4"/>
      <c r="J575" s="174" t="s">
        <v>763</v>
      </c>
      <c r="K575" s="171" t="s">
        <v>766</v>
      </c>
      <c r="L575" s="168">
        <f t="shared" si="5"/>
        <v>375</v>
      </c>
    </row>
    <row r="576" spans="1:12" x14ac:dyDescent="0.35">
      <c r="A576" s="116" t="str">
        <f ca="1">Blad1!A576</f>
        <v/>
      </c>
      <c r="B576" s="116" t="str">
        <f ca="1">Blad1!B576</f>
        <v/>
      </c>
      <c r="C576" s="109">
        <f ca="1">IF(ISERROR(Blad1!C576),"",Blad1!C576)</f>
        <v>37</v>
      </c>
      <c r="D576" s="99"/>
      <c r="E576" s="92">
        <v>151.9</v>
      </c>
      <c r="F576" s="92" t="str">
        <f ca="1">Blad1!E576</f>
        <v/>
      </c>
      <c r="G576" s="154" t="s">
        <v>27</v>
      </c>
      <c r="H576" s="4"/>
      <c r="I576" s="4"/>
      <c r="J576" s="174" t="s">
        <v>763</v>
      </c>
      <c r="K576" s="172" t="s">
        <v>767</v>
      </c>
      <c r="L576" s="168">
        <f t="shared" si="5"/>
        <v>376</v>
      </c>
    </row>
    <row r="577" spans="1:12" x14ac:dyDescent="0.35">
      <c r="A577" s="116" t="str">
        <f ca="1">Blad1!A577</f>
        <v/>
      </c>
      <c r="B577" s="116" t="str">
        <f ca="1">Blad1!B577</f>
        <v/>
      </c>
      <c r="C577" s="109">
        <f ca="1">IF(ISERROR(Blad1!C577),"",Blad1!C577)</f>
        <v>37</v>
      </c>
      <c r="D577" s="99"/>
      <c r="E577" s="92">
        <v>151.9</v>
      </c>
      <c r="F577" s="92" t="str">
        <f ca="1">Blad1!E577</f>
        <v/>
      </c>
      <c r="G577" s="154" t="s">
        <v>27</v>
      </c>
      <c r="H577" s="4"/>
      <c r="I577" s="4"/>
      <c r="J577" s="144" t="s">
        <v>988</v>
      </c>
      <c r="K577" s="172" t="s">
        <v>768</v>
      </c>
      <c r="L577" s="168">
        <f t="shared" si="5"/>
        <v>377</v>
      </c>
    </row>
    <row r="578" spans="1:12" x14ac:dyDescent="0.35">
      <c r="A578" s="116" t="str">
        <f ca="1">Blad1!A578</f>
        <v/>
      </c>
      <c r="B578" s="116" t="str">
        <f ca="1">Blad1!B578</f>
        <v/>
      </c>
      <c r="C578" s="109">
        <f ca="1">IF(ISERROR(Blad1!C578),"",Blad1!C578)</f>
        <v>36.900000000000006</v>
      </c>
      <c r="D578" s="99"/>
      <c r="E578" s="92">
        <v>152</v>
      </c>
      <c r="F578" s="92">
        <f ca="1">Blad1!E578</f>
        <v>0.5</v>
      </c>
      <c r="G578" s="154" t="s">
        <v>26</v>
      </c>
      <c r="H578" s="4"/>
      <c r="I578" s="4"/>
      <c r="J578" s="144" t="s">
        <v>769</v>
      </c>
      <c r="K578" s="171" t="s">
        <v>770</v>
      </c>
      <c r="L578" s="168">
        <f t="shared" si="5"/>
        <v>378</v>
      </c>
    </row>
    <row r="579" spans="1:12" x14ac:dyDescent="0.35">
      <c r="A579" s="116" t="str">
        <f ca="1">Blad1!A579</f>
        <v/>
      </c>
      <c r="B579" s="116" t="str">
        <f ca="1">Blad1!B579</f>
        <v/>
      </c>
      <c r="C579" s="109">
        <f ca="1">IF(ISERROR(Blad1!C579),"",Blad1!C579)</f>
        <v>36.700000000000017</v>
      </c>
      <c r="D579" s="99"/>
      <c r="E579" s="92">
        <v>152.19999999999999</v>
      </c>
      <c r="F579" s="92" t="str">
        <f ca="1">Blad1!E579</f>
        <v/>
      </c>
      <c r="G579" s="154" t="s">
        <v>27</v>
      </c>
      <c r="H579" s="4"/>
      <c r="I579" s="4"/>
      <c r="J579" s="144" t="s">
        <v>989</v>
      </c>
      <c r="K579" s="129"/>
      <c r="L579" s="168">
        <f t="shared" si="5"/>
        <v>379</v>
      </c>
    </row>
    <row r="580" spans="1:12" x14ac:dyDescent="0.35">
      <c r="A580" s="116" t="str">
        <f ca="1">Blad1!A580</f>
        <v/>
      </c>
      <c r="B580" s="116" t="str">
        <f ca="1">Blad1!B580</f>
        <v/>
      </c>
      <c r="C580" s="109">
        <f ca="1">IF(ISERROR(Blad1!C580),"",Blad1!C580)</f>
        <v>36.5</v>
      </c>
      <c r="D580" s="99"/>
      <c r="E580" s="92">
        <v>152.4</v>
      </c>
      <c r="F580" s="92" t="str">
        <f ca="1">Blad1!E580</f>
        <v/>
      </c>
      <c r="G580" s="154" t="s">
        <v>27</v>
      </c>
      <c r="H580" s="4"/>
      <c r="I580" s="4"/>
      <c r="J580" s="144" t="s">
        <v>769</v>
      </c>
      <c r="K580" s="129" t="s">
        <v>771</v>
      </c>
      <c r="L580" s="168">
        <f t="shared" si="5"/>
        <v>380</v>
      </c>
    </row>
    <row r="581" spans="1:12" ht="40.799999999999997" x14ac:dyDescent="0.35">
      <c r="A581" s="116">
        <f ca="1">Blad1!A581</f>
        <v>0.64842592592592752</v>
      </c>
      <c r="B581" s="116">
        <f ca="1">Blad1!B581</f>
        <v>0.64388888888889506</v>
      </c>
      <c r="C581" s="109">
        <f ca="1">IF(ISERROR(Blad1!C581),"",Blad1!C581)</f>
        <v>36.5</v>
      </c>
      <c r="D581" s="99" t="s">
        <v>979</v>
      </c>
      <c r="E581" s="92">
        <v>152.4</v>
      </c>
      <c r="F581" s="92">
        <f ca="1">Blad1!E581</f>
        <v>0.40000000000000568</v>
      </c>
      <c r="G581" s="154" t="s">
        <v>26</v>
      </c>
      <c r="H581" s="4"/>
      <c r="I581" s="4"/>
      <c r="J581" s="144" t="s">
        <v>1024</v>
      </c>
      <c r="K581" s="171" t="s">
        <v>772</v>
      </c>
      <c r="L581" s="168">
        <f t="shared" si="5"/>
        <v>381</v>
      </c>
    </row>
    <row r="582" spans="1:12" x14ac:dyDescent="0.35">
      <c r="A582" s="116" t="str">
        <f ca="1">Blad1!A582</f>
        <v/>
      </c>
      <c r="B582" s="116" t="str">
        <f ca="1">Blad1!B582</f>
        <v/>
      </c>
      <c r="C582" s="109">
        <f ca="1">IF(ISERROR(Blad1!C582),"",Blad1!C582)</f>
        <v>36.200000000000017</v>
      </c>
      <c r="D582" s="99"/>
      <c r="E582" s="92">
        <v>152.69999999999999</v>
      </c>
      <c r="F582" s="92">
        <f ca="1">Blad1!E582</f>
        <v>0.29999999999998295</v>
      </c>
      <c r="G582" s="154" t="s">
        <v>25</v>
      </c>
      <c r="H582" s="4"/>
      <c r="I582" s="4"/>
      <c r="J582" s="144" t="s">
        <v>773</v>
      </c>
      <c r="K582" s="172" t="s">
        <v>774</v>
      </c>
      <c r="L582" s="168">
        <f t="shared" si="5"/>
        <v>382</v>
      </c>
    </row>
    <row r="583" spans="1:12" x14ac:dyDescent="0.35">
      <c r="A583" s="116" t="str">
        <f ca="1">Blad1!A583</f>
        <v/>
      </c>
      <c r="B583" s="116" t="str">
        <f ca="1">Blad1!B583</f>
        <v/>
      </c>
      <c r="C583" s="109">
        <f ca="1">IF(ISERROR(Blad1!C583),"",Blad1!C583)</f>
        <v>35.800000000000011</v>
      </c>
      <c r="D583" s="99"/>
      <c r="E583" s="92">
        <v>153.1</v>
      </c>
      <c r="F583" s="92">
        <f ca="1">Blad1!E583</f>
        <v>0.40000000000000568</v>
      </c>
      <c r="G583" s="154" t="s">
        <v>29</v>
      </c>
      <c r="H583" s="4"/>
      <c r="I583" s="4"/>
      <c r="J583" s="144" t="s">
        <v>775</v>
      </c>
      <c r="K583" s="171" t="s">
        <v>772</v>
      </c>
      <c r="L583" s="168">
        <f t="shared" si="5"/>
        <v>383</v>
      </c>
    </row>
    <row r="584" spans="1:12" x14ac:dyDescent="0.35">
      <c r="A584" s="116" t="str">
        <f ca="1">Blad1!A584</f>
        <v/>
      </c>
      <c r="B584" s="116" t="str">
        <f ca="1">Blad1!B584</f>
        <v/>
      </c>
      <c r="C584" s="109">
        <f ca="1">IF(ISERROR(Blad1!C584),"",Blad1!C584)</f>
        <v>35.800000000000011</v>
      </c>
      <c r="D584" s="99"/>
      <c r="E584" s="92">
        <v>153.1</v>
      </c>
      <c r="F584" s="92" t="str">
        <f ca="1">Blad1!E584</f>
        <v/>
      </c>
      <c r="G584" s="154" t="s">
        <v>27</v>
      </c>
      <c r="H584" s="4"/>
      <c r="I584" s="4"/>
      <c r="J584" s="144" t="s">
        <v>775</v>
      </c>
      <c r="K584" s="171" t="s">
        <v>776</v>
      </c>
      <c r="L584" s="168">
        <f t="shared" si="5"/>
        <v>384</v>
      </c>
    </row>
    <row r="585" spans="1:12" x14ac:dyDescent="0.35">
      <c r="A585" s="116">
        <f ca="1">Blad1!A585</f>
        <v>0.64928240740740895</v>
      </c>
      <c r="B585" s="116">
        <f ca="1">Blad1!B585</f>
        <v>0.64472222222222841</v>
      </c>
      <c r="C585" s="109">
        <f ca="1">IF(ISERROR(Blad1!C585),"",Blad1!C585)</f>
        <v>35.599999999999994</v>
      </c>
      <c r="D585" s="99" t="s">
        <v>980</v>
      </c>
      <c r="E585" s="92">
        <v>153.30000000000001</v>
      </c>
      <c r="F585" s="92">
        <f ca="1">Blad1!E585</f>
        <v>0.20000000000001705</v>
      </c>
      <c r="G585" s="154" t="s">
        <v>26</v>
      </c>
      <c r="H585" s="4"/>
      <c r="I585" s="4"/>
      <c r="J585" s="144" t="s">
        <v>777</v>
      </c>
      <c r="K585" s="171" t="s">
        <v>778</v>
      </c>
      <c r="L585" s="168">
        <f t="shared" si="5"/>
        <v>385</v>
      </c>
    </row>
    <row r="586" spans="1:12" ht="31.2" x14ac:dyDescent="0.35">
      <c r="A586" s="116">
        <f ca="1">Blad1!A586</f>
        <v>0.64957175925926081</v>
      </c>
      <c r="B586" s="116">
        <f ca="1">Blad1!B586</f>
        <v>0.64500000000000624</v>
      </c>
      <c r="C586" s="109">
        <f ca="1">IF(ISERROR(Blad1!C586),"",Blad1!C586)</f>
        <v>35.300000000000011</v>
      </c>
      <c r="D586" s="180" t="s">
        <v>992</v>
      </c>
      <c r="E586" s="92">
        <v>153.6</v>
      </c>
      <c r="F586" s="92" t="str">
        <f ca="1">Blad1!E586</f>
        <v/>
      </c>
      <c r="G586" s="154" t="s">
        <v>27</v>
      </c>
      <c r="H586" s="4"/>
      <c r="I586" s="4"/>
      <c r="J586" s="144" t="s">
        <v>990</v>
      </c>
      <c r="K586" s="171" t="s">
        <v>779</v>
      </c>
      <c r="L586" s="168">
        <f t="shared" si="5"/>
        <v>386</v>
      </c>
    </row>
    <row r="587" spans="1:12" x14ac:dyDescent="0.35">
      <c r="A587" s="116" t="str">
        <f ca="1">Blad1!A587</f>
        <v/>
      </c>
      <c r="B587" s="116" t="str">
        <f ca="1">Blad1!B587</f>
        <v/>
      </c>
      <c r="C587" s="109">
        <f ca="1">IF(ISERROR(Blad1!C587),"",Blad1!C587)</f>
        <v>34.900000000000006</v>
      </c>
      <c r="D587" s="99"/>
      <c r="E587" s="92">
        <v>154</v>
      </c>
      <c r="F587" s="92" t="str">
        <f ca="1">Blad1!E587</f>
        <v/>
      </c>
      <c r="G587" s="154" t="s">
        <v>27</v>
      </c>
      <c r="H587" s="4"/>
      <c r="I587" s="4"/>
      <c r="J587" s="144" t="s">
        <v>777</v>
      </c>
      <c r="K587" s="171" t="s">
        <v>780</v>
      </c>
      <c r="L587" s="168">
        <f t="shared" ref="L587:L650" si="6">IF(J587&lt;&gt;"",L586+1,"")</f>
        <v>387</v>
      </c>
    </row>
    <row r="588" spans="1:12" x14ac:dyDescent="0.35">
      <c r="A588" s="116" t="str">
        <f ca="1">Blad1!A588</f>
        <v/>
      </c>
      <c r="B588" s="116" t="str">
        <f ca="1">Blad1!B588</f>
        <v/>
      </c>
      <c r="C588" s="109">
        <f ca="1">IF(ISERROR(Blad1!C588),"",Blad1!C588)</f>
        <v>34.800000000000011</v>
      </c>
      <c r="D588" s="99"/>
      <c r="E588" s="92">
        <v>154.1</v>
      </c>
      <c r="F588" s="92" t="str">
        <f ca="1">Blad1!E588</f>
        <v/>
      </c>
      <c r="G588" s="154" t="s">
        <v>27</v>
      </c>
      <c r="H588" s="4"/>
      <c r="I588" s="4"/>
      <c r="J588" s="144" t="s">
        <v>990</v>
      </c>
      <c r="K588" s="129"/>
      <c r="L588" s="168">
        <f t="shared" si="6"/>
        <v>388</v>
      </c>
    </row>
    <row r="589" spans="1:12" x14ac:dyDescent="0.35">
      <c r="A589" s="116" t="str">
        <f ca="1">Blad1!A589</f>
        <v/>
      </c>
      <c r="B589" s="116" t="str">
        <f ca="1">Blad1!B589</f>
        <v/>
      </c>
      <c r="C589" s="109">
        <f ca="1">IF(ISERROR(Blad1!C589),"",Blad1!C589)</f>
        <v>34.400000000000006</v>
      </c>
      <c r="D589" s="99"/>
      <c r="E589" s="92">
        <v>154.5</v>
      </c>
      <c r="F589" s="92" t="str">
        <f ca="1">Blad1!E589</f>
        <v/>
      </c>
      <c r="G589" s="154" t="s">
        <v>27</v>
      </c>
      <c r="H589" s="4"/>
      <c r="I589" s="4"/>
      <c r="J589" s="144" t="s">
        <v>777</v>
      </c>
      <c r="K589" s="171" t="s">
        <v>781</v>
      </c>
      <c r="L589" s="168">
        <f t="shared" si="6"/>
        <v>389</v>
      </c>
    </row>
    <row r="590" spans="1:12" x14ac:dyDescent="0.35">
      <c r="A590" s="116" t="str">
        <f ca="1">Blad1!A590</f>
        <v/>
      </c>
      <c r="B590" s="116" t="str">
        <f ca="1">Blad1!B590</f>
        <v/>
      </c>
      <c r="C590" s="109">
        <f ca="1">IF(ISERROR(Blad1!C590),"",Blad1!C590)</f>
        <v>34.200000000000017</v>
      </c>
      <c r="D590" s="99"/>
      <c r="E590" s="92">
        <v>154.69999999999999</v>
      </c>
      <c r="F590" s="92" t="str">
        <f ca="1">Blad1!E590</f>
        <v/>
      </c>
      <c r="G590" s="154" t="s">
        <v>27</v>
      </c>
      <c r="H590" s="4"/>
      <c r="I590" s="4"/>
      <c r="J590" s="144" t="s">
        <v>990</v>
      </c>
      <c r="K590" s="171" t="s">
        <v>782</v>
      </c>
      <c r="L590" s="168">
        <f t="shared" si="6"/>
        <v>390</v>
      </c>
    </row>
    <row r="591" spans="1:12" x14ac:dyDescent="0.35">
      <c r="A591" s="116" t="str">
        <f ca="1">Blad1!A591</f>
        <v/>
      </c>
      <c r="B591" s="116" t="str">
        <f ca="1">Blad1!B591</f>
        <v/>
      </c>
      <c r="C591" s="109">
        <f ca="1">IF(ISERROR(Blad1!C591),"",Blad1!C591)</f>
        <v>34</v>
      </c>
      <c r="D591" s="99"/>
      <c r="E591" s="92">
        <v>154.9</v>
      </c>
      <c r="F591" s="92" t="str">
        <f ca="1">Blad1!E591</f>
        <v/>
      </c>
      <c r="G591" s="154" t="s">
        <v>27</v>
      </c>
      <c r="H591" s="4"/>
      <c r="I591" s="4"/>
      <c r="J591" s="144" t="s">
        <v>777</v>
      </c>
      <c r="K591" s="171" t="s">
        <v>783</v>
      </c>
      <c r="L591" s="168">
        <f t="shared" si="6"/>
        <v>391</v>
      </c>
    </row>
    <row r="592" spans="1:12" ht="40.799999999999997" x14ac:dyDescent="0.35">
      <c r="A592" s="116">
        <f ca="1">Blad1!A592</f>
        <v>0.65089120370370523</v>
      </c>
      <c r="B592" s="116">
        <f ca="1">Blad1!B592</f>
        <v>0.64629629629630259</v>
      </c>
      <c r="C592" s="109">
        <f ca="1">IF(ISERROR(Blad1!C592),"",Blad1!C592)</f>
        <v>33.900000000000006</v>
      </c>
      <c r="D592" s="99" t="s">
        <v>981</v>
      </c>
      <c r="E592" s="92">
        <v>155</v>
      </c>
      <c r="F592" s="92">
        <f ca="1">Blad1!E592</f>
        <v>1.6999999999999886</v>
      </c>
      <c r="G592" s="154" t="s">
        <v>25</v>
      </c>
      <c r="H592" s="4"/>
      <c r="I592" s="4"/>
      <c r="J592" s="174" t="s">
        <v>1025</v>
      </c>
      <c r="K592" s="172" t="s">
        <v>730</v>
      </c>
      <c r="L592" s="168">
        <f t="shared" si="6"/>
        <v>392</v>
      </c>
    </row>
    <row r="593" spans="1:12" x14ac:dyDescent="0.35">
      <c r="A593" s="116" t="str">
        <f ca="1">Blad1!A593</f>
        <v/>
      </c>
      <c r="B593" s="116" t="str">
        <f ca="1">Blad1!B593</f>
        <v/>
      </c>
      <c r="C593" s="109">
        <f ca="1">IF(ISERROR(Blad1!C593),"",Blad1!C593)</f>
        <v>33.599999999999994</v>
      </c>
      <c r="D593" s="99"/>
      <c r="E593" s="92">
        <v>155.30000000000001</v>
      </c>
      <c r="F593" s="92" t="str">
        <f ca="1">Blad1!E593</f>
        <v/>
      </c>
      <c r="G593" s="154" t="s">
        <v>27</v>
      </c>
      <c r="H593" s="4"/>
      <c r="I593" s="4"/>
      <c r="J593" s="174" t="s">
        <v>728</v>
      </c>
      <c r="K593" s="171" t="s">
        <v>783</v>
      </c>
      <c r="L593" s="168">
        <f t="shared" si="6"/>
        <v>393</v>
      </c>
    </row>
    <row r="594" spans="1:12" x14ac:dyDescent="0.35">
      <c r="A594" s="116" t="str">
        <f ca="1">Blad1!A594</f>
        <v/>
      </c>
      <c r="B594" s="116" t="str">
        <f ca="1">Blad1!B594</f>
        <v/>
      </c>
      <c r="C594" s="109">
        <f ca="1">IF(ISERROR(Blad1!C594),"",Blad1!C594)</f>
        <v>33.200000000000017</v>
      </c>
      <c r="D594" s="99"/>
      <c r="E594" s="92">
        <v>155.69999999999999</v>
      </c>
      <c r="F594" s="92">
        <f ca="1">Blad1!E594</f>
        <v>0.69999999999998863</v>
      </c>
      <c r="G594" s="154" t="s">
        <v>25</v>
      </c>
      <c r="H594" s="4"/>
      <c r="I594" s="4"/>
      <c r="J594" s="144" t="s">
        <v>968</v>
      </c>
      <c r="K594" s="172" t="s">
        <v>993</v>
      </c>
      <c r="L594" s="168">
        <f t="shared" si="6"/>
        <v>394</v>
      </c>
    </row>
    <row r="595" spans="1:12" x14ac:dyDescent="0.35">
      <c r="A595" s="116" t="str">
        <f ca="1">Blad1!A595</f>
        <v/>
      </c>
      <c r="B595" s="116" t="str">
        <f ca="1">Blad1!B595</f>
        <v/>
      </c>
      <c r="C595" s="109">
        <f ca="1">IF(ISERROR(Blad1!C595),"",Blad1!C595)</f>
        <v>33.200000000000017</v>
      </c>
      <c r="D595" s="99"/>
      <c r="E595" s="92">
        <v>155.69999999999999</v>
      </c>
      <c r="F595" s="92">
        <f ca="1">Blad1!E595</f>
        <v>0</v>
      </c>
      <c r="G595" s="154" t="s">
        <v>25</v>
      </c>
      <c r="H595" s="4"/>
      <c r="I595" s="4"/>
      <c r="J595" s="144" t="s">
        <v>723</v>
      </c>
      <c r="K595" s="172" t="s">
        <v>784</v>
      </c>
      <c r="L595" s="168">
        <f t="shared" si="6"/>
        <v>395</v>
      </c>
    </row>
    <row r="596" spans="1:12" x14ac:dyDescent="0.35">
      <c r="A596" s="116" t="str">
        <f ca="1">Blad1!A596</f>
        <v/>
      </c>
      <c r="B596" s="116" t="str">
        <f ca="1">Blad1!B596</f>
        <v/>
      </c>
      <c r="C596" s="109">
        <f ca="1">IF(ISERROR(Blad1!C596),"",Blad1!C596)</f>
        <v>33</v>
      </c>
      <c r="D596" s="103"/>
      <c r="E596" s="92">
        <v>155.9</v>
      </c>
      <c r="F596" s="92">
        <f ca="1">Blad1!E596</f>
        <v>0.20000000000001705</v>
      </c>
      <c r="G596" s="154" t="s">
        <v>25</v>
      </c>
      <c r="H596" s="4"/>
      <c r="I596" s="4"/>
      <c r="J596" s="174" t="s">
        <v>723</v>
      </c>
      <c r="K596" s="172" t="s">
        <v>994</v>
      </c>
      <c r="L596" s="168">
        <f t="shared" si="6"/>
        <v>396</v>
      </c>
    </row>
    <row r="597" spans="1:12" x14ac:dyDescent="0.35">
      <c r="A597" s="116" t="str">
        <f ca="1">Blad1!A597</f>
        <v/>
      </c>
      <c r="B597" s="116" t="str">
        <f ca="1">Blad1!B597</f>
        <v/>
      </c>
      <c r="C597" s="109">
        <f ca="1">IF(ISERROR(Blad1!C597),"",Blad1!C597)</f>
        <v>32.700000000000017</v>
      </c>
      <c r="D597" s="99"/>
      <c r="E597" s="92">
        <v>156.19999999999999</v>
      </c>
      <c r="F597" s="92" t="str">
        <f ca="1">Blad1!E597</f>
        <v/>
      </c>
      <c r="G597" s="154" t="s">
        <v>27</v>
      </c>
      <c r="H597" s="4"/>
      <c r="I597" s="4"/>
      <c r="J597" s="144" t="s">
        <v>723</v>
      </c>
      <c r="K597" s="171" t="s">
        <v>783</v>
      </c>
      <c r="L597" s="168">
        <f t="shared" si="6"/>
        <v>397</v>
      </c>
    </row>
    <row r="598" spans="1:12" x14ac:dyDescent="0.35">
      <c r="A598" s="116" t="str">
        <f ca="1">Blad1!A598</f>
        <v/>
      </c>
      <c r="B598" s="116" t="str">
        <f ca="1">Blad1!B598</f>
        <v/>
      </c>
      <c r="C598" s="109">
        <f ca="1">IF(ISERROR(Blad1!C598),"",Blad1!C598)</f>
        <v>32.300000000000011</v>
      </c>
      <c r="D598" s="99"/>
      <c r="E598" s="92">
        <v>156.6</v>
      </c>
      <c r="F598" s="92" t="str">
        <f ca="1">Blad1!E598</f>
        <v/>
      </c>
      <c r="G598" s="154" t="s">
        <v>27</v>
      </c>
      <c r="H598" s="4"/>
      <c r="I598" s="4"/>
      <c r="J598" s="144" t="s">
        <v>723</v>
      </c>
      <c r="K598" s="129" t="s">
        <v>726</v>
      </c>
      <c r="L598" s="168">
        <f t="shared" si="6"/>
        <v>398</v>
      </c>
    </row>
    <row r="599" spans="1:12" x14ac:dyDescent="0.35">
      <c r="A599" s="116" t="str">
        <f ca="1">Blad1!A599</f>
        <v/>
      </c>
      <c r="B599" s="116" t="str">
        <f ca="1">Blad1!B599</f>
        <v/>
      </c>
      <c r="C599" s="109">
        <f ca="1">IF(ISERROR(Blad1!C599),"",Blad1!C599)</f>
        <v>32.099999999999994</v>
      </c>
      <c r="D599" s="99"/>
      <c r="E599" s="92">
        <v>156.80000000000001</v>
      </c>
      <c r="F599" s="92" t="str">
        <f ca="1">Blad1!E599</f>
        <v/>
      </c>
      <c r="G599" s="154" t="s">
        <v>27</v>
      </c>
      <c r="H599" s="4"/>
      <c r="I599" s="4"/>
      <c r="J599" s="144" t="s">
        <v>723</v>
      </c>
      <c r="K599" s="171" t="s">
        <v>781</v>
      </c>
      <c r="L599" s="168">
        <f t="shared" si="6"/>
        <v>399</v>
      </c>
    </row>
    <row r="600" spans="1:12" x14ac:dyDescent="0.35">
      <c r="A600" s="116" t="str">
        <f ca="1">Blad1!A600</f>
        <v/>
      </c>
      <c r="B600" s="116" t="str">
        <f ca="1">Blad1!B600</f>
        <v/>
      </c>
      <c r="C600" s="109">
        <f ca="1">IF(ISERROR(Blad1!C600),"",Blad1!C600)</f>
        <v>31.599999999999994</v>
      </c>
      <c r="D600" s="99"/>
      <c r="E600" s="92">
        <v>157.30000000000001</v>
      </c>
      <c r="F600" s="92">
        <f ca="1">Blad1!E600</f>
        <v>1.4000000000000057</v>
      </c>
      <c r="G600" s="154" t="s">
        <v>26</v>
      </c>
      <c r="H600" s="4"/>
      <c r="I600" s="4"/>
      <c r="J600" s="144" t="s">
        <v>721</v>
      </c>
      <c r="K600" s="171" t="s">
        <v>785</v>
      </c>
      <c r="L600" s="168">
        <f t="shared" si="6"/>
        <v>400</v>
      </c>
    </row>
    <row r="601" spans="1:12" x14ac:dyDescent="0.35">
      <c r="A601" s="116" t="str">
        <f ca="1">Blad1!A601</f>
        <v/>
      </c>
      <c r="B601" s="116" t="str">
        <f ca="1">Blad1!B601</f>
        <v/>
      </c>
      <c r="C601" s="109">
        <f ca="1">IF(ISERROR(Blad1!C601),"",Blad1!C601)</f>
        <v>31.400000000000006</v>
      </c>
      <c r="D601" s="99"/>
      <c r="E601" s="92">
        <v>157.5</v>
      </c>
      <c r="F601" s="92">
        <f ca="1">Blad1!E601</f>
        <v>0.19999999999998863</v>
      </c>
      <c r="G601" s="154" t="s">
        <v>26</v>
      </c>
      <c r="H601" s="4"/>
      <c r="I601" s="4"/>
      <c r="J601" s="174" t="s">
        <v>718</v>
      </c>
      <c r="K601" s="171" t="s">
        <v>720</v>
      </c>
      <c r="L601" s="168">
        <f t="shared" si="6"/>
        <v>401</v>
      </c>
    </row>
    <row r="602" spans="1:12" x14ac:dyDescent="0.35">
      <c r="A602" s="116">
        <f ca="1">Blad1!A602</f>
        <v>0.65344907407407549</v>
      </c>
      <c r="B602" s="116">
        <f ca="1">Blad1!B602</f>
        <v>0.64879629629630264</v>
      </c>
      <c r="C602" s="109">
        <f ca="1">IF(ISERROR(Blad1!C602),"",Blad1!C602)</f>
        <v>31.200000000000017</v>
      </c>
      <c r="D602" s="99" t="s">
        <v>982</v>
      </c>
      <c r="E602" s="92">
        <v>157.69999999999999</v>
      </c>
      <c r="F602" s="92">
        <f ca="1">Blad1!E602</f>
        <v>0.19999999999998863</v>
      </c>
      <c r="G602" s="154" t="s">
        <v>25</v>
      </c>
      <c r="H602" s="4"/>
      <c r="I602" s="4"/>
      <c r="J602" s="144" t="s">
        <v>718</v>
      </c>
      <c r="K602" s="172" t="s">
        <v>722</v>
      </c>
      <c r="L602" s="168">
        <f t="shared" si="6"/>
        <v>402</v>
      </c>
    </row>
    <row r="603" spans="1:12" x14ac:dyDescent="0.35">
      <c r="A603" s="116" t="str">
        <f ca="1">Blad1!A603</f>
        <v/>
      </c>
      <c r="B603" s="116" t="str">
        <f ca="1">Blad1!B603</f>
        <v/>
      </c>
      <c r="C603" s="109">
        <f ca="1">IF(ISERROR(Blad1!C603),"",Blad1!C603)</f>
        <v>30.599999999999994</v>
      </c>
      <c r="D603" s="99"/>
      <c r="E603" s="92">
        <v>158.30000000000001</v>
      </c>
      <c r="F603" s="92">
        <f ca="1">Blad1!E603</f>
        <v>0.60000000000002274</v>
      </c>
      <c r="G603" s="154" t="s">
        <v>26</v>
      </c>
      <c r="H603" s="4"/>
      <c r="I603" s="4"/>
      <c r="J603" s="174" t="s">
        <v>717</v>
      </c>
      <c r="K603" s="171" t="s">
        <v>716</v>
      </c>
      <c r="L603" s="168">
        <f t="shared" si="6"/>
        <v>403</v>
      </c>
    </row>
    <row r="604" spans="1:12" x14ac:dyDescent="0.35">
      <c r="A604" s="116" t="str">
        <f ca="1">Blad1!A604</f>
        <v/>
      </c>
      <c r="B604" s="116" t="str">
        <f ca="1">Blad1!B604</f>
        <v/>
      </c>
      <c r="C604" s="109">
        <f ca="1">IF(ISERROR(Blad1!C604),"",Blad1!C604)</f>
        <v>30.300000000000011</v>
      </c>
      <c r="D604" s="99"/>
      <c r="E604" s="92">
        <v>158.6</v>
      </c>
      <c r="F604" s="92" t="str">
        <f ca="1">Blad1!E604</f>
        <v/>
      </c>
      <c r="G604" s="154" t="s">
        <v>27</v>
      </c>
      <c r="H604" s="4"/>
      <c r="I604" s="4"/>
      <c r="J604" s="174" t="s">
        <v>717</v>
      </c>
      <c r="K604" s="129"/>
      <c r="L604" s="168">
        <f t="shared" si="6"/>
        <v>404</v>
      </c>
    </row>
    <row r="605" spans="1:12" x14ac:dyDescent="0.35">
      <c r="A605" s="116" t="str">
        <f ca="1">Blad1!A605</f>
        <v/>
      </c>
      <c r="B605" s="116" t="str">
        <f ca="1">Blad1!B605</f>
        <v/>
      </c>
      <c r="C605" s="109">
        <f ca="1">IF(ISERROR(Blad1!C605),"",Blad1!C605)</f>
        <v>30.200000000000017</v>
      </c>
      <c r="D605" s="99"/>
      <c r="E605" s="92">
        <v>158.69999999999999</v>
      </c>
      <c r="F605" s="92">
        <f ca="1">Blad1!E605</f>
        <v>0.39999999999997726</v>
      </c>
      <c r="G605" s="154" t="s">
        <v>58</v>
      </c>
      <c r="H605" s="4"/>
      <c r="I605" s="4"/>
      <c r="J605" s="144" t="s">
        <v>786</v>
      </c>
      <c r="K605" s="172" t="s">
        <v>719</v>
      </c>
      <c r="L605" s="168">
        <f t="shared" si="6"/>
        <v>405</v>
      </c>
    </row>
    <row r="606" spans="1:12" x14ac:dyDescent="0.35">
      <c r="A606" s="116" t="str">
        <f ca="1">Blad1!A606</f>
        <v/>
      </c>
      <c r="B606" s="116" t="str">
        <f ca="1">Blad1!B606</f>
        <v/>
      </c>
      <c r="C606" s="109">
        <f ca="1">IF(ISERROR(Blad1!C606),"",Blad1!C606)</f>
        <v>30</v>
      </c>
      <c r="D606" s="99"/>
      <c r="E606" s="92">
        <v>158.9</v>
      </c>
      <c r="F606" s="92" t="str">
        <f ca="1">Blad1!E606</f>
        <v/>
      </c>
      <c r="G606" s="154" t="s">
        <v>27</v>
      </c>
      <c r="H606" s="4"/>
      <c r="I606" s="4"/>
      <c r="J606" s="174" t="s">
        <v>713</v>
      </c>
      <c r="K606" s="129"/>
      <c r="L606" s="168">
        <f t="shared" si="6"/>
        <v>406</v>
      </c>
    </row>
    <row r="607" spans="1:12" x14ac:dyDescent="0.35">
      <c r="A607" s="116" t="str">
        <f ca="1">Blad1!A607</f>
        <v/>
      </c>
      <c r="B607" s="116" t="str">
        <f ca="1">Blad1!B607</f>
        <v/>
      </c>
      <c r="C607" s="109">
        <f ca="1">IF(ISERROR(Blad1!C607),"",Blad1!C607)</f>
        <v>29</v>
      </c>
      <c r="D607" s="99"/>
      <c r="E607" s="92">
        <v>159.9</v>
      </c>
      <c r="F607" s="92">
        <f ca="1">Blad1!E607</f>
        <v>1.2000000000000171</v>
      </c>
      <c r="G607" s="154" t="s">
        <v>25</v>
      </c>
      <c r="H607" s="4"/>
      <c r="I607" s="4"/>
      <c r="J607" s="144" t="s">
        <v>711</v>
      </c>
      <c r="K607" s="172" t="s">
        <v>712</v>
      </c>
      <c r="L607" s="168">
        <f t="shared" si="6"/>
        <v>407</v>
      </c>
    </row>
    <row r="608" spans="1:12" x14ac:dyDescent="0.35">
      <c r="A608" s="116" t="str">
        <f ca="1">Blad1!A608</f>
        <v/>
      </c>
      <c r="B608" s="116" t="str">
        <f ca="1">Blad1!B608</f>
        <v/>
      </c>
      <c r="C608" s="109">
        <f ca="1">IF(ISERROR(Blad1!C608),"",Blad1!C608)</f>
        <v>28.700000000000017</v>
      </c>
      <c r="D608" s="99"/>
      <c r="E608" s="92">
        <v>160.19999999999999</v>
      </c>
      <c r="F608" s="92" t="str">
        <f ca="1">Blad1!E608</f>
        <v/>
      </c>
      <c r="G608" s="154" t="s">
        <v>27</v>
      </c>
      <c r="H608" s="4"/>
      <c r="I608" s="4"/>
      <c r="J608" s="144" t="s">
        <v>711</v>
      </c>
      <c r="K608" s="172" t="s">
        <v>787</v>
      </c>
      <c r="L608" s="168">
        <f t="shared" si="6"/>
        <v>408</v>
      </c>
    </row>
    <row r="609" spans="1:12" x14ac:dyDescent="0.35">
      <c r="A609" s="116" t="str">
        <f ca="1">Blad1!A609</f>
        <v/>
      </c>
      <c r="B609" s="116" t="str">
        <f ca="1">Blad1!B609</f>
        <v/>
      </c>
      <c r="C609" s="109">
        <f ca="1">IF(ISERROR(Blad1!C609),"",Blad1!C609)</f>
        <v>26.900000000000006</v>
      </c>
      <c r="D609" s="99"/>
      <c r="E609" s="92">
        <v>162</v>
      </c>
      <c r="F609" s="92">
        <f ca="1">Blad1!E609</f>
        <v>2.0999999999999943</v>
      </c>
      <c r="G609" s="154" t="s">
        <v>26</v>
      </c>
      <c r="H609" s="4"/>
      <c r="I609" s="4"/>
      <c r="J609" s="144" t="s">
        <v>788</v>
      </c>
      <c r="K609" s="171" t="s">
        <v>789</v>
      </c>
      <c r="L609" s="168">
        <f t="shared" si="6"/>
        <v>409</v>
      </c>
    </row>
    <row r="610" spans="1:12" x14ac:dyDescent="0.35">
      <c r="A610" s="116" t="str">
        <f ca="1">Blad1!A610</f>
        <v/>
      </c>
      <c r="B610" s="116" t="str">
        <f ca="1">Blad1!B610</f>
        <v/>
      </c>
      <c r="C610" s="109">
        <f ca="1">IF(ISERROR(Blad1!C610),"",Blad1!C610)</f>
        <v>26.400000000000006</v>
      </c>
      <c r="D610" s="99"/>
      <c r="E610" s="92">
        <v>162.5</v>
      </c>
      <c r="F610" s="92">
        <f ca="1">Blad1!E610</f>
        <v>0.5</v>
      </c>
      <c r="G610" s="154" t="s">
        <v>25</v>
      </c>
      <c r="H610" s="4"/>
      <c r="I610" s="4"/>
      <c r="J610" s="144" t="s">
        <v>790</v>
      </c>
      <c r="K610" s="172" t="s">
        <v>791</v>
      </c>
      <c r="L610" s="168">
        <f t="shared" si="6"/>
        <v>410</v>
      </c>
    </row>
    <row r="611" spans="1:12" x14ac:dyDescent="0.35">
      <c r="A611" s="116" t="str">
        <f ca="1">Blad1!A611</f>
        <v/>
      </c>
      <c r="B611" s="116" t="str">
        <f ca="1">Blad1!B611</f>
        <v/>
      </c>
      <c r="C611" s="109">
        <f ca="1">IF(ISERROR(Blad1!C611),"",Blad1!C611)</f>
        <v>26</v>
      </c>
      <c r="D611" s="99"/>
      <c r="E611" s="92">
        <v>162.9</v>
      </c>
      <c r="F611" s="92">
        <f ca="1">Blad1!E611</f>
        <v>0.40000000000000568</v>
      </c>
      <c r="G611" s="154" t="s">
        <v>26</v>
      </c>
      <c r="H611" s="4"/>
      <c r="I611" s="4"/>
      <c r="J611" s="144" t="s">
        <v>792</v>
      </c>
      <c r="K611" s="171" t="s">
        <v>793</v>
      </c>
      <c r="L611" s="168">
        <f t="shared" si="6"/>
        <v>411</v>
      </c>
    </row>
    <row r="612" spans="1:12" x14ac:dyDescent="0.35">
      <c r="A612" s="116" t="str">
        <f ca="1">Blad1!A612</f>
        <v/>
      </c>
      <c r="B612" s="116" t="str">
        <f ca="1">Blad1!B612</f>
        <v/>
      </c>
      <c r="C612" s="109">
        <f ca="1">IF(ISERROR(Blad1!C612),"",Blad1!C612)</f>
        <v>25.099999999999994</v>
      </c>
      <c r="D612" s="99"/>
      <c r="E612" s="92">
        <v>163.80000000000001</v>
      </c>
      <c r="F612" s="92">
        <f ca="1">Blad1!E612</f>
        <v>0.90000000000000568</v>
      </c>
      <c r="G612" s="154" t="s">
        <v>26</v>
      </c>
      <c r="H612" s="4"/>
      <c r="I612" s="4"/>
      <c r="J612" s="144" t="s">
        <v>794</v>
      </c>
      <c r="K612" s="171" t="s">
        <v>795</v>
      </c>
      <c r="L612" s="168">
        <f t="shared" si="6"/>
        <v>412</v>
      </c>
    </row>
    <row r="613" spans="1:12" x14ac:dyDescent="0.35">
      <c r="A613" s="116" t="str">
        <f ca="1">Blad1!A613</f>
        <v/>
      </c>
      <c r="B613" s="116" t="str">
        <f ca="1">Blad1!B613</f>
        <v/>
      </c>
      <c r="C613" s="109">
        <f ca="1">IF(ISERROR(Blad1!C613),"",Blad1!C613)</f>
        <v>24.800000000000011</v>
      </c>
      <c r="D613" s="99"/>
      <c r="E613" s="92">
        <v>164.1</v>
      </c>
      <c r="F613" s="92">
        <f ca="1">Blad1!E613</f>
        <v>0.29999999999998295</v>
      </c>
      <c r="G613" s="154" t="s">
        <v>25</v>
      </c>
      <c r="H613" s="4"/>
      <c r="I613" s="4"/>
      <c r="J613" s="144" t="s">
        <v>796</v>
      </c>
      <c r="K613" s="172" t="s">
        <v>797</v>
      </c>
      <c r="L613" s="168">
        <f t="shared" si="6"/>
        <v>413</v>
      </c>
    </row>
    <row r="614" spans="1:12" x14ac:dyDescent="0.35">
      <c r="A614" s="116" t="str">
        <f ca="1">Blad1!A614</f>
        <v/>
      </c>
      <c r="B614" s="116" t="str">
        <f ca="1">Blad1!B614</f>
        <v/>
      </c>
      <c r="C614" s="109">
        <f ca="1">IF(ISERROR(Blad1!C614),"",Blad1!C614)</f>
        <v>24</v>
      </c>
      <c r="D614" s="99"/>
      <c r="E614" s="92">
        <v>164.9</v>
      </c>
      <c r="F614" s="92" t="str">
        <f ca="1">Blad1!E614</f>
        <v/>
      </c>
      <c r="G614" s="154" t="s">
        <v>27</v>
      </c>
      <c r="H614" s="4"/>
      <c r="I614" s="4"/>
      <c r="J614" s="144" t="s">
        <v>796</v>
      </c>
      <c r="K614" s="171" t="s">
        <v>798</v>
      </c>
      <c r="L614" s="168">
        <f t="shared" si="6"/>
        <v>414</v>
      </c>
    </row>
    <row r="615" spans="1:12" x14ac:dyDescent="0.35">
      <c r="A615" s="116" t="str">
        <f ca="1">Blad1!A615</f>
        <v/>
      </c>
      <c r="B615" s="116" t="str">
        <f ca="1">Blad1!B615</f>
        <v/>
      </c>
      <c r="C615" s="109">
        <f ca="1">IF(ISERROR(Blad1!C615),"",Blad1!C615)</f>
        <v>23.800000000000011</v>
      </c>
      <c r="D615" s="99"/>
      <c r="E615" s="92">
        <v>165.1</v>
      </c>
      <c r="F615" s="92" t="str">
        <f ca="1">Blad1!E615</f>
        <v/>
      </c>
      <c r="G615" s="154" t="s">
        <v>27</v>
      </c>
      <c r="H615" s="4"/>
      <c r="I615" s="4"/>
      <c r="J615" s="144" t="s">
        <v>796</v>
      </c>
      <c r="K615" s="171" t="s">
        <v>799</v>
      </c>
      <c r="L615" s="168">
        <f t="shared" si="6"/>
        <v>415</v>
      </c>
    </row>
    <row r="616" spans="1:12" x14ac:dyDescent="0.35">
      <c r="A616" s="116" t="str">
        <f ca="1">Blad1!A616</f>
        <v/>
      </c>
      <c r="B616" s="116" t="str">
        <f ca="1">Blad1!B616</f>
        <v/>
      </c>
      <c r="C616" s="109">
        <f ca="1">IF(ISERROR(Blad1!C616),"",Blad1!C616)</f>
        <v>23.5</v>
      </c>
      <c r="D616" s="104"/>
      <c r="E616" s="92">
        <v>165.4</v>
      </c>
      <c r="F616" s="92" t="str">
        <f ca="1">Blad1!E616</f>
        <v/>
      </c>
      <c r="G616" s="154" t="s">
        <v>27</v>
      </c>
      <c r="H616" s="4"/>
      <c r="I616" s="4"/>
      <c r="J616" s="144" t="s">
        <v>800</v>
      </c>
      <c r="K616" s="172" t="s">
        <v>801</v>
      </c>
      <c r="L616" s="168">
        <f t="shared" si="6"/>
        <v>416</v>
      </c>
    </row>
    <row r="617" spans="1:12" ht="40.799999999999997" x14ac:dyDescent="0.35">
      <c r="A617" s="116" t="str">
        <f ca="1">Blad1!A617</f>
        <v/>
      </c>
      <c r="B617" s="116" t="str">
        <f ca="1">Blad1!B617</f>
        <v/>
      </c>
      <c r="C617" s="109">
        <f ca="1">IF(ISERROR(Blad1!C617),"",Blad1!C617)</f>
        <v>22.200000000000017</v>
      </c>
      <c r="D617" s="104"/>
      <c r="E617" s="92">
        <v>166.7</v>
      </c>
      <c r="F617" s="92">
        <f ca="1">Blad1!E617</f>
        <v>2.5999999999999943</v>
      </c>
      <c r="G617" s="154" t="s">
        <v>25</v>
      </c>
      <c r="H617" s="4"/>
      <c r="I617" s="4"/>
      <c r="J617" s="144" t="s">
        <v>995</v>
      </c>
      <c r="K617" s="172" t="s">
        <v>803</v>
      </c>
      <c r="L617" s="168">
        <f t="shared" si="6"/>
        <v>417</v>
      </c>
    </row>
    <row r="618" spans="1:12" x14ac:dyDescent="0.35">
      <c r="A618" s="116" t="str">
        <f ca="1">Blad1!A618</f>
        <v/>
      </c>
      <c r="B618" s="116" t="str">
        <f ca="1">Blad1!B618</f>
        <v/>
      </c>
      <c r="C618" s="109">
        <f ca="1">IF(ISERROR(Blad1!C618),"",Blad1!C618)</f>
        <v>22</v>
      </c>
      <c r="D618" s="104"/>
      <c r="E618" s="92">
        <v>166.9</v>
      </c>
      <c r="F618" s="92" t="str">
        <f ca="1">Blad1!E618</f>
        <v/>
      </c>
      <c r="G618" s="154" t="s">
        <v>265</v>
      </c>
      <c r="H618" s="4"/>
      <c r="I618" s="4"/>
      <c r="J618" s="144" t="s">
        <v>802</v>
      </c>
      <c r="K618" s="129" t="s">
        <v>804</v>
      </c>
      <c r="L618" s="168">
        <f t="shared" si="6"/>
        <v>418</v>
      </c>
    </row>
    <row r="619" spans="1:12" x14ac:dyDescent="0.35">
      <c r="A619" s="116" t="str">
        <f ca="1">Blad1!A619</f>
        <v/>
      </c>
      <c r="B619" s="116" t="str">
        <f ca="1">Blad1!B619</f>
        <v/>
      </c>
      <c r="C619" s="109">
        <f ca="1">IF(ISERROR(Blad1!C619),"",Blad1!C619)</f>
        <v>21.5</v>
      </c>
      <c r="D619" s="104"/>
      <c r="E619" s="92">
        <v>167.4</v>
      </c>
      <c r="F619" s="92">
        <f ca="1">Blad1!E619</f>
        <v>0.70000000000001705</v>
      </c>
      <c r="G619" s="154" t="s">
        <v>60</v>
      </c>
      <c r="H619" s="4"/>
      <c r="I619" s="4"/>
      <c r="J619" s="174" t="s">
        <v>805</v>
      </c>
      <c r="K619" s="172" t="s">
        <v>806</v>
      </c>
      <c r="L619" s="168">
        <f t="shared" si="6"/>
        <v>419</v>
      </c>
    </row>
    <row r="620" spans="1:12" ht="21" x14ac:dyDescent="0.35">
      <c r="A620" s="116">
        <f ca="1">Blad1!A620</f>
        <v>0.66283564814814966</v>
      </c>
      <c r="B620" s="116">
        <f ca="1">Blad1!B620</f>
        <v>0.65787037037037699</v>
      </c>
      <c r="C620" s="109">
        <f ca="1">IF(ISERROR(Blad1!C620),"",Blad1!C620)</f>
        <v>21.400000000000006</v>
      </c>
      <c r="D620" s="101" t="s">
        <v>997</v>
      </c>
      <c r="E620" s="92">
        <v>167.5</v>
      </c>
      <c r="F620" s="92" t="str">
        <f ca="1">Blad1!E620</f>
        <v/>
      </c>
      <c r="G620" s="154" t="s">
        <v>27</v>
      </c>
      <c r="H620" s="4"/>
      <c r="I620" s="4"/>
      <c r="J620" s="144" t="s">
        <v>807</v>
      </c>
      <c r="K620" s="171" t="s">
        <v>808</v>
      </c>
      <c r="L620" s="168">
        <f t="shared" si="6"/>
        <v>420</v>
      </c>
    </row>
    <row r="621" spans="1:12" x14ac:dyDescent="0.35">
      <c r="A621" s="116" t="str">
        <f ca="1">Blad1!A621</f>
        <v/>
      </c>
      <c r="B621" s="116" t="str">
        <f ca="1">Blad1!B621</f>
        <v/>
      </c>
      <c r="C621" s="109">
        <f ca="1">IF(ISERROR(Blad1!C621),"",Blad1!C621)</f>
        <v>21.300000000000011</v>
      </c>
      <c r="D621" s="104"/>
      <c r="E621" s="92">
        <v>167.6</v>
      </c>
      <c r="F621" s="92" t="str">
        <f ca="1">Blad1!E621</f>
        <v/>
      </c>
      <c r="G621" s="154" t="s">
        <v>27</v>
      </c>
      <c r="H621" s="4"/>
      <c r="I621" s="4"/>
      <c r="J621" s="144" t="s">
        <v>809</v>
      </c>
      <c r="K621" s="171" t="s">
        <v>810</v>
      </c>
      <c r="L621" s="168">
        <f t="shared" si="6"/>
        <v>421</v>
      </c>
    </row>
    <row r="622" spans="1:12" x14ac:dyDescent="0.35">
      <c r="A622" s="116" t="str">
        <f ca="1">Blad1!A622</f>
        <v/>
      </c>
      <c r="B622" s="116" t="str">
        <f ca="1">Blad1!B622</f>
        <v/>
      </c>
      <c r="C622" s="109">
        <f ca="1">IF(ISERROR(Blad1!C622),"",Blad1!C622)</f>
        <v>21.099999999999994</v>
      </c>
      <c r="D622" s="104"/>
      <c r="E622" s="92">
        <v>167.8</v>
      </c>
      <c r="F622" s="92">
        <f ca="1">Blad1!E622</f>
        <v>0.40000000000000568</v>
      </c>
      <c r="G622" s="154" t="s">
        <v>25</v>
      </c>
      <c r="H622" s="4"/>
      <c r="I622" s="4"/>
      <c r="J622" s="144" t="s">
        <v>811</v>
      </c>
      <c r="K622" s="172" t="s">
        <v>812</v>
      </c>
      <c r="L622" s="168">
        <f t="shared" si="6"/>
        <v>422</v>
      </c>
    </row>
    <row r="623" spans="1:12" x14ac:dyDescent="0.35">
      <c r="A623" s="116" t="str">
        <f ca="1">Blad1!A623</f>
        <v/>
      </c>
      <c r="B623" s="116" t="str">
        <f ca="1">Blad1!B623</f>
        <v/>
      </c>
      <c r="C623" s="109">
        <f ca="1">IF(ISERROR(Blad1!C623),"",Blad1!C623)</f>
        <v>20.900000000000006</v>
      </c>
      <c r="D623" s="104"/>
      <c r="E623" s="92">
        <v>168</v>
      </c>
      <c r="F623" s="92" t="str">
        <f ca="1">Blad1!E623</f>
        <v/>
      </c>
      <c r="G623" s="154" t="s">
        <v>27</v>
      </c>
      <c r="H623" s="4"/>
      <c r="I623" s="4"/>
      <c r="J623" s="174" t="s">
        <v>811</v>
      </c>
      <c r="K623" s="171" t="s">
        <v>813</v>
      </c>
      <c r="L623" s="168">
        <f t="shared" si="6"/>
        <v>423</v>
      </c>
    </row>
    <row r="624" spans="1:12" x14ac:dyDescent="0.35">
      <c r="A624" s="116" t="str">
        <f ca="1">Blad1!A624</f>
        <v/>
      </c>
      <c r="B624" s="116" t="str">
        <f ca="1">Blad1!B624</f>
        <v/>
      </c>
      <c r="C624" s="109">
        <f ca="1">IF(ISERROR(Blad1!C624),"",Blad1!C624)</f>
        <v>20.900000000000006</v>
      </c>
      <c r="D624" s="104"/>
      <c r="E624" s="92">
        <v>168</v>
      </c>
      <c r="F624" s="92">
        <f ca="1">Blad1!E624</f>
        <v>0.19999999999998863</v>
      </c>
      <c r="G624" s="154" t="s">
        <v>26</v>
      </c>
      <c r="H624" s="4"/>
      <c r="I624" s="4"/>
      <c r="J624" s="174" t="s">
        <v>814</v>
      </c>
      <c r="K624" s="171" t="s">
        <v>813</v>
      </c>
      <c r="L624" s="168">
        <f t="shared" si="6"/>
        <v>424</v>
      </c>
    </row>
    <row r="625" spans="1:12" x14ac:dyDescent="0.35">
      <c r="A625" s="116" t="str">
        <f ca="1">Blad1!A625</f>
        <v/>
      </c>
      <c r="B625" s="116" t="str">
        <f ca="1">Blad1!B625</f>
        <v/>
      </c>
      <c r="C625" s="109">
        <f ca="1">IF(ISERROR(Blad1!C625),"",Blad1!C625)</f>
        <v>20.800000000000011</v>
      </c>
      <c r="D625" s="104"/>
      <c r="E625" s="92">
        <v>168.1</v>
      </c>
      <c r="F625" s="92" t="str">
        <f ca="1">Blad1!E625</f>
        <v/>
      </c>
      <c r="G625" s="154" t="s">
        <v>27</v>
      </c>
      <c r="H625" s="4"/>
      <c r="I625" s="4"/>
      <c r="J625" s="174" t="s">
        <v>814</v>
      </c>
      <c r="K625" s="171" t="s">
        <v>815</v>
      </c>
      <c r="L625" s="168">
        <f t="shared" si="6"/>
        <v>425</v>
      </c>
    </row>
    <row r="626" spans="1:12" x14ac:dyDescent="0.35">
      <c r="A626" s="116" t="str">
        <f ca="1">Blad1!A626</f>
        <v/>
      </c>
      <c r="B626" s="116" t="str">
        <f ca="1">Blad1!B626</f>
        <v/>
      </c>
      <c r="C626" s="109">
        <f ca="1">IF(ISERROR(Blad1!C626),"",Blad1!C626)</f>
        <v>20.5</v>
      </c>
      <c r="D626" s="104"/>
      <c r="E626" s="92">
        <v>168.4</v>
      </c>
      <c r="F626" s="92">
        <f ca="1">Blad1!E626</f>
        <v>0.40000000000000568</v>
      </c>
      <c r="G626" s="154" t="s">
        <v>26</v>
      </c>
      <c r="H626" s="4"/>
      <c r="I626" s="4"/>
      <c r="J626" s="177" t="s">
        <v>816</v>
      </c>
      <c r="K626" s="171" t="s">
        <v>817</v>
      </c>
      <c r="L626" s="168">
        <f t="shared" si="6"/>
        <v>426</v>
      </c>
    </row>
    <row r="627" spans="1:12" x14ac:dyDescent="0.35">
      <c r="A627" s="116" t="str">
        <f ca="1">Blad1!A627</f>
        <v/>
      </c>
      <c r="B627" s="116" t="str">
        <f ca="1">Blad1!B627</f>
        <v/>
      </c>
      <c r="C627" s="109">
        <f ca="1">IF(ISERROR(Blad1!C627),"",Blad1!C627)</f>
        <v>20.300000000000011</v>
      </c>
      <c r="D627" s="104"/>
      <c r="E627" s="92">
        <v>168.6</v>
      </c>
      <c r="F627" s="92">
        <f ca="1">Blad1!E627</f>
        <v>0.19999999999998863</v>
      </c>
      <c r="G627" s="154" t="s">
        <v>25</v>
      </c>
      <c r="H627" s="4"/>
      <c r="I627" s="4"/>
      <c r="J627" s="144" t="s">
        <v>818</v>
      </c>
      <c r="K627" s="172" t="s">
        <v>812</v>
      </c>
      <c r="L627" s="168">
        <f t="shared" si="6"/>
        <v>427</v>
      </c>
    </row>
    <row r="628" spans="1:12" x14ac:dyDescent="0.35">
      <c r="A628" s="116" t="str">
        <f ca="1">Blad1!A628</f>
        <v/>
      </c>
      <c r="B628" s="116" t="str">
        <f ca="1">Blad1!B628</f>
        <v/>
      </c>
      <c r="C628" s="109">
        <f ca="1">IF(ISERROR(Blad1!C628),"",Blad1!C628)</f>
        <v>20.099999999999994</v>
      </c>
      <c r="D628" s="104"/>
      <c r="E628" s="92">
        <v>168.8</v>
      </c>
      <c r="F628" s="92" t="str">
        <f ca="1">Blad1!E628</f>
        <v/>
      </c>
      <c r="G628" s="154" t="s">
        <v>32</v>
      </c>
      <c r="H628" s="4"/>
      <c r="I628" s="4"/>
      <c r="J628" s="144" t="s">
        <v>819</v>
      </c>
      <c r="K628" s="129" t="s">
        <v>820</v>
      </c>
      <c r="L628" s="168">
        <f t="shared" si="6"/>
        <v>428</v>
      </c>
    </row>
    <row r="629" spans="1:12" x14ac:dyDescent="0.35">
      <c r="A629" s="116" t="str">
        <f ca="1">Blad1!A629</f>
        <v/>
      </c>
      <c r="B629" s="116" t="str">
        <f ca="1">Blad1!B629</f>
        <v/>
      </c>
      <c r="C629" s="109">
        <f ca="1">IF(ISERROR(Blad1!C629),"",Blad1!C629)</f>
        <v>20</v>
      </c>
      <c r="D629" s="104"/>
      <c r="E629" s="92">
        <v>168.9</v>
      </c>
      <c r="F629" s="92" t="str">
        <f ca="1">Blad1!E629</f>
        <v/>
      </c>
      <c r="G629" s="154" t="s">
        <v>27</v>
      </c>
      <c r="H629" s="4"/>
      <c r="I629" s="4"/>
      <c r="J629" s="144" t="s">
        <v>821</v>
      </c>
      <c r="K629" s="129" t="s">
        <v>822</v>
      </c>
      <c r="L629" s="168">
        <f t="shared" si="6"/>
        <v>429</v>
      </c>
    </row>
    <row r="630" spans="1:12" x14ac:dyDescent="0.35">
      <c r="A630" s="116" t="str">
        <f ca="1">Blad1!A630</f>
        <v/>
      </c>
      <c r="B630" s="116" t="str">
        <f ca="1">Blad1!B630</f>
        <v/>
      </c>
      <c r="C630" s="109">
        <f ca="1">IF(ISERROR(Blad1!C630),"",Blad1!C630)</f>
        <v>19.900000000000006</v>
      </c>
      <c r="D630" s="104"/>
      <c r="E630" s="92">
        <v>169</v>
      </c>
      <c r="F630" s="92" t="str">
        <f ca="1">Blad1!E630</f>
        <v/>
      </c>
      <c r="G630" s="154" t="s">
        <v>27</v>
      </c>
      <c r="H630" s="4"/>
      <c r="I630" s="4"/>
      <c r="J630" s="144" t="s">
        <v>823</v>
      </c>
      <c r="K630" s="172" t="s">
        <v>824</v>
      </c>
      <c r="L630" s="168">
        <f t="shared" si="6"/>
        <v>430</v>
      </c>
    </row>
    <row r="631" spans="1:12" x14ac:dyDescent="0.35">
      <c r="A631" s="116" t="str">
        <f ca="1">Blad1!A631</f>
        <v/>
      </c>
      <c r="B631" s="116" t="str">
        <f ca="1">Blad1!B631</f>
        <v/>
      </c>
      <c r="C631" s="109">
        <f ca="1">IF(ISERROR(Blad1!C631),"",Blad1!C631)</f>
        <v>19.800000000000011</v>
      </c>
      <c r="D631" s="104"/>
      <c r="E631" s="92">
        <v>169.1</v>
      </c>
      <c r="F631" s="92" t="str">
        <f ca="1">Blad1!E631</f>
        <v/>
      </c>
      <c r="G631" s="154" t="s">
        <v>27</v>
      </c>
      <c r="H631" s="4"/>
      <c r="I631" s="4"/>
      <c r="J631" s="144" t="s">
        <v>823</v>
      </c>
      <c r="K631" s="129" t="s">
        <v>825</v>
      </c>
      <c r="L631" s="168">
        <f t="shared" si="6"/>
        <v>431</v>
      </c>
    </row>
    <row r="632" spans="1:12" x14ac:dyDescent="0.35">
      <c r="A632" s="116" t="str">
        <f ca="1">Blad1!A632</f>
        <v/>
      </c>
      <c r="B632" s="116" t="str">
        <f ca="1">Blad1!B632</f>
        <v/>
      </c>
      <c r="C632" s="109">
        <f ca="1">IF(ISERROR(Blad1!C632),"",Blad1!C632)</f>
        <v>19.700000000000017</v>
      </c>
      <c r="D632" s="104"/>
      <c r="E632" s="92">
        <v>169.2</v>
      </c>
      <c r="F632" s="92" t="str">
        <f ca="1">Blad1!E632</f>
        <v/>
      </c>
      <c r="G632" s="154" t="s">
        <v>27</v>
      </c>
      <c r="H632" s="4"/>
      <c r="I632" s="4"/>
      <c r="J632" s="144" t="s">
        <v>823</v>
      </c>
      <c r="K632" s="172" t="s">
        <v>826</v>
      </c>
      <c r="L632" s="168">
        <f t="shared" si="6"/>
        <v>432</v>
      </c>
    </row>
    <row r="633" spans="1:12" x14ac:dyDescent="0.35">
      <c r="A633" s="116" t="str">
        <f ca="1">Blad1!A633</f>
        <v/>
      </c>
      <c r="B633" s="116" t="str">
        <f ca="1">Blad1!B633</f>
        <v/>
      </c>
      <c r="C633" s="109">
        <f ca="1">IF(ISERROR(Blad1!C633),"",Blad1!C633)</f>
        <v>19.599999999999994</v>
      </c>
      <c r="D633" s="104"/>
      <c r="E633" s="92">
        <v>169.3</v>
      </c>
      <c r="F633" s="92" t="str">
        <f ca="1">Blad1!E633</f>
        <v/>
      </c>
      <c r="G633" s="154" t="s">
        <v>27</v>
      </c>
      <c r="H633" s="4"/>
      <c r="I633" s="4"/>
      <c r="J633" s="144" t="s">
        <v>823</v>
      </c>
      <c r="K633" s="171" t="s">
        <v>827</v>
      </c>
      <c r="L633" s="168">
        <f t="shared" si="6"/>
        <v>433</v>
      </c>
    </row>
    <row r="634" spans="1:12" x14ac:dyDescent="0.35">
      <c r="A634" s="116" t="str">
        <f ca="1">Blad1!A634</f>
        <v/>
      </c>
      <c r="B634" s="116" t="str">
        <f ca="1">Blad1!B634</f>
        <v/>
      </c>
      <c r="C634" s="109">
        <f ca="1">IF(ISERROR(Blad1!C634),"",Blad1!C634)</f>
        <v>19.599999999999994</v>
      </c>
      <c r="D634" s="104"/>
      <c r="E634" s="92">
        <v>169.3</v>
      </c>
      <c r="F634" s="92" t="str">
        <f ca="1">Blad1!E634</f>
        <v/>
      </c>
      <c r="G634" s="154" t="s">
        <v>27</v>
      </c>
      <c r="H634" s="4"/>
      <c r="I634" s="4"/>
      <c r="J634" s="144" t="s">
        <v>823</v>
      </c>
      <c r="K634" s="172" t="s">
        <v>828</v>
      </c>
      <c r="L634" s="168">
        <f t="shared" si="6"/>
        <v>434</v>
      </c>
    </row>
    <row r="635" spans="1:12" x14ac:dyDescent="0.35">
      <c r="A635" s="116" t="str">
        <f ca="1">Blad1!A635</f>
        <v/>
      </c>
      <c r="B635" s="116" t="str">
        <f ca="1">Blad1!B635</f>
        <v/>
      </c>
      <c r="C635" s="109">
        <f ca="1">IF(ISERROR(Blad1!C635),"",Blad1!C635)</f>
        <v>19.5</v>
      </c>
      <c r="D635" s="104"/>
      <c r="E635" s="92">
        <v>169.4</v>
      </c>
      <c r="F635" s="92" t="str">
        <f ca="1">Blad1!E635</f>
        <v/>
      </c>
      <c r="G635" s="154" t="s">
        <v>27</v>
      </c>
      <c r="H635" s="4"/>
      <c r="I635" s="4"/>
      <c r="J635" s="144" t="s">
        <v>829</v>
      </c>
      <c r="K635" s="171" t="s">
        <v>830</v>
      </c>
      <c r="L635" s="168">
        <f t="shared" si="6"/>
        <v>435</v>
      </c>
    </row>
    <row r="636" spans="1:12" x14ac:dyDescent="0.35">
      <c r="A636" s="116" t="str">
        <f ca="1">Blad1!A636</f>
        <v/>
      </c>
      <c r="B636" s="116" t="str">
        <f ca="1">Blad1!B636</f>
        <v/>
      </c>
      <c r="C636" s="109">
        <f ca="1">IF(ISERROR(Blad1!C636),"",Blad1!C636)</f>
        <v>19.300000000000011</v>
      </c>
      <c r="D636" s="104"/>
      <c r="E636" s="92">
        <v>169.6</v>
      </c>
      <c r="F636" s="92" t="str">
        <f ca="1">Blad1!E636</f>
        <v/>
      </c>
      <c r="G636" s="154" t="s">
        <v>27</v>
      </c>
      <c r="H636" s="4"/>
      <c r="I636" s="4"/>
      <c r="J636" s="144" t="s">
        <v>277</v>
      </c>
      <c r="K636" s="129" t="s">
        <v>831</v>
      </c>
      <c r="L636" s="168">
        <f t="shared" si="6"/>
        <v>436</v>
      </c>
    </row>
    <row r="637" spans="1:12" x14ac:dyDescent="0.35">
      <c r="A637" s="116" t="str">
        <f ca="1">Blad1!A637</f>
        <v/>
      </c>
      <c r="B637" s="116" t="str">
        <f ca="1">Blad1!B637</f>
        <v/>
      </c>
      <c r="C637" s="109">
        <f ca="1">IF(ISERROR(Blad1!C637),"",Blad1!C637)</f>
        <v>19.300000000000011</v>
      </c>
      <c r="D637" s="104"/>
      <c r="E637" s="92">
        <v>169.6</v>
      </c>
      <c r="F637" s="92" t="str">
        <f ca="1">Blad1!E637</f>
        <v/>
      </c>
      <c r="G637" s="154" t="s">
        <v>27</v>
      </c>
      <c r="H637" s="4"/>
      <c r="I637" s="4"/>
      <c r="J637" s="144" t="s">
        <v>277</v>
      </c>
      <c r="K637" s="129" t="s">
        <v>832</v>
      </c>
      <c r="L637" s="168">
        <f t="shared" si="6"/>
        <v>437</v>
      </c>
    </row>
    <row r="638" spans="1:12" ht="42" x14ac:dyDescent="0.35">
      <c r="A638" s="116" t="str">
        <f ca="1">Blad1!A638</f>
        <v/>
      </c>
      <c r="B638" s="116" t="str">
        <f ca="1">Blad1!B638</f>
        <v/>
      </c>
      <c r="C638" s="109">
        <f ca="1">IF(ISERROR(Blad1!C638),"",Blad1!C638)</f>
        <v>19.200000000000017</v>
      </c>
      <c r="D638" s="104"/>
      <c r="E638" s="92">
        <v>169.7</v>
      </c>
      <c r="F638" s="92" t="str">
        <f ca="1">Blad1!E638</f>
        <v/>
      </c>
      <c r="G638" s="154" t="s">
        <v>27</v>
      </c>
      <c r="H638" s="4"/>
      <c r="I638" s="4"/>
      <c r="J638" s="145" t="s">
        <v>833</v>
      </c>
      <c r="K638" s="129"/>
      <c r="L638" s="168">
        <f t="shared" si="6"/>
        <v>438</v>
      </c>
    </row>
    <row r="639" spans="1:12" x14ac:dyDescent="0.35">
      <c r="A639" s="116" t="str">
        <f ca="1">Blad1!A639</f>
        <v/>
      </c>
      <c r="B639" s="116" t="str">
        <f ca="1">Blad1!B639</f>
        <v/>
      </c>
      <c r="C639" s="109">
        <f ca="1">IF(ISERROR(Blad1!C639),"",Blad1!C639)</f>
        <v>19.099999999999994</v>
      </c>
      <c r="D639" s="104"/>
      <c r="E639" s="92">
        <v>169.8</v>
      </c>
      <c r="F639" s="92" t="str">
        <f ca="1">Blad1!E639</f>
        <v/>
      </c>
      <c r="G639" s="154" t="s">
        <v>27</v>
      </c>
      <c r="H639" s="4"/>
      <c r="I639" s="4"/>
      <c r="J639" s="144" t="s">
        <v>277</v>
      </c>
      <c r="K639" s="129" t="s">
        <v>834</v>
      </c>
      <c r="L639" s="168">
        <f t="shared" si="6"/>
        <v>439</v>
      </c>
    </row>
    <row r="640" spans="1:12" x14ac:dyDescent="0.35">
      <c r="A640" s="116" t="str">
        <f ca="1">Blad1!A640</f>
        <v/>
      </c>
      <c r="B640" s="116" t="str">
        <f ca="1">Blad1!B640</f>
        <v/>
      </c>
      <c r="C640" s="109">
        <f ca="1">IF(ISERROR(Blad1!C640),"",Blad1!C640)</f>
        <v>19</v>
      </c>
      <c r="D640" s="104"/>
      <c r="E640" s="92">
        <v>169.9</v>
      </c>
      <c r="F640" s="92" t="str">
        <f ca="1">Blad1!E640</f>
        <v/>
      </c>
      <c r="G640" s="154" t="s">
        <v>27</v>
      </c>
      <c r="H640" s="4"/>
      <c r="I640" s="4"/>
      <c r="J640" s="144" t="s">
        <v>835</v>
      </c>
      <c r="K640" s="129" t="s">
        <v>279</v>
      </c>
      <c r="L640" s="168">
        <f t="shared" si="6"/>
        <v>440</v>
      </c>
    </row>
    <row r="641" spans="1:12" x14ac:dyDescent="0.35">
      <c r="A641" s="116" t="str">
        <f ca="1">Blad1!A641</f>
        <v/>
      </c>
      <c r="B641" s="116" t="str">
        <f ca="1">Blad1!B641</f>
        <v/>
      </c>
      <c r="C641" s="109">
        <f ca="1">IF(ISERROR(Blad1!C641),"",Blad1!C641)</f>
        <v>18.900000000000006</v>
      </c>
      <c r="D641" s="104"/>
      <c r="E641" s="92">
        <v>170</v>
      </c>
      <c r="F641" s="92" t="str">
        <f ca="1">Blad1!E641</f>
        <v/>
      </c>
      <c r="G641" s="154" t="s">
        <v>27</v>
      </c>
      <c r="H641" s="4"/>
      <c r="I641" s="4"/>
      <c r="J641" s="144" t="s">
        <v>836</v>
      </c>
      <c r="K641" s="172" t="s">
        <v>837</v>
      </c>
      <c r="L641" s="168">
        <f t="shared" si="6"/>
        <v>441</v>
      </c>
    </row>
    <row r="642" spans="1:12" x14ac:dyDescent="0.35">
      <c r="A642" s="116" t="str">
        <f ca="1">Blad1!A642</f>
        <v/>
      </c>
      <c r="B642" s="116" t="str">
        <f ca="1">Blad1!B642</f>
        <v/>
      </c>
      <c r="C642" s="109">
        <f ca="1">IF(ISERROR(Blad1!C642),"",Blad1!C642)</f>
        <v>18.700000000000017</v>
      </c>
      <c r="D642" s="104"/>
      <c r="E642" s="92">
        <v>170.2</v>
      </c>
      <c r="F642" s="92" t="str">
        <f ca="1">Blad1!E642</f>
        <v/>
      </c>
      <c r="G642" s="154" t="s">
        <v>27</v>
      </c>
      <c r="H642" s="4"/>
      <c r="I642" s="4"/>
      <c r="J642" s="174" t="s">
        <v>838</v>
      </c>
      <c r="K642" s="172" t="s">
        <v>839</v>
      </c>
      <c r="L642" s="168">
        <f t="shared" si="6"/>
        <v>442</v>
      </c>
    </row>
    <row r="643" spans="1:12" x14ac:dyDescent="0.35">
      <c r="A643" s="116" t="str">
        <f ca="1">Blad1!A643</f>
        <v/>
      </c>
      <c r="B643" s="116" t="str">
        <f ca="1">Blad1!B643</f>
        <v/>
      </c>
      <c r="C643" s="109">
        <f ca="1">IF(ISERROR(Blad1!C643),"",Blad1!C643)</f>
        <v>18.700000000000017</v>
      </c>
      <c r="D643" s="104"/>
      <c r="E643" s="92">
        <v>170.2</v>
      </c>
      <c r="F643" s="92" t="str">
        <f ca="1">Blad1!E643</f>
        <v/>
      </c>
      <c r="G643" s="154" t="s">
        <v>27</v>
      </c>
      <c r="H643" s="4"/>
      <c r="I643" s="4"/>
      <c r="J643" s="174" t="s">
        <v>840</v>
      </c>
      <c r="K643" s="171" t="s">
        <v>841</v>
      </c>
      <c r="L643" s="168">
        <f t="shared" si="6"/>
        <v>443</v>
      </c>
    </row>
    <row r="644" spans="1:12" x14ac:dyDescent="0.35">
      <c r="A644" s="116" t="str">
        <f ca="1">Blad1!A644</f>
        <v/>
      </c>
      <c r="B644" s="116" t="str">
        <f ca="1">Blad1!B644</f>
        <v/>
      </c>
      <c r="C644" s="109">
        <f ca="1">IF(ISERROR(Blad1!C644),"",Blad1!C644)</f>
        <v>18.599999999999994</v>
      </c>
      <c r="D644" s="104"/>
      <c r="E644" s="92">
        <v>170.3</v>
      </c>
      <c r="F644" s="92" t="str">
        <f ca="1">Blad1!E644</f>
        <v/>
      </c>
      <c r="G644" s="154" t="s">
        <v>27</v>
      </c>
      <c r="H644" s="4"/>
      <c r="I644" s="4"/>
      <c r="J644" s="174" t="s">
        <v>836</v>
      </c>
      <c r="K644" s="172" t="s">
        <v>842</v>
      </c>
      <c r="L644" s="168">
        <f t="shared" si="6"/>
        <v>444</v>
      </c>
    </row>
    <row r="645" spans="1:12" x14ac:dyDescent="0.35">
      <c r="A645" s="116" t="str">
        <f ca="1">Blad1!A645</f>
        <v/>
      </c>
      <c r="B645" s="116" t="str">
        <f ca="1">Blad1!B645</f>
        <v/>
      </c>
      <c r="C645" s="109">
        <f ca="1">IF(ISERROR(Blad1!C645),"",Blad1!C645)</f>
        <v>18.5</v>
      </c>
      <c r="D645" s="104"/>
      <c r="E645" s="92">
        <v>170.4</v>
      </c>
      <c r="F645" s="92" t="str">
        <f ca="1">Blad1!E645</f>
        <v/>
      </c>
      <c r="G645" s="154" t="s">
        <v>27</v>
      </c>
      <c r="H645" s="4"/>
      <c r="I645" s="4"/>
      <c r="J645" s="174" t="s">
        <v>840</v>
      </c>
      <c r="K645" s="172" t="s">
        <v>843</v>
      </c>
      <c r="L645" s="168">
        <f t="shared" si="6"/>
        <v>445</v>
      </c>
    </row>
    <row r="646" spans="1:12" x14ac:dyDescent="0.35">
      <c r="A646" s="116" t="str">
        <f ca="1">Blad1!A646</f>
        <v/>
      </c>
      <c r="B646" s="116" t="str">
        <f ca="1">Blad1!B646</f>
        <v/>
      </c>
      <c r="C646" s="109">
        <f ca="1">IF(ISERROR(Blad1!C646),"",Blad1!C646)</f>
        <v>18.300000000000011</v>
      </c>
      <c r="D646" s="104"/>
      <c r="E646" s="92">
        <v>170.6</v>
      </c>
      <c r="F646" s="92">
        <f ca="1">Blad1!E646</f>
        <v>2</v>
      </c>
      <c r="G646" s="154" t="s">
        <v>60</v>
      </c>
      <c r="H646" s="4"/>
      <c r="I646" s="4"/>
      <c r="J646" s="174" t="s">
        <v>844</v>
      </c>
      <c r="K646" s="172" t="s">
        <v>845</v>
      </c>
      <c r="L646" s="168">
        <f t="shared" si="6"/>
        <v>446</v>
      </c>
    </row>
    <row r="647" spans="1:12" x14ac:dyDescent="0.35">
      <c r="A647" s="116" t="str">
        <f ca="1">Blad1!A647</f>
        <v/>
      </c>
      <c r="B647" s="116" t="str">
        <f ca="1">Blad1!B647</f>
        <v/>
      </c>
      <c r="C647" s="109">
        <f ca="1">IF(ISERROR(Blad1!C647),"",Blad1!C647)</f>
        <v>18.099999999999994</v>
      </c>
      <c r="D647" s="104"/>
      <c r="E647" s="92">
        <v>170.8</v>
      </c>
      <c r="F647" s="92">
        <f ca="1">Blad1!E647</f>
        <v>0.20000000000001705</v>
      </c>
      <c r="G647" s="154" t="s">
        <v>25</v>
      </c>
      <c r="H647" s="4"/>
      <c r="I647" s="4"/>
      <c r="J647" s="144" t="s">
        <v>846</v>
      </c>
      <c r="K647" s="172" t="s">
        <v>847</v>
      </c>
      <c r="L647" s="168">
        <f t="shared" si="6"/>
        <v>447</v>
      </c>
    </row>
    <row r="648" spans="1:12" x14ac:dyDescent="0.35">
      <c r="A648" s="116" t="str">
        <f ca="1">Blad1!A648</f>
        <v/>
      </c>
      <c r="B648" s="116" t="str">
        <f ca="1">Blad1!B648</f>
        <v/>
      </c>
      <c r="C648" s="109">
        <f ca="1">IF(ISERROR(Blad1!C648),"",Blad1!C648)</f>
        <v>17.900000000000006</v>
      </c>
      <c r="D648" s="104"/>
      <c r="E648" s="92">
        <v>171</v>
      </c>
      <c r="F648" s="92" t="str">
        <f ca="1">Blad1!E648</f>
        <v/>
      </c>
      <c r="G648" s="154" t="s">
        <v>27</v>
      </c>
      <c r="H648" s="4"/>
      <c r="I648" s="4"/>
      <c r="J648" s="144" t="s">
        <v>848</v>
      </c>
      <c r="K648" s="172" t="s">
        <v>849</v>
      </c>
      <c r="L648" s="168">
        <f t="shared" si="6"/>
        <v>448</v>
      </c>
    </row>
    <row r="649" spans="1:12" x14ac:dyDescent="0.35">
      <c r="A649" s="116" t="str">
        <f ca="1">Blad1!A649</f>
        <v/>
      </c>
      <c r="B649" s="116" t="str">
        <f ca="1">Blad1!B649</f>
        <v/>
      </c>
      <c r="C649" s="109">
        <f ca="1">IF(ISERROR(Blad1!C649),"",Blad1!C649)</f>
        <v>17.900000000000006</v>
      </c>
      <c r="D649" s="104"/>
      <c r="E649" s="92">
        <v>171</v>
      </c>
      <c r="F649" s="92" t="str">
        <f ca="1">Blad1!E649</f>
        <v/>
      </c>
      <c r="G649" s="154" t="s">
        <v>27</v>
      </c>
      <c r="H649" s="4"/>
      <c r="I649" s="4"/>
      <c r="J649" s="144" t="s">
        <v>848</v>
      </c>
      <c r="K649" s="171" t="s">
        <v>850</v>
      </c>
      <c r="L649" s="168">
        <f t="shared" si="6"/>
        <v>449</v>
      </c>
    </row>
    <row r="650" spans="1:12" x14ac:dyDescent="0.35">
      <c r="A650" s="116" t="str">
        <f ca="1">Blad1!A650</f>
        <v/>
      </c>
      <c r="B650" s="116" t="str">
        <f ca="1">Blad1!B650</f>
        <v/>
      </c>
      <c r="C650" s="109">
        <f ca="1">IF(ISERROR(Blad1!C650),"",Blad1!C650)</f>
        <v>17.900000000000006</v>
      </c>
      <c r="D650" s="104"/>
      <c r="E650" s="92">
        <v>171</v>
      </c>
      <c r="F650" s="92" t="str">
        <f ca="1">Blad1!E650</f>
        <v/>
      </c>
      <c r="G650" s="154" t="s">
        <v>27</v>
      </c>
      <c r="H650" s="4"/>
      <c r="I650" s="4"/>
      <c r="J650" s="144" t="s">
        <v>848</v>
      </c>
      <c r="K650" s="172" t="s">
        <v>851</v>
      </c>
      <c r="L650" s="168">
        <f t="shared" si="6"/>
        <v>450</v>
      </c>
    </row>
    <row r="651" spans="1:12" x14ac:dyDescent="0.35">
      <c r="A651" s="116" t="str">
        <f ca="1">Blad1!A651</f>
        <v/>
      </c>
      <c r="B651" s="116" t="str">
        <f ca="1">Blad1!B651</f>
        <v/>
      </c>
      <c r="C651" s="109">
        <f ca="1">IF(ISERROR(Blad1!C651),"",Blad1!C651)</f>
        <v>17.700000000000017</v>
      </c>
      <c r="D651" s="104"/>
      <c r="E651" s="92">
        <v>171.2</v>
      </c>
      <c r="F651" s="92" t="str">
        <f ca="1">Blad1!E651</f>
        <v/>
      </c>
      <c r="G651" s="154" t="s">
        <v>27</v>
      </c>
      <c r="H651" s="4"/>
      <c r="I651" s="4"/>
      <c r="J651" s="144" t="s">
        <v>848</v>
      </c>
      <c r="K651" s="171" t="s">
        <v>852</v>
      </c>
      <c r="L651" s="168">
        <f t="shared" ref="L651:L714" si="7">IF(J651&lt;&gt;"",L650+1,"")</f>
        <v>451</v>
      </c>
    </row>
    <row r="652" spans="1:12" x14ac:dyDescent="0.35">
      <c r="A652" s="116" t="str">
        <f ca="1">Blad1!A652</f>
        <v/>
      </c>
      <c r="B652" s="116" t="str">
        <f ca="1">Blad1!B652</f>
        <v/>
      </c>
      <c r="C652" s="109">
        <f ca="1">IF(ISERROR(Blad1!C652),"",Blad1!C652)</f>
        <v>17.700000000000017</v>
      </c>
      <c r="D652" s="104"/>
      <c r="E652" s="92">
        <v>171.2</v>
      </c>
      <c r="F652" s="92" t="str">
        <f ca="1">Blad1!E652</f>
        <v/>
      </c>
      <c r="G652" s="154" t="s">
        <v>27</v>
      </c>
      <c r="H652" s="4"/>
      <c r="I652" s="4"/>
      <c r="J652" s="144" t="s">
        <v>848</v>
      </c>
      <c r="K652" s="172" t="s">
        <v>853</v>
      </c>
      <c r="L652" s="168">
        <f t="shared" si="7"/>
        <v>452</v>
      </c>
    </row>
    <row r="653" spans="1:12" x14ac:dyDescent="0.35">
      <c r="A653" s="116">
        <f ca="1">Blad1!A653</f>
        <v>0.66627314814815031</v>
      </c>
      <c r="B653" s="116">
        <f ca="1">Blad1!B653</f>
        <v>0.6612962962963036</v>
      </c>
      <c r="C653" s="109">
        <f ca="1">IF(ISERROR(Blad1!C653),"",Blad1!C653)</f>
        <v>17.700000000000017</v>
      </c>
      <c r="D653" s="190" t="s">
        <v>998</v>
      </c>
      <c r="E653" s="92">
        <v>171.2</v>
      </c>
      <c r="F653" s="92">
        <f ca="1">Blad1!E653</f>
        <v>0.39999999999997726</v>
      </c>
      <c r="G653" s="154" t="s">
        <v>26</v>
      </c>
      <c r="H653" s="4"/>
      <c r="I653" s="4"/>
      <c r="J653" s="144" t="s">
        <v>848</v>
      </c>
      <c r="K653" s="171" t="s">
        <v>854</v>
      </c>
      <c r="L653" s="168">
        <f t="shared" si="7"/>
        <v>453</v>
      </c>
    </row>
    <row r="654" spans="1:12" x14ac:dyDescent="0.35">
      <c r="A654" s="116" t="str">
        <f ca="1">Blad1!A654</f>
        <v/>
      </c>
      <c r="B654" s="116" t="str">
        <f ca="1">Blad1!B654</f>
        <v/>
      </c>
      <c r="C654" s="109">
        <f ca="1">IF(ISERROR(Blad1!C654),"",Blad1!C654)</f>
        <v>17.300000000000011</v>
      </c>
      <c r="D654" s="104"/>
      <c r="E654" s="92">
        <v>171.6</v>
      </c>
      <c r="F654" s="92" t="str">
        <f ca="1">Blad1!E654</f>
        <v/>
      </c>
      <c r="G654" s="154" t="s">
        <v>32</v>
      </c>
      <c r="H654" s="4"/>
      <c r="I654" s="4"/>
      <c r="J654" s="144" t="s">
        <v>855</v>
      </c>
      <c r="K654" s="129" t="s">
        <v>820</v>
      </c>
      <c r="L654" s="168">
        <f t="shared" si="7"/>
        <v>454</v>
      </c>
    </row>
    <row r="655" spans="1:12" x14ac:dyDescent="0.35">
      <c r="A655" s="116" t="str">
        <f ca="1">Blad1!A655</f>
        <v/>
      </c>
      <c r="B655" s="116" t="str">
        <f ca="1">Blad1!B655</f>
        <v/>
      </c>
      <c r="C655" s="109">
        <f ca="1">IF(ISERROR(Blad1!C655),"",Blad1!C655)</f>
        <v>17.300000000000011</v>
      </c>
      <c r="D655" s="104"/>
      <c r="E655" s="92">
        <v>171.6</v>
      </c>
      <c r="F655" s="92" t="str">
        <f ca="1">Blad1!E655</f>
        <v/>
      </c>
      <c r="G655" s="154" t="s">
        <v>27</v>
      </c>
      <c r="H655" s="4"/>
      <c r="I655" s="4"/>
      <c r="J655" s="144" t="s">
        <v>856</v>
      </c>
      <c r="K655" s="171" t="s">
        <v>857</v>
      </c>
      <c r="L655" s="168">
        <f t="shared" si="7"/>
        <v>455</v>
      </c>
    </row>
    <row r="656" spans="1:12" x14ac:dyDescent="0.35">
      <c r="A656" s="116" t="str">
        <f ca="1">Blad1!A656</f>
        <v/>
      </c>
      <c r="B656" s="116" t="str">
        <f ca="1">Blad1!B656</f>
        <v/>
      </c>
      <c r="C656" s="109">
        <f ca="1">IF(ISERROR(Blad1!C656),"",Blad1!C656)</f>
        <v>16.900000000000006</v>
      </c>
      <c r="D656" s="104"/>
      <c r="E656" s="92">
        <v>172</v>
      </c>
      <c r="F656" s="92" t="str">
        <f ca="1">Blad1!E656</f>
        <v/>
      </c>
      <c r="G656" s="154" t="s">
        <v>27</v>
      </c>
      <c r="H656" s="4"/>
      <c r="I656" s="4"/>
      <c r="J656" s="144" t="s">
        <v>856</v>
      </c>
      <c r="K656" s="171" t="s">
        <v>858</v>
      </c>
      <c r="L656" s="168">
        <f t="shared" si="7"/>
        <v>456</v>
      </c>
    </row>
    <row r="657" spans="1:12" x14ac:dyDescent="0.35">
      <c r="A657" s="116" t="str">
        <f ca="1">Blad1!A657</f>
        <v/>
      </c>
      <c r="B657" s="116" t="str">
        <f ca="1">Blad1!B657</f>
        <v/>
      </c>
      <c r="C657" s="109">
        <f ca="1">IF(ISERROR(Blad1!C657),"",Blad1!C657)</f>
        <v>16.599999999999994</v>
      </c>
      <c r="D657" s="104"/>
      <c r="E657" s="92">
        <v>172.3</v>
      </c>
      <c r="F657" s="92">
        <f ca="1">Blad1!E657</f>
        <v>1.1000000000000227</v>
      </c>
      <c r="G657" s="154" t="s">
        <v>26</v>
      </c>
      <c r="H657" s="4"/>
      <c r="I657" s="4"/>
      <c r="J657" s="178" t="s">
        <v>859</v>
      </c>
      <c r="K657" s="171" t="s">
        <v>860</v>
      </c>
      <c r="L657" s="168">
        <f t="shared" si="7"/>
        <v>457</v>
      </c>
    </row>
    <row r="658" spans="1:12" x14ac:dyDescent="0.35">
      <c r="A658" s="116" t="str">
        <f ca="1">Blad1!A658</f>
        <v/>
      </c>
      <c r="B658" s="116" t="str">
        <f ca="1">Blad1!B658</f>
        <v/>
      </c>
      <c r="C658" s="109">
        <f ca="1">IF(ISERROR(Blad1!C658),"",Blad1!C658)</f>
        <v>16.599999999999994</v>
      </c>
      <c r="D658" s="104"/>
      <c r="E658" s="92">
        <v>172.3</v>
      </c>
      <c r="F658" s="92">
        <f ca="1">Blad1!E658</f>
        <v>0</v>
      </c>
      <c r="G658" s="154" t="s">
        <v>25</v>
      </c>
      <c r="H658" s="4"/>
      <c r="I658" s="4"/>
      <c r="J658" s="174" t="s">
        <v>861</v>
      </c>
      <c r="K658" s="172" t="s">
        <v>862</v>
      </c>
      <c r="L658" s="168">
        <f t="shared" si="7"/>
        <v>458</v>
      </c>
    </row>
    <row r="659" spans="1:12" x14ac:dyDescent="0.35">
      <c r="A659" s="116" t="str">
        <f ca="1">Blad1!A659</f>
        <v/>
      </c>
      <c r="B659" s="116" t="str">
        <f ca="1">Blad1!B659</f>
        <v/>
      </c>
      <c r="C659" s="109">
        <f ca="1">IF(ISERROR(Blad1!C659),"",Blad1!C659)</f>
        <v>16.5</v>
      </c>
      <c r="D659" s="104"/>
      <c r="E659" s="92">
        <v>172.4</v>
      </c>
      <c r="F659" s="92" t="str">
        <f ca="1">Blad1!E659</f>
        <v/>
      </c>
      <c r="G659" s="154" t="s">
        <v>27</v>
      </c>
      <c r="H659" s="4"/>
      <c r="I659" s="4"/>
      <c r="J659" s="174" t="s">
        <v>861</v>
      </c>
      <c r="K659" s="129" t="s">
        <v>863</v>
      </c>
      <c r="L659" s="168">
        <f t="shared" si="7"/>
        <v>459</v>
      </c>
    </row>
    <row r="660" spans="1:12" x14ac:dyDescent="0.35">
      <c r="A660" s="116" t="str">
        <f ca="1">Blad1!A660</f>
        <v/>
      </c>
      <c r="B660" s="116" t="str">
        <f ca="1">Blad1!B660</f>
        <v/>
      </c>
      <c r="C660" s="109">
        <f ca="1">IF(ISERROR(Blad1!C660),"",Blad1!C660)</f>
        <v>16.200000000000017</v>
      </c>
      <c r="D660" s="104"/>
      <c r="E660" s="92">
        <v>172.7</v>
      </c>
      <c r="F660" s="92" t="str">
        <f ca="1">Blad1!E660</f>
        <v/>
      </c>
      <c r="G660" s="154" t="s">
        <v>27</v>
      </c>
      <c r="H660" s="4"/>
      <c r="I660" s="4"/>
      <c r="J660" s="144" t="s">
        <v>861</v>
      </c>
      <c r="K660" s="171" t="s">
        <v>813</v>
      </c>
      <c r="L660" s="168">
        <f t="shared" si="7"/>
        <v>460</v>
      </c>
    </row>
    <row r="661" spans="1:12" x14ac:dyDescent="0.35">
      <c r="A661" s="116" t="str">
        <f ca="1">Blad1!A661</f>
        <v/>
      </c>
      <c r="B661" s="116" t="str">
        <f ca="1">Blad1!B661</f>
        <v/>
      </c>
      <c r="C661" s="109">
        <f ca="1">IF(ISERROR(Blad1!C661),"",Blad1!C661)</f>
        <v>16.099999999999994</v>
      </c>
      <c r="D661" s="104"/>
      <c r="E661" s="92">
        <v>172.8</v>
      </c>
      <c r="F661" s="92">
        <f ca="1">Blad1!E661</f>
        <v>0.5</v>
      </c>
      <c r="G661" s="154" t="s">
        <v>26</v>
      </c>
      <c r="H661" s="4"/>
      <c r="I661" s="4"/>
      <c r="J661" s="144" t="s">
        <v>861</v>
      </c>
      <c r="K661" s="171" t="s">
        <v>808</v>
      </c>
      <c r="L661" s="168">
        <f t="shared" si="7"/>
        <v>461</v>
      </c>
    </row>
    <row r="662" spans="1:12" x14ac:dyDescent="0.35">
      <c r="A662" s="116" t="str">
        <f ca="1">Blad1!A662</f>
        <v/>
      </c>
      <c r="B662" s="116" t="str">
        <f ca="1">Blad1!B662</f>
        <v/>
      </c>
      <c r="C662" s="109">
        <f ca="1">IF(ISERROR(Blad1!C662),"",Blad1!C662)</f>
        <v>15</v>
      </c>
      <c r="D662" s="104"/>
      <c r="E662" s="92">
        <v>173.9</v>
      </c>
      <c r="F662" s="92">
        <f ca="1">Blad1!E662</f>
        <v>1.0999999999999943</v>
      </c>
      <c r="G662" s="154" t="s">
        <v>26</v>
      </c>
      <c r="H662" s="4"/>
      <c r="I662" s="4"/>
      <c r="J662" s="144" t="s">
        <v>861</v>
      </c>
      <c r="K662" s="171" t="s">
        <v>808</v>
      </c>
      <c r="L662" s="168">
        <f t="shared" si="7"/>
        <v>462</v>
      </c>
    </row>
    <row r="663" spans="1:12" x14ac:dyDescent="0.35">
      <c r="A663" s="116">
        <f ca="1">Blad1!A663</f>
        <v>0.66895833333333554</v>
      </c>
      <c r="B663" s="116">
        <f ca="1">Blad1!B663</f>
        <v>0.66388888888889641</v>
      </c>
      <c r="C663" s="109">
        <f ca="1">IF(ISERROR(Blad1!C663),"",Blad1!C663)</f>
        <v>14.900000000000006</v>
      </c>
      <c r="D663" s="101" t="s">
        <v>999</v>
      </c>
      <c r="E663" s="92">
        <v>174</v>
      </c>
      <c r="F663" s="92">
        <f ca="1">Blad1!E663</f>
        <v>9.9999999999994316E-2</v>
      </c>
      <c r="G663" s="154" t="s">
        <v>25</v>
      </c>
      <c r="H663" s="4"/>
      <c r="I663" s="4"/>
      <c r="J663" s="174" t="s">
        <v>818</v>
      </c>
      <c r="K663" s="172" t="s">
        <v>812</v>
      </c>
      <c r="L663" s="168">
        <f t="shared" si="7"/>
        <v>463</v>
      </c>
    </row>
    <row r="664" spans="1:12" x14ac:dyDescent="0.35">
      <c r="A664" s="116" t="str">
        <f ca="1">Blad1!A664</f>
        <v/>
      </c>
      <c r="B664" s="116" t="str">
        <f ca="1">Blad1!B664</f>
        <v/>
      </c>
      <c r="C664" s="109">
        <f ca="1">IF(ISERROR(Blad1!C664),"",Blad1!C664)</f>
        <v>14.800000000000011</v>
      </c>
      <c r="D664" s="104"/>
      <c r="E664" s="92">
        <v>174.1</v>
      </c>
      <c r="F664" s="92" t="str">
        <f ca="1">Blad1!E664</f>
        <v/>
      </c>
      <c r="G664" s="154" t="s">
        <v>27</v>
      </c>
      <c r="H664" s="4"/>
      <c r="I664" s="4"/>
      <c r="J664" s="144" t="s">
        <v>809</v>
      </c>
      <c r="K664" s="171" t="s">
        <v>810</v>
      </c>
      <c r="L664" s="168">
        <f t="shared" si="7"/>
        <v>464</v>
      </c>
    </row>
    <row r="665" spans="1:12" x14ac:dyDescent="0.35">
      <c r="A665" s="116" t="str">
        <f ca="1">Blad1!A665</f>
        <v/>
      </c>
      <c r="B665" s="116" t="str">
        <f ca="1">Blad1!B665</f>
        <v/>
      </c>
      <c r="C665" s="109">
        <f ca="1">IF(ISERROR(Blad1!C665),"",Blad1!C665)</f>
        <v>14.599999999999994</v>
      </c>
      <c r="D665" s="104"/>
      <c r="E665" s="92">
        <v>174.3</v>
      </c>
      <c r="F665" s="92">
        <f ca="1">Blad1!E665</f>
        <v>0.30000000000001137</v>
      </c>
      <c r="G665" s="154" t="s">
        <v>25</v>
      </c>
      <c r="H665" s="4"/>
      <c r="I665" s="4"/>
      <c r="J665" s="144" t="s">
        <v>811</v>
      </c>
      <c r="K665" s="172" t="s">
        <v>812</v>
      </c>
      <c r="L665" s="168">
        <f t="shared" si="7"/>
        <v>465</v>
      </c>
    </row>
    <row r="666" spans="1:12" x14ac:dyDescent="0.35">
      <c r="A666" s="116" t="str">
        <f ca="1">Blad1!A666</f>
        <v/>
      </c>
      <c r="B666" s="116" t="str">
        <f ca="1">Blad1!B666</f>
        <v/>
      </c>
      <c r="C666" s="109">
        <f ca="1">IF(ISERROR(Blad1!C666),"",Blad1!C666)</f>
        <v>14.5</v>
      </c>
      <c r="D666" s="104"/>
      <c r="E666" s="92">
        <v>174.4</v>
      </c>
      <c r="F666" s="92" t="str">
        <f ca="1">Blad1!E666</f>
        <v/>
      </c>
      <c r="G666" s="154" t="s">
        <v>27</v>
      </c>
      <c r="H666" s="4"/>
      <c r="I666" s="4"/>
      <c r="J666" s="174" t="s">
        <v>811</v>
      </c>
      <c r="K666" s="171" t="s">
        <v>813</v>
      </c>
      <c r="L666" s="168">
        <f t="shared" si="7"/>
        <v>466</v>
      </c>
    </row>
    <row r="667" spans="1:12" x14ac:dyDescent="0.35">
      <c r="A667" s="116" t="str">
        <f ca="1">Blad1!A667</f>
        <v/>
      </c>
      <c r="B667" s="116" t="str">
        <f ca="1">Blad1!B667</f>
        <v/>
      </c>
      <c r="C667" s="109">
        <f ca="1">IF(ISERROR(Blad1!C667),"",Blad1!C667)</f>
        <v>14.400000000000006</v>
      </c>
      <c r="D667" s="104"/>
      <c r="E667" s="92">
        <v>174.5</v>
      </c>
      <c r="F667" s="92">
        <f ca="1">Blad1!E667</f>
        <v>0.19999999999998863</v>
      </c>
      <c r="G667" s="154" t="s">
        <v>26</v>
      </c>
      <c r="H667" s="4"/>
      <c r="I667" s="4"/>
      <c r="J667" s="174" t="s">
        <v>814</v>
      </c>
      <c r="K667" s="171" t="s">
        <v>813</v>
      </c>
      <c r="L667" s="168">
        <f t="shared" si="7"/>
        <v>467</v>
      </c>
    </row>
    <row r="668" spans="1:12" x14ac:dyDescent="0.35">
      <c r="A668" s="116" t="str">
        <f ca="1">Blad1!A668</f>
        <v/>
      </c>
      <c r="B668" s="116" t="str">
        <f ca="1">Blad1!B668</f>
        <v/>
      </c>
      <c r="C668" s="109">
        <f ca="1">IF(ISERROR(Blad1!C668),"",Blad1!C668)</f>
        <v>14.300000000000011</v>
      </c>
      <c r="D668" s="104"/>
      <c r="E668" s="92">
        <v>174.6</v>
      </c>
      <c r="F668" s="92" t="str">
        <f ca="1">Blad1!E668</f>
        <v/>
      </c>
      <c r="G668" s="154" t="s">
        <v>27</v>
      </c>
      <c r="H668" s="4"/>
      <c r="I668" s="4"/>
      <c r="J668" s="174" t="s">
        <v>814</v>
      </c>
      <c r="K668" s="171" t="s">
        <v>815</v>
      </c>
      <c r="L668" s="168">
        <f t="shared" si="7"/>
        <v>468</v>
      </c>
    </row>
    <row r="669" spans="1:12" x14ac:dyDescent="0.35">
      <c r="A669" s="116" t="str">
        <f ca="1">Blad1!A669</f>
        <v/>
      </c>
      <c r="B669" s="116" t="str">
        <f ca="1">Blad1!B669</f>
        <v/>
      </c>
      <c r="C669" s="109">
        <f ca="1">IF(ISERROR(Blad1!C669),"",Blad1!C669)</f>
        <v>14</v>
      </c>
      <c r="D669" s="104"/>
      <c r="E669" s="92">
        <v>174.9</v>
      </c>
      <c r="F669" s="92">
        <f ca="1">Blad1!E669</f>
        <v>0.40000000000000568</v>
      </c>
      <c r="G669" s="154" t="s">
        <v>26</v>
      </c>
      <c r="H669" s="4"/>
      <c r="I669" s="4"/>
      <c r="J669" s="177" t="s">
        <v>816</v>
      </c>
      <c r="K669" s="171" t="s">
        <v>817</v>
      </c>
      <c r="L669" s="168">
        <f t="shared" si="7"/>
        <v>469</v>
      </c>
    </row>
    <row r="670" spans="1:12" x14ac:dyDescent="0.35">
      <c r="A670" s="116" t="str">
        <f ca="1">Blad1!A670</f>
        <v/>
      </c>
      <c r="B670" s="116" t="str">
        <f ca="1">Blad1!B670</f>
        <v/>
      </c>
      <c r="C670" s="109">
        <f ca="1">IF(ISERROR(Blad1!C670),"",Blad1!C670)</f>
        <v>13.800000000000011</v>
      </c>
      <c r="D670" s="104"/>
      <c r="E670" s="92">
        <v>175.1</v>
      </c>
      <c r="F670" s="92">
        <f ca="1">Blad1!E670</f>
        <v>0.19999999999998863</v>
      </c>
      <c r="G670" s="154" t="s">
        <v>25</v>
      </c>
      <c r="H670" s="4"/>
      <c r="I670" s="4"/>
      <c r="J670" s="144" t="s">
        <v>818</v>
      </c>
      <c r="K670" s="172" t="s">
        <v>812</v>
      </c>
      <c r="L670" s="168">
        <f t="shared" si="7"/>
        <v>470</v>
      </c>
    </row>
    <row r="671" spans="1:12" x14ac:dyDescent="0.35">
      <c r="A671" s="116" t="str">
        <f ca="1">Blad1!A671</f>
        <v/>
      </c>
      <c r="B671" s="116" t="str">
        <f ca="1">Blad1!B671</f>
        <v/>
      </c>
      <c r="C671" s="109">
        <f ca="1">IF(ISERROR(Blad1!C671),"",Blad1!C671)</f>
        <v>13.599999999999994</v>
      </c>
      <c r="D671" s="104"/>
      <c r="E671" s="92">
        <v>175.3</v>
      </c>
      <c r="F671" s="92" t="str">
        <f ca="1">Blad1!E671</f>
        <v/>
      </c>
      <c r="G671" s="154" t="s">
        <v>32</v>
      </c>
      <c r="H671" s="4"/>
      <c r="I671" s="4"/>
      <c r="J671" s="144" t="s">
        <v>819</v>
      </c>
      <c r="K671" s="129" t="s">
        <v>820</v>
      </c>
      <c r="L671" s="168">
        <f t="shared" si="7"/>
        <v>471</v>
      </c>
    </row>
    <row r="672" spans="1:12" x14ac:dyDescent="0.35">
      <c r="A672" s="116" t="str">
        <f ca="1">Blad1!A672</f>
        <v/>
      </c>
      <c r="B672" s="116" t="str">
        <f ca="1">Blad1!B672</f>
        <v/>
      </c>
      <c r="C672" s="109">
        <f ca="1">IF(ISERROR(Blad1!C672),"",Blad1!C672)</f>
        <v>13.5</v>
      </c>
      <c r="D672" s="104"/>
      <c r="E672" s="92">
        <v>175.4</v>
      </c>
      <c r="F672" s="92" t="str">
        <f ca="1">Blad1!E672</f>
        <v/>
      </c>
      <c r="G672" s="154" t="s">
        <v>27</v>
      </c>
      <c r="H672" s="4"/>
      <c r="I672" s="4"/>
      <c r="J672" s="144" t="s">
        <v>821</v>
      </c>
      <c r="K672" s="129" t="s">
        <v>822</v>
      </c>
      <c r="L672" s="168">
        <f t="shared" si="7"/>
        <v>472</v>
      </c>
    </row>
    <row r="673" spans="1:12" x14ac:dyDescent="0.35">
      <c r="A673" s="116" t="str">
        <f ca="1">Blad1!A673</f>
        <v/>
      </c>
      <c r="B673" s="116" t="str">
        <f ca="1">Blad1!B673</f>
        <v/>
      </c>
      <c r="C673" s="109">
        <f ca="1">IF(ISERROR(Blad1!C673),"",Blad1!C673)</f>
        <v>13.400000000000006</v>
      </c>
      <c r="D673" s="104"/>
      <c r="E673" s="92">
        <v>175.5</v>
      </c>
      <c r="F673" s="92" t="str">
        <f ca="1">Blad1!E673</f>
        <v/>
      </c>
      <c r="G673" s="154" t="s">
        <v>27</v>
      </c>
      <c r="H673" s="4"/>
      <c r="I673" s="4"/>
      <c r="J673" s="144" t="s">
        <v>823</v>
      </c>
      <c r="K673" s="172" t="s">
        <v>824</v>
      </c>
      <c r="L673" s="168">
        <f t="shared" si="7"/>
        <v>473</v>
      </c>
    </row>
    <row r="674" spans="1:12" x14ac:dyDescent="0.35">
      <c r="A674" s="116" t="str">
        <f ca="1">Blad1!A674</f>
        <v/>
      </c>
      <c r="B674" s="116" t="str">
        <f ca="1">Blad1!B674</f>
        <v/>
      </c>
      <c r="C674" s="109">
        <f ca="1">IF(ISERROR(Blad1!C674),"",Blad1!C674)</f>
        <v>13.300000000000011</v>
      </c>
      <c r="D674" s="104"/>
      <c r="E674" s="92">
        <v>175.6</v>
      </c>
      <c r="F674" s="92" t="str">
        <f ca="1">Blad1!E674</f>
        <v/>
      </c>
      <c r="G674" s="154" t="s">
        <v>27</v>
      </c>
      <c r="H674" s="4"/>
      <c r="I674" s="4"/>
      <c r="J674" s="144" t="s">
        <v>823</v>
      </c>
      <c r="K674" s="129" t="s">
        <v>825</v>
      </c>
      <c r="L674" s="168">
        <f t="shared" si="7"/>
        <v>474</v>
      </c>
    </row>
    <row r="675" spans="1:12" x14ac:dyDescent="0.35">
      <c r="A675" s="116" t="str">
        <f ca="1">Blad1!A675</f>
        <v/>
      </c>
      <c r="B675" s="116" t="str">
        <f ca="1">Blad1!B675</f>
        <v/>
      </c>
      <c r="C675" s="109">
        <f ca="1">IF(ISERROR(Blad1!C675),"",Blad1!C675)</f>
        <v>13.200000000000017</v>
      </c>
      <c r="D675" s="104"/>
      <c r="E675" s="92">
        <v>175.7</v>
      </c>
      <c r="F675" s="92" t="str">
        <f ca="1">Blad1!E675</f>
        <v/>
      </c>
      <c r="G675" s="154" t="s">
        <v>27</v>
      </c>
      <c r="H675" s="4"/>
      <c r="I675" s="4"/>
      <c r="J675" s="144" t="s">
        <v>823</v>
      </c>
      <c r="K675" s="172" t="s">
        <v>826</v>
      </c>
      <c r="L675" s="168">
        <f t="shared" si="7"/>
        <v>475</v>
      </c>
    </row>
    <row r="676" spans="1:12" x14ac:dyDescent="0.35">
      <c r="A676" s="116" t="str">
        <f ca="1">Blad1!A676</f>
        <v/>
      </c>
      <c r="B676" s="116" t="str">
        <f ca="1">Blad1!B676</f>
        <v/>
      </c>
      <c r="C676" s="109">
        <f ca="1">IF(ISERROR(Blad1!C676),"",Blad1!C676)</f>
        <v>13.200000000000017</v>
      </c>
      <c r="D676" s="104"/>
      <c r="E676" s="92">
        <v>175.7</v>
      </c>
      <c r="F676" s="92" t="str">
        <f ca="1">Blad1!E676</f>
        <v/>
      </c>
      <c r="G676" s="154" t="s">
        <v>27</v>
      </c>
      <c r="H676" s="4"/>
      <c r="I676" s="4"/>
      <c r="J676" s="144" t="s">
        <v>823</v>
      </c>
      <c r="K676" s="171" t="s">
        <v>827</v>
      </c>
      <c r="L676" s="168">
        <f t="shared" si="7"/>
        <v>476</v>
      </c>
    </row>
    <row r="677" spans="1:12" x14ac:dyDescent="0.35">
      <c r="A677" s="116" t="str">
        <f ca="1">Blad1!A677</f>
        <v/>
      </c>
      <c r="B677" s="116" t="str">
        <f ca="1">Blad1!B677</f>
        <v/>
      </c>
      <c r="C677" s="109">
        <f ca="1">IF(ISERROR(Blad1!C677),"",Blad1!C677)</f>
        <v>13.099999999999994</v>
      </c>
      <c r="D677" s="104"/>
      <c r="E677" s="92">
        <v>175.8</v>
      </c>
      <c r="F677" s="92" t="str">
        <f ca="1">Blad1!E677</f>
        <v/>
      </c>
      <c r="G677" s="154" t="s">
        <v>27</v>
      </c>
      <c r="H677" s="4"/>
      <c r="I677" s="4"/>
      <c r="J677" s="144" t="s">
        <v>823</v>
      </c>
      <c r="K677" s="172" t="s">
        <v>828</v>
      </c>
      <c r="L677" s="168">
        <f t="shared" si="7"/>
        <v>477</v>
      </c>
    </row>
    <row r="678" spans="1:12" x14ac:dyDescent="0.35">
      <c r="A678" s="116" t="str">
        <f ca="1">Blad1!A678</f>
        <v/>
      </c>
      <c r="B678" s="116" t="str">
        <f ca="1">Blad1!B678</f>
        <v/>
      </c>
      <c r="C678" s="109">
        <f ca="1">IF(ISERROR(Blad1!C678),"",Blad1!C678)</f>
        <v>13</v>
      </c>
      <c r="D678" s="104"/>
      <c r="E678" s="92">
        <v>175.9</v>
      </c>
      <c r="F678" s="92" t="str">
        <f ca="1">Blad1!E678</f>
        <v/>
      </c>
      <c r="G678" s="154" t="s">
        <v>27</v>
      </c>
      <c r="H678" s="4"/>
      <c r="I678" s="4"/>
      <c r="J678" s="144" t="s">
        <v>829</v>
      </c>
      <c r="K678" s="171" t="s">
        <v>830</v>
      </c>
      <c r="L678" s="168">
        <f t="shared" si="7"/>
        <v>478</v>
      </c>
    </row>
    <row r="679" spans="1:12" x14ac:dyDescent="0.35">
      <c r="A679" s="116" t="str">
        <f ca="1">Blad1!A679</f>
        <v/>
      </c>
      <c r="B679" s="116" t="str">
        <f ca="1">Blad1!B679</f>
        <v/>
      </c>
      <c r="C679" s="109">
        <f ca="1">IF(ISERROR(Blad1!C679),"",Blad1!C679)</f>
        <v>12.900000000000006</v>
      </c>
      <c r="D679" s="104"/>
      <c r="E679" s="92">
        <v>176</v>
      </c>
      <c r="F679" s="92" t="str">
        <f ca="1">Blad1!E679</f>
        <v/>
      </c>
      <c r="G679" s="154" t="s">
        <v>27</v>
      </c>
      <c r="H679" s="4"/>
      <c r="I679" s="4"/>
      <c r="J679" s="144" t="s">
        <v>277</v>
      </c>
      <c r="K679" s="129" t="s">
        <v>831</v>
      </c>
      <c r="L679" s="168">
        <f t="shared" si="7"/>
        <v>479</v>
      </c>
    </row>
    <row r="680" spans="1:12" x14ac:dyDescent="0.35">
      <c r="A680" s="116" t="str">
        <f ca="1">Blad1!A680</f>
        <v/>
      </c>
      <c r="B680" s="116" t="str">
        <f ca="1">Blad1!B680</f>
        <v/>
      </c>
      <c r="C680" s="109">
        <f ca="1">IF(ISERROR(Blad1!C680),"",Blad1!C680)</f>
        <v>12.800000000000011</v>
      </c>
      <c r="D680" s="104"/>
      <c r="E680" s="92">
        <v>176.1</v>
      </c>
      <c r="F680" s="92" t="str">
        <f ca="1">Blad1!E680</f>
        <v/>
      </c>
      <c r="G680" s="154" t="s">
        <v>27</v>
      </c>
      <c r="H680" s="4"/>
      <c r="I680" s="4"/>
      <c r="J680" s="144" t="s">
        <v>277</v>
      </c>
      <c r="K680" s="129" t="s">
        <v>832</v>
      </c>
      <c r="L680" s="168">
        <f t="shared" si="7"/>
        <v>480</v>
      </c>
    </row>
    <row r="681" spans="1:12" ht="42" x14ac:dyDescent="0.35">
      <c r="A681" s="116" t="str">
        <f ca="1">Blad1!A681</f>
        <v/>
      </c>
      <c r="B681" s="116" t="str">
        <f ca="1">Blad1!B681</f>
        <v/>
      </c>
      <c r="C681" s="109">
        <f ca="1">IF(ISERROR(Blad1!C681),"",Blad1!C681)</f>
        <v>12.800000000000011</v>
      </c>
      <c r="D681" s="104"/>
      <c r="E681" s="92">
        <v>176.1</v>
      </c>
      <c r="F681" s="92" t="str">
        <f ca="1">Blad1!E681</f>
        <v/>
      </c>
      <c r="G681" s="154" t="s">
        <v>27</v>
      </c>
      <c r="H681" s="4"/>
      <c r="I681" s="4"/>
      <c r="J681" s="145" t="s">
        <v>864</v>
      </c>
      <c r="K681" s="129"/>
      <c r="L681" s="168">
        <f t="shared" si="7"/>
        <v>481</v>
      </c>
    </row>
    <row r="682" spans="1:12" x14ac:dyDescent="0.35">
      <c r="A682" s="116" t="str">
        <f ca="1">Blad1!A682</f>
        <v/>
      </c>
      <c r="B682" s="116" t="str">
        <f ca="1">Blad1!B682</f>
        <v/>
      </c>
      <c r="C682" s="109">
        <f ca="1">IF(ISERROR(Blad1!C682),"",Blad1!C682)</f>
        <v>12.700000000000017</v>
      </c>
      <c r="D682" s="104"/>
      <c r="E682" s="92">
        <v>176.2</v>
      </c>
      <c r="F682" s="92" t="str">
        <f ca="1">Blad1!E682</f>
        <v/>
      </c>
      <c r="G682" s="154" t="s">
        <v>27</v>
      </c>
      <c r="H682" s="4"/>
      <c r="I682" s="4"/>
      <c r="J682" s="144" t="s">
        <v>277</v>
      </c>
      <c r="K682" s="129" t="s">
        <v>834</v>
      </c>
      <c r="L682" s="168">
        <f t="shared" si="7"/>
        <v>482</v>
      </c>
    </row>
    <row r="683" spans="1:12" x14ac:dyDescent="0.35">
      <c r="A683" s="116" t="str">
        <f ca="1">Blad1!A683</f>
        <v/>
      </c>
      <c r="B683" s="116" t="str">
        <f ca="1">Blad1!B683</f>
        <v/>
      </c>
      <c r="C683" s="109">
        <f ca="1">IF(ISERROR(Blad1!C683),"",Blad1!C683)</f>
        <v>12.599999999999994</v>
      </c>
      <c r="D683" s="104"/>
      <c r="E683" s="92">
        <v>176.3</v>
      </c>
      <c r="F683" s="92" t="str">
        <f ca="1">Blad1!E683</f>
        <v/>
      </c>
      <c r="G683" s="154" t="s">
        <v>27</v>
      </c>
      <c r="H683" s="4"/>
      <c r="I683" s="4"/>
      <c r="J683" s="144" t="s">
        <v>835</v>
      </c>
      <c r="K683" s="129" t="s">
        <v>279</v>
      </c>
      <c r="L683" s="168">
        <f t="shared" si="7"/>
        <v>483</v>
      </c>
    </row>
    <row r="684" spans="1:12" x14ac:dyDescent="0.35">
      <c r="A684" s="116" t="str">
        <f ca="1">Blad1!A684</f>
        <v/>
      </c>
      <c r="B684" s="116" t="str">
        <f ca="1">Blad1!B684</f>
        <v/>
      </c>
      <c r="C684" s="109">
        <f ca="1">IF(ISERROR(Blad1!C684),"",Blad1!C684)</f>
        <v>12.5</v>
      </c>
      <c r="D684" s="104"/>
      <c r="E684" s="92">
        <v>176.4</v>
      </c>
      <c r="F684" s="92" t="str">
        <f ca="1">Blad1!E684</f>
        <v/>
      </c>
      <c r="G684" s="154" t="s">
        <v>27</v>
      </c>
      <c r="H684" s="4"/>
      <c r="I684" s="4"/>
      <c r="J684" s="144" t="s">
        <v>836</v>
      </c>
      <c r="K684" s="172" t="s">
        <v>837</v>
      </c>
      <c r="L684" s="168">
        <f t="shared" si="7"/>
        <v>484</v>
      </c>
    </row>
    <row r="685" spans="1:12" x14ac:dyDescent="0.35">
      <c r="A685" s="116" t="str">
        <f ca="1">Blad1!A685</f>
        <v/>
      </c>
      <c r="B685" s="116" t="str">
        <f ca="1">Blad1!B685</f>
        <v/>
      </c>
      <c r="C685" s="109">
        <f ca="1">IF(ISERROR(Blad1!C685),"",Blad1!C685)</f>
        <v>12.300000000000011</v>
      </c>
      <c r="D685" s="104"/>
      <c r="E685" s="92">
        <v>176.6</v>
      </c>
      <c r="F685" s="92" t="str">
        <f ca="1">Blad1!E685</f>
        <v/>
      </c>
      <c r="G685" s="154" t="s">
        <v>27</v>
      </c>
      <c r="H685" s="4"/>
      <c r="I685" s="4"/>
      <c r="J685" s="174" t="s">
        <v>838</v>
      </c>
      <c r="K685" s="172" t="s">
        <v>839</v>
      </c>
      <c r="L685" s="168">
        <f t="shared" si="7"/>
        <v>485</v>
      </c>
    </row>
    <row r="686" spans="1:12" x14ac:dyDescent="0.35">
      <c r="A686" s="116" t="str">
        <f ca="1">Blad1!A686</f>
        <v/>
      </c>
      <c r="B686" s="116" t="str">
        <f ca="1">Blad1!B686</f>
        <v/>
      </c>
      <c r="C686" s="109">
        <f ca="1">IF(ISERROR(Blad1!C686),"",Blad1!C686)</f>
        <v>12.300000000000011</v>
      </c>
      <c r="D686" s="104"/>
      <c r="E686" s="92">
        <v>176.6</v>
      </c>
      <c r="F686" s="92" t="str">
        <f ca="1">Blad1!E686</f>
        <v/>
      </c>
      <c r="G686" s="154" t="s">
        <v>27</v>
      </c>
      <c r="H686" s="4"/>
      <c r="I686" s="4"/>
      <c r="J686" s="174" t="s">
        <v>840</v>
      </c>
      <c r="K686" s="171" t="s">
        <v>841</v>
      </c>
      <c r="L686" s="168">
        <f t="shared" si="7"/>
        <v>486</v>
      </c>
    </row>
    <row r="687" spans="1:12" x14ac:dyDescent="0.35">
      <c r="A687" s="116" t="str">
        <f ca="1">Blad1!A687</f>
        <v/>
      </c>
      <c r="B687" s="116" t="str">
        <f ca="1">Blad1!B687</f>
        <v/>
      </c>
      <c r="C687" s="109">
        <f ca="1">IF(ISERROR(Blad1!C687),"",Blad1!C687)</f>
        <v>12.200000000000017</v>
      </c>
      <c r="D687" s="104"/>
      <c r="E687" s="92">
        <v>176.7</v>
      </c>
      <c r="F687" s="92" t="str">
        <f ca="1">Blad1!E687</f>
        <v/>
      </c>
      <c r="G687" s="154" t="s">
        <v>27</v>
      </c>
      <c r="H687" s="4"/>
      <c r="I687" s="4"/>
      <c r="J687" s="174" t="s">
        <v>836</v>
      </c>
      <c r="K687" s="172" t="s">
        <v>842</v>
      </c>
      <c r="L687" s="168">
        <f t="shared" si="7"/>
        <v>487</v>
      </c>
    </row>
    <row r="688" spans="1:12" x14ac:dyDescent="0.35">
      <c r="A688" s="116" t="str">
        <f ca="1">Blad1!A688</f>
        <v/>
      </c>
      <c r="B688" s="116" t="str">
        <f ca="1">Blad1!B688</f>
        <v/>
      </c>
      <c r="C688" s="109">
        <f ca="1">IF(ISERROR(Blad1!C688),"",Blad1!C688)</f>
        <v>12.099999999999994</v>
      </c>
      <c r="D688" s="104"/>
      <c r="E688" s="92">
        <v>176.8</v>
      </c>
      <c r="F688" s="92" t="str">
        <f ca="1">Blad1!E688</f>
        <v/>
      </c>
      <c r="G688" s="154" t="s">
        <v>27</v>
      </c>
      <c r="H688" s="4"/>
      <c r="I688" s="4"/>
      <c r="J688" s="174" t="s">
        <v>840</v>
      </c>
      <c r="K688" s="172" t="s">
        <v>843</v>
      </c>
      <c r="L688" s="168">
        <f t="shared" si="7"/>
        <v>488</v>
      </c>
    </row>
    <row r="689" spans="1:12" x14ac:dyDescent="0.35">
      <c r="A689" s="116" t="str">
        <f ca="1">Blad1!A689</f>
        <v/>
      </c>
      <c r="B689" s="116" t="str">
        <f ca="1">Blad1!B689</f>
        <v/>
      </c>
      <c r="C689" s="109">
        <f ca="1">IF(ISERROR(Blad1!C689),"",Blad1!C689)</f>
        <v>11.900000000000006</v>
      </c>
      <c r="D689" s="104"/>
      <c r="E689" s="92">
        <v>177</v>
      </c>
      <c r="F689" s="92">
        <f ca="1">Blad1!E689</f>
        <v>1.9000000000000057</v>
      </c>
      <c r="G689" s="154" t="s">
        <v>60</v>
      </c>
      <c r="H689" s="4"/>
      <c r="I689" s="4"/>
      <c r="J689" s="174" t="s">
        <v>844</v>
      </c>
      <c r="K689" s="172" t="s">
        <v>845</v>
      </c>
      <c r="L689" s="168">
        <f t="shared" si="7"/>
        <v>489</v>
      </c>
    </row>
    <row r="690" spans="1:12" x14ac:dyDescent="0.35">
      <c r="A690" s="116" t="str">
        <f ca="1">Blad1!A690</f>
        <v/>
      </c>
      <c r="B690" s="116" t="str">
        <f ca="1">Blad1!B690</f>
        <v/>
      </c>
      <c r="C690" s="109">
        <f ca="1">IF(ISERROR(Blad1!C690),"",Blad1!C690)</f>
        <v>11.700000000000017</v>
      </c>
      <c r="D690" s="104"/>
      <c r="E690" s="92">
        <v>177.2</v>
      </c>
      <c r="F690" s="92">
        <f ca="1">Blad1!E690</f>
        <v>0.19999999999998863</v>
      </c>
      <c r="G690" s="154" t="s">
        <v>25</v>
      </c>
      <c r="H690" s="4"/>
      <c r="I690" s="4"/>
      <c r="J690" s="144" t="s">
        <v>846</v>
      </c>
      <c r="K690" s="172" t="s">
        <v>847</v>
      </c>
      <c r="L690" s="168">
        <f t="shared" si="7"/>
        <v>490</v>
      </c>
    </row>
    <row r="691" spans="1:12" x14ac:dyDescent="0.35">
      <c r="A691" s="116" t="str">
        <f ca="1">Blad1!A691</f>
        <v/>
      </c>
      <c r="B691" s="116" t="str">
        <f ca="1">Blad1!B691</f>
        <v/>
      </c>
      <c r="C691" s="109">
        <f ca="1">IF(ISERROR(Blad1!C691),"",Blad1!C691)</f>
        <v>11.5</v>
      </c>
      <c r="D691" s="104"/>
      <c r="E691" s="92">
        <v>177.4</v>
      </c>
      <c r="F691" s="92" t="str">
        <f ca="1">Blad1!E691</f>
        <v/>
      </c>
      <c r="G691" s="154" t="s">
        <v>27</v>
      </c>
      <c r="H691" s="4"/>
      <c r="I691" s="4"/>
      <c r="J691" s="144" t="s">
        <v>848</v>
      </c>
      <c r="K691" s="172" t="s">
        <v>849</v>
      </c>
      <c r="L691" s="168">
        <f t="shared" si="7"/>
        <v>491</v>
      </c>
    </row>
    <row r="692" spans="1:12" x14ac:dyDescent="0.35">
      <c r="A692" s="116" t="str">
        <f ca="1">Blad1!A692</f>
        <v/>
      </c>
      <c r="B692" s="116" t="str">
        <f ca="1">Blad1!B692</f>
        <v/>
      </c>
      <c r="C692" s="109">
        <f ca="1">IF(ISERROR(Blad1!C692),"",Blad1!C692)</f>
        <v>11.5</v>
      </c>
      <c r="D692" s="104"/>
      <c r="E692" s="92">
        <v>177.4</v>
      </c>
      <c r="F692" s="92" t="str">
        <f ca="1">Blad1!E692</f>
        <v/>
      </c>
      <c r="G692" s="154" t="s">
        <v>27</v>
      </c>
      <c r="H692" s="4"/>
      <c r="I692" s="4"/>
      <c r="J692" s="144" t="s">
        <v>848</v>
      </c>
      <c r="K692" s="171" t="s">
        <v>850</v>
      </c>
      <c r="L692" s="168">
        <f t="shared" si="7"/>
        <v>492</v>
      </c>
    </row>
    <row r="693" spans="1:12" x14ac:dyDescent="0.35">
      <c r="A693" s="116" t="str">
        <f ca="1">Blad1!A693</f>
        <v/>
      </c>
      <c r="B693" s="116" t="str">
        <f ca="1">Blad1!B693</f>
        <v/>
      </c>
      <c r="C693" s="109">
        <f ca="1">IF(ISERROR(Blad1!C693),"",Blad1!C693)</f>
        <v>11.5</v>
      </c>
      <c r="D693" s="104"/>
      <c r="E693" s="92">
        <v>177.4</v>
      </c>
      <c r="F693" s="92" t="str">
        <f ca="1">Blad1!E693</f>
        <v/>
      </c>
      <c r="G693" s="154" t="s">
        <v>27</v>
      </c>
      <c r="H693" s="4"/>
      <c r="I693" s="4"/>
      <c r="J693" s="144" t="s">
        <v>848</v>
      </c>
      <c r="K693" s="172" t="s">
        <v>851</v>
      </c>
      <c r="L693" s="168">
        <f t="shared" si="7"/>
        <v>493</v>
      </c>
    </row>
    <row r="694" spans="1:12" x14ac:dyDescent="0.35">
      <c r="A694" s="116" t="str">
        <f ca="1">Blad1!A694</f>
        <v/>
      </c>
      <c r="B694" s="116" t="str">
        <f ca="1">Blad1!B694</f>
        <v/>
      </c>
      <c r="C694" s="109">
        <f ca="1">IF(ISERROR(Blad1!C694),"",Blad1!C694)</f>
        <v>11.300000000000011</v>
      </c>
      <c r="D694" s="104"/>
      <c r="E694" s="92">
        <v>177.6</v>
      </c>
      <c r="F694" s="92" t="str">
        <f ca="1">Blad1!E694</f>
        <v/>
      </c>
      <c r="G694" s="154" t="s">
        <v>27</v>
      </c>
      <c r="H694" s="4"/>
      <c r="I694" s="4"/>
      <c r="J694" s="144" t="s">
        <v>848</v>
      </c>
      <c r="K694" s="171" t="s">
        <v>852</v>
      </c>
      <c r="L694" s="168">
        <f t="shared" si="7"/>
        <v>494</v>
      </c>
    </row>
    <row r="695" spans="1:12" x14ac:dyDescent="0.35">
      <c r="A695" s="116" t="str">
        <f ca="1">Blad1!A695</f>
        <v/>
      </c>
      <c r="B695" s="116" t="str">
        <f ca="1">Blad1!B695</f>
        <v/>
      </c>
      <c r="C695" s="109">
        <f ca="1">IF(ISERROR(Blad1!C695),"",Blad1!C695)</f>
        <v>11.300000000000011</v>
      </c>
      <c r="D695" s="104"/>
      <c r="E695" s="92">
        <v>177.6</v>
      </c>
      <c r="F695" s="92" t="str">
        <f ca="1">Blad1!E695</f>
        <v/>
      </c>
      <c r="G695" s="154" t="s">
        <v>27</v>
      </c>
      <c r="H695" s="4"/>
      <c r="I695" s="4"/>
      <c r="J695" s="144" t="s">
        <v>848</v>
      </c>
      <c r="K695" s="172" t="s">
        <v>853</v>
      </c>
      <c r="L695" s="168">
        <f t="shared" si="7"/>
        <v>495</v>
      </c>
    </row>
    <row r="696" spans="1:12" x14ac:dyDescent="0.35">
      <c r="A696" s="116">
        <f ca="1">Blad1!A696</f>
        <v>0.67230324074074377</v>
      </c>
      <c r="B696" s="116">
        <f ca="1">Blad1!B696</f>
        <v>0.6672222222222306</v>
      </c>
      <c r="C696" s="109">
        <f ca="1">IF(ISERROR(Blad1!C696),"",Blad1!C696)</f>
        <v>11.300000000000011</v>
      </c>
      <c r="D696" s="190" t="s">
        <v>998</v>
      </c>
      <c r="E696" s="92">
        <v>177.6</v>
      </c>
      <c r="F696" s="92">
        <f ca="1">Blad1!E696</f>
        <v>0.40000000000000568</v>
      </c>
      <c r="G696" s="154" t="s">
        <v>26</v>
      </c>
      <c r="H696" s="4"/>
      <c r="I696" s="4"/>
      <c r="J696" s="144" t="s">
        <v>848</v>
      </c>
      <c r="K696" s="171" t="s">
        <v>854</v>
      </c>
      <c r="L696" s="168">
        <f t="shared" si="7"/>
        <v>496</v>
      </c>
    </row>
    <row r="697" spans="1:12" x14ac:dyDescent="0.35">
      <c r="A697" s="116" t="str">
        <f ca="1">Blad1!A697</f>
        <v/>
      </c>
      <c r="B697" s="116" t="str">
        <f ca="1">Blad1!B697</f>
        <v/>
      </c>
      <c r="C697" s="109">
        <f ca="1">IF(ISERROR(Blad1!C697),"",Blad1!C697)</f>
        <v>10.900000000000006</v>
      </c>
      <c r="D697" s="104"/>
      <c r="E697" s="92">
        <v>178</v>
      </c>
      <c r="F697" s="92" t="str">
        <f ca="1">Blad1!E697</f>
        <v/>
      </c>
      <c r="G697" s="154" t="s">
        <v>32</v>
      </c>
      <c r="H697" s="4"/>
      <c r="I697" s="4"/>
      <c r="J697" s="144" t="s">
        <v>855</v>
      </c>
      <c r="K697" s="129" t="s">
        <v>820</v>
      </c>
      <c r="L697" s="168">
        <f t="shared" si="7"/>
        <v>497</v>
      </c>
    </row>
    <row r="698" spans="1:12" x14ac:dyDescent="0.35">
      <c r="A698" s="116" t="str">
        <f ca="1">Blad1!A698</f>
        <v/>
      </c>
      <c r="B698" s="116" t="str">
        <f ca="1">Blad1!B698</f>
        <v/>
      </c>
      <c r="C698" s="109">
        <f ca="1">IF(ISERROR(Blad1!C698),"",Blad1!C698)</f>
        <v>10.900000000000006</v>
      </c>
      <c r="D698" s="104"/>
      <c r="E698" s="92">
        <v>178</v>
      </c>
      <c r="F698" s="92" t="str">
        <f ca="1">Blad1!E698</f>
        <v/>
      </c>
      <c r="G698" s="154" t="s">
        <v>27</v>
      </c>
      <c r="H698" s="4"/>
      <c r="I698" s="4"/>
      <c r="J698" s="144" t="s">
        <v>856</v>
      </c>
      <c r="K698" s="171" t="s">
        <v>857</v>
      </c>
      <c r="L698" s="168">
        <f t="shared" si="7"/>
        <v>498</v>
      </c>
    </row>
    <row r="699" spans="1:12" x14ac:dyDescent="0.35">
      <c r="A699" s="116" t="str">
        <f ca="1">Blad1!A699</f>
        <v/>
      </c>
      <c r="B699" s="116" t="str">
        <f ca="1">Blad1!B699</f>
        <v/>
      </c>
      <c r="C699" s="109">
        <f ca="1">IF(ISERROR(Blad1!C699),"",Blad1!C699)</f>
        <v>10.5</v>
      </c>
      <c r="D699" s="104"/>
      <c r="E699" s="92">
        <v>178.4</v>
      </c>
      <c r="F699" s="92" t="str">
        <f ca="1">Blad1!E699</f>
        <v/>
      </c>
      <c r="G699" s="154" t="s">
        <v>27</v>
      </c>
      <c r="H699" s="4"/>
      <c r="I699" s="4"/>
      <c r="J699" s="144" t="s">
        <v>856</v>
      </c>
      <c r="K699" s="171" t="s">
        <v>858</v>
      </c>
      <c r="L699" s="168">
        <f t="shared" si="7"/>
        <v>499</v>
      </c>
    </row>
    <row r="700" spans="1:12" x14ac:dyDescent="0.35">
      <c r="A700" s="116" t="str">
        <f ca="1">Blad1!A700</f>
        <v/>
      </c>
      <c r="B700" s="116" t="str">
        <f ca="1">Blad1!B700</f>
        <v/>
      </c>
      <c r="C700" s="109">
        <f ca="1">IF(ISERROR(Blad1!C700),"",Blad1!C700)</f>
        <v>10.200000000000017</v>
      </c>
      <c r="D700" s="104"/>
      <c r="E700" s="92">
        <v>178.7</v>
      </c>
      <c r="F700" s="92">
        <f ca="1">Blad1!E700</f>
        <v>1.0999999999999943</v>
      </c>
      <c r="G700" s="154" t="s">
        <v>26</v>
      </c>
      <c r="H700" s="4"/>
      <c r="I700" s="4"/>
      <c r="J700" s="178" t="s">
        <v>859</v>
      </c>
      <c r="K700" s="171" t="s">
        <v>860</v>
      </c>
      <c r="L700" s="168">
        <f t="shared" si="7"/>
        <v>500</v>
      </c>
    </row>
    <row r="701" spans="1:12" x14ac:dyDescent="0.35">
      <c r="A701" s="116" t="str">
        <f ca="1">Blad1!A701</f>
        <v/>
      </c>
      <c r="B701" s="116" t="str">
        <f ca="1">Blad1!B701</f>
        <v/>
      </c>
      <c r="C701" s="109">
        <f ca="1">IF(ISERROR(Blad1!C701),"",Blad1!C701)</f>
        <v>10.200000000000017</v>
      </c>
      <c r="D701" s="104"/>
      <c r="E701" s="92">
        <v>178.7</v>
      </c>
      <c r="F701" s="92">
        <f ca="1">Blad1!E701</f>
        <v>0</v>
      </c>
      <c r="G701" s="154" t="s">
        <v>25</v>
      </c>
      <c r="H701" s="4"/>
      <c r="I701" s="4"/>
      <c r="J701" s="174" t="s">
        <v>861</v>
      </c>
      <c r="K701" s="172" t="s">
        <v>862</v>
      </c>
      <c r="L701" s="168">
        <f t="shared" si="7"/>
        <v>501</v>
      </c>
    </row>
    <row r="702" spans="1:12" x14ac:dyDescent="0.35">
      <c r="A702" s="116" t="str">
        <f ca="1">Blad1!A702</f>
        <v/>
      </c>
      <c r="B702" s="116" t="str">
        <f ca="1">Blad1!B702</f>
        <v/>
      </c>
      <c r="C702" s="109">
        <f ca="1">IF(ISERROR(Blad1!C702),"",Blad1!C702)</f>
        <v>10.099999999999994</v>
      </c>
      <c r="D702" s="104"/>
      <c r="E702" s="92">
        <v>178.8</v>
      </c>
      <c r="F702" s="92" t="str">
        <f ca="1">Blad1!E702</f>
        <v/>
      </c>
      <c r="G702" s="154" t="s">
        <v>27</v>
      </c>
      <c r="H702" s="4"/>
      <c r="I702" s="4"/>
      <c r="J702" s="174" t="s">
        <v>861</v>
      </c>
      <c r="K702" s="129" t="s">
        <v>863</v>
      </c>
      <c r="L702" s="168">
        <f t="shared" si="7"/>
        <v>502</v>
      </c>
    </row>
    <row r="703" spans="1:12" x14ac:dyDescent="0.35">
      <c r="A703" s="116" t="str">
        <f ca="1">Blad1!A703</f>
        <v/>
      </c>
      <c r="B703" s="116" t="str">
        <f ca="1">Blad1!B703</f>
        <v/>
      </c>
      <c r="C703" s="109">
        <f ca="1">IF(ISERROR(Blad1!C703),"",Blad1!C703)</f>
        <v>9.8000000000000114</v>
      </c>
      <c r="D703" s="104"/>
      <c r="E703" s="92">
        <v>179.1</v>
      </c>
      <c r="F703" s="92" t="str">
        <f ca="1">Blad1!E703</f>
        <v/>
      </c>
      <c r="G703" s="154" t="s">
        <v>27</v>
      </c>
      <c r="H703" s="4"/>
      <c r="I703" s="4"/>
      <c r="J703" s="144" t="s">
        <v>861</v>
      </c>
      <c r="K703" s="171" t="s">
        <v>813</v>
      </c>
      <c r="L703" s="168">
        <f t="shared" si="7"/>
        <v>503</v>
      </c>
    </row>
    <row r="704" spans="1:12" x14ac:dyDescent="0.35">
      <c r="A704" s="116" t="str">
        <f ca="1">Blad1!A704</f>
        <v/>
      </c>
      <c r="B704" s="116" t="str">
        <f ca="1">Blad1!B704</f>
        <v/>
      </c>
      <c r="C704" s="109">
        <f ca="1">IF(ISERROR(Blad1!C704),"",Blad1!C704)</f>
        <v>9.7000000000000171</v>
      </c>
      <c r="D704" s="104"/>
      <c r="E704" s="92">
        <v>179.2</v>
      </c>
      <c r="F704" s="92">
        <f ca="1">Blad1!E704</f>
        <v>0.5</v>
      </c>
      <c r="G704" s="154" t="s">
        <v>26</v>
      </c>
      <c r="H704" s="4"/>
      <c r="I704" s="4"/>
      <c r="J704" s="144" t="s">
        <v>861</v>
      </c>
      <c r="K704" s="171" t="s">
        <v>808</v>
      </c>
      <c r="L704" s="168">
        <f t="shared" si="7"/>
        <v>504</v>
      </c>
    </row>
    <row r="705" spans="1:12" x14ac:dyDescent="0.35">
      <c r="A705" s="116" t="str">
        <f ca="1">Blad1!A705</f>
        <v/>
      </c>
      <c r="B705" s="116" t="str">
        <f ca="1">Blad1!B705</f>
        <v/>
      </c>
      <c r="C705" s="109">
        <f ca="1">IF(ISERROR(Blad1!C705),"",Blad1!C705)</f>
        <v>8.5999999999999943</v>
      </c>
      <c r="D705" s="104"/>
      <c r="E705" s="92">
        <v>180.3</v>
      </c>
      <c r="F705" s="92">
        <f ca="1">Blad1!E705</f>
        <v>1.1000000000000227</v>
      </c>
      <c r="G705" s="154" t="s">
        <v>26</v>
      </c>
      <c r="H705" s="4"/>
      <c r="I705" s="4"/>
      <c r="J705" s="144" t="s">
        <v>861</v>
      </c>
      <c r="K705" s="171" t="s">
        <v>808</v>
      </c>
      <c r="L705" s="168">
        <f t="shared" si="7"/>
        <v>505</v>
      </c>
    </row>
    <row r="706" spans="1:12" x14ac:dyDescent="0.35">
      <c r="A706" s="116">
        <f ca="1">Blad1!A706</f>
        <v>0.674988425925929</v>
      </c>
      <c r="B706" s="116">
        <f ca="1">Blad1!B706</f>
        <v>0.66981481481482341</v>
      </c>
      <c r="C706" s="109">
        <f ca="1">IF(ISERROR(Blad1!C706),"",Blad1!C706)</f>
        <v>8.5</v>
      </c>
      <c r="D706" s="101" t="s">
        <v>999</v>
      </c>
      <c r="E706" s="92">
        <v>180.4</v>
      </c>
      <c r="F706" s="92">
        <f ca="1">Blad1!E706</f>
        <v>9.9999999999994316E-2</v>
      </c>
      <c r="G706" s="154" t="s">
        <v>25</v>
      </c>
      <c r="H706" s="4"/>
      <c r="I706" s="4"/>
      <c r="J706" s="174" t="s">
        <v>818</v>
      </c>
      <c r="K706" s="172" t="s">
        <v>812</v>
      </c>
      <c r="L706" s="168">
        <f t="shared" si="7"/>
        <v>506</v>
      </c>
    </row>
    <row r="707" spans="1:12" x14ac:dyDescent="0.35">
      <c r="A707" s="116" t="str">
        <f ca="1">Blad1!A707</f>
        <v/>
      </c>
      <c r="B707" s="116" t="str">
        <f ca="1">Blad1!B707</f>
        <v/>
      </c>
      <c r="C707" s="109">
        <f ca="1">IF(ISERROR(Blad1!C707),"",Blad1!C707)</f>
        <v>8.4000000000000057</v>
      </c>
      <c r="D707" s="104"/>
      <c r="E707" s="92">
        <v>180.5</v>
      </c>
      <c r="F707" s="92" t="str">
        <f ca="1">Blad1!E707</f>
        <v/>
      </c>
      <c r="G707" s="154" t="s">
        <v>27</v>
      </c>
      <c r="H707" s="4"/>
      <c r="I707" s="4"/>
      <c r="J707" s="144" t="s">
        <v>809</v>
      </c>
      <c r="K707" s="171" t="s">
        <v>810</v>
      </c>
      <c r="L707" s="168">
        <f t="shared" si="7"/>
        <v>507</v>
      </c>
    </row>
    <row r="708" spans="1:12" x14ac:dyDescent="0.35">
      <c r="A708" s="116" t="str">
        <f ca="1">Blad1!A708</f>
        <v/>
      </c>
      <c r="B708" s="116" t="str">
        <f ca="1">Blad1!B708</f>
        <v/>
      </c>
      <c r="C708" s="109">
        <f ca="1">IF(ISERROR(Blad1!C708),"",Blad1!C708)</f>
        <v>8.2000000000000171</v>
      </c>
      <c r="D708" s="104"/>
      <c r="E708" s="92">
        <v>180.7</v>
      </c>
      <c r="F708" s="92">
        <f ca="1">Blad1!E708</f>
        <v>0.29999999999998295</v>
      </c>
      <c r="G708" s="154" t="s">
        <v>25</v>
      </c>
      <c r="H708" s="4"/>
      <c r="I708" s="4"/>
      <c r="J708" s="144" t="s">
        <v>811</v>
      </c>
      <c r="K708" s="172" t="s">
        <v>812</v>
      </c>
      <c r="L708" s="168">
        <f t="shared" si="7"/>
        <v>508</v>
      </c>
    </row>
    <row r="709" spans="1:12" x14ac:dyDescent="0.35">
      <c r="A709" s="116" t="str">
        <f ca="1">Blad1!A709</f>
        <v/>
      </c>
      <c r="B709" s="116" t="str">
        <f ca="1">Blad1!B709</f>
        <v/>
      </c>
      <c r="C709" s="109">
        <f ca="1">IF(ISERROR(Blad1!C709),"",Blad1!C709)</f>
        <v>8.0999999999999943</v>
      </c>
      <c r="D709" s="104"/>
      <c r="E709" s="92">
        <v>180.8</v>
      </c>
      <c r="F709" s="92" t="str">
        <f ca="1">Blad1!E709</f>
        <v/>
      </c>
      <c r="G709" s="154" t="s">
        <v>27</v>
      </c>
      <c r="H709" s="4"/>
      <c r="I709" s="4"/>
      <c r="J709" s="174" t="s">
        <v>811</v>
      </c>
      <c r="K709" s="171" t="s">
        <v>813</v>
      </c>
      <c r="L709" s="168">
        <f t="shared" si="7"/>
        <v>509</v>
      </c>
    </row>
    <row r="710" spans="1:12" x14ac:dyDescent="0.35">
      <c r="A710" s="116" t="str">
        <f ca="1">Blad1!A710</f>
        <v/>
      </c>
      <c r="B710" s="116" t="str">
        <f ca="1">Blad1!B710</f>
        <v/>
      </c>
      <c r="C710" s="109">
        <f ca="1">IF(ISERROR(Blad1!C710),"",Blad1!C710)</f>
        <v>8</v>
      </c>
      <c r="D710" s="104"/>
      <c r="E710" s="92">
        <v>180.9</v>
      </c>
      <c r="F710" s="92">
        <f ca="1">Blad1!E710</f>
        <v>0.20000000000001705</v>
      </c>
      <c r="G710" s="154" t="s">
        <v>26</v>
      </c>
      <c r="H710" s="4"/>
      <c r="I710" s="4"/>
      <c r="J710" s="174" t="s">
        <v>814</v>
      </c>
      <c r="K710" s="171" t="s">
        <v>813</v>
      </c>
      <c r="L710" s="168">
        <f t="shared" si="7"/>
        <v>510</v>
      </c>
    </row>
    <row r="711" spans="1:12" x14ac:dyDescent="0.35">
      <c r="A711" s="116" t="str">
        <f ca="1">Blad1!A711</f>
        <v/>
      </c>
      <c r="B711" s="116" t="str">
        <f ca="1">Blad1!B711</f>
        <v/>
      </c>
      <c r="C711" s="109">
        <f ca="1">IF(ISERROR(Blad1!C711),"",Blad1!C711)</f>
        <v>7.9000000000000057</v>
      </c>
      <c r="D711" s="104"/>
      <c r="E711" s="92">
        <v>181</v>
      </c>
      <c r="F711" s="92" t="str">
        <f ca="1">Blad1!E711</f>
        <v/>
      </c>
      <c r="G711" s="154" t="s">
        <v>27</v>
      </c>
      <c r="H711" s="4"/>
      <c r="I711" s="4"/>
      <c r="J711" s="174" t="s">
        <v>814</v>
      </c>
      <c r="K711" s="171" t="s">
        <v>815</v>
      </c>
      <c r="L711" s="168">
        <f t="shared" si="7"/>
        <v>511</v>
      </c>
    </row>
    <row r="712" spans="1:12" x14ac:dyDescent="0.35">
      <c r="A712" s="116" t="str">
        <f ca="1">Blad1!A712</f>
        <v/>
      </c>
      <c r="B712" s="116" t="str">
        <f ca="1">Blad1!B712</f>
        <v/>
      </c>
      <c r="C712" s="109">
        <f ca="1">IF(ISERROR(Blad1!C712),"",Blad1!C712)</f>
        <v>7.5999999999999943</v>
      </c>
      <c r="D712" s="104"/>
      <c r="E712" s="92">
        <v>181.3</v>
      </c>
      <c r="F712" s="92">
        <f ca="1">Blad1!E712</f>
        <v>0.40000000000000568</v>
      </c>
      <c r="G712" s="154" t="s">
        <v>26</v>
      </c>
      <c r="H712" s="4"/>
      <c r="I712" s="4"/>
      <c r="J712" s="177" t="s">
        <v>816</v>
      </c>
      <c r="K712" s="171" t="s">
        <v>817</v>
      </c>
      <c r="L712" s="168">
        <f t="shared" si="7"/>
        <v>512</v>
      </c>
    </row>
    <row r="713" spans="1:12" x14ac:dyDescent="0.35">
      <c r="A713" s="116" t="str">
        <f ca="1">Blad1!A713</f>
        <v/>
      </c>
      <c r="B713" s="116" t="str">
        <f ca="1">Blad1!B713</f>
        <v/>
      </c>
      <c r="C713" s="109">
        <f ca="1">IF(ISERROR(Blad1!C713),"",Blad1!C713)</f>
        <v>7.4000000000000057</v>
      </c>
      <c r="D713" s="104"/>
      <c r="E713" s="92">
        <v>181.5</v>
      </c>
      <c r="F713" s="92">
        <f ca="1">Blad1!E713</f>
        <v>0.19999999999998863</v>
      </c>
      <c r="G713" s="154" t="s">
        <v>25</v>
      </c>
      <c r="H713" s="4"/>
      <c r="I713" s="4"/>
      <c r="J713" s="144" t="s">
        <v>818</v>
      </c>
      <c r="K713" s="172" t="s">
        <v>812</v>
      </c>
      <c r="L713" s="168">
        <f t="shared" si="7"/>
        <v>513</v>
      </c>
    </row>
    <row r="714" spans="1:12" x14ac:dyDescent="0.35">
      <c r="A714" s="116" t="str">
        <f ca="1">Blad1!A714</f>
        <v/>
      </c>
      <c r="B714" s="116" t="str">
        <f ca="1">Blad1!B714</f>
        <v/>
      </c>
      <c r="C714" s="109">
        <f ca="1">IF(ISERROR(Blad1!C714),"",Blad1!C714)</f>
        <v>7.2000000000000171</v>
      </c>
      <c r="D714" s="104"/>
      <c r="E714" s="92">
        <v>181.7</v>
      </c>
      <c r="F714" s="92" t="str">
        <f ca="1">Blad1!E714</f>
        <v/>
      </c>
      <c r="G714" s="154" t="s">
        <v>32</v>
      </c>
      <c r="H714" s="4"/>
      <c r="I714" s="4"/>
      <c r="J714" s="144" t="s">
        <v>819</v>
      </c>
      <c r="K714" s="129" t="s">
        <v>820</v>
      </c>
      <c r="L714" s="168">
        <f t="shared" si="7"/>
        <v>514</v>
      </c>
    </row>
    <row r="715" spans="1:12" x14ac:dyDescent="0.35">
      <c r="A715" s="116" t="str">
        <f ca="1">Blad1!A715</f>
        <v/>
      </c>
      <c r="B715" s="116" t="str">
        <f ca="1">Blad1!B715</f>
        <v/>
      </c>
      <c r="C715" s="109">
        <f ca="1">IF(ISERROR(Blad1!C715),"",Blad1!C715)</f>
        <v>7.0999999999999943</v>
      </c>
      <c r="D715" s="104"/>
      <c r="E715" s="92">
        <v>181.8</v>
      </c>
      <c r="F715" s="92" t="str">
        <f ca="1">Blad1!E715</f>
        <v/>
      </c>
      <c r="G715" s="154" t="s">
        <v>27</v>
      </c>
      <c r="H715" s="4"/>
      <c r="I715" s="4"/>
      <c r="J715" s="144" t="s">
        <v>821</v>
      </c>
      <c r="K715" s="129" t="s">
        <v>822</v>
      </c>
      <c r="L715" s="168">
        <f t="shared" ref="L715:L778" si="8">IF(J715&lt;&gt;"",L714+1,"")</f>
        <v>515</v>
      </c>
    </row>
    <row r="716" spans="1:12" x14ac:dyDescent="0.35">
      <c r="A716" s="116" t="str">
        <f ca="1">Blad1!A716</f>
        <v/>
      </c>
      <c r="B716" s="116" t="str">
        <f ca="1">Blad1!B716</f>
        <v/>
      </c>
      <c r="C716" s="109">
        <f ca="1">IF(ISERROR(Blad1!C716),"",Blad1!C716)</f>
        <v>7</v>
      </c>
      <c r="D716" s="104"/>
      <c r="E716" s="92">
        <v>181.9</v>
      </c>
      <c r="F716" s="92" t="str">
        <f ca="1">Blad1!E716</f>
        <v/>
      </c>
      <c r="G716" s="154" t="s">
        <v>27</v>
      </c>
      <c r="H716" s="4"/>
      <c r="I716" s="4"/>
      <c r="J716" s="144" t="s">
        <v>823</v>
      </c>
      <c r="K716" s="172" t="s">
        <v>824</v>
      </c>
      <c r="L716" s="168">
        <f t="shared" si="8"/>
        <v>516</v>
      </c>
    </row>
    <row r="717" spans="1:12" x14ac:dyDescent="0.35">
      <c r="A717" s="116" t="str">
        <f ca="1">Blad1!A717</f>
        <v/>
      </c>
      <c r="B717" s="116" t="str">
        <f ca="1">Blad1!B717</f>
        <v/>
      </c>
      <c r="C717" s="109">
        <f ca="1">IF(ISERROR(Blad1!C717),"",Blad1!C717)</f>
        <v>6.9000000000000057</v>
      </c>
      <c r="D717" s="104"/>
      <c r="E717" s="92">
        <v>182</v>
      </c>
      <c r="F717" s="92" t="str">
        <f ca="1">Blad1!E717</f>
        <v/>
      </c>
      <c r="G717" s="154" t="s">
        <v>27</v>
      </c>
      <c r="H717" s="4"/>
      <c r="I717" s="4"/>
      <c r="J717" s="144" t="s">
        <v>823</v>
      </c>
      <c r="K717" s="129" t="s">
        <v>825</v>
      </c>
      <c r="L717" s="168">
        <f t="shared" si="8"/>
        <v>517</v>
      </c>
    </row>
    <row r="718" spans="1:12" x14ac:dyDescent="0.35">
      <c r="A718" s="116" t="str">
        <f ca="1">Blad1!A718</f>
        <v/>
      </c>
      <c r="B718" s="116" t="str">
        <f ca="1">Blad1!B718</f>
        <v/>
      </c>
      <c r="C718" s="109">
        <f ca="1">IF(ISERROR(Blad1!C718),"",Blad1!C718)</f>
        <v>6.8000000000000114</v>
      </c>
      <c r="D718" s="104"/>
      <c r="E718" s="92">
        <v>182.1</v>
      </c>
      <c r="F718" s="92" t="str">
        <f ca="1">Blad1!E718</f>
        <v/>
      </c>
      <c r="G718" s="154" t="s">
        <v>27</v>
      </c>
      <c r="H718" s="4"/>
      <c r="I718" s="4"/>
      <c r="J718" s="144" t="s">
        <v>823</v>
      </c>
      <c r="K718" s="172" t="s">
        <v>826</v>
      </c>
      <c r="L718" s="168">
        <f t="shared" si="8"/>
        <v>518</v>
      </c>
    </row>
    <row r="719" spans="1:12" x14ac:dyDescent="0.35">
      <c r="A719" s="116" t="str">
        <f ca="1">Blad1!A719</f>
        <v/>
      </c>
      <c r="B719" s="116" t="str">
        <f ca="1">Blad1!B719</f>
        <v/>
      </c>
      <c r="C719" s="109">
        <f ca="1">IF(ISERROR(Blad1!C719),"",Blad1!C719)</f>
        <v>6.8000000000000114</v>
      </c>
      <c r="D719" s="104"/>
      <c r="E719" s="92">
        <v>182.1</v>
      </c>
      <c r="F719" s="92" t="str">
        <f ca="1">Blad1!E719</f>
        <v/>
      </c>
      <c r="G719" s="154" t="s">
        <v>27</v>
      </c>
      <c r="H719" s="4"/>
      <c r="I719" s="4"/>
      <c r="J719" s="144" t="s">
        <v>823</v>
      </c>
      <c r="K719" s="171" t="s">
        <v>827</v>
      </c>
      <c r="L719" s="168">
        <f t="shared" si="8"/>
        <v>519</v>
      </c>
    </row>
    <row r="720" spans="1:12" x14ac:dyDescent="0.35">
      <c r="A720" s="116" t="str">
        <f ca="1">Blad1!A720</f>
        <v/>
      </c>
      <c r="B720" s="116" t="str">
        <f ca="1">Blad1!B720</f>
        <v/>
      </c>
      <c r="C720" s="109">
        <f ca="1">IF(ISERROR(Blad1!C720),"",Blad1!C720)</f>
        <v>6.7000000000000171</v>
      </c>
      <c r="D720" s="104"/>
      <c r="E720" s="92">
        <v>182.2</v>
      </c>
      <c r="F720" s="92" t="str">
        <f ca="1">Blad1!E720</f>
        <v/>
      </c>
      <c r="G720" s="154" t="s">
        <v>27</v>
      </c>
      <c r="H720" s="4"/>
      <c r="I720" s="4"/>
      <c r="J720" s="144" t="s">
        <v>823</v>
      </c>
      <c r="K720" s="172" t="s">
        <v>828</v>
      </c>
      <c r="L720" s="168">
        <f t="shared" si="8"/>
        <v>520</v>
      </c>
    </row>
    <row r="721" spans="1:12" x14ac:dyDescent="0.35">
      <c r="A721" s="116" t="str">
        <f ca="1">Blad1!A721</f>
        <v/>
      </c>
      <c r="B721" s="116" t="str">
        <f ca="1">Blad1!B721</f>
        <v/>
      </c>
      <c r="C721" s="109">
        <f ca="1">IF(ISERROR(Blad1!C721),"",Blad1!C721)</f>
        <v>6.5999999999999943</v>
      </c>
      <c r="D721" s="104"/>
      <c r="E721" s="92">
        <v>182.3</v>
      </c>
      <c r="F721" s="92" t="str">
        <f ca="1">Blad1!E721</f>
        <v/>
      </c>
      <c r="G721" s="154" t="s">
        <v>27</v>
      </c>
      <c r="H721" s="4"/>
      <c r="I721" s="4"/>
      <c r="J721" s="144" t="s">
        <v>829</v>
      </c>
      <c r="K721" s="171" t="s">
        <v>830</v>
      </c>
      <c r="L721" s="168">
        <f t="shared" si="8"/>
        <v>521</v>
      </c>
    </row>
    <row r="722" spans="1:12" x14ac:dyDescent="0.35">
      <c r="A722" s="116" t="str">
        <f ca="1">Blad1!A722</f>
        <v/>
      </c>
      <c r="B722" s="116" t="str">
        <f ca="1">Blad1!B722</f>
        <v/>
      </c>
      <c r="C722" s="109">
        <f ca="1">IF(ISERROR(Blad1!C722),"",Blad1!C722)</f>
        <v>6.5</v>
      </c>
      <c r="D722" s="104"/>
      <c r="E722" s="92">
        <v>182.4</v>
      </c>
      <c r="F722" s="92" t="str">
        <f ca="1">Blad1!E722</f>
        <v/>
      </c>
      <c r="G722" s="154" t="s">
        <v>27</v>
      </c>
      <c r="H722" s="4"/>
      <c r="I722" s="4"/>
      <c r="J722" s="144" t="s">
        <v>277</v>
      </c>
      <c r="K722" s="129" t="s">
        <v>831</v>
      </c>
      <c r="L722" s="168">
        <f t="shared" si="8"/>
        <v>522</v>
      </c>
    </row>
    <row r="723" spans="1:12" x14ac:dyDescent="0.35">
      <c r="A723" s="116" t="str">
        <f ca="1">Blad1!A723</f>
        <v/>
      </c>
      <c r="B723" s="116" t="str">
        <f ca="1">Blad1!B723</f>
        <v/>
      </c>
      <c r="C723" s="109">
        <f ca="1">IF(ISERROR(Blad1!C723),"",Blad1!C723)</f>
        <v>6.4000000000000057</v>
      </c>
      <c r="D723" s="104"/>
      <c r="E723" s="92">
        <v>182.5</v>
      </c>
      <c r="F723" s="92" t="str">
        <f ca="1">Blad1!E723</f>
        <v/>
      </c>
      <c r="G723" s="154" t="s">
        <v>27</v>
      </c>
      <c r="H723" s="4"/>
      <c r="I723" s="4"/>
      <c r="J723" s="144" t="s">
        <v>277</v>
      </c>
      <c r="K723" s="129" t="s">
        <v>832</v>
      </c>
      <c r="L723" s="168">
        <f t="shared" si="8"/>
        <v>523</v>
      </c>
    </row>
    <row r="724" spans="1:12" ht="42" x14ac:dyDescent="0.35">
      <c r="A724" s="116" t="str">
        <f ca="1">Blad1!A724</f>
        <v/>
      </c>
      <c r="B724" s="116" t="str">
        <f ca="1">Blad1!B724</f>
        <v/>
      </c>
      <c r="C724" s="109">
        <f ca="1">IF(ISERROR(Blad1!C724),"",Blad1!C724)</f>
        <v>6.4000000000000057</v>
      </c>
      <c r="D724" s="104"/>
      <c r="E724" s="92">
        <v>182.5</v>
      </c>
      <c r="F724" s="92" t="str">
        <f ca="1">Blad1!E724</f>
        <v/>
      </c>
      <c r="G724" s="154" t="s">
        <v>27</v>
      </c>
      <c r="H724" s="4"/>
      <c r="I724" s="4"/>
      <c r="J724" s="145" t="s">
        <v>865</v>
      </c>
      <c r="K724" s="129"/>
      <c r="L724" s="168">
        <f t="shared" si="8"/>
        <v>524</v>
      </c>
    </row>
    <row r="725" spans="1:12" x14ac:dyDescent="0.35">
      <c r="A725" s="116" t="str">
        <f ca="1">Blad1!A725</f>
        <v/>
      </c>
      <c r="B725" s="116" t="str">
        <f ca="1">Blad1!B725</f>
        <v/>
      </c>
      <c r="C725" s="109">
        <f ca="1">IF(ISERROR(Blad1!C725),"",Blad1!C725)</f>
        <v>6.3000000000000114</v>
      </c>
      <c r="D725" s="104"/>
      <c r="E725" s="92">
        <v>182.6</v>
      </c>
      <c r="F725" s="92" t="str">
        <f ca="1">Blad1!E725</f>
        <v/>
      </c>
      <c r="G725" s="154" t="s">
        <v>27</v>
      </c>
      <c r="H725" s="4"/>
      <c r="I725" s="4"/>
      <c r="J725" s="144" t="s">
        <v>277</v>
      </c>
      <c r="K725" s="129" t="s">
        <v>834</v>
      </c>
      <c r="L725" s="168">
        <f t="shared" si="8"/>
        <v>525</v>
      </c>
    </row>
    <row r="726" spans="1:12" x14ac:dyDescent="0.35">
      <c r="A726" s="116" t="str">
        <f ca="1">Blad1!A726</f>
        <v/>
      </c>
      <c r="B726" s="116" t="str">
        <f ca="1">Blad1!B726</f>
        <v/>
      </c>
      <c r="C726" s="109">
        <f ca="1">IF(ISERROR(Blad1!C726),"",Blad1!C726)</f>
        <v>6.2000000000000171</v>
      </c>
      <c r="D726" s="104"/>
      <c r="E726" s="92">
        <v>182.7</v>
      </c>
      <c r="F726" s="92" t="str">
        <f ca="1">Blad1!E726</f>
        <v/>
      </c>
      <c r="G726" s="154" t="s">
        <v>27</v>
      </c>
      <c r="H726" s="4"/>
      <c r="I726" s="4"/>
      <c r="J726" s="144" t="s">
        <v>835</v>
      </c>
      <c r="K726" s="129" t="s">
        <v>279</v>
      </c>
      <c r="L726" s="168">
        <f t="shared" si="8"/>
        <v>526</v>
      </c>
    </row>
    <row r="727" spans="1:12" x14ac:dyDescent="0.35">
      <c r="A727" s="116" t="str">
        <f ca="1">Blad1!A727</f>
        <v/>
      </c>
      <c r="B727" s="116" t="str">
        <f ca="1">Blad1!B727</f>
        <v/>
      </c>
      <c r="C727" s="109">
        <f ca="1">IF(ISERROR(Blad1!C727),"",Blad1!C727)</f>
        <v>6.0999999999999943</v>
      </c>
      <c r="D727" s="104"/>
      <c r="E727" s="92">
        <v>182.8</v>
      </c>
      <c r="F727" s="92" t="str">
        <f ca="1">Blad1!E727</f>
        <v/>
      </c>
      <c r="G727" s="154" t="s">
        <v>27</v>
      </c>
      <c r="H727" s="4"/>
      <c r="I727" s="4"/>
      <c r="J727" s="144" t="s">
        <v>836</v>
      </c>
      <c r="K727" s="172" t="s">
        <v>837</v>
      </c>
      <c r="L727" s="168">
        <f t="shared" si="8"/>
        <v>527</v>
      </c>
    </row>
    <row r="728" spans="1:12" x14ac:dyDescent="0.35">
      <c r="A728" s="116" t="str">
        <f ca="1">Blad1!A728</f>
        <v/>
      </c>
      <c r="B728" s="116" t="str">
        <f ca="1">Blad1!B728</f>
        <v/>
      </c>
      <c r="C728" s="109">
        <f ca="1">IF(ISERROR(Blad1!C728),"",Blad1!C728)</f>
        <v>5.9000000000000057</v>
      </c>
      <c r="D728" s="104"/>
      <c r="E728" s="92">
        <v>183</v>
      </c>
      <c r="F728" s="92" t="str">
        <f ca="1">Blad1!E728</f>
        <v/>
      </c>
      <c r="G728" s="154" t="s">
        <v>27</v>
      </c>
      <c r="H728" s="4"/>
      <c r="I728" s="4"/>
      <c r="J728" s="174" t="s">
        <v>838</v>
      </c>
      <c r="K728" s="172" t="s">
        <v>839</v>
      </c>
      <c r="L728" s="168">
        <f t="shared" si="8"/>
        <v>528</v>
      </c>
    </row>
    <row r="729" spans="1:12" x14ac:dyDescent="0.35">
      <c r="A729" s="116" t="str">
        <f ca="1">Blad1!A729</f>
        <v/>
      </c>
      <c r="B729" s="116" t="str">
        <f ca="1">Blad1!B729</f>
        <v/>
      </c>
      <c r="C729" s="109">
        <f ca="1">IF(ISERROR(Blad1!C729),"",Blad1!C729)</f>
        <v>5.9000000000000057</v>
      </c>
      <c r="D729" s="104"/>
      <c r="E729" s="92">
        <v>183</v>
      </c>
      <c r="F729" s="92" t="str">
        <f ca="1">Blad1!E729</f>
        <v/>
      </c>
      <c r="G729" s="154" t="s">
        <v>27</v>
      </c>
      <c r="H729" s="4"/>
      <c r="I729" s="4"/>
      <c r="J729" s="174" t="s">
        <v>840</v>
      </c>
      <c r="K729" s="171" t="s">
        <v>841</v>
      </c>
      <c r="L729" s="168">
        <f t="shared" si="8"/>
        <v>529</v>
      </c>
    </row>
    <row r="730" spans="1:12" x14ac:dyDescent="0.35">
      <c r="A730" s="116" t="str">
        <f ca="1">Blad1!A730</f>
        <v/>
      </c>
      <c r="B730" s="116" t="str">
        <f ca="1">Blad1!B730</f>
        <v/>
      </c>
      <c r="C730" s="109">
        <f ca="1">IF(ISERROR(Blad1!C730),"",Blad1!C730)</f>
        <v>5.8000000000000114</v>
      </c>
      <c r="D730" s="104"/>
      <c r="E730" s="92">
        <v>183.1</v>
      </c>
      <c r="F730" s="92" t="str">
        <f ca="1">Blad1!E730</f>
        <v/>
      </c>
      <c r="G730" s="154" t="s">
        <v>27</v>
      </c>
      <c r="H730" s="4"/>
      <c r="I730" s="4"/>
      <c r="J730" s="174" t="s">
        <v>836</v>
      </c>
      <c r="K730" s="172" t="s">
        <v>842</v>
      </c>
      <c r="L730" s="168">
        <f t="shared" si="8"/>
        <v>530</v>
      </c>
    </row>
    <row r="731" spans="1:12" x14ac:dyDescent="0.35">
      <c r="A731" s="116" t="str">
        <f ca="1">Blad1!A731</f>
        <v/>
      </c>
      <c r="B731" s="116" t="str">
        <f ca="1">Blad1!B731</f>
        <v/>
      </c>
      <c r="C731" s="109">
        <f ca="1">IF(ISERROR(Blad1!C731),"",Blad1!C731)</f>
        <v>5.7000000000000171</v>
      </c>
      <c r="D731" s="104"/>
      <c r="E731" s="92">
        <v>183.2</v>
      </c>
      <c r="F731" s="92" t="str">
        <f ca="1">Blad1!E731</f>
        <v/>
      </c>
      <c r="G731" s="154" t="s">
        <v>27</v>
      </c>
      <c r="H731" s="4"/>
      <c r="I731" s="4"/>
      <c r="J731" s="174" t="s">
        <v>840</v>
      </c>
      <c r="K731" s="172" t="s">
        <v>843</v>
      </c>
      <c r="L731" s="168">
        <f t="shared" si="8"/>
        <v>531</v>
      </c>
    </row>
    <row r="732" spans="1:12" x14ac:dyDescent="0.35">
      <c r="A732" s="116" t="str">
        <f ca="1">Blad1!A732</f>
        <v/>
      </c>
      <c r="B732" s="116" t="str">
        <f ca="1">Blad1!B732</f>
        <v/>
      </c>
      <c r="C732" s="109">
        <f ca="1">IF(ISERROR(Blad1!C732),"",Blad1!C732)</f>
        <v>5.5</v>
      </c>
      <c r="D732" s="104"/>
      <c r="E732" s="92">
        <v>183.4</v>
      </c>
      <c r="F732" s="92">
        <f ca="1">Blad1!E732</f>
        <v>1.9000000000000057</v>
      </c>
      <c r="G732" s="154" t="s">
        <v>60</v>
      </c>
      <c r="H732" s="4"/>
      <c r="I732" s="4"/>
      <c r="J732" s="174" t="s">
        <v>844</v>
      </c>
      <c r="K732" s="172" t="s">
        <v>845</v>
      </c>
      <c r="L732" s="168">
        <f t="shared" si="8"/>
        <v>532</v>
      </c>
    </row>
    <row r="733" spans="1:12" x14ac:dyDescent="0.35">
      <c r="A733" s="116" t="str">
        <f ca="1">Blad1!A733</f>
        <v/>
      </c>
      <c r="B733" s="116" t="str">
        <f ca="1">Blad1!B733</f>
        <v/>
      </c>
      <c r="C733" s="109">
        <f ca="1">IF(ISERROR(Blad1!C733),"",Blad1!C733)</f>
        <v>5.3000000000000114</v>
      </c>
      <c r="D733" s="104"/>
      <c r="E733" s="92">
        <v>183.6</v>
      </c>
      <c r="F733" s="92">
        <f ca="1">Blad1!E733</f>
        <v>0.19999999999998863</v>
      </c>
      <c r="G733" s="154" t="s">
        <v>25</v>
      </c>
      <c r="H733" s="4"/>
      <c r="I733" s="4"/>
      <c r="J733" s="144" t="s">
        <v>846</v>
      </c>
      <c r="K733" s="172" t="s">
        <v>847</v>
      </c>
      <c r="L733" s="168">
        <f t="shared" si="8"/>
        <v>533</v>
      </c>
    </row>
    <row r="734" spans="1:12" x14ac:dyDescent="0.35">
      <c r="A734" s="116" t="str">
        <f ca="1">Blad1!A734</f>
        <v/>
      </c>
      <c r="B734" s="116" t="str">
        <f ca="1">Blad1!B734</f>
        <v/>
      </c>
      <c r="C734" s="109">
        <f ca="1">IF(ISERROR(Blad1!C734),"",Blad1!C734)</f>
        <v>5.0999999999999943</v>
      </c>
      <c r="D734" s="104"/>
      <c r="E734" s="92">
        <v>183.8</v>
      </c>
      <c r="F734" s="92" t="str">
        <f ca="1">Blad1!E734</f>
        <v/>
      </c>
      <c r="G734" s="154" t="s">
        <v>27</v>
      </c>
      <c r="H734" s="4"/>
      <c r="I734" s="4"/>
      <c r="J734" s="144" t="s">
        <v>848</v>
      </c>
      <c r="K734" s="172" t="s">
        <v>849</v>
      </c>
      <c r="L734" s="168">
        <f t="shared" si="8"/>
        <v>534</v>
      </c>
    </row>
    <row r="735" spans="1:12" x14ac:dyDescent="0.35">
      <c r="A735" s="116" t="str">
        <f ca="1">Blad1!A735</f>
        <v/>
      </c>
      <c r="B735" s="116" t="str">
        <f ca="1">Blad1!B735</f>
        <v/>
      </c>
      <c r="C735" s="109">
        <f ca="1">IF(ISERROR(Blad1!C735),"",Blad1!C735)</f>
        <v>5.0999999999999943</v>
      </c>
      <c r="D735" s="104"/>
      <c r="E735" s="92">
        <v>183.8</v>
      </c>
      <c r="F735" s="92" t="str">
        <f ca="1">Blad1!E735</f>
        <v/>
      </c>
      <c r="G735" s="154" t="s">
        <v>27</v>
      </c>
      <c r="H735" s="4"/>
      <c r="I735" s="4"/>
      <c r="J735" s="144" t="s">
        <v>848</v>
      </c>
      <c r="K735" s="171" t="s">
        <v>850</v>
      </c>
      <c r="L735" s="168">
        <f t="shared" si="8"/>
        <v>535</v>
      </c>
    </row>
    <row r="736" spans="1:12" x14ac:dyDescent="0.35">
      <c r="A736" s="116" t="str">
        <f ca="1">Blad1!A736</f>
        <v/>
      </c>
      <c r="B736" s="116" t="str">
        <f ca="1">Blad1!B736</f>
        <v/>
      </c>
      <c r="C736" s="109">
        <f ca="1">IF(ISERROR(Blad1!C736),"",Blad1!C736)</f>
        <v>5.0999999999999943</v>
      </c>
      <c r="D736" s="104"/>
      <c r="E736" s="92">
        <v>183.8</v>
      </c>
      <c r="F736" s="92" t="str">
        <f ca="1">Blad1!E736</f>
        <v/>
      </c>
      <c r="G736" s="154" t="s">
        <v>27</v>
      </c>
      <c r="H736" s="4"/>
      <c r="I736" s="4"/>
      <c r="J736" s="144" t="s">
        <v>848</v>
      </c>
      <c r="K736" s="172" t="s">
        <v>851</v>
      </c>
      <c r="L736" s="168">
        <f t="shared" si="8"/>
        <v>536</v>
      </c>
    </row>
    <row r="737" spans="1:12" x14ac:dyDescent="0.35">
      <c r="A737" s="116" t="str">
        <f ca="1">Blad1!A737</f>
        <v/>
      </c>
      <c r="B737" s="116" t="str">
        <f ca="1">Blad1!B737</f>
        <v/>
      </c>
      <c r="C737" s="109">
        <f ca="1">IF(ISERROR(Blad1!C737),"",Blad1!C737)</f>
        <v>4.9000000000000057</v>
      </c>
      <c r="D737" s="104"/>
      <c r="E737" s="92">
        <v>184</v>
      </c>
      <c r="F737" s="92" t="str">
        <f ca="1">Blad1!E737</f>
        <v/>
      </c>
      <c r="G737" s="154" t="s">
        <v>27</v>
      </c>
      <c r="H737" s="4"/>
      <c r="I737" s="4"/>
      <c r="J737" s="144" t="s">
        <v>848</v>
      </c>
      <c r="K737" s="171" t="s">
        <v>852</v>
      </c>
      <c r="L737" s="168">
        <f t="shared" si="8"/>
        <v>537</v>
      </c>
    </row>
    <row r="738" spans="1:12" x14ac:dyDescent="0.35">
      <c r="A738" s="116" t="str">
        <f ca="1">Blad1!A738</f>
        <v/>
      </c>
      <c r="B738" s="116" t="str">
        <f ca="1">Blad1!B738</f>
        <v/>
      </c>
      <c r="C738" s="109">
        <f ca="1">IF(ISERROR(Blad1!C738),"",Blad1!C738)</f>
        <v>4.9000000000000057</v>
      </c>
      <c r="D738" s="104"/>
      <c r="E738" s="92">
        <v>184</v>
      </c>
      <c r="F738" s="92" t="str">
        <f ca="1">Blad1!E738</f>
        <v/>
      </c>
      <c r="G738" s="154" t="s">
        <v>27</v>
      </c>
      <c r="H738" s="4"/>
      <c r="I738" s="4"/>
      <c r="J738" s="144" t="s">
        <v>848</v>
      </c>
      <c r="K738" s="172" t="s">
        <v>853</v>
      </c>
      <c r="L738" s="168">
        <f t="shared" si="8"/>
        <v>538</v>
      </c>
    </row>
    <row r="739" spans="1:12" x14ac:dyDescent="0.35">
      <c r="A739" s="116">
        <f ca="1">Blad1!A739</f>
        <v>0.67833333333333723</v>
      </c>
      <c r="B739" s="116">
        <f ca="1">Blad1!B739</f>
        <v>0.6731481481481576</v>
      </c>
      <c r="C739" s="109">
        <f ca="1">IF(ISERROR(Blad1!C739),"",Blad1!C739)</f>
        <v>4.9000000000000057</v>
      </c>
      <c r="D739" s="190" t="s">
        <v>998</v>
      </c>
      <c r="E739" s="92">
        <v>184</v>
      </c>
      <c r="F739" s="92">
        <f ca="1">Blad1!E739</f>
        <v>0.40000000000000568</v>
      </c>
      <c r="G739" s="154" t="s">
        <v>26</v>
      </c>
      <c r="H739" s="4"/>
      <c r="I739" s="4"/>
      <c r="J739" s="144" t="s">
        <v>848</v>
      </c>
      <c r="K739" s="171" t="s">
        <v>854</v>
      </c>
      <c r="L739" s="168">
        <f t="shared" si="8"/>
        <v>539</v>
      </c>
    </row>
    <row r="740" spans="1:12" x14ac:dyDescent="0.35">
      <c r="A740" s="116" t="str">
        <f ca="1">Blad1!A740</f>
        <v/>
      </c>
      <c r="B740" s="116" t="str">
        <f ca="1">Blad1!B740</f>
        <v/>
      </c>
      <c r="C740" s="109">
        <f ca="1">IF(ISERROR(Blad1!C740),"",Blad1!C740)</f>
        <v>4.5</v>
      </c>
      <c r="D740" s="104"/>
      <c r="E740" s="92">
        <v>184.4</v>
      </c>
      <c r="F740" s="92" t="str">
        <f ca="1">Blad1!E740</f>
        <v/>
      </c>
      <c r="G740" s="154" t="s">
        <v>32</v>
      </c>
      <c r="H740" s="4"/>
      <c r="I740" s="4"/>
      <c r="J740" s="144" t="s">
        <v>855</v>
      </c>
      <c r="K740" s="129" t="s">
        <v>820</v>
      </c>
      <c r="L740" s="168">
        <f t="shared" si="8"/>
        <v>540</v>
      </c>
    </row>
    <row r="741" spans="1:12" x14ac:dyDescent="0.35">
      <c r="A741" s="116" t="str">
        <f ca="1">Blad1!A741</f>
        <v/>
      </c>
      <c r="B741" s="116" t="str">
        <f ca="1">Blad1!B741</f>
        <v/>
      </c>
      <c r="C741" s="109">
        <f ca="1">IF(ISERROR(Blad1!C741),"",Blad1!C741)</f>
        <v>4.5</v>
      </c>
      <c r="D741" s="104"/>
      <c r="E741" s="92">
        <v>184.4</v>
      </c>
      <c r="F741" s="92" t="str">
        <f ca="1">Blad1!E741</f>
        <v/>
      </c>
      <c r="G741" s="154" t="s">
        <v>27</v>
      </c>
      <c r="H741" s="4"/>
      <c r="I741" s="4"/>
      <c r="J741" s="144" t="s">
        <v>856</v>
      </c>
      <c r="K741" s="171" t="s">
        <v>857</v>
      </c>
      <c r="L741" s="168">
        <f t="shared" si="8"/>
        <v>541</v>
      </c>
    </row>
    <row r="742" spans="1:12" x14ac:dyDescent="0.35">
      <c r="A742" s="116" t="str">
        <f ca="1">Blad1!A742</f>
        <v/>
      </c>
      <c r="B742" s="116" t="str">
        <f ca="1">Blad1!B742</f>
        <v/>
      </c>
      <c r="C742" s="109">
        <f ca="1">IF(ISERROR(Blad1!C742),"",Blad1!C742)</f>
        <v>4.0999999999999943</v>
      </c>
      <c r="D742" s="104"/>
      <c r="E742" s="92">
        <v>184.8</v>
      </c>
      <c r="F742" s="92" t="str">
        <f ca="1">Blad1!E742</f>
        <v/>
      </c>
      <c r="G742" s="154" t="s">
        <v>27</v>
      </c>
      <c r="H742" s="4"/>
      <c r="I742" s="4"/>
      <c r="J742" s="144" t="s">
        <v>856</v>
      </c>
      <c r="K742" s="171" t="s">
        <v>858</v>
      </c>
      <c r="L742" s="168">
        <f t="shared" si="8"/>
        <v>542</v>
      </c>
    </row>
    <row r="743" spans="1:12" x14ac:dyDescent="0.35">
      <c r="A743" s="116" t="str">
        <f ca="1">Blad1!A743</f>
        <v/>
      </c>
      <c r="B743" s="116" t="str">
        <f ca="1">Blad1!B743</f>
        <v/>
      </c>
      <c r="C743" s="109">
        <f ca="1">IF(ISERROR(Blad1!C743),"",Blad1!C743)</f>
        <v>3.8000000000000114</v>
      </c>
      <c r="D743" s="104"/>
      <c r="E743" s="92">
        <v>185.1</v>
      </c>
      <c r="F743" s="92">
        <f ca="1">Blad1!E743</f>
        <v>1.0999999999999943</v>
      </c>
      <c r="G743" s="154" t="s">
        <v>26</v>
      </c>
      <c r="H743" s="4"/>
      <c r="I743" s="4"/>
      <c r="J743" s="178" t="s">
        <v>859</v>
      </c>
      <c r="K743" s="171" t="s">
        <v>860</v>
      </c>
      <c r="L743" s="168">
        <f t="shared" si="8"/>
        <v>543</v>
      </c>
    </row>
    <row r="744" spans="1:12" x14ac:dyDescent="0.35">
      <c r="A744" s="116" t="str">
        <f ca="1">Blad1!A744</f>
        <v/>
      </c>
      <c r="B744" s="116" t="str">
        <f ca="1">Blad1!B744</f>
        <v/>
      </c>
      <c r="C744" s="109">
        <f ca="1">IF(ISERROR(Blad1!C744),"",Blad1!C744)</f>
        <v>3.8000000000000114</v>
      </c>
      <c r="D744" s="104"/>
      <c r="E744" s="92">
        <v>185.1</v>
      </c>
      <c r="F744" s="92">
        <f ca="1">Blad1!E744</f>
        <v>0</v>
      </c>
      <c r="G744" s="154" t="s">
        <v>25</v>
      </c>
      <c r="H744" s="4"/>
      <c r="I744" s="4"/>
      <c r="J744" s="174" t="s">
        <v>861</v>
      </c>
      <c r="K744" s="172" t="s">
        <v>862</v>
      </c>
      <c r="L744" s="168">
        <f t="shared" si="8"/>
        <v>544</v>
      </c>
    </row>
    <row r="745" spans="1:12" x14ac:dyDescent="0.35">
      <c r="A745" s="116" t="str">
        <f ca="1">Blad1!A745</f>
        <v/>
      </c>
      <c r="B745" s="116" t="str">
        <f ca="1">Blad1!B745</f>
        <v/>
      </c>
      <c r="C745" s="109">
        <f ca="1">IF(ISERROR(Blad1!C745),"",Blad1!C745)</f>
        <v>3.7000000000000171</v>
      </c>
      <c r="D745" s="104"/>
      <c r="E745" s="92">
        <v>185.2</v>
      </c>
      <c r="F745" s="92" t="str">
        <f ca="1">Blad1!E745</f>
        <v/>
      </c>
      <c r="G745" s="154" t="s">
        <v>27</v>
      </c>
      <c r="H745" s="4"/>
      <c r="I745" s="4"/>
      <c r="J745" s="174" t="s">
        <v>861</v>
      </c>
      <c r="K745" s="129" t="s">
        <v>863</v>
      </c>
      <c r="L745" s="168">
        <f t="shared" si="8"/>
        <v>545</v>
      </c>
    </row>
    <row r="746" spans="1:12" x14ac:dyDescent="0.35">
      <c r="A746" s="116" t="str">
        <f ca="1">Blad1!A746</f>
        <v/>
      </c>
      <c r="B746" s="116" t="str">
        <f ca="1">Blad1!B746</f>
        <v/>
      </c>
      <c r="C746" s="109">
        <f ca="1">IF(ISERROR(Blad1!C746),"",Blad1!C746)</f>
        <v>3.4000000000000057</v>
      </c>
      <c r="D746" s="104"/>
      <c r="E746" s="92">
        <v>185.5</v>
      </c>
      <c r="F746" s="92" t="str">
        <f ca="1">Blad1!E746</f>
        <v/>
      </c>
      <c r="G746" s="154" t="s">
        <v>27</v>
      </c>
      <c r="H746" s="4"/>
      <c r="I746" s="4"/>
      <c r="J746" s="144" t="s">
        <v>861</v>
      </c>
      <c r="K746" s="171" t="s">
        <v>813</v>
      </c>
      <c r="L746" s="168">
        <f t="shared" si="8"/>
        <v>546</v>
      </c>
    </row>
    <row r="747" spans="1:12" x14ac:dyDescent="0.35">
      <c r="A747" s="116" t="str">
        <f ca="1">Blad1!A747</f>
        <v/>
      </c>
      <c r="B747" s="116" t="str">
        <f ca="1">Blad1!B747</f>
        <v/>
      </c>
      <c r="C747" s="109">
        <f ca="1">IF(ISERROR(Blad1!C747),"",Blad1!C747)</f>
        <v>3.3000000000000114</v>
      </c>
      <c r="D747" s="104"/>
      <c r="E747" s="92">
        <v>185.6</v>
      </c>
      <c r="F747" s="92">
        <f ca="1">Blad1!E747</f>
        <v>0.5</v>
      </c>
      <c r="G747" s="154" t="s">
        <v>26</v>
      </c>
      <c r="H747" s="4"/>
      <c r="I747" s="4"/>
      <c r="J747" s="144" t="s">
        <v>861</v>
      </c>
      <c r="K747" s="171" t="s">
        <v>808</v>
      </c>
      <c r="L747" s="168">
        <f t="shared" si="8"/>
        <v>547</v>
      </c>
    </row>
    <row r="748" spans="1:12" x14ac:dyDescent="0.35">
      <c r="A748" s="116" t="str">
        <f ca="1">Blad1!A748</f>
        <v/>
      </c>
      <c r="B748" s="116" t="str">
        <f ca="1">Blad1!B748</f>
        <v/>
      </c>
      <c r="C748" s="109">
        <f ca="1">IF(ISERROR(Blad1!C748),"",Blad1!C748)</f>
        <v>2.2000000000000171</v>
      </c>
      <c r="D748" s="104"/>
      <c r="E748" s="92">
        <v>186.7</v>
      </c>
      <c r="F748" s="92">
        <f ca="1">Blad1!E748</f>
        <v>1.0999999999999943</v>
      </c>
      <c r="G748" s="154" t="s">
        <v>26</v>
      </c>
      <c r="H748" s="4"/>
      <c r="I748" s="4"/>
      <c r="J748" s="144" t="s">
        <v>861</v>
      </c>
      <c r="K748" s="171" t="s">
        <v>808</v>
      </c>
      <c r="L748" s="168">
        <f t="shared" si="8"/>
        <v>548</v>
      </c>
    </row>
    <row r="749" spans="1:12" x14ac:dyDescent="0.35">
      <c r="A749" s="116">
        <f ca="1">Blad1!A749</f>
        <v>0.68101851851852246</v>
      </c>
      <c r="B749" s="116">
        <f ca="1">Blad1!B749</f>
        <v>0.67574074074075041</v>
      </c>
      <c r="C749" s="109">
        <f ca="1">IF(ISERROR(Blad1!C749),"",Blad1!C749)</f>
        <v>2.0999999999999943</v>
      </c>
      <c r="D749" s="101" t="s">
        <v>999</v>
      </c>
      <c r="E749" s="92">
        <v>186.8</v>
      </c>
      <c r="F749" s="92">
        <f ca="1">Blad1!E749</f>
        <v>0.10000000000002274</v>
      </c>
      <c r="G749" s="154" t="s">
        <v>25</v>
      </c>
      <c r="H749" s="4"/>
      <c r="I749" s="4"/>
      <c r="J749" s="174" t="s">
        <v>818</v>
      </c>
      <c r="K749" s="172" t="s">
        <v>812</v>
      </c>
      <c r="L749" s="168">
        <f t="shared" si="8"/>
        <v>549</v>
      </c>
    </row>
    <row r="750" spans="1:12" x14ac:dyDescent="0.35">
      <c r="A750" s="116" t="str">
        <f ca="1">Blad1!A750</f>
        <v/>
      </c>
      <c r="B750" s="116" t="str">
        <f ca="1">Blad1!B750</f>
        <v/>
      </c>
      <c r="C750" s="109">
        <f ca="1">IF(ISERROR(Blad1!C750),"",Blad1!C750)</f>
        <v>2</v>
      </c>
      <c r="D750" s="104"/>
      <c r="E750" s="92">
        <v>186.9</v>
      </c>
      <c r="F750" s="92" t="str">
        <f ca="1">Blad1!E750</f>
        <v/>
      </c>
      <c r="G750" s="154" t="s">
        <v>27</v>
      </c>
      <c r="H750" s="4"/>
      <c r="I750" s="4"/>
      <c r="J750" s="144" t="s">
        <v>809</v>
      </c>
      <c r="K750" s="171" t="s">
        <v>810</v>
      </c>
      <c r="L750" s="168">
        <f t="shared" si="8"/>
        <v>550</v>
      </c>
    </row>
    <row r="751" spans="1:12" x14ac:dyDescent="0.35">
      <c r="A751" s="116" t="str">
        <f ca="1">Blad1!A751</f>
        <v/>
      </c>
      <c r="B751" s="116" t="str">
        <f ca="1">Blad1!B751</f>
        <v/>
      </c>
      <c r="C751" s="109">
        <f ca="1">IF(ISERROR(Blad1!C751),"",Blad1!C751)</f>
        <v>1.8000000000000114</v>
      </c>
      <c r="D751" s="104"/>
      <c r="E751" s="92">
        <v>187.1</v>
      </c>
      <c r="F751" s="92">
        <f ca="1">Blad1!E751</f>
        <v>0.29999999999998295</v>
      </c>
      <c r="G751" s="154" t="s">
        <v>25</v>
      </c>
      <c r="H751" s="4"/>
      <c r="I751" s="4"/>
      <c r="J751" s="144" t="s">
        <v>811</v>
      </c>
      <c r="K751" s="172" t="s">
        <v>812</v>
      </c>
      <c r="L751" s="168">
        <f t="shared" si="8"/>
        <v>551</v>
      </c>
    </row>
    <row r="752" spans="1:12" x14ac:dyDescent="0.35">
      <c r="A752" s="116" t="str">
        <f ca="1">Blad1!A752</f>
        <v/>
      </c>
      <c r="B752" s="116" t="str">
        <f ca="1">Blad1!B752</f>
        <v/>
      </c>
      <c r="C752" s="109">
        <f ca="1">IF(ISERROR(Blad1!C752),"",Blad1!C752)</f>
        <v>1.7000000000000171</v>
      </c>
      <c r="D752" s="104"/>
      <c r="E752" s="92">
        <v>187.2</v>
      </c>
      <c r="F752" s="92" t="str">
        <f ca="1">Blad1!E752</f>
        <v/>
      </c>
      <c r="G752" s="154" t="s">
        <v>27</v>
      </c>
      <c r="H752" s="4"/>
      <c r="I752" s="4"/>
      <c r="J752" s="174" t="s">
        <v>811</v>
      </c>
      <c r="K752" s="171" t="s">
        <v>813</v>
      </c>
      <c r="L752" s="168">
        <f t="shared" si="8"/>
        <v>552</v>
      </c>
    </row>
    <row r="753" spans="1:12" x14ac:dyDescent="0.35">
      <c r="A753" s="116" t="str">
        <f ca="1">Blad1!A753</f>
        <v/>
      </c>
      <c r="B753" s="116" t="str">
        <f ca="1">Blad1!B753</f>
        <v/>
      </c>
      <c r="C753" s="109">
        <f ca="1">IF(ISERROR(Blad1!C753),"",Blad1!C753)</f>
        <v>1.5999999999999943</v>
      </c>
      <c r="D753" s="104"/>
      <c r="E753" s="92">
        <v>187.3</v>
      </c>
      <c r="F753" s="92">
        <f ca="1">Blad1!E753</f>
        <v>0.20000000000001705</v>
      </c>
      <c r="G753" s="154" t="s">
        <v>26</v>
      </c>
      <c r="H753" s="4"/>
      <c r="I753" s="4"/>
      <c r="J753" s="174" t="s">
        <v>814</v>
      </c>
      <c r="K753" s="171" t="s">
        <v>813</v>
      </c>
      <c r="L753" s="168">
        <f t="shared" si="8"/>
        <v>553</v>
      </c>
    </row>
    <row r="754" spans="1:12" x14ac:dyDescent="0.35">
      <c r="A754" s="116" t="str">
        <f ca="1">Blad1!A754</f>
        <v/>
      </c>
      <c r="B754" s="116" t="str">
        <f ca="1">Blad1!B754</f>
        <v/>
      </c>
      <c r="C754" s="109">
        <f ca="1">IF(ISERROR(Blad1!C754),"",Blad1!C754)</f>
        <v>1.5</v>
      </c>
      <c r="D754" s="104"/>
      <c r="E754" s="92">
        <v>187.4</v>
      </c>
      <c r="F754" s="92" t="str">
        <f ca="1">Blad1!E754</f>
        <v/>
      </c>
      <c r="G754" s="154" t="s">
        <v>27</v>
      </c>
      <c r="H754" s="4"/>
      <c r="I754" s="4"/>
      <c r="J754" s="174" t="s">
        <v>814</v>
      </c>
      <c r="K754" s="171" t="s">
        <v>815</v>
      </c>
      <c r="L754" s="168">
        <f t="shared" si="8"/>
        <v>554</v>
      </c>
    </row>
    <row r="755" spans="1:12" x14ac:dyDescent="0.35">
      <c r="A755" s="116" t="str">
        <f ca="1">Blad1!A755</f>
        <v/>
      </c>
      <c r="B755" s="116" t="str">
        <f ca="1">Blad1!B755</f>
        <v/>
      </c>
      <c r="C755" s="109">
        <f ca="1">IF(ISERROR(Blad1!C755),"",Blad1!C755)</f>
        <v>1.2000000000000171</v>
      </c>
      <c r="D755" s="104"/>
      <c r="E755" s="92">
        <v>187.7</v>
      </c>
      <c r="F755" s="92">
        <f ca="1">Blad1!E755</f>
        <v>0.39999999999997726</v>
      </c>
      <c r="G755" s="154" t="s">
        <v>26</v>
      </c>
      <c r="H755" s="4"/>
      <c r="I755" s="4"/>
      <c r="J755" s="177" t="s">
        <v>816</v>
      </c>
      <c r="K755" s="171" t="s">
        <v>817</v>
      </c>
      <c r="L755" s="168">
        <f t="shared" si="8"/>
        <v>555</v>
      </c>
    </row>
    <row r="756" spans="1:12" x14ac:dyDescent="0.35">
      <c r="A756" s="116" t="str">
        <f ca="1">Blad1!A756</f>
        <v/>
      </c>
      <c r="B756" s="116" t="str">
        <f ca="1">Blad1!B756</f>
        <v/>
      </c>
      <c r="C756" s="109">
        <f ca="1">IF(ISERROR(Blad1!C756),"",Blad1!C756)</f>
        <v>1</v>
      </c>
      <c r="D756" s="104"/>
      <c r="E756" s="92">
        <v>187.9</v>
      </c>
      <c r="F756" s="92">
        <f ca="1">Blad1!E756</f>
        <v>0.20000000000001705</v>
      </c>
      <c r="G756" s="154" t="s">
        <v>25</v>
      </c>
      <c r="H756" s="4"/>
      <c r="I756" s="4"/>
      <c r="J756" s="144" t="s">
        <v>818</v>
      </c>
      <c r="K756" s="172" t="s">
        <v>812</v>
      </c>
      <c r="L756" s="168">
        <f t="shared" si="8"/>
        <v>556</v>
      </c>
    </row>
    <row r="757" spans="1:12" x14ac:dyDescent="0.35">
      <c r="A757" s="116" t="str">
        <f ca="1">Blad1!A757</f>
        <v/>
      </c>
      <c r="B757" s="116" t="str">
        <f ca="1">Blad1!B757</f>
        <v/>
      </c>
      <c r="C757" s="109">
        <f ca="1">IF(ISERROR(Blad1!C757),"",Blad1!C757)</f>
        <v>0.80000000000001137</v>
      </c>
      <c r="D757" s="104"/>
      <c r="E757" s="92">
        <v>188.1</v>
      </c>
      <c r="F757" s="92" t="str">
        <f ca="1">Blad1!E757</f>
        <v/>
      </c>
      <c r="G757" s="154" t="s">
        <v>32</v>
      </c>
      <c r="H757" s="4"/>
      <c r="I757" s="4"/>
      <c r="J757" s="144" t="s">
        <v>819</v>
      </c>
      <c r="K757" s="129" t="s">
        <v>820</v>
      </c>
      <c r="L757" s="168">
        <f t="shared" si="8"/>
        <v>557</v>
      </c>
    </row>
    <row r="758" spans="1:12" x14ac:dyDescent="0.35">
      <c r="A758" s="116" t="str">
        <f ca="1">Blad1!A758</f>
        <v/>
      </c>
      <c r="B758" s="116" t="str">
        <f ca="1">Blad1!B758</f>
        <v/>
      </c>
      <c r="C758" s="109">
        <f ca="1">IF(ISERROR(Blad1!C758),"",Blad1!C758)</f>
        <v>0.70000000000001705</v>
      </c>
      <c r="D758" s="104"/>
      <c r="E758" s="92">
        <v>188.2</v>
      </c>
      <c r="F758" s="92" t="str">
        <f ca="1">Blad1!E758</f>
        <v/>
      </c>
      <c r="G758" s="154" t="s">
        <v>27</v>
      </c>
      <c r="H758" s="4"/>
      <c r="I758" s="4"/>
      <c r="J758" s="144" t="s">
        <v>821</v>
      </c>
      <c r="K758" s="129" t="s">
        <v>822</v>
      </c>
      <c r="L758" s="168">
        <f t="shared" si="8"/>
        <v>558</v>
      </c>
    </row>
    <row r="759" spans="1:12" x14ac:dyDescent="0.35">
      <c r="A759" s="116" t="str">
        <f ca="1">Blad1!A759</f>
        <v/>
      </c>
      <c r="B759" s="116" t="str">
        <f ca="1">Blad1!B759</f>
        <v/>
      </c>
      <c r="C759" s="109">
        <f ca="1">IF(ISERROR(Blad1!C759),"",Blad1!C759)</f>
        <v>0.59999999999999432</v>
      </c>
      <c r="D759" s="104"/>
      <c r="E759" s="92">
        <v>188.3</v>
      </c>
      <c r="F759" s="92" t="str">
        <f ca="1">Blad1!E759</f>
        <v/>
      </c>
      <c r="G759" s="154" t="s">
        <v>27</v>
      </c>
      <c r="H759" s="4"/>
      <c r="I759" s="4"/>
      <c r="J759" s="144" t="s">
        <v>823</v>
      </c>
      <c r="K759" s="172" t="s">
        <v>824</v>
      </c>
      <c r="L759" s="168">
        <f t="shared" si="8"/>
        <v>559</v>
      </c>
    </row>
    <row r="760" spans="1:12" x14ac:dyDescent="0.35">
      <c r="A760" s="116" t="str">
        <f ca="1">Blad1!A760</f>
        <v/>
      </c>
      <c r="B760" s="116" t="str">
        <f ca="1">Blad1!B760</f>
        <v/>
      </c>
      <c r="C760" s="109">
        <f ca="1">IF(ISERROR(Blad1!C760),"",Blad1!C760)</f>
        <v>0.5</v>
      </c>
      <c r="D760" s="104"/>
      <c r="E760" s="92">
        <v>188.4</v>
      </c>
      <c r="F760" s="92" t="str">
        <f ca="1">Blad1!E760</f>
        <v/>
      </c>
      <c r="G760" s="154" t="s">
        <v>27</v>
      </c>
      <c r="H760" s="4"/>
      <c r="I760" s="4"/>
      <c r="J760" s="144" t="s">
        <v>823</v>
      </c>
      <c r="K760" s="129" t="s">
        <v>825</v>
      </c>
      <c r="L760" s="168">
        <f t="shared" si="8"/>
        <v>560</v>
      </c>
    </row>
    <row r="761" spans="1:12" x14ac:dyDescent="0.35">
      <c r="A761" s="116" t="str">
        <f ca="1">Blad1!A761</f>
        <v/>
      </c>
      <c r="B761" s="116" t="str">
        <f ca="1">Blad1!B761</f>
        <v/>
      </c>
      <c r="C761" s="109">
        <f ca="1">IF(ISERROR(Blad1!C761),"",Blad1!C761)</f>
        <v>0.40000000000000568</v>
      </c>
      <c r="D761" s="104"/>
      <c r="E761" s="92">
        <v>188.5</v>
      </c>
      <c r="F761" s="92" t="str">
        <f ca="1">Blad1!E761</f>
        <v/>
      </c>
      <c r="G761" s="154" t="s">
        <v>27</v>
      </c>
      <c r="H761" s="4"/>
      <c r="I761" s="4"/>
      <c r="J761" s="144" t="s">
        <v>823</v>
      </c>
      <c r="K761" s="172" t="s">
        <v>826</v>
      </c>
      <c r="L761" s="168">
        <f t="shared" si="8"/>
        <v>561</v>
      </c>
    </row>
    <row r="762" spans="1:12" x14ac:dyDescent="0.35">
      <c r="A762" s="116" t="str">
        <f ca="1">Blad1!A762</f>
        <v/>
      </c>
      <c r="B762" s="116" t="str">
        <f ca="1">Blad1!B762</f>
        <v/>
      </c>
      <c r="C762" s="109">
        <f ca="1">IF(ISERROR(Blad1!C762),"",Blad1!C762)</f>
        <v>0.40000000000000568</v>
      </c>
      <c r="D762" s="105"/>
      <c r="E762" s="92">
        <v>188.5</v>
      </c>
      <c r="F762" s="92" t="str">
        <f ca="1">Blad1!E762</f>
        <v/>
      </c>
      <c r="G762" s="154" t="s">
        <v>27</v>
      </c>
      <c r="H762" s="4"/>
      <c r="I762" s="4"/>
      <c r="J762" s="144" t="s">
        <v>823</v>
      </c>
      <c r="K762" s="171" t="s">
        <v>827</v>
      </c>
      <c r="L762" s="168">
        <f t="shared" si="8"/>
        <v>562</v>
      </c>
    </row>
    <row r="763" spans="1:12" x14ac:dyDescent="0.35">
      <c r="A763" s="116" t="str">
        <f ca="1">Blad1!A763</f>
        <v/>
      </c>
      <c r="B763" s="116" t="str">
        <f ca="1">Blad1!B763</f>
        <v/>
      </c>
      <c r="C763" s="109">
        <f ca="1">IF(ISERROR(Blad1!C763),"",Blad1!C763)</f>
        <v>0.30000000000001137</v>
      </c>
      <c r="D763" s="104"/>
      <c r="E763" s="92">
        <v>188.6</v>
      </c>
      <c r="F763" s="92" t="str">
        <f ca="1">Blad1!E763</f>
        <v/>
      </c>
      <c r="G763" s="154" t="s">
        <v>27</v>
      </c>
      <c r="H763" s="4"/>
      <c r="I763" s="4"/>
      <c r="J763" s="144" t="s">
        <v>823</v>
      </c>
      <c r="K763" s="172" t="s">
        <v>828</v>
      </c>
      <c r="L763" s="168">
        <f t="shared" si="8"/>
        <v>563</v>
      </c>
    </row>
    <row r="764" spans="1:12" x14ac:dyDescent="0.35">
      <c r="A764" s="116" t="str">
        <f ca="1">Blad1!A764</f>
        <v/>
      </c>
      <c r="B764" s="116" t="str">
        <f ca="1">Blad1!B764</f>
        <v/>
      </c>
      <c r="C764" s="109">
        <f ca="1">IF(ISERROR(Blad1!C764),"",Blad1!C764)</f>
        <v>0.20000000000001705</v>
      </c>
      <c r="D764" s="104"/>
      <c r="E764" s="92">
        <v>188.7</v>
      </c>
      <c r="F764" s="92" t="str">
        <f ca="1">Blad1!E764</f>
        <v/>
      </c>
      <c r="G764" s="154" t="s">
        <v>27</v>
      </c>
      <c r="H764" s="4"/>
      <c r="I764" s="4"/>
      <c r="J764" s="144" t="s">
        <v>829</v>
      </c>
      <c r="K764" s="171" t="s">
        <v>830</v>
      </c>
      <c r="L764" s="168">
        <f t="shared" si="8"/>
        <v>564</v>
      </c>
    </row>
    <row r="765" spans="1:12" x14ac:dyDescent="0.35">
      <c r="A765" s="116" t="str">
        <f ca="1">Blad1!A765</f>
        <v/>
      </c>
      <c r="B765" s="116" t="str">
        <f ca="1">Blad1!B765</f>
        <v/>
      </c>
      <c r="C765" s="109">
        <f ca="1">IF(ISERROR(Blad1!C765),"",Blad1!C765)</f>
        <v>9.9999999999994316E-2</v>
      </c>
      <c r="D765" s="104"/>
      <c r="E765" s="92">
        <v>188.8</v>
      </c>
      <c r="F765" s="92" t="str">
        <f ca="1">Blad1!E765</f>
        <v/>
      </c>
      <c r="G765" s="154" t="s">
        <v>27</v>
      </c>
      <c r="H765" s="4"/>
      <c r="I765" s="4"/>
      <c r="J765" s="144" t="s">
        <v>277</v>
      </c>
      <c r="K765" s="129" t="s">
        <v>831</v>
      </c>
      <c r="L765" s="168">
        <f t="shared" si="8"/>
        <v>565</v>
      </c>
    </row>
    <row r="766" spans="1:12" x14ac:dyDescent="0.35">
      <c r="A766" s="116" t="str">
        <f ca="1">Blad1!A766</f>
        <v/>
      </c>
      <c r="B766" s="116" t="str">
        <f ca="1">Blad1!B766</f>
        <v/>
      </c>
      <c r="C766" s="109">
        <f ca="1">IF(ISERROR(Blad1!C766),"",Blad1!C766)</f>
        <v>0</v>
      </c>
      <c r="D766" s="104"/>
      <c r="E766" s="92">
        <v>188.9</v>
      </c>
      <c r="F766" s="92" t="str">
        <f ca="1">Blad1!E766</f>
        <v/>
      </c>
      <c r="G766" s="154" t="s">
        <v>27</v>
      </c>
      <c r="H766" s="4"/>
      <c r="I766" s="4"/>
      <c r="J766" s="144" t="s">
        <v>277</v>
      </c>
      <c r="K766" s="129" t="s">
        <v>832</v>
      </c>
      <c r="L766" s="168">
        <f t="shared" si="8"/>
        <v>566</v>
      </c>
    </row>
    <row r="767" spans="1:12" ht="42" x14ac:dyDescent="0.35">
      <c r="A767" s="116">
        <f ca="1">Blad1!A767</f>
        <v>0.68297453703704158</v>
      </c>
      <c r="B767" s="116">
        <f ca="1">Blad1!B767</f>
        <v>0.67768518518519549</v>
      </c>
      <c r="C767" s="109">
        <f ca="1">IF(ISERROR(Blad1!C767),"",Blad1!C767)</f>
        <v>0</v>
      </c>
      <c r="D767" s="101" t="s">
        <v>1000</v>
      </c>
      <c r="E767" s="92">
        <v>188.9</v>
      </c>
      <c r="F767" s="92" t="str">
        <f ca="1">Blad1!E767</f>
        <v/>
      </c>
      <c r="G767" s="154" t="s">
        <v>33</v>
      </c>
      <c r="H767" s="4"/>
      <c r="I767" s="4"/>
      <c r="J767" s="145" t="s">
        <v>866</v>
      </c>
      <c r="K767" s="129"/>
      <c r="L767" s="168">
        <f t="shared" si="8"/>
        <v>567</v>
      </c>
    </row>
    <row r="768" spans="1:12" x14ac:dyDescent="0.35">
      <c r="A768" s="116" t="str">
        <f ca="1">Blad1!A768</f>
        <v/>
      </c>
      <c r="B768" s="116" t="str">
        <f ca="1">Blad1!B768</f>
        <v/>
      </c>
      <c r="C768" s="109" t="str">
        <f ca="1">IF(ISERROR(Blad1!C768),"",Blad1!C768)</f>
        <v xml:space="preserve"> </v>
      </c>
      <c r="D768" s="104"/>
      <c r="E768" s="92"/>
      <c r="F768" s="92" t="str">
        <f ca="1">Blad1!E768</f>
        <v/>
      </c>
      <c r="G768" s="154"/>
      <c r="H768" s="4"/>
      <c r="I768" s="4"/>
      <c r="J768" s="144"/>
      <c r="K768" s="129"/>
      <c r="L768" s="168" t="str">
        <f t="shared" si="8"/>
        <v/>
      </c>
    </row>
    <row r="769" spans="1:12" ht="21" x14ac:dyDescent="0.35">
      <c r="A769" s="116" t="str">
        <f ca="1">Blad1!A769</f>
        <v/>
      </c>
      <c r="B769" s="116" t="str">
        <f ca="1">Blad1!B769</f>
        <v/>
      </c>
      <c r="C769" s="109" t="str">
        <f ca="1">IF(ISERROR(Blad1!C769),"",Blad1!C769)</f>
        <v xml:space="preserve"> </v>
      </c>
      <c r="D769" s="104"/>
      <c r="E769" s="92"/>
      <c r="F769" s="92" t="str">
        <f ca="1">Blad1!E769</f>
        <v/>
      </c>
      <c r="G769" s="154"/>
      <c r="H769" s="4"/>
      <c r="I769" s="4"/>
      <c r="J769" s="145"/>
      <c r="K769" s="129"/>
      <c r="L769" s="168" t="str">
        <f t="shared" si="8"/>
        <v/>
      </c>
    </row>
    <row r="770" spans="1:12" ht="21" x14ac:dyDescent="0.35">
      <c r="A770" s="116" t="str">
        <f ca="1">Blad1!A770</f>
        <v/>
      </c>
      <c r="B770" s="116" t="str">
        <f ca="1">Blad1!B770</f>
        <v/>
      </c>
      <c r="C770" s="109" t="str">
        <f ca="1">IF(ISERROR(Blad1!C770),"",Blad1!C770)</f>
        <v xml:space="preserve"> </v>
      </c>
      <c r="D770" s="104"/>
      <c r="E770" s="92"/>
      <c r="F770" s="92" t="str">
        <f ca="1">Blad1!E770</f>
        <v/>
      </c>
      <c r="G770" s="154"/>
      <c r="H770" s="4"/>
      <c r="I770" s="4"/>
      <c r="J770" s="145"/>
      <c r="K770" s="129"/>
      <c r="L770" s="168" t="str">
        <f t="shared" si="8"/>
        <v/>
      </c>
    </row>
    <row r="771" spans="1:12" x14ac:dyDescent="0.35">
      <c r="A771" s="116" t="str">
        <f ca="1">Blad1!A771</f>
        <v/>
      </c>
      <c r="B771" s="116" t="str">
        <f ca="1">Blad1!B771</f>
        <v/>
      </c>
      <c r="C771" s="109" t="str">
        <f ca="1">IF(ISERROR(Blad1!C771),"",Blad1!C771)</f>
        <v xml:space="preserve"> </v>
      </c>
      <c r="D771" s="104"/>
      <c r="E771" s="92"/>
      <c r="F771" s="92" t="str">
        <f ca="1">Blad1!E771</f>
        <v/>
      </c>
      <c r="G771" s="154"/>
      <c r="H771" s="4"/>
      <c r="I771" s="4"/>
      <c r="J771" s="144"/>
      <c r="K771" s="129"/>
      <c r="L771" s="168" t="str">
        <f t="shared" si="8"/>
        <v/>
      </c>
    </row>
    <row r="772" spans="1:12" x14ac:dyDescent="0.35">
      <c r="A772" s="116" t="str">
        <f ca="1">Blad1!A772</f>
        <v/>
      </c>
      <c r="B772" s="116" t="str">
        <f ca="1">Blad1!B772</f>
        <v/>
      </c>
      <c r="C772" s="109" t="str">
        <f ca="1">IF(ISERROR(Blad1!C772),"",Blad1!C772)</f>
        <v xml:space="preserve"> </v>
      </c>
      <c r="D772" s="104"/>
      <c r="E772" s="92"/>
      <c r="F772" s="92" t="str">
        <f ca="1">Blad1!E772</f>
        <v/>
      </c>
      <c r="G772" s="154"/>
      <c r="H772" s="4"/>
      <c r="I772" s="4"/>
      <c r="J772" s="144"/>
      <c r="K772" s="129"/>
      <c r="L772" s="168" t="str">
        <f t="shared" si="8"/>
        <v/>
      </c>
    </row>
    <row r="773" spans="1:12" x14ac:dyDescent="0.35">
      <c r="A773" s="116" t="str">
        <f ca="1">Blad1!A773</f>
        <v/>
      </c>
      <c r="B773" s="116" t="str">
        <f ca="1">Blad1!B773</f>
        <v/>
      </c>
      <c r="C773" s="109" t="str">
        <f ca="1">IF(ISERROR(Blad1!C773),"",Blad1!C773)</f>
        <v xml:space="preserve"> </v>
      </c>
      <c r="D773" s="104"/>
      <c r="E773" s="92"/>
      <c r="F773" s="92" t="str">
        <f ca="1">Blad1!E773</f>
        <v/>
      </c>
      <c r="G773" s="154"/>
      <c r="H773" s="4"/>
      <c r="I773" s="4"/>
      <c r="J773" s="144"/>
      <c r="K773" s="129"/>
      <c r="L773" s="168" t="str">
        <f t="shared" si="8"/>
        <v/>
      </c>
    </row>
    <row r="774" spans="1:12" x14ac:dyDescent="0.35">
      <c r="A774" s="116" t="str">
        <f ca="1">Blad1!A774</f>
        <v/>
      </c>
      <c r="B774" s="116" t="str">
        <f ca="1">Blad1!B774</f>
        <v/>
      </c>
      <c r="C774" s="109" t="str">
        <f ca="1">IF(ISERROR(Blad1!C774),"",Blad1!C774)</f>
        <v xml:space="preserve"> </v>
      </c>
      <c r="D774" s="104"/>
      <c r="E774" s="92"/>
      <c r="F774" s="92" t="str">
        <f ca="1">Blad1!E774</f>
        <v/>
      </c>
      <c r="G774" s="154"/>
      <c r="H774" s="4"/>
      <c r="I774" s="4"/>
      <c r="J774" s="144"/>
      <c r="K774" s="129"/>
      <c r="L774" s="168" t="str">
        <f t="shared" si="8"/>
        <v/>
      </c>
    </row>
    <row r="775" spans="1:12" x14ac:dyDescent="0.35">
      <c r="A775" s="116" t="str">
        <f ca="1">Blad1!A775</f>
        <v/>
      </c>
      <c r="B775" s="116" t="str">
        <f ca="1">Blad1!B775</f>
        <v/>
      </c>
      <c r="C775" s="109" t="str">
        <f ca="1">IF(ISERROR(Blad1!C775),"",Blad1!C775)</f>
        <v xml:space="preserve"> </v>
      </c>
      <c r="D775" s="104"/>
      <c r="E775" s="92"/>
      <c r="F775" s="92" t="str">
        <f ca="1">Blad1!E775</f>
        <v/>
      </c>
      <c r="G775" s="154"/>
      <c r="H775" s="4"/>
      <c r="I775" s="4"/>
      <c r="J775" s="144"/>
      <c r="K775" s="129"/>
      <c r="L775" s="168" t="str">
        <f t="shared" si="8"/>
        <v/>
      </c>
    </row>
    <row r="776" spans="1:12" x14ac:dyDescent="0.35">
      <c r="A776" s="116" t="str">
        <f ca="1">Blad1!A776</f>
        <v/>
      </c>
      <c r="B776" s="116" t="str">
        <f ca="1">Blad1!B776</f>
        <v/>
      </c>
      <c r="C776" s="109" t="str">
        <f ca="1">IF(ISERROR(Blad1!C776),"",Blad1!C776)</f>
        <v xml:space="preserve"> </v>
      </c>
      <c r="D776" s="104"/>
      <c r="E776" s="92"/>
      <c r="F776" s="92" t="str">
        <f ca="1">Blad1!E776</f>
        <v/>
      </c>
      <c r="G776" s="154"/>
      <c r="H776" s="4"/>
      <c r="I776" s="4"/>
      <c r="J776" s="144"/>
      <c r="K776" s="129"/>
      <c r="L776" s="168" t="str">
        <f t="shared" si="8"/>
        <v/>
      </c>
    </row>
    <row r="777" spans="1:12" ht="21" x14ac:dyDescent="0.35">
      <c r="A777" s="116" t="str">
        <f ca="1">Blad1!A777</f>
        <v/>
      </c>
      <c r="B777" s="116" t="str">
        <f ca="1">Blad1!B777</f>
        <v/>
      </c>
      <c r="C777" s="109" t="str">
        <f ca="1">IF(ISERROR(Blad1!C777),"",Blad1!C777)</f>
        <v xml:space="preserve"> </v>
      </c>
      <c r="D777" s="104"/>
      <c r="E777" s="92"/>
      <c r="F777" s="92" t="str">
        <f ca="1">Blad1!E777</f>
        <v/>
      </c>
      <c r="G777" s="154"/>
      <c r="H777" s="4"/>
      <c r="I777" s="4"/>
      <c r="J777" s="145"/>
      <c r="K777" s="129"/>
      <c r="L777" s="168" t="str">
        <f t="shared" si="8"/>
        <v/>
      </c>
    </row>
    <row r="778" spans="1:12" ht="21" x14ac:dyDescent="0.35">
      <c r="A778" s="116" t="str">
        <f ca="1">Blad1!A778</f>
        <v/>
      </c>
      <c r="B778" s="116" t="str">
        <f ca="1">Blad1!B778</f>
        <v/>
      </c>
      <c r="C778" s="109" t="str">
        <f ca="1">IF(ISERROR(Blad1!C778),"",Blad1!C778)</f>
        <v xml:space="preserve"> </v>
      </c>
      <c r="D778" s="104"/>
      <c r="E778" s="92"/>
      <c r="F778" s="92" t="str">
        <f ca="1">Blad1!E778</f>
        <v/>
      </c>
      <c r="G778" s="154"/>
      <c r="H778" s="4"/>
      <c r="I778" s="4"/>
      <c r="J778" s="145"/>
      <c r="K778" s="129"/>
      <c r="L778" s="168" t="str">
        <f t="shared" si="8"/>
        <v/>
      </c>
    </row>
    <row r="779" spans="1:12" ht="21" x14ac:dyDescent="0.35">
      <c r="A779" s="116" t="str">
        <f ca="1">Blad1!A779</f>
        <v/>
      </c>
      <c r="B779" s="116" t="str">
        <f ca="1">Blad1!B779</f>
        <v/>
      </c>
      <c r="C779" s="109" t="str">
        <f ca="1">IF(ISERROR(Blad1!C779),"",Blad1!C779)</f>
        <v xml:space="preserve"> </v>
      </c>
      <c r="D779" s="104"/>
      <c r="E779" s="92"/>
      <c r="F779" s="92" t="str">
        <f ca="1">Blad1!E779</f>
        <v/>
      </c>
      <c r="G779" s="154"/>
      <c r="H779" s="4"/>
      <c r="I779" s="4"/>
      <c r="J779" s="145"/>
      <c r="K779" s="129"/>
      <c r="L779" s="168" t="str">
        <f t="shared" ref="L779:L842" si="9">IF(J779&lt;&gt;"",L778+1,"")</f>
        <v/>
      </c>
    </row>
    <row r="780" spans="1:12" ht="21" x14ac:dyDescent="0.35">
      <c r="A780" s="116" t="str">
        <f ca="1">Blad1!A780</f>
        <v/>
      </c>
      <c r="B780" s="116" t="str">
        <f ca="1">Blad1!B780</f>
        <v/>
      </c>
      <c r="C780" s="109" t="str">
        <f ca="1">IF(ISERROR(Blad1!C780),"",Blad1!C780)</f>
        <v xml:space="preserve"> </v>
      </c>
      <c r="D780" s="104"/>
      <c r="E780" s="92"/>
      <c r="F780" s="92" t="str">
        <f ca="1">Blad1!E780</f>
        <v/>
      </c>
      <c r="G780" s="154"/>
      <c r="H780" s="4"/>
      <c r="I780" s="4"/>
      <c r="J780" s="145"/>
      <c r="K780" s="129"/>
      <c r="L780" s="168" t="str">
        <f t="shared" si="9"/>
        <v/>
      </c>
    </row>
    <row r="781" spans="1:12" ht="21" x14ac:dyDescent="0.35">
      <c r="A781" s="116" t="str">
        <f ca="1">Blad1!A781</f>
        <v/>
      </c>
      <c r="B781" s="116" t="str">
        <f ca="1">Blad1!B781</f>
        <v/>
      </c>
      <c r="C781" s="109" t="str">
        <f ca="1">IF(ISERROR(Blad1!C781),"",Blad1!C781)</f>
        <v xml:space="preserve"> </v>
      </c>
      <c r="D781" s="104"/>
      <c r="E781" s="92"/>
      <c r="F781" s="92" t="str">
        <f ca="1">Blad1!E781</f>
        <v/>
      </c>
      <c r="G781" s="154"/>
      <c r="H781" s="4"/>
      <c r="I781" s="4"/>
      <c r="J781" s="145"/>
      <c r="K781" s="129"/>
      <c r="L781" s="168" t="str">
        <f t="shared" si="9"/>
        <v/>
      </c>
    </row>
    <row r="782" spans="1:12" x14ac:dyDescent="0.35">
      <c r="A782" s="116" t="str">
        <f ca="1">Blad1!A782</f>
        <v/>
      </c>
      <c r="B782" s="116" t="str">
        <f ca="1">Blad1!B782</f>
        <v/>
      </c>
      <c r="C782" s="109" t="str">
        <f ca="1">IF(ISERROR(Blad1!C782),"",Blad1!C782)</f>
        <v xml:space="preserve"> </v>
      </c>
      <c r="D782" s="104"/>
      <c r="E782" s="92"/>
      <c r="F782" s="92" t="str">
        <f ca="1">Blad1!E782</f>
        <v/>
      </c>
      <c r="G782" s="154"/>
      <c r="H782" s="4"/>
      <c r="I782" s="4"/>
      <c r="J782" s="144"/>
      <c r="K782" s="129"/>
      <c r="L782" s="168" t="str">
        <f t="shared" si="9"/>
        <v/>
      </c>
    </row>
    <row r="783" spans="1:12" x14ac:dyDescent="0.35">
      <c r="A783" s="116" t="str">
        <f ca="1">Blad1!A783</f>
        <v/>
      </c>
      <c r="B783" s="116" t="str">
        <f ca="1">Blad1!B783</f>
        <v/>
      </c>
      <c r="C783" s="109" t="str">
        <f ca="1">IF(ISERROR(Blad1!C783),"",Blad1!C783)</f>
        <v xml:space="preserve"> </v>
      </c>
      <c r="D783" s="105"/>
      <c r="E783" s="92"/>
      <c r="F783" s="92" t="str">
        <f ca="1">Blad1!E783</f>
        <v/>
      </c>
      <c r="G783" s="154"/>
      <c r="H783" s="4"/>
      <c r="I783" s="4"/>
      <c r="J783" s="144"/>
      <c r="K783" s="129"/>
      <c r="L783" s="168" t="str">
        <f t="shared" si="9"/>
        <v/>
      </c>
    </row>
    <row r="784" spans="1:12" x14ac:dyDescent="0.35">
      <c r="A784" s="116" t="str">
        <f ca="1">Blad1!A784</f>
        <v/>
      </c>
      <c r="B784" s="116" t="str">
        <f ca="1">Blad1!B784</f>
        <v/>
      </c>
      <c r="C784" s="109" t="str">
        <f ca="1">IF(ISERROR(Blad1!C784),"",Blad1!C784)</f>
        <v xml:space="preserve"> </v>
      </c>
      <c r="D784" s="105"/>
      <c r="E784" s="92"/>
      <c r="F784" s="92" t="str">
        <f ca="1">Blad1!E784</f>
        <v/>
      </c>
      <c r="G784" s="154"/>
      <c r="H784" s="4"/>
      <c r="I784" s="4"/>
      <c r="J784" s="144"/>
      <c r="K784" s="129"/>
      <c r="L784" s="168" t="str">
        <f t="shared" si="9"/>
        <v/>
      </c>
    </row>
    <row r="785" spans="1:12" ht="21" x14ac:dyDescent="0.35">
      <c r="A785" s="116" t="str">
        <f ca="1">Blad1!A785</f>
        <v/>
      </c>
      <c r="B785" s="116" t="str">
        <f ca="1">Blad1!B785</f>
        <v/>
      </c>
      <c r="C785" s="109" t="str">
        <f ca="1">IF(ISERROR(Blad1!C785),"",Blad1!C785)</f>
        <v xml:space="preserve"> </v>
      </c>
      <c r="D785" s="105"/>
      <c r="E785" s="92"/>
      <c r="F785" s="92" t="str">
        <f ca="1">Blad1!E785</f>
        <v/>
      </c>
      <c r="G785" s="154"/>
      <c r="H785" s="4"/>
      <c r="I785" s="4"/>
      <c r="J785" s="145"/>
      <c r="K785" s="129"/>
      <c r="L785" s="168" t="str">
        <f t="shared" si="9"/>
        <v/>
      </c>
    </row>
    <row r="786" spans="1:12" x14ac:dyDescent="0.35">
      <c r="A786" s="116" t="str">
        <f ca="1">Blad1!A786</f>
        <v/>
      </c>
      <c r="B786" s="116" t="str">
        <f ca="1">Blad1!B786</f>
        <v/>
      </c>
      <c r="C786" s="109" t="str">
        <f ca="1">IF(ISERROR(Blad1!C786),"",Blad1!C786)</f>
        <v xml:space="preserve"> </v>
      </c>
      <c r="D786" s="105"/>
      <c r="E786" s="92"/>
      <c r="F786" s="92" t="str">
        <f ca="1">Blad1!E786</f>
        <v/>
      </c>
      <c r="G786" s="154"/>
      <c r="H786" s="4"/>
      <c r="I786" s="4"/>
      <c r="J786" s="144"/>
      <c r="K786" s="129"/>
      <c r="L786" s="168" t="str">
        <f t="shared" si="9"/>
        <v/>
      </c>
    </row>
    <row r="787" spans="1:12" x14ac:dyDescent="0.35">
      <c r="A787" s="116" t="str">
        <f ca="1">Blad1!A787</f>
        <v/>
      </c>
      <c r="B787" s="116" t="str">
        <f ca="1">Blad1!B787</f>
        <v/>
      </c>
      <c r="C787" s="109" t="str">
        <f ca="1">IF(ISERROR(Blad1!C787),"",Blad1!C787)</f>
        <v xml:space="preserve"> </v>
      </c>
      <c r="D787" s="105"/>
      <c r="E787" s="92"/>
      <c r="F787" s="92" t="str">
        <f ca="1">Blad1!E787</f>
        <v/>
      </c>
      <c r="G787" s="154"/>
      <c r="H787" s="4"/>
      <c r="I787" s="4"/>
      <c r="J787" s="144"/>
      <c r="K787" s="129"/>
      <c r="L787" s="168" t="str">
        <f t="shared" si="9"/>
        <v/>
      </c>
    </row>
    <row r="788" spans="1:12" x14ac:dyDescent="0.35">
      <c r="A788" s="116" t="str">
        <f ca="1">Blad1!A788</f>
        <v/>
      </c>
      <c r="B788" s="116" t="str">
        <f ca="1">Blad1!B788</f>
        <v/>
      </c>
      <c r="C788" s="109" t="str">
        <f ca="1">IF(ISERROR(Blad1!C788),"",Blad1!C788)</f>
        <v xml:space="preserve"> </v>
      </c>
      <c r="D788" s="105"/>
      <c r="E788" s="92"/>
      <c r="F788" s="92" t="str">
        <f ca="1">Blad1!E788</f>
        <v/>
      </c>
      <c r="G788" s="154"/>
      <c r="H788" s="4"/>
      <c r="I788" s="4"/>
      <c r="J788" s="144"/>
      <c r="K788" s="129"/>
      <c r="L788" s="168" t="str">
        <f t="shared" si="9"/>
        <v/>
      </c>
    </row>
    <row r="789" spans="1:12" x14ac:dyDescent="0.35">
      <c r="A789" s="116" t="str">
        <f ca="1">Blad1!A789</f>
        <v/>
      </c>
      <c r="B789" s="116" t="str">
        <f ca="1">Blad1!B789</f>
        <v/>
      </c>
      <c r="C789" s="109" t="str">
        <f ca="1">IF(ISERROR(Blad1!C789),"",Blad1!C789)</f>
        <v xml:space="preserve"> </v>
      </c>
      <c r="D789" s="105"/>
      <c r="E789" s="92"/>
      <c r="F789" s="92" t="str">
        <f ca="1">Blad1!E789</f>
        <v/>
      </c>
      <c r="G789" s="154"/>
      <c r="H789" s="4"/>
      <c r="I789" s="4"/>
      <c r="J789" s="144"/>
      <c r="K789" s="129"/>
      <c r="L789" s="168" t="str">
        <f t="shared" si="9"/>
        <v/>
      </c>
    </row>
    <row r="790" spans="1:12" x14ac:dyDescent="0.35">
      <c r="A790" s="116" t="str">
        <f ca="1">Blad1!A790</f>
        <v/>
      </c>
      <c r="B790" s="116" t="str">
        <f ca="1">Blad1!B790</f>
        <v/>
      </c>
      <c r="C790" s="109" t="str">
        <f ca="1">IF(ISERROR(Blad1!C790),"",Blad1!C790)</f>
        <v xml:space="preserve"> </v>
      </c>
      <c r="D790" s="105"/>
      <c r="E790" s="92"/>
      <c r="F790" s="92" t="str">
        <f ca="1">Blad1!E790</f>
        <v/>
      </c>
      <c r="G790" s="154"/>
      <c r="H790" s="4"/>
      <c r="I790" s="4"/>
      <c r="J790" s="144"/>
      <c r="K790" s="129"/>
      <c r="L790" s="168" t="str">
        <f t="shared" si="9"/>
        <v/>
      </c>
    </row>
    <row r="791" spans="1:12" x14ac:dyDescent="0.35">
      <c r="A791" s="116" t="str">
        <f ca="1">Blad1!A791</f>
        <v/>
      </c>
      <c r="B791" s="116" t="str">
        <f ca="1">Blad1!B791</f>
        <v/>
      </c>
      <c r="C791" s="109" t="str">
        <f ca="1">IF(ISERROR(Blad1!C791),"",Blad1!C791)</f>
        <v xml:space="preserve"> </v>
      </c>
      <c r="D791" s="105"/>
      <c r="E791" s="92"/>
      <c r="F791" s="92" t="str">
        <f ca="1">Blad1!E791</f>
        <v/>
      </c>
      <c r="G791" s="154"/>
      <c r="H791" s="4"/>
      <c r="I791" s="4"/>
      <c r="J791" s="144"/>
      <c r="K791" s="129"/>
      <c r="L791" s="168" t="str">
        <f t="shared" si="9"/>
        <v/>
      </c>
    </row>
    <row r="792" spans="1:12" x14ac:dyDescent="0.35">
      <c r="A792" s="116" t="str">
        <f ca="1">Blad1!A792</f>
        <v/>
      </c>
      <c r="B792" s="116" t="str">
        <f ca="1">Blad1!B792</f>
        <v/>
      </c>
      <c r="C792" s="109" t="str">
        <f ca="1">IF(ISERROR(Blad1!C792),"",Blad1!C792)</f>
        <v xml:space="preserve"> </v>
      </c>
      <c r="D792" s="105"/>
      <c r="E792" s="92"/>
      <c r="F792" s="92" t="str">
        <f ca="1">Blad1!E792</f>
        <v/>
      </c>
      <c r="G792" s="154"/>
      <c r="H792" s="4"/>
      <c r="I792" s="4"/>
      <c r="J792" s="144"/>
      <c r="K792" s="129"/>
      <c r="L792" s="168" t="str">
        <f t="shared" si="9"/>
        <v/>
      </c>
    </row>
    <row r="793" spans="1:12" x14ac:dyDescent="0.35">
      <c r="A793" s="116" t="str">
        <f ca="1">Blad1!A793</f>
        <v/>
      </c>
      <c r="B793" s="116" t="str">
        <f ca="1">Blad1!B793</f>
        <v/>
      </c>
      <c r="C793" s="109" t="str">
        <f ca="1">IF(ISERROR(Blad1!C793),"",Blad1!C793)</f>
        <v xml:space="preserve"> </v>
      </c>
      <c r="D793" s="105"/>
      <c r="E793" s="92"/>
      <c r="F793" s="92" t="str">
        <f ca="1">Blad1!E793</f>
        <v/>
      </c>
      <c r="G793" s="154"/>
      <c r="H793" s="4"/>
      <c r="I793" s="4"/>
      <c r="J793" s="144"/>
      <c r="K793" s="129"/>
      <c r="L793" s="168" t="str">
        <f t="shared" si="9"/>
        <v/>
      </c>
    </row>
    <row r="794" spans="1:12" ht="21" x14ac:dyDescent="0.35">
      <c r="A794" s="116" t="str">
        <f ca="1">Blad1!A794</f>
        <v/>
      </c>
      <c r="B794" s="116" t="str">
        <f ca="1">Blad1!B794</f>
        <v/>
      </c>
      <c r="C794" s="109" t="str">
        <f ca="1">IF(ISERROR(Blad1!C794),"",Blad1!C794)</f>
        <v xml:space="preserve"> </v>
      </c>
      <c r="D794" s="105"/>
      <c r="E794" s="92"/>
      <c r="F794" s="92" t="str">
        <f ca="1">Blad1!E794</f>
        <v/>
      </c>
      <c r="G794" s="154"/>
      <c r="H794" s="4"/>
      <c r="I794" s="4"/>
      <c r="J794" s="145"/>
      <c r="K794" s="129"/>
      <c r="L794" s="168" t="str">
        <f t="shared" si="9"/>
        <v/>
      </c>
    </row>
    <row r="795" spans="1:12" x14ac:dyDescent="0.35">
      <c r="A795" s="116" t="str">
        <f ca="1">Blad1!A795</f>
        <v/>
      </c>
      <c r="B795" s="116" t="str">
        <f ca="1">Blad1!B795</f>
        <v/>
      </c>
      <c r="C795" s="109" t="str">
        <f ca="1">IF(ISERROR(Blad1!C795),"",Blad1!C795)</f>
        <v xml:space="preserve"> </v>
      </c>
      <c r="D795" s="105"/>
      <c r="E795" s="92"/>
      <c r="F795" s="92" t="str">
        <f ca="1">Blad1!E795</f>
        <v/>
      </c>
      <c r="G795" s="154"/>
      <c r="H795" s="4"/>
      <c r="I795" s="4"/>
      <c r="J795" s="144"/>
      <c r="K795" s="129"/>
      <c r="L795" s="168" t="str">
        <f t="shared" si="9"/>
        <v/>
      </c>
    </row>
    <row r="796" spans="1:12" ht="21" x14ac:dyDescent="0.35">
      <c r="A796" s="116" t="str">
        <f ca="1">Blad1!A796</f>
        <v/>
      </c>
      <c r="B796" s="116" t="str">
        <f ca="1">Blad1!B796</f>
        <v/>
      </c>
      <c r="C796" s="109" t="str">
        <f ca="1">IF(ISERROR(Blad1!C796),"",Blad1!C796)</f>
        <v xml:space="preserve"> </v>
      </c>
      <c r="D796" s="105"/>
      <c r="E796" s="92"/>
      <c r="F796" s="92" t="str">
        <f ca="1">Blad1!E796</f>
        <v/>
      </c>
      <c r="G796" s="154"/>
      <c r="H796" s="4"/>
      <c r="I796" s="4"/>
      <c r="J796" s="145"/>
      <c r="K796" s="129"/>
      <c r="L796" s="168" t="str">
        <f t="shared" si="9"/>
        <v/>
      </c>
    </row>
    <row r="797" spans="1:12" ht="21" x14ac:dyDescent="0.35">
      <c r="A797" s="116" t="str">
        <f ca="1">Blad1!A797</f>
        <v/>
      </c>
      <c r="B797" s="116" t="str">
        <f ca="1">Blad1!B797</f>
        <v/>
      </c>
      <c r="C797" s="109" t="str">
        <f ca="1">IF(ISERROR(Blad1!C797),"",Blad1!C797)</f>
        <v xml:space="preserve"> </v>
      </c>
      <c r="D797" s="105"/>
      <c r="E797" s="92"/>
      <c r="F797" s="92" t="str">
        <f ca="1">Blad1!E797</f>
        <v/>
      </c>
      <c r="G797" s="154"/>
      <c r="H797" s="4"/>
      <c r="I797" s="4"/>
      <c r="J797" s="145"/>
      <c r="K797" s="129"/>
      <c r="L797" s="168" t="str">
        <f t="shared" si="9"/>
        <v/>
      </c>
    </row>
    <row r="798" spans="1:12" ht="21" x14ac:dyDescent="0.35">
      <c r="A798" s="116" t="str">
        <f ca="1">Blad1!A798</f>
        <v/>
      </c>
      <c r="B798" s="116" t="str">
        <f ca="1">Blad1!B798</f>
        <v/>
      </c>
      <c r="C798" s="109" t="str">
        <f ca="1">IF(ISERROR(Blad1!C798),"",Blad1!C798)</f>
        <v xml:space="preserve"> </v>
      </c>
      <c r="D798" s="105"/>
      <c r="E798" s="92"/>
      <c r="F798" s="92" t="str">
        <f ca="1">Blad1!E798</f>
        <v/>
      </c>
      <c r="G798" s="154"/>
      <c r="H798" s="4"/>
      <c r="I798" s="4"/>
      <c r="J798" s="145"/>
      <c r="K798" s="129"/>
      <c r="L798" s="168" t="str">
        <f t="shared" si="9"/>
        <v/>
      </c>
    </row>
    <row r="799" spans="1:12" x14ac:dyDescent="0.35">
      <c r="A799" s="116" t="str">
        <f ca="1">Blad1!A799</f>
        <v/>
      </c>
      <c r="B799" s="116" t="str">
        <f ca="1">Blad1!B799</f>
        <v/>
      </c>
      <c r="C799" s="109" t="str">
        <f ca="1">IF(ISERROR(Blad1!C799),"",Blad1!C799)</f>
        <v xml:space="preserve"> </v>
      </c>
      <c r="D799" s="105"/>
      <c r="E799" s="92"/>
      <c r="F799" s="92" t="str">
        <f ca="1">Blad1!E799</f>
        <v/>
      </c>
      <c r="G799" s="154"/>
      <c r="H799" s="4"/>
      <c r="I799" s="4"/>
      <c r="J799" s="144"/>
      <c r="K799" s="129"/>
      <c r="L799" s="168" t="str">
        <f t="shared" si="9"/>
        <v/>
      </c>
    </row>
    <row r="800" spans="1:12" x14ac:dyDescent="0.35">
      <c r="A800" s="116" t="str">
        <f ca="1">Blad1!A800</f>
        <v/>
      </c>
      <c r="B800" s="116" t="str">
        <f ca="1">Blad1!B800</f>
        <v/>
      </c>
      <c r="C800" s="109" t="str">
        <f ca="1">IF(ISERROR(Blad1!C800),"",Blad1!C800)</f>
        <v xml:space="preserve"> </v>
      </c>
      <c r="D800" s="105"/>
      <c r="E800" s="92"/>
      <c r="F800" s="92" t="str">
        <f ca="1">Blad1!E800</f>
        <v/>
      </c>
      <c r="G800" s="154"/>
      <c r="H800" s="4"/>
      <c r="I800" s="4"/>
      <c r="J800" s="144"/>
      <c r="K800" s="129"/>
      <c r="L800" s="168" t="str">
        <f t="shared" si="9"/>
        <v/>
      </c>
    </row>
    <row r="801" spans="1:12" x14ac:dyDescent="0.35">
      <c r="A801" s="116" t="str">
        <f ca="1">Blad1!A801</f>
        <v/>
      </c>
      <c r="B801" s="116" t="str">
        <f ca="1">Blad1!B801</f>
        <v/>
      </c>
      <c r="C801" s="109" t="str">
        <f ca="1">IF(ISERROR(Blad1!C801),"",Blad1!C801)</f>
        <v xml:space="preserve"> </v>
      </c>
      <c r="D801" s="105"/>
      <c r="E801" s="92"/>
      <c r="F801" s="92" t="str">
        <f ca="1">Blad1!E801</f>
        <v/>
      </c>
      <c r="G801" s="154"/>
      <c r="H801" s="4"/>
      <c r="I801" s="4"/>
      <c r="J801" s="144"/>
      <c r="K801" s="129"/>
      <c r="L801" s="168" t="str">
        <f t="shared" si="9"/>
        <v/>
      </c>
    </row>
    <row r="802" spans="1:12" x14ac:dyDescent="0.35">
      <c r="A802" s="116" t="str">
        <f ca="1">Blad1!A802</f>
        <v/>
      </c>
      <c r="B802" s="116" t="str">
        <f ca="1">Blad1!B802</f>
        <v/>
      </c>
      <c r="C802" s="109" t="str">
        <f ca="1">IF(ISERROR(Blad1!C802),"",Blad1!C802)</f>
        <v xml:space="preserve"> </v>
      </c>
      <c r="D802" s="105"/>
      <c r="E802" s="92"/>
      <c r="F802" s="92" t="str">
        <f ca="1">Blad1!E802</f>
        <v/>
      </c>
      <c r="G802" s="154"/>
      <c r="H802" s="4"/>
      <c r="I802" s="4"/>
      <c r="J802" s="144"/>
      <c r="K802" s="129"/>
      <c r="L802" s="168" t="str">
        <f t="shared" si="9"/>
        <v/>
      </c>
    </row>
    <row r="803" spans="1:12" ht="21" x14ac:dyDescent="0.35">
      <c r="A803" s="116" t="str">
        <f ca="1">Blad1!A803</f>
        <v/>
      </c>
      <c r="B803" s="116" t="str">
        <f ca="1">Blad1!B803</f>
        <v/>
      </c>
      <c r="C803" s="109" t="str">
        <f ca="1">IF(ISERROR(Blad1!C803),"",Blad1!C803)</f>
        <v xml:space="preserve"> </v>
      </c>
      <c r="D803" s="105"/>
      <c r="E803" s="92"/>
      <c r="F803" s="92" t="str">
        <f ca="1">Blad1!E803</f>
        <v/>
      </c>
      <c r="G803" s="154"/>
      <c r="H803" s="4"/>
      <c r="I803" s="4"/>
      <c r="J803" s="145"/>
      <c r="K803" s="129"/>
      <c r="L803" s="168" t="str">
        <f t="shared" si="9"/>
        <v/>
      </c>
    </row>
    <row r="804" spans="1:12" ht="21" x14ac:dyDescent="0.35">
      <c r="A804" s="116" t="str">
        <f ca="1">Blad1!A804</f>
        <v/>
      </c>
      <c r="B804" s="116" t="str">
        <f ca="1">Blad1!B804</f>
        <v/>
      </c>
      <c r="C804" s="109" t="str">
        <f ca="1">IF(ISERROR(Blad1!C804),"",Blad1!C804)</f>
        <v xml:space="preserve"> </v>
      </c>
      <c r="D804" s="105"/>
      <c r="E804" s="92"/>
      <c r="F804" s="92" t="str">
        <f ca="1">Blad1!E804</f>
        <v/>
      </c>
      <c r="G804" s="154"/>
      <c r="H804" s="4"/>
      <c r="I804" s="4"/>
      <c r="J804" s="145"/>
      <c r="K804" s="129"/>
      <c r="L804" s="168" t="str">
        <f t="shared" si="9"/>
        <v/>
      </c>
    </row>
    <row r="805" spans="1:12" ht="21" x14ac:dyDescent="0.35">
      <c r="A805" s="116" t="str">
        <f ca="1">Blad1!A805</f>
        <v/>
      </c>
      <c r="B805" s="116" t="str">
        <f ca="1">Blad1!B805</f>
        <v/>
      </c>
      <c r="C805" s="109" t="str">
        <f ca="1">IF(ISERROR(Blad1!C805),"",Blad1!C805)</f>
        <v xml:space="preserve"> </v>
      </c>
      <c r="D805" s="105"/>
      <c r="E805" s="92"/>
      <c r="F805" s="92" t="str">
        <f ca="1">Blad1!E805</f>
        <v/>
      </c>
      <c r="G805" s="154"/>
      <c r="H805" s="4"/>
      <c r="I805" s="4"/>
      <c r="J805" s="145"/>
      <c r="K805" s="129"/>
      <c r="L805" s="168" t="str">
        <f t="shared" si="9"/>
        <v/>
      </c>
    </row>
    <row r="806" spans="1:12" ht="21" x14ac:dyDescent="0.35">
      <c r="A806" s="116" t="str">
        <f ca="1">Blad1!A806</f>
        <v/>
      </c>
      <c r="B806" s="116" t="str">
        <f ca="1">Blad1!B806</f>
        <v/>
      </c>
      <c r="C806" s="109" t="str">
        <f ca="1">IF(ISERROR(Blad1!C806),"",Blad1!C806)</f>
        <v xml:space="preserve"> </v>
      </c>
      <c r="D806" s="105"/>
      <c r="E806" s="92"/>
      <c r="F806" s="92" t="str">
        <f ca="1">Blad1!E806</f>
        <v/>
      </c>
      <c r="G806" s="154"/>
      <c r="H806" s="4"/>
      <c r="I806" s="4"/>
      <c r="J806" s="145"/>
      <c r="K806" s="129"/>
      <c r="L806" s="168" t="str">
        <f t="shared" si="9"/>
        <v/>
      </c>
    </row>
    <row r="807" spans="1:12" x14ac:dyDescent="0.35">
      <c r="A807" s="116" t="str">
        <f ca="1">Blad1!A807</f>
        <v/>
      </c>
      <c r="B807" s="116" t="str">
        <f ca="1">Blad1!B807</f>
        <v/>
      </c>
      <c r="C807" s="109" t="str">
        <f ca="1">IF(ISERROR(Blad1!C807),"",Blad1!C807)</f>
        <v xml:space="preserve"> </v>
      </c>
      <c r="D807" s="105"/>
      <c r="E807" s="92"/>
      <c r="F807" s="92" t="str">
        <f ca="1">Blad1!E807</f>
        <v/>
      </c>
      <c r="G807" s="154"/>
      <c r="H807" s="4"/>
      <c r="I807" s="4"/>
      <c r="J807" s="144"/>
      <c r="K807" s="129"/>
      <c r="L807" s="168" t="str">
        <f t="shared" si="9"/>
        <v/>
      </c>
    </row>
    <row r="808" spans="1:12" x14ac:dyDescent="0.35">
      <c r="A808" s="116" t="str">
        <f ca="1">Blad1!A808</f>
        <v/>
      </c>
      <c r="B808" s="116" t="str">
        <f ca="1">Blad1!B808</f>
        <v/>
      </c>
      <c r="C808" s="109" t="str">
        <f ca="1">IF(ISERROR(Blad1!C808),"",Blad1!C808)</f>
        <v xml:space="preserve"> </v>
      </c>
      <c r="D808" s="105"/>
      <c r="E808" s="92"/>
      <c r="F808" s="92" t="str">
        <f ca="1">Blad1!E808</f>
        <v/>
      </c>
      <c r="G808" s="154"/>
      <c r="H808" s="4"/>
      <c r="I808" s="4"/>
      <c r="J808" s="144"/>
      <c r="K808" s="129"/>
      <c r="L808" s="168" t="str">
        <f t="shared" si="9"/>
        <v/>
      </c>
    </row>
    <row r="809" spans="1:12" ht="21" x14ac:dyDescent="0.35">
      <c r="A809" s="116" t="str">
        <f ca="1">Blad1!A809</f>
        <v/>
      </c>
      <c r="B809" s="116" t="str">
        <f ca="1">Blad1!B809</f>
        <v/>
      </c>
      <c r="C809" s="109" t="str">
        <f ca="1">IF(ISERROR(Blad1!C809),"",Blad1!C809)</f>
        <v xml:space="preserve"> </v>
      </c>
      <c r="D809" s="105"/>
      <c r="E809" s="92"/>
      <c r="F809" s="92" t="str">
        <f ca="1">Blad1!E809</f>
        <v/>
      </c>
      <c r="G809" s="154"/>
      <c r="H809" s="4"/>
      <c r="I809" s="4"/>
      <c r="J809" s="145"/>
      <c r="K809" s="129"/>
      <c r="L809" s="168" t="str">
        <f t="shared" si="9"/>
        <v/>
      </c>
    </row>
    <row r="810" spans="1:12" ht="21" x14ac:dyDescent="0.35">
      <c r="A810" s="116" t="str">
        <f ca="1">Blad1!A810</f>
        <v/>
      </c>
      <c r="B810" s="116" t="str">
        <f ca="1">Blad1!B810</f>
        <v/>
      </c>
      <c r="C810" s="109" t="str">
        <f ca="1">IF(ISERROR(Blad1!C810),"",Blad1!C810)</f>
        <v xml:space="preserve"> </v>
      </c>
      <c r="D810" s="106"/>
      <c r="E810" s="92"/>
      <c r="F810" s="92" t="str">
        <f ca="1">Blad1!E810</f>
        <v/>
      </c>
      <c r="G810" s="154"/>
      <c r="H810" s="4"/>
      <c r="I810" s="4"/>
      <c r="J810" s="145"/>
      <c r="K810" s="129"/>
      <c r="L810" s="168" t="str">
        <f t="shared" si="9"/>
        <v/>
      </c>
    </row>
    <row r="811" spans="1:12" ht="21" x14ac:dyDescent="0.35">
      <c r="A811" s="116" t="str">
        <f ca="1">Blad1!A811</f>
        <v/>
      </c>
      <c r="B811" s="116" t="str">
        <f ca="1">Blad1!B811</f>
        <v/>
      </c>
      <c r="C811" s="109" t="str">
        <f ca="1">IF(ISERROR(Blad1!C811),"",Blad1!C811)</f>
        <v xml:space="preserve"> </v>
      </c>
      <c r="D811" s="106"/>
      <c r="E811" s="92"/>
      <c r="F811" s="92" t="str">
        <f ca="1">Blad1!E811</f>
        <v/>
      </c>
      <c r="G811" s="154"/>
      <c r="H811" s="4"/>
      <c r="I811" s="4"/>
      <c r="J811" s="145"/>
      <c r="K811" s="129"/>
      <c r="L811" s="168" t="str">
        <f t="shared" si="9"/>
        <v/>
      </c>
    </row>
    <row r="812" spans="1:12" ht="21" x14ac:dyDescent="0.35">
      <c r="A812" s="116" t="str">
        <f ca="1">Blad1!A812</f>
        <v/>
      </c>
      <c r="B812" s="116" t="str">
        <f ca="1">Blad1!B812</f>
        <v/>
      </c>
      <c r="C812" s="109" t="str">
        <f ca="1">IF(ISERROR(Blad1!C812),"",Blad1!C812)</f>
        <v xml:space="preserve"> </v>
      </c>
      <c r="D812" s="106"/>
      <c r="E812" s="92"/>
      <c r="F812" s="92" t="str">
        <f ca="1">Blad1!E812</f>
        <v/>
      </c>
      <c r="G812" s="154"/>
      <c r="H812" s="4"/>
      <c r="I812" s="4"/>
      <c r="J812" s="145"/>
      <c r="K812" s="129"/>
      <c r="L812" s="168" t="str">
        <f t="shared" si="9"/>
        <v/>
      </c>
    </row>
    <row r="813" spans="1:12" x14ac:dyDescent="0.35">
      <c r="A813" s="116" t="str">
        <f ca="1">Blad1!A813</f>
        <v/>
      </c>
      <c r="B813" s="116" t="str">
        <f ca="1">Blad1!B813</f>
        <v/>
      </c>
      <c r="C813" s="109" t="str">
        <f ca="1">IF(ISERROR(Blad1!C813),"",Blad1!C813)</f>
        <v xml:space="preserve"> </v>
      </c>
      <c r="D813" s="105"/>
      <c r="E813" s="92"/>
      <c r="F813" s="92" t="str">
        <f ca="1">Blad1!E813</f>
        <v/>
      </c>
      <c r="G813" s="154"/>
      <c r="H813" s="4"/>
      <c r="I813" s="4"/>
      <c r="J813" s="144"/>
      <c r="K813" s="129"/>
      <c r="L813" s="168" t="str">
        <f t="shared" si="9"/>
        <v/>
      </c>
    </row>
    <row r="814" spans="1:12" x14ac:dyDescent="0.35">
      <c r="A814" s="116" t="str">
        <f ca="1">Blad1!A814</f>
        <v/>
      </c>
      <c r="B814" s="116" t="str">
        <f ca="1">Blad1!B814</f>
        <v/>
      </c>
      <c r="C814" s="109" t="str">
        <f ca="1">IF(ISERROR(Blad1!C814),"",Blad1!C814)</f>
        <v xml:space="preserve"> </v>
      </c>
      <c r="D814" s="105"/>
      <c r="E814" s="92"/>
      <c r="F814" s="92" t="str">
        <f ca="1">Blad1!E814</f>
        <v/>
      </c>
      <c r="G814" s="154"/>
      <c r="H814" s="4"/>
      <c r="I814" s="4"/>
      <c r="J814" s="144"/>
      <c r="K814" s="129"/>
      <c r="L814" s="168" t="str">
        <f t="shared" si="9"/>
        <v/>
      </c>
    </row>
    <row r="815" spans="1:12" x14ac:dyDescent="0.35">
      <c r="A815" s="116" t="str">
        <f ca="1">Blad1!A815</f>
        <v/>
      </c>
      <c r="B815" s="116" t="str">
        <f ca="1">Blad1!B815</f>
        <v/>
      </c>
      <c r="C815" s="109" t="str">
        <f ca="1">IF(ISERROR(Blad1!C815),"",Blad1!C815)</f>
        <v xml:space="preserve"> </v>
      </c>
      <c r="D815" s="105"/>
      <c r="E815" s="92"/>
      <c r="F815" s="92" t="str">
        <f ca="1">Blad1!E815</f>
        <v/>
      </c>
      <c r="G815" s="154"/>
      <c r="H815" s="4"/>
      <c r="I815" s="4"/>
      <c r="J815" s="144"/>
      <c r="K815" s="129"/>
      <c r="L815" s="168" t="str">
        <f t="shared" si="9"/>
        <v/>
      </c>
    </row>
    <row r="816" spans="1:12" x14ac:dyDescent="0.35">
      <c r="A816" s="116" t="str">
        <f ca="1">Blad1!A816</f>
        <v/>
      </c>
      <c r="B816" s="116" t="str">
        <f ca="1">Blad1!B816</f>
        <v/>
      </c>
      <c r="C816" s="109" t="str">
        <f ca="1">IF(ISERROR(Blad1!C816),"",Blad1!C816)</f>
        <v xml:space="preserve"> </v>
      </c>
      <c r="D816" s="105"/>
      <c r="E816" s="92"/>
      <c r="F816" s="92" t="str">
        <f ca="1">Blad1!E816</f>
        <v/>
      </c>
      <c r="G816" s="154"/>
      <c r="H816" s="4"/>
      <c r="I816" s="4"/>
      <c r="J816" s="144"/>
      <c r="K816" s="129"/>
      <c r="L816" s="168" t="str">
        <f t="shared" si="9"/>
        <v/>
      </c>
    </row>
    <row r="817" spans="1:12" ht="21" x14ac:dyDescent="0.35">
      <c r="A817" s="116" t="str">
        <f ca="1">Blad1!A817</f>
        <v/>
      </c>
      <c r="B817" s="116" t="str">
        <f ca="1">Blad1!B817</f>
        <v/>
      </c>
      <c r="C817" s="109" t="str">
        <f ca="1">IF(ISERROR(Blad1!C817),"",Blad1!C817)</f>
        <v xml:space="preserve"> </v>
      </c>
      <c r="D817" s="105"/>
      <c r="E817" s="92"/>
      <c r="F817" s="92" t="str">
        <f ca="1">Blad1!E817</f>
        <v/>
      </c>
      <c r="G817" s="154"/>
      <c r="H817" s="4"/>
      <c r="I817" s="4"/>
      <c r="J817" s="145"/>
      <c r="K817" s="129"/>
      <c r="L817" s="168" t="str">
        <f t="shared" si="9"/>
        <v/>
      </c>
    </row>
    <row r="818" spans="1:12" x14ac:dyDescent="0.35">
      <c r="A818" s="116" t="str">
        <f ca="1">Blad1!A818</f>
        <v/>
      </c>
      <c r="B818" s="116" t="str">
        <f ca="1">Blad1!B818</f>
        <v/>
      </c>
      <c r="C818" s="109" t="str">
        <f ca="1">IF(ISERROR(Blad1!C818),"",Blad1!C818)</f>
        <v xml:space="preserve"> </v>
      </c>
      <c r="D818" s="104"/>
      <c r="E818" s="92"/>
      <c r="F818" s="92" t="str">
        <f ca="1">Blad1!E818</f>
        <v/>
      </c>
      <c r="G818" s="154"/>
      <c r="H818" s="4"/>
      <c r="I818" s="4"/>
      <c r="J818" s="144"/>
      <c r="K818" s="129"/>
      <c r="L818" s="168" t="str">
        <f t="shared" si="9"/>
        <v/>
      </c>
    </row>
    <row r="819" spans="1:12" x14ac:dyDescent="0.35">
      <c r="A819" s="116" t="str">
        <f ca="1">Blad1!A819</f>
        <v/>
      </c>
      <c r="B819" s="116" t="str">
        <f ca="1">Blad1!B819</f>
        <v/>
      </c>
      <c r="C819" s="109" t="str">
        <f ca="1">IF(ISERROR(Blad1!C819),"",Blad1!C819)</f>
        <v xml:space="preserve"> </v>
      </c>
      <c r="D819" s="104"/>
      <c r="E819" s="92"/>
      <c r="F819" s="92" t="str">
        <f ca="1">Blad1!E819</f>
        <v/>
      </c>
      <c r="G819" s="154"/>
      <c r="H819" s="4"/>
      <c r="I819" s="4"/>
      <c r="J819" s="144"/>
      <c r="K819" s="129"/>
      <c r="L819" s="168" t="str">
        <f t="shared" si="9"/>
        <v/>
      </c>
    </row>
    <row r="820" spans="1:12" x14ac:dyDescent="0.35">
      <c r="A820" s="116" t="str">
        <f ca="1">Blad1!A820</f>
        <v/>
      </c>
      <c r="B820" s="116" t="str">
        <f ca="1">Blad1!B820</f>
        <v/>
      </c>
      <c r="C820" s="109" t="str">
        <f ca="1">IF(ISERROR(Blad1!C820),"",Blad1!C820)</f>
        <v xml:space="preserve"> </v>
      </c>
      <c r="D820" s="104"/>
      <c r="E820" s="92"/>
      <c r="F820" s="92" t="str">
        <f ca="1">Blad1!E820</f>
        <v/>
      </c>
      <c r="G820" s="154"/>
      <c r="H820" s="4"/>
      <c r="I820" s="4"/>
      <c r="J820" s="144"/>
      <c r="K820" s="129"/>
      <c r="L820" s="168" t="str">
        <f t="shared" si="9"/>
        <v/>
      </c>
    </row>
    <row r="821" spans="1:12" x14ac:dyDescent="0.35">
      <c r="A821" s="116" t="str">
        <f ca="1">Blad1!A821</f>
        <v/>
      </c>
      <c r="B821" s="116" t="str">
        <f ca="1">Blad1!B821</f>
        <v/>
      </c>
      <c r="C821" s="109" t="str">
        <f ca="1">IF(ISERROR(Blad1!C821),"",Blad1!C821)</f>
        <v xml:space="preserve"> </v>
      </c>
      <c r="D821" s="104"/>
      <c r="E821" s="92"/>
      <c r="F821" s="92" t="str">
        <f ca="1">Blad1!E821</f>
        <v/>
      </c>
      <c r="G821" s="154"/>
      <c r="H821" s="4"/>
      <c r="I821" s="4"/>
      <c r="J821" s="144"/>
      <c r="K821" s="129"/>
      <c r="L821" s="168" t="str">
        <f t="shared" si="9"/>
        <v/>
      </c>
    </row>
    <row r="822" spans="1:12" x14ac:dyDescent="0.35">
      <c r="A822" s="116" t="str">
        <f ca="1">Blad1!A822</f>
        <v/>
      </c>
      <c r="B822" s="116" t="str">
        <f ca="1">Blad1!B822</f>
        <v/>
      </c>
      <c r="C822" s="109" t="str">
        <f ca="1">IF(ISERROR(Blad1!C822),"",Blad1!C822)</f>
        <v xml:space="preserve"> </v>
      </c>
      <c r="D822" s="104"/>
      <c r="E822" s="92"/>
      <c r="F822" s="92" t="str">
        <f ca="1">Blad1!E822</f>
        <v/>
      </c>
      <c r="G822" s="154"/>
      <c r="H822" s="4"/>
      <c r="I822" s="4"/>
      <c r="J822" s="144"/>
      <c r="K822" s="129"/>
      <c r="L822" s="168" t="str">
        <f t="shared" si="9"/>
        <v/>
      </c>
    </row>
    <row r="823" spans="1:12" x14ac:dyDescent="0.35">
      <c r="A823" s="116" t="str">
        <f ca="1">Blad1!A823</f>
        <v/>
      </c>
      <c r="B823" s="116" t="str">
        <f ca="1">Blad1!B823</f>
        <v/>
      </c>
      <c r="C823" s="109" t="str">
        <f ca="1">IF(ISERROR(Blad1!C823),"",Blad1!C823)</f>
        <v xml:space="preserve"> </v>
      </c>
      <c r="D823" s="104"/>
      <c r="E823" s="92"/>
      <c r="F823" s="92" t="str">
        <f ca="1">Blad1!E823</f>
        <v/>
      </c>
      <c r="G823" s="154"/>
      <c r="H823" s="4"/>
      <c r="I823" s="4"/>
      <c r="J823" s="144"/>
      <c r="K823" s="129"/>
      <c r="L823" s="168" t="str">
        <f t="shared" si="9"/>
        <v/>
      </c>
    </row>
    <row r="824" spans="1:12" x14ac:dyDescent="0.35">
      <c r="A824" s="116" t="str">
        <f ca="1">Blad1!A824</f>
        <v/>
      </c>
      <c r="B824" s="116" t="str">
        <f ca="1">Blad1!B824</f>
        <v/>
      </c>
      <c r="C824" s="109" t="str">
        <f ca="1">IF(ISERROR(Blad1!C824),"",Blad1!C824)</f>
        <v xml:space="preserve"> </v>
      </c>
      <c r="D824" s="104"/>
      <c r="E824" s="92"/>
      <c r="F824" s="92" t="str">
        <f ca="1">Blad1!E824</f>
        <v/>
      </c>
      <c r="G824" s="154"/>
      <c r="H824" s="4"/>
      <c r="I824" s="4"/>
      <c r="J824" s="144"/>
      <c r="K824" s="129"/>
      <c r="L824" s="168" t="str">
        <f t="shared" si="9"/>
        <v/>
      </c>
    </row>
    <row r="825" spans="1:12" x14ac:dyDescent="0.35">
      <c r="A825" s="116" t="str">
        <f ca="1">Blad1!A825</f>
        <v/>
      </c>
      <c r="B825" s="116" t="str">
        <f ca="1">Blad1!B825</f>
        <v/>
      </c>
      <c r="C825" s="109" t="str">
        <f ca="1">IF(ISERROR(Blad1!C825),"",Blad1!C825)</f>
        <v xml:space="preserve"> </v>
      </c>
      <c r="D825" s="104"/>
      <c r="E825" s="92"/>
      <c r="F825" s="92" t="str">
        <f ca="1">Blad1!E825</f>
        <v/>
      </c>
      <c r="G825" s="154"/>
      <c r="H825" s="4"/>
      <c r="I825" s="4"/>
      <c r="J825" s="144"/>
      <c r="K825" s="129"/>
      <c r="L825" s="168" t="str">
        <f t="shared" si="9"/>
        <v/>
      </c>
    </row>
    <row r="826" spans="1:12" x14ac:dyDescent="0.35">
      <c r="A826" s="116" t="str">
        <f ca="1">Blad1!A826</f>
        <v/>
      </c>
      <c r="B826" s="116" t="str">
        <f ca="1">Blad1!B826</f>
        <v/>
      </c>
      <c r="C826" s="109" t="str">
        <f ca="1">IF(ISERROR(Blad1!C826),"",Blad1!C826)</f>
        <v xml:space="preserve"> </v>
      </c>
      <c r="D826" s="104"/>
      <c r="E826" s="92"/>
      <c r="F826" s="92" t="str">
        <f ca="1">Blad1!E826</f>
        <v/>
      </c>
      <c r="G826" s="154"/>
      <c r="H826" s="4"/>
      <c r="I826" s="4"/>
      <c r="J826" s="144"/>
      <c r="K826" s="129"/>
      <c r="L826" s="168" t="str">
        <f t="shared" si="9"/>
        <v/>
      </c>
    </row>
    <row r="827" spans="1:12" x14ac:dyDescent="0.35">
      <c r="A827" s="116" t="str">
        <f ca="1">Blad1!A827</f>
        <v/>
      </c>
      <c r="B827" s="116" t="str">
        <f ca="1">Blad1!B827</f>
        <v/>
      </c>
      <c r="C827" s="109" t="str">
        <f ca="1">IF(ISERROR(Blad1!C827),"",Blad1!C827)</f>
        <v xml:space="preserve"> </v>
      </c>
      <c r="D827" s="104"/>
      <c r="E827" s="92"/>
      <c r="F827" s="92" t="str">
        <f ca="1">Blad1!E827</f>
        <v/>
      </c>
      <c r="G827" s="154"/>
      <c r="H827" s="4"/>
      <c r="I827" s="4"/>
      <c r="J827" s="144"/>
      <c r="K827" s="129"/>
      <c r="L827" s="168" t="str">
        <f t="shared" si="9"/>
        <v/>
      </c>
    </row>
    <row r="828" spans="1:12" x14ac:dyDescent="0.35">
      <c r="A828" s="116" t="str">
        <f ca="1">Blad1!A828</f>
        <v/>
      </c>
      <c r="B828" s="116" t="str">
        <f ca="1">Blad1!B828</f>
        <v/>
      </c>
      <c r="C828" s="109" t="str">
        <f ca="1">IF(ISERROR(Blad1!C828),"",Blad1!C828)</f>
        <v xml:space="preserve"> </v>
      </c>
      <c r="D828" s="104"/>
      <c r="E828" s="92"/>
      <c r="F828" s="92" t="str">
        <f ca="1">Blad1!E828</f>
        <v/>
      </c>
      <c r="G828" s="154"/>
      <c r="H828" s="4"/>
      <c r="I828" s="4"/>
      <c r="J828" s="144"/>
      <c r="K828" s="129"/>
      <c r="L828" s="168" t="str">
        <f t="shared" si="9"/>
        <v/>
      </c>
    </row>
    <row r="829" spans="1:12" x14ac:dyDescent="0.35">
      <c r="A829" s="116" t="str">
        <f ca="1">Blad1!A829</f>
        <v/>
      </c>
      <c r="B829" s="116" t="str">
        <f ca="1">Blad1!B829</f>
        <v/>
      </c>
      <c r="C829" s="109" t="str">
        <f ca="1">IF(ISERROR(Blad1!C829),"",Blad1!C829)</f>
        <v xml:space="preserve"> </v>
      </c>
      <c r="D829" s="104"/>
      <c r="E829" s="92"/>
      <c r="F829" s="92" t="str">
        <f ca="1">Blad1!E829</f>
        <v/>
      </c>
      <c r="G829" s="154"/>
      <c r="H829" s="4"/>
      <c r="I829" s="4"/>
      <c r="J829" s="144"/>
      <c r="K829" s="129"/>
      <c r="L829" s="168" t="str">
        <f t="shared" si="9"/>
        <v/>
      </c>
    </row>
    <row r="830" spans="1:12" x14ac:dyDescent="0.35">
      <c r="A830" s="116" t="str">
        <f ca="1">Blad1!A830</f>
        <v/>
      </c>
      <c r="B830" s="116" t="str">
        <f ca="1">Blad1!B830</f>
        <v/>
      </c>
      <c r="C830" s="109" t="str">
        <f ca="1">IF(ISERROR(Blad1!C830),"",Blad1!C830)</f>
        <v xml:space="preserve"> </v>
      </c>
      <c r="D830" s="104"/>
      <c r="E830" s="92"/>
      <c r="F830" s="92" t="str">
        <f ca="1">Blad1!E830</f>
        <v/>
      </c>
      <c r="G830" s="154"/>
      <c r="H830" s="4"/>
      <c r="I830" s="4"/>
      <c r="J830" s="144"/>
      <c r="K830" s="129"/>
      <c r="L830" s="168" t="str">
        <f t="shared" si="9"/>
        <v/>
      </c>
    </row>
    <row r="831" spans="1:12" x14ac:dyDescent="0.35">
      <c r="A831" s="116" t="str">
        <f ca="1">Blad1!A831</f>
        <v/>
      </c>
      <c r="B831" s="116" t="str">
        <f ca="1">Blad1!B831</f>
        <v/>
      </c>
      <c r="C831" s="109" t="str">
        <f ca="1">IF(ISERROR(Blad1!C831),"",Blad1!C831)</f>
        <v xml:space="preserve"> </v>
      </c>
      <c r="D831" s="104"/>
      <c r="E831" s="92"/>
      <c r="F831" s="92" t="str">
        <f ca="1">Blad1!E831</f>
        <v/>
      </c>
      <c r="G831" s="154"/>
      <c r="H831" s="4"/>
      <c r="I831" s="4"/>
      <c r="J831" s="144"/>
      <c r="K831" s="129"/>
      <c r="L831" s="168" t="str">
        <f t="shared" si="9"/>
        <v/>
      </c>
    </row>
    <row r="832" spans="1:12" ht="21" x14ac:dyDescent="0.35">
      <c r="A832" s="116" t="str">
        <f ca="1">Blad1!A832</f>
        <v/>
      </c>
      <c r="B832" s="116" t="str">
        <f ca="1">Blad1!B832</f>
        <v/>
      </c>
      <c r="C832" s="109" t="str">
        <f ca="1">IF(ISERROR(Blad1!C832),"",Blad1!C832)</f>
        <v xml:space="preserve"> </v>
      </c>
      <c r="D832" s="104"/>
      <c r="E832" s="92"/>
      <c r="F832" s="92" t="str">
        <f ca="1">Blad1!E832</f>
        <v/>
      </c>
      <c r="G832" s="154"/>
      <c r="H832" s="4"/>
      <c r="I832" s="4"/>
      <c r="J832" s="145"/>
      <c r="K832" s="129"/>
      <c r="L832" s="168" t="str">
        <f t="shared" si="9"/>
        <v/>
      </c>
    </row>
    <row r="833" spans="1:12" x14ac:dyDescent="0.35">
      <c r="A833" s="116" t="str">
        <f ca="1">Blad1!A833</f>
        <v/>
      </c>
      <c r="B833" s="116" t="str">
        <f ca="1">Blad1!B833</f>
        <v/>
      </c>
      <c r="C833" s="109" t="str">
        <f ca="1">IF(ISERROR(Blad1!C833),"",Blad1!C833)</f>
        <v xml:space="preserve"> </v>
      </c>
      <c r="D833" s="104"/>
      <c r="E833" s="92"/>
      <c r="F833" s="92" t="str">
        <f ca="1">Blad1!E833</f>
        <v/>
      </c>
      <c r="G833" s="154"/>
      <c r="H833" s="4"/>
      <c r="I833" s="4"/>
      <c r="J833" s="144"/>
      <c r="K833" s="129"/>
      <c r="L833" s="168" t="str">
        <f t="shared" si="9"/>
        <v/>
      </c>
    </row>
    <row r="834" spans="1:12" x14ac:dyDescent="0.35">
      <c r="A834" s="116" t="str">
        <f ca="1">Blad1!A834</f>
        <v/>
      </c>
      <c r="B834" s="116" t="str">
        <f ca="1">Blad1!B834</f>
        <v/>
      </c>
      <c r="C834" s="109" t="str">
        <f ca="1">IF(ISERROR(Blad1!C834),"",Blad1!C834)</f>
        <v xml:space="preserve"> </v>
      </c>
      <c r="D834" s="104"/>
      <c r="E834" s="92"/>
      <c r="F834" s="92" t="str">
        <f ca="1">Blad1!E834</f>
        <v/>
      </c>
      <c r="G834" s="154"/>
      <c r="H834" s="4"/>
      <c r="I834" s="4"/>
      <c r="J834" s="144"/>
      <c r="K834" s="129"/>
      <c r="L834" s="168" t="str">
        <f t="shared" si="9"/>
        <v/>
      </c>
    </row>
    <row r="835" spans="1:12" x14ac:dyDescent="0.35">
      <c r="A835" s="116" t="str">
        <f ca="1">Blad1!A835</f>
        <v/>
      </c>
      <c r="B835" s="116" t="str">
        <f ca="1">Blad1!B835</f>
        <v/>
      </c>
      <c r="C835" s="109" t="str">
        <f ca="1">IF(ISERROR(Blad1!C835),"",Blad1!C835)</f>
        <v xml:space="preserve"> </v>
      </c>
      <c r="D835" s="104"/>
      <c r="E835" s="92"/>
      <c r="F835" s="92" t="str">
        <f ca="1">Blad1!E835</f>
        <v/>
      </c>
      <c r="G835" s="154"/>
      <c r="H835" s="4"/>
      <c r="I835" s="4"/>
      <c r="J835" s="144"/>
      <c r="K835" s="129"/>
      <c r="L835" s="168" t="str">
        <f t="shared" si="9"/>
        <v/>
      </c>
    </row>
    <row r="836" spans="1:12" x14ac:dyDescent="0.35">
      <c r="A836" s="116" t="str">
        <f ca="1">Blad1!A836</f>
        <v/>
      </c>
      <c r="B836" s="116" t="str">
        <f ca="1">Blad1!B836</f>
        <v/>
      </c>
      <c r="C836" s="109" t="str">
        <f ca="1">IF(ISERROR(Blad1!C836),"",Blad1!C836)</f>
        <v xml:space="preserve"> </v>
      </c>
      <c r="D836" s="104"/>
      <c r="E836" s="92"/>
      <c r="F836" s="92" t="str">
        <f ca="1">Blad1!E836</f>
        <v/>
      </c>
      <c r="G836" s="154"/>
      <c r="H836" s="4"/>
      <c r="I836" s="4"/>
      <c r="J836" s="144"/>
      <c r="K836" s="129"/>
      <c r="L836" s="168" t="str">
        <f t="shared" si="9"/>
        <v/>
      </c>
    </row>
    <row r="837" spans="1:12" x14ac:dyDescent="0.35">
      <c r="A837" s="116" t="str">
        <f ca="1">Blad1!A837</f>
        <v/>
      </c>
      <c r="B837" s="116" t="str">
        <f ca="1">Blad1!B837</f>
        <v/>
      </c>
      <c r="C837" s="109" t="str">
        <f ca="1">IF(ISERROR(Blad1!C837),"",Blad1!C837)</f>
        <v xml:space="preserve"> </v>
      </c>
      <c r="D837" s="104"/>
      <c r="E837" s="92"/>
      <c r="F837" s="92" t="str">
        <f ca="1">Blad1!E837</f>
        <v/>
      </c>
      <c r="G837" s="154"/>
      <c r="H837" s="4"/>
      <c r="I837" s="4"/>
      <c r="J837" s="144"/>
      <c r="K837" s="129"/>
      <c r="L837" s="168" t="str">
        <f t="shared" si="9"/>
        <v/>
      </c>
    </row>
    <row r="838" spans="1:12" x14ac:dyDescent="0.35">
      <c r="A838" s="116" t="str">
        <f ca="1">Blad1!A838</f>
        <v/>
      </c>
      <c r="B838" s="116" t="str">
        <f ca="1">Blad1!B838</f>
        <v/>
      </c>
      <c r="C838" s="109" t="str">
        <f ca="1">IF(ISERROR(Blad1!C838),"",Blad1!C838)</f>
        <v xml:space="preserve"> </v>
      </c>
      <c r="D838" s="104"/>
      <c r="E838" s="92"/>
      <c r="F838" s="92" t="str">
        <f ca="1">Blad1!E838</f>
        <v/>
      </c>
      <c r="G838" s="154"/>
      <c r="H838" s="4"/>
      <c r="I838" s="4"/>
      <c r="J838" s="144"/>
      <c r="K838" s="129"/>
      <c r="L838" s="168" t="str">
        <f t="shared" si="9"/>
        <v/>
      </c>
    </row>
    <row r="839" spans="1:12" x14ac:dyDescent="0.35">
      <c r="A839" s="116" t="str">
        <f ca="1">Blad1!A839</f>
        <v/>
      </c>
      <c r="B839" s="116" t="str">
        <f ca="1">Blad1!B839</f>
        <v/>
      </c>
      <c r="C839" s="109" t="str">
        <f ca="1">IF(ISERROR(Blad1!C839),"",Blad1!C839)</f>
        <v xml:space="preserve"> </v>
      </c>
      <c r="D839" s="104"/>
      <c r="E839" s="92"/>
      <c r="F839" s="92" t="str">
        <f ca="1">Blad1!E839</f>
        <v/>
      </c>
      <c r="G839" s="154"/>
      <c r="H839" s="4"/>
      <c r="I839" s="4"/>
      <c r="J839" s="144"/>
      <c r="K839" s="129"/>
      <c r="L839" s="168" t="str">
        <f t="shared" si="9"/>
        <v/>
      </c>
    </row>
    <row r="840" spans="1:12" x14ac:dyDescent="0.35">
      <c r="A840" s="116" t="str">
        <f ca="1">Blad1!A840</f>
        <v/>
      </c>
      <c r="B840" s="116" t="str">
        <f ca="1">Blad1!B840</f>
        <v/>
      </c>
      <c r="C840" s="109" t="str">
        <f ca="1">IF(ISERROR(Blad1!C840),"",Blad1!C840)</f>
        <v xml:space="preserve"> </v>
      </c>
      <c r="D840" s="104"/>
      <c r="E840" s="92"/>
      <c r="F840" s="92" t="str">
        <f ca="1">Blad1!E840</f>
        <v/>
      </c>
      <c r="G840" s="154"/>
      <c r="H840" s="4"/>
      <c r="I840" s="4"/>
      <c r="J840" s="144"/>
      <c r="K840" s="129"/>
      <c r="L840" s="168" t="str">
        <f t="shared" si="9"/>
        <v/>
      </c>
    </row>
    <row r="841" spans="1:12" ht="21" x14ac:dyDescent="0.35">
      <c r="A841" s="116" t="str">
        <f ca="1">Blad1!A841</f>
        <v/>
      </c>
      <c r="B841" s="116" t="str">
        <f ca="1">Blad1!B841</f>
        <v/>
      </c>
      <c r="C841" s="109" t="str">
        <f ca="1">IF(ISERROR(Blad1!C841),"",Blad1!C841)</f>
        <v xml:space="preserve"> </v>
      </c>
      <c r="D841" s="104"/>
      <c r="E841" s="92"/>
      <c r="F841" s="92" t="str">
        <f ca="1">Blad1!E841</f>
        <v/>
      </c>
      <c r="G841" s="154"/>
      <c r="H841" s="4"/>
      <c r="I841" s="4"/>
      <c r="J841" s="145"/>
      <c r="K841" s="129"/>
      <c r="L841" s="168" t="str">
        <f t="shared" si="9"/>
        <v/>
      </c>
    </row>
    <row r="842" spans="1:12" x14ac:dyDescent="0.35">
      <c r="A842" s="116" t="str">
        <f ca="1">Blad1!A842</f>
        <v/>
      </c>
      <c r="B842" s="116" t="str">
        <f ca="1">Blad1!B842</f>
        <v/>
      </c>
      <c r="C842" s="109" t="str">
        <f ca="1">IF(ISERROR(Blad1!C842),"",Blad1!C842)</f>
        <v xml:space="preserve"> </v>
      </c>
      <c r="D842" s="104"/>
      <c r="E842" s="92"/>
      <c r="F842" s="92" t="str">
        <f ca="1">Blad1!E842</f>
        <v/>
      </c>
      <c r="G842" s="154"/>
      <c r="H842" s="4"/>
      <c r="I842" s="4"/>
      <c r="J842" s="144"/>
      <c r="K842" s="129"/>
      <c r="L842" s="168" t="str">
        <f t="shared" si="9"/>
        <v/>
      </c>
    </row>
    <row r="843" spans="1:12" x14ac:dyDescent="0.35">
      <c r="A843" s="116" t="str">
        <f ca="1">Blad1!A843</f>
        <v/>
      </c>
      <c r="B843" s="116" t="str">
        <f ca="1">Blad1!B843</f>
        <v/>
      </c>
      <c r="C843" s="109" t="str">
        <f ca="1">IF(ISERROR(Blad1!C843),"",Blad1!C843)</f>
        <v xml:space="preserve"> </v>
      </c>
      <c r="D843" s="104"/>
      <c r="E843" s="92"/>
      <c r="F843" s="92" t="str">
        <f ca="1">Blad1!E843</f>
        <v/>
      </c>
      <c r="G843" s="154"/>
      <c r="H843" s="4"/>
      <c r="I843" s="4"/>
      <c r="J843" s="144"/>
      <c r="K843" s="129"/>
      <c r="L843" s="168" t="str">
        <f t="shared" ref="L843:L906" si="10">IF(J843&lt;&gt;"",L842+1,"")</f>
        <v/>
      </c>
    </row>
    <row r="844" spans="1:12" x14ac:dyDescent="0.35">
      <c r="A844" s="116" t="str">
        <f ca="1">Blad1!A844</f>
        <v/>
      </c>
      <c r="B844" s="116" t="str">
        <f ca="1">Blad1!B844</f>
        <v/>
      </c>
      <c r="C844" s="109" t="str">
        <f ca="1">IF(ISERROR(Blad1!C844),"",Blad1!C844)</f>
        <v xml:space="preserve"> </v>
      </c>
      <c r="D844" s="104"/>
      <c r="E844" s="92"/>
      <c r="F844" s="92" t="str">
        <f ca="1">Blad1!E844</f>
        <v/>
      </c>
      <c r="G844" s="154"/>
      <c r="H844" s="4"/>
      <c r="I844" s="4"/>
      <c r="J844" s="144"/>
      <c r="K844" s="129"/>
      <c r="L844" s="168" t="str">
        <f t="shared" si="10"/>
        <v/>
      </c>
    </row>
    <row r="845" spans="1:12" x14ac:dyDescent="0.35">
      <c r="A845" s="116" t="str">
        <f ca="1">Blad1!A845</f>
        <v/>
      </c>
      <c r="B845" s="116" t="str">
        <f ca="1">Blad1!B845</f>
        <v/>
      </c>
      <c r="C845" s="109" t="str">
        <f ca="1">IF(ISERROR(Blad1!C845),"",Blad1!C845)</f>
        <v xml:space="preserve"> </v>
      </c>
      <c r="D845" s="104"/>
      <c r="E845" s="92"/>
      <c r="F845" s="92" t="str">
        <f ca="1">Blad1!E845</f>
        <v/>
      </c>
      <c r="G845" s="154"/>
      <c r="H845" s="4"/>
      <c r="I845" s="4"/>
      <c r="J845" s="144"/>
      <c r="K845" s="129"/>
      <c r="L845" s="168" t="str">
        <f t="shared" si="10"/>
        <v/>
      </c>
    </row>
    <row r="846" spans="1:12" x14ac:dyDescent="0.35">
      <c r="A846" s="116" t="str">
        <f ca="1">Blad1!A846</f>
        <v/>
      </c>
      <c r="B846" s="116" t="str">
        <f ca="1">Blad1!B846</f>
        <v/>
      </c>
      <c r="C846" s="109" t="str">
        <f ca="1">IF(ISERROR(Blad1!C846),"",Blad1!C846)</f>
        <v xml:space="preserve"> </v>
      </c>
      <c r="D846" s="104"/>
      <c r="E846" s="92"/>
      <c r="F846" s="92" t="str">
        <f ca="1">Blad1!E846</f>
        <v/>
      </c>
      <c r="G846" s="154"/>
      <c r="H846" s="4"/>
      <c r="I846" s="4"/>
      <c r="J846" s="144"/>
      <c r="K846" s="129"/>
      <c r="L846" s="168" t="str">
        <f t="shared" si="10"/>
        <v/>
      </c>
    </row>
    <row r="847" spans="1:12" x14ac:dyDescent="0.35">
      <c r="A847" s="116" t="str">
        <f ca="1">Blad1!A847</f>
        <v/>
      </c>
      <c r="B847" s="116" t="str">
        <f ca="1">Blad1!B847</f>
        <v/>
      </c>
      <c r="C847" s="109" t="str">
        <f ca="1">IF(ISERROR(Blad1!C847),"",Blad1!C847)</f>
        <v xml:space="preserve"> </v>
      </c>
      <c r="D847" s="104"/>
      <c r="E847" s="92"/>
      <c r="F847" s="92" t="str">
        <f ca="1">Blad1!E847</f>
        <v/>
      </c>
      <c r="G847" s="154"/>
      <c r="H847" s="4"/>
      <c r="I847" s="4"/>
      <c r="J847" s="144"/>
      <c r="K847" s="129"/>
      <c r="L847" s="168" t="str">
        <f t="shared" si="10"/>
        <v/>
      </c>
    </row>
    <row r="848" spans="1:12" x14ac:dyDescent="0.35">
      <c r="A848" s="116" t="str">
        <f ca="1">Blad1!A848</f>
        <v/>
      </c>
      <c r="B848" s="116" t="str">
        <f ca="1">Blad1!B848</f>
        <v/>
      </c>
      <c r="C848" s="109" t="str">
        <f ca="1">IF(ISERROR(Blad1!C848),"",Blad1!C848)</f>
        <v xml:space="preserve"> </v>
      </c>
      <c r="D848" s="104"/>
      <c r="E848" s="92"/>
      <c r="F848" s="92" t="str">
        <f ca="1">Blad1!E848</f>
        <v/>
      </c>
      <c r="G848" s="154"/>
      <c r="H848" s="4"/>
      <c r="I848" s="4"/>
      <c r="J848" s="144"/>
      <c r="K848" s="129"/>
      <c r="L848" s="168" t="str">
        <f t="shared" si="10"/>
        <v/>
      </c>
    </row>
    <row r="849" spans="1:12" x14ac:dyDescent="0.35">
      <c r="A849" s="116" t="str">
        <f ca="1">Blad1!A849</f>
        <v/>
      </c>
      <c r="B849" s="116" t="str">
        <f ca="1">Blad1!B849</f>
        <v/>
      </c>
      <c r="C849" s="109" t="str">
        <f ca="1">IF(ISERROR(Blad1!C849),"",Blad1!C849)</f>
        <v xml:space="preserve"> </v>
      </c>
      <c r="D849" s="104"/>
      <c r="E849" s="92"/>
      <c r="F849" s="92" t="str">
        <f ca="1">Blad1!E849</f>
        <v/>
      </c>
      <c r="G849" s="154"/>
      <c r="H849" s="4"/>
      <c r="I849" s="4"/>
      <c r="J849" s="144"/>
      <c r="K849" s="129"/>
      <c r="L849" s="168" t="str">
        <f t="shared" si="10"/>
        <v/>
      </c>
    </row>
    <row r="850" spans="1:12" x14ac:dyDescent="0.35">
      <c r="A850" s="116" t="str">
        <f ca="1">Blad1!A850</f>
        <v/>
      </c>
      <c r="B850" s="116" t="str">
        <f ca="1">Blad1!B850</f>
        <v/>
      </c>
      <c r="C850" s="109" t="str">
        <f ca="1">IF(ISERROR(Blad1!C850),"",Blad1!C850)</f>
        <v xml:space="preserve"> </v>
      </c>
      <c r="D850" s="104"/>
      <c r="E850" s="92"/>
      <c r="F850" s="92" t="str">
        <f ca="1">Blad1!E850</f>
        <v/>
      </c>
      <c r="G850" s="154"/>
      <c r="H850" s="4"/>
      <c r="I850" s="4"/>
      <c r="J850" s="144"/>
      <c r="K850" s="129"/>
      <c r="L850" s="168" t="str">
        <f t="shared" si="10"/>
        <v/>
      </c>
    </row>
    <row r="851" spans="1:12" ht="21" x14ac:dyDescent="0.35">
      <c r="A851" s="116" t="str">
        <f ca="1">Blad1!A851</f>
        <v/>
      </c>
      <c r="B851" s="116" t="str">
        <f ca="1">Blad1!B851</f>
        <v/>
      </c>
      <c r="C851" s="109" t="str">
        <f ca="1">IF(ISERROR(Blad1!C851),"",Blad1!C851)</f>
        <v xml:space="preserve"> </v>
      </c>
      <c r="D851" s="104"/>
      <c r="E851" s="92"/>
      <c r="F851" s="92" t="str">
        <f ca="1">Blad1!E851</f>
        <v/>
      </c>
      <c r="G851" s="154"/>
      <c r="H851" s="4"/>
      <c r="I851" s="4"/>
      <c r="J851" s="145"/>
      <c r="K851" s="129"/>
      <c r="L851" s="168" t="str">
        <f t="shared" si="10"/>
        <v/>
      </c>
    </row>
    <row r="852" spans="1:12" x14ac:dyDescent="0.35">
      <c r="A852" s="116" t="str">
        <f ca="1">Blad1!A852</f>
        <v/>
      </c>
      <c r="B852" s="116" t="str">
        <f ca="1">Blad1!B852</f>
        <v/>
      </c>
      <c r="C852" s="109" t="str">
        <f ca="1">IF(ISERROR(Blad1!C852),"",Blad1!C852)</f>
        <v xml:space="preserve"> </v>
      </c>
      <c r="D852" s="104"/>
      <c r="E852" s="92"/>
      <c r="F852" s="92" t="str">
        <f ca="1">Blad1!E852</f>
        <v/>
      </c>
      <c r="G852" s="154"/>
      <c r="H852" s="4"/>
      <c r="I852" s="4"/>
      <c r="J852" s="144"/>
      <c r="K852" s="129"/>
      <c r="L852" s="168" t="str">
        <f t="shared" si="10"/>
        <v/>
      </c>
    </row>
    <row r="853" spans="1:12" ht="21" x14ac:dyDescent="0.35">
      <c r="A853" s="116" t="str">
        <f ca="1">Blad1!A853</f>
        <v/>
      </c>
      <c r="B853" s="116" t="str">
        <f ca="1">Blad1!B853</f>
        <v/>
      </c>
      <c r="C853" s="109" t="str">
        <f ca="1">IF(ISERROR(Blad1!C853),"",Blad1!C853)</f>
        <v xml:space="preserve"> </v>
      </c>
      <c r="D853" s="104"/>
      <c r="E853" s="92"/>
      <c r="F853" s="92" t="str">
        <f ca="1">Blad1!E853</f>
        <v/>
      </c>
      <c r="G853" s="154"/>
      <c r="H853" s="4"/>
      <c r="I853" s="4"/>
      <c r="J853" s="145"/>
      <c r="K853" s="129"/>
      <c r="L853" s="168" t="str">
        <f t="shared" si="10"/>
        <v/>
      </c>
    </row>
    <row r="854" spans="1:12" x14ac:dyDescent="0.35">
      <c r="A854" s="116" t="str">
        <f ca="1">Blad1!A854</f>
        <v/>
      </c>
      <c r="B854" s="116" t="str">
        <f ca="1">Blad1!B854</f>
        <v/>
      </c>
      <c r="C854" s="109" t="str">
        <f ca="1">IF(ISERROR(Blad1!C854),"",Blad1!C854)</f>
        <v xml:space="preserve"> </v>
      </c>
      <c r="D854" s="104"/>
      <c r="E854" s="92"/>
      <c r="F854" s="92" t="str">
        <f ca="1">Blad1!E854</f>
        <v/>
      </c>
      <c r="G854" s="154"/>
      <c r="H854" s="4"/>
      <c r="I854" s="4"/>
      <c r="J854" s="144"/>
      <c r="K854" s="129"/>
      <c r="L854" s="168" t="str">
        <f t="shared" si="10"/>
        <v/>
      </c>
    </row>
    <row r="855" spans="1:12" x14ac:dyDescent="0.35">
      <c r="A855" s="116" t="str">
        <f ca="1">Blad1!A855</f>
        <v/>
      </c>
      <c r="B855" s="116" t="str">
        <f ca="1">Blad1!B855</f>
        <v/>
      </c>
      <c r="C855" s="109" t="str">
        <f ca="1">IF(ISERROR(Blad1!C855),"",Blad1!C855)</f>
        <v xml:space="preserve"> </v>
      </c>
      <c r="D855" s="104"/>
      <c r="E855" s="92"/>
      <c r="F855" s="92" t="str">
        <f ca="1">Blad1!E855</f>
        <v/>
      </c>
      <c r="G855" s="154"/>
      <c r="H855" s="4"/>
      <c r="I855" s="4"/>
      <c r="J855" s="144"/>
      <c r="K855" s="129"/>
      <c r="L855" s="168" t="str">
        <f t="shared" si="10"/>
        <v/>
      </c>
    </row>
    <row r="856" spans="1:12" x14ac:dyDescent="0.35">
      <c r="A856" s="116" t="str">
        <f ca="1">Blad1!A856</f>
        <v/>
      </c>
      <c r="B856" s="116" t="str">
        <f ca="1">Blad1!B856</f>
        <v/>
      </c>
      <c r="C856" s="109" t="str">
        <f ca="1">IF(ISERROR(Blad1!C856),"",Blad1!C856)</f>
        <v xml:space="preserve"> </v>
      </c>
      <c r="D856" s="104"/>
      <c r="E856" s="92"/>
      <c r="F856" s="92" t="str">
        <f ca="1">Blad1!E856</f>
        <v/>
      </c>
      <c r="G856" s="154"/>
      <c r="H856" s="4"/>
      <c r="I856" s="4"/>
      <c r="J856" s="144"/>
      <c r="K856" s="129"/>
      <c r="L856" s="168" t="str">
        <f t="shared" si="10"/>
        <v/>
      </c>
    </row>
    <row r="857" spans="1:12" x14ac:dyDescent="0.35">
      <c r="A857" s="116" t="str">
        <f ca="1">Blad1!A857</f>
        <v/>
      </c>
      <c r="B857" s="116" t="str">
        <f ca="1">Blad1!B857</f>
        <v/>
      </c>
      <c r="C857" s="109" t="str">
        <f ca="1">IF(ISERROR(Blad1!C857),"",Blad1!C857)</f>
        <v xml:space="preserve"> </v>
      </c>
      <c r="D857" s="104"/>
      <c r="E857" s="92"/>
      <c r="F857" s="92" t="str">
        <f ca="1">Blad1!E857</f>
        <v/>
      </c>
      <c r="G857" s="154"/>
      <c r="H857" s="4"/>
      <c r="I857" s="4"/>
      <c r="J857" s="144"/>
      <c r="K857" s="129"/>
      <c r="L857" s="168" t="str">
        <f t="shared" si="10"/>
        <v/>
      </c>
    </row>
    <row r="858" spans="1:12" x14ac:dyDescent="0.35">
      <c r="A858" s="116" t="str">
        <f ca="1">Blad1!A858</f>
        <v/>
      </c>
      <c r="B858" s="116" t="str">
        <f ca="1">Blad1!B858</f>
        <v/>
      </c>
      <c r="C858" s="109" t="str">
        <f ca="1">IF(ISERROR(Blad1!C858),"",Blad1!C858)</f>
        <v xml:space="preserve"> </v>
      </c>
      <c r="D858" s="104"/>
      <c r="E858" s="92"/>
      <c r="F858" s="92" t="str">
        <f ca="1">Blad1!E858</f>
        <v/>
      </c>
      <c r="G858" s="154"/>
      <c r="H858" s="4"/>
      <c r="I858" s="4"/>
      <c r="J858" s="144"/>
      <c r="K858" s="129"/>
      <c r="L858" s="168" t="str">
        <f t="shared" si="10"/>
        <v/>
      </c>
    </row>
    <row r="859" spans="1:12" x14ac:dyDescent="0.35">
      <c r="A859" s="116" t="str">
        <f ca="1">Blad1!A859</f>
        <v/>
      </c>
      <c r="B859" s="116" t="str">
        <f ca="1">Blad1!B859</f>
        <v/>
      </c>
      <c r="C859" s="109" t="str">
        <f ca="1">IF(ISERROR(Blad1!C859),"",Blad1!C859)</f>
        <v xml:space="preserve"> </v>
      </c>
      <c r="D859" s="104"/>
      <c r="E859" s="92"/>
      <c r="F859" s="92" t="str">
        <f ca="1">Blad1!E859</f>
        <v/>
      </c>
      <c r="G859" s="154"/>
      <c r="H859" s="4"/>
      <c r="I859" s="4"/>
      <c r="J859" s="144"/>
      <c r="K859" s="129"/>
      <c r="L859" s="168" t="str">
        <f t="shared" si="10"/>
        <v/>
      </c>
    </row>
    <row r="860" spans="1:12" x14ac:dyDescent="0.35">
      <c r="A860" s="116" t="str">
        <f ca="1">Blad1!A860</f>
        <v/>
      </c>
      <c r="B860" s="116" t="str">
        <f ca="1">Blad1!B860</f>
        <v/>
      </c>
      <c r="C860" s="109" t="str">
        <f ca="1">IF(ISERROR(Blad1!C860),"",Blad1!C860)</f>
        <v xml:space="preserve"> </v>
      </c>
      <c r="D860" s="104"/>
      <c r="E860" s="92"/>
      <c r="F860" s="92" t="str">
        <f ca="1">Blad1!E860</f>
        <v/>
      </c>
      <c r="G860" s="154"/>
      <c r="H860" s="4"/>
      <c r="I860" s="4"/>
      <c r="J860" s="144"/>
      <c r="K860" s="129"/>
      <c r="L860" s="168" t="str">
        <f t="shared" si="10"/>
        <v/>
      </c>
    </row>
    <row r="861" spans="1:12" x14ac:dyDescent="0.35">
      <c r="A861" s="116" t="str">
        <f ca="1">Blad1!A861</f>
        <v/>
      </c>
      <c r="B861" s="116" t="str">
        <f ca="1">Blad1!B861</f>
        <v/>
      </c>
      <c r="C861" s="109" t="str">
        <f ca="1">IF(ISERROR(Blad1!C861),"",Blad1!C861)</f>
        <v xml:space="preserve"> </v>
      </c>
      <c r="D861" s="104"/>
      <c r="E861" s="92"/>
      <c r="F861" s="92" t="str">
        <f ca="1">Blad1!E861</f>
        <v/>
      </c>
      <c r="G861" s="154"/>
      <c r="H861" s="4"/>
      <c r="I861" s="4"/>
      <c r="J861" s="144"/>
      <c r="K861" s="129"/>
      <c r="L861" s="168" t="str">
        <f t="shared" si="10"/>
        <v/>
      </c>
    </row>
    <row r="862" spans="1:12" x14ac:dyDescent="0.35">
      <c r="A862" s="116" t="str">
        <f ca="1">Blad1!A862</f>
        <v/>
      </c>
      <c r="B862" s="116" t="str">
        <f ca="1">Blad1!B862</f>
        <v/>
      </c>
      <c r="C862" s="109" t="str">
        <f ca="1">IF(ISERROR(Blad1!C862),"",Blad1!C862)</f>
        <v xml:space="preserve"> </v>
      </c>
      <c r="D862" s="104"/>
      <c r="E862" s="92"/>
      <c r="F862" s="92" t="str">
        <f ca="1">Blad1!E862</f>
        <v/>
      </c>
      <c r="G862" s="154"/>
      <c r="H862" s="4"/>
      <c r="I862" s="4"/>
      <c r="J862" s="144"/>
      <c r="K862" s="129"/>
      <c r="L862" s="168" t="str">
        <f t="shared" si="10"/>
        <v/>
      </c>
    </row>
    <row r="863" spans="1:12" x14ac:dyDescent="0.35">
      <c r="A863" s="116" t="str">
        <f ca="1">Blad1!A863</f>
        <v/>
      </c>
      <c r="B863" s="116" t="str">
        <f ca="1">Blad1!B863</f>
        <v/>
      </c>
      <c r="C863" s="109" t="str">
        <f ca="1">IF(ISERROR(Blad1!C863),"",Blad1!C863)</f>
        <v xml:space="preserve"> </v>
      </c>
      <c r="D863" s="104"/>
      <c r="E863" s="92"/>
      <c r="F863" s="92" t="str">
        <f ca="1">Blad1!E863</f>
        <v/>
      </c>
      <c r="G863" s="154"/>
      <c r="H863" s="4"/>
      <c r="I863" s="4"/>
      <c r="J863" s="144"/>
      <c r="K863" s="129"/>
      <c r="L863" s="168" t="str">
        <f t="shared" si="10"/>
        <v/>
      </c>
    </row>
    <row r="864" spans="1:12" x14ac:dyDescent="0.35">
      <c r="A864" s="116" t="str">
        <f ca="1">Blad1!A864</f>
        <v/>
      </c>
      <c r="B864" s="116" t="str">
        <f ca="1">Blad1!B864</f>
        <v/>
      </c>
      <c r="C864" s="109" t="str">
        <f ca="1">IF(ISERROR(Blad1!C864),"",Blad1!C864)</f>
        <v xml:space="preserve"> </v>
      </c>
      <c r="D864" s="104"/>
      <c r="E864" s="92"/>
      <c r="F864" s="92" t="str">
        <f ca="1">Blad1!E864</f>
        <v/>
      </c>
      <c r="G864" s="154"/>
      <c r="H864" s="4"/>
      <c r="I864" s="4"/>
      <c r="J864" s="144"/>
      <c r="K864" s="129"/>
      <c r="L864" s="168" t="str">
        <f t="shared" si="10"/>
        <v/>
      </c>
    </row>
    <row r="865" spans="1:12" ht="21" x14ac:dyDescent="0.35">
      <c r="A865" s="116" t="str">
        <f ca="1">Blad1!A865</f>
        <v/>
      </c>
      <c r="B865" s="116" t="str">
        <f ca="1">Blad1!B865</f>
        <v/>
      </c>
      <c r="C865" s="109" t="str">
        <f ca="1">IF(ISERROR(Blad1!C865),"",Blad1!C865)</f>
        <v xml:space="preserve"> </v>
      </c>
      <c r="D865" s="104"/>
      <c r="E865" s="92"/>
      <c r="F865" s="92" t="str">
        <f ca="1">Blad1!E865</f>
        <v/>
      </c>
      <c r="G865" s="154"/>
      <c r="H865" s="4"/>
      <c r="I865" s="4"/>
      <c r="J865" s="145"/>
      <c r="K865" s="129"/>
      <c r="L865" s="168" t="str">
        <f t="shared" si="10"/>
        <v/>
      </c>
    </row>
    <row r="866" spans="1:12" x14ac:dyDescent="0.35">
      <c r="A866" s="116" t="str">
        <f ca="1">Blad1!A866</f>
        <v/>
      </c>
      <c r="B866" s="116" t="str">
        <f ca="1">Blad1!B866</f>
        <v/>
      </c>
      <c r="C866" s="109" t="str">
        <f ca="1">IF(ISERROR(Blad1!C866),"",Blad1!C866)</f>
        <v xml:space="preserve"> </v>
      </c>
      <c r="D866" s="104"/>
      <c r="E866" s="92"/>
      <c r="F866" s="92" t="str">
        <f ca="1">Blad1!E866</f>
        <v/>
      </c>
      <c r="G866" s="154"/>
      <c r="H866" s="4"/>
      <c r="I866" s="4"/>
      <c r="J866" s="144"/>
      <c r="K866" s="129"/>
      <c r="L866" s="168" t="str">
        <f t="shared" si="10"/>
        <v/>
      </c>
    </row>
    <row r="867" spans="1:12" x14ac:dyDescent="0.35">
      <c r="A867" s="116" t="str">
        <f ca="1">Blad1!A867</f>
        <v/>
      </c>
      <c r="B867" s="116" t="str">
        <f ca="1">Blad1!B867</f>
        <v/>
      </c>
      <c r="C867" s="109" t="str">
        <f ca="1">IF(ISERROR(Blad1!C867),"",Blad1!C867)</f>
        <v xml:space="preserve"> </v>
      </c>
      <c r="D867" s="104"/>
      <c r="E867" s="92"/>
      <c r="F867" s="92" t="str">
        <f ca="1">Blad1!E867</f>
        <v/>
      </c>
      <c r="G867" s="154"/>
      <c r="H867" s="4"/>
      <c r="I867" s="4"/>
      <c r="J867" s="144"/>
      <c r="K867" s="129"/>
      <c r="L867" s="168" t="str">
        <f t="shared" si="10"/>
        <v/>
      </c>
    </row>
    <row r="868" spans="1:12" x14ac:dyDescent="0.35">
      <c r="A868" s="116" t="str">
        <f ca="1">Blad1!A868</f>
        <v/>
      </c>
      <c r="B868" s="116" t="str">
        <f ca="1">Blad1!B868</f>
        <v/>
      </c>
      <c r="C868" s="109" t="str">
        <f ca="1">IF(ISERROR(Blad1!C868),"",Blad1!C868)</f>
        <v xml:space="preserve"> </v>
      </c>
      <c r="D868" s="104"/>
      <c r="E868" s="92"/>
      <c r="F868" s="92" t="str">
        <f ca="1">Blad1!E868</f>
        <v/>
      </c>
      <c r="G868" s="154"/>
      <c r="H868" s="4"/>
      <c r="I868" s="4"/>
      <c r="J868" s="144"/>
      <c r="K868" s="129"/>
      <c r="L868" s="168" t="str">
        <f t="shared" si="10"/>
        <v/>
      </c>
    </row>
    <row r="869" spans="1:12" x14ac:dyDescent="0.35">
      <c r="A869" s="116" t="str">
        <f ca="1">Blad1!A869</f>
        <v/>
      </c>
      <c r="B869" s="116" t="str">
        <f ca="1">Blad1!B869</f>
        <v/>
      </c>
      <c r="C869" s="109" t="str">
        <f ca="1">IF(ISERROR(Blad1!C869),"",Blad1!C869)</f>
        <v xml:space="preserve"> </v>
      </c>
      <c r="D869" s="104"/>
      <c r="E869" s="92"/>
      <c r="F869" s="92" t="str">
        <f ca="1">Blad1!E869</f>
        <v/>
      </c>
      <c r="G869" s="154"/>
      <c r="H869" s="4"/>
      <c r="I869" s="4"/>
      <c r="J869" s="144"/>
      <c r="K869" s="129"/>
      <c r="L869" s="168" t="str">
        <f t="shared" si="10"/>
        <v/>
      </c>
    </row>
    <row r="870" spans="1:12" x14ac:dyDescent="0.35">
      <c r="A870" s="116" t="str">
        <f ca="1">Blad1!A870</f>
        <v/>
      </c>
      <c r="B870" s="116" t="str">
        <f ca="1">Blad1!B870</f>
        <v/>
      </c>
      <c r="C870" s="109" t="str">
        <f ca="1">IF(ISERROR(Blad1!C870),"",Blad1!C870)</f>
        <v xml:space="preserve"> </v>
      </c>
      <c r="D870" s="104"/>
      <c r="E870" s="92"/>
      <c r="F870" s="92" t="str">
        <f ca="1">Blad1!E870</f>
        <v/>
      </c>
      <c r="G870" s="154"/>
      <c r="H870" s="4"/>
      <c r="I870" s="4"/>
      <c r="J870" s="144"/>
      <c r="K870" s="129"/>
      <c r="L870" s="168" t="str">
        <f t="shared" si="10"/>
        <v/>
      </c>
    </row>
    <row r="871" spans="1:12" ht="21" x14ac:dyDescent="0.35">
      <c r="A871" s="116" t="str">
        <f ca="1">Blad1!A871</f>
        <v/>
      </c>
      <c r="B871" s="116" t="str">
        <f ca="1">Blad1!B871</f>
        <v/>
      </c>
      <c r="C871" s="109" t="str">
        <f ca="1">IF(ISERROR(Blad1!C871),"",Blad1!C871)</f>
        <v xml:space="preserve"> </v>
      </c>
      <c r="D871" s="104"/>
      <c r="E871" s="92"/>
      <c r="F871" s="92" t="str">
        <f ca="1">Blad1!E871</f>
        <v/>
      </c>
      <c r="G871" s="154"/>
      <c r="H871" s="4"/>
      <c r="I871" s="4"/>
      <c r="J871" s="145"/>
      <c r="K871" s="129"/>
      <c r="L871" s="168" t="str">
        <f t="shared" si="10"/>
        <v/>
      </c>
    </row>
    <row r="872" spans="1:12" x14ac:dyDescent="0.35">
      <c r="A872" s="116" t="str">
        <f ca="1">Blad1!A872</f>
        <v/>
      </c>
      <c r="B872" s="116" t="str">
        <f ca="1">Blad1!B872</f>
        <v/>
      </c>
      <c r="C872" s="109" t="str">
        <f ca="1">IF(ISERROR(Blad1!C872),"",Blad1!C872)</f>
        <v xml:space="preserve"> </v>
      </c>
      <c r="D872" s="104"/>
      <c r="E872" s="92"/>
      <c r="F872" s="92" t="str">
        <f ca="1">Blad1!E872</f>
        <v/>
      </c>
      <c r="G872" s="154"/>
      <c r="H872" s="4"/>
      <c r="I872" s="4"/>
      <c r="J872" s="144"/>
      <c r="K872" s="129"/>
      <c r="L872" s="168" t="str">
        <f t="shared" si="10"/>
        <v/>
      </c>
    </row>
    <row r="873" spans="1:12" x14ac:dyDescent="0.35">
      <c r="A873" s="116" t="str">
        <f ca="1">Blad1!A873</f>
        <v/>
      </c>
      <c r="B873" s="116" t="str">
        <f ca="1">Blad1!B873</f>
        <v/>
      </c>
      <c r="C873" s="109" t="str">
        <f ca="1">IF(ISERROR(Blad1!C873),"",Blad1!C873)</f>
        <v xml:space="preserve"> </v>
      </c>
      <c r="D873" s="104"/>
      <c r="E873" s="92"/>
      <c r="F873" s="92" t="str">
        <f ca="1">Blad1!E873</f>
        <v/>
      </c>
      <c r="G873" s="154"/>
      <c r="H873" s="4"/>
      <c r="I873" s="4"/>
      <c r="J873" s="144"/>
      <c r="K873" s="129"/>
      <c r="L873" s="168" t="str">
        <f t="shared" si="10"/>
        <v/>
      </c>
    </row>
    <row r="874" spans="1:12" ht="21" x14ac:dyDescent="0.35">
      <c r="A874" s="116" t="str">
        <f ca="1">Blad1!A874</f>
        <v/>
      </c>
      <c r="B874" s="116" t="str">
        <f ca="1">Blad1!B874</f>
        <v/>
      </c>
      <c r="C874" s="109" t="str">
        <f ca="1">IF(ISERROR(Blad1!C874),"",Blad1!C874)</f>
        <v xml:space="preserve"> </v>
      </c>
      <c r="D874" s="104"/>
      <c r="E874" s="92"/>
      <c r="F874" s="92" t="str">
        <f ca="1">Blad1!E874</f>
        <v/>
      </c>
      <c r="G874" s="154"/>
      <c r="H874" s="4"/>
      <c r="I874" s="4"/>
      <c r="J874" s="145"/>
      <c r="K874" s="129"/>
      <c r="L874" s="168" t="str">
        <f t="shared" si="10"/>
        <v/>
      </c>
    </row>
    <row r="875" spans="1:12" x14ac:dyDescent="0.35">
      <c r="A875" s="116" t="str">
        <f ca="1">Blad1!A875</f>
        <v/>
      </c>
      <c r="B875" s="116" t="str">
        <f ca="1">Blad1!B875</f>
        <v/>
      </c>
      <c r="C875" s="109" t="str">
        <f ca="1">IF(ISERROR(Blad1!C875),"",Blad1!C875)</f>
        <v xml:space="preserve"> </v>
      </c>
      <c r="D875" s="104"/>
      <c r="E875" s="92"/>
      <c r="F875" s="92" t="str">
        <f ca="1">Blad1!E875</f>
        <v/>
      </c>
      <c r="G875" s="154"/>
      <c r="H875" s="4"/>
      <c r="I875" s="4"/>
      <c r="J875" s="144"/>
      <c r="K875" s="129"/>
      <c r="L875" s="168" t="str">
        <f t="shared" si="10"/>
        <v/>
      </c>
    </row>
    <row r="876" spans="1:12" x14ac:dyDescent="0.35">
      <c r="A876" s="116" t="str">
        <f ca="1">Blad1!A876</f>
        <v/>
      </c>
      <c r="B876" s="116" t="str">
        <f ca="1">Blad1!B876</f>
        <v/>
      </c>
      <c r="C876" s="109" t="str">
        <f ca="1">IF(ISERROR(Blad1!C876),"",Blad1!C876)</f>
        <v xml:space="preserve"> </v>
      </c>
      <c r="D876" s="104"/>
      <c r="E876" s="92"/>
      <c r="F876" s="92" t="str">
        <f ca="1">Blad1!E876</f>
        <v/>
      </c>
      <c r="G876" s="154"/>
      <c r="H876" s="4"/>
      <c r="I876" s="4"/>
      <c r="J876" s="144"/>
      <c r="K876" s="129"/>
      <c r="L876" s="168" t="str">
        <f t="shared" si="10"/>
        <v/>
      </c>
    </row>
    <row r="877" spans="1:12" x14ac:dyDescent="0.35">
      <c r="A877" s="116" t="str">
        <f ca="1">Blad1!A877</f>
        <v/>
      </c>
      <c r="B877" s="116" t="str">
        <f ca="1">Blad1!B877</f>
        <v/>
      </c>
      <c r="C877" s="109" t="str">
        <f ca="1">IF(ISERROR(Blad1!C877),"",Blad1!C877)</f>
        <v xml:space="preserve"> </v>
      </c>
      <c r="D877" s="104"/>
      <c r="E877" s="92"/>
      <c r="F877" s="92" t="str">
        <f ca="1">Blad1!E877</f>
        <v/>
      </c>
      <c r="G877" s="154"/>
      <c r="H877" s="4"/>
      <c r="I877" s="4"/>
      <c r="J877" s="144"/>
      <c r="K877" s="129"/>
      <c r="L877" s="168" t="str">
        <f t="shared" si="10"/>
        <v/>
      </c>
    </row>
    <row r="878" spans="1:12" x14ac:dyDescent="0.35">
      <c r="A878" s="116" t="str">
        <f ca="1">Blad1!A878</f>
        <v/>
      </c>
      <c r="B878" s="116" t="str">
        <f ca="1">Blad1!B878</f>
        <v/>
      </c>
      <c r="C878" s="109" t="str">
        <f ca="1">IF(ISERROR(Blad1!C878),"",Blad1!C878)</f>
        <v xml:space="preserve"> </v>
      </c>
      <c r="D878" s="104"/>
      <c r="E878" s="92"/>
      <c r="F878" s="92" t="str">
        <f ca="1">Blad1!E878</f>
        <v/>
      </c>
      <c r="G878" s="154"/>
      <c r="H878" s="4"/>
      <c r="I878" s="4"/>
      <c r="J878" s="144"/>
      <c r="K878" s="129"/>
      <c r="L878" s="168" t="str">
        <f t="shared" si="10"/>
        <v/>
      </c>
    </row>
    <row r="879" spans="1:12" ht="21" x14ac:dyDescent="0.35">
      <c r="A879" s="116" t="str">
        <f ca="1">Blad1!A879</f>
        <v/>
      </c>
      <c r="B879" s="116" t="str">
        <f ca="1">Blad1!B879</f>
        <v/>
      </c>
      <c r="C879" s="109" t="str">
        <f ca="1">IF(ISERROR(Blad1!C879),"",Blad1!C879)</f>
        <v xml:space="preserve"> </v>
      </c>
      <c r="D879" s="104"/>
      <c r="E879" s="92"/>
      <c r="F879" s="92" t="str">
        <f ca="1">Blad1!E879</f>
        <v/>
      </c>
      <c r="G879" s="154"/>
      <c r="H879" s="4"/>
      <c r="I879" s="4"/>
      <c r="J879" s="145"/>
      <c r="K879" s="129"/>
      <c r="L879" s="168" t="str">
        <f t="shared" si="10"/>
        <v/>
      </c>
    </row>
    <row r="880" spans="1:12" x14ac:dyDescent="0.35">
      <c r="A880" s="116" t="str">
        <f ca="1">Blad1!A880</f>
        <v/>
      </c>
      <c r="B880" s="116" t="str">
        <f ca="1">Blad1!B880</f>
        <v/>
      </c>
      <c r="C880" s="109" t="str">
        <f ca="1">IF(ISERROR(Blad1!C880),"",Blad1!C880)</f>
        <v xml:space="preserve"> </v>
      </c>
      <c r="D880" s="104"/>
      <c r="E880" s="92"/>
      <c r="F880" s="92" t="str">
        <f ca="1">Blad1!E880</f>
        <v/>
      </c>
      <c r="G880" s="154"/>
      <c r="H880" s="4"/>
      <c r="I880" s="4"/>
      <c r="J880" s="144"/>
      <c r="K880" s="129"/>
      <c r="L880" s="168" t="str">
        <f t="shared" si="10"/>
        <v/>
      </c>
    </row>
    <row r="881" spans="1:12" x14ac:dyDescent="0.35">
      <c r="A881" s="116" t="str">
        <f ca="1">Blad1!A881</f>
        <v/>
      </c>
      <c r="B881" s="116" t="str">
        <f ca="1">Blad1!B881</f>
        <v/>
      </c>
      <c r="C881" s="109" t="str">
        <f ca="1">IF(ISERROR(Blad1!C881),"",Blad1!C881)</f>
        <v xml:space="preserve"> </v>
      </c>
      <c r="D881" s="104"/>
      <c r="E881" s="92"/>
      <c r="F881" s="92" t="str">
        <f ca="1">Blad1!E881</f>
        <v/>
      </c>
      <c r="G881" s="154"/>
      <c r="H881" s="4"/>
      <c r="I881" s="4"/>
      <c r="J881" s="144"/>
      <c r="K881" s="129"/>
      <c r="L881" s="168" t="str">
        <f t="shared" si="10"/>
        <v/>
      </c>
    </row>
    <row r="882" spans="1:12" x14ac:dyDescent="0.35">
      <c r="A882" s="116" t="str">
        <f ca="1">Blad1!A882</f>
        <v/>
      </c>
      <c r="B882" s="116" t="str">
        <f ca="1">Blad1!B882</f>
        <v/>
      </c>
      <c r="C882" s="109" t="str">
        <f ca="1">IF(ISERROR(Blad1!C882),"",Blad1!C882)</f>
        <v xml:space="preserve"> </v>
      </c>
      <c r="D882" s="104"/>
      <c r="E882" s="92"/>
      <c r="F882" s="92" t="str">
        <f ca="1">Blad1!E882</f>
        <v/>
      </c>
      <c r="G882" s="154"/>
      <c r="H882" s="4"/>
      <c r="I882" s="4"/>
      <c r="J882" s="144"/>
      <c r="K882" s="129"/>
      <c r="L882" s="168" t="str">
        <f t="shared" si="10"/>
        <v/>
      </c>
    </row>
    <row r="883" spans="1:12" x14ac:dyDescent="0.35">
      <c r="A883" s="116" t="str">
        <f ca="1">Blad1!A883</f>
        <v/>
      </c>
      <c r="B883" s="116" t="str">
        <f ca="1">Blad1!B883</f>
        <v/>
      </c>
      <c r="C883" s="109" t="str">
        <f ca="1">IF(ISERROR(Blad1!C883),"",Blad1!C883)</f>
        <v xml:space="preserve"> </v>
      </c>
      <c r="D883" s="104"/>
      <c r="E883" s="92"/>
      <c r="F883" s="92" t="str">
        <f ca="1">Blad1!E883</f>
        <v/>
      </c>
      <c r="G883" s="154"/>
      <c r="H883" s="4"/>
      <c r="I883" s="4"/>
      <c r="J883" s="144"/>
      <c r="K883" s="129"/>
      <c r="L883" s="168" t="str">
        <f t="shared" si="10"/>
        <v/>
      </c>
    </row>
    <row r="884" spans="1:12" x14ac:dyDescent="0.35">
      <c r="A884" s="116" t="str">
        <f ca="1">Blad1!A884</f>
        <v/>
      </c>
      <c r="B884" s="116" t="str">
        <f ca="1">Blad1!B884</f>
        <v/>
      </c>
      <c r="C884" s="109" t="str">
        <f ca="1">IF(ISERROR(Blad1!C884),"",Blad1!C884)</f>
        <v xml:space="preserve"> </v>
      </c>
      <c r="D884" s="104"/>
      <c r="E884" s="92"/>
      <c r="F884" s="92" t="str">
        <f ca="1">Blad1!E884</f>
        <v/>
      </c>
      <c r="G884" s="154"/>
      <c r="H884" s="4"/>
      <c r="I884" s="4"/>
      <c r="J884" s="144"/>
      <c r="K884" s="129"/>
      <c r="L884" s="168" t="str">
        <f t="shared" si="10"/>
        <v/>
      </c>
    </row>
    <row r="885" spans="1:12" x14ac:dyDescent="0.35">
      <c r="A885" s="116" t="str">
        <f ca="1">Blad1!A885</f>
        <v/>
      </c>
      <c r="B885" s="116" t="str">
        <f ca="1">Blad1!B885</f>
        <v/>
      </c>
      <c r="C885" s="109" t="str">
        <f ca="1">IF(ISERROR(Blad1!C885),"",Blad1!C885)</f>
        <v xml:space="preserve"> </v>
      </c>
      <c r="D885" s="104"/>
      <c r="E885" s="92"/>
      <c r="F885" s="92" t="str">
        <f ca="1">Blad1!E885</f>
        <v/>
      </c>
      <c r="G885" s="154"/>
      <c r="H885" s="4"/>
      <c r="I885" s="4"/>
      <c r="J885" s="144"/>
      <c r="K885" s="129"/>
      <c r="L885" s="168" t="str">
        <f t="shared" si="10"/>
        <v/>
      </c>
    </row>
    <row r="886" spans="1:12" x14ac:dyDescent="0.35">
      <c r="A886" s="116" t="str">
        <f ca="1">Blad1!A886</f>
        <v/>
      </c>
      <c r="B886" s="116" t="str">
        <f ca="1">Blad1!B886</f>
        <v/>
      </c>
      <c r="C886" s="109" t="str">
        <f ca="1">IF(ISERROR(Blad1!C886),"",Blad1!C886)</f>
        <v xml:space="preserve"> </v>
      </c>
      <c r="D886" s="104"/>
      <c r="E886" s="92"/>
      <c r="F886" s="92" t="str">
        <f ca="1">Blad1!E886</f>
        <v/>
      </c>
      <c r="G886" s="154"/>
      <c r="H886" s="4"/>
      <c r="I886" s="4"/>
      <c r="J886" s="144"/>
      <c r="K886" s="129"/>
      <c r="L886" s="168" t="str">
        <f t="shared" si="10"/>
        <v/>
      </c>
    </row>
    <row r="887" spans="1:12" x14ac:dyDescent="0.35">
      <c r="A887" s="116" t="str">
        <f ca="1">Blad1!A887</f>
        <v/>
      </c>
      <c r="B887" s="116" t="str">
        <f ca="1">Blad1!B887</f>
        <v/>
      </c>
      <c r="C887" s="109" t="str">
        <f ca="1">IF(ISERROR(Blad1!C887),"",Blad1!C887)</f>
        <v xml:space="preserve"> </v>
      </c>
      <c r="D887" s="104"/>
      <c r="E887" s="92"/>
      <c r="F887" s="92" t="str">
        <f ca="1">Blad1!E887</f>
        <v/>
      </c>
      <c r="G887" s="154"/>
      <c r="H887" s="4"/>
      <c r="I887" s="4"/>
      <c r="J887" s="144"/>
      <c r="K887" s="129"/>
      <c r="L887" s="168" t="str">
        <f t="shared" si="10"/>
        <v/>
      </c>
    </row>
    <row r="888" spans="1:12" x14ac:dyDescent="0.35">
      <c r="A888" s="116" t="str">
        <f ca="1">Blad1!A888</f>
        <v/>
      </c>
      <c r="B888" s="116" t="str">
        <f ca="1">Blad1!B888</f>
        <v/>
      </c>
      <c r="C888" s="109" t="str">
        <f ca="1">IF(ISERROR(Blad1!C888),"",Blad1!C888)</f>
        <v xml:space="preserve"> </v>
      </c>
      <c r="D888" s="104"/>
      <c r="E888" s="92"/>
      <c r="F888" s="92" t="str">
        <f ca="1">Blad1!E888</f>
        <v/>
      </c>
      <c r="G888" s="154"/>
      <c r="H888" s="4"/>
      <c r="I888" s="4"/>
      <c r="J888" s="144"/>
      <c r="K888" s="129"/>
      <c r="L888" s="168" t="str">
        <f t="shared" si="10"/>
        <v/>
      </c>
    </row>
    <row r="889" spans="1:12" x14ac:dyDescent="0.35">
      <c r="A889" s="116" t="str">
        <f ca="1">Blad1!A889</f>
        <v/>
      </c>
      <c r="B889" s="116" t="str">
        <f ca="1">Blad1!B889</f>
        <v/>
      </c>
      <c r="C889" s="109" t="str">
        <f ca="1">IF(ISERROR(Blad1!C889),"",Blad1!C889)</f>
        <v xml:space="preserve"> </v>
      </c>
      <c r="D889" s="104"/>
      <c r="E889" s="92"/>
      <c r="F889" s="92" t="str">
        <f ca="1">Blad1!E889</f>
        <v/>
      </c>
      <c r="G889" s="154"/>
      <c r="H889" s="4"/>
      <c r="I889" s="4"/>
      <c r="J889" s="144"/>
      <c r="K889" s="129"/>
      <c r="L889" s="168" t="str">
        <f t="shared" si="10"/>
        <v/>
      </c>
    </row>
    <row r="890" spans="1:12" x14ac:dyDescent="0.35">
      <c r="A890" s="116" t="str">
        <f ca="1">Blad1!A890</f>
        <v/>
      </c>
      <c r="B890" s="116" t="str">
        <f ca="1">Blad1!B890</f>
        <v/>
      </c>
      <c r="C890" s="109" t="str">
        <f ca="1">IF(ISERROR(Blad1!C890),"",Blad1!C890)</f>
        <v xml:space="preserve"> </v>
      </c>
      <c r="D890" s="104"/>
      <c r="E890" s="92"/>
      <c r="F890" s="92" t="str">
        <f ca="1">Blad1!E890</f>
        <v/>
      </c>
      <c r="G890" s="154"/>
      <c r="H890" s="4"/>
      <c r="I890" s="4"/>
      <c r="J890" s="144"/>
      <c r="K890" s="129"/>
      <c r="L890" s="168" t="str">
        <f t="shared" si="10"/>
        <v/>
      </c>
    </row>
    <row r="891" spans="1:12" x14ac:dyDescent="0.35">
      <c r="A891" s="116" t="str">
        <f ca="1">Blad1!A891</f>
        <v/>
      </c>
      <c r="B891" s="116" t="str">
        <f ca="1">Blad1!B891</f>
        <v/>
      </c>
      <c r="C891" s="109" t="str">
        <f ca="1">IF(ISERROR(Blad1!C891),"",Blad1!C891)</f>
        <v xml:space="preserve"> </v>
      </c>
      <c r="D891" s="104"/>
      <c r="E891" s="92"/>
      <c r="F891" s="92" t="str">
        <f ca="1">Blad1!E891</f>
        <v/>
      </c>
      <c r="G891" s="154"/>
      <c r="H891" s="4"/>
      <c r="I891" s="4"/>
      <c r="J891" s="144"/>
      <c r="K891" s="129"/>
      <c r="L891" s="168" t="str">
        <f t="shared" si="10"/>
        <v/>
      </c>
    </row>
    <row r="892" spans="1:12" x14ac:dyDescent="0.35">
      <c r="A892" s="116" t="str">
        <f ca="1">Blad1!A892</f>
        <v/>
      </c>
      <c r="B892" s="116" t="str">
        <f ca="1">Blad1!B892</f>
        <v/>
      </c>
      <c r="C892" s="109" t="str">
        <f ca="1">IF(ISERROR(Blad1!C892),"",Blad1!C892)</f>
        <v xml:space="preserve"> </v>
      </c>
      <c r="D892" s="104"/>
      <c r="E892" s="92"/>
      <c r="F892" s="92" t="str">
        <f ca="1">Blad1!E892</f>
        <v/>
      </c>
      <c r="G892" s="154"/>
      <c r="H892" s="4"/>
      <c r="I892" s="4"/>
      <c r="J892" s="144"/>
      <c r="K892" s="129"/>
      <c r="L892" s="168" t="str">
        <f t="shared" si="10"/>
        <v/>
      </c>
    </row>
    <row r="893" spans="1:12" ht="21" x14ac:dyDescent="0.35">
      <c r="A893" s="116" t="str">
        <f ca="1">Blad1!A893</f>
        <v/>
      </c>
      <c r="B893" s="116" t="str">
        <f ca="1">Blad1!B893</f>
        <v/>
      </c>
      <c r="C893" s="109" t="str">
        <f ca="1">IF(ISERROR(Blad1!C893),"",Blad1!C893)</f>
        <v xml:space="preserve"> </v>
      </c>
      <c r="D893" s="104"/>
      <c r="E893" s="92"/>
      <c r="F893" s="92" t="str">
        <f ca="1">Blad1!E893</f>
        <v/>
      </c>
      <c r="G893" s="154"/>
      <c r="H893" s="4"/>
      <c r="I893" s="4"/>
      <c r="J893" s="145"/>
      <c r="K893" s="129"/>
      <c r="L893" s="168" t="str">
        <f t="shared" si="10"/>
        <v/>
      </c>
    </row>
    <row r="894" spans="1:12" x14ac:dyDescent="0.35">
      <c r="A894" s="116" t="str">
        <f ca="1">Blad1!A894</f>
        <v/>
      </c>
      <c r="B894" s="116" t="str">
        <f ca="1">Blad1!B894</f>
        <v/>
      </c>
      <c r="C894" s="109" t="str">
        <f ca="1">IF(ISERROR(Blad1!C894),"",Blad1!C894)</f>
        <v xml:space="preserve"> </v>
      </c>
      <c r="D894" s="104"/>
      <c r="E894" s="92"/>
      <c r="F894" s="92" t="str">
        <f ca="1">Blad1!E894</f>
        <v/>
      </c>
      <c r="G894" s="154"/>
      <c r="H894" s="4"/>
      <c r="I894" s="4"/>
      <c r="J894" s="144"/>
      <c r="K894" s="129"/>
      <c r="L894" s="168" t="str">
        <f t="shared" si="10"/>
        <v/>
      </c>
    </row>
    <row r="895" spans="1:12" x14ac:dyDescent="0.35">
      <c r="A895" s="116" t="str">
        <f ca="1">Blad1!A895</f>
        <v/>
      </c>
      <c r="B895" s="116" t="str">
        <f ca="1">Blad1!B895</f>
        <v/>
      </c>
      <c r="C895" s="109" t="str">
        <f ca="1">IF(ISERROR(Blad1!C895),"",Blad1!C895)</f>
        <v xml:space="preserve"> </v>
      </c>
      <c r="D895" s="104"/>
      <c r="E895" s="92"/>
      <c r="F895" s="92" t="str">
        <f ca="1">Blad1!E895</f>
        <v/>
      </c>
      <c r="G895" s="154"/>
      <c r="H895" s="4"/>
      <c r="I895" s="4"/>
      <c r="J895" s="144"/>
      <c r="K895" s="129"/>
      <c r="L895" s="168" t="str">
        <f t="shared" si="10"/>
        <v/>
      </c>
    </row>
    <row r="896" spans="1:12" x14ac:dyDescent="0.35">
      <c r="A896" s="116" t="str">
        <f ca="1">Blad1!A896</f>
        <v/>
      </c>
      <c r="B896" s="116" t="str">
        <f ca="1">Blad1!B896</f>
        <v/>
      </c>
      <c r="C896" s="109" t="str">
        <f ca="1">IF(ISERROR(Blad1!C896),"",Blad1!C896)</f>
        <v xml:space="preserve"> </v>
      </c>
      <c r="D896" s="104"/>
      <c r="E896" s="92"/>
      <c r="F896" s="92" t="str">
        <f ca="1">Blad1!E896</f>
        <v/>
      </c>
      <c r="G896" s="154"/>
      <c r="H896" s="4"/>
      <c r="I896" s="4"/>
      <c r="J896" s="144"/>
      <c r="K896" s="129"/>
      <c r="L896" s="168" t="str">
        <f t="shared" si="10"/>
        <v/>
      </c>
    </row>
    <row r="897" spans="1:12" x14ac:dyDescent="0.35">
      <c r="A897" s="116" t="str">
        <f ca="1">Blad1!A897</f>
        <v/>
      </c>
      <c r="B897" s="116" t="str">
        <f ca="1">Blad1!B897</f>
        <v/>
      </c>
      <c r="C897" s="109" t="str">
        <f ca="1">IF(ISERROR(Blad1!C897),"",Blad1!C897)</f>
        <v xml:space="preserve"> </v>
      </c>
      <c r="D897" s="104"/>
      <c r="E897" s="92"/>
      <c r="F897" s="92" t="str">
        <f ca="1">Blad1!E897</f>
        <v/>
      </c>
      <c r="G897" s="154"/>
      <c r="H897" s="4"/>
      <c r="I897" s="4"/>
      <c r="J897" s="144"/>
      <c r="K897" s="129"/>
      <c r="L897" s="168" t="str">
        <f t="shared" si="10"/>
        <v/>
      </c>
    </row>
    <row r="898" spans="1:12" x14ac:dyDescent="0.35">
      <c r="A898" s="116" t="str">
        <f ca="1">Blad1!A898</f>
        <v/>
      </c>
      <c r="B898" s="116" t="str">
        <f ca="1">Blad1!B898</f>
        <v/>
      </c>
      <c r="C898" s="109" t="str">
        <f ca="1">IF(ISERROR(Blad1!C898),"",Blad1!C898)</f>
        <v xml:space="preserve"> </v>
      </c>
      <c r="D898" s="104"/>
      <c r="E898" s="92"/>
      <c r="F898" s="92" t="str">
        <f ca="1">Blad1!E898</f>
        <v/>
      </c>
      <c r="G898" s="154"/>
      <c r="H898" s="4"/>
      <c r="I898" s="4"/>
      <c r="J898" s="144"/>
      <c r="K898" s="129"/>
      <c r="L898" s="168" t="str">
        <f t="shared" si="10"/>
        <v/>
      </c>
    </row>
    <row r="899" spans="1:12" x14ac:dyDescent="0.35">
      <c r="A899" s="116" t="str">
        <f ca="1">Blad1!A899</f>
        <v/>
      </c>
      <c r="B899" s="116" t="str">
        <f ca="1">Blad1!B899</f>
        <v/>
      </c>
      <c r="C899" s="109" t="str">
        <f ca="1">IF(ISERROR(Blad1!C899),"",Blad1!C899)</f>
        <v xml:space="preserve"> </v>
      </c>
      <c r="D899" s="104"/>
      <c r="E899" s="92"/>
      <c r="F899" s="92" t="str">
        <f ca="1">Blad1!E899</f>
        <v/>
      </c>
      <c r="G899" s="154"/>
      <c r="H899" s="4"/>
      <c r="I899" s="4"/>
      <c r="J899" s="144"/>
      <c r="K899" s="129"/>
      <c r="L899" s="168" t="str">
        <f t="shared" si="10"/>
        <v/>
      </c>
    </row>
    <row r="900" spans="1:12" x14ac:dyDescent="0.35">
      <c r="A900" s="116" t="str">
        <f ca="1">Blad1!A900</f>
        <v/>
      </c>
      <c r="B900" s="116" t="str">
        <f ca="1">Blad1!B900</f>
        <v/>
      </c>
      <c r="C900" s="109" t="str">
        <f ca="1">IF(ISERROR(Blad1!C900),"",Blad1!C900)</f>
        <v xml:space="preserve"> </v>
      </c>
      <c r="D900" s="104"/>
      <c r="E900" s="92"/>
      <c r="F900" s="92" t="str">
        <f ca="1">Blad1!E900</f>
        <v/>
      </c>
      <c r="G900" s="154"/>
      <c r="H900" s="4"/>
      <c r="I900" s="4"/>
      <c r="J900" s="144"/>
      <c r="K900" s="129"/>
      <c r="L900" s="168" t="str">
        <f t="shared" si="10"/>
        <v/>
      </c>
    </row>
    <row r="901" spans="1:12" x14ac:dyDescent="0.35">
      <c r="A901" s="116" t="str">
        <f ca="1">Blad1!A901</f>
        <v/>
      </c>
      <c r="B901" s="116" t="str">
        <f ca="1">Blad1!B901</f>
        <v/>
      </c>
      <c r="C901" s="109" t="str">
        <f ca="1">IF(ISERROR(Blad1!C901),"",Blad1!C901)</f>
        <v xml:space="preserve"> </v>
      </c>
      <c r="D901" s="104"/>
      <c r="E901" s="92"/>
      <c r="F901" s="92" t="str">
        <f ca="1">Blad1!E901</f>
        <v/>
      </c>
      <c r="G901" s="154"/>
      <c r="H901" s="4"/>
      <c r="I901" s="4"/>
      <c r="J901" s="144"/>
      <c r="K901" s="129"/>
      <c r="L901" s="168" t="str">
        <f t="shared" si="10"/>
        <v/>
      </c>
    </row>
    <row r="902" spans="1:12" x14ac:dyDescent="0.35">
      <c r="A902" s="116" t="str">
        <f ca="1">Blad1!A902</f>
        <v/>
      </c>
      <c r="B902" s="116" t="str">
        <f ca="1">Blad1!B902</f>
        <v/>
      </c>
      <c r="C902" s="109" t="str">
        <f ca="1">IF(ISERROR(Blad1!C902),"",Blad1!C902)</f>
        <v xml:space="preserve"> </v>
      </c>
      <c r="D902" s="104"/>
      <c r="E902" s="92"/>
      <c r="F902" s="92" t="str">
        <f ca="1">Blad1!E902</f>
        <v/>
      </c>
      <c r="G902" s="154"/>
      <c r="H902" s="4"/>
      <c r="I902" s="4"/>
      <c r="J902" s="144"/>
      <c r="K902" s="129"/>
      <c r="L902" s="168" t="str">
        <f t="shared" si="10"/>
        <v/>
      </c>
    </row>
    <row r="903" spans="1:12" x14ac:dyDescent="0.35">
      <c r="A903" s="116" t="str">
        <f ca="1">Blad1!A903</f>
        <v/>
      </c>
      <c r="B903" s="116" t="str">
        <f ca="1">Blad1!B903</f>
        <v/>
      </c>
      <c r="C903" s="109" t="str">
        <f ca="1">IF(ISERROR(Blad1!C903),"",Blad1!C903)</f>
        <v xml:space="preserve"> </v>
      </c>
      <c r="D903" s="104"/>
      <c r="E903" s="92"/>
      <c r="F903" s="92" t="str">
        <f ca="1">Blad1!E903</f>
        <v/>
      </c>
      <c r="G903" s="154"/>
      <c r="H903" s="4"/>
      <c r="I903" s="4"/>
      <c r="J903" s="144"/>
      <c r="K903" s="129"/>
      <c r="L903" s="168" t="str">
        <f t="shared" si="10"/>
        <v/>
      </c>
    </row>
    <row r="904" spans="1:12" x14ac:dyDescent="0.35">
      <c r="A904" s="116" t="str">
        <f ca="1">Blad1!A904</f>
        <v/>
      </c>
      <c r="B904" s="116" t="str">
        <f ca="1">Blad1!B904</f>
        <v/>
      </c>
      <c r="C904" s="109" t="str">
        <f ca="1">IF(ISERROR(Blad1!C904),"",Blad1!C904)</f>
        <v xml:space="preserve"> </v>
      </c>
      <c r="D904" s="104"/>
      <c r="E904" s="92"/>
      <c r="F904" s="92" t="str">
        <f ca="1">Blad1!E904</f>
        <v/>
      </c>
      <c r="G904" s="154"/>
      <c r="H904" s="4"/>
      <c r="I904" s="4"/>
      <c r="J904" s="144"/>
      <c r="K904" s="129"/>
      <c r="L904" s="168" t="str">
        <f t="shared" si="10"/>
        <v/>
      </c>
    </row>
    <row r="905" spans="1:12" x14ac:dyDescent="0.35">
      <c r="A905" s="116" t="str">
        <f ca="1">Blad1!A905</f>
        <v/>
      </c>
      <c r="B905" s="116" t="str">
        <f ca="1">Blad1!B905</f>
        <v/>
      </c>
      <c r="C905" s="109" t="str">
        <f ca="1">IF(ISERROR(Blad1!C905),"",Blad1!C905)</f>
        <v xml:space="preserve"> </v>
      </c>
      <c r="D905" s="104"/>
      <c r="E905" s="92"/>
      <c r="F905" s="92" t="str">
        <f ca="1">Blad1!E905</f>
        <v/>
      </c>
      <c r="G905" s="154"/>
      <c r="H905" s="4"/>
      <c r="I905" s="4"/>
      <c r="J905" s="144"/>
      <c r="K905" s="129"/>
      <c r="L905" s="168" t="str">
        <f t="shared" si="10"/>
        <v/>
      </c>
    </row>
    <row r="906" spans="1:12" ht="21" x14ac:dyDescent="0.35">
      <c r="A906" s="116" t="str">
        <f ca="1">Blad1!A906</f>
        <v/>
      </c>
      <c r="B906" s="116" t="str">
        <f ca="1">Blad1!B906</f>
        <v/>
      </c>
      <c r="C906" s="109" t="str">
        <f ca="1">IF(ISERROR(Blad1!C906),"",Blad1!C906)</f>
        <v xml:space="preserve"> </v>
      </c>
      <c r="D906" s="104"/>
      <c r="E906" s="92"/>
      <c r="F906" s="92" t="str">
        <f ca="1">Blad1!E906</f>
        <v/>
      </c>
      <c r="G906" s="154"/>
      <c r="H906" s="4"/>
      <c r="I906" s="4"/>
      <c r="J906" s="145"/>
      <c r="K906" s="129"/>
      <c r="L906" s="168" t="str">
        <f t="shared" si="10"/>
        <v/>
      </c>
    </row>
    <row r="907" spans="1:12" ht="21" x14ac:dyDescent="0.35">
      <c r="A907" s="116" t="str">
        <f ca="1">Blad1!A907</f>
        <v/>
      </c>
      <c r="B907" s="116" t="str">
        <f ca="1">Blad1!B907</f>
        <v/>
      </c>
      <c r="C907" s="109" t="str">
        <f ca="1">IF(ISERROR(Blad1!C907),"",Blad1!C907)</f>
        <v xml:space="preserve"> </v>
      </c>
      <c r="D907" s="104"/>
      <c r="E907" s="92"/>
      <c r="F907" s="92" t="str">
        <f ca="1">Blad1!E907</f>
        <v/>
      </c>
      <c r="G907" s="154"/>
      <c r="H907" s="4"/>
      <c r="I907" s="4"/>
      <c r="J907" s="145"/>
      <c r="K907" s="129"/>
      <c r="L907" s="168" t="str">
        <f t="shared" ref="L907:L970" si="11">IF(J907&lt;&gt;"",L906+1,"")</f>
        <v/>
      </c>
    </row>
    <row r="908" spans="1:12" x14ac:dyDescent="0.35">
      <c r="A908" s="116" t="str">
        <f ca="1">Blad1!A908</f>
        <v/>
      </c>
      <c r="B908" s="116" t="str">
        <f ca="1">Blad1!B908</f>
        <v/>
      </c>
      <c r="C908" s="109" t="str">
        <f ca="1">IF(ISERROR(Blad1!C908),"",Blad1!C908)</f>
        <v xml:space="preserve"> </v>
      </c>
      <c r="D908" s="104"/>
      <c r="E908" s="92"/>
      <c r="F908" s="92" t="str">
        <f ca="1">Blad1!E908</f>
        <v/>
      </c>
      <c r="G908" s="154"/>
      <c r="H908" s="4"/>
      <c r="I908" s="4"/>
      <c r="J908" s="144"/>
      <c r="K908" s="129"/>
      <c r="L908" s="168" t="str">
        <f t="shared" si="11"/>
        <v/>
      </c>
    </row>
    <row r="909" spans="1:12" ht="21" x14ac:dyDescent="0.35">
      <c r="A909" s="116" t="str">
        <f ca="1">Blad1!A909</f>
        <v/>
      </c>
      <c r="B909" s="116" t="str">
        <f ca="1">Blad1!B909</f>
        <v/>
      </c>
      <c r="C909" s="109" t="str">
        <f ca="1">IF(ISERROR(Blad1!C909),"",Blad1!C909)</f>
        <v xml:space="preserve"> </v>
      </c>
      <c r="D909" s="104"/>
      <c r="E909" s="92"/>
      <c r="F909" s="92" t="str">
        <f ca="1">Blad1!E909</f>
        <v/>
      </c>
      <c r="G909" s="154"/>
      <c r="H909" s="4"/>
      <c r="I909" s="4"/>
      <c r="J909" s="145"/>
      <c r="K909" s="129"/>
      <c r="L909" s="168" t="str">
        <f t="shared" si="11"/>
        <v/>
      </c>
    </row>
    <row r="910" spans="1:12" ht="21" x14ac:dyDescent="0.35">
      <c r="A910" s="116" t="str">
        <f ca="1">Blad1!A910</f>
        <v/>
      </c>
      <c r="B910" s="116" t="str">
        <f ca="1">Blad1!B910</f>
        <v/>
      </c>
      <c r="C910" s="109" t="str">
        <f ca="1">IF(ISERROR(Blad1!C910),"",Blad1!C910)</f>
        <v xml:space="preserve"> </v>
      </c>
      <c r="D910" s="104"/>
      <c r="E910" s="92"/>
      <c r="F910" s="92" t="str">
        <f ca="1">Blad1!E910</f>
        <v/>
      </c>
      <c r="G910" s="154"/>
      <c r="H910" s="4"/>
      <c r="I910" s="4"/>
      <c r="J910" s="145"/>
      <c r="K910" s="129"/>
      <c r="L910" s="168" t="str">
        <f t="shared" si="11"/>
        <v/>
      </c>
    </row>
    <row r="911" spans="1:12" x14ac:dyDescent="0.35">
      <c r="A911" s="116" t="str">
        <f ca="1">Blad1!A911</f>
        <v/>
      </c>
      <c r="B911" s="116" t="str">
        <f ca="1">Blad1!B911</f>
        <v/>
      </c>
      <c r="C911" s="109" t="str">
        <f ca="1">IF(ISERROR(Blad1!C911),"",Blad1!C911)</f>
        <v xml:space="preserve"> </v>
      </c>
      <c r="D911" s="104"/>
      <c r="E911" s="92"/>
      <c r="F911" s="92" t="str">
        <f ca="1">Blad1!E911</f>
        <v/>
      </c>
      <c r="G911" s="154"/>
      <c r="H911" s="4"/>
      <c r="I911" s="4"/>
      <c r="J911" s="144"/>
      <c r="K911" s="129"/>
      <c r="L911" s="168" t="str">
        <f t="shared" si="11"/>
        <v/>
      </c>
    </row>
    <row r="912" spans="1:12" ht="21" x14ac:dyDescent="0.35">
      <c r="A912" s="116" t="str">
        <f ca="1">Blad1!A912</f>
        <v/>
      </c>
      <c r="B912" s="116" t="str">
        <f ca="1">Blad1!B912</f>
        <v/>
      </c>
      <c r="C912" s="109" t="str">
        <f ca="1">IF(ISERROR(Blad1!C912),"",Blad1!C912)</f>
        <v xml:space="preserve"> </v>
      </c>
      <c r="D912" s="104"/>
      <c r="E912" s="92"/>
      <c r="F912" s="92" t="str">
        <f ca="1">Blad1!E912</f>
        <v/>
      </c>
      <c r="G912" s="154"/>
      <c r="H912" s="4"/>
      <c r="I912" s="4"/>
      <c r="J912" s="145"/>
      <c r="K912" s="129"/>
      <c r="L912" s="168" t="str">
        <f t="shared" si="11"/>
        <v/>
      </c>
    </row>
    <row r="913" spans="1:12" ht="21" x14ac:dyDescent="0.35">
      <c r="A913" s="116" t="str">
        <f ca="1">Blad1!A913</f>
        <v/>
      </c>
      <c r="B913" s="116" t="str">
        <f ca="1">Blad1!B913</f>
        <v/>
      </c>
      <c r="C913" s="109" t="str">
        <f ca="1">IF(ISERROR(Blad1!C913),"",Blad1!C913)</f>
        <v xml:space="preserve"> </v>
      </c>
      <c r="D913" s="104"/>
      <c r="E913" s="92"/>
      <c r="F913" s="92" t="str">
        <f ca="1">Blad1!E913</f>
        <v/>
      </c>
      <c r="G913" s="154"/>
      <c r="H913" s="4"/>
      <c r="I913" s="4"/>
      <c r="J913" s="145"/>
      <c r="K913" s="129"/>
      <c r="L913" s="168" t="str">
        <f t="shared" si="11"/>
        <v/>
      </c>
    </row>
    <row r="914" spans="1:12" x14ac:dyDescent="0.35">
      <c r="A914" s="116" t="str">
        <f ca="1">Blad1!A914</f>
        <v/>
      </c>
      <c r="B914" s="116" t="str">
        <f ca="1">Blad1!B914</f>
        <v/>
      </c>
      <c r="C914" s="109" t="str">
        <f ca="1">IF(ISERROR(Blad1!C914),"",Blad1!C914)</f>
        <v xml:space="preserve"> </v>
      </c>
      <c r="D914" s="104"/>
      <c r="E914" s="92"/>
      <c r="F914" s="92" t="str">
        <f ca="1">Blad1!E914</f>
        <v/>
      </c>
      <c r="G914" s="154"/>
      <c r="H914" s="4"/>
      <c r="I914" s="4"/>
      <c r="J914" s="144"/>
      <c r="K914" s="129"/>
      <c r="L914" s="168" t="str">
        <f t="shared" si="11"/>
        <v/>
      </c>
    </row>
    <row r="915" spans="1:12" x14ac:dyDescent="0.35">
      <c r="A915" s="116" t="str">
        <f ca="1">Blad1!A915</f>
        <v/>
      </c>
      <c r="B915" s="116" t="str">
        <f ca="1">Blad1!B915</f>
        <v/>
      </c>
      <c r="C915" s="109" t="str">
        <f ca="1">IF(ISERROR(Blad1!C915),"",Blad1!C915)</f>
        <v xml:space="preserve"> </v>
      </c>
      <c r="D915" s="104"/>
      <c r="E915" s="92"/>
      <c r="F915" s="92" t="str">
        <f ca="1">Blad1!E915</f>
        <v/>
      </c>
      <c r="G915" s="154"/>
      <c r="H915" s="4"/>
      <c r="I915" s="4"/>
      <c r="J915" s="144"/>
      <c r="K915" s="129"/>
      <c r="L915" s="168" t="str">
        <f t="shared" si="11"/>
        <v/>
      </c>
    </row>
    <row r="916" spans="1:12" ht="21" x14ac:dyDescent="0.35">
      <c r="A916" s="116" t="str">
        <f ca="1">Blad1!A916</f>
        <v/>
      </c>
      <c r="B916" s="116" t="str">
        <f ca="1">Blad1!B916</f>
        <v/>
      </c>
      <c r="C916" s="109" t="str">
        <f ca="1">IF(ISERROR(Blad1!C916),"",Blad1!C916)</f>
        <v xml:space="preserve"> </v>
      </c>
      <c r="D916" s="104"/>
      <c r="E916" s="92"/>
      <c r="F916" s="92" t="str">
        <f ca="1">Blad1!E916</f>
        <v/>
      </c>
      <c r="G916" s="154"/>
      <c r="H916" s="4"/>
      <c r="I916" s="4"/>
      <c r="J916" s="145"/>
      <c r="K916" s="129"/>
      <c r="L916" s="168" t="str">
        <f t="shared" si="11"/>
        <v/>
      </c>
    </row>
    <row r="917" spans="1:12" x14ac:dyDescent="0.35">
      <c r="A917" s="116" t="str">
        <f ca="1">Blad1!A917</f>
        <v/>
      </c>
      <c r="B917" s="116" t="str">
        <f ca="1">Blad1!B917</f>
        <v/>
      </c>
      <c r="C917" s="109" t="str">
        <f ca="1">IF(ISERROR(Blad1!C917),"",Blad1!C917)</f>
        <v xml:space="preserve"> </v>
      </c>
      <c r="D917" s="104"/>
      <c r="E917" s="92"/>
      <c r="F917" s="92" t="str">
        <f ca="1">Blad1!E917</f>
        <v/>
      </c>
      <c r="G917" s="154"/>
      <c r="H917" s="4"/>
      <c r="I917" s="4"/>
      <c r="J917" s="144"/>
      <c r="K917" s="129"/>
      <c r="L917" s="168" t="str">
        <f t="shared" si="11"/>
        <v/>
      </c>
    </row>
    <row r="918" spans="1:12" ht="21" x14ac:dyDescent="0.35">
      <c r="A918" s="116" t="str">
        <f ca="1">Blad1!A918</f>
        <v/>
      </c>
      <c r="B918" s="116" t="str">
        <f ca="1">Blad1!B918</f>
        <v/>
      </c>
      <c r="C918" s="109" t="str">
        <f ca="1">IF(ISERROR(Blad1!C918),"",Blad1!C918)</f>
        <v xml:space="preserve"> </v>
      </c>
      <c r="D918" s="104"/>
      <c r="E918" s="92"/>
      <c r="F918" s="92" t="str">
        <f ca="1">Blad1!E918</f>
        <v/>
      </c>
      <c r="G918" s="154"/>
      <c r="H918" s="4"/>
      <c r="I918" s="4"/>
      <c r="J918" s="145"/>
      <c r="K918" s="129"/>
      <c r="L918" s="168" t="str">
        <f t="shared" si="11"/>
        <v/>
      </c>
    </row>
    <row r="919" spans="1:12" x14ac:dyDescent="0.35">
      <c r="A919" s="116" t="str">
        <f ca="1">Blad1!A919</f>
        <v/>
      </c>
      <c r="B919" s="116" t="str">
        <f ca="1">Blad1!B919</f>
        <v/>
      </c>
      <c r="C919" s="109" t="str">
        <f ca="1">IF(ISERROR(Blad1!C919),"",Blad1!C919)</f>
        <v xml:space="preserve"> </v>
      </c>
      <c r="D919" s="104"/>
      <c r="E919" s="92"/>
      <c r="F919" s="92" t="str">
        <f ca="1">Blad1!E919</f>
        <v/>
      </c>
      <c r="G919" s="154"/>
      <c r="H919" s="4"/>
      <c r="I919" s="4"/>
      <c r="J919" s="144"/>
      <c r="K919" s="129"/>
      <c r="L919" s="168" t="str">
        <f t="shared" si="11"/>
        <v/>
      </c>
    </row>
    <row r="920" spans="1:12" x14ac:dyDescent="0.35">
      <c r="A920" s="116" t="str">
        <f ca="1">Blad1!A920</f>
        <v/>
      </c>
      <c r="B920" s="116" t="str">
        <f ca="1">Blad1!B920</f>
        <v/>
      </c>
      <c r="C920" s="109" t="str">
        <f ca="1">IF(ISERROR(Blad1!C920),"",Blad1!C920)</f>
        <v xml:space="preserve"> </v>
      </c>
      <c r="D920" s="104"/>
      <c r="E920" s="92"/>
      <c r="F920" s="92" t="str">
        <f ca="1">Blad1!E920</f>
        <v/>
      </c>
      <c r="G920" s="154"/>
      <c r="H920" s="4"/>
      <c r="I920" s="4"/>
      <c r="J920" s="144"/>
      <c r="K920" s="129"/>
      <c r="L920" s="168" t="str">
        <f t="shared" si="11"/>
        <v/>
      </c>
    </row>
    <row r="921" spans="1:12" ht="21" x14ac:dyDescent="0.35">
      <c r="A921" s="116" t="str">
        <f ca="1">Blad1!A921</f>
        <v/>
      </c>
      <c r="B921" s="116" t="str">
        <f ca="1">Blad1!B921</f>
        <v/>
      </c>
      <c r="C921" s="109" t="str">
        <f ca="1">IF(ISERROR(Blad1!C921),"",Blad1!C921)</f>
        <v xml:space="preserve"> </v>
      </c>
      <c r="D921" s="104"/>
      <c r="E921" s="92"/>
      <c r="F921" s="92" t="str">
        <f ca="1">Blad1!E921</f>
        <v/>
      </c>
      <c r="G921" s="154"/>
      <c r="H921" s="4"/>
      <c r="I921" s="4"/>
      <c r="J921" s="145"/>
      <c r="K921" s="129"/>
      <c r="L921" s="168" t="str">
        <f t="shared" si="11"/>
        <v/>
      </c>
    </row>
    <row r="922" spans="1:12" x14ac:dyDescent="0.35">
      <c r="A922" s="116" t="str">
        <f ca="1">Blad1!A922</f>
        <v/>
      </c>
      <c r="B922" s="116" t="str">
        <f ca="1">Blad1!B922</f>
        <v/>
      </c>
      <c r="C922" s="109" t="str">
        <f ca="1">IF(ISERROR(Blad1!C922),"",Blad1!C922)</f>
        <v xml:space="preserve"> </v>
      </c>
      <c r="D922" s="104"/>
      <c r="E922" s="92"/>
      <c r="F922" s="92" t="str">
        <f ca="1">Blad1!E922</f>
        <v/>
      </c>
      <c r="G922" s="154"/>
      <c r="H922" s="4"/>
      <c r="I922" s="4"/>
      <c r="J922" s="144"/>
      <c r="K922" s="129"/>
      <c r="L922" s="168" t="str">
        <f t="shared" si="11"/>
        <v/>
      </c>
    </row>
    <row r="923" spans="1:12" x14ac:dyDescent="0.35">
      <c r="A923" s="116" t="str">
        <f ca="1">Blad1!A923</f>
        <v/>
      </c>
      <c r="B923" s="116" t="str">
        <f ca="1">Blad1!B923</f>
        <v/>
      </c>
      <c r="C923" s="109" t="str">
        <f ca="1">IF(ISERROR(Blad1!C923),"",Blad1!C923)</f>
        <v xml:space="preserve"> </v>
      </c>
      <c r="D923" s="104"/>
      <c r="E923" s="92"/>
      <c r="F923" s="92" t="str">
        <f ca="1">Blad1!E923</f>
        <v/>
      </c>
      <c r="G923" s="154"/>
      <c r="H923" s="4"/>
      <c r="I923" s="4"/>
      <c r="J923" s="144"/>
      <c r="K923" s="129"/>
      <c r="L923" s="168" t="str">
        <f t="shared" si="11"/>
        <v/>
      </c>
    </row>
    <row r="924" spans="1:12" x14ac:dyDescent="0.35">
      <c r="A924" s="116" t="str">
        <f ca="1">Blad1!A924</f>
        <v/>
      </c>
      <c r="B924" s="116" t="str">
        <f ca="1">Blad1!B924</f>
        <v/>
      </c>
      <c r="C924" s="109" t="str">
        <f ca="1">IF(ISERROR(Blad1!C924),"",Blad1!C924)</f>
        <v xml:space="preserve"> </v>
      </c>
      <c r="D924" s="104"/>
      <c r="E924" s="92"/>
      <c r="F924" s="92" t="str">
        <f ca="1">Blad1!E924</f>
        <v/>
      </c>
      <c r="G924" s="154"/>
      <c r="H924" s="4"/>
      <c r="I924" s="4"/>
      <c r="J924" s="144"/>
      <c r="K924" s="129"/>
      <c r="L924" s="168" t="str">
        <f t="shared" si="11"/>
        <v/>
      </c>
    </row>
    <row r="925" spans="1:12" x14ac:dyDescent="0.35">
      <c r="A925" s="116" t="str">
        <f ca="1">Blad1!A925</f>
        <v/>
      </c>
      <c r="B925" s="116" t="str">
        <f ca="1">Blad1!B925</f>
        <v/>
      </c>
      <c r="C925" s="109" t="str">
        <f ca="1">IF(ISERROR(Blad1!C925),"",Blad1!C925)</f>
        <v xml:space="preserve"> </v>
      </c>
      <c r="D925" s="104"/>
      <c r="E925" s="92"/>
      <c r="F925" s="92" t="str">
        <f ca="1">Blad1!E925</f>
        <v/>
      </c>
      <c r="G925" s="154"/>
      <c r="H925" s="4"/>
      <c r="I925" s="4"/>
      <c r="J925" s="144"/>
      <c r="K925" s="129"/>
      <c r="L925" s="168" t="str">
        <f t="shared" si="11"/>
        <v/>
      </c>
    </row>
    <row r="926" spans="1:12" ht="21" x14ac:dyDescent="0.35">
      <c r="A926" s="116" t="str">
        <f ca="1">Blad1!A926</f>
        <v/>
      </c>
      <c r="B926" s="116" t="str">
        <f ca="1">Blad1!B926</f>
        <v/>
      </c>
      <c r="C926" s="109" t="str">
        <f ca="1">IF(ISERROR(Blad1!C926),"",Blad1!C926)</f>
        <v xml:space="preserve"> </v>
      </c>
      <c r="D926" s="104"/>
      <c r="E926" s="92"/>
      <c r="F926" s="92" t="str">
        <f ca="1">Blad1!E926</f>
        <v/>
      </c>
      <c r="G926" s="154"/>
      <c r="H926" s="4"/>
      <c r="I926" s="4"/>
      <c r="J926" s="145"/>
      <c r="K926" s="129"/>
      <c r="L926" s="168" t="str">
        <f t="shared" si="11"/>
        <v/>
      </c>
    </row>
    <row r="927" spans="1:12" ht="21" x14ac:dyDescent="0.35">
      <c r="A927" s="116" t="str">
        <f ca="1">Blad1!A927</f>
        <v/>
      </c>
      <c r="B927" s="116" t="str">
        <f ca="1">Blad1!B927</f>
        <v/>
      </c>
      <c r="C927" s="109" t="str">
        <f ca="1">IF(ISERROR(Blad1!C927),"",Blad1!C927)</f>
        <v xml:space="preserve"> </v>
      </c>
      <c r="D927" s="104"/>
      <c r="E927" s="92"/>
      <c r="F927" s="92" t="str">
        <f ca="1">Blad1!E927</f>
        <v/>
      </c>
      <c r="G927" s="154"/>
      <c r="H927" s="4"/>
      <c r="I927" s="4"/>
      <c r="J927" s="145"/>
      <c r="K927" s="129"/>
      <c r="L927" s="168" t="str">
        <f t="shared" si="11"/>
        <v/>
      </c>
    </row>
    <row r="928" spans="1:12" x14ac:dyDescent="0.35">
      <c r="A928" s="116" t="str">
        <f ca="1">Blad1!A928</f>
        <v/>
      </c>
      <c r="B928" s="116" t="str">
        <f ca="1">Blad1!B928</f>
        <v/>
      </c>
      <c r="C928" s="109" t="str">
        <f ca="1">IF(ISERROR(Blad1!C928),"",Blad1!C928)</f>
        <v xml:space="preserve"> </v>
      </c>
      <c r="D928" s="104"/>
      <c r="E928" s="92"/>
      <c r="F928" s="92" t="str">
        <f ca="1">Blad1!E928</f>
        <v/>
      </c>
      <c r="G928" s="154"/>
      <c r="H928" s="4"/>
      <c r="I928" s="4"/>
      <c r="J928" s="144"/>
      <c r="K928" s="129"/>
      <c r="L928" s="168" t="str">
        <f t="shared" si="11"/>
        <v/>
      </c>
    </row>
    <row r="929" spans="1:12" ht="21" x14ac:dyDescent="0.35">
      <c r="A929" s="116" t="str">
        <f ca="1">Blad1!A929</f>
        <v/>
      </c>
      <c r="B929" s="116" t="str">
        <f ca="1">Blad1!B929</f>
        <v/>
      </c>
      <c r="C929" s="109" t="str">
        <f ca="1">IF(ISERROR(Blad1!C929),"",Blad1!C929)</f>
        <v xml:space="preserve"> </v>
      </c>
      <c r="D929" s="104"/>
      <c r="E929" s="92"/>
      <c r="F929" s="92" t="str">
        <f ca="1">Blad1!E929</f>
        <v/>
      </c>
      <c r="G929" s="154"/>
      <c r="H929" s="4"/>
      <c r="I929" s="4"/>
      <c r="J929" s="145"/>
      <c r="K929" s="129"/>
      <c r="L929" s="168" t="str">
        <f t="shared" si="11"/>
        <v/>
      </c>
    </row>
    <row r="930" spans="1:12" x14ac:dyDescent="0.35">
      <c r="A930" s="116" t="str">
        <f ca="1">Blad1!A930</f>
        <v/>
      </c>
      <c r="B930" s="116" t="str">
        <f ca="1">Blad1!B930</f>
        <v/>
      </c>
      <c r="C930" s="109" t="str">
        <f ca="1">IF(ISERROR(Blad1!C930),"",Blad1!C930)</f>
        <v xml:space="preserve"> </v>
      </c>
      <c r="D930" s="104"/>
      <c r="E930" s="92"/>
      <c r="F930" s="92" t="str">
        <f ca="1">Blad1!E930</f>
        <v/>
      </c>
      <c r="G930" s="154"/>
      <c r="H930" s="4"/>
      <c r="I930" s="4"/>
      <c r="J930" s="144"/>
      <c r="K930" s="129"/>
      <c r="L930" s="168" t="str">
        <f t="shared" si="11"/>
        <v/>
      </c>
    </row>
    <row r="931" spans="1:12" ht="21" x14ac:dyDescent="0.35">
      <c r="A931" s="116" t="str">
        <f ca="1">Blad1!A931</f>
        <v/>
      </c>
      <c r="B931" s="116" t="str">
        <f ca="1">Blad1!B931</f>
        <v/>
      </c>
      <c r="C931" s="109" t="str">
        <f ca="1">IF(ISERROR(Blad1!C931),"",Blad1!C931)</f>
        <v xml:space="preserve"> </v>
      </c>
      <c r="D931" s="104"/>
      <c r="E931" s="92"/>
      <c r="F931" s="92" t="str">
        <f ca="1">Blad1!E931</f>
        <v/>
      </c>
      <c r="G931" s="154"/>
      <c r="H931" s="4"/>
      <c r="I931" s="4"/>
      <c r="J931" s="145"/>
      <c r="K931" s="129"/>
      <c r="L931" s="168" t="str">
        <f t="shared" si="11"/>
        <v/>
      </c>
    </row>
    <row r="932" spans="1:12" x14ac:dyDescent="0.35">
      <c r="A932" s="116" t="str">
        <f ca="1">Blad1!A932</f>
        <v/>
      </c>
      <c r="B932" s="116" t="str">
        <f ca="1">Blad1!B932</f>
        <v/>
      </c>
      <c r="C932" s="109" t="str">
        <f ca="1">IF(ISERROR(Blad1!C932),"",Blad1!C932)</f>
        <v xml:space="preserve"> </v>
      </c>
      <c r="D932" s="104"/>
      <c r="E932" s="92"/>
      <c r="F932" s="92" t="str">
        <f ca="1">Blad1!E932</f>
        <v/>
      </c>
      <c r="G932" s="154"/>
      <c r="H932" s="4"/>
      <c r="I932" s="4"/>
      <c r="J932" s="144"/>
      <c r="K932" s="129"/>
      <c r="L932" s="168" t="str">
        <f t="shared" si="11"/>
        <v/>
      </c>
    </row>
    <row r="933" spans="1:12" x14ac:dyDescent="0.35">
      <c r="A933" s="116" t="str">
        <f ca="1">Blad1!A933</f>
        <v/>
      </c>
      <c r="B933" s="116" t="str">
        <f ca="1">Blad1!B933</f>
        <v/>
      </c>
      <c r="C933" s="109" t="str">
        <f ca="1">IF(ISERROR(Blad1!C933),"",Blad1!C933)</f>
        <v xml:space="preserve"> </v>
      </c>
      <c r="D933" s="104"/>
      <c r="E933" s="92"/>
      <c r="F933" s="92" t="str">
        <f ca="1">Blad1!E933</f>
        <v/>
      </c>
      <c r="G933" s="154"/>
      <c r="H933" s="4"/>
      <c r="I933" s="4"/>
      <c r="J933" s="144"/>
      <c r="K933" s="129"/>
      <c r="L933" s="168" t="str">
        <f t="shared" si="11"/>
        <v/>
      </c>
    </row>
    <row r="934" spans="1:12" x14ac:dyDescent="0.35">
      <c r="A934" s="116" t="str">
        <f ca="1">Blad1!A934</f>
        <v/>
      </c>
      <c r="B934" s="116" t="str">
        <f ca="1">Blad1!B934</f>
        <v/>
      </c>
      <c r="C934" s="109" t="str">
        <f ca="1">IF(ISERROR(Blad1!C934),"",Blad1!C934)</f>
        <v xml:space="preserve"> </v>
      </c>
      <c r="D934" s="104"/>
      <c r="E934" s="92"/>
      <c r="F934" s="92" t="str">
        <f ca="1">Blad1!E934</f>
        <v/>
      </c>
      <c r="G934" s="154"/>
      <c r="H934" s="4"/>
      <c r="I934" s="4"/>
      <c r="J934" s="144"/>
      <c r="K934" s="129"/>
      <c r="L934" s="168" t="str">
        <f t="shared" si="11"/>
        <v/>
      </c>
    </row>
    <row r="935" spans="1:12" ht="21" x14ac:dyDescent="0.35">
      <c r="A935" s="116" t="str">
        <f ca="1">Blad1!A935</f>
        <v/>
      </c>
      <c r="B935" s="116" t="str">
        <f ca="1">Blad1!B935</f>
        <v/>
      </c>
      <c r="C935" s="109" t="str">
        <f ca="1">IF(ISERROR(Blad1!C935),"",Blad1!C935)</f>
        <v xml:space="preserve"> </v>
      </c>
      <c r="D935" s="104"/>
      <c r="E935" s="92"/>
      <c r="F935" s="92" t="str">
        <f ca="1">Blad1!E935</f>
        <v/>
      </c>
      <c r="G935" s="154"/>
      <c r="H935" s="4"/>
      <c r="I935" s="4"/>
      <c r="J935" s="145"/>
      <c r="K935" s="129"/>
      <c r="L935" s="168" t="str">
        <f t="shared" si="11"/>
        <v/>
      </c>
    </row>
    <row r="936" spans="1:12" x14ac:dyDescent="0.35">
      <c r="A936" s="116" t="str">
        <f ca="1">Blad1!A936</f>
        <v/>
      </c>
      <c r="B936" s="116" t="str">
        <f ca="1">Blad1!B936</f>
        <v/>
      </c>
      <c r="C936" s="109" t="str">
        <f ca="1">IF(ISERROR(Blad1!C936),"",Blad1!C936)</f>
        <v xml:space="preserve"> </v>
      </c>
      <c r="D936" s="104"/>
      <c r="E936" s="92"/>
      <c r="F936" s="92" t="str">
        <f ca="1">Blad1!E936</f>
        <v/>
      </c>
      <c r="G936" s="154"/>
      <c r="H936" s="4"/>
      <c r="I936" s="4"/>
      <c r="J936" s="144"/>
      <c r="K936" s="129"/>
      <c r="L936" s="168" t="str">
        <f t="shared" si="11"/>
        <v/>
      </c>
    </row>
    <row r="937" spans="1:12" x14ac:dyDescent="0.35">
      <c r="A937" s="116" t="str">
        <f ca="1">Blad1!A937</f>
        <v/>
      </c>
      <c r="B937" s="116" t="str">
        <f ca="1">Blad1!B937</f>
        <v/>
      </c>
      <c r="C937" s="109" t="str">
        <f ca="1">IF(ISERROR(Blad1!C937),"",Blad1!C937)</f>
        <v xml:space="preserve"> </v>
      </c>
      <c r="D937" s="104"/>
      <c r="E937" s="92"/>
      <c r="F937" s="92" t="str">
        <f ca="1">Blad1!E937</f>
        <v/>
      </c>
      <c r="G937" s="154"/>
      <c r="H937" s="4"/>
      <c r="I937" s="4"/>
      <c r="J937" s="144"/>
      <c r="K937" s="129"/>
      <c r="L937" s="168" t="str">
        <f t="shared" si="11"/>
        <v/>
      </c>
    </row>
    <row r="938" spans="1:12" x14ac:dyDescent="0.35">
      <c r="A938" s="116" t="str">
        <f ca="1">Blad1!A938</f>
        <v/>
      </c>
      <c r="B938" s="116" t="str">
        <f ca="1">Blad1!B938</f>
        <v/>
      </c>
      <c r="C938" s="109" t="str">
        <f ca="1">IF(ISERROR(Blad1!C938),"",Blad1!C938)</f>
        <v xml:space="preserve"> </v>
      </c>
      <c r="D938" s="104"/>
      <c r="E938" s="92"/>
      <c r="F938" s="92" t="str">
        <f ca="1">Blad1!E938</f>
        <v/>
      </c>
      <c r="G938" s="154"/>
      <c r="H938" s="4"/>
      <c r="I938" s="4"/>
      <c r="J938" s="144"/>
      <c r="K938" s="129"/>
      <c r="L938" s="168" t="str">
        <f t="shared" si="11"/>
        <v/>
      </c>
    </row>
    <row r="939" spans="1:12" ht="21" x14ac:dyDescent="0.35">
      <c r="A939" s="116" t="str">
        <f ca="1">Blad1!A939</f>
        <v/>
      </c>
      <c r="B939" s="116" t="str">
        <f ca="1">Blad1!B939</f>
        <v/>
      </c>
      <c r="C939" s="109" t="str">
        <f ca="1">IF(ISERROR(Blad1!C939),"",Blad1!C939)</f>
        <v xml:space="preserve"> </v>
      </c>
      <c r="D939" s="104"/>
      <c r="E939" s="92"/>
      <c r="F939" s="92" t="str">
        <f ca="1">Blad1!E939</f>
        <v/>
      </c>
      <c r="G939" s="154"/>
      <c r="H939" s="4"/>
      <c r="I939" s="4"/>
      <c r="J939" s="145"/>
      <c r="K939" s="129"/>
      <c r="L939" s="168" t="str">
        <f t="shared" si="11"/>
        <v/>
      </c>
    </row>
    <row r="940" spans="1:12" ht="21" x14ac:dyDescent="0.35">
      <c r="A940" s="116" t="str">
        <f ca="1">Blad1!A940</f>
        <v/>
      </c>
      <c r="B940" s="116" t="str">
        <f ca="1">Blad1!B940</f>
        <v/>
      </c>
      <c r="C940" s="109" t="str">
        <f ca="1">IF(ISERROR(Blad1!C940),"",Blad1!C940)</f>
        <v xml:space="preserve"> </v>
      </c>
      <c r="D940" s="104"/>
      <c r="E940" s="92"/>
      <c r="F940" s="92" t="str">
        <f ca="1">Blad1!E940</f>
        <v/>
      </c>
      <c r="G940" s="154"/>
      <c r="H940" s="4"/>
      <c r="I940" s="4"/>
      <c r="J940" s="145"/>
      <c r="K940" s="129"/>
      <c r="L940" s="168" t="str">
        <f t="shared" si="11"/>
        <v/>
      </c>
    </row>
    <row r="941" spans="1:12" ht="21" x14ac:dyDescent="0.35">
      <c r="A941" s="116" t="str">
        <f ca="1">Blad1!A941</f>
        <v/>
      </c>
      <c r="B941" s="116" t="str">
        <f ca="1">Blad1!B941</f>
        <v/>
      </c>
      <c r="C941" s="109" t="str">
        <f ca="1">IF(ISERROR(Blad1!C941),"",Blad1!C941)</f>
        <v xml:space="preserve"> </v>
      </c>
      <c r="D941" s="104"/>
      <c r="E941" s="92"/>
      <c r="F941" s="92" t="str">
        <f ca="1">Blad1!E941</f>
        <v/>
      </c>
      <c r="G941" s="154"/>
      <c r="H941" s="4"/>
      <c r="I941" s="4"/>
      <c r="J941" s="145"/>
      <c r="K941" s="129"/>
      <c r="L941" s="168" t="str">
        <f t="shared" si="11"/>
        <v/>
      </c>
    </row>
    <row r="942" spans="1:12" ht="21" x14ac:dyDescent="0.35">
      <c r="A942" s="116" t="str">
        <f ca="1">Blad1!A942</f>
        <v/>
      </c>
      <c r="B942" s="116" t="str">
        <f ca="1">Blad1!B942</f>
        <v/>
      </c>
      <c r="C942" s="109" t="str">
        <f ca="1">IF(ISERROR(Blad1!C942),"",Blad1!C942)</f>
        <v xml:space="preserve"> </v>
      </c>
      <c r="D942" s="104"/>
      <c r="E942" s="92"/>
      <c r="F942" s="92" t="str">
        <f ca="1">Blad1!E942</f>
        <v/>
      </c>
      <c r="G942" s="154"/>
      <c r="H942" s="4"/>
      <c r="I942" s="4"/>
      <c r="J942" s="145"/>
      <c r="K942" s="129"/>
      <c r="L942" s="168" t="str">
        <f t="shared" si="11"/>
        <v/>
      </c>
    </row>
    <row r="943" spans="1:12" x14ac:dyDescent="0.35">
      <c r="A943" s="116" t="str">
        <f ca="1">Blad1!A943</f>
        <v/>
      </c>
      <c r="B943" s="116" t="str">
        <f ca="1">Blad1!B943</f>
        <v/>
      </c>
      <c r="C943" s="109" t="str">
        <f ca="1">IF(ISERROR(Blad1!C943),"",Blad1!C943)</f>
        <v xml:space="preserve"> </v>
      </c>
      <c r="D943" s="104"/>
      <c r="E943" s="92"/>
      <c r="F943" s="92" t="str">
        <f ca="1">Blad1!E943</f>
        <v/>
      </c>
      <c r="G943" s="154"/>
      <c r="H943" s="4"/>
      <c r="I943" s="4"/>
      <c r="J943" s="144"/>
      <c r="K943" s="129"/>
      <c r="L943" s="168" t="str">
        <f t="shared" si="11"/>
        <v/>
      </c>
    </row>
    <row r="944" spans="1:12" ht="21" x14ac:dyDescent="0.35">
      <c r="A944" s="116" t="str">
        <f ca="1">Blad1!A944</f>
        <v/>
      </c>
      <c r="B944" s="116" t="str">
        <f ca="1">Blad1!B944</f>
        <v/>
      </c>
      <c r="C944" s="109" t="str">
        <f ca="1">IF(ISERROR(Blad1!C944),"",Blad1!C944)</f>
        <v xml:space="preserve"> </v>
      </c>
      <c r="D944" s="104"/>
      <c r="E944" s="92"/>
      <c r="F944" s="92" t="str">
        <f ca="1">Blad1!E944</f>
        <v/>
      </c>
      <c r="G944" s="154"/>
      <c r="H944" s="4"/>
      <c r="I944" s="4"/>
      <c r="J944" s="145"/>
      <c r="K944" s="129"/>
      <c r="L944" s="168" t="str">
        <f t="shared" si="11"/>
        <v/>
      </c>
    </row>
    <row r="945" spans="1:12" ht="21" x14ac:dyDescent="0.35">
      <c r="A945" s="116" t="str">
        <f ca="1">Blad1!A945</f>
        <v/>
      </c>
      <c r="B945" s="116" t="str">
        <f ca="1">Blad1!B945</f>
        <v/>
      </c>
      <c r="C945" s="109" t="str">
        <f ca="1">IF(ISERROR(Blad1!C945),"",Blad1!C945)</f>
        <v xml:space="preserve"> </v>
      </c>
      <c r="D945" s="104"/>
      <c r="E945" s="92"/>
      <c r="F945" s="92" t="str">
        <f ca="1">Blad1!E945</f>
        <v/>
      </c>
      <c r="G945" s="154"/>
      <c r="H945" s="4"/>
      <c r="I945" s="4"/>
      <c r="J945" s="145"/>
      <c r="K945" s="129"/>
      <c r="L945" s="168" t="str">
        <f t="shared" si="11"/>
        <v/>
      </c>
    </row>
    <row r="946" spans="1:12" x14ac:dyDescent="0.35">
      <c r="A946" s="116" t="str">
        <f ca="1">Blad1!A946</f>
        <v/>
      </c>
      <c r="B946" s="116" t="str">
        <f ca="1">Blad1!B946</f>
        <v/>
      </c>
      <c r="C946" s="109" t="str">
        <f ca="1">IF(ISERROR(Blad1!C946),"",Blad1!C946)</f>
        <v xml:space="preserve"> </v>
      </c>
      <c r="D946" s="104"/>
      <c r="E946" s="92"/>
      <c r="F946" s="92" t="str">
        <f ca="1">Blad1!E946</f>
        <v/>
      </c>
      <c r="G946" s="154"/>
      <c r="H946" s="4"/>
      <c r="I946" s="4"/>
      <c r="J946" s="144"/>
      <c r="K946" s="129"/>
      <c r="L946" s="168" t="str">
        <f t="shared" si="11"/>
        <v/>
      </c>
    </row>
    <row r="947" spans="1:12" x14ac:dyDescent="0.35">
      <c r="A947" s="116" t="str">
        <f ca="1">Blad1!A947</f>
        <v/>
      </c>
      <c r="B947" s="116" t="str">
        <f ca="1">Blad1!B947</f>
        <v/>
      </c>
      <c r="C947" s="109" t="str">
        <f ca="1">IF(ISERROR(Blad1!C947),"",Blad1!C947)</f>
        <v xml:space="preserve"> </v>
      </c>
      <c r="D947" s="104"/>
      <c r="E947" s="92"/>
      <c r="F947" s="92" t="str">
        <f ca="1">Blad1!E947</f>
        <v/>
      </c>
      <c r="G947" s="154"/>
      <c r="H947" s="4"/>
      <c r="I947" s="4"/>
      <c r="J947" s="144"/>
      <c r="K947" s="129"/>
      <c r="L947" s="168" t="str">
        <f t="shared" si="11"/>
        <v/>
      </c>
    </row>
    <row r="948" spans="1:12" x14ac:dyDescent="0.35">
      <c r="A948" s="116" t="str">
        <f ca="1">Blad1!A948</f>
        <v/>
      </c>
      <c r="B948" s="116" t="str">
        <f ca="1">Blad1!B948</f>
        <v/>
      </c>
      <c r="C948" s="109" t="str">
        <f ca="1">IF(ISERROR(Blad1!C948),"",Blad1!C948)</f>
        <v xml:space="preserve"> </v>
      </c>
      <c r="D948" s="104"/>
      <c r="E948" s="92"/>
      <c r="F948" s="92" t="str">
        <f ca="1">Blad1!E948</f>
        <v/>
      </c>
      <c r="G948" s="154"/>
      <c r="H948" s="4"/>
      <c r="I948" s="4"/>
      <c r="J948" s="144"/>
      <c r="K948" s="129"/>
      <c r="L948" s="168" t="str">
        <f t="shared" si="11"/>
        <v/>
      </c>
    </row>
    <row r="949" spans="1:12" x14ac:dyDescent="0.35">
      <c r="A949" s="116" t="str">
        <f ca="1">Blad1!A949</f>
        <v/>
      </c>
      <c r="B949" s="116" t="str">
        <f ca="1">Blad1!B949</f>
        <v/>
      </c>
      <c r="C949" s="109" t="str">
        <f ca="1">IF(ISERROR(Blad1!C949),"",Blad1!C949)</f>
        <v xml:space="preserve"> </v>
      </c>
      <c r="D949" s="104"/>
      <c r="E949" s="92"/>
      <c r="F949" s="92" t="str">
        <f ca="1">Blad1!E949</f>
        <v/>
      </c>
      <c r="G949" s="154"/>
      <c r="H949" s="4"/>
      <c r="I949" s="4"/>
      <c r="J949" s="144"/>
      <c r="K949" s="129"/>
      <c r="L949" s="168" t="str">
        <f t="shared" si="11"/>
        <v/>
      </c>
    </row>
    <row r="950" spans="1:12" x14ac:dyDescent="0.35">
      <c r="A950" s="116" t="str">
        <f ca="1">Blad1!A950</f>
        <v/>
      </c>
      <c r="B950" s="116" t="str">
        <f ca="1">Blad1!B950</f>
        <v/>
      </c>
      <c r="C950" s="109" t="str">
        <f ca="1">IF(ISERROR(Blad1!C950),"",Blad1!C950)</f>
        <v xml:space="preserve"> </v>
      </c>
      <c r="D950" s="104"/>
      <c r="E950" s="92"/>
      <c r="F950" s="92" t="str">
        <f ca="1">Blad1!E950</f>
        <v/>
      </c>
      <c r="G950" s="154"/>
      <c r="H950" s="4"/>
      <c r="I950" s="4"/>
      <c r="J950" s="144"/>
      <c r="K950" s="129"/>
      <c r="L950" s="168" t="str">
        <f t="shared" si="11"/>
        <v/>
      </c>
    </row>
    <row r="951" spans="1:12" x14ac:dyDescent="0.35">
      <c r="A951" s="116" t="str">
        <f ca="1">Blad1!A951</f>
        <v/>
      </c>
      <c r="B951" s="116" t="str">
        <f ca="1">Blad1!B951</f>
        <v/>
      </c>
      <c r="C951" s="109" t="str">
        <f ca="1">IF(ISERROR(Blad1!C951),"",Blad1!C951)</f>
        <v xml:space="preserve"> </v>
      </c>
      <c r="D951" s="104"/>
      <c r="E951" s="92"/>
      <c r="F951" s="92" t="str">
        <f ca="1">Blad1!E951</f>
        <v/>
      </c>
      <c r="G951" s="154"/>
      <c r="H951" s="4"/>
      <c r="I951" s="4"/>
      <c r="J951" s="144"/>
      <c r="K951" s="129"/>
      <c r="L951" s="168" t="str">
        <f t="shared" si="11"/>
        <v/>
      </c>
    </row>
    <row r="952" spans="1:12" x14ac:dyDescent="0.35">
      <c r="A952" s="116" t="str">
        <f ca="1">Blad1!A952</f>
        <v/>
      </c>
      <c r="B952" s="116" t="str">
        <f ca="1">Blad1!B952</f>
        <v/>
      </c>
      <c r="C952" s="109" t="str">
        <f ca="1">IF(ISERROR(Blad1!C952),"",Blad1!C952)</f>
        <v xml:space="preserve"> </v>
      </c>
      <c r="D952" s="104"/>
      <c r="E952" s="92"/>
      <c r="F952" s="92" t="str">
        <f ca="1">Blad1!E952</f>
        <v/>
      </c>
      <c r="G952" s="154"/>
      <c r="H952" s="4"/>
      <c r="I952" s="4"/>
      <c r="J952" s="144"/>
      <c r="K952" s="129"/>
      <c r="L952" s="168" t="str">
        <f t="shared" si="11"/>
        <v/>
      </c>
    </row>
    <row r="953" spans="1:12" x14ac:dyDescent="0.35">
      <c r="A953" s="116" t="str">
        <f ca="1">Blad1!A953</f>
        <v/>
      </c>
      <c r="B953" s="116" t="str">
        <f ca="1">Blad1!B953</f>
        <v/>
      </c>
      <c r="C953" s="109" t="str">
        <f ca="1">IF(ISERROR(Blad1!C953),"",Blad1!C953)</f>
        <v xml:space="preserve"> </v>
      </c>
      <c r="D953" s="104"/>
      <c r="E953" s="92"/>
      <c r="F953" s="92" t="str">
        <f ca="1">Blad1!E953</f>
        <v/>
      </c>
      <c r="G953" s="154"/>
      <c r="H953" s="4"/>
      <c r="I953" s="4"/>
      <c r="J953" s="144"/>
      <c r="K953" s="129"/>
      <c r="L953" s="168" t="str">
        <f t="shared" si="11"/>
        <v/>
      </c>
    </row>
    <row r="954" spans="1:12" x14ac:dyDescent="0.35">
      <c r="A954" s="116" t="str">
        <f ca="1">Blad1!A954</f>
        <v/>
      </c>
      <c r="B954" s="116" t="str">
        <f ca="1">Blad1!B954</f>
        <v/>
      </c>
      <c r="C954" s="109" t="str">
        <f ca="1">IF(ISERROR(Blad1!C954),"",Blad1!C954)</f>
        <v xml:space="preserve"> </v>
      </c>
      <c r="D954" s="104"/>
      <c r="E954" s="92"/>
      <c r="F954" s="92" t="str">
        <f ca="1">Blad1!E954</f>
        <v/>
      </c>
      <c r="G954" s="154"/>
      <c r="H954" s="4"/>
      <c r="I954" s="4"/>
      <c r="J954" s="144"/>
      <c r="K954" s="129"/>
      <c r="L954" s="168" t="str">
        <f t="shared" si="11"/>
        <v/>
      </c>
    </row>
    <row r="955" spans="1:12" x14ac:dyDescent="0.35">
      <c r="A955" s="116" t="str">
        <f ca="1">Blad1!A955</f>
        <v/>
      </c>
      <c r="B955" s="116" t="str">
        <f ca="1">Blad1!B955</f>
        <v/>
      </c>
      <c r="C955" s="109" t="str">
        <f ca="1">IF(ISERROR(Blad1!C955),"",Blad1!C955)</f>
        <v xml:space="preserve"> </v>
      </c>
      <c r="D955" s="104"/>
      <c r="E955" s="92"/>
      <c r="F955" s="92" t="str">
        <f ca="1">Blad1!E955</f>
        <v/>
      </c>
      <c r="G955" s="154"/>
      <c r="H955" s="4"/>
      <c r="I955" s="4"/>
      <c r="J955" s="144"/>
      <c r="K955" s="129"/>
      <c r="L955" s="168" t="str">
        <f t="shared" si="11"/>
        <v/>
      </c>
    </row>
    <row r="956" spans="1:12" x14ac:dyDescent="0.35">
      <c r="A956" s="116" t="str">
        <f ca="1">Blad1!A956</f>
        <v/>
      </c>
      <c r="B956" s="116" t="str">
        <f ca="1">Blad1!B956</f>
        <v/>
      </c>
      <c r="C956" s="109" t="str">
        <f ca="1">IF(ISERROR(Blad1!C956),"",Blad1!C956)</f>
        <v xml:space="preserve"> </v>
      </c>
      <c r="D956" s="104"/>
      <c r="E956" s="92"/>
      <c r="F956" s="92" t="str">
        <f ca="1">Blad1!E956</f>
        <v/>
      </c>
      <c r="G956" s="154"/>
      <c r="H956" s="4"/>
      <c r="I956" s="4"/>
      <c r="J956" s="144"/>
      <c r="K956" s="129"/>
      <c r="L956" s="168" t="str">
        <f t="shared" si="11"/>
        <v/>
      </c>
    </row>
    <row r="957" spans="1:12" ht="21" x14ac:dyDescent="0.35">
      <c r="A957" s="116" t="str">
        <f ca="1">Blad1!A957</f>
        <v/>
      </c>
      <c r="B957" s="116" t="str">
        <f ca="1">Blad1!B957</f>
        <v/>
      </c>
      <c r="C957" s="109" t="str">
        <f ca="1">IF(ISERROR(Blad1!C957),"",Blad1!C957)</f>
        <v xml:space="preserve"> </v>
      </c>
      <c r="D957" s="104"/>
      <c r="E957" s="92"/>
      <c r="F957" s="92" t="str">
        <f ca="1">Blad1!E957</f>
        <v/>
      </c>
      <c r="G957" s="154"/>
      <c r="H957" s="4"/>
      <c r="I957" s="4"/>
      <c r="J957" s="145"/>
      <c r="K957" s="129"/>
      <c r="L957" s="168" t="str">
        <f t="shared" si="11"/>
        <v/>
      </c>
    </row>
    <row r="958" spans="1:12" ht="21" x14ac:dyDescent="0.35">
      <c r="A958" s="116" t="str">
        <f ca="1">Blad1!A958</f>
        <v/>
      </c>
      <c r="B958" s="116" t="str">
        <f ca="1">Blad1!B958</f>
        <v/>
      </c>
      <c r="C958" s="109" t="str">
        <f ca="1">IF(ISERROR(Blad1!C958),"",Blad1!C958)</f>
        <v xml:space="preserve"> </v>
      </c>
      <c r="D958" s="104"/>
      <c r="E958" s="92"/>
      <c r="F958" s="92" t="str">
        <f ca="1">Blad1!E958</f>
        <v/>
      </c>
      <c r="G958" s="154"/>
      <c r="H958" s="4"/>
      <c r="I958" s="4"/>
      <c r="J958" s="145"/>
      <c r="K958" s="129"/>
      <c r="L958" s="168" t="str">
        <f t="shared" si="11"/>
        <v/>
      </c>
    </row>
    <row r="959" spans="1:12" ht="21" x14ac:dyDescent="0.35">
      <c r="A959" s="116" t="str">
        <f ca="1">Blad1!A959</f>
        <v/>
      </c>
      <c r="B959" s="116" t="str">
        <f ca="1">Blad1!B959</f>
        <v/>
      </c>
      <c r="C959" s="109" t="str">
        <f ca="1">IF(ISERROR(Blad1!C959),"",Blad1!C959)</f>
        <v xml:space="preserve"> </v>
      </c>
      <c r="D959" s="104"/>
      <c r="E959" s="92"/>
      <c r="F959" s="92" t="str">
        <f ca="1">Blad1!E959</f>
        <v/>
      </c>
      <c r="G959" s="154"/>
      <c r="H959" s="4"/>
      <c r="I959" s="4"/>
      <c r="J959" s="145"/>
      <c r="K959" s="129"/>
      <c r="L959" s="168" t="str">
        <f t="shared" si="11"/>
        <v/>
      </c>
    </row>
    <row r="960" spans="1:12" ht="21" x14ac:dyDescent="0.35">
      <c r="A960" s="116" t="str">
        <f ca="1">Blad1!A960</f>
        <v/>
      </c>
      <c r="B960" s="116" t="str">
        <f ca="1">Blad1!B960</f>
        <v/>
      </c>
      <c r="C960" s="109" t="str">
        <f ca="1">IF(ISERROR(Blad1!C960),"",Blad1!C960)</f>
        <v xml:space="preserve"> </v>
      </c>
      <c r="D960" s="104"/>
      <c r="E960" s="92"/>
      <c r="F960" s="92" t="str">
        <f ca="1">Blad1!E960</f>
        <v/>
      </c>
      <c r="G960" s="154"/>
      <c r="H960" s="4"/>
      <c r="I960" s="4"/>
      <c r="J960" s="145"/>
      <c r="K960" s="129"/>
      <c r="L960" s="168" t="str">
        <f t="shared" si="11"/>
        <v/>
      </c>
    </row>
    <row r="961" spans="1:12" x14ac:dyDescent="0.35">
      <c r="A961" s="116" t="str">
        <f ca="1">Blad1!A961</f>
        <v/>
      </c>
      <c r="B961" s="116" t="str">
        <f ca="1">Blad1!B961</f>
        <v/>
      </c>
      <c r="C961" s="109" t="str">
        <f ca="1">IF(ISERROR(Blad1!C961),"",Blad1!C961)</f>
        <v xml:space="preserve"> </v>
      </c>
      <c r="D961" s="104"/>
      <c r="E961" s="92"/>
      <c r="F961" s="92" t="str">
        <f ca="1">Blad1!E961</f>
        <v/>
      </c>
      <c r="G961" s="154"/>
      <c r="H961" s="4"/>
      <c r="I961" s="4"/>
      <c r="J961" s="144"/>
      <c r="K961" s="129"/>
      <c r="L961" s="168" t="str">
        <f t="shared" si="11"/>
        <v/>
      </c>
    </row>
    <row r="962" spans="1:12" x14ac:dyDescent="0.35">
      <c r="A962" s="116" t="str">
        <f ca="1">Blad1!A962</f>
        <v/>
      </c>
      <c r="B962" s="116" t="str">
        <f ca="1">Blad1!B962</f>
        <v/>
      </c>
      <c r="C962" s="109" t="str">
        <f ca="1">IF(ISERROR(Blad1!C962),"",Blad1!C962)</f>
        <v xml:space="preserve"> </v>
      </c>
      <c r="D962" s="104"/>
      <c r="E962" s="92"/>
      <c r="F962" s="92" t="str">
        <f ca="1">Blad1!E962</f>
        <v/>
      </c>
      <c r="G962" s="154"/>
      <c r="H962" s="4"/>
      <c r="I962" s="4"/>
      <c r="J962" s="144"/>
      <c r="K962" s="129"/>
      <c r="L962" s="168" t="str">
        <f t="shared" si="11"/>
        <v/>
      </c>
    </row>
    <row r="963" spans="1:12" x14ac:dyDescent="0.35">
      <c r="A963" s="116" t="str">
        <f ca="1">Blad1!A963</f>
        <v/>
      </c>
      <c r="B963" s="116" t="str">
        <f ca="1">Blad1!B963</f>
        <v/>
      </c>
      <c r="C963" s="109" t="str">
        <f ca="1">IF(ISERROR(Blad1!C963),"",Blad1!C963)</f>
        <v xml:space="preserve"> </v>
      </c>
      <c r="D963" s="104"/>
      <c r="E963" s="92"/>
      <c r="F963" s="92" t="str">
        <f ca="1">Blad1!E963</f>
        <v/>
      </c>
      <c r="G963" s="154"/>
      <c r="H963" s="4"/>
      <c r="I963" s="4"/>
      <c r="J963" s="144"/>
      <c r="K963" s="129"/>
      <c r="L963" s="168" t="str">
        <f t="shared" si="11"/>
        <v/>
      </c>
    </row>
    <row r="964" spans="1:12" ht="21" x14ac:dyDescent="0.35">
      <c r="A964" s="116" t="str">
        <f ca="1">Blad1!A964</f>
        <v/>
      </c>
      <c r="B964" s="116" t="str">
        <f ca="1">Blad1!B964</f>
        <v/>
      </c>
      <c r="C964" s="109" t="str">
        <f ca="1">IF(ISERROR(Blad1!C964),"",Blad1!C964)</f>
        <v xml:space="preserve"> </v>
      </c>
      <c r="D964" s="105"/>
      <c r="E964" s="92"/>
      <c r="F964" s="92" t="str">
        <f ca="1">Blad1!E964</f>
        <v/>
      </c>
      <c r="G964" s="154"/>
      <c r="H964" s="4"/>
      <c r="I964" s="4"/>
      <c r="J964" s="145"/>
      <c r="K964" s="129"/>
      <c r="L964" s="168" t="str">
        <f t="shared" si="11"/>
        <v/>
      </c>
    </row>
    <row r="965" spans="1:12" ht="21" x14ac:dyDescent="0.35">
      <c r="A965" s="116" t="str">
        <f ca="1">Blad1!A965</f>
        <v/>
      </c>
      <c r="B965" s="116" t="str">
        <f ca="1">Blad1!B965</f>
        <v/>
      </c>
      <c r="C965" s="109" t="str">
        <f ca="1">IF(ISERROR(Blad1!C965),"",Blad1!C965)</f>
        <v xml:space="preserve"> </v>
      </c>
      <c r="D965" s="104"/>
      <c r="E965" s="92"/>
      <c r="F965" s="92" t="str">
        <f ca="1">Blad1!E965</f>
        <v/>
      </c>
      <c r="G965" s="154"/>
      <c r="H965" s="4"/>
      <c r="I965" s="4"/>
      <c r="J965" s="145"/>
      <c r="K965" s="129"/>
      <c r="L965" s="168" t="str">
        <f t="shared" si="11"/>
        <v/>
      </c>
    </row>
    <row r="966" spans="1:12" ht="21" x14ac:dyDescent="0.35">
      <c r="A966" s="116" t="str">
        <f ca="1">Blad1!A966</f>
        <v/>
      </c>
      <c r="B966" s="116" t="str">
        <f ca="1">Blad1!B966</f>
        <v/>
      </c>
      <c r="C966" s="109" t="str">
        <f ca="1">IF(ISERROR(Blad1!C966),"",Blad1!C966)</f>
        <v xml:space="preserve"> </v>
      </c>
      <c r="D966" s="104"/>
      <c r="E966" s="92"/>
      <c r="F966" s="92" t="str">
        <f ca="1">Blad1!E966</f>
        <v/>
      </c>
      <c r="G966" s="154"/>
      <c r="H966" s="4"/>
      <c r="I966" s="4"/>
      <c r="J966" s="145"/>
      <c r="K966" s="129"/>
      <c r="L966" s="168" t="str">
        <f t="shared" si="11"/>
        <v/>
      </c>
    </row>
    <row r="967" spans="1:12" ht="21" x14ac:dyDescent="0.35">
      <c r="A967" s="116" t="str">
        <f ca="1">Blad1!A967</f>
        <v/>
      </c>
      <c r="B967" s="116" t="str">
        <f ca="1">Blad1!B967</f>
        <v/>
      </c>
      <c r="C967" s="109" t="str">
        <f ca="1">IF(ISERROR(Blad1!C967),"",Blad1!C967)</f>
        <v xml:space="preserve"> </v>
      </c>
      <c r="D967" s="104"/>
      <c r="E967" s="92"/>
      <c r="F967" s="92" t="str">
        <f ca="1">Blad1!E967</f>
        <v/>
      </c>
      <c r="G967" s="154"/>
      <c r="H967" s="4"/>
      <c r="I967" s="4"/>
      <c r="J967" s="145"/>
      <c r="K967" s="129"/>
      <c r="L967" s="168" t="str">
        <f t="shared" si="11"/>
        <v/>
      </c>
    </row>
    <row r="968" spans="1:12" ht="21" x14ac:dyDescent="0.35">
      <c r="A968" s="116" t="str">
        <f ca="1">Blad1!A968</f>
        <v/>
      </c>
      <c r="B968" s="116" t="str">
        <f ca="1">Blad1!B968</f>
        <v/>
      </c>
      <c r="C968" s="109" t="str">
        <f ca="1">IF(ISERROR(Blad1!C968),"",Blad1!C968)</f>
        <v xml:space="preserve"> </v>
      </c>
      <c r="D968" s="104"/>
      <c r="E968" s="92"/>
      <c r="F968" s="92" t="str">
        <f ca="1">Blad1!E968</f>
        <v/>
      </c>
      <c r="G968" s="154"/>
      <c r="H968" s="4"/>
      <c r="I968" s="4"/>
      <c r="J968" s="145"/>
      <c r="K968" s="129"/>
      <c r="L968" s="168" t="str">
        <f t="shared" si="11"/>
        <v/>
      </c>
    </row>
    <row r="969" spans="1:12" x14ac:dyDescent="0.35">
      <c r="A969" s="116" t="str">
        <f ca="1">Blad1!A969</f>
        <v/>
      </c>
      <c r="B969" s="116" t="str">
        <f ca="1">Blad1!B969</f>
        <v/>
      </c>
      <c r="C969" s="109" t="str">
        <f ca="1">IF(ISERROR(Blad1!C969),"",Blad1!C969)</f>
        <v xml:space="preserve"> </v>
      </c>
      <c r="D969" s="104"/>
      <c r="E969" s="92"/>
      <c r="F969" s="92" t="str">
        <f ca="1">Blad1!E969</f>
        <v/>
      </c>
      <c r="G969" s="154"/>
      <c r="H969" s="4"/>
      <c r="I969" s="4"/>
      <c r="J969" s="144"/>
      <c r="K969" s="129"/>
      <c r="L969" s="168" t="str">
        <f t="shared" si="11"/>
        <v/>
      </c>
    </row>
    <row r="970" spans="1:12" x14ac:dyDescent="0.35">
      <c r="A970" s="116" t="str">
        <f ca="1">Blad1!A970</f>
        <v/>
      </c>
      <c r="B970" s="116" t="str">
        <f ca="1">Blad1!B970</f>
        <v/>
      </c>
      <c r="C970" s="109" t="str">
        <f ca="1">IF(ISERROR(Blad1!C970),"",Blad1!C970)</f>
        <v xml:space="preserve"> </v>
      </c>
      <c r="D970" s="104"/>
      <c r="E970" s="92"/>
      <c r="F970" s="92" t="str">
        <f ca="1">Blad1!E970</f>
        <v/>
      </c>
      <c r="G970" s="154"/>
      <c r="H970" s="4"/>
      <c r="I970" s="4"/>
      <c r="J970" s="144"/>
      <c r="K970" s="129"/>
      <c r="L970" s="168" t="str">
        <f t="shared" si="11"/>
        <v/>
      </c>
    </row>
    <row r="971" spans="1:12" x14ac:dyDescent="0.35">
      <c r="A971" s="116" t="str">
        <f ca="1">Blad1!A971</f>
        <v/>
      </c>
      <c r="B971" s="116" t="str">
        <f ca="1">Blad1!B971</f>
        <v/>
      </c>
      <c r="C971" s="109" t="str">
        <f ca="1">IF(ISERROR(Blad1!C971),"",Blad1!C971)</f>
        <v xml:space="preserve"> </v>
      </c>
      <c r="D971" s="104"/>
      <c r="E971" s="92"/>
      <c r="F971" s="92" t="str">
        <f ca="1">Blad1!E971</f>
        <v/>
      </c>
      <c r="G971" s="154"/>
      <c r="H971" s="4"/>
      <c r="I971" s="4"/>
      <c r="J971" s="144"/>
      <c r="K971" s="129"/>
      <c r="L971" s="168" t="str">
        <f t="shared" ref="L971:L1034" si="12">IF(J971&lt;&gt;"",L970+1,"")</f>
        <v/>
      </c>
    </row>
    <row r="972" spans="1:12" x14ac:dyDescent="0.35">
      <c r="A972" s="116" t="str">
        <f ca="1">Blad1!A972</f>
        <v/>
      </c>
      <c r="B972" s="116" t="str">
        <f ca="1">Blad1!B972</f>
        <v/>
      </c>
      <c r="C972" s="109" t="str">
        <f ca="1">IF(ISERROR(Blad1!C972),"",Blad1!C972)</f>
        <v xml:space="preserve"> </v>
      </c>
      <c r="D972" s="104"/>
      <c r="E972" s="92"/>
      <c r="F972" s="92" t="str">
        <f ca="1">Blad1!E972</f>
        <v/>
      </c>
      <c r="G972" s="154"/>
      <c r="H972" s="4"/>
      <c r="I972" s="4"/>
      <c r="J972" s="144"/>
      <c r="K972" s="129"/>
      <c r="L972" s="168" t="str">
        <f t="shared" si="12"/>
        <v/>
      </c>
    </row>
    <row r="973" spans="1:12" x14ac:dyDescent="0.35">
      <c r="A973" s="116" t="str">
        <f ca="1">Blad1!A973</f>
        <v/>
      </c>
      <c r="B973" s="116" t="str">
        <f ca="1">Blad1!B973</f>
        <v/>
      </c>
      <c r="C973" s="109" t="str">
        <f ca="1">IF(ISERROR(Blad1!C973),"",Blad1!C973)</f>
        <v xml:space="preserve"> </v>
      </c>
      <c r="D973" s="104"/>
      <c r="E973" s="92"/>
      <c r="F973" s="92" t="str">
        <f ca="1">Blad1!E973</f>
        <v/>
      </c>
      <c r="G973" s="154"/>
      <c r="H973" s="4"/>
      <c r="I973" s="4"/>
      <c r="J973" s="144"/>
      <c r="K973" s="129"/>
      <c r="L973" s="168" t="str">
        <f t="shared" si="12"/>
        <v/>
      </c>
    </row>
    <row r="974" spans="1:12" x14ac:dyDescent="0.35">
      <c r="A974" s="116" t="str">
        <f ca="1">Blad1!A974</f>
        <v/>
      </c>
      <c r="B974" s="116" t="str">
        <f ca="1">Blad1!B974</f>
        <v/>
      </c>
      <c r="C974" s="109" t="str">
        <f ca="1">IF(ISERROR(Blad1!C974),"",Blad1!C974)</f>
        <v xml:space="preserve"> </v>
      </c>
      <c r="D974" s="104"/>
      <c r="E974" s="92"/>
      <c r="F974" s="92" t="str">
        <f ca="1">Blad1!E974</f>
        <v/>
      </c>
      <c r="G974" s="154"/>
      <c r="H974" s="4"/>
      <c r="I974" s="4"/>
      <c r="J974" s="144"/>
      <c r="K974" s="129"/>
      <c r="L974" s="168" t="str">
        <f t="shared" si="12"/>
        <v/>
      </c>
    </row>
    <row r="975" spans="1:12" ht="21" x14ac:dyDescent="0.35">
      <c r="A975" s="116" t="str">
        <f ca="1">Blad1!A975</f>
        <v/>
      </c>
      <c r="B975" s="116" t="str">
        <f ca="1">Blad1!B975</f>
        <v/>
      </c>
      <c r="C975" s="109" t="str">
        <f ca="1">IF(ISERROR(Blad1!C975),"",Blad1!C975)</f>
        <v xml:space="preserve"> </v>
      </c>
      <c r="D975" s="104"/>
      <c r="E975" s="92"/>
      <c r="F975" s="92" t="str">
        <f ca="1">Blad1!E975</f>
        <v/>
      </c>
      <c r="G975" s="154"/>
      <c r="H975" s="4"/>
      <c r="I975" s="4"/>
      <c r="J975" s="145"/>
      <c r="K975" s="129"/>
      <c r="L975" s="168" t="str">
        <f t="shared" si="12"/>
        <v/>
      </c>
    </row>
    <row r="976" spans="1:12" x14ac:dyDescent="0.35">
      <c r="A976" s="116" t="str">
        <f ca="1">Blad1!A976</f>
        <v/>
      </c>
      <c r="B976" s="116" t="str">
        <f ca="1">Blad1!B976</f>
        <v/>
      </c>
      <c r="C976" s="109" t="str">
        <f ca="1">IF(ISERROR(Blad1!C976),"",Blad1!C976)</f>
        <v xml:space="preserve"> </v>
      </c>
      <c r="D976" s="104"/>
      <c r="E976" s="92"/>
      <c r="F976" s="92" t="str">
        <f ca="1">Blad1!E976</f>
        <v/>
      </c>
      <c r="G976" s="154"/>
      <c r="H976" s="4"/>
      <c r="I976" s="4"/>
      <c r="J976" s="144"/>
      <c r="K976" s="129"/>
      <c r="L976" s="168" t="str">
        <f t="shared" si="12"/>
        <v/>
      </c>
    </row>
    <row r="977" spans="1:12" x14ac:dyDescent="0.35">
      <c r="A977" s="116" t="str">
        <f ca="1">Blad1!A977</f>
        <v/>
      </c>
      <c r="B977" s="116" t="str">
        <f ca="1">Blad1!B977</f>
        <v/>
      </c>
      <c r="C977" s="109" t="str">
        <f ca="1">IF(ISERROR(Blad1!C977),"",Blad1!C977)</f>
        <v xml:space="preserve"> </v>
      </c>
      <c r="D977" s="104"/>
      <c r="E977" s="92"/>
      <c r="F977" s="92" t="str">
        <f ca="1">Blad1!E977</f>
        <v/>
      </c>
      <c r="G977" s="154"/>
      <c r="H977" s="4"/>
      <c r="I977" s="4"/>
      <c r="J977" s="144"/>
      <c r="K977" s="129"/>
      <c r="L977" s="168" t="str">
        <f t="shared" si="12"/>
        <v/>
      </c>
    </row>
    <row r="978" spans="1:12" x14ac:dyDescent="0.35">
      <c r="A978" s="116" t="str">
        <f ca="1">Blad1!A978</f>
        <v/>
      </c>
      <c r="B978" s="116" t="str">
        <f ca="1">Blad1!B978</f>
        <v/>
      </c>
      <c r="C978" s="109" t="str">
        <f ca="1">IF(ISERROR(Blad1!C978),"",Blad1!C978)</f>
        <v xml:space="preserve"> </v>
      </c>
      <c r="D978" s="104"/>
      <c r="E978" s="92"/>
      <c r="F978" s="92" t="str">
        <f ca="1">Blad1!E978</f>
        <v/>
      </c>
      <c r="G978" s="154"/>
      <c r="H978" s="4"/>
      <c r="I978" s="4"/>
      <c r="J978" s="144"/>
      <c r="K978" s="129"/>
      <c r="L978" s="168" t="str">
        <f t="shared" si="12"/>
        <v/>
      </c>
    </row>
    <row r="979" spans="1:12" ht="21" x14ac:dyDescent="0.35">
      <c r="A979" s="116" t="str">
        <f ca="1">Blad1!A979</f>
        <v/>
      </c>
      <c r="B979" s="116" t="str">
        <f ca="1">Blad1!B979</f>
        <v/>
      </c>
      <c r="C979" s="109" t="str">
        <f ca="1">IF(ISERROR(Blad1!C979),"",Blad1!C979)</f>
        <v xml:space="preserve"> </v>
      </c>
      <c r="D979" s="104"/>
      <c r="E979" s="92"/>
      <c r="F979" s="92" t="str">
        <f ca="1">Blad1!E979</f>
        <v/>
      </c>
      <c r="G979" s="154"/>
      <c r="H979" s="4"/>
      <c r="I979" s="4"/>
      <c r="J979" s="145"/>
      <c r="K979" s="129"/>
      <c r="L979" s="168" t="str">
        <f t="shared" si="12"/>
        <v/>
      </c>
    </row>
    <row r="980" spans="1:12" ht="21" x14ac:dyDescent="0.35">
      <c r="A980" s="116" t="str">
        <f ca="1">Blad1!A980</f>
        <v/>
      </c>
      <c r="B980" s="116" t="str">
        <f ca="1">Blad1!B980</f>
        <v/>
      </c>
      <c r="C980" s="109" t="str">
        <f ca="1">IF(ISERROR(Blad1!C980),"",Blad1!C980)</f>
        <v xml:space="preserve"> </v>
      </c>
      <c r="D980" s="104"/>
      <c r="E980" s="92"/>
      <c r="F980" s="92" t="str">
        <f ca="1">Blad1!E980</f>
        <v/>
      </c>
      <c r="G980" s="154"/>
      <c r="H980" s="4"/>
      <c r="I980" s="4"/>
      <c r="J980" s="145"/>
      <c r="K980" s="129"/>
      <c r="L980" s="168" t="str">
        <f t="shared" si="12"/>
        <v/>
      </c>
    </row>
    <row r="981" spans="1:12" ht="21" x14ac:dyDescent="0.35">
      <c r="A981" s="116" t="str">
        <f ca="1">Blad1!A981</f>
        <v/>
      </c>
      <c r="B981" s="116" t="str">
        <f ca="1">Blad1!B981</f>
        <v/>
      </c>
      <c r="C981" s="109" t="str">
        <f ca="1">IF(ISERROR(Blad1!C981),"",Blad1!C981)</f>
        <v xml:space="preserve"> </v>
      </c>
      <c r="D981" s="104"/>
      <c r="E981" s="92"/>
      <c r="F981" s="92" t="str">
        <f ca="1">Blad1!E981</f>
        <v/>
      </c>
      <c r="G981" s="154"/>
      <c r="H981" s="4"/>
      <c r="I981" s="4"/>
      <c r="J981" s="145"/>
      <c r="K981" s="129"/>
      <c r="L981" s="168" t="str">
        <f t="shared" si="12"/>
        <v/>
      </c>
    </row>
    <row r="982" spans="1:12" ht="21" x14ac:dyDescent="0.35">
      <c r="A982" s="116" t="str">
        <f ca="1">Blad1!A982</f>
        <v/>
      </c>
      <c r="B982" s="116" t="str">
        <f ca="1">Blad1!B982</f>
        <v/>
      </c>
      <c r="C982" s="109" t="str">
        <f ca="1">IF(ISERROR(Blad1!C982),"",Blad1!C982)</f>
        <v xml:space="preserve"> </v>
      </c>
      <c r="D982" s="104"/>
      <c r="E982" s="92"/>
      <c r="F982" s="92" t="str">
        <f ca="1">Blad1!E982</f>
        <v/>
      </c>
      <c r="G982" s="154"/>
      <c r="H982" s="4"/>
      <c r="I982" s="4"/>
      <c r="J982" s="145"/>
      <c r="K982" s="129"/>
      <c r="L982" s="168" t="str">
        <f t="shared" si="12"/>
        <v/>
      </c>
    </row>
    <row r="983" spans="1:12" x14ac:dyDescent="0.35">
      <c r="A983" s="116" t="str">
        <f ca="1">Blad1!A983</f>
        <v/>
      </c>
      <c r="B983" s="116" t="str">
        <f ca="1">Blad1!B983</f>
        <v/>
      </c>
      <c r="C983" s="109" t="str">
        <f ca="1">IF(ISERROR(Blad1!C983),"",Blad1!C983)</f>
        <v xml:space="preserve"> </v>
      </c>
      <c r="D983" s="104"/>
      <c r="E983" s="92"/>
      <c r="F983" s="92" t="str">
        <f ca="1">Blad1!E983</f>
        <v/>
      </c>
      <c r="G983" s="154"/>
      <c r="H983" s="4"/>
      <c r="I983" s="4"/>
      <c r="J983" s="144"/>
      <c r="K983" s="129"/>
      <c r="L983" s="168" t="str">
        <f t="shared" si="12"/>
        <v/>
      </c>
    </row>
    <row r="984" spans="1:12" x14ac:dyDescent="0.35">
      <c r="A984" s="116" t="str">
        <f ca="1">Blad1!A984</f>
        <v/>
      </c>
      <c r="B984" s="116" t="str">
        <f ca="1">Blad1!B984</f>
        <v/>
      </c>
      <c r="C984" s="109" t="str">
        <f ca="1">IF(ISERROR(Blad1!C984),"",Blad1!C984)</f>
        <v xml:space="preserve"> </v>
      </c>
      <c r="D984" s="104"/>
      <c r="E984" s="92"/>
      <c r="F984" s="92" t="str">
        <f ca="1">Blad1!E984</f>
        <v/>
      </c>
      <c r="G984" s="154"/>
      <c r="H984" s="4"/>
      <c r="I984" s="4"/>
      <c r="J984" s="144"/>
      <c r="K984" s="129"/>
      <c r="L984" s="168" t="str">
        <f t="shared" si="12"/>
        <v/>
      </c>
    </row>
    <row r="985" spans="1:12" x14ac:dyDescent="0.35">
      <c r="A985" s="116" t="str">
        <f ca="1">Blad1!A985</f>
        <v/>
      </c>
      <c r="B985" s="116" t="str">
        <f ca="1">Blad1!B985</f>
        <v/>
      </c>
      <c r="C985" s="109" t="str">
        <f ca="1">IF(ISERROR(Blad1!C985),"",Blad1!C985)</f>
        <v xml:space="preserve"> </v>
      </c>
      <c r="D985" s="104"/>
      <c r="E985" s="92"/>
      <c r="F985" s="92" t="str">
        <f ca="1">Blad1!E985</f>
        <v/>
      </c>
      <c r="G985" s="154"/>
      <c r="H985" s="4"/>
      <c r="I985" s="4"/>
      <c r="J985" s="144"/>
      <c r="K985" s="129"/>
      <c r="L985" s="168" t="str">
        <f t="shared" si="12"/>
        <v/>
      </c>
    </row>
    <row r="986" spans="1:12" ht="21" x14ac:dyDescent="0.35">
      <c r="A986" s="116" t="str">
        <f ca="1">Blad1!A986</f>
        <v/>
      </c>
      <c r="B986" s="116" t="str">
        <f ca="1">Blad1!B986</f>
        <v/>
      </c>
      <c r="C986" s="109" t="str">
        <f ca="1">IF(ISERROR(Blad1!C986),"",Blad1!C986)</f>
        <v xml:space="preserve"> </v>
      </c>
      <c r="D986" s="104"/>
      <c r="E986" s="92"/>
      <c r="F986" s="92" t="str">
        <f ca="1">Blad1!E986</f>
        <v/>
      </c>
      <c r="G986" s="154"/>
      <c r="H986" s="4"/>
      <c r="I986" s="4"/>
      <c r="J986" s="145"/>
      <c r="K986" s="129"/>
      <c r="L986" s="168" t="str">
        <f t="shared" si="12"/>
        <v/>
      </c>
    </row>
    <row r="987" spans="1:12" ht="21" x14ac:dyDescent="0.35">
      <c r="A987" s="116" t="str">
        <f ca="1">Blad1!A987</f>
        <v/>
      </c>
      <c r="B987" s="116" t="str">
        <f ca="1">Blad1!B987</f>
        <v/>
      </c>
      <c r="C987" s="109" t="str">
        <f ca="1">IF(ISERROR(Blad1!C987),"",Blad1!C987)</f>
        <v xml:space="preserve"> </v>
      </c>
      <c r="D987" s="104"/>
      <c r="E987" s="92"/>
      <c r="F987" s="92" t="str">
        <f ca="1">Blad1!E987</f>
        <v/>
      </c>
      <c r="G987" s="154"/>
      <c r="H987" s="4"/>
      <c r="I987" s="4"/>
      <c r="J987" s="145"/>
      <c r="K987" s="129"/>
      <c r="L987" s="168" t="str">
        <f t="shared" si="12"/>
        <v/>
      </c>
    </row>
    <row r="988" spans="1:12" ht="21" x14ac:dyDescent="0.35">
      <c r="A988" s="116" t="str">
        <f ca="1">Blad1!A988</f>
        <v/>
      </c>
      <c r="B988" s="116" t="str">
        <f ca="1">Blad1!B988</f>
        <v/>
      </c>
      <c r="C988" s="109" t="str">
        <f ca="1">IF(ISERROR(Blad1!C988),"",Blad1!C988)</f>
        <v xml:space="preserve"> </v>
      </c>
      <c r="D988" s="104"/>
      <c r="E988" s="92"/>
      <c r="F988" s="92" t="str">
        <f ca="1">Blad1!E988</f>
        <v/>
      </c>
      <c r="G988" s="154"/>
      <c r="H988" s="4"/>
      <c r="I988" s="4"/>
      <c r="J988" s="145"/>
      <c r="K988" s="129"/>
      <c r="L988" s="168" t="str">
        <f t="shared" si="12"/>
        <v/>
      </c>
    </row>
    <row r="989" spans="1:12" ht="21" x14ac:dyDescent="0.35">
      <c r="A989" s="116" t="str">
        <f ca="1">Blad1!A989</f>
        <v/>
      </c>
      <c r="B989" s="116" t="str">
        <f ca="1">Blad1!B989</f>
        <v/>
      </c>
      <c r="C989" s="109" t="str">
        <f ca="1">IF(ISERROR(Blad1!C989),"",Blad1!C989)</f>
        <v xml:space="preserve"> </v>
      </c>
      <c r="D989" s="104"/>
      <c r="E989" s="92"/>
      <c r="F989" s="92" t="str">
        <f ca="1">Blad1!E989</f>
        <v/>
      </c>
      <c r="G989" s="154"/>
      <c r="H989" s="4"/>
      <c r="I989" s="4"/>
      <c r="J989" s="145"/>
      <c r="K989" s="129"/>
      <c r="L989" s="168" t="str">
        <f t="shared" si="12"/>
        <v/>
      </c>
    </row>
    <row r="990" spans="1:12" ht="21" x14ac:dyDescent="0.35">
      <c r="A990" s="116" t="str">
        <f ca="1">Blad1!A990</f>
        <v/>
      </c>
      <c r="B990" s="116" t="str">
        <f ca="1">Blad1!B990</f>
        <v/>
      </c>
      <c r="C990" s="109" t="str">
        <f ca="1">IF(ISERROR(Blad1!C990),"",Blad1!C990)</f>
        <v xml:space="preserve"> </v>
      </c>
      <c r="D990" s="104"/>
      <c r="E990" s="92"/>
      <c r="F990" s="92" t="str">
        <f ca="1">Blad1!E990</f>
        <v/>
      </c>
      <c r="G990" s="154"/>
      <c r="H990" s="4"/>
      <c r="I990" s="4"/>
      <c r="J990" s="145"/>
      <c r="K990" s="129"/>
      <c r="L990" s="168" t="str">
        <f t="shared" si="12"/>
        <v/>
      </c>
    </row>
    <row r="991" spans="1:12" x14ac:dyDescent="0.35">
      <c r="A991" s="116" t="str">
        <f ca="1">Blad1!A991</f>
        <v/>
      </c>
      <c r="B991" s="116" t="str">
        <f ca="1">Blad1!B991</f>
        <v/>
      </c>
      <c r="C991" s="109" t="str">
        <f ca="1">IF(ISERROR(Blad1!C991),"",Blad1!C991)</f>
        <v xml:space="preserve"> </v>
      </c>
      <c r="D991" s="104"/>
      <c r="E991" s="92"/>
      <c r="F991" s="92" t="str">
        <f ca="1">Blad1!E991</f>
        <v/>
      </c>
      <c r="G991" s="154"/>
      <c r="H991" s="4"/>
      <c r="I991" s="4"/>
      <c r="J991" s="144"/>
      <c r="K991" s="129"/>
      <c r="L991" s="168" t="str">
        <f t="shared" si="12"/>
        <v/>
      </c>
    </row>
    <row r="992" spans="1:12" ht="21" x14ac:dyDescent="0.35">
      <c r="A992" s="116" t="str">
        <f ca="1">Blad1!A992</f>
        <v/>
      </c>
      <c r="B992" s="116" t="str">
        <f ca="1">Blad1!B992</f>
        <v/>
      </c>
      <c r="C992" s="109" t="str">
        <f ca="1">IF(ISERROR(Blad1!C992),"",Blad1!C992)</f>
        <v xml:space="preserve"> </v>
      </c>
      <c r="D992" s="104"/>
      <c r="E992" s="92"/>
      <c r="F992" s="92" t="str">
        <f ca="1">Blad1!E992</f>
        <v/>
      </c>
      <c r="G992" s="154"/>
      <c r="H992" s="4"/>
      <c r="I992" s="4"/>
      <c r="J992" s="145"/>
      <c r="K992" s="129"/>
      <c r="L992" s="168" t="str">
        <f t="shared" si="12"/>
        <v/>
      </c>
    </row>
    <row r="993" spans="1:12" x14ac:dyDescent="0.35">
      <c r="A993" s="116" t="str">
        <f ca="1">Blad1!A993</f>
        <v/>
      </c>
      <c r="B993" s="116" t="str">
        <f ca="1">Blad1!B993</f>
        <v/>
      </c>
      <c r="C993" s="109" t="str">
        <f ca="1">IF(ISERROR(Blad1!C993),"",Blad1!C993)</f>
        <v xml:space="preserve"> </v>
      </c>
      <c r="D993" s="105"/>
      <c r="E993" s="92"/>
      <c r="F993" s="92" t="str">
        <f ca="1">Blad1!E993</f>
        <v/>
      </c>
      <c r="G993" s="154"/>
      <c r="H993" s="4"/>
      <c r="I993" s="4"/>
      <c r="J993" s="144"/>
      <c r="K993" s="129"/>
      <c r="L993" s="168" t="str">
        <f t="shared" si="12"/>
        <v/>
      </c>
    </row>
    <row r="994" spans="1:12" ht="21" x14ac:dyDescent="0.35">
      <c r="A994" s="116" t="str">
        <f ca="1">Blad1!A994</f>
        <v/>
      </c>
      <c r="B994" s="116" t="str">
        <f ca="1">Blad1!B994</f>
        <v/>
      </c>
      <c r="C994" s="109" t="str">
        <f ca="1">IF(ISERROR(Blad1!C994),"",Blad1!C994)</f>
        <v xml:space="preserve"> </v>
      </c>
      <c r="D994" s="104"/>
      <c r="E994" s="92"/>
      <c r="F994" s="92" t="str">
        <f ca="1">Blad1!E994</f>
        <v/>
      </c>
      <c r="G994" s="154"/>
      <c r="H994" s="4"/>
      <c r="I994" s="4"/>
      <c r="J994" s="145"/>
      <c r="K994" s="129"/>
      <c r="L994" s="168" t="str">
        <f t="shared" si="12"/>
        <v/>
      </c>
    </row>
    <row r="995" spans="1:12" ht="21" x14ac:dyDescent="0.35">
      <c r="A995" s="116" t="str">
        <f ca="1">Blad1!A995</f>
        <v/>
      </c>
      <c r="B995" s="116" t="str">
        <f ca="1">Blad1!B995</f>
        <v/>
      </c>
      <c r="C995" s="109" t="str">
        <f ca="1">IF(ISERROR(Blad1!C995),"",Blad1!C995)</f>
        <v xml:space="preserve"> </v>
      </c>
      <c r="D995" s="104"/>
      <c r="E995" s="92"/>
      <c r="F995" s="92" t="str">
        <f ca="1">Blad1!E995</f>
        <v/>
      </c>
      <c r="G995" s="154"/>
      <c r="H995" s="4"/>
      <c r="I995" s="4"/>
      <c r="J995" s="145"/>
      <c r="K995" s="129"/>
      <c r="L995" s="168" t="str">
        <f t="shared" si="12"/>
        <v/>
      </c>
    </row>
    <row r="996" spans="1:12" x14ac:dyDescent="0.35">
      <c r="A996" s="116" t="str">
        <f ca="1">Blad1!A996</f>
        <v/>
      </c>
      <c r="B996" s="116" t="str">
        <f ca="1">Blad1!B996</f>
        <v/>
      </c>
      <c r="C996" s="109" t="str">
        <f ca="1">IF(ISERROR(Blad1!C996),"",Blad1!C996)</f>
        <v xml:space="preserve"> </v>
      </c>
      <c r="D996" s="104"/>
      <c r="E996" s="92"/>
      <c r="F996" s="92" t="str">
        <f ca="1">Blad1!E996</f>
        <v/>
      </c>
      <c r="G996" s="154"/>
      <c r="H996" s="4"/>
      <c r="I996" s="4"/>
      <c r="J996" s="144"/>
      <c r="K996" s="129"/>
      <c r="L996" s="168" t="str">
        <f t="shared" si="12"/>
        <v/>
      </c>
    </row>
    <row r="997" spans="1:12" x14ac:dyDescent="0.35">
      <c r="A997" s="116" t="str">
        <f ca="1">Blad1!A997</f>
        <v/>
      </c>
      <c r="B997" s="116" t="str">
        <f ca="1">Blad1!B997</f>
        <v/>
      </c>
      <c r="C997" s="109" t="str">
        <f ca="1">IF(ISERROR(Blad1!C997),"",Blad1!C997)</f>
        <v xml:space="preserve"> </v>
      </c>
      <c r="D997" s="100"/>
      <c r="E997" s="92"/>
      <c r="F997" s="92" t="str">
        <f ca="1">Blad1!E997</f>
        <v/>
      </c>
      <c r="G997" s="154"/>
      <c r="H997" s="4"/>
      <c r="I997" s="4"/>
      <c r="J997" s="144"/>
      <c r="K997" s="129"/>
      <c r="L997" s="168" t="str">
        <f t="shared" si="12"/>
        <v/>
      </c>
    </row>
    <row r="998" spans="1:12" ht="21" x14ac:dyDescent="0.35">
      <c r="A998" s="116" t="str">
        <f ca="1">Blad1!A998</f>
        <v/>
      </c>
      <c r="B998" s="116" t="str">
        <f ca="1">Blad1!B998</f>
        <v/>
      </c>
      <c r="C998" s="109" t="str">
        <f ca="1">IF(ISERROR(Blad1!C998),"",Blad1!C998)</f>
        <v xml:space="preserve"> </v>
      </c>
      <c r="D998" s="100"/>
      <c r="E998" s="92"/>
      <c r="F998" s="92" t="str">
        <f ca="1">Blad1!E998</f>
        <v/>
      </c>
      <c r="G998" s="154"/>
      <c r="H998" s="4"/>
      <c r="I998" s="4"/>
      <c r="J998" s="145"/>
      <c r="K998" s="129"/>
      <c r="L998" s="168" t="str">
        <f t="shared" si="12"/>
        <v/>
      </c>
    </row>
    <row r="999" spans="1:12" ht="21" x14ac:dyDescent="0.35">
      <c r="A999" s="116" t="str">
        <f ca="1">Blad1!A999</f>
        <v/>
      </c>
      <c r="B999" s="116" t="str">
        <f ca="1">Blad1!B999</f>
        <v/>
      </c>
      <c r="C999" s="109" t="str">
        <f ca="1">IF(ISERROR(Blad1!C999),"",Blad1!C999)</f>
        <v xml:space="preserve"> </v>
      </c>
      <c r="D999" s="100"/>
      <c r="E999" s="92"/>
      <c r="F999" s="92" t="str">
        <f ca="1">Blad1!E999</f>
        <v/>
      </c>
      <c r="G999" s="154"/>
      <c r="H999" s="4"/>
      <c r="I999" s="4"/>
      <c r="J999" s="145"/>
      <c r="K999" s="129"/>
      <c r="L999" s="168" t="str">
        <f t="shared" si="12"/>
        <v/>
      </c>
    </row>
    <row r="1000" spans="1:12" x14ac:dyDescent="0.35">
      <c r="A1000" s="116" t="str">
        <f ca="1">Blad1!A1000</f>
        <v/>
      </c>
      <c r="B1000" s="116" t="str">
        <f ca="1">Blad1!B1000</f>
        <v/>
      </c>
      <c r="C1000" s="109" t="str">
        <f ca="1">IF(ISERROR(Blad1!C1000),"",Blad1!C1000)</f>
        <v xml:space="preserve"> </v>
      </c>
      <c r="D1000" s="100"/>
      <c r="E1000" s="92"/>
      <c r="F1000" s="92" t="str">
        <f ca="1">Blad1!E1000</f>
        <v/>
      </c>
      <c r="G1000" s="154"/>
      <c r="H1000" s="4"/>
      <c r="I1000" s="4"/>
      <c r="J1000" s="144"/>
      <c r="K1000" s="129"/>
      <c r="L1000" s="168" t="str">
        <f t="shared" si="12"/>
        <v/>
      </c>
    </row>
    <row r="1001" spans="1:12" x14ac:dyDescent="0.35">
      <c r="A1001" s="116" t="str">
        <f ca="1">Blad1!A1001</f>
        <v/>
      </c>
      <c r="B1001" s="116" t="str">
        <f ca="1">Blad1!B1001</f>
        <v/>
      </c>
      <c r="C1001" s="109" t="str">
        <f ca="1">IF(ISERROR(Blad1!C1001),"",Blad1!C1001)</f>
        <v xml:space="preserve"> </v>
      </c>
      <c r="D1001" s="100"/>
      <c r="E1001" s="92"/>
      <c r="F1001" s="92" t="str">
        <f ca="1">Blad1!E1001</f>
        <v/>
      </c>
      <c r="G1001" s="154"/>
      <c r="H1001" s="4"/>
      <c r="I1001" s="4"/>
      <c r="J1001" s="144"/>
      <c r="K1001" s="129"/>
      <c r="L1001" s="168" t="str">
        <f t="shared" si="12"/>
        <v/>
      </c>
    </row>
    <row r="1002" spans="1:12" ht="21" x14ac:dyDescent="0.35">
      <c r="A1002" s="116" t="str">
        <f ca="1">Blad1!A1002</f>
        <v/>
      </c>
      <c r="B1002" s="116" t="str">
        <f ca="1">Blad1!B1002</f>
        <v/>
      </c>
      <c r="C1002" s="109" t="str">
        <f ca="1">IF(ISERROR(Blad1!C1002),"",Blad1!C1002)</f>
        <v xml:space="preserve"> </v>
      </c>
      <c r="D1002" s="100"/>
      <c r="E1002" s="92"/>
      <c r="F1002" s="92" t="str">
        <f ca="1">Blad1!E1002</f>
        <v/>
      </c>
      <c r="G1002" s="154"/>
      <c r="H1002" s="4"/>
      <c r="I1002" s="4"/>
      <c r="J1002" s="145"/>
      <c r="K1002" s="129"/>
      <c r="L1002" s="168" t="str">
        <f t="shared" si="12"/>
        <v/>
      </c>
    </row>
    <row r="1003" spans="1:12" ht="21" x14ac:dyDescent="0.35">
      <c r="A1003" s="116" t="str">
        <f ca="1">Blad1!A1003</f>
        <v/>
      </c>
      <c r="B1003" s="116" t="str">
        <f ca="1">Blad1!B1003</f>
        <v/>
      </c>
      <c r="C1003" s="109" t="str">
        <f ca="1">IF(ISERROR(Blad1!C1003),"",Blad1!C1003)</f>
        <v xml:space="preserve"> </v>
      </c>
      <c r="D1003" s="104"/>
      <c r="E1003" s="92"/>
      <c r="F1003" s="92" t="str">
        <f ca="1">Blad1!E1003</f>
        <v/>
      </c>
      <c r="G1003" s="154"/>
      <c r="H1003" s="4"/>
      <c r="I1003" s="4"/>
      <c r="J1003" s="145"/>
      <c r="K1003" s="129"/>
      <c r="L1003" s="168" t="str">
        <f t="shared" si="12"/>
        <v/>
      </c>
    </row>
    <row r="1004" spans="1:12" x14ac:dyDescent="0.35">
      <c r="A1004" s="116" t="str">
        <f ca="1">Blad1!A1004</f>
        <v/>
      </c>
      <c r="B1004" s="116" t="str">
        <f ca="1">Blad1!B1004</f>
        <v/>
      </c>
      <c r="C1004" s="109" t="str">
        <f ca="1">IF(ISERROR(Blad1!C1004),"",Blad1!C1004)</f>
        <v xml:space="preserve"> </v>
      </c>
      <c r="D1004" s="104"/>
      <c r="E1004" s="92"/>
      <c r="F1004" s="92" t="str">
        <f ca="1">Blad1!E1004</f>
        <v/>
      </c>
      <c r="G1004" s="154"/>
      <c r="H1004" s="4"/>
      <c r="I1004" s="4"/>
      <c r="J1004" s="144"/>
      <c r="K1004" s="129"/>
      <c r="L1004" s="168" t="str">
        <f t="shared" si="12"/>
        <v/>
      </c>
    </row>
    <row r="1005" spans="1:12" x14ac:dyDescent="0.35">
      <c r="A1005" s="116" t="str">
        <f ca="1">Blad1!A1005</f>
        <v/>
      </c>
      <c r="B1005" s="116" t="str">
        <f ca="1">Blad1!B1005</f>
        <v/>
      </c>
      <c r="C1005" s="109" t="str">
        <f ca="1">IF(ISERROR(Blad1!C1005),"",Blad1!C1005)</f>
        <v xml:space="preserve"> </v>
      </c>
      <c r="D1005" s="104"/>
      <c r="E1005" s="92"/>
      <c r="F1005" s="92" t="str">
        <f ca="1">Blad1!E1005</f>
        <v/>
      </c>
      <c r="G1005" s="154"/>
      <c r="H1005" s="4"/>
      <c r="I1005" s="4"/>
      <c r="J1005" s="144"/>
      <c r="K1005" s="129"/>
      <c r="L1005" s="168" t="str">
        <f t="shared" si="12"/>
        <v/>
      </c>
    </row>
    <row r="1006" spans="1:12" ht="21" x14ac:dyDescent="0.35">
      <c r="A1006" s="116" t="str">
        <f ca="1">Blad1!A1006</f>
        <v/>
      </c>
      <c r="B1006" s="116" t="str">
        <f ca="1">Blad1!B1006</f>
        <v/>
      </c>
      <c r="C1006" s="109" t="str">
        <f ca="1">IF(ISERROR(Blad1!C1006),"",Blad1!C1006)</f>
        <v xml:space="preserve"> </v>
      </c>
      <c r="D1006" s="100"/>
      <c r="E1006" s="92"/>
      <c r="F1006" s="92" t="str">
        <f ca="1">Blad1!E1006</f>
        <v/>
      </c>
      <c r="G1006" s="154"/>
      <c r="H1006" s="4"/>
      <c r="I1006" s="4"/>
      <c r="J1006" s="145"/>
      <c r="K1006" s="129"/>
      <c r="L1006" s="168" t="str">
        <f t="shared" si="12"/>
        <v/>
      </c>
    </row>
    <row r="1007" spans="1:12" ht="21" x14ac:dyDescent="0.35">
      <c r="A1007" s="116" t="str">
        <f ca="1">Blad1!A1007</f>
        <v/>
      </c>
      <c r="B1007" s="116" t="str">
        <f ca="1">Blad1!B1007</f>
        <v/>
      </c>
      <c r="C1007" s="109" t="str">
        <f ca="1">IF(ISERROR(Blad1!C1007),"",Blad1!C1007)</f>
        <v xml:space="preserve"> </v>
      </c>
      <c r="D1007" s="100"/>
      <c r="E1007" s="92"/>
      <c r="F1007" s="92" t="str">
        <f ca="1">Blad1!E1007</f>
        <v/>
      </c>
      <c r="G1007" s="154"/>
      <c r="H1007" s="4"/>
      <c r="I1007" s="4"/>
      <c r="J1007" s="145"/>
      <c r="K1007" s="129"/>
      <c r="L1007" s="168" t="str">
        <f t="shared" si="12"/>
        <v/>
      </c>
    </row>
    <row r="1008" spans="1:12" ht="21" x14ac:dyDescent="0.35">
      <c r="A1008" s="116" t="str">
        <f ca="1">Blad1!A1008</f>
        <v/>
      </c>
      <c r="B1008" s="116" t="str">
        <f ca="1">Blad1!B1008</f>
        <v/>
      </c>
      <c r="C1008" s="109" t="str">
        <f ca="1">IF(ISERROR(Blad1!C1008),"",Blad1!C1008)</f>
        <v xml:space="preserve"> </v>
      </c>
      <c r="D1008" s="100"/>
      <c r="E1008" s="92"/>
      <c r="F1008" s="92" t="str">
        <f ca="1">Blad1!E1008</f>
        <v/>
      </c>
      <c r="G1008" s="154"/>
      <c r="H1008" s="4"/>
      <c r="I1008" s="4"/>
      <c r="J1008" s="145"/>
      <c r="K1008" s="129"/>
      <c r="L1008" s="168" t="str">
        <f t="shared" si="12"/>
        <v/>
      </c>
    </row>
    <row r="1009" spans="1:12" x14ac:dyDescent="0.35">
      <c r="A1009" s="116" t="str">
        <f ca="1">Blad1!A1009</f>
        <v/>
      </c>
      <c r="B1009" s="116" t="str">
        <f ca="1">Blad1!B1009</f>
        <v/>
      </c>
      <c r="C1009" s="109" t="str">
        <f ca="1">IF(ISERROR(Blad1!C1009),"",Blad1!C1009)</f>
        <v xml:space="preserve"> </v>
      </c>
      <c r="D1009" s="100"/>
      <c r="E1009" s="92"/>
      <c r="F1009" s="92" t="str">
        <f ca="1">Blad1!E1009</f>
        <v/>
      </c>
      <c r="G1009" s="154"/>
      <c r="H1009" s="4"/>
      <c r="I1009" s="4"/>
      <c r="J1009" s="144"/>
      <c r="K1009" s="129"/>
      <c r="L1009" s="168" t="str">
        <f t="shared" si="12"/>
        <v/>
      </c>
    </row>
    <row r="1010" spans="1:12" x14ac:dyDescent="0.35">
      <c r="A1010" s="116" t="str">
        <f ca="1">Blad1!A1010</f>
        <v/>
      </c>
      <c r="B1010" s="116" t="str">
        <f ca="1">Blad1!B1010</f>
        <v/>
      </c>
      <c r="C1010" s="109" t="str">
        <f ca="1">IF(ISERROR(Blad1!C1010),"",Blad1!C1010)</f>
        <v xml:space="preserve"> </v>
      </c>
      <c r="D1010" s="100"/>
      <c r="E1010" s="92"/>
      <c r="F1010" s="92" t="str">
        <f ca="1">Blad1!E1010</f>
        <v/>
      </c>
      <c r="G1010" s="154"/>
      <c r="H1010" s="4"/>
      <c r="I1010" s="4"/>
      <c r="J1010" s="144"/>
      <c r="K1010" s="129"/>
      <c r="L1010" s="168" t="str">
        <f t="shared" si="12"/>
        <v/>
      </c>
    </row>
    <row r="1011" spans="1:12" x14ac:dyDescent="0.35">
      <c r="A1011" s="116" t="str">
        <f ca="1">Blad1!A1011</f>
        <v/>
      </c>
      <c r="B1011" s="116" t="str">
        <f ca="1">Blad1!B1011</f>
        <v/>
      </c>
      <c r="C1011" s="109" t="str">
        <f ca="1">IF(ISERROR(Blad1!C1011),"",Blad1!C1011)</f>
        <v xml:space="preserve"> </v>
      </c>
      <c r="D1011" s="100"/>
      <c r="E1011" s="92"/>
      <c r="F1011" s="92" t="str">
        <f ca="1">Blad1!E1011</f>
        <v/>
      </c>
      <c r="G1011" s="154"/>
      <c r="H1011" s="4"/>
      <c r="I1011" s="4"/>
      <c r="J1011" s="144"/>
      <c r="K1011" s="129"/>
      <c r="L1011" s="168" t="str">
        <f t="shared" si="12"/>
        <v/>
      </c>
    </row>
    <row r="1012" spans="1:12" x14ac:dyDescent="0.35">
      <c r="A1012" s="116" t="str">
        <f ca="1">Blad1!A1012</f>
        <v/>
      </c>
      <c r="B1012" s="116" t="str">
        <f ca="1">Blad1!B1012</f>
        <v/>
      </c>
      <c r="C1012" s="109" t="str">
        <f ca="1">IF(ISERROR(Blad1!C1012),"",Blad1!C1012)</f>
        <v xml:space="preserve"> </v>
      </c>
      <c r="D1012" s="100"/>
      <c r="E1012" s="92"/>
      <c r="F1012" s="92" t="str">
        <f ca="1">Blad1!E1012</f>
        <v/>
      </c>
      <c r="G1012" s="154"/>
      <c r="H1012" s="4"/>
      <c r="I1012" s="4"/>
      <c r="J1012" s="146"/>
      <c r="K1012" s="129"/>
      <c r="L1012" s="168" t="str">
        <f t="shared" si="12"/>
        <v/>
      </c>
    </row>
    <row r="1013" spans="1:12" x14ac:dyDescent="0.35">
      <c r="A1013" s="116" t="str">
        <f ca="1">Blad1!A1013</f>
        <v/>
      </c>
      <c r="B1013" s="116" t="str">
        <f ca="1">Blad1!B1013</f>
        <v/>
      </c>
      <c r="C1013" s="109" t="str">
        <f ca="1">IF(ISERROR(Blad1!C1013),"",Blad1!C1013)</f>
        <v xml:space="preserve"> </v>
      </c>
      <c r="D1013" s="100"/>
      <c r="E1013" s="92"/>
      <c r="F1013" s="92" t="str">
        <f ca="1">Blad1!E1013</f>
        <v/>
      </c>
      <c r="G1013" s="154"/>
      <c r="H1013" s="4"/>
      <c r="I1013" s="4"/>
      <c r="J1013" s="146"/>
      <c r="K1013" s="129"/>
      <c r="L1013" s="168" t="str">
        <f t="shared" si="12"/>
        <v/>
      </c>
    </row>
    <row r="1014" spans="1:12" ht="21" x14ac:dyDescent="0.35">
      <c r="A1014" s="116" t="str">
        <f ca="1">Blad1!A1014</f>
        <v/>
      </c>
      <c r="B1014" s="116" t="str">
        <f ca="1">Blad1!B1014</f>
        <v/>
      </c>
      <c r="C1014" s="109" t="str">
        <f ca="1">IF(ISERROR(Blad1!C1014),"",Blad1!C1014)</f>
        <v xml:space="preserve"> </v>
      </c>
      <c r="D1014" s="100"/>
      <c r="E1014" s="92"/>
      <c r="F1014" s="92" t="str">
        <f ca="1">Blad1!E1014</f>
        <v/>
      </c>
      <c r="G1014" s="154"/>
      <c r="H1014" s="4"/>
      <c r="I1014" s="4"/>
      <c r="J1014" s="147"/>
      <c r="K1014" s="129"/>
      <c r="L1014" s="168" t="str">
        <f t="shared" si="12"/>
        <v/>
      </c>
    </row>
    <row r="1015" spans="1:12" ht="21" x14ac:dyDescent="0.35">
      <c r="A1015" s="116" t="str">
        <f ca="1">Blad1!A1015</f>
        <v/>
      </c>
      <c r="B1015" s="116" t="str">
        <f ca="1">Blad1!B1015</f>
        <v/>
      </c>
      <c r="C1015" s="109" t="str">
        <f ca="1">IF(ISERROR(Blad1!C1015),"",Blad1!C1015)</f>
        <v xml:space="preserve"> </v>
      </c>
      <c r="D1015" s="100"/>
      <c r="E1015" s="92"/>
      <c r="F1015" s="92" t="str">
        <f ca="1">Blad1!E1015</f>
        <v/>
      </c>
      <c r="G1015" s="154"/>
      <c r="H1015" s="4"/>
      <c r="I1015" s="4"/>
      <c r="J1015" s="147"/>
      <c r="K1015" s="129"/>
      <c r="L1015" s="168" t="str">
        <f t="shared" si="12"/>
        <v/>
      </c>
    </row>
    <row r="1016" spans="1:12" x14ac:dyDescent="0.35">
      <c r="A1016" s="116" t="str">
        <f ca="1">Blad1!A1016</f>
        <v/>
      </c>
      <c r="B1016" s="116" t="str">
        <f ca="1">Blad1!B1016</f>
        <v/>
      </c>
      <c r="C1016" s="109" t="str">
        <f ca="1">IF(ISERROR(Blad1!C1016),"",Blad1!C1016)</f>
        <v xml:space="preserve"> </v>
      </c>
      <c r="D1016" s="100"/>
      <c r="E1016" s="92"/>
      <c r="F1016" s="92" t="str">
        <f ca="1">Blad1!E1016</f>
        <v/>
      </c>
      <c r="G1016" s="154"/>
      <c r="H1016" s="4"/>
      <c r="I1016" s="4"/>
      <c r="J1016" s="142"/>
      <c r="K1016" s="129"/>
      <c r="L1016" s="168" t="str">
        <f t="shared" si="12"/>
        <v/>
      </c>
    </row>
    <row r="1017" spans="1:12" x14ac:dyDescent="0.35">
      <c r="A1017" s="116" t="str">
        <f ca="1">Blad1!A1017</f>
        <v/>
      </c>
      <c r="B1017" s="116" t="str">
        <f ca="1">Blad1!B1017</f>
        <v/>
      </c>
      <c r="C1017" s="109" t="str">
        <f ca="1">IF(ISERROR(Blad1!C1017),"",Blad1!C1017)</f>
        <v xml:space="preserve"> </v>
      </c>
      <c r="D1017" s="100"/>
      <c r="E1017" s="92"/>
      <c r="F1017" s="92" t="str">
        <f ca="1">Blad1!E1017</f>
        <v/>
      </c>
      <c r="G1017" s="154"/>
      <c r="H1017" s="4"/>
      <c r="I1017" s="4"/>
      <c r="J1017" s="142"/>
      <c r="K1017" s="129"/>
      <c r="L1017" s="168" t="str">
        <f t="shared" si="12"/>
        <v/>
      </c>
    </row>
    <row r="1018" spans="1:12" x14ac:dyDescent="0.35">
      <c r="A1018" s="116" t="str">
        <f ca="1">Blad1!A1018</f>
        <v/>
      </c>
      <c r="B1018" s="116" t="str">
        <f ca="1">Blad1!B1018</f>
        <v/>
      </c>
      <c r="C1018" s="109" t="str">
        <f ca="1">IF(ISERROR(Blad1!C1018),"",Blad1!C1018)</f>
        <v xml:space="preserve"> </v>
      </c>
      <c r="D1018" s="100"/>
      <c r="E1018" s="92"/>
      <c r="F1018" s="92" t="str">
        <f ca="1">Blad1!E1018</f>
        <v/>
      </c>
      <c r="G1018" s="154"/>
      <c r="H1018" s="4"/>
      <c r="I1018" s="4"/>
      <c r="J1018" s="142"/>
      <c r="K1018" s="129"/>
      <c r="L1018" s="168" t="str">
        <f t="shared" si="12"/>
        <v/>
      </c>
    </row>
    <row r="1019" spans="1:12" x14ac:dyDescent="0.35">
      <c r="A1019" s="116" t="str">
        <f ca="1">Blad1!A1019</f>
        <v/>
      </c>
      <c r="B1019" s="116" t="str">
        <f ca="1">Blad1!B1019</f>
        <v/>
      </c>
      <c r="C1019" s="109" t="str">
        <f ca="1">IF(ISERROR(Blad1!C1019),"",Blad1!C1019)</f>
        <v xml:space="preserve"> </v>
      </c>
      <c r="D1019" s="100"/>
      <c r="E1019" s="92"/>
      <c r="F1019" s="92" t="str">
        <f ca="1">Blad1!E1019</f>
        <v/>
      </c>
      <c r="G1019" s="154"/>
      <c r="H1019" s="4"/>
      <c r="I1019" s="4"/>
      <c r="J1019" s="143"/>
      <c r="K1019" s="129"/>
      <c r="L1019" s="168" t="str">
        <f t="shared" si="12"/>
        <v/>
      </c>
    </row>
    <row r="1020" spans="1:12" x14ac:dyDescent="0.35">
      <c r="A1020" s="116" t="str">
        <f ca="1">Blad1!A1020</f>
        <v/>
      </c>
      <c r="B1020" s="116" t="str">
        <f ca="1">Blad1!B1020</f>
        <v/>
      </c>
      <c r="C1020" s="109" t="str">
        <f ca="1">IF(ISERROR(Blad1!C1020),"",Blad1!C1020)</f>
        <v xml:space="preserve"> </v>
      </c>
      <c r="D1020" s="100"/>
      <c r="E1020" s="92"/>
      <c r="F1020" s="92" t="str">
        <f ca="1">Blad1!E1020</f>
        <v/>
      </c>
      <c r="G1020" s="154"/>
      <c r="H1020" s="4"/>
      <c r="I1020" s="4"/>
      <c r="J1020" s="142"/>
      <c r="K1020" s="129"/>
      <c r="L1020" s="168" t="str">
        <f t="shared" si="12"/>
        <v/>
      </c>
    </row>
    <row r="1021" spans="1:12" x14ac:dyDescent="0.35">
      <c r="A1021" s="116" t="str">
        <f ca="1">Blad1!A1021</f>
        <v/>
      </c>
      <c r="B1021" s="116" t="str">
        <f ca="1">Blad1!B1021</f>
        <v/>
      </c>
      <c r="C1021" s="109" t="str">
        <f ca="1">IF(ISERROR(Blad1!C1021),"",Blad1!C1021)</f>
        <v xml:space="preserve"> </v>
      </c>
      <c r="D1021" s="99"/>
      <c r="F1021" s="92" t="str">
        <f ca="1">Blad1!E1021</f>
        <v/>
      </c>
      <c r="G1021" s="154"/>
      <c r="H1021" s="4"/>
      <c r="I1021" s="4"/>
      <c r="J1021" s="143"/>
      <c r="K1021" s="129"/>
      <c r="L1021" s="168" t="str">
        <f t="shared" si="12"/>
        <v/>
      </c>
    </row>
    <row r="1022" spans="1:12" x14ac:dyDescent="0.35">
      <c r="A1022" s="116" t="str">
        <f ca="1">Blad1!A1022</f>
        <v/>
      </c>
      <c r="B1022" s="116" t="str">
        <f ca="1">Blad1!B1022</f>
        <v/>
      </c>
      <c r="C1022" s="109" t="str">
        <f ca="1">IF(ISERROR(Blad1!C1022),"",Blad1!C1022)</f>
        <v xml:space="preserve"> </v>
      </c>
      <c r="D1022" s="99"/>
      <c r="F1022" s="92" t="str">
        <f ca="1">Blad1!E1022</f>
        <v/>
      </c>
      <c r="G1022" s="154"/>
      <c r="H1022" s="4"/>
      <c r="I1022" s="4"/>
      <c r="J1022" s="143"/>
      <c r="K1022" s="129"/>
      <c r="L1022" s="168" t="str">
        <f t="shared" si="12"/>
        <v/>
      </c>
    </row>
    <row r="1023" spans="1:12" x14ac:dyDescent="0.35">
      <c r="A1023" s="116" t="str">
        <f ca="1">Blad1!A1023</f>
        <v/>
      </c>
      <c r="B1023" s="116" t="str">
        <f ca="1">Blad1!B1023</f>
        <v/>
      </c>
      <c r="C1023" s="109" t="str">
        <f ca="1">IF(ISERROR(Blad1!C1023),"",Blad1!C1023)</f>
        <v xml:space="preserve"> </v>
      </c>
      <c r="D1023" s="99"/>
      <c r="F1023" s="92" t="str">
        <f ca="1">Blad1!E1023</f>
        <v/>
      </c>
      <c r="G1023" s="154"/>
      <c r="H1023" s="4"/>
      <c r="I1023" s="4"/>
      <c r="J1023" s="143"/>
      <c r="K1023" s="129"/>
      <c r="L1023" s="168" t="str">
        <f t="shared" si="12"/>
        <v/>
      </c>
    </row>
    <row r="1024" spans="1:12" x14ac:dyDescent="0.35">
      <c r="A1024" s="116" t="str">
        <f ca="1">Blad1!A1024</f>
        <v/>
      </c>
      <c r="B1024" s="116" t="str">
        <f ca="1">Blad1!B1024</f>
        <v/>
      </c>
      <c r="C1024" s="109" t="str">
        <f ca="1">IF(ISERROR(Blad1!C1024),"",Blad1!C1024)</f>
        <v xml:space="preserve"> </v>
      </c>
      <c r="D1024" s="99"/>
      <c r="F1024" s="92" t="str">
        <f ca="1">Blad1!E1024</f>
        <v/>
      </c>
      <c r="G1024" s="154"/>
      <c r="H1024" s="4"/>
      <c r="I1024" s="4"/>
      <c r="J1024" s="143"/>
      <c r="K1024" s="129"/>
      <c r="L1024" s="168" t="str">
        <f t="shared" si="12"/>
        <v/>
      </c>
    </row>
    <row r="1025" spans="1:12" x14ac:dyDescent="0.35">
      <c r="A1025" s="116" t="str">
        <f ca="1">Blad1!A1025</f>
        <v/>
      </c>
      <c r="B1025" s="116" t="str">
        <f ca="1">Blad1!B1025</f>
        <v/>
      </c>
      <c r="C1025" s="109" t="str">
        <f ca="1">IF(ISERROR(Blad1!C1025),"",Blad1!C1025)</f>
        <v xml:space="preserve"> </v>
      </c>
      <c r="D1025" s="99"/>
      <c r="F1025" s="92" t="str">
        <f ca="1">Blad1!E1025</f>
        <v/>
      </c>
      <c r="G1025" s="154"/>
      <c r="H1025" s="4"/>
      <c r="I1025" s="4"/>
      <c r="J1025" s="143"/>
      <c r="K1025" s="129"/>
      <c r="L1025" s="168" t="str">
        <f t="shared" si="12"/>
        <v/>
      </c>
    </row>
    <row r="1026" spans="1:12" x14ac:dyDescent="0.35">
      <c r="A1026" s="116" t="str">
        <f ca="1">Blad1!A1026</f>
        <v/>
      </c>
      <c r="B1026" s="116" t="str">
        <f ca="1">Blad1!B1026</f>
        <v/>
      </c>
      <c r="C1026" s="109" t="str">
        <f ca="1">IF(ISERROR(Blad1!C1026),"",Blad1!C1026)</f>
        <v xml:space="preserve"> </v>
      </c>
      <c r="D1026" s="99"/>
      <c r="F1026" s="92" t="str">
        <f ca="1">Blad1!E1026</f>
        <v/>
      </c>
      <c r="G1026" s="154"/>
      <c r="H1026" s="4"/>
      <c r="I1026" s="4"/>
      <c r="J1026" s="143"/>
      <c r="K1026" s="129"/>
      <c r="L1026" s="168" t="str">
        <f t="shared" si="12"/>
        <v/>
      </c>
    </row>
    <row r="1027" spans="1:12" x14ac:dyDescent="0.35">
      <c r="A1027" s="116" t="str">
        <f ca="1">Blad1!A1027</f>
        <v/>
      </c>
      <c r="B1027" s="116" t="str">
        <f ca="1">Blad1!B1027</f>
        <v/>
      </c>
      <c r="C1027" s="109" t="str">
        <f ca="1">IF(ISERROR(Blad1!C1027),"",Blad1!C1027)</f>
        <v xml:space="preserve"> </v>
      </c>
      <c r="D1027" s="99"/>
      <c r="F1027" s="92" t="str">
        <f ca="1">Blad1!E1027</f>
        <v/>
      </c>
      <c r="G1027" s="154"/>
      <c r="H1027" s="4"/>
      <c r="I1027" s="4"/>
      <c r="J1027" s="143"/>
      <c r="K1027" s="129"/>
      <c r="L1027" s="168" t="str">
        <f t="shared" si="12"/>
        <v/>
      </c>
    </row>
    <row r="1028" spans="1:12" x14ac:dyDescent="0.35">
      <c r="A1028" s="116" t="str">
        <f ca="1">Blad1!A1028</f>
        <v/>
      </c>
      <c r="B1028" s="116" t="str">
        <f ca="1">Blad1!B1028</f>
        <v/>
      </c>
      <c r="C1028" s="109" t="str">
        <f ca="1">IF(ISERROR(Blad1!C1028),"",Blad1!C1028)</f>
        <v xml:space="preserve"> </v>
      </c>
      <c r="D1028" s="99"/>
      <c r="F1028" s="92" t="str">
        <f ca="1">Blad1!E1028</f>
        <v/>
      </c>
      <c r="G1028" s="154"/>
      <c r="H1028" s="4"/>
      <c r="I1028" s="4"/>
      <c r="J1028" s="143"/>
      <c r="K1028" s="129"/>
      <c r="L1028" s="168" t="str">
        <f t="shared" si="12"/>
        <v/>
      </c>
    </row>
    <row r="1029" spans="1:12" x14ac:dyDescent="0.35">
      <c r="A1029" s="116" t="str">
        <f ca="1">Blad1!A1029</f>
        <v/>
      </c>
      <c r="B1029" s="116" t="str">
        <f ca="1">Blad1!B1029</f>
        <v/>
      </c>
      <c r="C1029" s="109" t="str">
        <f ca="1">IF(ISERROR(Blad1!C1029),"",Blad1!C1029)</f>
        <v xml:space="preserve"> </v>
      </c>
      <c r="D1029" s="99"/>
      <c r="F1029" s="92" t="str">
        <f ca="1">Blad1!E1029</f>
        <v/>
      </c>
      <c r="G1029" s="154"/>
      <c r="H1029" s="4"/>
      <c r="I1029" s="4"/>
      <c r="J1029" s="143"/>
      <c r="K1029" s="129"/>
      <c r="L1029" s="168" t="str">
        <f t="shared" si="12"/>
        <v/>
      </c>
    </row>
    <row r="1030" spans="1:12" x14ac:dyDescent="0.35">
      <c r="A1030" s="116" t="str">
        <f ca="1">Blad1!A1030</f>
        <v/>
      </c>
      <c r="B1030" s="116" t="str">
        <f ca="1">Blad1!B1030</f>
        <v/>
      </c>
      <c r="C1030" s="109" t="str">
        <f ca="1">IF(ISERROR(Blad1!C1030),"",Blad1!C1030)</f>
        <v xml:space="preserve"> </v>
      </c>
      <c r="D1030" s="99"/>
      <c r="F1030" s="92" t="str">
        <f ca="1">Blad1!E1030</f>
        <v/>
      </c>
      <c r="G1030" s="154"/>
      <c r="H1030" s="4"/>
      <c r="I1030" s="4"/>
      <c r="J1030" s="143"/>
      <c r="K1030" s="129"/>
      <c r="L1030" s="168" t="str">
        <f t="shared" si="12"/>
        <v/>
      </c>
    </row>
    <row r="1031" spans="1:12" x14ac:dyDescent="0.35">
      <c r="A1031" s="116" t="str">
        <f ca="1">Blad1!A1031</f>
        <v/>
      </c>
      <c r="B1031" s="116" t="str">
        <f ca="1">Blad1!B1031</f>
        <v/>
      </c>
      <c r="C1031" s="109" t="str">
        <f ca="1">IF(ISERROR(Blad1!C1031),"",Blad1!C1031)</f>
        <v xml:space="preserve"> </v>
      </c>
      <c r="D1031" s="99"/>
      <c r="F1031" s="92" t="str">
        <f ca="1">Blad1!E1031</f>
        <v/>
      </c>
      <c r="G1031" s="154"/>
      <c r="H1031" s="4"/>
      <c r="I1031" s="4"/>
      <c r="J1031" s="143"/>
      <c r="K1031" s="129"/>
      <c r="L1031" s="168" t="str">
        <f t="shared" si="12"/>
        <v/>
      </c>
    </row>
    <row r="1032" spans="1:12" x14ac:dyDescent="0.35">
      <c r="A1032" s="116" t="str">
        <f ca="1">Blad1!A1032</f>
        <v/>
      </c>
      <c r="B1032" s="116" t="str">
        <f ca="1">Blad1!B1032</f>
        <v/>
      </c>
      <c r="C1032" s="109" t="str">
        <f ca="1">IF(ISERROR(Blad1!C1032),"",Blad1!C1032)</f>
        <v xml:space="preserve"> </v>
      </c>
      <c r="D1032" s="99"/>
      <c r="F1032" s="92" t="str">
        <f ca="1">Blad1!E1032</f>
        <v/>
      </c>
      <c r="G1032" s="154"/>
      <c r="H1032" s="4"/>
      <c r="I1032" s="4"/>
      <c r="J1032" s="143"/>
      <c r="K1032" s="129"/>
      <c r="L1032" s="168" t="str">
        <f t="shared" si="12"/>
        <v/>
      </c>
    </row>
    <row r="1033" spans="1:12" x14ac:dyDescent="0.35">
      <c r="A1033" s="116" t="str">
        <f ca="1">Blad1!A1033</f>
        <v/>
      </c>
      <c r="B1033" s="116" t="str">
        <f ca="1">Blad1!B1033</f>
        <v/>
      </c>
      <c r="C1033" s="109" t="str">
        <f ca="1">IF(ISERROR(Blad1!C1033),"",Blad1!C1033)</f>
        <v xml:space="preserve"> </v>
      </c>
      <c r="D1033" s="99"/>
      <c r="F1033" s="92" t="str">
        <f ca="1">Blad1!E1033</f>
        <v/>
      </c>
      <c r="G1033" s="154"/>
      <c r="H1033" s="4"/>
      <c r="I1033" s="4"/>
      <c r="J1033" s="143"/>
      <c r="K1033" s="129"/>
      <c r="L1033" s="168" t="str">
        <f t="shared" si="12"/>
        <v/>
      </c>
    </row>
    <row r="1034" spans="1:12" x14ac:dyDescent="0.35">
      <c r="A1034" s="116" t="str">
        <f ca="1">Blad1!A1034</f>
        <v/>
      </c>
      <c r="B1034" s="116" t="str">
        <f ca="1">Blad1!B1034</f>
        <v/>
      </c>
      <c r="C1034" s="109" t="str">
        <f ca="1">IF(ISERROR(Blad1!C1034),"",Blad1!C1034)</f>
        <v xml:space="preserve"> </v>
      </c>
      <c r="D1034" s="99"/>
      <c r="F1034" s="92" t="str">
        <f ca="1">Blad1!E1034</f>
        <v/>
      </c>
      <c r="G1034" s="154"/>
      <c r="H1034" s="4"/>
      <c r="I1034" s="4"/>
      <c r="J1034" s="143"/>
      <c r="K1034" s="129"/>
      <c r="L1034" s="168" t="str">
        <f t="shared" si="12"/>
        <v/>
      </c>
    </row>
    <row r="1035" spans="1:12" x14ac:dyDescent="0.35">
      <c r="A1035" s="116" t="str">
        <f ca="1">Blad1!A1035</f>
        <v/>
      </c>
      <c r="B1035" s="116" t="str">
        <f ca="1">Blad1!B1035</f>
        <v/>
      </c>
      <c r="C1035" s="109" t="str">
        <f ca="1">IF(ISERROR(Blad1!C1035),"",Blad1!C1035)</f>
        <v xml:space="preserve"> </v>
      </c>
      <c r="D1035" s="99"/>
      <c r="F1035" s="92" t="str">
        <f ca="1">Blad1!E1035</f>
        <v/>
      </c>
      <c r="G1035" s="154"/>
      <c r="H1035" s="4"/>
      <c r="I1035" s="4"/>
      <c r="J1035" s="143"/>
      <c r="K1035" s="129"/>
      <c r="L1035" s="168" t="str">
        <f t="shared" ref="L1035:L1098" si="13">IF(J1035&lt;&gt;"",L1034+1,"")</f>
        <v/>
      </c>
    </row>
    <row r="1036" spans="1:12" x14ac:dyDescent="0.35">
      <c r="A1036" s="116" t="str">
        <f ca="1">Blad1!A1036</f>
        <v/>
      </c>
      <c r="B1036" s="116" t="str">
        <f ca="1">Blad1!B1036</f>
        <v/>
      </c>
      <c r="C1036" s="109" t="str">
        <f ca="1">IF(ISERROR(Blad1!C1036),"",Blad1!C1036)</f>
        <v xml:space="preserve"> </v>
      </c>
      <c r="D1036" s="99"/>
      <c r="F1036" s="92" t="str">
        <f ca="1">Blad1!E1036</f>
        <v/>
      </c>
      <c r="G1036" s="154"/>
      <c r="H1036" s="4"/>
      <c r="I1036" s="4"/>
      <c r="J1036" s="143"/>
      <c r="K1036" s="129"/>
      <c r="L1036" s="168" t="str">
        <f t="shared" si="13"/>
        <v/>
      </c>
    </row>
    <row r="1037" spans="1:12" x14ac:dyDescent="0.35">
      <c r="A1037" s="116" t="str">
        <f ca="1">Blad1!A1037</f>
        <v/>
      </c>
      <c r="B1037" s="116" t="str">
        <f ca="1">Blad1!B1037</f>
        <v/>
      </c>
      <c r="C1037" s="109" t="str">
        <f ca="1">IF(ISERROR(Blad1!C1037),"",Blad1!C1037)</f>
        <v xml:space="preserve"> </v>
      </c>
      <c r="D1037" s="99"/>
      <c r="F1037" s="92" t="str">
        <f ca="1">Blad1!E1037</f>
        <v/>
      </c>
      <c r="G1037" s="154"/>
      <c r="H1037" s="4"/>
      <c r="I1037" s="4"/>
      <c r="J1037" s="143"/>
      <c r="K1037" s="129"/>
      <c r="L1037" s="168" t="str">
        <f t="shared" si="13"/>
        <v/>
      </c>
    </row>
    <row r="1038" spans="1:12" x14ac:dyDescent="0.35">
      <c r="A1038" s="116" t="str">
        <f ca="1">Blad1!A1038</f>
        <v/>
      </c>
      <c r="B1038" s="116" t="str">
        <f ca="1">Blad1!B1038</f>
        <v/>
      </c>
      <c r="C1038" s="109" t="str">
        <f ca="1">IF(ISERROR(Blad1!C1038),"",Blad1!C1038)</f>
        <v xml:space="preserve"> </v>
      </c>
      <c r="D1038" s="99"/>
      <c r="F1038" s="92" t="str">
        <f ca="1">Blad1!E1038</f>
        <v/>
      </c>
      <c r="G1038" s="154"/>
      <c r="H1038" s="4"/>
      <c r="I1038" s="4"/>
      <c r="J1038" s="143"/>
      <c r="K1038" s="129"/>
      <c r="L1038" s="168" t="str">
        <f t="shared" si="13"/>
        <v/>
      </c>
    </row>
    <row r="1039" spans="1:12" x14ac:dyDescent="0.35">
      <c r="A1039" s="116" t="str">
        <f ca="1">Blad1!A1039</f>
        <v/>
      </c>
      <c r="B1039" s="116" t="str">
        <f ca="1">Blad1!B1039</f>
        <v/>
      </c>
      <c r="C1039" s="109" t="str">
        <f ca="1">IF(ISERROR(Blad1!C1039),"",Blad1!C1039)</f>
        <v xml:space="preserve"> </v>
      </c>
      <c r="D1039" s="99"/>
      <c r="F1039" s="92" t="str">
        <f ca="1">Blad1!E1039</f>
        <v/>
      </c>
      <c r="G1039" s="154"/>
      <c r="H1039" s="4"/>
      <c r="I1039" s="4"/>
      <c r="J1039" s="143"/>
      <c r="K1039" s="129"/>
      <c r="L1039" s="168" t="str">
        <f t="shared" si="13"/>
        <v/>
      </c>
    </row>
    <row r="1040" spans="1:12" x14ac:dyDescent="0.35">
      <c r="A1040" s="116" t="str">
        <f ca="1">Blad1!A1040</f>
        <v/>
      </c>
      <c r="B1040" s="116" t="str">
        <f ca="1">Blad1!B1040</f>
        <v/>
      </c>
      <c r="C1040" s="109" t="str">
        <f ca="1">IF(ISERROR(Blad1!C1040),"",Blad1!C1040)</f>
        <v xml:space="preserve"> </v>
      </c>
      <c r="D1040" s="99"/>
      <c r="F1040" s="92" t="str">
        <f ca="1">Blad1!E1040</f>
        <v/>
      </c>
      <c r="G1040" s="154"/>
      <c r="H1040" s="4"/>
      <c r="I1040" s="4"/>
      <c r="J1040" s="143"/>
      <c r="K1040" s="129"/>
      <c r="L1040" s="168" t="str">
        <f t="shared" si="13"/>
        <v/>
      </c>
    </row>
    <row r="1041" spans="1:12" x14ac:dyDescent="0.35">
      <c r="A1041" s="116" t="str">
        <f ca="1">Blad1!A1041</f>
        <v/>
      </c>
      <c r="B1041" s="116" t="str">
        <f ca="1">Blad1!B1041</f>
        <v/>
      </c>
      <c r="C1041" s="109" t="str">
        <f ca="1">IF(ISERROR(Blad1!C1041),"",Blad1!C1041)</f>
        <v xml:space="preserve"> </v>
      </c>
      <c r="D1041" s="99"/>
      <c r="F1041" s="92" t="str">
        <f ca="1">Blad1!E1041</f>
        <v/>
      </c>
      <c r="G1041" s="154"/>
      <c r="H1041" s="4"/>
      <c r="I1041" s="4"/>
      <c r="J1041" s="143"/>
      <c r="K1041" s="129"/>
      <c r="L1041" s="168" t="str">
        <f t="shared" si="13"/>
        <v/>
      </c>
    </row>
    <row r="1042" spans="1:12" x14ac:dyDescent="0.35">
      <c r="A1042" s="116" t="str">
        <f ca="1">Blad1!A1042</f>
        <v/>
      </c>
      <c r="B1042" s="116" t="str">
        <f ca="1">Blad1!B1042</f>
        <v/>
      </c>
      <c r="C1042" s="109" t="str">
        <f ca="1">IF(ISERROR(Blad1!C1042),"",Blad1!C1042)</f>
        <v xml:space="preserve"> </v>
      </c>
      <c r="D1042" s="99"/>
      <c r="F1042" s="92" t="str">
        <f ca="1">Blad1!E1042</f>
        <v/>
      </c>
      <c r="G1042" s="154"/>
      <c r="H1042" s="4"/>
      <c r="I1042" s="4"/>
      <c r="J1042" s="143"/>
      <c r="K1042" s="129"/>
      <c r="L1042" s="168" t="str">
        <f t="shared" si="13"/>
        <v/>
      </c>
    </row>
    <row r="1043" spans="1:12" x14ac:dyDescent="0.35">
      <c r="A1043" s="116" t="str">
        <f ca="1">Blad1!A1043</f>
        <v/>
      </c>
      <c r="B1043" s="116" t="str">
        <f ca="1">Blad1!B1043</f>
        <v/>
      </c>
      <c r="C1043" s="109" t="str">
        <f ca="1">IF(ISERROR(Blad1!C1043),"",Blad1!C1043)</f>
        <v xml:space="preserve"> </v>
      </c>
      <c r="D1043" s="99"/>
      <c r="F1043" s="92" t="str">
        <f ca="1">Blad1!E1043</f>
        <v/>
      </c>
      <c r="G1043" s="154"/>
      <c r="H1043" s="4"/>
      <c r="I1043" s="4"/>
      <c r="J1043" s="143"/>
      <c r="K1043" s="129"/>
      <c r="L1043" s="168" t="str">
        <f t="shared" si="13"/>
        <v/>
      </c>
    </row>
    <row r="1044" spans="1:12" x14ac:dyDescent="0.35">
      <c r="A1044" s="116" t="str">
        <f ca="1">Blad1!A1044</f>
        <v/>
      </c>
      <c r="B1044" s="116" t="str">
        <f ca="1">Blad1!B1044</f>
        <v/>
      </c>
      <c r="C1044" s="109" t="str">
        <f ca="1">IF(ISERROR(Blad1!C1044),"",Blad1!C1044)</f>
        <v xml:space="preserve"> </v>
      </c>
      <c r="D1044" s="99"/>
      <c r="F1044" s="92" t="str">
        <f ca="1">Blad1!E1044</f>
        <v/>
      </c>
      <c r="G1044" s="154"/>
      <c r="H1044" s="4"/>
      <c r="I1044" s="4"/>
      <c r="J1044" s="143"/>
      <c r="K1044" s="129"/>
      <c r="L1044" s="168" t="str">
        <f t="shared" si="13"/>
        <v/>
      </c>
    </row>
    <row r="1045" spans="1:12" x14ac:dyDescent="0.35">
      <c r="A1045" s="116" t="str">
        <f ca="1">Blad1!A1045</f>
        <v/>
      </c>
      <c r="B1045" s="116" t="str">
        <f ca="1">Blad1!B1045</f>
        <v/>
      </c>
      <c r="C1045" s="109" t="str">
        <f ca="1">IF(ISERROR(Blad1!C1045),"",Blad1!C1045)</f>
        <v xml:space="preserve"> </v>
      </c>
      <c r="D1045" s="99"/>
      <c r="F1045" s="92" t="str">
        <f ca="1">Blad1!E1045</f>
        <v/>
      </c>
      <c r="G1045" s="154"/>
      <c r="H1045" s="4"/>
      <c r="I1045" s="4"/>
      <c r="J1045" s="143"/>
      <c r="K1045" s="129"/>
      <c r="L1045" s="168" t="str">
        <f t="shared" si="13"/>
        <v/>
      </c>
    </row>
    <row r="1046" spans="1:12" x14ac:dyDescent="0.35">
      <c r="A1046" s="116" t="str">
        <f ca="1">Blad1!A1046</f>
        <v/>
      </c>
      <c r="B1046" s="116" t="str">
        <f ca="1">Blad1!B1046</f>
        <v/>
      </c>
      <c r="C1046" s="109" t="str">
        <f ca="1">IF(ISERROR(Blad1!C1046),"",Blad1!C1046)</f>
        <v xml:space="preserve"> </v>
      </c>
      <c r="D1046" s="99"/>
      <c r="F1046" s="92" t="str">
        <f ca="1">Blad1!E1046</f>
        <v/>
      </c>
      <c r="G1046" s="154"/>
      <c r="H1046" s="4"/>
      <c r="I1046" s="4"/>
      <c r="J1046" s="143"/>
      <c r="K1046" s="129"/>
      <c r="L1046" s="168" t="str">
        <f t="shared" si="13"/>
        <v/>
      </c>
    </row>
    <row r="1047" spans="1:12" x14ac:dyDescent="0.35">
      <c r="A1047" s="116" t="str">
        <f ca="1">Blad1!A1047</f>
        <v/>
      </c>
      <c r="B1047" s="116" t="str">
        <f ca="1">Blad1!B1047</f>
        <v/>
      </c>
      <c r="C1047" s="109" t="str">
        <f ca="1">IF(ISERROR(Blad1!C1047),"",Blad1!C1047)</f>
        <v xml:space="preserve"> </v>
      </c>
      <c r="D1047" s="99"/>
      <c r="F1047" s="92" t="str">
        <f ca="1">Blad1!E1047</f>
        <v/>
      </c>
      <c r="G1047" s="154"/>
      <c r="H1047" s="4"/>
      <c r="I1047" s="4"/>
      <c r="J1047" s="143"/>
      <c r="K1047" s="129"/>
      <c r="L1047" s="168" t="str">
        <f t="shared" si="13"/>
        <v/>
      </c>
    </row>
    <row r="1048" spans="1:12" x14ac:dyDescent="0.35">
      <c r="A1048" s="116" t="str">
        <f ca="1">Blad1!A1048</f>
        <v/>
      </c>
      <c r="B1048" s="116" t="str">
        <f ca="1">Blad1!B1048</f>
        <v/>
      </c>
      <c r="C1048" s="109" t="str">
        <f ca="1">IF(ISERROR(Blad1!C1048),"",Blad1!C1048)</f>
        <v xml:space="preserve"> </v>
      </c>
      <c r="D1048" s="99"/>
      <c r="F1048" s="92" t="str">
        <f ca="1">Blad1!E1048</f>
        <v/>
      </c>
      <c r="G1048" s="154"/>
      <c r="H1048" s="4"/>
      <c r="I1048" s="4"/>
      <c r="J1048" s="143"/>
      <c r="K1048" s="129"/>
      <c r="L1048" s="168" t="str">
        <f t="shared" si="13"/>
        <v/>
      </c>
    </row>
    <row r="1049" spans="1:12" x14ac:dyDescent="0.35">
      <c r="A1049" s="116" t="str">
        <f ca="1">Blad1!A1049</f>
        <v/>
      </c>
      <c r="B1049" s="116" t="str">
        <f ca="1">Blad1!B1049</f>
        <v/>
      </c>
      <c r="C1049" s="109" t="str">
        <f ca="1">IF(ISERROR(Blad1!C1049),"",Blad1!C1049)</f>
        <v xml:space="preserve"> </v>
      </c>
      <c r="D1049" s="99"/>
      <c r="F1049" s="92" t="str">
        <f ca="1">Blad1!E1049</f>
        <v/>
      </c>
      <c r="G1049" s="154"/>
      <c r="H1049" s="4"/>
      <c r="I1049" s="4"/>
      <c r="J1049" s="143"/>
      <c r="K1049" s="129"/>
      <c r="L1049" s="168" t="str">
        <f t="shared" si="13"/>
        <v/>
      </c>
    </row>
    <row r="1050" spans="1:12" x14ac:dyDescent="0.35">
      <c r="A1050" s="116" t="str">
        <f ca="1">Blad1!A1050</f>
        <v/>
      </c>
      <c r="B1050" s="116" t="str">
        <f ca="1">Blad1!B1050</f>
        <v/>
      </c>
      <c r="C1050" s="109" t="str">
        <f ca="1">IF(ISERROR(Blad1!C1050),"",Blad1!C1050)</f>
        <v xml:space="preserve"> </v>
      </c>
      <c r="D1050" s="99"/>
      <c r="F1050" s="92" t="str">
        <f ca="1">Blad1!E1050</f>
        <v/>
      </c>
      <c r="G1050" s="154"/>
      <c r="H1050" s="4"/>
      <c r="I1050" s="4"/>
      <c r="J1050" s="143"/>
      <c r="K1050" s="129"/>
      <c r="L1050" s="168" t="str">
        <f t="shared" si="13"/>
        <v/>
      </c>
    </row>
    <row r="1051" spans="1:12" x14ac:dyDescent="0.35">
      <c r="A1051" s="116" t="str">
        <f ca="1">Blad1!A1051</f>
        <v/>
      </c>
      <c r="B1051" s="116" t="str">
        <f ca="1">Blad1!B1051</f>
        <v/>
      </c>
      <c r="C1051" s="109" t="str">
        <f ca="1">IF(ISERROR(Blad1!C1051),"",Blad1!C1051)</f>
        <v xml:space="preserve"> </v>
      </c>
      <c r="D1051" s="99"/>
      <c r="F1051" s="92" t="str">
        <f ca="1">Blad1!E1051</f>
        <v/>
      </c>
      <c r="G1051" s="154"/>
      <c r="H1051" s="4"/>
      <c r="I1051" s="4"/>
      <c r="J1051" s="143"/>
      <c r="K1051" s="129"/>
      <c r="L1051" s="168" t="str">
        <f t="shared" si="13"/>
        <v/>
      </c>
    </row>
    <row r="1052" spans="1:12" x14ac:dyDescent="0.35">
      <c r="A1052" s="116" t="str">
        <f ca="1">Blad1!A1052</f>
        <v/>
      </c>
      <c r="B1052" s="116" t="str">
        <f ca="1">Blad1!B1052</f>
        <v/>
      </c>
      <c r="C1052" s="109" t="str">
        <f ca="1">IF(ISERROR(Blad1!C1052),"",Blad1!C1052)</f>
        <v xml:space="preserve"> </v>
      </c>
      <c r="D1052" s="99"/>
      <c r="F1052" s="92" t="str">
        <f ca="1">Blad1!E1052</f>
        <v/>
      </c>
      <c r="G1052" s="154"/>
      <c r="H1052" s="4"/>
      <c r="I1052" s="4"/>
      <c r="J1052" s="143"/>
      <c r="K1052" s="129"/>
      <c r="L1052" s="168" t="str">
        <f t="shared" si="13"/>
        <v/>
      </c>
    </row>
    <row r="1053" spans="1:12" x14ac:dyDescent="0.35">
      <c r="A1053" s="116" t="str">
        <f ca="1">Blad1!A1053</f>
        <v/>
      </c>
      <c r="B1053" s="116" t="str">
        <f ca="1">Blad1!B1053</f>
        <v/>
      </c>
      <c r="C1053" s="109" t="str">
        <f ca="1">IF(ISERROR(Blad1!C1053),"",Blad1!C1053)</f>
        <v xml:space="preserve"> </v>
      </c>
      <c r="D1053" s="99"/>
      <c r="F1053" s="92" t="str">
        <f ca="1">Blad1!E1053</f>
        <v/>
      </c>
      <c r="G1053" s="154"/>
      <c r="H1053" s="4"/>
      <c r="I1053" s="4"/>
      <c r="J1053" s="143"/>
      <c r="K1053" s="129"/>
      <c r="L1053" s="168" t="str">
        <f t="shared" si="13"/>
        <v/>
      </c>
    </row>
    <row r="1054" spans="1:12" x14ac:dyDescent="0.35">
      <c r="A1054" s="116" t="str">
        <f ca="1">Blad1!A1054</f>
        <v/>
      </c>
      <c r="B1054" s="116" t="str">
        <f ca="1">Blad1!B1054</f>
        <v/>
      </c>
      <c r="C1054" s="109" t="str">
        <f ca="1">IF(ISERROR(Blad1!C1054),"",Blad1!C1054)</f>
        <v xml:space="preserve"> </v>
      </c>
      <c r="D1054" s="99"/>
      <c r="F1054" s="92" t="str">
        <f ca="1">Blad1!E1054</f>
        <v/>
      </c>
      <c r="G1054" s="154"/>
      <c r="H1054" s="4"/>
      <c r="I1054" s="4"/>
      <c r="J1054" s="143"/>
      <c r="K1054" s="129"/>
      <c r="L1054" s="168" t="str">
        <f t="shared" si="13"/>
        <v/>
      </c>
    </row>
    <row r="1055" spans="1:12" x14ac:dyDescent="0.35">
      <c r="A1055" s="116" t="str">
        <f ca="1">Blad1!A1055</f>
        <v/>
      </c>
      <c r="B1055" s="116" t="str">
        <f ca="1">Blad1!B1055</f>
        <v/>
      </c>
      <c r="C1055" s="109" t="str">
        <f ca="1">IF(ISERROR(Blad1!C1055),"",Blad1!C1055)</f>
        <v xml:space="preserve"> </v>
      </c>
      <c r="D1055" s="99"/>
      <c r="F1055" s="92" t="str">
        <f ca="1">Blad1!E1055</f>
        <v/>
      </c>
      <c r="G1055" s="154"/>
      <c r="H1055" s="4"/>
      <c r="I1055" s="4"/>
      <c r="J1055" s="143"/>
      <c r="K1055" s="129"/>
      <c r="L1055" s="168" t="str">
        <f t="shared" si="13"/>
        <v/>
      </c>
    </row>
    <row r="1056" spans="1:12" x14ac:dyDescent="0.35">
      <c r="A1056" s="116" t="str">
        <f ca="1">Blad1!A1056</f>
        <v/>
      </c>
      <c r="B1056" s="116" t="str">
        <f ca="1">Blad1!B1056</f>
        <v/>
      </c>
      <c r="C1056" s="109" t="str">
        <f ca="1">IF(ISERROR(Blad1!C1056),"",Blad1!C1056)</f>
        <v xml:space="preserve"> </v>
      </c>
      <c r="D1056" s="99"/>
      <c r="F1056" s="92" t="str">
        <f ca="1">Blad1!E1056</f>
        <v/>
      </c>
      <c r="G1056" s="154"/>
      <c r="H1056" s="4"/>
      <c r="I1056" s="4"/>
      <c r="J1056" s="143"/>
      <c r="K1056" s="129"/>
      <c r="L1056" s="168" t="str">
        <f t="shared" si="13"/>
        <v/>
      </c>
    </row>
    <row r="1057" spans="1:12" x14ac:dyDescent="0.35">
      <c r="A1057" s="116" t="str">
        <f ca="1">Blad1!A1057</f>
        <v/>
      </c>
      <c r="B1057" s="116" t="str">
        <f ca="1">Blad1!B1057</f>
        <v/>
      </c>
      <c r="C1057" s="109" t="str">
        <f ca="1">IF(ISERROR(Blad1!C1057),"",Blad1!C1057)</f>
        <v xml:space="preserve"> </v>
      </c>
      <c r="D1057" s="99"/>
      <c r="F1057" s="92" t="str">
        <f ca="1">Blad1!E1057</f>
        <v/>
      </c>
      <c r="G1057" s="154"/>
      <c r="H1057" s="4"/>
      <c r="I1057" s="4"/>
      <c r="J1057" s="143"/>
      <c r="K1057" s="129"/>
      <c r="L1057" s="168" t="str">
        <f t="shared" si="13"/>
        <v/>
      </c>
    </row>
    <row r="1058" spans="1:12" x14ac:dyDescent="0.35">
      <c r="A1058" s="116" t="str">
        <f ca="1">Blad1!A1058</f>
        <v/>
      </c>
      <c r="B1058" s="116" t="str">
        <f ca="1">Blad1!B1058</f>
        <v/>
      </c>
      <c r="C1058" s="109" t="str">
        <f ca="1">IF(ISERROR(Blad1!C1058),"",Blad1!C1058)</f>
        <v xml:space="preserve"> </v>
      </c>
      <c r="D1058" s="99"/>
      <c r="F1058" s="92" t="str">
        <f ca="1">Blad1!E1058</f>
        <v/>
      </c>
      <c r="G1058" s="154"/>
      <c r="H1058" s="4"/>
      <c r="I1058" s="4"/>
      <c r="J1058" s="143"/>
      <c r="K1058" s="129"/>
      <c r="L1058" s="168" t="str">
        <f t="shared" si="13"/>
        <v/>
      </c>
    </row>
    <row r="1059" spans="1:12" x14ac:dyDescent="0.35">
      <c r="A1059" s="116" t="str">
        <f ca="1">Blad1!A1059</f>
        <v/>
      </c>
      <c r="B1059" s="116" t="str">
        <f ca="1">Blad1!B1059</f>
        <v/>
      </c>
      <c r="C1059" s="109" t="str">
        <f ca="1">IF(ISERROR(Blad1!C1059),"",Blad1!C1059)</f>
        <v xml:space="preserve"> </v>
      </c>
      <c r="D1059" s="99"/>
      <c r="F1059" s="92" t="str">
        <f ca="1">Blad1!E1059</f>
        <v/>
      </c>
      <c r="G1059" s="154"/>
      <c r="H1059" s="4"/>
      <c r="I1059" s="4"/>
      <c r="J1059" s="143"/>
      <c r="K1059" s="129"/>
      <c r="L1059" s="168" t="str">
        <f t="shared" si="13"/>
        <v/>
      </c>
    </row>
    <row r="1060" spans="1:12" x14ac:dyDescent="0.35">
      <c r="A1060" s="116" t="str">
        <f ca="1">Blad1!A1060</f>
        <v/>
      </c>
      <c r="B1060" s="116" t="str">
        <f ca="1">Blad1!B1060</f>
        <v/>
      </c>
      <c r="C1060" s="109" t="str">
        <f ca="1">IF(ISERROR(Blad1!C1060),"",Blad1!C1060)</f>
        <v xml:space="preserve"> </v>
      </c>
      <c r="D1060" s="99"/>
      <c r="F1060" s="92" t="str">
        <f ca="1">Blad1!E1060</f>
        <v/>
      </c>
      <c r="G1060" s="154"/>
      <c r="H1060" s="4"/>
      <c r="I1060" s="4"/>
      <c r="J1060" s="143"/>
      <c r="K1060" s="129"/>
      <c r="L1060" s="168" t="str">
        <f t="shared" si="13"/>
        <v/>
      </c>
    </row>
    <row r="1061" spans="1:12" x14ac:dyDescent="0.35">
      <c r="A1061" s="116" t="str">
        <f ca="1">Blad1!A1061</f>
        <v/>
      </c>
      <c r="B1061" s="116" t="str">
        <f ca="1">Blad1!B1061</f>
        <v/>
      </c>
      <c r="C1061" s="109" t="str">
        <f ca="1">IF(ISERROR(Blad1!C1061),"",Blad1!C1061)</f>
        <v xml:space="preserve"> </v>
      </c>
      <c r="D1061" s="99"/>
      <c r="F1061" s="92" t="str">
        <f ca="1">Blad1!E1061</f>
        <v/>
      </c>
      <c r="G1061" s="154"/>
      <c r="H1061" s="4"/>
      <c r="I1061" s="4"/>
      <c r="J1061" s="143"/>
      <c r="K1061" s="129"/>
      <c r="L1061" s="168" t="str">
        <f t="shared" si="13"/>
        <v/>
      </c>
    </row>
    <row r="1062" spans="1:12" x14ac:dyDescent="0.35">
      <c r="A1062" s="116" t="str">
        <f ca="1">Blad1!A1062</f>
        <v/>
      </c>
      <c r="B1062" s="116" t="str">
        <f ca="1">Blad1!B1062</f>
        <v/>
      </c>
      <c r="C1062" s="109" t="str">
        <f ca="1">IF(ISERROR(Blad1!C1062),"",Blad1!C1062)</f>
        <v xml:space="preserve"> </v>
      </c>
      <c r="D1062" s="99"/>
      <c r="F1062" s="92" t="str">
        <f ca="1">Blad1!E1062</f>
        <v/>
      </c>
      <c r="G1062" s="154"/>
      <c r="H1062" s="4"/>
      <c r="I1062" s="4"/>
      <c r="J1062" s="143"/>
      <c r="K1062" s="129"/>
      <c r="L1062" s="168" t="str">
        <f t="shared" si="13"/>
        <v/>
      </c>
    </row>
    <row r="1063" spans="1:12" x14ac:dyDescent="0.35">
      <c r="A1063" s="116" t="str">
        <f ca="1">Blad1!A1063</f>
        <v/>
      </c>
      <c r="B1063" s="116" t="str">
        <f ca="1">Blad1!B1063</f>
        <v/>
      </c>
      <c r="C1063" s="109" t="str">
        <f ca="1">IF(ISERROR(Blad1!C1063),"",Blad1!C1063)</f>
        <v xml:space="preserve"> </v>
      </c>
      <c r="D1063" s="99"/>
      <c r="F1063" s="92" t="str">
        <f ca="1">Blad1!E1063</f>
        <v/>
      </c>
      <c r="G1063" s="154"/>
      <c r="H1063" s="4"/>
      <c r="I1063" s="4"/>
      <c r="J1063" s="143"/>
      <c r="K1063" s="129"/>
      <c r="L1063" s="168" t="str">
        <f t="shared" si="13"/>
        <v/>
      </c>
    </row>
    <row r="1064" spans="1:12" x14ac:dyDescent="0.35">
      <c r="A1064" s="116" t="str">
        <f ca="1">Blad1!A1064</f>
        <v/>
      </c>
      <c r="B1064" s="116" t="str">
        <f ca="1">Blad1!B1064</f>
        <v/>
      </c>
      <c r="C1064" s="109" t="str">
        <f ca="1">IF(ISERROR(Blad1!C1064),"",Blad1!C1064)</f>
        <v xml:space="preserve"> </v>
      </c>
      <c r="D1064" s="99"/>
      <c r="F1064" s="92" t="str">
        <f ca="1">Blad1!E1064</f>
        <v/>
      </c>
      <c r="G1064" s="154"/>
      <c r="H1064" s="4"/>
      <c r="I1064" s="4"/>
      <c r="J1064" s="143"/>
      <c r="K1064" s="129"/>
      <c r="L1064" s="168" t="str">
        <f t="shared" si="13"/>
        <v/>
      </c>
    </row>
    <row r="1065" spans="1:12" x14ac:dyDescent="0.35">
      <c r="A1065" s="116" t="str">
        <f ca="1">Blad1!A1065</f>
        <v/>
      </c>
      <c r="B1065" s="116" t="str">
        <f ca="1">Blad1!B1065</f>
        <v/>
      </c>
      <c r="C1065" s="109" t="str">
        <f ca="1">IF(ISERROR(Blad1!C1065),"",Blad1!C1065)</f>
        <v xml:space="preserve"> </v>
      </c>
      <c r="D1065" s="99"/>
      <c r="F1065" s="92" t="str">
        <f ca="1">Blad1!E1065</f>
        <v/>
      </c>
      <c r="G1065" s="154"/>
      <c r="H1065" s="4"/>
      <c r="I1065" s="4"/>
      <c r="J1065" s="143"/>
      <c r="K1065" s="129"/>
      <c r="L1065" s="168" t="str">
        <f t="shared" si="13"/>
        <v/>
      </c>
    </row>
    <row r="1066" spans="1:12" x14ac:dyDescent="0.35">
      <c r="A1066" s="116" t="str">
        <f ca="1">Blad1!A1066</f>
        <v/>
      </c>
      <c r="B1066" s="116" t="str">
        <f ca="1">Blad1!B1066</f>
        <v/>
      </c>
      <c r="C1066" s="109" t="str">
        <f ca="1">IF(ISERROR(Blad1!C1066),"",Blad1!C1066)</f>
        <v xml:space="preserve"> </v>
      </c>
      <c r="D1066" s="99"/>
      <c r="F1066" s="92" t="str">
        <f ca="1">Blad1!E1066</f>
        <v/>
      </c>
      <c r="G1066" s="154"/>
      <c r="H1066" s="4"/>
      <c r="I1066" s="4"/>
      <c r="J1066" s="143"/>
      <c r="K1066" s="129"/>
      <c r="L1066" s="168" t="str">
        <f t="shared" si="13"/>
        <v/>
      </c>
    </row>
    <row r="1067" spans="1:12" x14ac:dyDescent="0.35">
      <c r="A1067" s="116" t="str">
        <f ca="1">Blad1!A1067</f>
        <v/>
      </c>
      <c r="B1067" s="116" t="str">
        <f ca="1">Blad1!B1067</f>
        <v/>
      </c>
      <c r="C1067" s="109" t="str">
        <f ca="1">IF(ISERROR(Blad1!C1067),"",Blad1!C1067)</f>
        <v xml:space="preserve"> </v>
      </c>
      <c r="D1067" s="99"/>
      <c r="F1067" s="92" t="str">
        <f ca="1">Blad1!E1067</f>
        <v/>
      </c>
      <c r="G1067" s="154"/>
      <c r="H1067" s="4"/>
      <c r="I1067" s="4"/>
      <c r="J1067" s="143"/>
      <c r="K1067" s="129"/>
      <c r="L1067" s="168" t="str">
        <f t="shared" si="13"/>
        <v/>
      </c>
    </row>
    <row r="1068" spans="1:12" x14ac:dyDescent="0.35">
      <c r="A1068" s="116" t="str">
        <f ca="1">Blad1!A1068</f>
        <v/>
      </c>
      <c r="B1068" s="116" t="str">
        <f ca="1">Blad1!B1068</f>
        <v/>
      </c>
      <c r="C1068" s="109" t="str">
        <f ca="1">IF(ISERROR(Blad1!C1068),"",Blad1!C1068)</f>
        <v xml:space="preserve"> </v>
      </c>
      <c r="D1068" s="99"/>
      <c r="F1068" s="92" t="str">
        <f ca="1">Blad1!E1068</f>
        <v/>
      </c>
      <c r="G1068" s="154"/>
      <c r="H1068" s="4"/>
      <c r="I1068" s="4"/>
      <c r="J1068" s="143"/>
      <c r="K1068" s="129"/>
      <c r="L1068" s="168" t="str">
        <f t="shared" si="13"/>
        <v/>
      </c>
    </row>
    <row r="1069" spans="1:12" x14ac:dyDescent="0.35">
      <c r="A1069" s="116" t="str">
        <f ca="1">Blad1!A1069</f>
        <v/>
      </c>
      <c r="B1069" s="116" t="str">
        <f ca="1">Blad1!B1069</f>
        <v/>
      </c>
      <c r="C1069" s="109" t="str">
        <f ca="1">IF(ISERROR(Blad1!C1069),"",Blad1!C1069)</f>
        <v xml:space="preserve"> </v>
      </c>
      <c r="D1069" s="99"/>
      <c r="F1069" s="92" t="str">
        <f ca="1">Blad1!E1069</f>
        <v/>
      </c>
      <c r="G1069" s="154"/>
      <c r="H1069" s="4"/>
      <c r="I1069" s="4"/>
      <c r="J1069" s="143"/>
      <c r="K1069" s="129"/>
      <c r="L1069" s="168" t="str">
        <f t="shared" si="13"/>
        <v/>
      </c>
    </row>
    <row r="1070" spans="1:12" x14ac:dyDescent="0.35">
      <c r="A1070" s="116" t="str">
        <f ca="1">Blad1!A1070</f>
        <v/>
      </c>
      <c r="B1070" s="116" t="str">
        <f ca="1">Blad1!B1070</f>
        <v/>
      </c>
      <c r="C1070" s="109" t="str">
        <f ca="1">IF(ISERROR(Blad1!C1070),"",Blad1!C1070)</f>
        <v xml:space="preserve"> </v>
      </c>
      <c r="D1070" s="99"/>
      <c r="F1070" s="92" t="str">
        <f ca="1">Blad1!E1070</f>
        <v/>
      </c>
      <c r="G1070" s="154"/>
      <c r="H1070" s="4"/>
      <c r="I1070" s="4"/>
      <c r="J1070" s="143"/>
      <c r="K1070" s="129"/>
      <c r="L1070" s="168" t="str">
        <f t="shared" si="13"/>
        <v/>
      </c>
    </row>
    <row r="1071" spans="1:12" x14ac:dyDescent="0.35">
      <c r="A1071" s="116" t="str">
        <f ca="1">Blad1!A1071</f>
        <v/>
      </c>
      <c r="B1071" s="116" t="str">
        <f ca="1">Blad1!B1071</f>
        <v/>
      </c>
      <c r="C1071" s="109" t="str">
        <f ca="1">IF(ISERROR(Blad1!C1071),"",Blad1!C1071)</f>
        <v xml:space="preserve"> </v>
      </c>
      <c r="D1071" s="99"/>
      <c r="F1071" s="92" t="str">
        <f ca="1">Blad1!E1071</f>
        <v/>
      </c>
      <c r="G1071" s="154"/>
      <c r="H1071" s="4"/>
      <c r="I1071" s="4"/>
      <c r="J1071" s="143"/>
      <c r="K1071" s="129"/>
      <c r="L1071" s="168" t="str">
        <f t="shared" si="13"/>
        <v/>
      </c>
    </row>
    <row r="1072" spans="1:12" x14ac:dyDescent="0.35">
      <c r="A1072" s="116" t="str">
        <f ca="1">Blad1!A1072</f>
        <v/>
      </c>
      <c r="B1072" s="116" t="str">
        <f ca="1">Blad1!B1072</f>
        <v/>
      </c>
      <c r="C1072" s="109" t="str">
        <f ca="1">IF(ISERROR(Blad1!C1072),"",Blad1!C1072)</f>
        <v xml:space="preserve"> </v>
      </c>
      <c r="D1072" s="99"/>
      <c r="F1072" s="92" t="str">
        <f ca="1">Blad1!E1072</f>
        <v/>
      </c>
      <c r="G1072" s="154"/>
      <c r="H1072" s="4"/>
      <c r="I1072" s="4"/>
      <c r="J1072" s="143"/>
      <c r="K1072" s="129"/>
      <c r="L1072" s="168" t="str">
        <f t="shared" si="13"/>
        <v/>
      </c>
    </row>
    <row r="1073" spans="1:12" x14ac:dyDescent="0.35">
      <c r="A1073" s="116" t="str">
        <f ca="1">Blad1!A1073</f>
        <v/>
      </c>
      <c r="B1073" s="116" t="str">
        <f ca="1">Blad1!B1073</f>
        <v/>
      </c>
      <c r="C1073" s="109" t="str">
        <f ca="1">IF(ISERROR(Blad1!C1073),"",Blad1!C1073)</f>
        <v xml:space="preserve"> </v>
      </c>
      <c r="D1073" s="99"/>
      <c r="F1073" s="92" t="str">
        <f ca="1">Blad1!E1073</f>
        <v/>
      </c>
      <c r="G1073" s="154"/>
      <c r="H1073" s="4"/>
      <c r="I1073" s="4"/>
      <c r="J1073" s="143"/>
      <c r="K1073" s="129"/>
      <c r="L1073" s="168" t="str">
        <f t="shared" si="13"/>
        <v/>
      </c>
    </row>
    <row r="1074" spans="1:12" x14ac:dyDescent="0.35">
      <c r="A1074" s="116" t="str">
        <f ca="1">Blad1!A1074</f>
        <v/>
      </c>
      <c r="B1074" s="116" t="str">
        <f ca="1">Blad1!B1074</f>
        <v/>
      </c>
      <c r="C1074" s="109" t="str">
        <f ca="1">IF(ISERROR(Blad1!C1074),"",Blad1!C1074)</f>
        <v xml:space="preserve"> </v>
      </c>
      <c r="D1074" s="99"/>
      <c r="F1074" s="92" t="str">
        <f ca="1">Blad1!E1074</f>
        <v/>
      </c>
      <c r="G1074" s="154"/>
      <c r="H1074" s="4"/>
      <c r="I1074" s="4"/>
      <c r="J1074" s="143"/>
      <c r="K1074" s="129"/>
      <c r="L1074" s="168" t="str">
        <f t="shared" si="13"/>
        <v/>
      </c>
    </row>
    <row r="1075" spans="1:12" x14ac:dyDescent="0.35">
      <c r="A1075" s="116" t="str">
        <f ca="1">Blad1!A1075</f>
        <v/>
      </c>
      <c r="B1075" s="116" t="str">
        <f ca="1">Blad1!B1075</f>
        <v/>
      </c>
      <c r="C1075" s="109" t="str">
        <f ca="1">IF(ISERROR(Blad1!C1075),"",Blad1!C1075)</f>
        <v xml:space="preserve"> </v>
      </c>
      <c r="D1075" s="99"/>
      <c r="F1075" s="92" t="str">
        <f ca="1">Blad1!E1075</f>
        <v/>
      </c>
      <c r="G1075" s="154"/>
      <c r="H1075" s="4"/>
      <c r="I1075" s="4"/>
      <c r="J1075" s="143"/>
      <c r="K1075" s="129"/>
      <c r="L1075" s="168" t="str">
        <f t="shared" si="13"/>
        <v/>
      </c>
    </row>
    <row r="1076" spans="1:12" x14ac:dyDescent="0.35">
      <c r="A1076" s="116" t="str">
        <f ca="1">Blad1!A1076</f>
        <v/>
      </c>
      <c r="B1076" s="116" t="str">
        <f ca="1">Blad1!B1076</f>
        <v/>
      </c>
      <c r="C1076" s="109" t="str">
        <f ca="1">IF(ISERROR(Blad1!C1076),"",Blad1!C1076)</f>
        <v xml:space="preserve"> </v>
      </c>
      <c r="D1076" s="99"/>
      <c r="F1076" s="92" t="str">
        <f ca="1">Blad1!E1076</f>
        <v/>
      </c>
      <c r="G1076" s="154"/>
      <c r="H1076" s="4"/>
      <c r="I1076" s="4"/>
      <c r="J1076" s="143"/>
      <c r="K1076" s="129"/>
      <c r="L1076" s="168" t="str">
        <f t="shared" si="13"/>
        <v/>
      </c>
    </row>
    <row r="1077" spans="1:12" x14ac:dyDescent="0.35">
      <c r="A1077" s="116" t="str">
        <f ca="1">Blad1!A1077</f>
        <v/>
      </c>
      <c r="B1077" s="116" t="str">
        <f ca="1">Blad1!B1077</f>
        <v/>
      </c>
      <c r="C1077" s="109" t="str">
        <f ca="1">IF(ISERROR(Blad1!C1077),"",Blad1!C1077)</f>
        <v xml:space="preserve"> </v>
      </c>
      <c r="D1077" s="99"/>
      <c r="F1077" s="92" t="str">
        <f ca="1">Blad1!E1077</f>
        <v/>
      </c>
      <c r="G1077" s="154"/>
      <c r="H1077" s="4"/>
      <c r="I1077" s="4"/>
      <c r="J1077" s="143"/>
      <c r="K1077" s="129"/>
      <c r="L1077" s="168" t="str">
        <f t="shared" si="13"/>
        <v/>
      </c>
    </row>
    <row r="1078" spans="1:12" x14ac:dyDescent="0.35">
      <c r="A1078" s="116" t="str">
        <f ca="1">Blad1!A1078</f>
        <v/>
      </c>
      <c r="B1078" s="116" t="str">
        <f ca="1">Blad1!B1078</f>
        <v/>
      </c>
      <c r="C1078" s="109" t="str">
        <f ca="1">IF(ISERROR(Blad1!C1078),"",Blad1!C1078)</f>
        <v xml:space="preserve"> </v>
      </c>
      <c r="D1078" s="99"/>
      <c r="F1078" s="92" t="str">
        <f ca="1">Blad1!E1078</f>
        <v/>
      </c>
      <c r="G1078" s="154"/>
      <c r="H1078" s="4"/>
      <c r="I1078" s="4"/>
      <c r="J1078" s="143"/>
      <c r="K1078" s="129"/>
      <c r="L1078" s="168" t="str">
        <f t="shared" si="13"/>
        <v/>
      </c>
    </row>
    <row r="1079" spans="1:12" x14ac:dyDescent="0.35">
      <c r="A1079" s="116" t="str">
        <f ca="1">Blad1!A1079</f>
        <v/>
      </c>
      <c r="B1079" s="116" t="str">
        <f ca="1">Blad1!B1079</f>
        <v/>
      </c>
      <c r="C1079" s="109" t="str">
        <f ca="1">IF(ISERROR(Blad1!C1079),"",Blad1!C1079)</f>
        <v xml:space="preserve"> </v>
      </c>
      <c r="D1079" s="99"/>
      <c r="F1079" s="92" t="str">
        <f ca="1">Blad1!E1079</f>
        <v/>
      </c>
      <c r="G1079" s="154"/>
      <c r="H1079" s="4"/>
      <c r="I1079" s="4"/>
      <c r="J1079" s="143"/>
      <c r="K1079" s="129"/>
      <c r="L1079" s="168" t="str">
        <f t="shared" si="13"/>
        <v/>
      </c>
    </row>
    <row r="1080" spans="1:12" x14ac:dyDescent="0.35">
      <c r="A1080" s="116" t="str">
        <f ca="1">Blad1!A1080</f>
        <v/>
      </c>
      <c r="B1080" s="116" t="str">
        <f ca="1">Blad1!B1080</f>
        <v/>
      </c>
      <c r="C1080" s="109" t="str">
        <f ca="1">IF(ISERROR(Blad1!C1080),"",Blad1!C1080)</f>
        <v xml:space="preserve"> </v>
      </c>
      <c r="D1080" s="99"/>
      <c r="F1080" s="92" t="str">
        <f ca="1">Blad1!E1080</f>
        <v/>
      </c>
      <c r="G1080" s="154"/>
      <c r="H1080" s="4"/>
      <c r="I1080" s="4"/>
      <c r="J1080" s="143"/>
      <c r="K1080" s="129"/>
      <c r="L1080" s="168" t="str">
        <f t="shared" si="13"/>
        <v/>
      </c>
    </row>
    <row r="1081" spans="1:12" x14ac:dyDescent="0.35">
      <c r="A1081" s="116" t="str">
        <f ca="1">Blad1!A1081</f>
        <v/>
      </c>
      <c r="B1081" s="116" t="str">
        <f ca="1">Blad1!B1081</f>
        <v/>
      </c>
      <c r="C1081" s="109" t="str">
        <f ca="1">IF(ISERROR(Blad1!C1081),"",Blad1!C1081)</f>
        <v xml:space="preserve"> </v>
      </c>
      <c r="D1081" s="99"/>
      <c r="F1081" s="92" t="str">
        <f ca="1">Blad1!E1081</f>
        <v/>
      </c>
      <c r="G1081" s="154"/>
      <c r="H1081" s="4"/>
      <c r="I1081" s="4"/>
      <c r="J1081" s="143"/>
      <c r="K1081" s="129"/>
      <c r="L1081" s="168" t="str">
        <f t="shared" si="13"/>
        <v/>
      </c>
    </row>
    <row r="1082" spans="1:12" x14ac:dyDescent="0.35">
      <c r="A1082" s="116" t="str">
        <f ca="1">Blad1!A1082</f>
        <v/>
      </c>
      <c r="B1082" s="116" t="str">
        <f ca="1">Blad1!B1082</f>
        <v/>
      </c>
      <c r="C1082" s="109" t="str">
        <f ca="1">IF(ISERROR(Blad1!C1082),"",Blad1!C1082)</f>
        <v xml:space="preserve"> </v>
      </c>
      <c r="D1082" s="99"/>
      <c r="F1082" s="92" t="str">
        <f ca="1">Blad1!E1082</f>
        <v/>
      </c>
      <c r="G1082" s="154"/>
      <c r="H1082" s="4"/>
      <c r="I1082" s="4"/>
      <c r="J1082" s="143"/>
      <c r="K1082" s="129"/>
      <c r="L1082" s="168" t="str">
        <f t="shared" si="13"/>
        <v/>
      </c>
    </row>
    <row r="1083" spans="1:12" x14ac:dyDescent="0.35">
      <c r="A1083" s="116" t="str">
        <f ca="1">Blad1!A1083</f>
        <v/>
      </c>
      <c r="B1083" s="116" t="str">
        <f ca="1">Blad1!B1083</f>
        <v/>
      </c>
      <c r="C1083" s="109" t="str">
        <f ca="1">IF(ISERROR(Blad1!C1083),"",Blad1!C1083)</f>
        <v xml:space="preserve"> </v>
      </c>
      <c r="D1083" s="99"/>
      <c r="F1083" s="92" t="str">
        <f ca="1">Blad1!E1083</f>
        <v/>
      </c>
      <c r="G1083" s="154"/>
      <c r="H1083" s="4"/>
      <c r="I1083" s="4"/>
      <c r="J1083" s="143"/>
      <c r="K1083" s="129"/>
      <c r="L1083" s="168" t="str">
        <f t="shared" si="13"/>
        <v/>
      </c>
    </row>
    <row r="1084" spans="1:12" x14ac:dyDescent="0.35">
      <c r="A1084" s="116" t="str">
        <f ca="1">Blad1!A1084</f>
        <v/>
      </c>
      <c r="B1084" s="116" t="str">
        <f ca="1">Blad1!B1084</f>
        <v/>
      </c>
      <c r="C1084" s="109" t="str">
        <f ca="1">IF(ISERROR(Blad1!C1084),"",Blad1!C1084)</f>
        <v xml:space="preserve"> </v>
      </c>
      <c r="D1084" s="99"/>
      <c r="F1084" s="92" t="str">
        <f ca="1">Blad1!E1084</f>
        <v/>
      </c>
      <c r="G1084" s="154"/>
      <c r="H1084" s="4"/>
      <c r="I1084" s="4"/>
      <c r="J1084" s="143"/>
      <c r="K1084" s="129"/>
      <c r="L1084" s="168" t="str">
        <f t="shared" si="13"/>
        <v/>
      </c>
    </row>
    <row r="1085" spans="1:12" x14ac:dyDescent="0.35">
      <c r="A1085" s="116" t="str">
        <f ca="1">Blad1!A1085</f>
        <v/>
      </c>
      <c r="B1085" s="116" t="str">
        <f ca="1">Blad1!B1085</f>
        <v/>
      </c>
      <c r="C1085" s="109" t="str">
        <f ca="1">IF(ISERROR(Blad1!C1085),"",Blad1!C1085)</f>
        <v xml:space="preserve"> </v>
      </c>
      <c r="D1085" s="99"/>
      <c r="F1085" s="92" t="str">
        <f ca="1">Blad1!E1085</f>
        <v/>
      </c>
      <c r="G1085" s="154"/>
      <c r="H1085" s="4"/>
      <c r="I1085" s="4"/>
      <c r="J1085" s="143"/>
      <c r="K1085" s="129"/>
      <c r="L1085" s="168" t="str">
        <f t="shared" si="13"/>
        <v/>
      </c>
    </row>
    <row r="1086" spans="1:12" x14ac:dyDescent="0.35">
      <c r="A1086" s="116" t="str">
        <f ca="1">Blad1!A1086</f>
        <v/>
      </c>
      <c r="B1086" s="116" t="str">
        <f ca="1">Blad1!B1086</f>
        <v/>
      </c>
      <c r="C1086" s="109" t="str">
        <f ca="1">IF(ISERROR(Blad1!C1086),"",Blad1!C1086)</f>
        <v xml:space="preserve"> </v>
      </c>
      <c r="D1086" s="99"/>
      <c r="F1086" s="92" t="str">
        <f ca="1">Blad1!E1086</f>
        <v/>
      </c>
      <c r="G1086" s="154"/>
      <c r="H1086" s="4"/>
      <c r="I1086" s="4"/>
      <c r="J1086" s="143"/>
      <c r="K1086" s="129"/>
      <c r="L1086" s="168" t="str">
        <f t="shared" si="13"/>
        <v/>
      </c>
    </row>
    <row r="1087" spans="1:12" x14ac:dyDescent="0.35">
      <c r="A1087" s="116" t="str">
        <f ca="1">Blad1!A1087</f>
        <v/>
      </c>
      <c r="B1087" s="116" t="str">
        <f ca="1">Blad1!B1087</f>
        <v/>
      </c>
      <c r="C1087" s="109" t="str">
        <f ca="1">IF(ISERROR(Blad1!C1087),"",Blad1!C1087)</f>
        <v xml:space="preserve"> </v>
      </c>
      <c r="D1087" s="99"/>
      <c r="F1087" s="92" t="str">
        <f ca="1">Blad1!E1087</f>
        <v/>
      </c>
      <c r="G1087" s="154"/>
      <c r="H1087" s="4"/>
      <c r="I1087" s="4"/>
      <c r="J1087" s="143"/>
      <c r="K1087" s="129"/>
      <c r="L1087" s="168" t="str">
        <f t="shared" si="13"/>
        <v/>
      </c>
    </row>
    <row r="1088" spans="1:12" x14ac:dyDescent="0.35">
      <c r="A1088" s="116" t="str">
        <f ca="1">Blad1!A1088</f>
        <v/>
      </c>
      <c r="B1088" s="116" t="str">
        <f ca="1">Blad1!B1088</f>
        <v/>
      </c>
      <c r="C1088" s="109" t="str">
        <f ca="1">IF(ISERROR(Blad1!C1088),"",Blad1!C1088)</f>
        <v xml:space="preserve"> </v>
      </c>
      <c r="D1088" s="99"/>
      <c r="F1088" s="92" t="str">
        <f ca="1">Blad1!E1088</f>
        <v/>
      </c>
      <c r="G1088" s="154"/>
      <c r="H1088" s="4"/>
      <c r="I1088" s="4"/>
      <c r="J1088" s="143"/>
      <c r="K1088" s="129"/>
      <c r="L1088" s="168" t="str">
        <f t="shared" si="13"/>
        <v/>
      </c>
    </row>
    <row r="1089" spans="1:12" x14ac:dyDescent="0.35">
      <c r="A1089" s="116" t="str">
        <f ca="1">Blad1!A1089</f>
        <v/>
      </c>
      <c r="B1089" s="116" t="str">
        <f ca="1">Blad1!B1089</f>
        <v/>
      </c>
      <c r="C1089" s="109" t="str">
        <f ca="1">IF(ISERROR(Blad1!C1089),"",Blad1!C1089)</f>
        <v xml:space="preserve"> </v>
      </c>
      <c r="D1089" s="99"/>
      <c r="F1089" s="92" t="str">
        <f ca="1">Blad1!E1089</f>
        <v/>
      </c>
      <c r="G1089" s="154"/>
      <c r="H1089" s="4"/>
      <c r="I1089" s="4"/>
      <c r="J1089" s="143"/>
      <c r="K1089" s="129"/>
      <c r="L1089" s="168" t="str">
        <f t="shared" si="13"/>
        <v/>
      </c>
    </row>
    <row r="1090" spans="1:12" x14ac:dyDescent="0.35">
      <c r="A1090" s="116" t="str">
        <f ca="1">Blad1!A1090</f>
        <v/>
      </c>
      <c r="B1090" s="116" t="str">
        <f ca="1">Blad1!B1090</f>
        <v/>
      </c>
      <c r="C1090" s="109" t="str">
        <f ca="1">IF(ISERROR(Blad1!C1090),"",Blad1!C1090)</f>
        <v xml:space="preserve"> </v>
      </c>
      <c r="D1090" s="99"/>
      <c r="F1090" s="92" t="str">
        <f ca="1">Blad1!E1090</f>
        <v/>
      </c>
      <c r="G1090" s="154"/>
      <c r="H1090" s="4"/>
      <c r="I1090" s="4"/>
      <c r="J1090" s="143"/>
      <c r="K1090" s="129"/>
      <c r="L1090" s="168" t="str">
        <f t="shared" si="13"/>
        <v/>
      </c>
    </row>
    <row r="1091" spans="1:12" x14ac:dyDescent="0.35">
      <c r="A1091" s="116" t="str">
        <f ca="1">Blad1!A1091</f>
        <v/>
      </c>
      <c r="B1091" s="116" t="str">
        <f ca="1">Blad1!B1091</f>
        <v/>
      </c>
      <c r="C1091" s="109" t="str">
        <f ca="1">IF(ISERROR(Blad1!C1091),"",Blad1!C1091)</f>
        <v xml:space="preserve"> </v>
      </c>
      <c r="D1091" s="99"/>
      <c r="F1091" s="92" t="str">
        <f ca="1">Blad1!E1091</f>
        <v/>
      </c>
      <c r="G1091" s="154"/>
      <c r="H1091" s="4"/>
      <c r="I1091" s="4"/>
      <c r="J1091" s="143"/>
      <c r="K1091" s="129"/>
      <c r="L1091" s="168" t="str">
        <f t="shared" si="13"/>
        <v/>
      </c>
    </row>
    <row r="1092" spans="1:12" x14ac:dyDescent="0.35">
      <c r="A1092" s="116" t="str">
        <f ca="1">Blad1!A1092</f>
        <v/>
      </c>
      <c r="B1092" s="116" t="str">
        <f ca="1">Blad1!B1092</f>
        <v/>
      </c>
      <c r="C1092" s="109" t="str">
        <f ca="1">IF(ISERROR(Blad1!C1092),"",Blad1!C1092)</f>
        <v xml:space="preserve"> </v>
      </c>
      <c r="D1092" s="99"/>
      <c r="F1092" s="92" t="str">
        <f ca="1">Blad1!E1092</f>
        <v/>
      </c>
      <c r="G1092" s="154"/>
      <c r="H1092" s="4"/>
      <c r="I1092" s="4"/>
      <c r="J1092" s="143"/>
      <c r="K1092" s="129"/>
      <c r="L1092" s="168" t="str">
        <f t="shared" si="13"/>
        <v/>
      </c>
    </row>
    <row r="1093" spans="1:12" x14ac:dyDescent="0.35">
      <c r="A1093" s="116" t="str">
        <f ca="1">Blad1!A1093</f>
        <v/>
      </c>
      <c r="B1093" s="116" t="str">
        <f ca="1">Blad1!B1093</f>
        <v/>
      </c>
      <c r="C1093" s="109" t="str">
        <f ca="1">IF(ISERROR(Blad1!C1093),"",Blad1!C1093)</f>
        <v xml:space="preserve"> </v>
      </c>
      <c r="D1093" s="99"/>
      <c r="F1093" s="92" t="str">
        <f ca="1">Blad1!E1093</f>
        <v/>
      </c>
      <c r="G1093" s="154"/>
      <c r="H1093" s="4"/>
      <c r="I1093" s="4"/>
      <c r="J1093" s="143"/>
      <c r="K1093" s="129"/>
      <c r="L1093" s="168" t="str">
        <f t="shared" si="13"/>
        <v/>
      </c>
    </row>
    <row r="1094" spans="1:12" x14ac:dyDescent="0.35">
      <c r="A1094" s="116" t="str">
        <f ca="1">Blad1!A1094</f>
        <v/>
      </c>
      <c r="B1094" s="116" t="str">
        <f ca="1">Blad1!B1094</f>
        <v/>
      </c>
      <c r="C1094" s="109" t="str">
        <f ca="1">IF(ISERROR(Blad1!C1094),"",Blad1!C1094)</f>
        <v xml:space="preserve"> </v>
      </c>
      <c r="D1094" s="99"/>
      <c r="F1094" s="92" t="str">
        <f ca="1">Blad1!E1094</f>
        <v/>
      </c>
      <c r="G1094" s="154"/>
      <c r="H1094" s="4"/>
      <c r="I1094" s="4"/>
      <c r="J1094" s="143"/>
      <c r="K1094" s="129"/>
      <c r="L1094" s="168" t="str">
        <f t="shared" si="13"/>
        <v/>
      </c>
    </row>
    <row r="1095" spans="1:12" x14ac:dyDescent="0.35">
      <c r="A1095" s="116" t="str">
        <f ca="1">Blad1!A1095</f>
        <v/>
      </c>
      <c r="B1095" s="116" t="str">
        <f ca="1">Blad1!B1095</f>
        <v/>
      </c>
      <c r="C1095" s="109" t="str">
        <f ca="1">IF(ISERROR(Blad1!C1095),"",Blad1!C1095)</f>
        <v xml:space="preserve"> </v>
      </c>
      <c r="D1095" s="99"/>
      <c r="F1095" s="92" t="str">
        <f ca="1">Blad1!E1095</f>
        <v/>
      </c>
      <c r="G1095" s="154"/>
      <c r="H1095" s="4"/>
      <c r="I1095" s="4"/>
      <c r="J1095" s="143"/>
      <c r="K1095" s="129"/>
      <c r="L1095" s="168" t="str">
        <f t="shared" si="13"/>
        <v/>
      </c>
    </row>
    <row r="1096" spans="1:12" x14ac:dyDescent="0.35">
      <c r="A1096" s="116" t="str">
        <f ca="1">Blad1!A1096</f>
        <v/>
      </c>
      <c r="B1096" s="116" t="str">
        <f ca="1">Blad1!B1096</f>
        <v/>
      </c>
      <c r="C1096" s="109" t="str">
        <f ca="1">IF(ISERROR(Blad1!C1096),"",Blad1!C1096)</f>
        <v xml:space="preserve"> </v>
      </c>
      <c r="D1096" s="99"/>
      <c r="F1096" s="92" t="str">
        <f ca="1">Blad1!E1096</f>
        <v/>
      </c>
      <c r="G1096" s="154"/>
      <c r="H1096" s="4"/>
      <c r="I1096" s="4"/>
      <c r="J1096" s="143"/>
      <c r="K1096" s="129"/>
      <c r="L1096" s="168" t="str">
        <f t="shared" si="13"/>
        <v/>
      </c>
    </row>
    <row r="1097" spans="1:12" x14ac:dyDescent="0.35">
      <c r="A1097" s="116" t="str">
        <f ca="1">Blad1!A1097</f>
        <v/>
      </c>
      <c r="B1097" s="116" t="str">
        <f ca="1">Blad1!B1097</f>
        <v/>
      </c>
      <c r="C1097" s="109" t="str">
        <f ca="1">IF(ISERROR(Blad1!C1097),"",Blad1!C1097)</f>
        <v xml:space="preserve"> </v>
      </c>
      <c r="D1097" s="99"/>
      <c r="F1097" s="92" t="str">
        <f ca="1">Blad1!E1097</f>
        <v/>
      </c>
      <c r="G1097" s="154"/>
      <c r="H1097" s="4"/>
      <c r="I1097" s="4"/>
      <c r="J1097" s="143"/>
      <c r="K1097" s="129"/>
      <c r="L1097" s="168" t="str">
        <f t="shared" si="13"/>
        <v/>
      </c>
    </row>
    <row r="1098" spans="1:12" x14ac:dyDescent="0.35">
      <c r="A1098" s="116" t="str">
        <f ca="1">Blad1!A1098</f>
        <v/>
      </c>
      <c r="B1098" s="116" t="str">
        <f ca="1">Blad1!B1098</f>
        <v/>
      </c>
      <c r="C1098" s="109" t="str">
        <f ca="1">IF(ISERROR(Blad1!C1098),"",Blad1!C1098)</f>
        <v xml:space="preserve"> </v>
      </c>
      <c r="D1098" s="99"/>
      <c r="F1098" s="92" t="str">
        <f ca="1">Blad1!E1098</f>
        <v/>
      </c>
      <c r="G1098" s="154"/>
      <c r="H1098" s="4"/>
      <c r="I1098" s="4"/>
      <c r="J1098" s="143"/>
      <c r="K1098" s="129"/>
      <c r="L1098" s="168" t="str">
        <f t="shared" si="13"/>
        <v/>
      </c>
    </row>
    <row r="1099" spans="1:12" x14ac:dyDescent="0.35">
      <c r="A1099" s="116" t="str">
        <f ca="1">Blad1!A1099</f>
        <v/>
      </c>
      <c r="B1099" s="116" t="str">
        <f ca="1">Blad1!B1099</f>
        <v/>
      </c>
      <c r="C1099" s="109" t="str">
        <f ca="1">IF(ISERROR(Blad1!C1099),"",Blad1!C1099)</f>
        <v xml:space="preserve"> </v>
      </c>
      <c r="D1099" s="99"/>
      <c r="F1099" s="92" t="str">
        <f ca="1">Blad1!E1099</f>
        <v/>
      </c>
      <c r="G1099" s="154"/>
      <c r="H1099" s="4"/>
      <c r="I1099" s="4"/>
      <c r="J1099" s="143"/>
      <c r="K1099" s="129"/>
      <c r="L1099" s="168" t="str">
        <f t="shared" ref="L1099:L1162" si="14">IF(J1099&lt;&gt;"",L1098+1,"")</f>
        <v/>
      </c>
    </row>
    <row r="1100" spans="1:12" x14ac:dyDescent="0.35">
      <c r="A1100" s="116" t="str">
        <f ca="1">Blad1!A1100</f>
        <v/>
      </c>
      <c r="B1100" s="116" t="str">
        <f ca="1">Blad1!B1100</f>
        <v/>
      </c>
      <c r="C1100" s="109" t="str">
        <f ca="1">IF(ISERROR(Blad1!C1100),"",Blad1!C1100)</f>
        <v xml:space="preserve"> </v>
      </c>
      <c r="D1100" s="99"/>
      <c r="F1100" s="92" t="str">
        <f ca="1">Blad1!E1100</f>
        <v/>
      </c>
      <c r="G1100" s="154"/>
      <c r="H1100" s="4"/>
      <c r="I1100" s="4"/>
      <c r="J1100" s="143"/>
      <c r="K1100" s="129"/>
      <c r="L1100" s="168" t="str">
        <f t="shared" si="14"/>
        <v/>
      </c>
    </row>
    <row r="1101" spans="1:12" x14ac:dyDescent="0.35">
      <c r="A1101" s="116" t="str">
        <f ca="1">Blad1!A1101</f>
        <v/>
      </c>
      <c r="B1101" s="116" t="str">
        <f ca="1">Blad1!B1101</f>
        <v/>
      </c>
      <c r="C1101" s="109" t="str">
        <f ca="1">IF(ISERROR(Blad1!C1101),"",Blad1!C1101)</f>
        <v xml:space="preserve"> </v>
      </c>
      <c r="D1101" s="99"/>
      <c r="F1101" s="92" t="str">
        <f ca="1">Blad1!E1101</f>
        <v/>
      </c>
      <c r="G1101" s="154"/>
      <c r="H1101" s="4"/>
      <c r="I1101" s="4"/>
      <c r="J1101" s="143"/>
      <c r="K1101" s="129"/>
      <c r="L1101" s="168" t="str">
        <f t="shared" si="14"/>
        <v/>
      </c>
    </row>
    <row r="1102" spans="1:12" x14ac:dyDescent="0.35">
      <c r="A1102" s="116" t="str">
        <f ca="1">Blad1!A1102</f>
        <v/>
      </c>
      <c r="B1102" s="116" t="str">
        <f ca="1">Blad1!B1102</f>
        <v/>
      </c>
      <c r="C1102" s="109" t="str">
        <f ca="1">IF(ISERROR(Blad1!C1102),"",Blad1!C1102)</f>
        <v xml:space="preserve"> </v>
      </c>
      <c r="D1102" s="99"/>
      <c r="F1102" s="92" t="str">
        <f ca="1">Blad1!E1102</f>
        <v/>
      </c>
      <c r="G1102" s="154"/>
      <c r="H1102" s="4"/>
      <c r="I1102" s="4"/>
      <c r="J1102" s="143"/>
      <c r="K1102" s="129"/>
      <c r="L1102" s="168" t="str">
        <f t="shared" si="14"/>
        <v/>
      </c>
    </row>
    <row r="1103" spans="1:12" x14ac:dyDescent="0.35">
      <c r="A1103" s="116" t="str">
        <f ca="1">Blad1!A1103</f>
        <v/>
      </c>
      <c r="B1103" s="116" t="str">
        <f ca="1">Blad1!B1103</f>
        <v/>
      </c>
      <c r="C1103" s="109" t="str">
        <f ca="1">IF(ISERROR(Blad1!C1103),"",Blad1!C1103)</f>
        <v xml:space="preserve"> </v>
      </c>
      <c r="D1103" s="99"/>
      <c r="F1103" s="92" t="str">
        <f ca="1">Blad1!E1103</f>
        <v/>
      </c>
      <c r="G1103" s="154"/>
      <c r="H1103" s="4"/>
      <c r="I1103" s="4"/>
      <c r="J1103" s="143"/>
      <c r="K1103" s="129"/>
      <c r="L1103" s="168" t="str">
        <f t="shared" si="14"/>
        <v/>
      </c>
    </row>
    <row r="1104" spans="1:12" x14ac:dyDescent="0.35">
      <c r="A1104" s="116" t="str">
        <f ca="1">Blad1!A1104</f>
        <v/>
      </c>
      <c r="B1104" s="116" t="str">
        <f ca="1">Blad1!B1104</f>
        <v/>
      </c>
      <c r="C1104" s="109" t="str">
        <f ca="1">IF(ISERROR(Blad1!C1104),"",Blad1!C1104)</f>
        <v xml:space="preserve"> </v>
      </c>
      <c r="D1104" s="99"/>
      <c r="F1104" s="92" t="str">
        <f ca="1">Blad1!E1104</f>
        <v/>
      </c>
      <c r="G1104" s="154"/>
      <c r="H1104" s="4"/>
      <c r="I1104" s="4"/>
      <c r="J1104" s="143"/>
      <c r="K1104" s="129"/>
      <c r="L1104" s="168" t="str">
        <f t="shared" si="14"/>
        <v/>
      </c>
    </row>
    <row r="1105" spans="1:12" x14ac:dyDescent="0.35">
      <c r="A1105" s="116" t="str">
        <f ca="1">Blad1!A1105</f>
        <v/>
      </c>
      <c r="B1105" s="116" t="str">
        <f ca="1">Blad1!B1105</f>
        <v/>
      </c>
      <c r="C1105" s="109" t="str">
        <f ca="1">IF(ISERROR(Blad1!C1105),"",Blad1!C1105)</f>
        <v xml:space="preserve"> </v>
      </c>
      <c r="D1105" s="99"/>
      <c r="F1105" s="92" t="str">
        <f ca="1">Blad1!E1105</f>
        <v/>
      </c>
      <c r="G1105" s="154"/>
      <c r="H1105" s="4"/>
      <c r="I1105" s="4"/>
      <c r="J1105" s="143"/>
      <c r="K1105" s="129"/>
      <c r="L1105" s="168" t="str">
        <f t="shared" si="14"/>
        <v/>
      </c>
    </row>
    <row r="1106" spans="1:12" x14ac:dyDescent="0.35">
      <c r="A1106" s="116" t="str">
        <f ca="1">Blad1!A1106</f>
        <v/>
      </c>
      <c r="B1106" s="116" t="str">
        <f ca="1">Blad1!B1106</f>
        <v/>
      </c>
      <c r="C1106" s="109" t="str">
        <f ca="1">IF(ISERROR(Blad1!C1106),"",Blad1!C1106)</f>
        <v xml:space="preserve"> </v>
      </c>
      <c r="D1106" s="99"/>
      <c r="F1106" s="92" t="str">
        <f ca="1">Blad1!E1106</f>
        <v/>
      </c>
      <c r="G1106" s="154"/>
      <c r="H1106" s="4"/>
      <c r="I1106" s="4"/>
      <c r="J1106" s="143"/>
      <c r="K1106" s="129"/>
      <c r="L1106" s="168" t="str">
        <f t="shared" si="14"/>
        <v/>
      </c>
    </row>
    <row r="1107" spans="1:12" x14ac:dyDescent="0.35">
      <c r="A1107" s="116" t="str">
        <f ca="1">Blad1!A1107</f>
        <v/>
      </c>
      <c r="B1107" s="116" t="str">
        <f ca="1">Blad1!B1107</f>
        <v/>
      </c>
      <c r="C1107" s="109" t="str">
        <f ca="1">IF(ISERROR(Blad1!C1107),"",Blad1!C1107)</f>
        <v xml:space="preserve"> </v>
      </c>
      <c r="D1107" s="99"/>
      <c r="F1107" s="92" t="str">
        <f ca="1">Blad1!E1107</f>
        <v/>
      </c>
      <c r="G1107" s="154"/>
      <c r="H1107" s="4"/>
      <c r="I1107" s="4"/>
      <c r="J1107" s="143"/>
      <c r="K1107" s="129"/>
      <c r="L1107" s="168" t="str">
        <f t="shared" si="14"/>
        <v/>
      </c>
    </row>
    <row r="1108" spans="1:12" x14ac:dyDescent="0.35">
      <c r="A1108" s="116" t="str">
        <f ca="1">Blad1!A1108</f>
        <v/>
      </c>
      <c r="B1108" s="116" t="str">
        <f ca="1">Blad1!B1108</f>
        <v/>
      </c>
      <c r="C1108" s="109" t="str">
        <f ca="1">IF(ISERROR(Blad1!C1108),"",Blad1!C1108)</f>
        <v xml:space="preserve"> </v>
      </c>
      <c r="D1108" s="99"/>
      <c r="F1108" s="92" t="str">
        <f ca="1">Blad1!E1108</f>
        <v/>
      </c>
      <c r="G1108" s="154"/>
      <c r="H1108" s="4"/>
      <c r="I1108" s="4"/>
      <c r="J1108" s="143"/>
      <c r="K1108" s="129"/>
      <c r="L1108" s="168" t="str">
        <f t="shared" si="14"/>
        <v/>
      </c>
    </row>
    <row r="1109" spans="1:12" x14ac:dyDescent="0.35">
      <c r="A1109" s="116" t="str">
        <f ca="1">Blad1!A1109</f>
        <v/>
      </c>
      <c r="B1109" s="116" t="str">
        <f ca="1">Blad1!B1109</f>
        <v/>
      </c>
      <c r="C1109" s="109" t="str">
        <f ca="1">IF(ISERROR(Blad1!C1109),"",Blad1!C1109)</f>
        <v xml:space="preserve"> </v>
      </c>
      <c r="D1109" s="99"/>
      <c r="F1109" s="92" t="str">
        <f ca="1">Blad1!E1109</f>
        <v/>
      </c>
      <c r="G1109" s="154"/>
      <c r="H1109" s="4"/>
      <c r="I1109" s="4"/>
      <c r="J1109" s="143"/>
      <c r="K1109" s="129"/>
      <c r="L1109" s="168" t="str">
        <f t="shared" si="14"/>
        <v/>
      </c>
    </row>
    <row r="1110" spans="1:12" x14ac:dyDescent="0.35">
      <c r="A1110" s="116" t="str">
        <f ca="1">Blad1!A1110</f>
        <v/>
      </c>
      <c r="B1110" s="116" t="str">
        <f ca="1">Blad1!B1110</f>
        <v/>
      </c>
      <c r="C1110" s="109" t="str">
        <f ca="1">IF(ISERROR(Blad1!C1110),"",Blad1!C1110)</f>
        <v xml:space="preserve"> </v>
      </c>
      <c r="D1110" s="99"/>
      <c r="F1110" s="92" t="str">
        <f ca="1">Blad1!E1110</f>
        <v/>
      </c>
      <c r="G1110" s="154"/>
      <c r="H1110" s="4"/>
      <c r="I1110" s="4"/>
      <c r="J1110" s="143"/>
      <c r="K1110" s="129"/>
      <c r="L1110" s="168" t="str">
        <f t="shared" si="14"/>
        <v/>
      </c>
    </row>
    <row r="1111" spans="1:12" x14ac:dyDescent="0.35">
      <c r="A1111" s="116" t="str">
        <f ca="1">Blad1!A1111</f>
        <v/>
      </c>
      <c r="B1111" s="116" t="str">
        <f ca="1">Blad1!B1111</f>
        <v/>
      </c>
      <c r="C1111" s="109" t="str">
        <f ca="1">IF(ISERROR(Blad1!C1111),"",Blad1!C1111)</f>
        <v xml:space="preserve"> </v>
      </c>
      <c r="D1111" s="99"/>
      <c r="F1111" s="92" t="str">
        <f ca="1">Blad1!E1111</f>
        <v/>
      </c>
      <c r="G1111" s="154"/>
      <c r="H1111" s="4"/>
      <c r="I1111" s="4"/>
      <c r="J1111" s="143"/>
      <c r="K1111" s="129"/>
      <c r="L1111" s="168" t="str">
        <f t="shared" si="14"/>
        <v/>
      </c>
    </row>
    <row r="1112" spans="1:12" x14ac:dyDescent="0.35">
      <c r="A1112" s="116" t="str">
        <f ca="1">Blad1!A1112</f>
        <v/>
      </c>
      <c r="B1112" s="116" t="str">
        <f ca="1">Blad1!B1112</f>
        <v/>
      </c>
      <c r="C1112" s="109" t="str">
        <f ca="1">IF(ISERROR(Blad1!C1112),"",Blad1!C1112)</f>
        <v xml:space="preserve"> </v>
      </c>
      <c r="D1112" s="99"/>
      <c r="F1112" s="92" t="str">
        <f ca="1">Blad1!E1112</f>
        <v/>
      </c>
      <c r="G1112" s="154"/>
      <c r="H1112" s="4"/>
      <c r="I1112" s="4"/>
      <c r="J1112" s="143"/>
      <c r="K1112" s="129"/>
      <c r="L1112" s="168" t="str">
        <f t="shared" si="14"/>
        <v/>
      </c>
    </row>
    <row r="1113" spans="1:12" x14ac:dyDescent="0.35">
      <c r="A1113" s="116" t="str">
        <f ca="1">Blad1!A1113</f>
        <v/>
      </c>
      <c r="B1113" s="116" t="str">
        <f ca="1">Blad1!B1113</f>
        <v/>
      </c>
      <c r="C1113" s="109" t="str">
        <f ca="1">IF(ISERROR(Blad1!C1113),"",Blad1!C1113)</f>
        <v xml:space="preserve"> </v>
      </c>
      <c r="D1113" s="99"/>
      <c r="F1113" s="92" t="str">
        <f ca="1">Blad1!E1113</f>
        <v/>
      </c>
      <c r="G1113" s="154"/>
      <c r="H1113" s="4"/>
      <c r="I1113" s="4"/>
      <c r="J1113" s="143"/>
      <c r="K1113" s="129"/>
      <c r="L1113" s="168" t="str">
        <f t="shared" si="14"/>
        <v/>
      </c>
    </row>
    <row r="1114" spans="1:12" x14ac:dyDescent="0.35">
      <c r="A1114" s="116" t="str">
        <f ca="1">Blad1!A1114</f>
        <v/>
      </c>
      <c r="B1114" s="116" t="str">
        <f ca="1">Blad1!B1114</f>
        <v/>
      </c>
      <c r="C1114" s="109" t="str">
        <f ca="1">IF(ISERROR(Blad1!C1114),"",Blad1!C1114)</f>
        <v xml:space="preserve"> </v>
      </c>
      <c r="D1114" s="99"/>
      <c r="F1114" s="92" t="str">
        <f ca="1">Blad1!E1114</f>
        <v/>
      </c>
      <c r="G1114" s="154"/>
      <c r="H1114" s="4"/>
      <c r="I1114" s="4"/>
      <c r="J1114" s="143"/>
      <c r="K1114" s="129"/>
      <c r="L1114" s="168" t="str">
        <f t="shared" si="14"/>
        <v/>
      </c>
    </row>
    <row r="1115" spans="1:12" x14ac:dyDescent="0.35">
      <c r="A1115" s="116" t="str">
        <f ca="1">Blad1!A1115</f>
        <v/>
      </c>
      <c r="B1115" s="116" t="str">
        <f ca="1">Blad1!B1115</f>
        <v/>
      </c>
      <c r="C1115" s="109" t="str">
        <f ca="1">IF(ISERROR(Blad1!C1115),"",Blad1!C1115)</f>
        <v xml:space="preserve"> </v>
      </c>
      <c r="D1115" s="99"/>
      <c r="F1115" s="92" t="str">
        <f ca="1">Blad1!E1115</f>
        <v/>
      </c>
      <c r="G1115" s="154"/>
      <c r="H1115" s="4"/>
      <c r="I1115" s="4"/>
      <c r="J1115" s="143"/>
      <c r="K1115" s="129"/>
      <c r="L1115" s="168" t="str">
        <f t="shared" si="14"/>
        <v/>
      </c>
    </row>
    <row r="1116" spans="1:12" x14ac:dyDescent="0.35">
      <c r="A1116" s="116" t="str">
        <f ca="1">Blad1!A1116</f>
        <v/>
      </c>
      <c r="B1116" s="116" t="str">
        <f ca="1">Blad1!B1116</f>
        <v/>
      </c>
      <c r="C1116" s="109" t="str">
        <f ca="1">IF(ISERROR(Blad1!C1116),"",Blad1!C1116)</f>
        <v xml:space="preserve"> </v>
      </c>
      <c r="D1116" s="99"/>
      <c r="F1116" s="92" t="str">
        <f ca="1">Blad1!E1116</f>
        <v/>
      </c>
      <c r="G1116" s="154"/>
      <c r="H1116" s="4"/>
      <c r="I1116" s="4"/>
      <c r="J1116" s="143"/>
      <c r="K1116" s="129"/>
      <c r="L1116" s="168" t="str">
        <f t="shared" si="14"/>
        <v/>
      </c>
    </row>
    <row r="1117" spans="1:12" x14ac:dyDescent="0.35">
      <c r="A1117" s="116" t="str">
        <f ca="1">Blad1!A1117</f>
        <v/>
      </c>
      <c r="B1117" s="116" t="str">
        <f ca="1">Blad1!B1117</f>
        <v/>
      </c>
      <c r="C1117" s="109" t="str">
        <f ca="1">IF(ISERROR(Blad1!C1117),"",Blad1!C1117)</f>
        <v xml:space="preserve"> </v>
      </c>
      <c r="D1117" s="99"/>
      <c r="F1117" s="92" t="str">
        <f ca="1">Blad1!E1117</f>
        <v/>
      </c>
      <c r="G1117" s="154"/>
      <c r="H1117" s="4"/>
      <c r="I1117" s="4"/>
      <c r="J1117" s="143"/>
      <c r="K1117" s="129"/>
      <c r="L1117" s="168" t="str">
        <f t="shared" si="14"/>
        <v/>
      </c>
    </row>
    <row r="1118" spans="1:12" x14ac:dyDescent="0.35">
      <c r="A1118" s="116" t="str">
        <f ca="1">Blad1!A1118</f>
        <v/>
      </c>
      <c r="B1118" s="116" t="str">
        <f ca="1">Blad1!B1118</f>
        <v/>
      </c>
      <c r="C1118" s="109" t="str">
        <f ca="1">IF(ISERROR(Blad1!C1118),"",Blad1!C1118)</f>
        <v xml:space="preserve"> </v>
      </c>
      <c r="D1118" s="99"/>
      <c r="F1118" s="92" t="str">
        <f ca="1">Blad1!E1118</f>
        <v/>
      </c>
      <c r="G1118" s="154"/>
      <c r="H1118" s="4"/>
      <c r="I1118" s="4"/>
      <c r="J1118" s="143"/>
      <c r="K1118" s="129"/>
      <c r="L1118" s="168" t="str">
        <f t="shared" si="14"/>
        <v/>
      </c>
    </row>
    <row r="1119" spans="1:12" x14ac:dyDescent="0.35">
      <c r="A1119" s="116" t="str">
        <f ca="1">Blad1!A1119</f>
        <v/>
      </c>
      <c r="B1119" s="116" t="str">
        <f ca="1">Blad1!B1119</f>
        <v/>
      </c>
      <c r="C1119" s="109" t="str">
        <f ca="1">IF(ISERROR(Blad1!C1119),"",Blad1!C1119)</f>
        <v xml:space="preserve"> </v>
      </c>
      <c r="D1119" s="99"/>
      <c r="F1119" s="92" t="str">
        <f ca="1">Blad1!E1119</f>
        <v/>
      </c>
      <c r="G1119" s="154"/>
      <c r="H1119" s="4"/>
      <c r="I1119" s="4"/>
      <c r="J1119" s="143"/>
      <c r="K1119" s="129"/>
      <c r="L1119" s="168" t="str">
        <f t="shared" si="14"/>
        <v/>
      </c>
    </row>
    <row r="1120" spans="1:12" x14ac:dyDescent="0.35">
      <c r="A1120" s="116" t="str">
        <f ca="1">Blad1!A1120</f>
        <v/>
      </c>
      <c r="B1120" s="116" t="str">
        <f ca="1">Blad1!B1120</f>
        <v/>
      </c>
      <c r="C1120" s="109" t="str">
        <f ca="1">IF(ISERROR(Blad1!C1120),"",Blad1!C1120)</f>
        <v xml:space="preserve"> </v>
      </c>
      <c r="D1120" s="99"/>
      <c r="F1120" s="92" t="str">
        <f ca="1">Blad1!E1120</f>
        <v/>
      </c>
      <c r="G1120" s="154"/>
      <c r="H1120" s="4"/>
      <c r="I1120" s="4"/>
      <c r="J1120" s="143"/>
      <c r="K1120" s="129"/>
      <c r="L1120" s="168" t="str">
        <f t="shared" si="14"/>
        <v/>
      </c>
    </row>
    <row r="1121" spans="1:12" x14ac:dyDescent="0.35">
      <c r="A1121" s="116" t="str">
        <f ca="1">Blad1!A1121</f>
        <v/>
      </c>
      <c r="B1121" s="116" t="str">
        <f ca="1">Blad1!B1121</f>
        <v/>
      </c>
      <c r="C1121" s="109" t="str">
        <f ca="1">IF(ISERROR(Blad1!C1121),"",Blad1!C1121)</f>
        <v xml:space="preserve"> </v>
      </c>
      <c r="D1121" s="99"/>
      <c r="F1121" s="92" t="str">
        <f ca="1">Blad1!E1121</f>
        <v/>
      </c>
      <c r="G1121" s="154"/>
      <c r="H1121" s="4"/>
      <c r="I1121" s="4"/>
      <c r="J1121" s="143"/>
      <c r="K1121" s="129"/>
      <c r="L1121" s="168" t="str">
        <f t="shared" si="14"/>
        <v/>
      </c>
    </row>
    <row r="1122" spans="1:12" x14ac:dyDescent="0.35">
      <c r="A1122" s="116" t="str">
        <f ca="1">Blad1!A1122</f>
        <v/>
      </c>
      <c r="B1122" s="116" t="str">
        <f ca="1">Blad1!B1122</f>
        <v/>
      </c>
      <c r="C1122" s="109" t="str">
        <f ca="1">IF(ISERROR(Blad1!C1122),"",Blad1!C1122)</f>
        <v xml:space="preserve"> </v>
      </c>
      <c r="D1122" s="99"/>
      <c r="F1122" s="92" t="str">
        <f ca="1">Blad1!E1122</f>
        <v/>
      </c>
      <c r="G1122" s="154"/>
      <c r="H1122" s="4"/>
      <c r="I1122" s="4"/>
      <c r="J1122" s="143"/>
      <c r="K1122" s="129"/>
      <c r="L1122" s="168" t="str">
        <f t="shared" si="14"/>
        <v/>
      </c>
    </row>
    <row r="1123" spans="1:12" x14ac:dyDescent="0.35">
      <c r="A1123" s="116" t="str">
        <f ca="1">Blad1!A1123</f>
        <v/>
      </c>
      <c r="B1123" s="116" t="str">
        <f ca="1">Blad1!B1123</f>
        <v/>
      </c>
      <c r="C1123" s="109" t="str">
        <f ca="1">IF(ISERROR(Blad1!C1123),"",Blad1!C1123)</f>
        <v xml:space="preserve"> </v>
      </c>
      <c r="D1123" s="99"/>
      <c r="F1123" s="92" t="str">
        <f ca="1">Blad1!E1123</f>
        <v/>
      </c>
      <c r="G1123" s="154"/>
      <c r="H1123" s="4"/>
      <c r="I1123" s="4"/>
      <c r="J1123" s="143"/>
      <c r="K1123" s="129"/>
      <c r="L1123" s="168" t="str">
        <f t="shared" si="14"/>
        <v/>
      </c>
    </row>
    <row r="1124" spans="1:12" x14ac:dyDescent="0.35">
      <c r="A1124" s="116" t="str">
        <f ca="1">Blad1!A1124</f>
        <v/>
      </c>
      <c r="B1124" s="116" t="str">
        <f ca="1">Blad1!B1124</f>
        <v/>
      </c>
      <c r="C1124" s="109" t="str">
        <f ca="1">IF(ISERROR(Blad1!C1124),"",Blad1!C1124)</f>
        <v xml:space="preserve"> </v>
      </c>
      <c r="D1124" s="99"/>
      <c r="F1124" s="92" t="str">
        <f ca="1">Blad1!E1124</f>
        <v/>
      </c>
      <c r="G1124" s="154"/>
      <c r="H1124" s="4"/>
      <c r="I1124" s="4"/>
      <c r="J1124" s="143"/>
      <c r="K1124" s="129"/>
      <c r="L1124" s="168" t="str">
        <f t="shared" si="14"/>
        <v/>
      </c>
    </row>
    <row r="1125" spans="1:12" x14ac:dyDescent="0.35">
      <c r="A1125" s="116" t="str">
        <f ca="1">Blad1!A1125</f>
        <v/>
      </c>
      <c r="B1125" s="116" t="str">
        <f ca="1">Blad1!B1125</f>
        <v/>
      </c>
      <c r="C1125" s="109" t="str">
        <f ca="1">IF(ISERROR(Blad1!C1125),"",Blad1!C1125)</f>
        <v xml:space="preserve"> </v>
      </c>
      <c r="D1125" s="99"/>
      <c r="F1125" s="92" t="str">
        <f ca="1">Blad1!E1125</f>
        <v/>
      </c>
      <c r="G1125" s="154"/>
      <c r="H1125" s="4"/>
      <c r="I1125" s="4"/>
      <c r="J1125" s="143"/>
      <c r="K1125" s="129"/>
      <c r="L1125" s="168" t="str">
        <f t="shared" si="14"/>
        <v/>
      </c>
    </row>
    <row r="1126" spans="1:12" x14ac:dyDescent="0.35">
      <c r="A1126" s="116" t="str">
        <f ca="1">Blad1!A1126</f>
        <v/>
      </c>
      <c r="B1126" s="116" t="str">
        <f ca="1">Blad1!B1126</f>
        <v/>
      </c>
      <c r="C1126" s="109" t="str">
        <f ca="1">IF(ISERROR(Blad1!C1126),"",Blad1!C1126)</f>
        <v xml:space="preserve"> </v>
      </c>
      <c r="D1126" s="99"/>
      <c r="F1126" s="92" t="str">
        <f ca="1">Blad1!E1126</f>
        <v/>
      </c>
      <c r="G1126" s="154"/>
      <c r="H1126" s="4"/>
      <c r="I1126" s="4"/>
      <c r="J1126" s="143"/>
      <c r="K1126" s="129"/>
      <c r="L1126" s="168" t="str">
        <f t="shared" si="14"/>
        <v/>
      </c>
    </row>
    <row r="1127" spans="1:12" x14ac:dyDescent="0.35">
      <c r="A1127" s="116" t="str">
        <f ca="1">Blad1!A1127</f>
        <v/>
      </c>
      <c r="B1127" s="116" t="str">
        <f ca="1">Blad1!B1127</f>
        <v/>
      </c>
      <c r="C1127" s="109" t="str">
        <f ca="1">IF(ISERROR(Blad1!C1127),"",Blad1!C1127)</f>
        <v xml:space="preserve"> </v>
      </c>
      <c r="D1127" s="99"/>
      <c r="F1127" s="92" t="str">
        <f ca="1">Blad1!E1127</f>
        <v/>
      </c>
      <c r="G1127" s="154"/>
      <c r="H1127" s="4"/>
      <c r="I1127" s="4"/>
      <c r="J1127" s="143"/>
      <c r="K1127" s="129"/>
      <c r="L1127" s="168" t="str">
        <f t="shared" si="14"/>
        <v/>
      </c>
    </row>
    <row r="1128" spans="1:12" x14ac:dyDescent="0.35">
      <c r="A1128" s="116" t="str">
        <f ca="1">Blad1!A1128</f>
        <v/>
      </c>
      <c r="B1128" s="116" t="str">
        <f ca="1">Blad1!B1128</f>
        <v/>
      </c>
      <c r="C1128" s="109" t="str">
        <f ca="1">IF(ISERROR(Blad1!C1128),"",Blad1!C1128)</f>
        <v xml:space="preserve"> </v>
      </c>
      <c r="D1128" s="99"/>
      <c r="F1128" s="92" t="str">
        <f ca="1">Blad1!E1128</f>
        <v/>
      </c>
      <c r="G1128" s="154"/>
      <c r="H1128" s="4"/>
      <c r="I1128" s="4"/>
      <c r="J1128" s="143"/>
      <c r="K1128" s="129"/>
      <c r="L1128" s="168" t="str">
        <f t="shared" si="14"/>
        <v/>
      </c>
    </row>
    <row r="1129" spans="1:12" x14ac:dyDescent="0.35">
      <c r="A1129" s="116" t="str">
        <f ca="1">Blad1!A1129</f>
        <v/>
      </c>
      <c r="B1129" s="116" t="str">
        <f ca="1">Blad1!B1129</f>
        <v/>
      </c>
      <c r="C1129" s="109" t="str">
        <f ca="1">IF(ISERROR(Blad1!C1129),"",Blad1!C1129)</f>
        <v xml:space="preserve"> </v>
      </c>
      <c r="D1129" s="99"/>
      <c r="F1129" s="92" t="str">
        <f ca="1">Blad1!E1129</f>
        <v/>
      </c>
      <c r="G1129" s="154"/>
      <c r="H1129" s="4"/>
      <c r="I1129" s="4"/>
      <c r="J1129" s="143"/>
      <c r="K1129" s="129"/>
      <c r="L1129" s="168" t="str">
        <f t="shared" si="14"/>
        <v/>
      </c>
    </row>
    <row r="1130" spans="1:12" x14ac:dyDescent="0.35">
      <c r="A1130" s="116" t="str">
        <f ca="1">Blad1!A1130</f>
        <v/>
      </c>
      <c r="B1130" s="116" t="str">
        <f ca="1">Blad1!B1130</f>
        <v/>
      </c>
      <c r="C1130" s="109" t="str">
        <f ca="1">IF(ISERROR(Blad1!C1130),"",Blad1!C1130)</f>
        <v xml:space="preserve"> </v>
      </c>
      <c r="D1130" s="99"/>
      <c r="F1130" s="92" t="str">
        <f ca="1">Blad1!E1130</f>
        <v/>
      </c>
      <c r="G1130" s="154"/>
      <c r="H1130" s="4"/>
      <c r="I1130" s="4"/>
      <c r="J1130" s="143"/>
      <c r="K1130" s="129"/>
      <c r="L1130" s="168" t="str">
        <f t="shared" si="14"/>
        <v/>
      </c>
    </row>
    <row r="1131" spans="1:12" x14ac:dyDescent="0.35">
      <c r="A1131" s="116" t="str">
        <f ca="1">Blad1!A1131</f>
        <v/>
      </c>
      <c r="B1131" s="116" t="str">
        <f ca="1">Blad1!B1131</f>
        <v/>
      </c>
      <c r="C1131" s="109" t="str">
        <f ca="1">IF(ISERROR(Blad1!C1131),"",Blad1!C1131)</f>
        <v xml:space="preserve"> </v>
      </c>
      <c r="D1131" s="99"/>
      <c r="F1131" s="92" t="str">
        <f ca="1">Blad1!E1131</f>
        <v/>
      </c>
      <c r="G1131" s="154"/>
      <c r="H1131" s="4"/>
      <c r="I1131" s="4"/>
      <c r="J1131" s="143"/>
      <c r="K1131" s="129"/>
      <c r="L1131" s="168" t="str">
        <f t="shared" si="14"/>
        <v/>
      </c>
    </row>
    <row r="1132" spans="1:12" x14ac:dyDescent="0.35">
      <c r="A1132" s="116" t="str">
        <f ca="1">Blad1!A1132</f>
        <v/>
      </c>
      <c r="B1132" s="116" t="str">
        <f ca="1">Blad1!B1132</f>
        <v/>
      </c>
      <c r="C1132" s="109" t="str">
        <f ca="1">IF(ISERROR(Blad1!C1132),"",Blad1!C1132)</f>
        <v xml:space="preserve"> </v>
      </c>
      <c r="D1132" s="99"/>
      <c r="F1132" s="92" t="str">
        <f ca="1">Blad1!E1132</f>
        <v/>
      </c>
      <c r="G1132" s="154"/>
      <c r="H1132" s="4"/>
      <c r="I1132" s="4"/>
      <c r="J1132" s="143"/>
      <c r="K1132" s="129"/>
      <c r="L1132" s="168" t="str">
        <f t="shared" si="14"/>
        <v/>
      </c>
    </row>
    <row r="1133" spans="1:12" x14ac:dyDescent="0.35">
      <c r="A1133" s="116" t="str">
        <f ca="1">Blad1!A1133</f>
        <v/>
      </c>
      <c r="B1133" s="116" t="str">
        <f ca="1">Blad1!B1133</f>
        <v/>
      </c>
      <c r="C1133" s="109" t="str">
        <f ca="1">IF(ISERROR(Blad1!C1133),"",Blad1!C1133)</f>
        <v xml:space="preserve"> </v>
      </c>
      <c r="D1133" s="99"/>
      <c r="F1133" s="92" t="str">
        <f ca="1">Blad1!E1133</f>
        <v/>
      </c>
      <c r="G1133" s="154"/>
      <c r="H1133" s="4"/>
      <c r="I1133" s="4"/>
      <c r="J1133" s="143"/>
      <c r="K1133" s="129"/>
      <c r="L1133" s="168" t="str">
        <f t="shared" si="14"/>
        <v/>
      </c>
    </row>
    <row r="1134" spans="1:12" x14ac:dyDescent="0.35">
      <c r="A1134" s="116" t="str">
        <f ca="1">Blad1!A1134</f>
        <v/>
      </c>
      <c r="B1134" s="116" t="str">
        <f ca="1">Blad1!B1134</f>
        <v/>
      </c>
      <c r="C1134" s="109" t="str">
        <f ca="1">IF(ISERROR(Blad1!C1134),"",Blad1!C1134)</f>
        <v xml:space="preserve"> </v>
      </c>
      <c r="D1134" s="99"/>
      <c r="F1134" s="92" t="str">
        <f ca="1">Blad1!E1134</f>
        <v/>
      </c>
      <c r="G1134" s="154"/>
      <c r="H1134" s="4"/>
      <c r="I1134" s="4"/>
      <c r="J1134" s="143"/>
      <c r="K1134" s="129"/>
      <c r="L1134" s="168" t="str">
        <f t="shared" si="14"/>
        <v/>
      </c>
    </row>
    <row r="1135" spans="1:12" x14ac:dyDescent="0.35">
      <c r="A1135" s="116" t="str">
        <f ca="1">Blad1!A1135</f>
        <v/>
      </c>
      <c r="B1135" s="116" t="str">
        <f ca="1">Blad1!B1135</f>
        <v/>
      </c>
      <c r="C1135" s="109" t="str">
        <f ca="1">IF(ISERROR(Blad1!C1135),"",Blad1!C1135)</f>
        <v xml:space="preserve"> </v>
      </c>
      <c r="D1135" s="99"/>
      <c r="F1135" s="92" t="str">
        <f ca="1">Blad1!E1135</f>
        <v/>
      </c>
      <c r="G1135" s="154"/>
      <c r="H1135" s="4"/>
      <c r="I1135" s="4"/>
      <c r="J1135" s="143"/>
      <c r="K1135" s="129"/>
      <c r="L1135" s="168" t="str">
        <f t="shared" si="14"/>
        <v/>
      </c>
    </row>
    <row r="1136" spans="1:12" x14ac:dyDescent="0.35">
      <c r="A1136" s="116" t="str">
        <f ca="1">Blad1!A1136</f>
        <v/>
      </c>
      <c r="B1136" s="116" t="str">
        <f ca="1">Blad1!B1136</f>
        <v/>
      </c>
      <c r="C1136" s="109" t="str">
        <f ca="1">IF(ISERROR(Blad1!C1136),"",Blad1!C1136)</f>
        <v xml:space="preserve"> </v>
      </c>
      <c r="D1136" s="99"/>
      <c r="F1136" s="92" t="str">
        <f ca="1">Blad1!E1136</f>
        <v/>
      </c>
      <c r="G1136" s="154"/>
      <c r="H1136" s="4"/>
      <c r="I1136" s="4"/>
      <c r="J1136" s="143"/>
      <c r="K1136" s="129"/>
      <c r="L1136" s="168" t="str">
        <f t="shared" si="14"/>
        <v/>
      </c>
    </row>
    <row r="1137" spans="1:12" x14ac:dyDescent="0.35">
      <c r="A1137" s="116" t="str">
        <f ca="1">Blad1!A1137</f>
        <v/>
      </c>
      <c r="B1137" s="116" t="str">
        <f ca="1">Blad1!B1137</f>
        <v/>
      </c>
      <c r="C1137" s="109" t="str">
        <f ca="1">IF(ISERROR(Blad1!C1137),"",Blad1!C1137)</f>
        <v xml:space="preserve"> </v>
      </c>
      <c r="D1137" s="99"/>
      <c r="F1137" s="92" t="str">
        <f ca="1">Blad1!E1137</f>
        <v/>
      </c>
      <c r="G1137" s="154"/>
      <c r="H1137" s="4"/>
      <c r="I1137" s="4"/>
      <c r="J1137" s="143"/>
      <c r="K1137" s="129"/>
      <c r="L1137" s="168" t="str">
        <f t="shared" si="14"/>
        <v/>
      </c>
    </row>
    <row r="1138" spans="1:12" x14ac:dyDescent="0.35">
      <c r="A1138" s="116" t="str">
        <f ca="1">Blad1!A1138</f>
        <v/>
      </c>
      <c r="B1138" s="116" t="str">
        <f ca="1">Blad1!B1138</f>
        <v/>
      </c>
      <c r="C1138" s="109" t="str">
        <f ca="1">IF(ISERROR(Blad1!C1138),"",Blad1!C1138)</f>
        <v xml:space="preserve"> </v>
      </c>
      <c r="D1138" s="99"/>
      <c r="F1138" s="92" t="str">
        <f ca="1">Blad1!E1138</f>
        <v/>
      </c>
      <c r="G1138" s="154"/>
      <c r="H1138" s="4"/>
      <c r="I1138" s="4"/>
      <c r="J1138" s="143"/>
      <c r="K1138" s="129"/>
      <c r="L1138" s="168" t="str">
        <f t="shared" si="14"/>
        <v/>
      </c>
    </row>
    <row r="1139" spans="1:12" x14ac:dyDescent="0.35">
      <c r="A1139" s="116" t="str">
        <f ca="1">Blad1!A1139</f>
        <v/>
      </c>
      <c r="B1139" s="116" t="str">
        <f ca="1">Blad1!B1139</f>
        <v/>
      </c>
      <c r="C1139" s="109" t="str">
        <f ca="1">IF(ISERROR(Blad1!C1139),"",Blad1!C1139)</f>
        <v xml:space="preserve"> </v>
      </c>
      <c r="D1139" s="99"/>
      <c r="F1139" s="92" t="str">
        <f ca="1">Blad1!E1139</f>
        <v/>
      </c>
      <c r="G1139" s="154"/>
      <c r="H1139" s="4"/>
      <c r="I1139" s="4"/>
      <c r="J1139" s="143"/>
      <c r="K1139" s="129"/>
      <c r="L1139" s="168" t="str">
        <f t="shared" si="14"/>
        <v/>
      </c>
    </row>
    <row r="1140" spans="1:12" x14ac:dyDescent="0.35">
      <c r="A1140" s="116" t="str">
        <f ca="1">Blad1!A1140</f>
        <v/>
      </c>
      <c r="B1140" s="116" t="str">
        <f ca="1">Blad1!B1140</f>
        <v/>
      </c>
      <c r="C1140" s="109" t="str">
        <f ca="1">IF(ISERROR(Blad1!C1140),"",Blad1!C1140)</f>
        <v xml:space="preserve"> </v>
      </c>
      <c r="D1140" s="99"/>
      <c r="F1140" s="92" t="str">
        <f ca="1">Blad1!E1140</f>
        <v/>
      </c>
      <c r="G1140" s="154"/>
      <c r="H1140" s="4"/>
      <c r="I1140" s="4"/>
      <c r="J1140" s="143"/>
      <c r="K1140" s="129"/>
      <c r="L1140" s="168" t="str">
        <f t="shared" si="14"/>
        <v/>
      </c>
    </row>
    <row r="1141" spans="1:12" x14ac:dyDescent="0.35">
      <c r="A1141" s="116" t="str">
        <f ca="1">Blad1!A1141</f>
        <v/>
      </c>
      <c r="B1141" s="116" t="str">
        <f ca="1">Blad1!B1141</f>
        <v/>
      </c>
      <c r="C1141" s="109" t="str">
        <f ca="1">IF(ISERROR(Blad1!C1141),"",Blad1!C1141)</f>
        <v xml:space="preserve"> </v>
      </c>
      <c r="D1141" s="99"/>
      <c r="F1141" s="92" t="str">
        <f ca="1">Blad1!E1141</f>
        <v/>
      </c>
      <c r="G1141" s="154"/>
      <c r="H1141" s="4"/>
      <c r="I1141" s="4"/>
      <c r="J1141" s="143"/>
      <c r="K1141" s="129"/>
      <c r="L1141" s="168" t="str">
        <f t="shared" si="14"/>
        <v/>
      </c>
    </row>
    <row r="1142" spans="1:12" x14ac:dyDescent="0.35">
      <c r="A1142" s="116" t="str">
        <f ca="1">Blad1!A1142</f>
        <v/>
      </c>
      <c r="B1142" s="116" t="str">
        <f ca="1">Blad1!B1142</f>
        <v/>
      </c>
      <c r="C1142" s="109" t="str">
        <f ca="1">IF(ISERROR(Blad1!C1142),"",Blad1!C1142)</f>
        <v xml:space="preserve"> </v>
      </c>
      <c r="D1142" s="99"/>
      <c r="F1142" s="92" t="str">
        <f ca="1">Blad1!E1142</f>
        <v/>
      </c>
      <c r="G1142" s="154"/>
      <c r="H1142" s="4"/>
      <c r="I1142" s="4"/>
      <c r="J1142" s="143"/>
      <c r="K1142" s="129"/>
      <c r="L1142" s="168" t="str">
        <f t="shared" si="14"/>
        <v/>
      </c>
    </row>
    <row r="1143" spans="1:12" x14ac:dyDescent="0.35">
      <c r="A1143" s="116" t="str">
        <f ca="1">Blad1!A1143</f>
        <v/>
      </c>
      <c r="B1143" s="116" t="str">
        <f ca="1">Blad1!B1143</f>
        <v/>
      </c>
      <c r="C1143" s="109" t="str">
        <f ca="1">IF(ISERROR(Blad1!C1143),"",Blad1!C1143)</f>
        <v xml:space="preserve"> </v>
      </c>
      <c r="D1143" s="99"/>
      <c r="F1143" s="92" t="str">
        <f ca="1">Blad1!E1143</f>
        <v/>
      </c>
      <c r="G1143" s="154"/>
      <c r="H1143" s="4"/>
      <c r="I1143" s="4"/>
      <c r="J1143" s="143"/>
      <c r="K1143" s="129"/>
      <c r="L1143" s="168" t="str">
        <f t="shared" si="14"/>
        <v/>
      </c>
    </row>
    <row r="1144" spans="1:12" x14ac:dyDescent="0.35">
      <c r="A1144" s="116" t="str">
        <f ca="1">Blad1!A1144</f>
        <v/>
      </c>
      <c r="B1144" s="116" t="str">
        <f ca="1">Blad1!B1144</f>
        <v/>
      </c>
      <c r="C1144" s="109" t="str">
        <f ca="1">IF(ISERROR(Blad1!C1144),"",Blad1!C1144)</f>
        <v xml:space="preserve"> </v>
      </c>
      <c r="D1144" s="99"/>
      <c r="F1144" s="92" t="str">
        <f ca="1">Blad1!E1144</f>
        <v/>
      </c>
      <c r="G1144" s="154"/>
      <c r="H1144" s="4"/>
      <c r="I1144" s="4"/>
      <c r="J1144" s="143"/>
      <c r="K1144" s="129"/>
      <c r="L1144" s="168" t="str">
        <f t="shared" si="14"/>
        <v/>
      </c>
    </row>
    <row r="1145" spans="1:12" x14ac:dyDescent="0.35">
      <c r="A1145" s="116" t="str">
        <f ca="1">Blad1!A1145</f>
        <v/>
      </c>
      <c r="B1145" s="116" t="str">
        <f ca="1">Blad1!B1145</f>
        <v/>
      </c>
      <c r="C1145" s="109" t="str">
        <f ca="1">IF(ISERROR(Blad1!C1145),"",Blad1!C1145)</f>
        <v xml:space="preserve"> </v>
      </c>
      <c r="D1145" s="99"/>
      <c r="F1145" s="92" t="str">
        <f ca="1">Blad1!E1145</f>
        <v/>
      </c>
      <c r="G1145" s="154"/>
      <c r="H1145" s="4"/>
      <c r="I1145" s="4"/>
      <c r="J1145" s="143"/>
      <c r="K1145" s="129"/>
      <c r="L1145" s="168" t="str">
        <f t="shared" si="14"/>
        <v/>
      </c>
    </row>
    <row r="1146" spans="1:12" x14ac:dyDescent="0.35">
      <c r="A1146" s="116" t="str">
        <f ca="1">Blad1!A1146</f>
        <v/>
      </c>
      <c r="B1146" s="116" t="str">
        <f ca="1">Blad1!B1146</f>
        <v/>
      </c>
      <c r="C1146" s="109" t="str">
        <f ca="1">IF(ISERROR(Blad1!C1146),"",Blad1!C1146)</f>
        <v xml:space="preserve"> </v>
      </c>
      <c r="D1146" s="99"/>
      <c r="F1146" s="92" t="str">
        <f ca="1">Blad1!E1146</f>
        <v/>
      </c>
      <c r="G1146" s="154"/>
      <c r="H1146" s="4"/>
      <c r="I1146" s="4"/>
      <c r="J1146" s="143"/>
      <c r="K1146" s="129"/>
      <c r="L1146" s="168" t="str">
        <f t="shared" si="14"/>
        <v/>
      </c>
    </row>
    <row r="1147" spans="1:12" x14ac:dyDescent="0.35">
      <c r="A1147" s="116" t="str">
        <f ca="1">Blad1!A1147</f>
        <v/>
      </c>
      <c r="B1147" s="116" t="str">
        <f ca="1">Blad1!B1147</f>
        <v/>
      </c>
      <c r="C1147" s="109" t="str">
        <f ca="1">IF(ISERROR(Blad1!C1147),"",Blad1!C1147)</f>
        <v xml:space="preserve"> </v>
      </c>
      <c r="D1147" s="99"/>
      <c r="F1147" s="92" t="str">
        <f ca="1">Blad1!E1147</f>
        <v/>
      </c>
      <c r="G1147" s="154"/>
      <c r="H1147" s="4"/>
      <c r="I1147" s="4"/>
      <c r="J1147" s="143"/>
      <c r="K1147" s="129"/>
      <c r="L1147" s="168" t="str">
        <f t="shared" si="14"/>
        <v/>
      </c>
    </row>
    <row r="1148" spans="1:12" x14ac:dyDescent="0.35">
      <c r="A1148" s="116" t="str">
        <f ca="1">Blad1!A1148</f>
        <v/>
      </c>
      <c r="B1148" s="116" t="str">
        <f ca="1">Blad1!B1148</f>
        <v/>
      </c>
      <c r="C1148" s="109" t="str">
        <f ca="1">IF(ISERROR(Blad1!C1148),"",Blad1!C1148)</f>
        <v xml:space="preserve"> </v>
      </c>
      <c r="D1148" s="99"/>
      <c r="F1148" s="92" t="str">
        <f ca="1">Blad1!E1148</f>
        <v/>
      </c>
      <c r="G1148" s="154"/>
      <c r="H1148" s="4"/>
      <c r="I1148" s="4"/>
      <c r="J1148" s="143"/>
      <c r="K1148" s="129"/>
      <c r="L1148" s="168" t="str">
        <f t="shared" si="14"/>
        <v/>
      </c>
    </row>
    <row r="1149" spans="1:12" x14ac:dyDescent="0.35">
      <c r="A1149" s="116" t="str">
        <f ca="1">Blad1!A1149</f>
        <v/>
      </c>
      <c r="B1149" s="116" t="str">
        <f ca="1">Blad1!B1149</f>
        <v/>
      </c>
      <c r="C1149" s="109" t="str">
        <f ca="1">IF(ISERROR(Blad1!C1149),"",Blad1!C1149)</f>
        <v xml:space="preserve"> </v>
      </c>
      <c r="D1149" s="99"/>
      <c r="F1149" s="92" t="str">
        <f ca="1">Blad1!E1149</f>
        <v/>
      </c>
      <c r="G1149" s="154"/>
      <c r="H1149" s="4"/>
      <c r="I1149" s="4"/>
      <c r="J1149" s="143"/>
      <c r="K1149" s="129"/>
      <c r="L1149" s="168" t="str">
        <f t="shared" si="14"/>
        <v/>
      </c>
    </row>
    <row r="1150" spans="1:12" x14ac:dyDescent="0.35">
      <c r="A1150" s="116" t="str">
        <f ca="1">Blad1!A1150</f>
        <v/>
      </c>
      <c r="B1150" s="116" t="str">
        <f ca="1">Blad1!B1150</f>
        <v/>
      </c>
      <c r="C1150" s="109" t="str">
        <f ca="1">IF(ISERROR(Blad1!C1150),"",Blad1!C1150)</f>
        <v xml:space="preserve"> </v>
      </c>
      <c r="D1150" s="99"/>
      <c r="F1150" s="92" t="str">
        <f ca="1">Blad1!E1150</f>
        <v/>
      </c>
      <c r="G1150" s="154"/>
      <c r="H1150" s="4"/>
      <c r="I1150" s="4"/>
      <c r="J1150" s="143"/>
      <c r="K1150" s="129"/>
      <c r="L1150" s="168" t="str">
        <f t="shared" si="14"/>
        <v/>
      </c>
    </row>
    <row r="1151" spans="1:12" x14ac:dyDescent="0.35">
      <c r="A1151" s="116" t="str">
        <f ca="1">Blad1!A1151</f>
        <v/>
      </c>
      <c r="B1151" s="116" t="str">
        <f ca="1">Blad1!B1151</f>
        <v/>
      </c>
      <c r="C1151" s="109" t="str">
        <f ca="1">IF(ISERROR(Blad1!C1151),"",Blad1!C1151)</f>
        <v xml:space="preserve"> </v>
      </c>
      <c r="D1151" s="99"/>
      <c r="F1151" s="92" t="str">
        <f ca="1">Blad1!E1151</f>
        <v/>
      </c>
      <c r="G1151" s="154"/>
      <c r="H1151" s="4"/>
      <c r="I1151" s="4"/>
      <c r="J1151" s="143"/>
      <c r="K1151" s="129"/>
      <c r="L1151" s="168" t="str">
        <f t="shared" si="14"/>
        <v/>
      </c>
    </row>
    <row r="1152" spans="1:12" x14ac:dyDescent="0.35">
      <c r="A1152" s="116" t="str">
        <f ca="1">Blad1!A1152</f>
        <v/>
      </c>
      <c r="B1152" s="116" t="str">
        <f ca="1">Blad1!B1152</f>
        <v/>
      </c>
      <c r="C1152" s="109" t="str">
        <f ca="1">IF(ISERROR(Blad1!C1152),"",Blad1!C1152)</f>
        <v xml:space="preserve"> </v>
      </c>
      <c r="D1152" s="99"/>
      <c r="F1152" s="92" t="str">
        <f ca="1">Blad1!E1152</f>
        <v/>
      </c>
      <c r="G1152" s="154"/>
      <c r="H1152" s="4"/>
      <c r="I1152" s="4"/>
      <c r="J1152" s="143"/>
      <c r="K1152" s="129"/>
      <c r="L1152" s="168" t="str">
        <f t="shared" si="14"/>
        <v/>
      </c>
    </row>
    <row r="1153" spans="1:12" x14ac:dyDescent="0.35">
      <c r="A1153" s="116" t="str">
        <f ca="1">Blad1!A1153</f>
        <v/>
      </c>
      <c r="B1153" s="116" t="str">
        <f ca="1">Blad1!B1153</f>
        <v/>
      </c>
      <c r="C1153" s="109" t="str">
        <f ca="1">IF(ISERROR(Blad1!C1153),"",Blad1!C1153)</f>
        <v xml:space="preserve"> </v>
      </c>
      <c r="D1153" s="99"/>
      <c r="F1153" s="92" t="str">
        <f ca="1">Blad1!E1153</f>
        <v/>
      </c>
      <c r="G1153" s="154"/>
      <c r="H1153" s="4"/>
      <c r="I1153" s="4"/>
      <c r="J1153" s="143"/>
      <c r="K1153" s="129"/>
      <c r="L1153" s="168" t="str">
        <f t="shared" si="14"/>
        <v/>
      </c>
    </row>
    <row r="1154" spans="1:12" x14ac:dyDescent="0.35">
      <c r="A1154" s="116" t="str">
        <f ca="1">Blad1!A1154</f>
        <v/>
      </c>
      <c r="B1154" s="116" t="str">
        <f ca="1">Blad1!B1154</f>
        <v/>
      </c>
      <c r="C1154" s="109" t="str">
        <f ca="1">IF(ISERROR(Blad1!C1154),"",Blad1!C1154)</f>
        <v xml:space="preserve"> </v>
      </c>
      <c r="D1154" s="99"/>
      <c r="F1154" s="92" t="str">
        <f ca="1">Blad1!E1154</f>
        <v/>
      </c>
      <c r="G1154" s="154"/>
      <c r="H1154" s="4"/>
      <c r="I1154" s="4"/>
      <c r="J1154" s="143"/>
      <c r="K1154" s="129"/>
      <c r="L1154" s="168" t="str">
        <f t="shared" si="14"/>
        <v/>
      </c>
    </row>
    <row r="1155" spans="1:12" x14ac:dyDescent="0.35">
      <c r="A1155" s="116" t="str">
        <f ca="1">Blad1!A1155</f>
        <v/>
      </c>
      <c r="B1155" s="116" t="str">
        <f ca="1">Blad1!B1155</f>
        <v/>
      </c>
      <c r="C1155" s="109" t="str">
        <f ca="1">IF(ISERROR(Blad1!C1155),"",Blad1!C1155)</f>
        <v xml:space="preserve"> </v>
      </c>
      <c r="D1155" s="99"/>
      <c r="F1155" s="92" t="str">
        <f ca="1">Blad1!E1155</f>
        <v/>
      </c>
      <c r="G1155" s="154"/>
      <c r="H1155" s="4"/>
      <c r="I1155" s="4"/>
      <c r="J1155" s="143"/>
      <c r="K1155" s="129"/>
      <c r="L1155" s="168" t="str">
        <f t="shared" si="14"/>
        <v/>
      </c>
    </row>
    <row r="1156" spans="1:12" x14ac:dyDescent="0.35">
      <c r="A1156" s="116" t="str">
        <f ca="1">Blad1!A1156</f>
        <v/>
      </c>
      <c r="B1156" s="116" t="str">
        <f ca="1">Blad1!B1156</f>
        <v/>
      </c>
      <c r="C1156" s="109" t="str">
        <f ca="1">IF(ISERROR(Blad1!C1156),"",Blad1!C1156)</f>
        <v xml:space="preserve"> </v>
      </c>
      <c r="D1156" s="99"/>
      <c r="F1156" s="92" t="str">
        <f ca="1">Blad1!E1156</f>
        <v/>
      </c>
      <c r="G1156" s="154"/>
      <c r="H1156" s="4"/>
      <c r="I1156" s="4"/>
      <c r="J1156" s="143"/>
      <c r="K1156" s="129"/>
      <c r="L1156" s="168" t="str">
        <f t="shared" si="14"/>
        <v/>
      </c>
    </row>
    <row r="1157" spans="1:12" x14ac:dyDescent="0.35">
      <c r="A1157" s="116" t="str">
        <f ca="1">Blad1!A1157</f>
        <v/>
      </c>
      <c r="B1157" s="116" t="str">
        <f ca="1">Blad1!B1157</f>
        <v/>
      </c>
      <c r="C1157" s="109" t="str">
        <f ca="1">IF(ISERROR(Blad1!C1157),"",Blad1!C1157)</f>
        <v xml:space="preserve"> </v>
      </c>
      <c r="D1157" s="99"/>
      <c r="F1157" s="92" t="str">
        <f ca="1">Blad1!E1157</f>
        <v/>
      </c>
      <c r="G1157" s="154"/>
      <c r="H1157" s="4"/>
      <c r="I1157" s="4"/>
      <c r="J1157" s="143"/>
      <c r="K1157" s="129"/>
      <c r="L1157" s="168" t="str">
        <f t="shared" si="14"/>
        <v/>
      </c>
    </row>
    <row r="1158" spans="1:12" x14ac:dyDescent="0.35">
      <c r="A1158" s="116" t="str">
        <f ca="1">Blad1!A1158</f>
        <v/>
      </c>
      <c r="B1158" s="116" t="str">
        <f ca="1">Blad1!B1158</f>
        <v/>
      </c>
      <c r="C1158" s="109" t="str">
        <f ca="1">IF(ISERROR(Blad1!C1158),"",Blad1!C1158)</f>
        <v xml:space="preserve"> </v>
      </c>
      <c r="D1158" s="99"/>
      <c r="F1158" s="92" t="str">
        <f ca="1">Blad1!E1158</f>
        <v/>
      </c>
      <c r="G1158" s="154"/>
      <c r="H1158" s="4"/>
      <c r="I1158" s="4"/>
      <c r="J1158" s="143"/>
      <c r="K1158" s="129"/>
      <c r="L1158" s="168" t="str">
        <f t="shared" si="14"/>
        <v/>
      </c>
    </row>
    <row r="1159" spans="1:12" x14ac:dyDescent="0.35">
      <c r="A1159" s="116" t="str">
        <f ca="1">Blad1!A1159</f>
        <v/>
      </c>
      <c r="B1159" s="116" t="str">
        <f ca="1">Blad1!B1159</f>
        <v/>
      </c>
      <c r="C1159" s="109" t="str">
        <f ca="1">IF(ISERROR(Blad1!C1159),"",Blad1!C1159)</f>
        <v xml:space="preserve"> </v>
      </c>
      <c r="D1159" s="99"/>
      <c r="F1159" s="92" t="str">
        <f ca="1">Blad1!E1159</f>
        <v/>
      </c>
      <c r="G1159" s="154"/>
      <c r="H1159" s="4"/>
      <c r="I1159" s="4"/>
      <c r="J1159" s="143"/>
      <c r="K1159" s="129"/>
      <c r="L1159" s="168" t="str">
        <f t="shared" si="14"/>
        <v/>
      </c>
    </row>
    <row r="1160" spans="1:12" x14ac:dyDescent="0.35">
      <c r="A1160" s="116" t="str">
        <f ca="1">Blad1!A1160</f>
        <v/>
      </c>
      <c r="B1160" s="116" t="str">
        <f ca="1">Blad1!B1160</f>
        <v/>
      </c>
      <c r="C1160" s="109" t="str">
        <f ca="1">IF(ISERROR(Blad1!C1160),"",Blad1!C1160)</f>
        <v xml:space="preserve"> </v>
      </c>
      <c r="D1160" s="99"/>
      <c r="F1160" s="92" t="str">
        <f ca="1">Blad1!E1160</f>
        <v/>
      </c>
      <c r="G1160" s="154"/>
      <c r="H1160" s="4"/>
      <c r="I1160" s="4"/>
      <c r="J1160" s="143"/>
      <c r="K1160" s="129"/>
      <c r="L1160" s="168" t="str">
        <f t="shared" si="14"/>
        <v/>
      </c>
    </row>
    <row r="1161" spans="1:12" x14ac:dyDescent="0.35">
      <c r="A1161" s="116" t="str">
        <f ca="1">Blad1!A1161</f>
        <v/>
      </c>
      <c r="B1161" s="116" t="str">
        <f ca="1">Blad1!B1161</f>
        <v/>
      </c>
      <c r="C1161" s="109" t="str">
        <f ca="1">IF(ISERROR(Blad1!C1161),"",Blad1!C1161)</f>
        <v xml:space="preserve"> </v>
      </c>
      <c r="D1161" s="99"/>
      <c r="F1161" s="92" t="str">
        <f ca="1">Blad1!E1161</f>
        <v/>
      </c>
      <c r="G1161" s="154"/>
      <c r="H1161" s="4"/>
      <c r="I1161" s="4"/>
      <c r="J1161" s="143"/>
      <c r="K1161" s="129"/>
      <c r="L1161" s="168" t="str">
        <f t="shared" si="14"/>
        <v/>
      </c>
    </row>
    <row r="1162" spans="1:12" x14ac:dyDescent="0.35">
      <c r="A1162" s="116" t="str">
        <f ca="1">Blad1!A1162</f>
        <v/>
      </c>
      <c r="B1162" s="116" t="str">
        <f ca="1">Blad1!B1162</f>
        <v/>
      </c>
      <c r="C1162" s="109" t="str">
        <f ca="1">IF(ISERROR(Blad1!C1162),"",Blad1!C1162)</f>
        <v xml:space="preserve"> </v>
      </c>
      <c r="D1162" s="99"/>
      <c r="F1162" s="92" t="str">
        <f ca="1">Blad1!E1162</f>
        <v/>
      </c>
      <c r="G1162" s="154"/>
      <c r="H1162" s="4"/>
      <c r="I1162" s="4"/>
      <c r="J1162" s="143"/>
      <c r="K1162" s="129"/>
      <c r="L1162" s="168" t="str">
        <f t="shared" si="14"/>
        <v/>
      </c>
    </row>
    <row r="1163" spans="1:12" x14ac:dyDescent="0.35">
      <c r="A1163" s="116" t="str">
        <f ca="1">Blad1!A1163</f>
        <v/>
      </c>
      <c r="B1163" s="116" t="str">
        <f ca="1">Blad1!B1163</f>
        <v/>
      </c>
      <c r="C1163" s="109" t="str">
        <f ca="1">IF(ISERROR(Blad1!C1163),"",Blad1!C1163)</f>
        <v xml:space="preserve"> </v>
      </c>
      <c r="D1163" s="99"/>
      <c r="F1163" s="92" t="str">
        <f ca="1">Blad1!E1163</f>
        <v/>
      </c>
      <c r="G1163" s="154"/>
      <c r="H1163" s="4"/>
      <c r="I1163" s="4"/>
      <c r="J1163" s="143"/>
      <c r="K1163" s="129"/>
      <c r="L1163" s="168" t="str">
        <f t="shared" ref="L1163:L1226" si="15">IF(J1163&lt;&gt;"",L1162+1,"")</f>
        <v/>
      </c>
    </row>
    <row r="1164" spans="1:12" x14ac:dyDescent="0.35">
      <c r="A1164" s="116" t="str">
        <f ca="1">Blad1!A1164</f>
        <v/>
      </c>
      <c r="B1164" s="116" t="str">
        <f ca="1">Blad1!B1164</f>
        <v/>
      </c>
      <c r="C1164" s="109" t="str">
        <f ca="1">IF(ISERROR(Blad1!C1164),"",Blad1!C1164)</f>
        <v xml:space="preserve"> </v>
      </c>
      <c r="D1164" s="99"/>
      <c r="F1164" s="92" t="str">
        <f ca="1">Blad1!E1164</f>
        <v/>
      </c>
      <c r="G1164" s="154"/>
      <c r="H1164" s="4"/>
      <c r="I1164" s="4"/>
      <c r="J1164" s="143"/>
      <c r="K1164" s="129"/>
      <c r="L1164" s="168" t="str">
        <f t="shared" si="15"/>
        <v/>
      </c>
    </row>
    <row r="1165" spans="1:12" x14ac:dyDescent="0.35">
      <c r="A1165" s="116" t="str">
        <f ca="1">Blad1!A1165</f>
        <v/>
      </c>
      <c r="B1165" s="116" t="str">
        <f ca="1">Blad1!B1165</f>
        <v/>
      </c>
      <c r="C1165" s="109" t="str">
        <f ca="1">IF(ISERROR(Blad1!C1165),"",Blad1!C1165)</f>
        <v xml:space="preserve"> </v>
      </c>
      <c r="D1165" s="99"/>
      <c r="F1165" s="92" t="str">
        <f ca="1">Blad1!E1165</f>
        <v/>
      </c>
      <c r="G1165" s="154"/>
      <c r="H1165" s="4"/>
      <c r="I1165" s="4"/>
      <c r="J1165" s="143"/>
      <c r="K1165" s="129"/>
      <c r="L1165" s="168" t="str">
        <f t="shared" si="15"/>
        <v/>
      </c>
    </row>
    <row r="1166" spans="1:12" x14ac:dyDescent="0.35">
      <c r="A1166" s="116" t="str">
        <f ca="1">Blad1!A1166</f>
        <v/>
      </c>
      <c r="B1166" s="116" t="str">
        <f ca="1">Blad1!B1166</f>
        <v/>
      </c>
      <c r="C1166" s="109" t="str">
        <f ca="1">IF(ISERROR(Blad1!C1166),"",Blad1!C1166)</f>
        <v xml:space="preserve"> </v>
      </c>
      <c r="D1166" s="99"/>
      <c r="F1166" s="92" t="str">
        <f ca="1">Blad1!E1166</f>
        <v/>
      </c>
      <c r="G1166" s="154"/>
      <c r="H1166" s="4"/>
      <c r="I1166" s="4"/>
      <c r="J1166" s="143"/>
      <c r="K1166" s="129"/>
      <c r="L1166" s="168" t="str">
        <f t="shared" si="15"/>
        <v/>
      </c>
    </row>
    <row r="1167" spans="1:12" x14ac:dyDescent="0.35">
      <c r="A1167" s="116" t="str">
        <f ca="1">Blad1!A1167</f>
        <v/>
      </c>
      <c r="B1167" s="116" t="str">
        <f ca="1">Blad1!B1167</f>
        <v/>
      </c>
      <c r="C1167" s="109" t="str">
        <f ca="1">IF(ISERROR(Blad1!C1167),"",Blad1!C1167)</f>
        <v xml:space="preserve"> </v>
      </c>
      <c r="D1167" s="99"/>
      <c r="F1167" s="92" t="str">
        <f ca="1">Blad1!E1167</f>
        <v/>
      </c>
      <c r="G1167" s="154"/>
      <c r="H1167" s="4"/>
      <c r="I1167" s="4"/>
      <c r="J1167" s="143"/>
      <c r="K1167" s="129"/>
      <c r="L1167" s="168" t="str">
        <f t="shared" si="15"/>
        <v/>
      </c>
    </row>
    <row r="1168" spans="1:12" x14ac:dyDescent="0.35">
      <c r="A1168" s="116" t="str">
        <f ca="1">Blad1!A1168</f>
        <v/>
      </c>
      <c r="B1168" s="116" t="str">
        <f ca="1">Blad1!B1168</f>
        <v/>
      </c>
      <c r="C1168" s="109" t="str">
        <f ca="1">IF(ISERROR(Blad1!C1168),"",Blad1!C1168)</f>
        <v xml:space="preserve"> </v>
      </c>
      <c r="D1168" s="99"/>
      <c r="F1168" s="92" t="str">
        <f ca="1">Blad1!E1168</f>
        <v/>
      </c>
      <c r="G1168" s="154"/>
      <c r="H1168" s="4"/>
      <c r="I1168" s="4"/>
      <c r="J1168" s="143"/>
      <c r="K1168" s="129"/>
      <c r="L1168" s="168" t="str">
        <f t="shared" si="15"/>
        <v/>
      </c>
    </row>
    <row r="1169" spans="1:12" x14ac:dyDescent="0.35">
      <c r="A1169" s="116" t="str">
        <f ca="1">Blad1!A1169</f>
        <v/>
      </c>
      <c r="B1169" s="116" t="str">
        <f ca="1">Blad1!B1169</f>
        <v/>
      </c>
      <c r="C1169" s="109" t="str">
        <f ca="1">IF(ISERROR(Blad1!C1169),"",Blad1!C1169)</f>
        <v xml:space="preserve"> </v>
      </c>
      <c r="D1169" s="99"/>
      <c r="F1169" s="92" t="str">
        <f ca="1">Blad1!E1169</f>
        <v/>
      </c>
      <c r="G1169" s="154"/>
      <c r="H1169" s="4"/>
      <c r="I1169" s="4"/>
      <c r="J1169" s="143"/>
      <c r="K1169" s="129"/>
      <c r="L1169" s="168" t="str">
        <f t="shared" si="15"/>
        <v/>
      </c>
    </row>
    <row r="1170" spans="1:12" x14ac:dyDescent="0.35">
      <c r="A1170" s="116" t="str">
        <f ca="1">Blad1!A1170</f>
        <v/>
      </c>
      <c r="B1170" s="116" t="str">
        <f ca="1">Blad1!B1170</f>
        <v/>
      </c>
      <c r="C1170" s="109" t="str">
        <f ca="1">IF(ISERROR(Blad1!C1170),"",Blad1!C1170)</f>
        <v xml:space="preserve"> </v>
      </c>
      <c r="D1170" s="99"/>
      <c r="F1170" s="92" t="str">
        <f ca="1">Blad1!E1170</f>
        <v/>
      </c>
      <c r="G1170" s="154"/>
      <c r="H1170" s="4"/>
      <c r="I1170" s="4"/>
      <c r="J1170" s="143"/>
      <c r="K1170" s="129"/>
      <c r="L1170" s="168" t="str">
        <f t="shared" si="15"/>
        <v/>
      </c>
    </row>
    <row r="1171" spans="1:12" x14ac:dyDescent="0.35">
      <c r="A1171" s="116" t="str">
        <f ca="1">Blad1!A1171</f>
        <v/>
      </c>
      <c r="B1171" s="116" t="str">
        <f ca="1">Blad1!B1171</f>
        <v/>
      </c>
      <c r="C1171" s="109" t="str">
        <f ca="1">IF(ISERROR(Blad1!C1171),"",Blad1!C1171)</f>
        <v xml:space="preserve"> </v>
      </c>
      <c r="D1171" s="99"/>
      <c r="F1171" s="92" t="str">
        <f ca="1">Blad1!E1171</f>
        <v/>
      </c>
      <c r="G1171" s="154"/>
      <c r="H1171" s="4"/>
      <c r="I1171" s="4"/>
      <c r="J1171" s="143"/>
      <c r="K1171" s="129"/>
      <c r="L1171" s="168" t="str">
        <f t="shared" si="15"/>
        <v/>
      </c>
    </row>
    <row r="1172" spans="1:12" x14ac:dyDescent="0.35">
      <c r="A1172" s="116" t="str">
        <f ca="1">Blad1!A1172</f>
        <v/>
      </c>
      <c r="B1172" s="116" t="str">
        <f ca="1">Blad1!B1172</f>
        <v/>
      </c>
      <c r="C1172" s="109" t="str">
        <f ca="1">IF(ISERROR(Blad1!C1172),"",Blad1!C1172)</f>
        <v xml:space="preserve"> </v>
      </c>
      <c r="D1172" s="99"/>
      <c r="F1172" s="92" t="str">
        <f ca="1">Blad1!E1172</f>
        <v/>
      </c>
      <c r="G1172" s="154"/>
      <c r="H1172" s="4"/>
      <c r="I1172" s="4"/>
      <c r="J1172" s="143"/>
      <c r="K1172" s="129"/>
      <c r="L1172" s="168" t="str">
        <f t="shared" si="15"/>
        <v/>
      </c>
    </row>
    <row r="1173" spans="1:12" x14ac:dyDescent="0.35">
      <c r="A1173" s="116" t="str">
        <f ca="1">Blad1!A1173</f>
        <v/>
      </c>
      <c r="B1173" s="116" t="str">
        <f ca="1">Blad1!B1173</f>
        <v/>
      </c>
      <c r="C1173" s="109" t="str">
        <f ca="1">IF(ISERROR(Blad1!C1173),"",Blad1!C1173)</f>
        <v xml:space="preserve"> </v>
      </c>
      <c r="D1173" s="99"/>
      <c r="F1173" s="92" t="str">
        <f ca="1">Blad1!E1173</f>
        <v/>
      </c>
      <c r="G1173" s="154"/>
      <c r="H1173" s="4"/>
      <c r="I1173" s="4"/>
      <c r="J1173" s="143"/>
      <c r="K1173" s="129"/>
      <c r="L1173" s="168" t="str">
        <f t="shared" si="15"/>
        <v/>
      </c>
    </row>
    <row r="1174" spans="1:12" x14ac:dyDescent="0.35">
      <c r="A1174" s="116" t="str">
        <f ca="1">Blad1!A1174</f>
        <v/>
      </c>
      <c r="B1174" s="116" t="str">
        <f ca="1">Blad1!B1174</f>
        <v/>
      </c>
      <c r="C1174" s="109" t="str">
        <f ca="1">IF(ISERROR(Blad1!C1174),"",Blad1!C1174)</f>
        <v xml:space="preserve"> </v>
      </c>
      <c r="D1174" s="99"/>
      <c r="F1174" s="92" t="str">
        <f ca="1">Blad1!E1174</f>
        <v/>
      </c>
      <c r="G1174" s="154"/>
      <c r="H1174" s="4"/>
      <c r="I1174" s="4"/>
      <c r="J1174" s="143"/>
      <c r="K1174" s="129"/>
      <c r="L1174" s="168" t="str">
        <f t="shared" si="15"/>
        <v/>
      </c>
    </row>
    <row r="1175" spans="1:12" x14ac:dyDescent="0.35">
      <c r="A1175" s="116" t="str">
        <f ca="1">Blad1!A1175</f>
        <v/>
      </c>
      <c r="B1175" s="116" t="str">
        <f ca="1">Blad1!B1175</f>
        <v/>
      </c>
      <c r="C1175" s="109" t="str">
        <f ca="1">IF(ISERROR(Blad1!C1175),"",Blad1!C1175)</f>
        <v xml:space="preserve"> </v>
      </c>
      <c r="D1175" s="99"/>
      <c r="F1175" s="92" t="str">
        <f ca="1">Blad1!E1175</f>
        <v/>
      </c>
      <c r="G1175" s="154"/>
      <c r="H1175" s="4"/>
      <c r="I1175" s="4"/>
      <c r="J1175" s="143"/>
      <c r="K1175" s="129"/>
      <c r="L1175" s="168" t="str">
        <f t="shared" si="15"/>
        <v/>
      </c>
    </row>
    <row r="1176" spans="1:12" x14ac:dyDescent="0.35">
      <c r="A1176" s="116" t="str">
        <f ca="1">Blad1!A1176</f>
        <v/>
      </c>
      <c r="B1176" s="116" t="str">
        <f ca="1">Blad1!B1176</f>
        <v/>
      </c>
      <c r="C1176" s="109" t="str">
        <f ca="1">IF(ISERROR(Blad1!C1176),"",Blad1!C1176)</f>
        <v xml:space="preserve"> </v>
      </c>
      <c r="D1176" s="99"/>
      <c r="F1176" s="92" t="str">
        <f ca="1">Blad1!E1176</f>
        <v/>
      </c>
      <c r="G1176" s="154"/>
      <c r="H1176" s="4"/>
      <c r="I1176" s="4"/>
      <c r="J1176" s="143"/>
      <c r="K1176" s="129"/>
      <c r="L1176" s="168" t="str">
        <f t="shared" si="15"/>
        <v/>
      </c>
    </row>
    <row r="1177" spans="1:12" x14ac:dyDescent="0.35">
      <c r="A1177" s="116" t="str">
        <f ca="1">Blad1!A1177</f>
        <v/>
      </c>
      <c r="B1177" s="116" t="str">
        <f ca="1">Blad1!B1177</f>
        <v/>
      </c>
      <c r="C1177" s="109" t="str">
        <f ca="1">IF(ISERROR(Blad1!C1177),"",Blad1!C1177)</f>
        <v xml:space="preserve"> </v>
      </c>
      <c r="D1177" s="99"/>
      <c r="F1177" s="92" t="str">
        <f ca="1">Blad1!E1177</f>
        <v/>
      </c>
      <c r="G1177" s="154"/>
      <c r="H1177" s="4"/>
      <c r="I1177" s="4"/>
      <c r="J1177" s="143"/>
      <c r="K1177" s="129"/>
      <c r="L1177" s="168" t="str">
        <f t="shared" si="15"/>
        <v/>
      </c>
    </row>
    <row r="1178" spans="1:12" x14ac:dyDescent="0.35">
      <c r="A1178" s="116" t="str">
        <f ca="1">Blad1!A1178</f>
        <v/>
      </c>
      <c r="B1178" s="116" t="str">
        <f ca="1">Blad1!B1178</f>
        <v/>
      </c>
      <c r="C1178" s="109" t="str">
        <f ca="1">IF(ISERROR(Blad1!C1178),"",Blad1!C1178)</f>
        <v xml:space="preserve"> </v>
      </c>
      <c r="D1178" s="99"/>
      <c r="F1178" s="92" t="str">
        <f ca="1">Blad1!E1178</f>
        <v/>
      </c>
      <c r="G1178" s="154"/>
      <c r="H1178" s="4"/>
      <c r="I1178" s="4"/>
      <c r="J1178" s="143"/>
      <c r="K1178" s="129"/>
      <c r="L1178" s="168" t="str">
        <f t="shared" si="15"/>
        <v/>
      </c>
    </row>
    <row r="1179" spans="1:12" x14ac:dyDescent="0.35">
      <c r="A1179" s="116" t="str">
        <f ca="1">Blad1!A1179</f>
        <v/>
      </c>
      <c r="B1179" s="116" t="str">
        <f ca="1">Blad1!B1179</f>
        <v/>
      </c>
      <c r="C1179" s="109" t="str">
        <f ca="1">IF(ISERROR(Blad1!C1179),"",Blad1!C1179)</f>
        <v xml:space="preserve"> </v>
      </c>
      <c r="D1179" s="99"/>
      <c r="F1179" s="92" t="str">
        <f ca="1">Blad1!E1179</f>
        <v/>
      </c>
      <c r="G1179" s="154"/>
      <c r="H1179" s="4"/>
      <c r="I1179" s="4"/>
      <c r="J1179" s="143"/>
      <c r="K1179" s="129"/>
      <c r="L1179" s="168" t="str">
        <f t="shared" si="15"/>
        <v/>
      </c>
    </row>
    <row r="1180" spans="1:12" x14ac:dyDescent="0.35">
      <c r="A1180" s="116" t="str">
        <f ca="1">Blad1!A1180</f>
        <v/>
      </c>
      <c r="B1180" s="116" t="str">
        <f ca="1">Blad1!B1180</f>
        <v/>
      </c>
      <c r="C1180" s="109" t="str">
        <f ca="1">IF(ISERROR(Blad1!C1180),"",Blad1!C1180)</f>
        <v xml:space="preserve"> </v>
      </c>
      <c r="D1180" s="99"/>
      <c r="F1180" s="92" t="str">
        <f ca="1">Blad1!E1180</f>
        <v/>
      </c>
      <c r="G1180" s="154"/>
      <c r="H1180" s="4"/>
      <c r="I1180" s="4"/>
      <c r="J1180" s="143"/>
      <c r="K1180" s="129"/>
      <c r="L1180" s="168" t="str">
        <f t="shared" si="15"/>
        <v/>
      </c>
    </row>
    <row r="1181" spans="1:12" x14ac:dyDescent="0.35">
      <c r="A1181" s="116" t="str">
        <f ca="1">Blad1!A1181</f>
        <v/>
      </c>
      <c r="B1181" s="116" t="str">
        <f ca="1">Blad1!B1181</f>
        <v/>
      </c>
      <c r="C1181" s="109" t="str">
        <f ca="1">IF(ISERROR(Blad1!C1181),"",Blad1!C1181)</f>
        <v xml:space="preserve"> </v>
      </c>
      <c r="D1181" s="99"/>
      <c r="F1181" s="92" t="str">
        <f ca="1">Blad1!E1181</f>
        <v/>
      </c>
      <c r="G1181" s="154"/>
      <c r="H1181" s="4"/>
      <c r="I1181" s="4"/>
      <c r="J1181" s="143"/>
      <c r="K1181" s="129"/>
      <c r="L1181" s="168" t="str">
        <f t="shared" si="15"/>
        <v/>
      </c>
    </row>
    <row r="1182" spans="1:12" x14ac:dyDescent="0.35">
      <c r="A1182" s="116" t="str">
        <f ca="1">Blad1!A1182</f>
        <v/>
      </c>
      <c r="B1182" s="116" t="str">
        <f ca="1">Blad1!B1182</f>
        <v/>
      </c>
      <c r="C1182" s="109" t="str">
        <f ca="1">IF(ISERROR(Blad1!C1182),"",Blad1!C1182)</f>
        <v xml:space="preserve"> </v>
      </c>
      <c r="D1182" s="99"/>
      <c r="F1182" s="92" t="str">
        <f ca="1">Blad1!E1182</f>
        <v/>
      </c>
      <c r="G1182" s="154"/>
      <c r="H1182" s="4"/>
      <c r="I1182" s="4"/>
      <c r="J1182" s="143"/>
      <c r="K1182" s="129"/>
      <c r="L1182" s="168" t="str">
        <f t="shared" si="15"/>
        <v/>
      </c>
    </row>
    <row r="1183" spans="1:12" x14ac:dyDescent="0.35">
      <c r="A1183" s="116" t="str">
        <f ca="1">Blad1!A1183</f>
        <v/>
      </c>
      <c r="B1183" s="116" t="str">
        <f ca="1">Blad1!B1183</f>
        <v/>
      </c>
      <c r="C1183" s="109" t="str">
        <f ca="1">IF(ISERROR(Blad1!C1183),"",Blad1!C1183)</f>
        <v xml:space="preserve"> </v>
      </c>
      <c r="D1183" s="99"/>
      <c r="F1183" s="92" t="str">
        <f ca="1">Blad1!E1183</f>
        <v/>
      </c>
      <c r="G1183" s="154"/>
      <c r="H1183" s="4"/>
      <c r="I1183" s="4"/>
      <c r="J1183" s="143"/>
      <c r="K1183" s="129"/>
      <c r="L1183" s="168" t="str">
        <f t="shared" si="15"/>
        <v/>
      </c>
    </row>
    <row r="1184" spans="1:12" x14ac:dyDescent="0.35">
      <c r="A1184" s="116" t="str">
        <f ca="1">Blad1!A1184</f>
        <v/>
      </c>
      <c r="B1184" s="116" t="str">
        <f ca="1">Blad1!B1184</f>
        <v/>
      </c>
      <c r="C1184" s="109" t="str">
        <f ca="1">IF(ISERROR(Blad1!C1184),"",Blad1!C1184)</f>
        <v xml:space="preserve"> </v>
      </c>
      <c r="D1184" s="99"/>
      <c r="F1184" s="92" t="str">
        <f ca="1">Blad1!E1184</f>
        <v/>
      </c>
      <c r="G1184" s="154"/>
      <c r="H1184" s="4"/>
      <c r="I1184" s="4"/>
      <c r="J1184" s="143"/>
      <c r="K1184" s="129"/>
      <c r="L1184" s="168" t="str">
        <f t="shared" si="15"/>
        <v/>
      </c>
    </row>
    <row r="1185" spans="1:12" x14ac:dyDescent="0.35">
      <c r="A1185" s="116" t="str">
        <f ca="1">Blad1!A1185</f>
        <v/>
      </c>
      <c r="B1185" s="116" t="str">
        <f ca="1">Blad1!B1185</f>
        <v/>
      </c>
      <c r="C1185" s="109" t="str">
        <f ca="1">IF(ISERROR(Blad1!C1185),"",Blad1!C1185)</f>
        <v xml:space="preserve"> </v>
      </c>
      <c r="D1185" s="99"/>
      <c r="F1185" s="92" t="str">
        <f ca="1">Blad1!E1185</f>
        <v/>
      </c>
      <c r="G1185" s="154"/>
      <c r="H1185" s="4"/>
      <c r="I1185" s="4"/>
      <c r="J1185" s="143"/>
      <c r="K1185" s="129"/>
      <c r="L1185" s="168" t="str">
        <f t="shared" si="15"/>
        <v/>
      </c>
    </row>
    <row r="1186" spans="1:12" x14ac:dyDescent="0.35">
      <c r="A1186" s="116" t="str">
        <f ca="1">Blad1!A1186</f>
        <v/>
      </c>
      <c r="B1186" s="116" t="str">
        <f ca="1">Blad1!B1186</f>
        <v/>
      </c>
      <c r="C1186" s="109" t="str">
        <f ca="1">IF(ISERROR(Blad1!C1186),"",Blad1!C1186)</f>
        <v xml:space="preserve"> </v>
      </c>
      <c r="D1186" s="99"/>
      <c r="F1186" s="92" t="str">
        <f ca="1">Blad1!E1186</f>
        <v/>
      </c>
      <c r="G1186" s="154"/>
      <c r="H1186" s="4"/>
      <c r="I1186" s="4"/>
      <c r="J1186" s="143"/>
      <c r="K1186" s="129"/>
      <c r="L1186" s="168" t="str">
        <f t="shared" si="15"/>
        <v/>
      </c>
    </row>
    <row r="1187" spans="1:12" x14ac:dyDescent="0.35">
      <c r="A1187" s="116" t="str">
        <f ca="1">Blad1!A1187</f>
        <v/>
      </c>
      <c r="B1187" s="116" t="str">
        <f ca="1">Blad1!B1187</f>
        <v/>
      </c>
      <c r="C1187" s="109" t="str">
        <f ca="1">IF(ISERROR(Blad1!C1187),"",Blad1!C1187)</f>
        <v xml:space="preserve"> </v>
      </c>
      <c r="D1187" s="99"/>
      <c r="F1187" s="92" t="str">
        <f ca="1">Blad1!E1187</f>
        <v/>
      </c>
      <c r="G1187" s="154"/>
      <c r="H1187" s="4"/>
      <c r="I1187" s="4"/>
      <c r="J1187" s="143"/>
      <c r="K1187" s="129"/>
      <c r="L1187" s="168" t="str">
        <f t="shared" si="15"/>
        <v/>
      </c>
    </row>
    <row r="1188" spans="1:12" x14ac:dyDescent="0.35">
      <c r="A1188" s="116" t="str">
        <f ca="1">Blad1!A1188</f>
        <v/>
      </c>
      <c r="B1188" s="116" t="str">
        <f ca="1">Blad1!B1188</f>
        <v/>
      </c>
      <c r="C1188" s="109" t="str">
        <f ca="1">IF(ISERROR(Blad1!C1188),"",Blad1!C1188)</f>
        <v xml:space="preserve"> </v>
      </c>
      <c r="D1188" s="99"/>
      <c r="F1188" s="92" t="str">
        <f ca="1">Blad1!E1188</f>
        <v/>
      </c>
      <c r="G1188" s="154"/>
      <c r="H1188" s="4"/>
      <c r="I1188" s="4"/>
      <c r="J1188" s="143"/>
      <c r="K1188" s="129"/>
      <c r="L1188" s="168" t="str">
        <f t="shared" si="15"/>
        <v/>
      </c>
    </row>
    <row r="1189" spans="1:12" x14ac:dyDescent="0.35">
      <c r="A1189" s="116" t="str">
        <f ca="1">Blad1!A1189</f>
        <v/>
      </c>
      <c r="B1189" s="116" t="str">
        <f ca="1">Blad1!B1189</f>
        <v/>
      </c>
      <c r="C1189" s="109" t="str">
        <f ca="1">IF(ISERROR(Blad1!C1189),"",Blad1!C1189)</f>
        <v xml:space="preserve"> </v>
      </c>
      <c r="D1189" s="99"/>
      <c r="F1189" s="92" t="str">
        <f ca="1">Blad1!E1189</f>
        <v/>
      </c>
      <c r="G1189" s="154"/>
      <c r="H1189" s="4"/>
      <c r="I1189" s="4"/>
      <c r="J1189" s="143"/>
      <c r="K1189" s="129"/>
      <c r="L1189" s="168" t="str">
        <f t="shared" si="15"/>
        <v/>
      </c>
    </row>
    <row r="1190" spans="1:12" x14ac:dyDescent="0.35">
      <c r="A1190" s="116" t="str">
        <f ca="1">Blad1!A1190</f>
        <v/>
      </c>
      <c r="B1190" s="116" t="str">
        <f ca="1">Blad1!B1190</f>
        <v/>
      </c>
      <c r="C1190" s="109" t="str">
        <f ca="1">IF(ISERROR(Blad1!C1190),"",Blad1!C1190)</f>
        <v xml:space="preserve"> </v>
      </c>
      <c r="D1190" s="99"/>
      <c r="F1190" s="92" t="str">
        <f ca="1">Blad1!E1190</f>
        <v/>
      </c>
      <c r="G1190" s="154"/>
      <c r="H1190" s="4"/>
      <c r="I1190" s="4"/>
      <c r="J1190" s="143"/>
      <c r="K1190" s="129"/>
      <c r="L1190" s="168" t="str">
        <f t="shared" si="15"/>
        <v/>
      </c>
    </row>
    <row r="1191" spans="1:12" x14ac:dyDescent="0.35">
      <c r="A1191" s="116" t="str">
        <f ca="1">Blad1!A1191</f>
        <v/>
      </c>
      <c r="B1191" s="116" t="str">
        <f ca="1">Blad1!B1191</f>
        <v/>
      </c>
      <c r="C1191" s="109" t="str">
        <f ca="1">IF(ISERROR(Blad1!C1191),"",Blad1!C1191)</f>
        <v xml:space="preserve"> </v>
      </c>
      <c r="D1191" s="99"/>
      <c r="F1191" s="92" t="str">
        <f ca="1">Blad1!E1191</f>
        <v/>
      </c>
      <c r="G1191" s="154"/>
      <c r="H1191" s="4"/>
      <c r="I1191" s="4"/>
      <c r="J1191" s="143"/>
      <c r="K1191" s="129"/>
      <c r="L1191" s="168" t="str">
        <f t="shared" si="15"/>
        <v/>
      </c>
    </row>
    <row r="1192" spans="1:12" x14ac:dyDescent="0.35">
      <c r="A1192" s="116" t="str">
        <f ca="1">Blad1!A1192</f>
        <v/>
      </c>
      <c r="B1192" s="116" t="str">
        <f ca="1">Blad1!B1192</f>
        <v/>
      </c>
      <c r="C1192" s="109" t="str">
        <f ca="1">IF(ISERROR(Blad1!C1192),"",Blad1!C1192)</f>
        <v xml:space="preserve"> </v>
      </c>
      <c r="D1192" s="99"/>
      <c r="F1192" s="92" t="str">
        <f ca="1">Blad1!E1192</f>
        <v/>
      </c>
      <c r="G1192" s="154"/>
      <c r="H1192" s="4"/>
      <c r="I1192" s="4"/>
      <c r="J1192" s="143"/>
      <c r="K1192" s="129"/>
      <c r="L1192" s="168" t="str">
        <f t="shared" si="15"/>
        <v/>
      </c>
    </row>
    <row r="1193" spans="1:12" x14ac:dyDescent="0.35">
      <c r="A1193" s="116" t="str">
        <f ca="1">Blad1!A1193</f>
        <v/>
      </c>
      <c r="B1193" s="116" t="str">
        <f ca="1">Blad1!B1193</f>
        <v/>
      </c>
      <c r="C1193" s="109" t="str">
        <f ca="1">IF(ISERROR(Blad1!C1193),"",Blad1!C1193)</f>
        <v xml:space="preserve"> </v>
      </c>
      <c r="D1193" s="99"/>
      <c r="F1193" s="92" t="str">
        <f ca="1">Blad1!E1193</f>
        <v/>
      </c>
      <c r="G1193" s="154"/>
      <c r="H1193" s="4"/>
      <c r="I1193" s="4"/>
      <c r="J1193" s="143"/>
      <c r="K1193" s="129"/>
      <c r="L1193" s="168" t="str">
        <f t="shared" si="15"/>
        <v/>
      </c>
    </row>
    <row r="1194" spans="1:12" x14ac:dyDescent="0.35">
      <c r="A1194" s="116" t="str">
        <f ca="1">Blad1!A1194</f>
        <v/>
      </c>
      <c r="B1194" s="116" t="str">
        <f ca="1">Blad1!B1194</f>
        <v/>
      </c>
      <c r="C1194" s="109" t="str">
        <f ca="1">IF(ISERROR(Blad1!C1194),"",Blad1!C1194)</f>
        <v xml:space="preserve"> </v>
      </c>
      <c r="D1194" s="99"/>
      <c r="F1194" s="92" t="str">
        <f ca="1">Blad1!E1194</f>
        <v/>
      </c>
      <c r="G1194" s="154"/>
      <c r="H1194" s="4"/>
      <c r="I1194" s="4"/>
      <c r="J1194" s="143"/>
      <c r="K1194" s="129"/>
      <c r="L1194" s="168" t="str">
        <f t="shared" si="15"/>
        <v/>
      </c>
    </row>
    <row r="1195" spans="1:12" x14ac:dyDescent="0.35">
      <c r="A1195" s="116" t="str">
        <f ca="1">Blad1!A1195</f>
        <v/>
      </c>
      <c r="B1195" s="116" t="str">
        <f ca="1">Blad1!B1195</f>
        <v/>
      </c>
      <c r="C1195" s="109" t="str">
        <f ca="1">IF(ISERROR(Blad1!C1195),"",Blad1!C1195)</f>
        <v xml:space="preserve"> </v>
      </c>
      <c r="D1195" s="99"/>
      <c r="F1195" s="92" t="str">
        <f ca="1">Blad1!E1195</f>
        <v/>
      </c>
      <c r="G1195" s="154"/>
      <c r="H1195" s="4"/>
      <c r="I1195" s="4"/>
      <c r="J1195" s="143"/>
      <c r="K1195" s="129"/>
      <c r="L1195" s="168" t="str">
        <f t="shared" si="15"/>
        <v/>
      </c>
    </row>
    <row r="1196" spans="1:12" x14ac:dyDescent="0.35">
      <c r="A1196" s="116" t="str">
        <f ca="1">Blad1!A1196</f>
        <v/>
      </c>
      <c r="B1196" s="116" t="str">
        <f ca="1">Blad1!B1196</f>
        <v/>
      </c>
      <c r="C1196" s="109" t="str">
        <f ca="1">IF(ISERROR(Blad1!C1196),"",Blad1!C1196)</f>
        <v xml:space="preserve"> </v>
      </c>
      <c r="D1196" s="99"/>
      <c r="F1196" s="92" t="str">
        <f ca="1">Blad1!E1196</f>
        <v/>
      </c>
      <c r="G1196" s="154"/>
      <c r="H1196" s="4"/>
      <c r="I1196" s="4"/>
      <c r="J1196" s="143"/>
      <c r="K1196" s="129"/>
      <c r="L1196" s="168" t="str">
        <f t="shared" si="15"/>
        <v/>
      </c>
    </row>
    <row r="1197" spans="1:12" x14ac:dyDescent="0.35">
      <c r="A1197" s="116" t="str">
        <f ca="1">Blad1!A1197</f>
        <v/>
      </c>
      <c r="B1197" s="116" t="str">
        <f ca="1">Blad1!B1197</f>
        <v/>
      </c>
      <c r="C1197" s="109" t="str">
        <f ca="1">IF(ISERROR(Blad1!C1197),"",Blad1!C1197)</f>
        <v xml:space="preserve"> </v>
      </c>
      <c r="D1197" s="99"/>
      <c r="F1197" s="92" t="str">
        <f ca="1">Blad1!E1197</f>
        <v/>
      </c>
      <c r="G1197" s="154"/>
      <c r="H1197" s="4"/>
      <c r="I1197" s="4"/>
      <c r="J1197" s="143"/>
      <c r="K1197" s="129"/>
      <c r="L1197" s="168" t="str">
        <f t="shared" si="15"/>
        <v/>
      </c>
    </row>
    <row r="1198" spans="1:12" x14ac:dyDescent="0.35">
      <c r="A1198" s="116" t="str">
        <f ca="1">Blad1!A1198</f>
        <v/>
      </c>
      <c r="B1198" s="116" t="str">
        <f ca="1">Blad1!B1198</f>
        <v/>
      </c>
      <c r="C1198" s="109" t="str">
        <f ca="1">IF(ISERROR(Blad1!C1198),"",Blad1!C1198)</f>
        <v xml:space="preserve"> </v>
      </c>
      <c r="D1198" s="99"/>
      <c r="F1198" s="92" t="str">
        <f ca="1">Blad1!E1198</f>
        <v/>
      </c>
      <c r="G1198" s="154"/>
      <c r="H1198" s="4"/>
      <c r="I1198" s="4"/>
      <c r="J1198" s="143"/>
      <c r="K1198" s="129"/>
      <c r="L1198" s="168" t="str">
        <f t="shared" si="15"/>
        <v/>
      </c>
    </row>
    <row r="1199" spans="1:12" x14ac:dyDescent="0.35">
      <c r="A1199" s="116" t="str">
        <f ca="1">Blad1!A1199</f>
        <v/>
      </c>
      <c r="B1199" s="116" t="str">
        <f ca="1">Blad1!B1199</f>
        <v/>
      </c>
      <c r="C1199" s="109" t="str">
        <f ca="1">IF(ISERROR(Blad1!C1199),"",Blad1!C1199)</f>
        <v xml:space="preserve"> </v>
      </c>
      <c r="D1199" s="99"/>
      <c r="F1199" s="92" t="str">
        <f ca="1">Blad1!E1199</f>
        <v/>
      </c>
      <c r="G1199" s="154"/>
      <c r="H1199" s="4"/>
      <c r="I1199" s="4"/>
      <c r="J1199" s="143"/>
      <c r="K1199" s="129"/>
      <c r="L1199" s="168" t="str">
        <f t="shared" si="15"/>
        <v/>
      </c>
    </row>
    <row r="1200" spans="1:12" x14ac:dyDescent="0.35">
      <c r="A1200" s="116" t="str">
        <f ca="1">Blad1!A1200</f>
        <v/>
      </c>
      <c r="B1200" s="116" t="str">
        <f ca="1">Blad1!B1200</f>
        <v/>
      </c>
      <c r="C1200" s="109" t="str">
        <f ca="1">IF(ISERROR(Blad1!C1200),"",Blad1!C1200)</f>
        <v xml:space="preserve"> </v>
      </c>
      <c r="D1200" s="99"/>
      <c r="F1200" s="92" t="str">
        <f ca="1">Blad1!E1200</f>
        <v/>
      </c>
      <c r="G1200" s="154"/>
      <c r="H1200" s="4"/>
      <c r="I1200" s="4"/>
      <c r="J1200" s="143"/>
      <c r="K1200" s="129"/>
      <c r="L1200" s="168" t="str">
        <f t="shared" si="15"/>
        <v/>
      </c>
    </row>
    <row r="1201" spans="1:12" x14ac:dyDescent="0.35">
      <c r="A1201" s="116" t="str">
        <f ca="1">Blad1!A1201</f>
        <v/>
      </c>
      <c r="B1201" s="116" t="str">
        <f ca="1">Blad1!B1201</f>
        <v/>
      </c>
      <c r="C1201" s="109" t="str">
        <f ca="1">IF(ISERROR(Blad1!C1201),"",Blad1!C1201)</f>
        <v xml:space="preserve"> </v>
      </c>
      <c r="D1201" s="99"/>
      <c r="F1201" s="92" t="str">
        <f ca="1">Blad1!E1201</f>
        <v/>
      </c>
      <c r="G1201" s="154"/>
      <c r="H1201" s="4"/>
      <c r="I1201" s="4"/>
      <c r="J1201" s="143"/>
      <c r="K1201" s="129"/>
      <c r="L1201" s="168" t="str">
        <f t="shared" si="15"/>
        <v/>
      </c>
    </row>
    <row r="1202" spans="1:12" x14ac:dyDescent="0.35">
      <c r="A1202" s="116" t="str">
        <f ca="1">Blad1!A1202</f>
        <v/>
      </c>
      <c r="B1202" s="116" t="str">
        <f ca="1">Blad1!B1202</f>
        <v/>
      </c>
      <c r="C1202" s="109" t="str">
        <f ca="1">IF(ISERROR(Blad1!C1202),"",Blad1!C1202)</f>
        <v xml:space="preserve"> </v>
      </c>
      <c r="D1202" s="99"/>
      <c r="F1202" s="92" t="str">
        <f ca="1">Blad1!E1202</f>
        <v/>
      </c>
      <c r="G1202" s="154"/>
      <c r="H1202" s="4"/>
      <c r="I1202" s="4"/>
      <c r="J1202" s="143"/>
      <c r="K1202" s="129"/>
      <c r="L1202" s="168" t="str">
        <f t="shared" si="15"/>
        <v/>
      </c>
    </row>
    <row r="1203" spans="1:12" x14ac:dyDescent="0.35">
      <c r="A1203" s="116" t="str">
        <f ca="1">Blad1!A1203</f>
        <v/>
      </c>
      <c r="B1203" s="116" t="str">
        <f ca="1">Blad1!B1203</f>
        <v/>
      </c>
      <c r="C1203" s="109" t="str">
        <f ca="1">IF(ISERROR(Blad1!C1203),"",Blad1!C1203)</f>
        <v xml:space="preserve"> </v>
      </c>
      <c r="D1203" s="99"/>
      <c r="F1203" s="92" t="str">
        <f ca="1">Blad1!E1203</f>
        <v/>
      </c>
      <c r="G1203" s="154"/>
      <c r="H1203" s="4"/>
      <c r="I1203" s="4"/>
      <c r="J1203" s="143"/>
      <c r="K1203" s="129"/>
      <c r="L1203" s="168" t="str">
        <f t="shared" si="15"/>
        <v/>
      </c>
    </row>
    <row r="1204" spans="1:12" x14ac:dyDescent="0.35">
      <c r="A1204" s="116" t="str">
        <f ca="1">Blad1!A1204</f>
        <v/>
      </c>
      <c r="B1204" s="116" t="str">
        <f ca="1">Blad1!B1204</f>
        <v/>
      </c>
      <c r="C1204" s="109" t="str">
        <f ca="1">IF(ISERROR(Blad1!C1204),"",Blad1!C1204)</f>
        <v xml:space="preserve"> </v>
      </c>
      <c r="D1204" s="99"/>
      <c r="F1204" s="92" t="str">
        <f ca="1">Blad1!E1204</f>
        <v/>
      </c>
      <c r="G1204" s="154"/>
      <c r="H1204" s="4"/>
      <c r="I1204" s="4"/>
      <c r="J1204" s="143"/>
      <c r="K1204" s="129"/>
      <c r="L1204" s="168" t="str">
        <f t="shared" si="15"/>
        <v/>
      </c>
    </row>
    <row r="1205" spans="1:12" x14ac:dyDescent="0.35">
      <c r="A1205" s="116" t="str">
        <f ca="1">Blad1!A1205</f>
        <v/>
      </c>
      <c r="B1205" s="116" t="str">
        <f ca="1">Blad1!B1205</f>
        <v/>
      </c>
      <c r="C1205" s="109" t="str">
        <f ca="1">IF(ISERROR(Blad1!C1205),"",Blad1!C1205)</f>
        <v xml:space="preserve"> </v>
      </c>
      <c r="D1205" s="99"/>
      <c r="F1205" s="92" t="str">
        <f ca="1">Blad1!E1205</f>
        <v/>
      </c>
      <c r="G1205" s="154"/>
      <c r="H1205" s="4"/>
      <c r="I1205" s="4"/>
      <c r="J1205" s="143"/>
      <c r="K1205" s="129"/>
      <c r="L1205" s="168" t="str">
        <f t="shared" si="15"/>
        <v/>
      </c>
    </row>
    <row r="1206" spans="1:12" x14ac:dyDescent="0.35">
      <c r="A1206" s="116" t="str">
        <f ca="1">Blad1!A1206</f>
        <v/>
      </c>
      <c r="B1206" s="116" t="str">
        <f ca="1">Blad1!B1206</f>
        <v/>
      </c>
      <c r="C1206" s="109" t="str">
        <f ca="1">IF(ISERROR(Blad1!C1206),"",Blad1!C1206)</f>
        <v xml:space="preserve"> </v>
      </c>
      <c r="D1206" s="99"/>
      <c r="F1206" s="92" t="str">
        <f ca="1">Blad1!E1206</f>
        <v/>
      </c>
      <c r="G1206" s="154"/>
      <c r="H1206" s="4"/>
      <c r="I1206" s="4"/>
      <c r="J1206" s="143"/>
      <c r="K1206" s="129"/>
      <c r="L1206" s="168" t="str">
        <f t="shared" si="15"/>
        <v/>
      </c>
    </row>
    <row r="1207" spans="1:12" x14ac:dyDescent="0.35">
      <c r="A1207" s="116" t="str">
        <f ca="1">Blad1!A1207</f>
        <v/>
      </c>
      <c r="B1207" s="116" t="str">
        <f ca="1">Blad1!B1207</f>
        <v/>
      </c>
      <c r="C1207" s="109" t="str">
        <f ca="1">IF(ISERROR(Blad1!C1207),"",Blad1!C1207)</f>
        <v xml:space="preserve"> </v>
      </c>
      <c r="D1207" s="99"/>
      <c r="F1207" s="92" t="str">
        <f ca="1">Blad1!E1207</f>
        <v/>
      </c>
      <c r="G1207" s="154"/>
      <c r="H1207" s="4"/>
      <c r="I1207" s="4"/>
      <c r="J1207" s="143"/>
      <c r="K1207" s="129"/>
      <c r="L1207" s="168" t="str">
        <f t="shared" si="15"/>
        <v/>
      </c>
    </row>
    <row r="1208" spans="1:12" x14ac:dyDescent="0.35">
      <c r="A1208" s="116" t="str">
        <f ca="1">Blad1!A1208</f>
        <v/>
      </c>
      <c r="B1208" s="116" t="str">
        <f ca="1">Blad1!B1208</f>
        <v/>
      </c>
      <c r="C1208" s="109" t="str">
        <f ca="1">IF(ISERROR(Blad1!C1208),"",Blad1!C1208)</f>
        <v xml:space="preserve"> </v>
      </c>
      <c r="D1208" s="99"/>
      <c r="F1208" s="92" t="str">
        <f ca="1">Blad1!E1208</f>
        <v/>
      </c>
      <c r="G1208" s="154"/>
      <c r="H1208" s="4"/>
      <c r="I1208" s="4"/>
      <c r="J1208" s="143"/>
      <c r="K1208" s="129"/>
      <c r="L1208" s="168" t="str">
        <f t="shared" si="15"/>
        <v/>
      </c>
    </row>
    <row r="1209" spans="1:12" x14ac:dyDescent="0.35">
      <c r="A1209" s="116" t="str">
        <f ca="1">Blad1!A1209</f>
        <v/>
      </c>
      <c r="B1209" s="116" t="str">
        <f ca="1">Blad1!B1209</f>
        <v/>
      </c>
      <c r="C1209" s="109" t="str">
        <f ca="1">IF(ISERROR(Blad1!C1209),"",Blad1!C1209)</f>
        <v xml:space="preserve"> </v>
      </c>
      <c r="D1209" s="99"/>
      <c r="F1209" s="92" t="str">
        <f ca="1">Blad1!E1209</f>
        <v/>
      </c>
      <c r="G1209" s="154"/>
      <c r="H1209" s="4"/>
      <c r="I1209" s="4"/>
      <c r="J1209" s="143"/>
      <c r="K1209" s="129"/>
      <c r="L1209" s="168" t="str">
        <f t="shared" si="15"/>
        <v/>
      </c>
    </row>
    <row r="1210" spans="1:12" x14ac:dyDescent="0.35">
      <c r="A1210" s="116" t="str">
        <f ca="1">Blad1!A1210</f>
        <v/>
      </c>
      <c r="B1210" s="116" t="str">
        <f ca="1">Blad1!B1210</f>
        <v/>
      </c>
      <c r="C1210" s="109" t="str">
        <f ca="1">IF(ISERROR(Blad1!C1210),"",Blad1!C1210)</f>
        <v xml:space="preserve"> </v>
      </c>
      <c r="D1210" s="99"/>
      <c r="F1210" s="92" t="str">
        <f ca="1">Blad1!E1210</f>
        <v/>
      </c>
      <c r="G1210" s="154"/>
      <c r="H1210" s="4"/>
      <c r="I1210" s="4"/>
      <c r="J1210" s="143"/>
      <c r="K1210" s="129"/>
      <c r="L1210" s="168" t="str">
        <f t="shared" si="15"/>
        <v/>
      </c>
    </row>
    <row r="1211" spans="1:12" x14ac:dyDescent="0.35">
      <c r="A1211" s="116" t="str">
        <f ca="1">Blad1!A1211</f>
        <v/>
      </c>
      <c r="B1211" s="116" t="str">
        <f ca="1">Blad1!B1211</f>
        <v/>
      </c>
      <c r="C1211" s="109" t="str">
        <f ca="1">IF(ISERROR(Blad1!C1211),"",Blad1!C1211)</f>
        <v xml:space="preserve"> </v>
      </c>
      <c r="D1211" s="99"/>
      <c r="F1211" s="92" t="str">
        <f ca="1">Blad1!E1211</f>
        <v/>
      </c>
      <c r="G1211" s="154"/>
      <c r="H1211" s="4"/>
      <c r="I1211" s="4"/>
      <c r="J1211" s="143"/>
      <c r="K1211" s="129"/>
      <c r="L1211" s="168" t="str">
        <f t="shared" si="15"/>
        <v/>
      </c>
    </row>
    <row r="1212" spans="1:12" x14ac:dyDescent="0.35">
      <c r="A1212" s="116" t="str">
        <f ca="1">Blad1!A1212</f>
        <v/>
      </c>
      <c r="B1212" s="116" t="str">
        <f ca="1">Blad1!B1212</f>
        <v/>
      </c>
      <c r="C1212" s="109" t="str">
        <f ca="1">IF(ISERROR(Blad1!C1212),"",Blad1!C1212)</f>
        <v xml:space="preserve"> </v>
      </c>
      <c r="D1212" s="99"/>
      <c r="F1212" s="92" t="str">
        <f ca="1">Blad1!E1212</f>
        <v/>
      </c>
      <c r="G1212" s="154"/>
      <c r="H1212" s="4"/>
      <c r="I1212" s="4"/>
      <c r="J1212" s="143"/>
      <c r="K1212" s="129"/>
      <c r="L1212" s="168" t="str">
        <f t="shared" si="15"/>
        <v/>
      </c>
    </row>
    <row r="1213" spans="1:12" x14ac:dyDescent="0.35">
      <c r="A1213" s="116" t="str">
        <f ca="1">Blad1!A1213</f>
        <v/>
      </c>
      <c r="B1213" s="116" t="str">
        <f ca="1">Blad1!B1213</f>
        <v/>
      </c>
      <c r="C1213" s="109" t="str">
        <f ca="1">IF(ISERROR(Blad1!C1213),"",Blad1!C1213)</f>
        <v xml:space="preserve"> </v>
      </c>
      <c r="D1213" s="99"/>
      <c r="F1213" s="92" t="str">
        <f ca="1">Blad1!E1213</f>
        <v/>
      </c>
      <c r="G1213" s="154"/>
      <c r="H1213" s="4"/>
      <c r="I1213" s="4"/>
      <c r="J1213" s="143"/>
      <c r="K1213" s="129"/>
      <c r="L1213" s="168" t="str">
        <f t="shared" si="15"/>
        <v/>
      </c>
    </row>
    <row r="1214" spans="1:12" x14ac:dyDescent="0.35">
      <c r="A1214" s="116" t="str">
        <f ca="1">Blad1!A1214</f>
        <v/>
      </c>
      <c r="B1214" s="116" t="str">
        <f ca="1">Blad1!B1214</f>
        <v/>
      </c>
      <c r="C1214" s="109" t="str">
        <f ca="1">IF(ISERROR(Blad1!C1214),"",Blad1!C1214)</f>
        <v xml:space="preserve"> </v>
      </c>
      <c r="D1214" s="99"/>
      <c r="F1214" s="92" t="str">
        <f ca="1">Blad1!E1214</f>
        <v/>
      </c>
      <c r="G1214" s="154"/>
      <c r="H1214" s="4"/>
      <c r="I1214" s="4"/>
      <c r="J1214" s="143"/>
      <c r="K1214" s="129"/>
      <c r="L1214" s="168" t="str">
        <f t="shared" si="15"/>
        <v/>
      </c>
    </row>
    <row r="1215" spans="1:12" x14ac:dyDescent="0.35">
      <c r="A1215" s="116" t="str">
        <f ca="1">Blad1!A1215</f>
        <v/>
      </c>
      <c r="B1215" s="116" t="str">
        <f ca="1">Blad1!B1215</f>
        <v/>
      </c>
      <c r="C1215" s="109" t="str">
        <f ca="1">IF(ISERROR(Blad1!C1215),"",Blad1!C1215)</f>
        <v xml:space="preserve"> </v>
      </c>
      <c r="D1215" s="99"/>
      <c r="F1215" s="92" t="str">
        <f ca="1">Blad1!E1215</f>
        <v/>
      </c>
      <c r="G1215" s="154"/>
      <c r="H1215" s="4"/>
      <c r="I1215" s="4"/>
      <c r="J1215" s="143"/>
      <c r="K1215" s="129"/>
      <c r="L1215" s="168" t="str">
        <f t="shared" si="15"/>
        <v/>
      </c>
    </row>
    <row r="1216" spans="1:12" x14ac:dyDescent="0.35">
      <c r="A1216" s="116" t="str">
        <f ca="1">Blad1!A1216</f>
        <v/>
      </c>
      <c r="B1216" s="116" t="str">
        <f ca="1">Blad1!B1216</f>
        <v/>
      </c>
      <c r="C1216" s="109" t="str">
        <f ca="1">IF(ISERROR(Blad1!C1216),"",Blad1!C1216)</f>
        <v xml:space="preserve"> </v>
      </c>
      <c r="D1216" s="99"/>
      <c r="F1216" s="92" t="str">
        <f ca="1">Blad1!E1216</f>
        <v/>
      </c>
      <c r="G1216" s="154"/>
      <c r="H1216" s="4"/>
      <c r="I1216" s="4"/>
      <c r="J1216" s="143"/>
      <c r="K1216" s="129"/>
      <c r="L1216" s="168" t="str">
        <f t="shared" si="15"/>
        <v/>
      </c>
    </row>
    <row r="1217" spans="1:12" x14ac:dyDescent="0.35">
      <c r="A1217" s="116" t="str">
        <f ca="1">Blad1!A1217</f>
        <v/>
      </c>
      <c r="B1217" s="116" t="str">
        <f ca="1">Blad1!B1217</f>
        <v/>
      </c>
      <c r="C1217" s="109" t="str">
        <f ca="1">IF(ISERROR(Blad1!C1217),"",Blad1!C1217)</f>
        <v xml:space="preserve"> </v>
      </c>
      <c r="D1217" s="99"/>
      <c r="F1217" s="92" t="str">
        <f ca="1">Blad1!E1217</f>
        <v/>
      </c>
      <c r="G1217" s="154"/>
      <c r="H1217" s="4"/>
      <c r="I1217" s="4"/>
      <c r="J1217" s="143"/>
      <c r="K1217" s="129"/>
      <c r="L1217" s="168" t="str">
        <f t="shared" si="15"/>
        <v/>
      </c>
    </row>
    <row r="1218" spans="1:12" x14ac:dyDescent="0.35">
      <c r="A1218" s="116" t="str">
        <f ca="1">Blad1!A1218</f>
        <v/>
      </c>
      <c r="B1218" s="116" t="str">
        <f ca="1">Blad1!B1218</f>
        <v/>
      </c>
      <c r="C1218" s="109" t="str">
        <f ca="1">IF(ISERROR(Blad1!C1218),"",Blad1!C1218)</f>
        <v xml:space="preserve"> </v>
      </c>
      <c r="D1218" s="99"/>
      <c r="F1218" s="92" t="str">
        <f ca="1">Blad1!E1218</f>
        <v/>
      </c>
      <c r="G1218" s="154"/>
      <c r="H1218" s="4"/>
      <c r="I1218" s="4"/>
      <c r="J1218" s="143"/>
      <c r="K1218" s="129"/>
      <c r="L1218" s="168" t="str">
        <f t="shared" si="15"/>
        <v/>
      </c>
    </row>
    <row r="1219" spans="1:12" x14ac:dyDescent="0.35">
      <c r="A1219" s="116" t="str">
        <f ca="1">Blad1!A1219</f>
        <v/>
      </c>
      <c r="B1219" s="116" t="str">
        <f ca="1">Blad1!B1219</f>
        <v/>
      </c>
      <c r="C1219" s="109" t="str">
        <f ca="1">IF(ISERROR(Blad1!C1219),"",Blad1!C1219)</f>
        <v xml:space="preserve"> </v>
      </c>
      <c r="D1219" s="99"/>
      <c r="F1219" s="92" t="str">
        <f ca="1">Blad1!E1219</f>
        <v/>
      </c>
      <c r="G1219" s="154"/>
      <c r="H1219" s="4"/>
      <c r="I1219" s="4"/>
      <c r="J1219" s="143"/>
      <c r="K1219" s="129"/>
      <c r="L1219" s="168" t="str">
        <f t="shared" si="15"/>
        <v/>
      </c>
    </row>
    <row r="1220" spans="1:12" x14ac:dyDescent="0.35">
      <c r="A1220" s="116" t="str">
        <f ca="1">Blad1!A1220</f>
        <v/>
      </c>
      <c r="B1220" s="116" t="str">
        <f ca="1">Blad1!B1220</f>
        <v/>
      </c>
      <c r="C1220" s="109" t="str">
        <f ca="1">IF(ISERROR(Blad1!C1220),"",Blad1!C1220)</f>
        <v xml:space="preserve"> </v>
      </c>
      <c r="D1220" s="99"/>
      <c r="F1220" s="92" t="str">
        <f ca="1">Blad1!E1220</f>
        <v/>
      </c>
      <c r="G1220" s="154"/>
      <c r="H1220" s="4"/>
      <c r="I1220" s="4"/>
      <c r="J1220" s="143"/>
      <c r="K1220" s="129"/>
      <c r="L1220" s="168" t="str">
        <f t="shared" si="15"/>
        <v/>
      </c>
    </row>
    <row r="1221" spans="1:12" x14ac:dyDescent="0.35">
      <c r="A1221" s="116" t="str">
        <f ca="1">Blad1!A1221</f>
        <v/>
      </c>
      <c r="B1221" s="116" t="str">
        <f ca="1">Blad1!B1221</f>
        <v/>
      </c>
      <c r="C1221" s="109" t="str">
        <f ca="1">IF(ISERROR(Blad1!C1221),"",Blad1!C1221)</f>
        <v xml:space="preserve"> </v>
      </c>
      <c r="D1221" s="99"/>
      <c r="F1221" s="92" t="str">
        <f ca="1">Blad1!E1221</f>
        <v/>
      </c>
      <c r="G1221" s="154"/>
      <c r="H1221" s="4"/>
      <c r="I1221" s="4"/>
      <c r="J1221" s="143"/>
      <c r="K1221" s="129"/>
      <c r="L1221" s="168" t="str">
        <f t="shared" si="15"/>
        <v/>
      </c>
    </row>
    <row r="1222" spans="1:12" x14ac:dyDescent="0.35">
      <c r="A1222" s="116" t="str">
        <f ca="1">Blad1!A1222</f>
        <v/>
      </c>
      <c r="B1222" s="116" t="str">
        <f ca="1">Blad1!B1222</f>
        <v/>
      </c>
      <c r="C1222" s="109" t="str">
        <f ca="1">IF(ISERROR(Blad1!C1222),"",Blad1!C1222)</f>
        <v xml:space="preserve"> </v>
      </c>
      <c r="D1222" s="99"/>
      <c r="F1222" s="92" t="str">
        <f ca="1">Blad1!E1222</f>
        <v/>
      </c>
      <c r="G1222" s="154"/>
      <c r="H1222" s="4"/>
      <c r="I1222" s="4"/>
      <c r="J1222" s="143"/>
      <c r="K1222" s="129"/>
      <c r="L1222" s="168" t="str">
        <f t="shared" si="15"/>
        <v/>
      </c>
    </row>
    <row r="1223" spans="1:12" x14ac:dyDescent="0.35">
      <c r="A1223" s="116" t="str">
        <f ca="1">Blad1!A1223</f>
        <v/>
      </c>
      <c r="B1223" s="116" t="str">
        <f ca="1">Blad1!B1223</f>
        <v/>
      </c>
      <c r="C1223" s="109" t="str">
        <f ca="1">IF(ISERROR(Blad1!C1223),"",Blad1!C1223)</f>
        <v xml:space="preserve"> </v>
      </c>
      <c r="D1223" s="99"/>
      <c r="F1223" s="92" t="str">
        <f ca="1">Blad1!E1223</f>
        <v/>
      </c>
      <c r="G1223" s="154"/>
      <c r="H1223" s="4"/>
      <c r="I1223" s="4"/>
      <c r="J1223" s="143"/>
      <c r="K1223" s="129"/>
      <c r="L1223" s="168" t="str">
        <f t="shared" si="15"/>
        <v/>
      </c>
    </row>
    <row r="1224" spans="1:12" x14ac:dyDescent="0.35">
      <c r="A1224" s="116" t="str">
        <f ca="1">Blad1!A1224</f>
        <v/>
      </c>
      <c r="B1224" s="116" t="str">
        <f ca="1">Blad1!B1224</f>
        <v/>
      </c>
      <c r="C1224" s="109" t="str">
        <f ca="1">IF(ISERROR(Blad1!C1224),"",Blad1!C1224)</f>
        <v xml:space="preserve"> </v>
      </c>
      <c r="D1224" s="99"/>
      <c r="F1224" s="92" t="str">
        <f ca="1">Blad1!E1224</f>
        <v/>
      </c>
      <c r="G1224" s="154"/>
      <c r="H1224" s="4"/>
      <c r="I1224" s="4"/>
      <c r="J1224" s="143"/>
      <c r="K1224" s="129"/>
      <c r="L1224" s="168" t="str">
        <f t="shared" si="15"/>
        <v/>
      </c>
    </row>
    <row r="1225" spans="1:12" x14ac:dyDescent="0.35">
      <c r="A1225" s="116" t="str">
        <f ca="1">Blad1!A1225</f>
        <v/>
      </c>
      <c r="B1225" s="116" t="str">
        <f ca="1">Blad1!B1225</f>
        <v/>
      </c>
      <c r="C1225" s="109" t="str">
        <f ca="1">IF(ISERROR(Blad1!C1225),"",Blad1!C1225)</f>
        <v xml:space="preserve"> </v>
      </c>
      <c r="D1225" s="99"/>
      <c r="F1225" s="92" t="str">
        <f ca="1">Blad1!E1225</f>
        <v/>
      </c>
      <c r="G1225" s="154"/>
      <c r="H1225" s="4"/>
      <c r="I1225" s="4"/>
      <c r="J1225" s="143"/>
      <c r="K1225" s="129"/>
      <c r="L1225" s="168" t="str">
        <f t="shared" si="15"/>
        <v/>
      </c>
    </row>
    <row r="1226" spans="1:12" x14ac:dyDescent="0.35">
      <c r="A1226" s="116" t="str">
        <f ca="1">Blad1!A1226</f>
        <v/>
      </c>
      <c r="B1226" s="116" t="str">
        <f ca="1">Blad1!B1226</f>
        <v/>
      </c>
      <c r="C1226" s="109" t="str">
        <f ca="1">IF(ISERROR(Blad1!C1226),"",Blad1!C1226)</f>
        <v xml:space="preserve"> </v>
      </c>
      <c r="D1226" s="99"/>
      <c r="F1226" s="92" t="str">
        <f ca="1">Blad1!E1226</f>
        <v/>
      </c>
      <c r="G1226" s="154"/>
      <c r="H1226" s="4"/>
      <c r="I1226" s="4"/>
      <c r="J1226" s="143"/>
      <c r="K1226" s="129"/>
      <c r="L1226" s="168" t="str">
        <f t="shared" si="15"/>
        <v/>
      </c>
    </row>
    <row r="1227" spans="1:12" x14ac:dyDescent="0.35">
      <c r="A1227" s="116" t="str">
        <f ca="1">Blad1!A1227</f>
        <v/>
      </c>
      <c r="B1227" s="116" t="str">
        <f ca="1">Blad1!B1227</f>
        <v/>
      </c>
      <c r="C1227" s="109" t="str">
        <f ca="1">IF(ISERROR(Blad1!C1227),"",Blad1!C1227)</f>
        <v xml:space="preserve"> </v>
      </c>
      <c r="D1227" s="99"/>
      <c r="F1227" s="92" t="str">
        <f ca="1">Blad1!E1227</f>
        <v/>
      </c>
      <c r="G1227" s="154"/>
      <c r="H1227" s="4"/>
      <c r="I1227" s="4"/>
      <c r="J1227" s="143"/>
      <c r="K1227" s="129"/>
      <c r="L1227" s="168" t="str">
        <f t="shared" ref="L1227:L1290" si="16">IF(J1227&lt;&gt;"",L1226+1,"")</f>
        <v/>
      </c>
    </row>
    <row r="1228" spans="1:12" x14ac:dyDescent="0.35">
      <c r="A1228" s="116" t="str">
        <f ca="1">Blad1!A1228</f>
        <v/>
      </c>
      <c r="B1228" s="116" t="str">
        <f ca="1">Blad1!B1228</f>
        <v/>
      </c>
      <c r="C1228" s="109" t="str">
        <f ca="1">IF(ISERROR(Blad1!C1228),"",Blad1!C1228)</f>
        <v xml:space="preserve"> </v>
      </c>
      <c r="D1228" s="99"/>
      <c r="F1228" s="92" t="str">
        <f ca="1">Blad1!E1228</f>
        <v/>
      </c>
      <c r="G1228" s="154"/>
      <c r="H1228" s="4"/>
      <c r="I1228" s="4"/>
      <c r="J1228" s="143"/>
      <c r="K1228" s="129"/>
      <c r="L1228" s="168" t="str">
        <f t="shared" si="16"/>
        <v/>
      </c>
    </row>
    <row r="1229" spans="1:12" x14ac:dyDescent="0.35">
      <c r="A1229" s="116" t="str">
        <f ca="1">Blad1!A1229</f>
        <v/>
      </c>
      <c r="B1229" s="116" t="str">
        <f ca="1">Blad1!B1229</f>
        <v/>
      </c>
      <c r="C1229" s="109" t="str">
        <f ca="1">IF(ISERROR(Blad1!C1229),"",Blad1!C1229)</f>
        <v xml:space="preserve"> </v>
      </c>
      <c r="D1229" s="99"/>
      <c r="F1229" s="92" t="str">
        <f ca="1">Blad1!E1229</f>
        <v/>
      </c>
      <c r="G1229" s="154"/>
      <c r="H1229" s="4"/>
      <c r="I1229" s="4"/>
      <c r="J1229" s="143"/>
      <c r="K1229" s="129"/>
      <c r="L1229" s="168" t="str">
        <f t="shared" si="16"/>
        <v/>
      </c>
    </row>
    <row r="1230" spans="1:12" x14ac:dyDescent="0.35">
      <c r="A1230" s="116" t="str">
        <f ca="1">Blad1!A1230</f>
        <v/>
      </c>
      <c r="B1230" s="116" t="str">
        <f ca="1">Blad1!B1230</f>
        <v/>
      </c>
      <c r="C1230" s="109" t="str">
        <f ca="1">IF(ISERROR(Blad1!C1230),"",Blad1!C1230)</f>
        <v xml:space="preserve"> </v>
      </c>
      <c r="D1230" s="99"/>
      <c r="F1230" s="92" t="str">
        <f ca="1">Blad1!E1230</f>
        <v/>
      </c>
      <c r="G1230" s="154"/>
      <c r="H1230" s="4"/>
      <c r="I1230" s="4"/>
      <c r="J1230" s="143"/>
      <c r="K1230" s="129"/>
      <c r="L1230" s="168" t="str">
        <f t="shared" si="16"/>
        <v/>
      </c>
    </row>
    <row r="1231" spans="1:12" x14ac:dyDescent="0.35">
      <c r="A1231" s="116" t="str">
        <f ca="1">Blad1!A1231</f>
        <v/>
      </c>
      <c r="B1231" s="116" t="str">
        <f ca="1">Blad1!B1231</f>
        <v/>
      </c>
      <c r="C1231" s="109" t="str">
        <f ca="1">IF(ISERROR(Blad1!C1231),"",Blad1!C1231)</f>
        <v xml:space="preserve"> </v>
      </c>
      <c r="D1231" s="99"/>
      <c r="F1231" s="92" t="str">
        <f ca="1">Blad1!E1231</f>
        <v/>
      </c>
      <c r="G1231" s="154"/>
      <c r="H1231" s="4"/>
      <c r="I1231" s="4"/>
      <c r="J1231" s="143"/>
      <c r="K1231" s="129"/>
      <c r="L1231" s="168" t="str">
        <f t="shared" si="16"/>
        <v/>
      </c>
    </row>
    <row r="1232" spans="1:12" x14ac:dyDescent="0.35">
      <c r="A1232" s="116" t="str">
        <f ca="1">Blad1!A1232</f>
        <v/>
      </c>
      <c r="B1232" s="116" t="str">
        <f ca="1">Blad1!B1232</f>
        <v/>
      </c>
      <c r="C1232" s="109" t="str">
        <f ca="1">IF(ISERROR(Blad1!C1232),"",Blad1!C1232)</f>
        <v xml:space="preserve"> </v>
      </c>
      <c r="D1232" s="99"/>
      <c r="F1232" s="92" t="str">
        <f ca="1">Blad1!E1232</f>
        <v/>
      </c>
      <c r="G1232" s="154"/>
      <c r="H1232" s="4"/>
      <c r="I1232" s="4"/>
      <c r="J1232" s="143"/>
      <c r="K1232" s="129"/>
      <c r="L1232" s="168" t="str">
        <f t="shared" si="16"/>
        <v/>
      </c>
    </row>
    <row r="1233" spans="1:12" x14ac:dyDescent="0.35">
      <c r="A1233" s="116" t="str">
        <f ca="1">Blad1!A1233</f>
        <v/>
      </c>
      <c r="B1233" s="116" t="str">
        <f ca="1">Blad1!B1233</f>
        <v/>
      </c>
      <c r="C1233" s="109" t="str">
        <f ca="1">IF(ISERROR(Blad1!C1233),"",Blad1!C1233)</f>
        <v xml:space="preserve"> </v>
      </c>
      <c r="D1233" s="99"/>
      <c r="F1233" s="92" t="str">
        <f ca="1">Blad1!E1233</f>
        <v/>
      </c>
      <c r="G1233" s="154"/>
      <c r="H1233" s="4"/>
      <c r="I1233" s="4"/>
      <c r="J1233" s="143"/>
      <c r="K1233" s="129"/>
      <c r="L1233" s="168" t="str">
        <f t="shared" si="16"/>
        <v/>
      </c>
    </row>
    <row r="1234" spans="1:12" x14ac:dyDescent="0.35">
      <c r="A1234" s="116" t="str">
        <f ca="1">Blad1!A1234</f>
        <v/>
      </c>
      <c r="B1234" s="116" t="str">
        <f ca="1">Blad1!B1234</f>
        <v/>
      </c>
      <c r="C1234" s="109" t="str">
        <f ca="1">IF(ISERROR(Blad1!C1234),"",Blad1!C1234)</f>
        <v xml:space="preserve"> </v>
      </c>
      <c r="D1234" s="99"/>
      <c r="F1234" s="92" t="str">
        <f ca="1">Blad1!E1234</f>
        <v/>
      </c>
      <c r="G1234" s="154"/>
      <c r="H1234" s="4"/>
      <c r="I1234" s="4"/>
      <c r="J1234" s="143"/>
      <c r="K1234" s="129"/>
      <c r="L1234" s="168" t="str">
        <f t="shared" si="16"/>
        <v/>
      </c>
    </row>
    <row r="1235" spans="1:12" x14ac:dyDescent="0.35">
      <c r="A1235" s="116" t="str">
        <f ca="1">Blad1!A1235</f>
        <v/>
      </c>
      <c r="B1235" s="116" t="str">
        <f ca="1">Blad1!B1235</f>
        <v/>
      </c>
      <c r="C1235" s="109" t="str">
        <f ca="1">IF(ISERROR(Blad1!C1235),"",Blad1!C1235)</f>
        <v xml:space="preserve"> </v>
      </c>
      <c r="D1235" s="99"/>
      <c r="F1235" s="92" t="str">
        <f ca="1">Blad1!E1235</f>
        <v/>
      </c>
      <c r="G1235" s="154"/>
      <c r="H1235" s="4"/>
      <c r="I1235" s="4"/>
      <c r="J1235" s="143"/>
      <c r="K1235" s="129"/>
      <c r="L1235" s="168" t="str">
        <f t="shared" si="16"/>
        <v/>
      </c>
    </row>
    <row r="1236" spans="1:12" x14ac:dyDescent="0.35">
      <c r="A1236" s="116" t="str">
        <f ca="1">Blad1!A1236</f>
        <v/>
      </c>
      <c r="B1236" s="116" t="str">
        <f ca="1">Blad1!B1236</f>
        <v/>
      </c>
      <c r="C1236" s="109" t="str">
        <f ca="1">IF(ISERROR(Blad1!C1236),"",Blad1!C1236)</f>
        <v xml:space="preserve"> </v>
      </c>
      <c r="D1236" s="99"/>
      <c r="F1236" s="92" t="str">
        <f ca="1">Blad1!E1236</f>
        <v/>
      </c>
      <c r="G1236" s="154"/>
      <c r="H1236" s="4"/>
      <c r="I1236" s="4"/>
      <c r="J1236" s="143"/>
      <c r="K1236" s="129"/>
      <c r="L1236" s="168" t="str">
        <f t="shared" si="16"/>
        <v/>
      </c>
    </row>
    <row r="1237" spans="1:12" x14ac:dyDescent="0.35">
      <c r="A1237" s="116" t="str">
        <f ca="1">Blad1!A1237</f>
        <v/>
      </c>
      <c r="B1237" s="116" t="str">
        <f ca="1">Blad1!B1237</f>
        <v/>
      </c>
      <c r="C1237" s="109" t="str">
        <f ca="1">IF(ISERROR(Blad1!C1237),"",Blad1!C1237)</f>
        <v xml:space="preserve"> </v>
      </c>
      <c r="D1237" s="99"/>
      <c r="F1237" s="92" t="str">
        <f ca="1">Blad1!E1237</f>
        <v/>
      </c>
      <c r="G1237" s="154"/>
      <c r="H1237" s="4"/>
      <c r="I1237" s="4"/>
      <c r="J1237" s="143"/>
      <c r="K1237" s="129"/>
      <c r="L1237" s="168" t="str">
        <f t="shared" si="16"/>
        <v/>
      </c>
    </row>
    <row r="1238" spans="1:12" x14ac:dyDescent="0.35">
      <c r="A1238" s="116" t="str">
        <f ca="1">Blad1!A1238</f>
        <v/>
      </c>
      <c r="B1238" s="116" t="str">
        <f ca="1">Blad1!B1238</f>
        <v/>
      </c>
      <c r="C1238" s="109" t="str">
        <f ca="1">IF(ISERROR(Blad1!C1238),"",Blad1!C1238)</f>
        <v xml:space="preserve"> </v>
      </c>
      <c r="D1238" s="99"/>
      <c r="F1238" s="92" t="str">
        <f ca="1">Blad1!E1238</f>
        <v/>
      </c>
      <c r="G1238" s="154"/>
      <c r="H1238" s="4"/>
      <c r="I1238" s="4"/>
      <c r="J1238" s="143"/>
      <c r="K1238" s="129"/>
      <c r="L1238" s="168" t="str">
        <f t="shared" si="16"/>
        <v/>
      </c>
    </row>
    <row r="1239" spans="1:12" x14ac:dyDescent="0.35">
      <c r="A1239" s="116" t="str">
        <f ca="1">Blad1!A1239</f>
        <v/>
      </c>
      <c r="B1239" s="116" t="str">
        <f ca="1">Blad1!B1239</f>
        <v/>
      </c>
      <c r="C1239" s="109" t="str">
        <f ca="1">IF(ISERROR(Blad1!C1239),"",Blad1!C1239)</f>
        <v xml:space="preserve"> </v>
      </c>
      <c r="D1239" s="99"/>
      <c r="F1239" s="92" t="str">
        <f ca="1">Blad1!E1239</f>
        <v/>
      </c>
      <c r="G1239" s="154"/>
      <c r="H1239" s="4"/>
      <c r="I1239" s="4"/>
      <c r="J1239" s="143"/>
      <c r="K1239" s="129"/>
      <c r="L1239" s="168" t="str">
        <f t="shared" si="16"/>
        <v/>
      </c>
    </row>
    <row r="1240" spans="1:12" x14ac:dyDescent="0.35">
      <c r="A1240" s="116" t="str">
        <f ca="1">Blad1!A1240</f>
        <v/>
      </c>
      <c r="B1240" s="116" t="str">
        <f ca="1">Blad1!B1240</f>
        <v/>
      </c>
      <c r="C1240" s="109" t="str">
        <f ca="1">IF(ISERROR(Blad1!C1240),"",Blad1!C1240)</f>
        <v xml:space="preserve"> </v>
      </c>
      <c r="D1240" s="99"/>
      <c r="F1240" s="92" t="str">
        <f ca="1">Blad1!E1240</f>
        <v/>
      </c>
      <c r="G1240" s="154"/>
      <c r="H1240" s="4"/>
      <c r="I1240" s="4"/>
      <c r="J1240" s="143"/>
      <c r="K1240" s="129"/>
      <c r="L1240" s="168" t="str">
        <f t="shared" si="16"/>
        <v/>
      </c>
    </row>
    <row r="1241" spans="1:12" x14ac:dyDescent="0.35">
      <c r="A1241" s="116" t="str">
        <f ca="1">Blad1!A1241</f>
        <v/>
      </c>
      <c r="B1241" s="116" t="str">
        <f ca="1">Blad1!B1241</f>
        <v/>
      </c>
      <c r="C1241" s="109" t="str">
        <f ca="1">IF(ISERROR(Blad1!C1241),"",Blad1!C1241)</f>
        <v xml:space="preserve"> </v>
      </c>
      <c r="D1241" s="99"/>
      <c r="F1241" s="92" t="str">
        <f ca="1">Blad1!E1241</f>
        <v/>
      </c>
      <c r="G1241" s="154"/>
      <c r="H1241" s="4"/>
      <c r="I1241" s="4"/>
      <c r="J1241" s="143"/>
      <c r="K1241" s="129"/>
      <c r="L1241" s="168" t="str">
        <f t="shared" si="16"/>
        <v/>
      </c>
    </row>
    <row r="1242" spans="1:12" x14ac:dyDescent="0.35">
      <c r="A1242" s="116" t="str">
        <f ca="1">Blad1!A1242</f>
        <v/>
      </c>
      <c r="B1242" s="116" t="str">
        <f ca="1">Blad1!B1242</f>
        <v/>
      </c>
      <c r="C1242" s="109" t="str">
        <f ca="1">IF(ISERROR(Blad1!C1242),"",Blad1!C1242)</f>
        <v xml:space="preserve"> </v>
      </c>
      <c r="D1242" s="99"/>
      <c r="F1242" s="92" t="str">
        <f ca="1">Blad1!E1242</f>
        <v/>
      </c>
      <c r="G1242" s="154"/>
      <c r="H1242" s="4"/>
      <c r="I1242" s="4"/>
      <c r="J1242" s="143"/>
      <c r="K1242" s="129"/>
      <c r="L1242" s="168" t="str">
        <f t="shared" si="16"/>
        <v/>
      </c>
    </row>
    <row r="1243" spans="1:12" x14ac:dyDescent="0.35">
      <c r="A1243" s="116" t="str">
        <f ca="1">Blad1!A1243</f>
        <v/>
      </c>
      <c r="B1243" s="116" t="str">
        <f ca="1">Blad1!B1243</f>
        <v/>
      </c>
      <c r="C1243" s="109" t="str">
        <f ca="1">IF(ISERROR(Blad1!C1243),"",Blad1!C1243)</f>
        <v xml:space="preserve"> </v>
      </c>
      <c r="D1243" s="99"/>
      <c r="F1243" s="92" t="str">
        <f ca="1">Blad1!E1243</f>
        <v/>
      </c>
      <c r="G1243" s="154"/>
      <c r="H1243" s="4"/>
      <c r="I1243" s="4"/>
      <c r="J1243" s="143"/>
      <c r="K1243" s="129"/>
      <c r="L1243" s="168" t="str">
        <f t="shared" si="16"/>
        <v/>
      </c>
    </row>
    <row r="1244" spans="1:12" x14ac:dyDescent="0.35">
      <c r="A1244" s="116" t="str">
        <f ca="1">Blad1!A1244</f>
        <v/>
      </c>
      <c r="B1244" s="116" t="str">
        <f ca="1">Blad1!B1244</f>
        <v/>
      </c>
      <c r="C1244" s="109" t="str">
        <f ca="1">IF(ISERROR(Blad1!C1244),"",Blad1!C1244)</f>
        <v xml:space="preserve"> </v>
      </c>
      <c r="D1244" s="99"/>
      <c r="F1244" s="92" t="str">
        <f ca="1">Blad1!E1244</f>
        <v/>
      </c>
      <c r="G1244" s="154"/>
      <c r="H1244" s="4"/>
      <c r="I1244" s="4"/>
      <c r="J1244" s="143"/>
      <c r="K1244" s="129"/>
      <c r="L1244" s="168" t="str">
        <f t="shared" si="16"/>
        <v/>
      </c>
    </row>
    <row r="1245" spans="1:12" x14ac:dyDescent="0.35">
      <c r="A1245" s="116" t="str">
        <f ca="1">Blad1!A1245</f>
        <v/>
      </c>
      <c r="B1245" s="116" t="str">
        <f ca="1">Blad1!B1245</f>
        <v/>
      </c>
      <c r="C1245" s="109" t="str">
        <f ca="1">IF(ISERROR(Blad1!C1245),"",Blad1!C1245)</f>
        <v xml:space="preserve"> </v>
      </c>
      <c r="D1245" s="99"/>
      <c r="F1245" s="92" t="str">
        <f ca="1">Blad1!E1245</f>
        <v/>
      </c>
      <c r="G1245" s="154"/>
      <c r="H1245" s="4"/>
      <c r="I1245" s="4"/>
      <c r="J1245" s="143"/>
      <c r="K1245" s="129"/>
      <c r="L1245" s="168" t="str">
        <f t="shared" si="16"/>
        <v/>
      </c>
    </row>
    <row r="1246" spans="1:12" x14ac:dyDescent="0.35">
      <c r="A1246" s="116" t="str">
        <f ca="1">Blad1!A1246</f>
        <v/>
      </c>
      <c r="B1246" s="116" t="str">
        <f ca="1">Blad1!B1246</f>
        <v/>
      </c>
      <c r="C1246" s="109" t="str">
        <f ca="1">IF(ISERROR(Blad1!C1246),"",Blad1!C1246)</f>
        <v xml:space="preserve"> </v>
      </c>
      <c r="D1246" s="99"/>
      <c r="F1246" s="92" t="str">
        <f ca="1">Blad1!E1246</f>
        <v/>
      </c>
      <c r="G1246" s="154"/>
      <c r="H1246" s="4"/>
      <c r="I1246" s="4"/>
      <c r="J1246" s="143"/>
      <c r="K1246" s="129"/>
      <c r="L1246" s="168" t="str">
        <f t="shared" si="16"/>
        <v/>
      </c>
    </row>
    <row r="1247" spans="1:12" x14ac:dyDescent="0.35">
      <c r="A1247" s="116" t="str">
        <f ca="1">Blad1!A1247</f>
        <v/>
      </c>
      <c r="B1247" s="116" t="str">
        <f ca="1">Blad1!B1247</f>
        <v/>
      </c>
      <c r="C1247" s="109" t="str">
        <f ca="1">IF(ISERROR(Blad1!C1247),"",Blad1!C1247)</f>
        <v xml:space="preserve"> </v>
      </c>
      <c r="D1247" s="99"/>
      <c r="F1247" s="92" t="str">
        <f ca="1">Blad1!E1247</f>
        <v/>
      </c>
      <c r="G1247" s="154"/>
      <c r="H1247" s="4"/>
      <c r="I1247" s="4"/>
      <c r="J1247" s="143"/>
      <c r="K1247" s="129"/>
      <c r="L1247" s="168" t="str">
        <f t="shared" si="16"/>
        <v/>
      </c>
    </row>
    <row r="1248" spans="1:12" x14ac:dyDescent="0.35">
      <c r="A1248" s="116" t="str">
        <f ca="1">Blad1!A1248</f>
        <v/>
      </c>
      <c r="B1248" s="116" t="str">
        <f ca="1">Blad1!B1248</f>
        <v/>
      </c>
      <c r="C1248" s="109" t="str">
        <f ca="1">IF(ISERROR(Blad1!C1248),"",Blad1!C1248)</f>
        <v xml:space="preserve"> </v>
      </c>
      <c r="D1248" s="99"/>
      <c r="F1248" s="92" t="str">
        <f ca="1">Blad1!E1248</f>
        <v/>
      </c>
      <c r="G1248" s="154"/>
      <c r="H1248" s="4"/>
      <c r="I1248" s="4"/>
      <c r="J1248" s="143"/>
      <c r="K1248" s="129"/>
      <c r="L1248" s="168" t="str">
        <f t="shared" si="16"/>
        <v/>
      </c>
    </row>
    <row r="1249" spans="1:12" x14ac:dyDescent="0.35">
      <c r="A1249" s="116" t="str">
        <f ca="1">Blad1!A1249</f>
        <v/>
      </c>
      <c r="B1249" s="116" t="str">
        <f ca="1">Blad1!B1249</f>
        <v/>
      </c>
      <c r="C1249" s="109" t="str">
        <f ca="1">IF(ISERROR(Blad1!C1249),"",Blad1!C1249)</f>
        <v xml:space="preserve"> </v>
      </c>
      <c r="D1249" s="99"/>
      <c r="F1249" s="92" t="str">
        <f ca="1">Blad1!E1249</f>
        <v/>
      </c>
      <c r="G1249" s="154"/>
      <c r="H1249" s="4"/>
      <c r="I1249" s="4"/>
      <c r="J1249" s="143"/>
      <c r="K1249" s="129"/>
      <c r="L1249" s="168" t="str">
        <f t="shared" si="16"/>
        <v/>
      </c>
    </row>
    <row r="1250" spans="1:12" x14ac:dyDescent="0.35">
      <c r="A1250" s="116" t="str">
        <f ca="1">Blad1!A1250</f>
        <v/>
      </c>
      <c r="B1250" s="116" t="str">
        <f ca="1">Blad1!B1250</f>
        <v/>
      </c>
      <c r="C1250" s="109" t="str">
        <f ca="1">IF(ISERROR(Blad1!C1250),"",Blad1!C1250)</f>
        <v xml:space="preserve"> </v>
      </c>
      <c r="D1250" s="99"/>
      <c r="F1250" s="92" t="str">
        <f ca="1">Blad1!E1250</f>
        <v/>
      </c>
      <c r="G1250" s="154"/>
      <c r="H1250" s="4"/>
      <c r="I1250" s="4"/>
      <c r="J1250" s="143"/>
      <c r="K1250" s="129"/>
      <c r="L1250" s="168" t="str">
        <f t="shared" si="16"/>
        <v/>
      </c>
    </row>
    <row r="1251" spans="1:12" x14ac:dyDescent="0.35">
      <c r="A1251" s="116" t="str">
        <f ca="1">Blad1!A1251</f>
        <v/>
      </c>
      <c r="B1251" s="116" t="str">
        <f ca="1">Blad1!B1251</f>
        <v/>
      </c>
      <c r="C1251" s="109" t="str">
        <f ca="1">IF(ISERROR(Blad1!C1251),"",Blad1!C1251)</f>
        <v xml:space="preserve"> </v>
      </c>
      <c r="D1251" s="99"/>
      <c r="F1251" s="92" t="str">
        <f ca="1">Blad1!E1251</f>
        <v/>
      </c>
      <c r="G1251" s="154"/>
      <c r="H1251" s="4"/>
      <c r="I1251" s="4"/>
      <c r="J1251" s="143"/>
      <c r="K1251" s="129"/>
      <c r="L1251" s="168" t="str">
        <f t="shared" si="16"/>
        <v/>
      </c>
    </row>
    <row r="1252" spans="1:12" x14ac:dyDescent="0.35">
      <c r="A1252" s="116" t="str">
        <f ca="1">Blad1!A1252</f>
        <v/>
      </c>
      <c r="B1252" s="116" t="str">
        <f ca="1">Blad1!B1252</f>
        <v/>
      </c>
      <c r="C1252" s="109" t="str">
        <f ca="1">IF(ISERROR(Blad1!C1252),"",Blad1!C1252)</f>
        <v xml:space="preserve"> </v>
      </c>
      <c r="D1252" s="99"/>
      <c r="F1252" s="92" t="str">
        <f ca="1">Blad1!E1252</f>
        <v/>
      </c>
      <c r="G1252" s="154"/>
      <c r="H1252" s="4"/>
      <c r="I1252" s="4"/>
      <c r="J1252" s="143"/>
      <c r="K1252" s="129"/>
      <c r="L1252" s="168" t="str">
        <f t="shared" si="16"/>
        <v/>
      </c>
    </row>
    <row r="1253" spans="1:12" x14ac:dyDescent="0.35">
      <c r="A1253" s="116" t="str">
        <f ca="1">Blad1!A1253</f>
        <v/>
      </c>
      <c r="B1253" s="116" t="str">
        <f ca="1">Blad1!B1253</f>
        <v/>
      </c>
      <c r="C1253" s="109" t="str">
        <f ca="1">IF(ISERROR(Blad1!C1253),"",Blad1!C1253)</f>
        <v xml:space="preserve"> </v>
      </c>
      <c r="D1253" s="99"/>
      <c r="F1253" s="92" t="str">
        <f ca="1">Blad1!E1253</f>
        <v/>
      </c>
      <c r="G1253" s="154"/>
      <c r="H1253" s="4"/>
      <c r="I1253" s="4"/>
      <c r="J1253" s="143"/>
      <c r="K1253" s="129"/>
      <c r="L1253" s="168" t="str">
        <f t="shared" si="16"/>
        <v/>
      </c>
    </row>
    <row r="1254" spans="1:12" x14ac:dyDescent="0.35">
      <c r="A1254" s="116" t="str">
        <f ca="1">Blad1!A1254</f>
        <v/>
      </c>
      <c r="B1254" s="116" t="str">
        <f ca="1">Blad1!B1254</f>
        <v/>
      </c>
      <c r="C1254" s="109" t="str">
        <f ca="1">IF(ISERROR(Blad1!C1254),"",Blad1!C1254)</f>
        <v xml:space="preserve"> </v>
      </c>
      <c r="D1254" s="99"/>
      <c r="F1254" s="92" t="str">
        <f ca="1">Blad1!E1254</f>
        <v/>
      </c>
      <c r="G1254" s="154"/>
      <c r="H1254" s="4"/>
      <c r="I1254" s="4"/>
      <c r="J1254" s="143"/>
      <c r="K1254" s="129"/>
      <c r="L1254" s="168" t="str">
        <f t="shared" si="16"/>
        <v/>
      </c>
    </row>
    <row r="1255" spans="1:12" x14ac:dyDescent="0.35">
      <c r="A1255" s="116" t="str">
        <f ca="1">Blad1!A1255</f>
        <v/>
      </c>
      <c r="B1255" s="116" t="str">
        <f ca="1">Blad1!B1255</f>
        <v/>
      </c>
      <c r="C1255" s="109" t="str">
        <f ca="1">IF(ISERROR(Blad1!C1255),"",Blad1!C1255)</f>
        <v xml:space="preserve"> </v>
      </c>
      <c r="D1255" s="99"/>
      <c r="F1255" s="92" t="str">
        <f ca="1">Blad1!E1255</f>
        <v/>
      </c>
      <c r="G1255" s="154"/>
      <c r="H1255" s="4"/>
      <c r="I1255" s="4"/>
      <c r="J1255" s="143"/>
      <c r="K1255" s="129"/>
      <c r="L1255" s="168" t="str">
        <f t="shared" si="16"/>
        <v/>
      </c>
    </row>
    <row r="1256" spans="1:12" x14ac:dyDescent="0.35">
      <c r="A1256" s="116" t="str">
        <f ca="1">Blad1!A1256</f>
        <v/>
      </c>
      <c r="B1256" s="116" t="str">
        <f ca="1">Blad1!B1256</f>
        <v/>
      </c>
      <c r="C1256" s="109" t="str">
        <f ca="1">IF(ISERROR(Blad1!C1256),"",Blad1!C1256)</f>
        <v xml:space="preserve"> </v>
      </c>
      <c r="D1256" s="99"/>
      <c r="F1256" s="92" t="str">
        <f ca="1">Blad1!E1256</f>
        <v/>
      </c>
      <c r="G1256" s="154"/>
      <c r="H1256" s="4"/>
      <c r="I1256" s="4"/>
      <c r="J1256" s="143"/>
      <c r="K1256" s="129"/>
      <c r="L1256" s="168" t="str">
        <f t="shared" si="16"/>
        <v/>
      </c>
    </row>
    <row r="1257" spans="1:12" x14ac:dyDescent="0.35">
      <c r="A1257" s="116" t="str">
        <f ca="1">Blad1!A1257</f>
        <v/>
      </c>
      <c r="B1257" s="116" t="str">
        <f ca="1">Blad1!B1257</f>
        <v/>
      </c>
      <c r="C1257" s="109" t="str">
        <f ca="1">IF(ISERROR(Blad1!C1257),"",Blad1!C1257)</f>
        <v xml:space="preserve"> </v>
      </c>
      <c r="D1257" s="99"/>
      <c r="F1257" s="92" t="str">
        <f ca="1">Blad1!E1257</f>
        <v/>
      </c>
      <c r="G1257" s="154"/>
      <c r="H1257" s="4"/>
      <c r="I1257" s="4"/>
      <c r="J1257" s="143"/>
      <c r="K1257" s="129"/>
      <c r="L1257" s="168" t="str">
        <f t="shared" si="16"/>
        <v/>
      </c>
    </row>
    <row r="1258" spans="1:12" x14ac:dyDescent="0.35">
      <c r="A1258" s="116" t="str">
        <f ca="1">Blad1!A1258</f>
        <v/>
      </c>
      <c r="B1258" s="116" t="str">
        <f ca="1">Blad1!B1258</f>
        <v/>
      </c>
      <c r="C1258" s="109" t="str">
        <f ca="1">IF(ISERROR(Blad1!C1258),"",Blad1!C1258)</f>
        <v xml:space="preserve"> </v>
      </c>
      <c r="D1258" s="99"/>
      <c r="F1258" s="92" t="str">
        <f ca="1">Blad1!E1258</f>
        <v/>
      </c>
      <c r="G1258" s="154"/>
      <c r="H1258" s="4"/>
      <c r="I1258" s="4"/>
      <c r="J1258" s="143"/>
      <c r="K1258" s="129"/>
      <c r="L1258" s="168" t="str">
        <f t="shared" si="16"/>
        <v/>
      </c>
    </row>
    <row r="1259" spans="1:12" x14ac:dyDescent="0.35">
      <c r="A1259" s="116" t="str">
        <f ca="1">Blad1!A1259</f>
        <v/>
      </c>
      <c r="B1259" s="116" t="str">
        <f ca="1">Blad1!B1259</f>
        <v/>
      </c>
      <c r="C1259" s="109" t="str">
        <f ca="1">IF(ISERROR(Blad1!C1259),"",Blad1!C1259)</f>
        <v xml:space="preserve"> </v>
      </c>
      <c r="D1259" s="99"/>
      <c r="F1259" s="92" t="str">
        <f ca="1">Blad1!E1259</f>
        <v/>
      </c>
      <c r="G1259" s="154"/>
      <c r="H1259" s="4"/>
      <c r="I1259" s="4"/>
      <c r="J1259" s="143"/>
      <c r="K1259" s="129"/>
      <c r="L1259" s="168" t="str">
        <f t="shared" si="16"/>
        <v/>
      </c>
    </row>
    <row r="1260" spans="1:12" x14ac:dyDescent="0.35">
      <c r="A1260" s="116" t="str">
        <f ca="1">Blad1!A1260</f>
        <v/>
      </c>
      <c r="B1260" s="116" t="str">
        <f ca="1">Blad1!B1260</f>
        <v/>
      </c>
      <c r="C1260" s="109" t="str">
        <f ca="1">IF(ISERROR(Blad1!C1260),"",Blad1!C1260)</f>
        <v xml:space="preserve"> </v>
      </c>
      <c r="D1260" s="99"/>
      <c r="F1260" s="92" t="str">
        <f ca="1">Blad1!E1260</f>
        <v/>
      </c>
      <c r="G1260" s="154"/>
      <c r="H1260" s="4"/>
      <c r="I1260" s="4"/>
      <c r="J1260" s="143"/>
      <c r="K1260" s="129"/>
      <c r="L1260" s="168" t="str">
        <f t="shared" si="16"/>
        <v/>
      </c>
    </row>
    <row r="1261" spans="1:12" x14ac:dyDescent="0.35">
      <c r="A1261" s="116" t="str">
        <f ca="1">Blad1!A1261</f>
        <v/>
      </c>
      <c r="B1261" s="116" t="str">
        <f ca="1">Blad1!B1261</f>
        <v/>
      </c>
      <c r="C1261" s="109" t="str">
        <f ca="1">IF(ISERROR(Blad1!C1261),"",Blad1!C1261)</f>
        <v xml:space="preserve"> </v>
      </c>
      <c r="D1261" s="99"/>
      <c r="F1261" s="92" t="str">
        <f ca="1">Blad1!E1261</f>
        <v/>
      </c>
      <c r="G1261" s="154"/>
      <c r="H1261" s="4"/>
      <c r="I1261" s="4"/>
      <c r="J1261" s="143"/>
      <c r="K1261" s="129"/>
      <c r="L1261" s="168" t="str">
        <f t="shared" si="16"/>
        <v/>
      </c>
    </row>
    <row r="1262" spans="1:12" x14ac:dyDescent="0.35">
      <c r="A1262" s="116" t="str">
        <f ca="1">Blad1!A1262</f>
        <v/>
      </c>
      <c r="B1262" s="116" t="str">
        <f ca="1">Blad1!B1262</f>
        <v/>
      </c>
      <c r="C1262" s="109" t="str">
        <f ca="1">IF(ISERROR(Blad1!C1262),"",Blad1!C1262)</f>
        <v xml:space="preserve"> </v>
      </c>
      <c r="D1262" s="99"/>
      <c r="F1262" s="92" t="str">
        <f ca="1">Blad1!E1262</f>
        <v/>
      </c>
      <c r="G1262" s="154"/>
      <c r="H1262" s="4"/>
      <c r="I1262" s="4"/>
      <c r="J1262" s="143"/>
      <c r="K1262" s="129"/>
      <c r="L1262" s="168" t="str">
        <f t="shared" si="16"/>
        <v/>
      </c>
    </row>
    <row r="1263" spans="1:12" x14ac:dyDescent="0.35">
      <c r="A1263" s="116" t="str">
        <f ca="1">Blad1!A1263</f>
        <v/>
      </c>
      <c r="B1263" s="116" t="str">
        <f ca="1">Blad1!B1263</f>
        <v/>
      </c>
      <c r="C1263" s="109" t="str">
        <f ca="1">IF(ISERROR(Blad1!C1263),"",Blad1!C1263)</f>
        <v xml:space="preserve"> </v>
      </c>
      <c r="D1263" s="99"/>
      <c r="F1263" s="92" t="str">
        <f ca="1">Blad1!E1263</f>
        <v/>
      </c>
      <c r="G1263" s="154"/>
      <c r="H1263" s="4"/>
      <c r="I1263" s="4"/>
      <c r="J1263" s="143"/>
      <c r="K1263" s="129"/>
      <c r="L1263" s="168" t="str">
        <f t="shared" si="16"/>
        <v/>
      </c>
    </row>
    <row r="1264" spans="1:12" x14ac:dyDescent="0.35">
      <c r="A1264" s="116" t="str">
        <f ca="1">Blad1!A1264</f>
        <v/>
      </c>
      <c r="B1264" s="116" t="str">
        <f ca="1">Blad1!B1264</f>
        <v/>
      </c>
      <c r="C1264" s="109" t="str">
        <f ca="1">IF(ISERROR(Blad1!C1264),"",Blad1!C1264)</f>
        <v xml:space="preserve"> </v>
      </c>
      <c r="D1264" s="99"/>
      <c r="F1264" s="92" t="str">
        <f ca="1">Blad1!E1264</f>
        <v/>
      </c>
      <c r="G1264" s="154"/>
      <c r="H1264" s="4"/>
      <c r="I1264" s="4"/>
      <c r="J1264" s="143"/>
      <c r="K1264" s="129"/>
      <c r="L1264" s="168" t="str">
        <f t="shared" si="16"/>
        <v/>
      </c>
    </row>
    <row r="1265" spans="1:12" x14ac:dyDescent="0.35">
      <c r="A1265" s="116" t="str">
        <f ca="1">Blad1!A1265</f>
        <v/>
      </c>
      <c r="B1265" s="116" t="str">
        <f ca="1">Blad1!B1265</f>
        <v/>
      </c>
      <c r="C1265" s="109" t="str">
        <f ca="1">IF(ISERROR(Blad1!C1265),"",Blad1!C1265)</f>
        <v xml:space="preserve"> </v>
      </c>
      <c r="D1265" s="99"/>
      <c r="F1265" s="92" t="str">
        <f ca="1">Blad1!E1265</f>
        <v/>
      </c>
      <c r="G1265" s="154"/>
      <c r="H1265" s="4"/>
      <c r="I1265" s="4"/>
      <c r="J1265" s="143"/>
      <c r="K1265" s="129"/>
      <c r="L1265" s="168" t="str">
        <f t="shared" si="16"/>
        <v/>
      </c>
    </row>
    <row r="1266" spans="1:12" x14ac:dyDescent="0.35">
      <c r="A1266" s="116" t="str">
        <f ca="1">Blad1!A1266</f>
        <v/>
      </c>
      <c r="B1266" s="116" t="str">
        <f ca="1">Blad1!B1266</f>
        <v/>
      </c>
      <c r="C1266" s="109" t="str">
        <f ca="1">IF(ISERROR(Blad1!C1266),"",Blad1!C1266)</f>
        <v xml:space="preserve"> </v>
      </c>
      <c r="D1266" s="99"/>
      <c r="F1266" s="92" t="str">
        <f ca="1">Blad1!E1266</f>
        <v/>
      </c>
      <c r="G1266" s="154"/>
      <c r="H1266" s="4"/>
      <c r="I1266" s="4"/>
      <c r="J1266" s="143"/>
      <c r="K1266" s="129"/>
      <c r="L1266" s="168" t="str">
        <f t="shared" si="16"/>
        <v/>
      </c>
    </row>
    <row r="1267" spans="1:12" x14ac:dyDescent="0.35">
      <c r="A1267" s="116" t="str">
        <f ca="1">Blad1!A1267</f>
        <v/>
      </c>
      <c r="B1267" s="116" t="str">
        <f ca="1">Blad1!B1267</f>
        <v/>
      </c>
      <c r="C1267" s="109" t="str">
        <f ca="1">IF(ISERROR(Blad1!C1267),"",Blad1!C1267)</f>
        <v xml:space="preserve"> </v>
      </c>
      <c r="D1267" s="99"/>
      <c r="F1267" s="92" t="str">
        <f ca="1">Blad1!E1267</f>
        <v/>
      </c>
      <c r="G1267" s="154"/>
      <c r="H1267" s="4"/>
      <c r="I1267" s="4"/>
      <c r="J1267" s="143"/>
      <c r="K1267" s="129"/>
      <c r="L1267" s="168" t="str">
        <f t="shared" si="16"/>
        <v/>
      </c>
    </row>
    <row r="1268" spans="1:12" x14ac:dyDescent="0.35">
      <c r="A1268" s="116" t="str">
        <f ca="1">Blad1!A1268</f>
        <v/>
      </c>
      <c r="B1268" s="116" t="str">
        <f ca="1">Blad1!B1268</f>
        <v/>
      </c>
      <c r="C1268" s="109" t="str">
        <f ca="1">IF(ISERROR(Blad1!C1268),"",Blad1!C1268)</f>
        <v xml:space="preserve"> </v>
      </c>
      <c r="D1268" s="99"/>
      <c r="F1268" s="92" t="str">
        <f ca="1">Blad1!E1268</f>
        <v/>
      </c>
      <c r="G1268" s="154"/>
      <c r="H1268" s="4"/>
      <c r="I1268" s="4"/>
      <c r="J1268" s="143"/>
      <c r="K1268" s="129"/>
      <c r="L1268" s="168" t="str">
        <f t="shared" si="16"/>
        <v/>
      </c>
    </row>
    <row r="1269" spans="1:12" x14ac:dyDescent="0.35">
      <c r="A1269" s="116" t="str">
        <f ca="1">Blad1!A1269</f>
        <v/>
      </c>
      <c r="B1269" s="116" t="str">
        <f ca="1">Blad1!B1269</f>
        <v/>
      </c>
      <c r="C1269" s="109" t="str">
        <f ca="1">IF(ISERROR(Blad1!C1269),"",Blad1!C1269)</f>
        <v xml:space="preserve"> </v>
      </c>
      <c r="D1269" s="99"/>
      <c r="F1269" s="92" t="str">
        <f ca="1">Blad1!E1269</f>
        <v/>
      </c>
      <c r="G1269" s="154"/>
      <c r="H1269" s="4"/>
      <c r="I1269" s="4"/>
      <c r="J1269" s="143"/>
      <c r="K1269" s="129"/>
      <c r="L1269" s="168" t="str">
        <f t="shared" si="16"/>
        <v/>
      </c>
    </row>
    <row r="1270" spans="1:12" x14ac:dyDescent="0.35">
      <c r="A1270" s="116" t="str">
        <f ca="1">Blad1!A1270</f>
        <v/>
      </c>
      <c r="B1270" s="116" t="str">
        <f ca="1">Blad1!B1270</f>
        <v/>
      </c>
      <c r="C1270" s="109" t="str">
        <f ca="1">IF(ISERROR(Blad1!C1270),"",Blad1!C1270)</f>
        <v xml:space="preserve"> </v>
      </c>
      <c r="D1270" s="99"/>
      <c r="F1270" s="92" t="str">
        <f ca="1">Blad1!E1270</f>
        <v/>
      </c>
      <c r="G1270" s="154"/>
      <c r="H1270" s="4"/>
      <c r="I1270" s="4"/>
      <c r="J1270" s="143"/>
      <c r="K1270" s="129"/>
      <c r="L1270" s="168" t="str">
        <f t="shared" si="16"/>
        <v/>
      </c>
    </row>
    <row r="1271" spans="1:12" x14ac:dyDescent="0.35">
      <c r="A1271" s="116" t="str">
        <f ca="1">Blad1!A1271</f>
        <v/>
      </c>
      <c r="B1271" s="116" t="str">
        <f ca="1">Blad1!B1271</f>
        <v/>
      </c>
      <c r="C1271" s="109" t="str">
        <f ca="1">IF(ISERROR(Blad1!C1271),"",Blad1!C1271)</f>
        <v xml:space="preserve"> </v>
      </c>
      <c r="D1271" s="99"/>
      <c r="F1271" s="92" t="str">
        <f ca="1">Blad1!E1271</f>
        <v/>
      </c>
      <c r="G1271" s="154"/>
      <c r="H1271" s="4"/>
      <c r="I1271" s="4"/>
      <c r="J1271" s="143"/>
      <c r="K1271" s="129"/>
      <c r="L1271" s="168" t="str">
        <f t="shared" si="16"/>
        <v/>
      </c>
    </row>
    <row r="1272" spans="1:12" x14ac:dyDescent="0.35">
      <c r="A1272" s="116" t="str">
        <f ca="1">Blad1!A1272</f>
        <v/>
      </c>
      <c r="B1272" s="116" t="str">
        <f ca="1">Blad1!B1272</f>
        <v/>
      </c>
      <c r="C1272" s="109" t="str">
        <f ca="1">IF(ISERROR(Blad1!C1272),"",Blad1!C1272)</f>
        <v xml:space="preserve"> </v>
      </c>
      <c r="D1272" s="99"/>
      <c r="F1272" s="92" t="str">
        <f ca="1">Blad1!E1272</f>
        <v/>
      </c>
      <c r="G1272" s="154"/>
      <c r="H1272" s="4"/>
      <c r="I1272" s="4"/>
      <c r="J1272" s="143"/>
      <c r="K1272" s="129"/>
      <c r="L1272" s="168" t="str">
        <f t="shared" si="16"/>
        <v/>
      </c>
    </row>
    <row r="1273" spans="1:12" x14ac:dyDescent="0.35">
      <c r="A1273" s="116" t="str">
        <f ca="1">Blad1!A1273</f>
        <v/>
      </c>
      <c r="B1273" s="116" t="str">
        <f ca="1">Blad1!B1273</f>
        <v/>
      </c>
      <c r="C1273" s="109" t="str">
        <f ca="1">IF(ISERROR(Blad1!C1273),"",Blad1!C1273)</f>
        <v xml:space="preserve"> </v>
      </c>
      <c r="D1273" s="99"/>
      <c r="F1273" s="92" t="str">
        <f ca="1">Blad1!E1273</f>
        <v/>
      </c>
      <c r="G1273" s="154"/>
      <c r="H1273" s="4"/>
      <c r="I1273" s="4"/>
      <c r="J1273" s="143"/>
      <c r="K1273" s="129"/>
      <c r="L1273" s="168" t="str">
        <f t="shared" si="16"/>
        <v/>
      </c>
    </row>
    <row r="1274" spans="1:12" x14ac:dyDescent="0.35">
      <c r="A1274" s="116" t="str">
        <f ca="1">Blad1!A1274</f>
        <v/>
      </c>
      <c r="B1274" s="116" t="str">
        <f ca="1">Blad1!B1274</f>
        <v/>
      </c>
      <c r="C1274" s="109" t="str">
        <f ca="1">IF(ISERROR(Blad1!C1274),"",Blad1!C1274)</f>
        <v xml:space="preserve"> </v>
      </c>
      <c r="D1274" s="99"/>
      <c r="F1274" s="92" t="str">
        <f ca="1">Blad1!E1274</f>
        <v/>
      </c>
      <c r="G1274" s="154"/>
      <c r="H1274" s="4"/>
      <c r="I1274" s="4"/>
      <c r="J1274" s="143"/>
      <c r="K1274" s="129"/>
      <c r="L1274" s="168" t="str">
        <f t="shared" si="16"/>
        <v/>
      </c>
    </row>
    <row r="1275" spans="1:12" x14ac:dyDescent="0.35">
      <c r="A1275" s="116" t="str">
        <f ca="1">Blad1!A1275</f>
        <v/>
      </c>
      <c r="B1275" s="116" t="str">
        <f ca="1">Blad1!B1275</f>
        <v/>
      </c>
      <c r="C1275" s="109" t="str">
        <f ca="1">IF(ISERROR(Blad1!C1275),"",Blad1!C1275)</f>
        <v xml:space="preserve"> </v>
      </c>
      <c r="D1275" s="99"/>
      <c r="F1275" s="92" t="str">
        <f ca="1">Blad1!E1275</f>
        <v/>
      </c>
      <c r="G1275" s="154"/>
      <c r="H1275" s="4"/>
      <c r="I1275" s="4"/>
      <c r="J1275" s="143"/>
      <c r="K1275" s="129"/>
      <c r="L1275" s="168" t="str">
        <f t="shared" si="16"/>
        <v/>
      </c>
    </row>
    <row r="1276" spans="1:12" x14ac:dyDescent="0.35">
      <c r="A1276" s="116" t="str">
        <f ca="1">Blad1!A1276</f>
        <v/>
      </c>
      <c r="B1276" s="116" t="str">
        <f ca="1">Blad1!B1276</f>
        <v/>
      </c>
      <c r="C1276" s="109" t="str">
        <f ca="1">IF(ISERROR(Blad1!C1276),"",Blad1!C1276)</f>
        <v xml:space="preserve"> </v>
      </c>
      <c r="D1276" s="99"/>
      <c r="F1276" s="92" t="str">
        <f ca="1">Blad1!E1276</f>
        <v/>
      </c>
      <c r="G1276" s="154"/>
      <c r="H1276" s="4"/>
      <c r="I1276" s="4"/>
      <c r="J1276" s="143"/>
      <c r="K1276" s="129"/>
      <c r="L1276" s="168" t="str">
        <f t="shared" si="16"/>
        <v/>
      </c>
    </row>
    <row r="1277" spans="1:12" x14ac:dyDescent="0.35">
      <c r="A1277" s="116" t="str">
        <f ca="1">Blad1!A1277</f>
        <v/>
      </c>
      <c r="B1277" s="116" t="str">
        <f ca="1">Blad1!B1277</f>
        <v/>
      </c>
      <c r="C1277" s="109" t="str">
        <f ca="1">IF(ISERROR(Blad1!C1277),"",Blad1!C1277)</f>
        <v xml:space="preserve"> </v>
      </c>
      <c r="D1277" s="99"/>
      <c r="F1277" s="92" t="str">
        <f ca="1">Blad1!E1277</f>
        <v/>
      </c>
      <c r="G1277" s="154"/>
      <c r="H1277" s="4"/>
      <c r="I1277" s="4"/>
      <c r="J1277" s="143"/>
      <c r="K1277" s="129"/>
      <c r="L1277" s="168" t="str">
        <f t="shared" si="16"/>
        <v/>
      </c>
    </row>
    <row r="1278" spans="1:12" x14ac:dyDescent="0.35">
      <c r="A1278" s="116" t="str">
        <f ca="1">Blad1!A1278</f>
        <v/>
      </c>
      <c r="B1278" s="116" t="str">
        <f ca="1">Blad1!B1278</f>
        <v/>
      </c>
      <c r="C1278" s="109" t="str">
        <f ca="1">IF(ISERROR(Blad1!C1278),"",Blad1!C1278)</f>
        <v xml:space="preserve"> </v>
      </c>
      <c r="D1278" s="99"/>
      <c r="F1278" s="92" t="str">
        <f ca="1">Blad1!E1278</f>
        <v/>
      </c>
      <c r="G1278" s="154"/>
      <c r="H1278" s="4"/>
      <c r="I1278" s="4"/>
      <c r="J1278" s="143"/>
      <c r="K1278" s="129"/>
      <c r="L1278" s="168" t="str">
        <f t="shared" si="16"/>
        <v/>
      </c>
    </row>
    <row r="1279" spans="1:12" x14ac:dyDescent="0.35">
      <c r="A1279" s="116" t="str">
        <f ca="1">Blad1!A1279</f>
        <v/>
      </c>
      <c r="B1279" s="116" t="str">
        <f ca="1">Blad1!B1279</f>
        <v/>
      </c>
      <c r="C1279" s="109" t="str">
        <f ca="1">IF(ISERROR(Blad1!C1279),"",Blad1!C1279)</f>
        <v xml:space="preserve"> </v>
      </c>
      <c r="D1279" s="99"/>
      <c r="F1279" s="92" t="str">
        <f ca="1">Blad1!E1279</f>
        <v/>
      </c>
      <c r="G1279" s="154"/>
      <c r="H1279" s="4"/>
      <c r="I1279" s="4"/>
      <c r="J1279" s="143"/>
      <c r="K1279" s="129"/>
      <c r="L1279" s="168" t="str">
        <f t="shared" si="16"/>
        <v/>
      </c>
    </row>
    <row r="1280" spans="1:12" x14ac:dyDescent="0.35">
      <c r="A1280" s="116" t="str">
        <f ca="1">Blad1!A1280</f>
        <v/>
      </c>
      <c r="B1280" s="116" t="str">
        <f ca="1">Blad1!B1280</f>
        <v/>
      </c>
      <c r="C1280" s="109" t="str">
        <f ca="1">IF(ISERROR(Blad1!C1280),"",Blad1!C1280)</f>
        <v xml:space="preserve"> </v>
      </c>
      <c r="D1280" s="99"/>
      <c r="F1280" s="92" t="str">
        <f ca="1">Blad1!E1280</f>
        <v/>
      </c>
      <c r="G1280" s="154"/>
      <c r="H1280" s="4"/>
      <c r="I1280" s="4"/>
      <c r="J1280" s="143"/>
      <c r="K1280" s="129"/>
      <c r="L1280" s="168" t="str">
        <f t="shared" si="16"/>
        <v/>
      </c>
    </row>
    <row r="1281" spans="1:12" x14ac:dyDescent="0.35">
      <c r="A1281" s="116" t="str">
        <f ca="1">Blad1!A1281</f>
        <v/>
      </c>
      <c r="B1281" s="116" t="str">
        <f ca="1">Blad1!B1281</f>
        <v/>
      </c>
      <c r="C1281" s="109" t="str">
        <f ca="1">IF(ISERROR(Blad1!C1281),"",Blad1!C1281)</f>
        <v xml:space="preserve"> </v>
      </c>
      <c r="D1281" s="99"/>
      <c r="F1281" s="92" t="str">
        <f ca="1">Blad1!E1281</f>
        <v/>
      </c>
      <c r="G1281" s="154"/>
      <c r="H1281" s="4"/>
      <c r="I1281" s="4"/>
      <c r="J1281" s="143"/>
      <c r="K1281" s="129"/>
      <c r="L1281" s="168" t="str">
        <f t="shared" si="16"/>
        <v/>
      </c>
    </row>
    <row r="1282" spans="1:12" x14ac:dyDescent="0.35">
      <c r="A1282" s="116" t="str">
        <f ca="1">Blad1!A1282</f>
        <v/>
      </c>
      <c r="B1282" s="116" t="str">
        <f ca="1">Blad1!B1282</f>
        <v/>
      </c>
      <c r="C1282" s="109" t="str">
        <f ca="1">IF(ISERROR(Blad1!C1282),"",Blad1!C1282)</f>
        <v xml:space="preserve"> </v>
      </c>
      <c r="D1282" s="99"/>
      <c r="F1282" s="92" t="str">
        <f ca="1">Blad1!E1282</f>
        <v/>
      </c>
      <c r="G1282" s="154"/>
      <c r="H1282" s="4"/>
      <c r="I1282" s="4"/>
      <c r="J1282" s="143"/>
      <c r="K1282" s="129"/>
      <c r="L1282" s="168" t="str">
        <f t="shared" si="16"/>
        <v/>
      </c>
    </row>
    <row r="1283" spans="1:12" x14ac:dyDescent="0.35">
      <c r="A1283" s="116" t="str">
        <f ca="1">Blad1!A1283</f>
        <v/>
      </c>
      <c r="B1283" s="116" t="str">
        <f ca="1">Blad1!B1283</f>
        <v/>
      </c>
      <c r="C1283" s="109" t="str">
        <f ca="1">IF(ISERROR(Blad1!C1283),"",Blad1!C1283)</f>
        <v xml:space="preserve"> </v>
      </c>
      <c r="D1283" s="99"/>
      <c r="F1283" s="92" t="str">
        <f ca="1">Blad1!E1283</f>
        <v/>
      </c>
      <c r="G1283" s="154"/>
      <c r="H1283" s="4"/>
      <c r="I1283" s="4"/>
      <c r="J1283" s="143"/>
      <c r="K1283" s="129"/>
      <c r="L1283" s="168" t="str">
        <f t="shared" si="16"/>
        <v/>
      </c>
    </row>
    <row r="1284" spans="1:12" x14ac:dyDescent="0.35">
      <c r="A1284" s="116" t="str">
        <f ca="1">Blad1!A1284</f>
        <v/>
      </c>
      <c r="B1284" s="116" t="str">
        <f ca="1">Blad1!B1284</f>
        <v/>
      </c>
      <c r="C1284" s="109" t="str">
        <f ca="1">IF(ISERROR(Blad1!C1284),"",Blad1!C1284)</f>
        <v xml:space="preserve"> </v>
      </c>
      <c r="D1284" s="99"/>
      <c r="F1284" s="92" t="str">
        <f ca="1">Blad1!E1284</f>
        <v/>
      </c>
      <c r="G1284" s="154"/>
      <c r="H1284" s="4"/>
      <c r="I1284" s="4"/>
      <c r="J1284" s="143"/>
      <c r="K1284" s="129"/>
      <c r="L1284" s="168" t="str">
        <f t="shared" si="16"/>
        <v/>
      </c>
    </row>
    <row r="1285" spans="1:12" x14ac:dyDescent="0.35">
      <c r="A1285" s="116" t="str">
        <f ca="1">Blad1!A1285</f>
        <v/>
      </c>
      <c r="B1285" s="116" t="str">
        <f ca="1">Blad1!B1285</f>
        <v/>
      </c>
      <c r="C1285" s="109" t="str">
        <f ca="1">IF(ISERROR(Blad1!C1285),"",Blad1!C1285)</f>
        <v xml:space="preserve"> </v>
      </c>
      <c r="D1285" s="99"/>
      <c r="F1285" s="92" t="str">
        <f ca="1">Blad1!E1285</f>
        <v/>
      </c>
      <c r="G1285" s="154"/>
      <c r="H1285" s="4"/>
      <c r="I1285" s="4"/>
      <c r="J1285" s="143"/>
      <c r="K1285" s="129"/>
      <c r="L1285" s="168" t="str">
        <f t="shared" si="16"/>
        <v/>
      </c>
    </row>
    <row r="1286" spans="1:12" x14ac:dyDescent="0.35">
      <c r="A1286" s="116" t="str">
        <f ca="1">Blad1!A1286</f>
        <v/>
      </c>
      <c r="B1286" s="116" t="str">
        <f ca="1">Blad1!B1286</f>
        <v/>
      </c>
      <c r="C1286" s="109" t="str">
        <f ca="1">IF(ISERROR(Blad1!C1286),"",Blad1!C1286)</f>
        <v xml:space="preserve"> </v>
      </c>
      <c r="D1286" s="99"/>
      <c r="F1286" s="92" t="str">
        <f ca="1">Blad1!E1286</f>
        <v/>
      </c>
      <c r="G1286" s="154"/>
      <c r="H1286" s="4"/>
      <c r="I1286" s="4"/>
      <c r="J1286" s="143"/>
      <c r="K1286" s="129"/>
      <c r="L1286" s="168" t="str">
        <f t="shared" si="16"/>
        <v/>
      </c>
    </row>
    <row r="1287" spans="1:12" x14ac:dyDescent="0.35">
      <c r="A1287" s="116" t="str">
        <f ca="1">Blad1!A1287</f>
        <v/>
      </c>
      <c r="B1287" s="116" t="str">
        <f ca="1">Blad1!B1287</f>
        <v/>
      </c>
      <c r="C1287" s="109" t="str">
        <f ca="1">IF(ISERROR(Blad1!C1287),"",Blad1!C1287)</f>
        <v xml:space="preserve"> </v>
      </c>
      <c r="D1287" s="99"/>
      <c r="F1287" s="92" t="str">
        <f ca="1">Blad1!E1287</f>
        <v/>
      </c>
      <c r="G1287" s="154"/>
      <c r="H1287" s="4"/>
      <c r="I1287" s="4"/>
      <c r="J1287" s="143"/>
      <c r="K1287" s="129"/>
      <c r="L1287" s="168" t="str">
        <f t="shared" si="16"/>
        <v/>
      </c>
    </row>
    <row r="1288" spans="1:12" x14ac:dyDescent="0.35">
      <c r="A1288" s="116" t="str">
        <f ca="1">Blad1!A1288</f>
        <v/>
      </c>
      <c r="B1288" s="116" t="str">
        <f ca="1">Blad1!B1288</f>
        <v/>
      </c>
      <c r="C1288" s="109" t="str">
        <f ca="1">IF(ISERROR(Blad1!C1288),"",Blad1!C1288)</f>
        <v xml:space="preserve"> </v>
      </c>
      <c r="D1288" s="99"/>
      <c r="F1288" s="92" t="str">
        <f ca="1">Blad1!E1288</f>
        <v/>
      </c>
      <c r="G1288" s="154"/>
      <c r="H1288" s="4"/>
      <c r="I1288" s="4"/>
      <c r="J1288" s="143"/>
      <c r="K1288" s="129"/>
      <c r="L1288" s="168" t="str">
        <f t="shared" si="16"/>
        <v/>
      </c>
    </row>
    <row r="1289" spans="1:12" x14ac:dyDescent="0.35">
      <c r="A1289" s="116" t="str">
        <f ca="1">Blad1!A1289</f>
        <v/>
      </c>
      <c r="B1289" s="116" t="str">
        <f ca="1">Blad1!B1289</f>
        <v/>
      </c>
      <c r="C1289" s="109" t="str">
        <f ca="1">IF(ISERROR(Blad1!C1289),"",Blad1!C1289)</f>
        <v xml:space="preserve"> </v>
      </c>
      <c r="D1289" s="99"/>
      <c r="F1289" s="92" t="str">
        <f ca="1">Blad1!E1289</f>
        <v/>
      </c>
      <c r="G1289" s="154"/>
      <c r="H1289" s="4"/>
      <c r="I1289" s="4"/>
      <c r="J1289" s="143"/>
      <c r="K1289" s="129"/>
      <c r="L1289" s="168" t="str">
        <f t="shared" si="16"/>
        <v/>
      </c>
    </row>
    <row r="1290" spans="1:12" x14ac:dyDescent="0.35">
      <c r="A1290" s="116" t="str">
        <f ca="1">Blad1!A1290</f>
        <v/>
      </c>
      <c r="B1290" s="116" t="str">
        <f ca="1">Blad1!B1290</f>
        <v/>
      </c>
      <c r="C1290" s="109" t="str">
        <f ca="1">IF(ISERROR(Blad1!C1290),"",Blad1!C1290)</f>
        <v xml:space="preserve"> </v>
      </c>
      <c r="D1290" s="99"/>
      <c r="F1290" s="92" t="str">
        <f ca="1">Blad1!E1290</f>
        <v/>
      </c>
      <c r="G1290" s="154"/>
      <c r="H1290" s="4"/>
      <c r="I1290" s="4"/>
      <c r="J1290" s="143"/>
      <c r="K1290" s="129"/>
      <c r="L1290" s="168" t="str">
        <f t="shared" si="16"/>
        <v/>
      </c>
    </row>
    <row r="1291" spans="1:12" x14ac:dyDescent="0.35">
      <c r="A1291" s="116" t="str">
        <f ca="1">Blad1!A1291</f>
        <v/>
      </c>
      <c r="B1291" s="116" t="str">
        <f ca="1">Blad1!B1291</f>
        <v/>
      </c>
      <c r="C1291" s="109" t="str">
        <f ca="1">IF(ISERROR(Blad1!C1291),"",Blad1!C1291)</f>
        <v xml:space="preserve"> </v>
      </c>
      <c r="D1291" s="99"/>
      <c r="F1291" s="92" t="str">
        <f ca="1">Blad1!E1291</f>
        <v/>
      </c>
      <c r="G1291" s="154"/>
      <c r="H1291" s="4"/>
      <c r="I1291" s="4"/>
      <c r="J1291" s="143"/>
      <c r="K1291" s="129"/>
      <c r="L1291" s="168" t="str">
        <f t="shared" ref="L1291:L1354" si="17">IF(J1291&lt;&gt;"",L1290+1,"")</f>
        <v/>
      </c>
    </row>
    <row r="1292" spans="1:12" x14ac:dyDescent="0.35">
      <c r="A1292" s="116" t="str">
        <f ca="1">Blad1!A1292</f>
        <v/>
      </c>
      <c r="B1292" s="116" t="str">
        <f ca="1">Blad1!B1292</f>
        <v/>
      </c>
      <c r="C1292" s="109" t="str">
        <f ca="1">IF(ISERROR(Blad1!C1292),"",Blad1!C1292)</f>
        <v xml:space="preserve"> </v>
      </c>
      <c r="D1292" s="99"/>
      <c r="F1292" s="92" t="str">
        <f ca="1">Blad1!E1292</f>
        <v/>
      </c>
      <c r="G1292" s="154"/>
      <c r="H1292" s="4"/>
      <c r="I1292" s="4"/>
      <c r="J1292" s="143"/>
      <c r="K1292" s="129"/>
      <c r="L1292" s="168" t="str">
        <f t="shared" si="17"/>
        <v/>
      </c>
    </row>
    <row r="1293" spans="1:12" x14ac:dyDescent="0.35">
      <c r="A1293" s="116" t="str">
        <f ca="1">Blad1!A1293</f>
        <v/>
      </c>
      <c r="B1293" s="116" t="str">
        <f ca="1">Blad1!B1293</f>
        <v/>
      </c>
      <c r="C1293" s="109" t="str">
        <f ca="1">IF(ISERROR(Blad1!C1293),"",Blad1!C1293)</f>
        <v xml:space="preserve"> </v>
      </c>
      <c r="D1293" s="99"/>
      <c r="F1293" s="92" t="str">
        <f ca="1">Blad1!E1293</f>
        <v/>
      </c>
      <c r="G1293" s="154"/>
      <c r="H1293" s="4"/>
      <c r="I1293" s="4"/>
      <c r="J1293" s="143"/>
      <c r="K1293" s="129"/>
      <c r="L1293" s="168" t="str">
        <f t="shared" si="17"/>
        <v/>
      </c>
    </row>
    <row r="1294" spans="1:12" x14ac:dyDescent="0.35">
      <c r="A1294" s="116" t="str">
        <f ca="1">Blad1!A1294</f>
        <v/>
      </c>
      <c r="B1294" s="116" t="str">
        <f ca="1">Blad1!B1294</f>
        <v/>
      </c>
      <c r="C1294" s="109" t="str">
        <f ca="1">IF(ISERROR(Blad1!C1294),"",Blad1!C1294)</f>
        <v xml:space="preserve"> </v>
      </c>
      <c r="D1294" s="99"/>
      <c r="F1294" s="92" t="str">
        <f ca="1">Blad1!E1294</f>
        <v/>
      </c>
      <c r="G1294" s="154"/>
      <c r="H1294" s="4"/>
      <c r="I1294" s="4"/>
      <c r="J1294" s="143"/>
      <c r="K1294" s="129"/>
      <c r="L1294" s="168" t="str">
        <f t="shared" si="17"/>
        <v/>
      </c>
    </row>
    <row r="1295" spans="1:12" x14ac:dyDescent="0.35">
      <c r="A1295" s="116" t="str">
        <f ca="1">Blad1!A1295</f>
        <v/>
      </c>
      <c r="B1295" s="116" t="str">
        <f ca="1">Blad1!B1295</f>
        <v/>
      </c>
      <c r="C1295" s="109" t="str">
        <f ca="1">IF(ISERROR(Blad1!C1295),"",Blad1!C1295)</f>
        <v xml:space="preserve"> </v>
      </c>
      <c r="D1295" s="99"/>
      <c r="F1295" s="92" t="str">
        <f ca="1">Blad1!E1295</f>
        <v/>
      </c>
      <c r="G1295" s="154"/>
      <c r="H1295" s="4"/>
      <c r="I1295" s="4"/>
      <c r="J1295" s="143"/>
      <c r="K1295" s="129"/>
      <c r="L1295" s="168" t="str">
        <f t="shared" si="17"/>
        <v/>
      </c>
    </row>
    <row r="1296" spans="1:12" x14ac:dyDescent="0.35">
      <c r="A1296" s="116" t="str">
        <f ca="1">Blad1!A1296</f>
        <v/>
      </c>
      <c r="B1296" s="116" t="str">
        <f ca="1">Blad1!B1296</f>
        <v/>
      </c>
      <c r="C1296" s="109" t="str">
        <f ca="1">IF(ISERROR(Blad1!C1296),"",Blad1!C1296)</f>
        <v xml:space="preserve"> </v>
      </c>
      <c r="D1296" s="99"/>
      <c r="F1296" s="92" t="str">
        <f ca="1">Blad1!E1296</f>
        <v/>
      </c>
      <c r="G1296" s="154"/>
      <c r="H1296" s="4"/>
      <c r="I1296" s="4"/>
      <c r="J1296" s="143"/>
      <c r="K1296" s="129"/>
      <c r="L1296" s="168" t="str">
        <f t="shared" si="17"/>
        <v/>
      </c>
    </row>
    <row r="1297" spans="1:12" x14ac:dyDescent="0.35">
      <c r="A1297" s="116" t="str">
        <f ca="1">Blad1!A1297</f>
        <v/>
      </c>
      <c r="B1297" s="116" t="str">
        <f ca="1">Blad1!B1297</f>
        <v/>
      </c>
      <c r="C1297" s="109" t="str">
        <f ca="1">IF(ISERROR(Blad1!C1297),"",Blad1!C1297)</f>
        <v xml:space="preserve"> </v>
      </c>
      <c r="D1297" s="99"/>
      <c r="F1297" s="92" t="str">
        <f ca="1">Blad1!E1297</f>
        <v/>
      </c>
      <c r="G1297" s="154"/>
      <c r="H1297" s="4"/>
      <c r="I1297" s="4"/>
      <c r="J1297" s="143"/>
      <c r="K1297" s="129"/>
      <c r="L1297" s="168" t="str">
        <f t="shared" si="17"/>
        <v/>
      </c>
    </row>
    <row r="1298" spans="1:12" x14ac:dyDescent="0.35">
      <c r="A1298" s="116" t="str">
        <f ca="1">Blad1!A1298</f>
        <v/>
      </c>
      <c r="B1298" s="116" t="str">
        <f ca="1">Blad1!B1298</f>
        <v/>
      </c>
      <c r="C1298" s="109" t="str">
        <f ca="1">IF(ISERROR(Blad1!C1298),"",Blad1!C1298)</f>
        <v xml:space="preserve"> </v>
      </c>
      <c r="D1298" s="99"/>
      <c r="F1298" s="92" t="str">
        <f ca="1">Blad1!E1298</f>
        <v/>
      </c>
      <c r="G1298" s="154"/>
      <c r="H1298" s="4"/>
      <c r="I1298" s="4"/>
      <c r="J1298" s="143"/>
      <c r="K1298" s="129"/>
      <c r="L1298" s="168" t="str">
        <f t="shared" si="17"/>
        <v/>
      </c>
    </row>
    <row r="1299" spans="1:12" x14ac:dyDescent="0.35">
      <c r="A1299" s="116" t="str">
        <f ca="1">Blad1!A1299</f>
        <v/>
      </c>
      <c r="B1299" s="116" t="str">
        <f ca="1">Blad1!B1299</f>
        <v/>
      </c>
      <c r="C1299" s="109" t="str">
        <f ca="1">IF(ISERROR(Blad1!C1299),"",Blad1!C1299)</f>
        <v xml:space="preserve"> </v>
      </c>
      <c r="D1299" s="99"/>
      <c r="F1299" s="92" t="str">
        <f ca="1">Blad1!E1299</f>
        <v/>
      </c>
      <c r="G1299" s="154"/>
      <c r="H1299" s="4"/>
      <c r="I1299" s="4"/>
      <c r="J1299" s="143"/>
      <c r="K1299" s="129"/>
      <c r="L1299" s="168" t="str">
        <f t="shared" si="17"/>
        <v/>
      </c>
    </row>
    <row r="1300" spans="1:12" x14ac:dyDescent="0.35">
      <c r="A1300" s="116" t="str">
        <f ca="1">Blad1!A1300</f>
        <v/>
      </c>
      <c r="B1300" s="116" t="str">
        <f ca="1">Blad1!B1300</f>
        <v/>
      </c>
      <c r="C1300" s="109" t="str">
        <f ca="1">IF(ISERROR(Blad1!C1300),"",Blad1!C1300)</f>
        <v xml:space="preserve"> </v>
      </c>
      <c r="D1300" s="99"/>
      <c r="F1300" s="92" t="str">
        <f ca="1">Blad1!E1300</f>
        <v/>
      </c>
      <c r="G1300" s="154"/>
      <c r="H1300" s="4"/>
      <c r="I1300" s="4"/>
      <c r="J1300" s="143"/>
      <c r="K1300" s="129"/>
      <c r="L1300" s="168" t="str">
        <f t="shared" si="17"/>
        <v/>
      </c>
    </row>
    <row r="1301" spans="1:12" x14ac:dyDescent="0.35">
      <c r="A1301" s="116" t="str">
        <f ca="1">Blad1!A1301</f>
        <v/>
      </c>
      <c r="B1301" s="116" t="str">
        <f ca="1">Blad1!B1301</f>
        <v/>
      </c>
      <c r="C1301" s="109" t="str">
        <f ca="1">IF(ISERROR(Blad1!C1301),"",Blad1!C1301)</f>
        <v xml:space="preserve"> </v>
      </c>
      <c r="D1301" s="99"/>
      <c r="F1301" s="92" t="str">
        <f ca="1">Blad1!E1301</f>
        <v/>
      </c>
      <c r="G1301" s="154"/>
      <c r="H1301" s="4"/>
      <c r="I1301" s="4"/>
      <c r="J1301" s="143"/>
      <c r="K1301" s="129"/>
      <c r="L1301" s="168" t="str">
        <f t="shared" si="17"/>
        <v/>
      </c>
    </row>
    <row r="1302" spans="1:12" x14ac:dyDescent="0.35">
      <c r="A1302" s="116" t="str">
        <f ca="1">Blad1!A1302</f>
        <v/>
      </c>
      <c r="B1302" s="116" t="str">
        <f ca="1">Blad1!B1302</f>
        <v/>
      </c>
      <c r="C1302" s="109" t="str">
        <f ca="1">IF(ISERROR(Blad1!C1302),"",Blad1!C1302)</f>
        <v xml:space="preserve"> </v>
      </c>
      <c r="D1302" s="99"/>
      <c r="F1302" s="92" t="str">
        <f ca="1">Blad1!E1302</f>
        <v/>
      </c>
      <c r="G1302" s="154"/>
      <c r="H1302" s="4"/>
      <c r="I1302" s="4"/>
      <c r="J1302" s="143"/>
      <c r="K1302" s="129"/>
      <c r="L1302" s="168" t="str">
        <f t="shared" si="17"/>
        <v/>
      </c>
    </row>
    <row r="1303" spans="1:12" x14ac:dyDescent="0.35">
      <c r="A1303" s="116" t="str">
        <f ca="1">Blad1!A1303</f>
        <v/>
      </c>
      <c r="B1303" s="116" t="str">
        <f ca="1">Blad1!B1303</f>
        <v/>
      </c>
      <c r="C1303" s="109" t="str">
        <f ca="1">IF(ISERROR(Blad1!C1303),"",Blad1!C1303)</f>
        <v xml:space="preserve"> </v>
      </c>
      <c r="D1303" s="99"/>
      <c r="F1303" s="92" t="str">
        <f ca="1">Blad1!E1303</f>
        <v/>
      </c>
      <c r="G1303" s="154"/>
      <c r="H1303" s="4"/>
      <c r="I1303" s="4"/>
      <c r="J1303" s="143"/>
      <c r="K1303" s="129"/>
      <c r="L1303" s="168" t="str">
        <f t="shared" si="17"/>
        <v/>
      </c>
    </row>
    <row r="1304" spans="1:12" x14ac:dyDescent="0.35">
      <c r="A1304" s="116" t="str">
        <f ca="1">Blad1!A1304</f>
        <v/>
      </c>
      <c r="B1304" s="116" t="str">
        <f ca="1">Blad1!B1304</f>
        <v/>
      </c>
      <c r="C1304" s="109" t="str">
        <f ca="1">IF(ISERROR(Blad1!C1304),"",Blad1!C1304)</f>
        <v xml:space="preserve"> </v>
      </c>
      <c r="D1304" s="99"/>
      <c r="F1304" s="92" t="str">
        <f ca="1">Blad1!E1304</f>
        <v/>
      </c>
      <c r="G1304" s="154"/>
      <c r="H1304" s="4"/>
      <c r="I1304" s="4"/>
      <c r="J1304" s="143"/>
      <c r="K1304" s="129"/>
      <c r="L1304" s="168" t="str">
        <f t="shared" si="17"/>
        <v/>
      </c>
    </row>
    <row r="1305" spans="1:12" x14ac:dyDescent="0.35">
      <c r="A1305" s="116" t="str">
        <f ca="1">Blad1!A1305</f>
        <v/>
      </c>
      <c r="B1305" s="116" t="str">
        <f ca="1">Blad1!B1305</f>
        <v/>
      </c>
      <c r="C1305" s="109" t="str">
        <f ca="1">IF(ISERROR(Blad1!C1305),"",Blad1!C1305)</f>
        <v xml:space="preserve"> </v>
      </c>
      <c r="D1305" s="99"/>
      <c r="F1305" s="92" t="str">
        <f ca="1">Blad1!E1305</f>
        <v/>
      </c>
      <c r="G1305" s="154"/>
      <c r="H1305" s="4"/>
      <c r="I1305" s="4"/>
      <c r="J1305" s="143"/>
      <c r="K1305" s="129"/>
      <c r="L1305" s="168" t="str">
        <f t="shared" si="17"/>
        <v/>
      </c>
    </row>
    <row r="1306" spans="1:12" x14ac:dyDescent="0.35">
      <c r="A1306" s="116" t="str">
        <f ca="1">Blad1!A1306</f>
        <v/>
      </c>
      <c r="B1306" s="116" t="str">
        <f ca="1">Blad1!B1306</f>
        <v/>
      </c>
      <c r="C1306" s="109" t="str">
        <f ca="1">IF(ISERROR(Blad1!C1306),"",Blad1!C1306)</f>
        <v xml:space="preserve"> </v>
      </c>
      <c r="D1306" s="99"/>
      <c r="F1306" s="92" t="str">
        <f ca="1">Blad1!E1306</f>
        <v/>
      </c>
      <c r="G1306" s="154"/>
      <c r="H1306" s="4"/>
      <c r="I1306" s="4"/>
      <c r="J1306" s="143"/>
      <c r="K1306" s="129"/>
      <c r="L1306" s="168" t="str">
        <f t="shared" si="17"/>
        <v/>
      </c>
    </row>
    <row r="1307" spans="1:12" x14ac:dyDescent="0.35">
      <c r="A1307" s="116" t="str">
        <f ca="1">Blad1!A1307</f>
        <v/>
      </c>
      <c r="B1307" s="116" t="str">
        <f ca="1">Blad1!B1307</f>
        <v/>
      </c>
      <c r="C1307" s="109" t="str">
        <f ca="1">IF(ISERROR(Blad1!C1307),"",Blad1!C1307)</f>
        <v xml:space="preserve"> </v>
      </c>
      <c r="D1307" s="99"/>
      <c r="F1307" s="92" t="str">
        <f ca="1">Blad1!E1307</f>
        <v/>
      </c>
      <c r="G1307" s="154"/>
      <c r="H1307" s="4"/>
      <c r="I1307" s="4"/>
      <c r="J1307" s="143"/>
      <c r="K1307" s="129"/>
      <c r="L1307" s="168" t="str">
        <f t="shared" si="17"/>
        <v/>
      </c>
    </row>
    <row r="1308" spans="1:12" x14ac:dyDescent="0.35">
      <c r="A1308" s="116" t="str">
        <f ca="1">Blad1!A1308</f>
        <v/>
      </c>
      <c r="B1308" s="116" t="str">
        <f ca="1">Blad1!B1308</f>
        <v/>
      </c>
      <c r="C1308" s="109" t="str">
        <f ca="1">IF(ISERROR(Blad1!C1308),"",Blad1!C1308)</f>
        <v xml:space="preserve"> </v>
      </c>
      <c r="D1308" s="99"/>
      <c r="F1308" s="92" t="str">
        <f ca="1">Blad1!E1308</f>
        <v/>
      </c>
      <c r="G1308" s="154"/>
      <c r="H1308" s="4"/>
      <c r="I1308" s="4"/>
      <c r="J1308" s="143"/>
      <c r="K1308" s="129"/>
      <c r="L1308" s="168" t="str">
        <f t="shared" si="17"/>
        <v/>
      </c>
    </row>
    <row r="1309" spans="1:12" x14ac:dyDescent="0.35">
      <c r="A1309" s="116" t="str">
        <f ca="1">Blad1!A1309</f>
        <v/>
      </c>
      <c r="B1309" s="116" t="str">
        <f ca="1">Blad1!B1309</f>
        <v/>
      </c>
      <c r="C1309" s="109" t="str">
        <f ca="1">IF(ISERROR(Blad1!C1309),"",Blad1!C1309)</f>
        <v xml:space="preserve"> </v>
      </c>
      <c r="D1309" s="99"/>
      <c r="F1309" s="92" t="str">
        <f ca="1">Blad1!E1309</f>
        <v/>
      </c>
      <c r="G1309" s="154"/>
      <c r="H1309" s="4"/>
      <c r="I1309" s="4"/>
      <c r="J1309" s="143"/>
      <c r="K1309" s="129"/>
      <c r="L1309" s="168" t="str">
        <f t="shared" si="17"/>
        <v/>
      </c>
    </row>
    <row r="1310" spans="1:12" x14ac:dyDescent="0.35">
      <c r="A1310" s="116" t="str">
        <f ca="1">Blad1!A1310</f>
        <v/>
      </c>
      <c r="B1310" s="116" t="str">
        <f ca="1">Blad1!B1310</f>
        <v/>
      </c>
      <c r="C1310" s="109" t="str">
        <f ca="1">IF(ISERROR(Blad1!C1310),"",Blad1!C1310)</f>
        <v xml:space="preserve"> </v>
      </c>
      <c r="D1310" s="99"/>
      <c r="F1310" s="92" t="str">
        <f ca="1">Blad1!E1310</f>
        <v/>
      </c>
      <c r="G1310" s="154"/>
      <c r="H1310" s="4"/>
      <c r="I1310" s="4"/>
      <c r="J1310" s="143"/>
      <c r="K1310" s="129"/>
      <c r="L1310" s="168" t="str">
        <f t="shared" si="17"/>
        <v/>
      </c>
    </row>
    <row r="1311" spans="1:12" x14ac:dyDescent="0.35">
      <c r="A1311" s="116" t="str">
        <f ca="1">Blad1!A1311</f>
        <v/>
      </c>
      <c r="B1311" s="116" t="str">
        <f ca="1">Blad1!B1311</f>
        <v/>
      </c>
      <c r="C1311" s="109" t="str">
        <f ca="1">IF(ISERROR(Blad1!C1311),"",Blad1!C1311)</f>
        <v xml:space="preserve"> </v>
      </c>
      <c r="D1311" s="99"/>
      <c r="F1311" s="92" t="str">
        <f ca="1">Blad1!E1311</f>
        <v/>
      </c>
      <c r="G1311" s="154"/>
      <c r="H1311" s="4"/>
      <c r="I1311" s="4"/>
      <c r="J1311" s="143"/>
      <c r="K1311" s="129"/>
      <c r="L1311" s="168" t="str">
        <f t="shared" si="17"/>
        <v/>
      </c>
    </row>
    <row r="1312" spans="1:12" x14ac:dyDescent="0.35">
      <c r="A1312" s="116" t="str">
        <f ca="1">Blad1!A1312</f>
        <v/>
      </c>
      <c r="B1312" s="116" t="str">
        <f ca="1">Blad1!B1312</f>
        <v/>
      </c>
      <c r="C1312" s="109" t="str">
        <f ca="1">IF(ISERROR(Blad1!C1312),"",Blad1!C1312)</f>
        <v xml:space="preserve"> </v>
      </c>
      <c r="D1312" s="99"/>
      <c r="F1312" s="92" t="str">
        <f ca="1">Blad1!E1312</f>
        <v/>
      </c>
      <c r="G1312" s="154"/>
      <c r="H1312" s="4"/>
      <c r="I1312" s="4"/>
      <c r="J1312" s="143"/>
      <c r="K1312" s="129"/>
      <c r="L1312" s="168" t="str">
        <f t="shared" si="17"/>
        <v/>
      </c>
    </row>
    <row r="1313" spans="1:12" x14ac:dyDescent="0.35">
      <c r="A1313" s="116" t="str">
        <f ca="1">Blad1!A1313</f>
        <v/>
      </c>
      <c r="B1313" s="116" t="str">
        <f ca="1">Blad1!B1313</f>
        <v/>
      </c>
      <c r="C1313" s="109" t="str">
        <f ca="1">IF(ISERROR(Blad1!C1313),"",Blad1!C1313)</f>
        <v xml:space="preserve"> </v>
      </c>
      <c r="D1313" s="99"/>
      <c r="F1313" s="92" t="str">
        <f ca="1">Blad1!E1313</f>
        <v/>
      </c>
      <c r="G1313" s="154"/>
      <c r="H1313" s="4"/>
      <c r="I1313" s="4"/>
      <c r="J1313" s="143"/>
      <c r="K1313" s="129"/>
      <c r="L1313" s="168" t="str">
        <f t="shared" si="17"/>
        <v/>
      </c>
    </row>
    <row r="1314" spans="1:12" x14ac:dyDescent="0.35">
      <c r="A1314" s="116" t="str">
        <f ca="1">Blad1!A1314</f>
        <v/>
      </c>
      <c r="B1314" s="116" t="str">
        <f ca="1">Blad1!B1314</f>
        <v/>
      </c>
      <c r="C1314" s="109" t="str">
        <f ca="1">IF(ISERROR(Blad1!C1314),"",Blad1!C1314)</f>
        <v xml:space="preserve"> </v>
      </c>
      <c r="D1314" s="99"/>
      <c r="F1314" s="92" t="str">
        <f ca="1">Blad1!E1314</f>
        <v/>
      </c>
      <c r="G1314" s="154"/>
      <c r="H1314" s="4"/>
      <c r="I1314" s="4"/>
      <c r="J1314" s="143"/>
      <c r="K1314" s="129"/>
      <c r="L1314" s="168" t="str">
        <f t="shared" si="17"/>
        <v/>
      </c>
    </row>
    <row r="1315" spans="1:12" x14ac:dyDescent="0.35">
      <c r="A1315" s="116" t="str">
        <f ca="1">Blad1!A1315</f>
        <v/>
      </c>
      <c r="B1315" s="116" t="str">
        <f ca="1">Blad1!B1315</f>
        <v/>
      </c>
      <c r="C1315" s="109" t="str">
        <f ca="1">IF(ISERROR(Blad1!C1315),"",Blad1!C1315)</f>
        <v xml:space="preserve"> </v>
      </c>
      <c r="D1315" s="99"/>
      <c r="F1315" s="92" t="str">
        <f ca="1">Blad1!E1315</f>
        <v/>
      </c>
      <c r="G1315" s="154"/>
      <c r="H1315" s="4"/>
      <c r="I1315" s="4"/>
      <c r="J1315" s="143"/>
      <c r="K1315" s="129"/>
      <c r="L1315" s="168" t="str">
        <f t="shared" si="17"/>
        <v/>
      </c>
    </row>
    <row r="1316" spans="1:12" x14ac:dyDescent="0.35">
      <c r="A1316" s="116" t="str">
        <f ca="1">Blad1!A1316</f>
        <v/>
      </c>
      <c r="B1316" s="116" t="str">
        <f ca="1">Blad1!B1316</f>
        <v/>
      </c>
      <c r="C1316" s="109" t="str">
        <f ca="1">IF(ISERROR(Blad1!C1316),"",Blad1!C1316)</f>
        <v xml:space="preserve"> </v>
      </c>
      <c r="D1316" s="99"/>
      <c r="F1316" s="92" t="str">
        <f ca="1">Blad1!E1316</f>
        <v/>
      </c>
      <c r="G1316" s="154"/>
      <c r="H1316" s="4"/>
      <c r="I1316" s="4"/>
      <c r="J1316" s="143"/>
      <c r="K1316" s="129"/>
      <c r="L1316" s="168" t="str">
        <f t="shared" si="17"/>
        <v/>
      </c>
    </row>
    <row r="1317" spans="1:12" x14ac:dyDescent="0.35">
      <c r="A1317" s="116" t="str">
        <f ca="1">Blad1!A1317</f>
        <v/>
      </c>
      <c r="B1317" s="116" t="str">
        <f ca="1">Blad1!B1317</f>
        <v/>
      </c>
      <c r="C1317" s="109" t="str">
        <f ca="1">IF(ISERROR(Blad1!C1317),"",Blad1!C1317)</f>
        <v xml:space="preserve"> </v>
      </c>
      <c r="D1317" s="99"/>
      <c r="F1317" s="92" t="str">
        <f ca="1">Blad1!E1317</f>
        <v/>
      </c>
      <c r="G1317" s="154"/>
      <c r="H1317" s="4"/>
      <c r="I1317" s="4"/>
      <c r="J1317" s="143"/>
      <c r="K1317" s="129"/>
      <c r="L1317" s="168" t="str">
        <f t="shared" si="17"/>
        <v/>
      </c>
    </row>
    <row r="1318" spans="1:12" x14ac:dyDescent="0.35">
      <c r="A1318" s="116" t="str">
        <f ca="1">Blad1!A1318</f>
        <v/>
      </c>
      <c r="B1318" s="116" t="str">
        <f ca="1">Blad1!B1318</f>
        <v/>
      </c>
      <c r="C1318" s="109" t="str">
        <f ca="1">IF(ISERROR(Blad1!C1318),"",Blad1!C1318)</f>
        <v xml:space="preserve"> </v>
      </c>
      <c r="D1318" s="99"/>
      <c r="F1318" s="92" t="str">
        <f ca="1">Blad1!E1318</f>
        <v/>
      </c>
      <c r="G1318" s="154"/>
      <c r="H1318" s="4"/>
      <c r="I1318" s="4"/>
      <c r="J1318" s="143"/>
      <c r="K1318" s="129"/>
      <c r="L1318" s="168" t="str">
        <f t="shared" si="17"/>
        <v/>
      </c>
    </row>
    <row r="1319" spans="1:12" x14ac:dyDescent="0.35">
      <c r="A1319" s="116" t="str">
        <f ca="1">Blad1!A1319</f>
        <v/>
      </c>
      <c r="B1319" s="116" t="str">
        <f ca="1">Blad1!B1319</f>
        <v/>
      </c>
      <c r="C1319" s="109" t="str">
        <f ca="1">IF(ISERROR(Blad1!C1319),"",Blad1!C1319)</f>
        <v xml:space="preserve"> </v>
      </c>
      <c r="D1319" s="99"/>
      <c r="F1319" s="92" t="str">
        <f ca="1">Blad1!E1319</f>
        <v/>
      </c>
      <c r="G1319" s="154"/>
      <c r="H1319" s="4"/>
      <c r="I1319" s="4"/>
      <c r="J1319" s="143"/>
      <c r="K1319" s="129"/>
      <c r="L1319" s="168" t="str">
        <f t="shared" si="17"/>
        <v/>
      </c>
    </row>
    <row r="1320" spans="1:12" x14ac:dyDescent="0.35">
      <c r="A1320" s="116" t="str">
        <f ca="1">Blad1!A1320</f>
        <v/>
      </c>
      <c r="B1320" s="116" t="str">
        <f ca="1">Blad1!B1320</f>
        <v/>
      </c>
      <c r="C1320" s="109" t="str">
        <f ca="1">IF(ISERROR(Blad1!C1320),"",Blad1!C1320)</f>
        <v xml:space="preserve"> </v>
      </c>
      <c r="D1320" s="99"/>
      <c r="F1320" s="92" t="str">
        <f ca="1">Blad1!E1320</f>
        <v/>
      </c>
      <c r="G1320" s="154"/>
      <c r="H1320" s="4"/>
      <c r="I1320" s="4"/>
      <c r="J1320" s="143"/>
      <c r="K1320" s="129"/>
      <c r="L1320" s="168" t="str">
        <f t="shared" si="17"/>
        <v/>
      </c>
    </row>
    <row r="1321" spans="1:12" x14ac:dyDescent="0.35">
      <c r="A1321" s="116" t="str">
        <f ca="1">Blad1!A1321</f>
        <v/>
      </c>
      <c r="B1321" s="116" t="str">
        <f ca="1">Blad1!B1321</f>
        <v/>
      </c>
      <c r="C1321" s="109" t="str">
        <f ca="1">IF(ISERROR(Blad1!C1321),"",Blad1!C1321)</f>
        <v xml:space="preserve"> </v>
      </c>
      <c r="D1321" s="99"/>
      <c r="F1321" s="92" t="str">
        <f ca="1">Blad1!E1321</f>
        <v/>
      </c>
      <c r="G1321" s="154"/>
      <c r="H1321" s="4"/>
      <c r="I1321" s="4"/>
      <c r="J1321" s="143"/>
      <c r="K1321" s="129"/>
      <c r="L1321" s="168" t="str">
        <f t="shared" si="17"/>
        <v/>
      </c>
    </row>
    <row r="1322" spans="1:12" x14ac:dyDescent="0.35">
      <c r="A1322" s="116" t="str">
        <f ca="1">Blad1!A1322</f>
        <v/>
      </c>
      <c r="B1322" s="116" t="str">
        <f ca="1">Blad1!B1322</f>
        <v/>
      </c>
      <c r="C1322" s="109" t="str">
        <f ca="1">IF(ISERROR(Blad1!C1322),"",Blad1!C1322)</f>
        <v xml:space="preserve"> </v>
      </c>
      <c r="D1322" s="99"/>
      <c r="F1322" s="92" t="str">
        <f ca="1">Blad1!E1322</f>
        <v/>
      </c>
      <c r="G1322" s="154"/>
      <c r="H1322" s="4"/>
      <c r="I1322" s="4"/>
      <c r="J1322" s="143"/>
      <c r="K1322" s="129"/>
      <c r="L1322" s="168" t="str">
        <f t="shared" si="17"/>
        <v/>
      </c>
    </row>
    <row r="1323" spans="1:12" x14ac:dyDescent="0.35">
      <c r="A1323" s="116" t="str">
        <f ca="1">Blad1!A1323</f>
        <v/>
      </c>
      <c r="B1323" s="116" t="str">
        <f ca="1">Blad1!B1323</f>
        <v/>
      </c>
      <c r="C1323" s="109" t="str">
        <f ca="1">IF(ISERROR(Blad1!C1323),"",Blad1!C1323)</f>
        <v xml:space="preserve"> </v>
      </c>
      <c r="D1323" s="99"/>
      <c r="F1323" s="92" t="str">
        <f ca="1">Blad1!E1323</f>
        <v/>
      </c>
      <c r="G1323" s="154"/>
      <c r="H1323" s="4"/>
      <c r="I1323" s="4"/>
      <c r="J1323" s="143"/>
      <c r="K1323" s="129"/>
      <c r="L1323" s="168" t="str">
        <f t="shared" si="17"/>
        <v/>
      </c>
    </row>
    <row r="1324" spans="1:12" x14ac:dyDescent="0.35">
      <c r="A1324" s="116" t="str">
        <f ca="1">Blad1!A1324</f>
        <v/>
      </c>
      <c r="B1324" s="116" t="str">
        <f ca="1">Blad1!B1324</f>
        <v/>
      </c>
      <c r="C1324" s="109" t="str">
        <f ca="1">IF(ISERROR(Blad1!C1324),"",Blad1!C1324)</f>
        <v xml:space="preserve"> </v>
      </c>
      <c r="D1324" s="99"/>
      <c r="F1324" s="92" t="str">
        <f ca="1">Blad1!E1324</f>
        <v/>
      </c>
      <c r="G1324" s="154"/>
      <c r="H1324" s="4"/>
      <c r="I1324" s="4"/>
      <c r="J1324" s="143"/>
      <c r="K1324" s="129"/>
      <c r="L1324" s="168" t="str">
        <f t="shared" si="17"/>
        <v/>
      </c>
    </row>
    <row r="1325" spans="1:12" x14ac:dyDescent="0.35">
      <c r="A1325" s="116" t="str">
        <f ca="1">Blad1!A1325</f>
        <v/>
      </c>
      <c r="B1325" s="116" t="str">
        <f ca="1">Blad1!B1325</f>
        <v/>
      </c>
      <c r="C1325" s="109" t="str">
        <f ca="1">IF(ISERROR(Blad1!C1325),"",Blad1!C1325)</f>
        <v xml:space="preserve"> </v>
      </c>
      <c r="D1325" s="99"/>
      <c r="F1325" s="92" t="str">
        <f ca="1">Blad1!E1325</f>
        <v/>
      </c>
      <c r="G1325" s="154"/>
      <c r="H1325" s="4"/>
      <c r="I1325" s="4"/>
      <c r="J1325" s="143"/>
      <c r="K1325" s="129"/>
      <c r="L1325" s="168" t="str">
        <f t="shared" si="17"/>
        <v/>
      </c>
    </row>
    <row r="1326" spans="1:12" x14ac:dyDescent="0.35">
      <c r="A1326" s="116" t="str">
        <f ca="1">Blad1!A1326</f>
        <v/>
      </c>
      <c r="B1326" s="116" t="str">
        <f ca="1">Blad1!B1326</f>
        <v/>
      </c>
      <c r="C1326" s="109" t="str">
        <f ca="1">IF(ISERROR(Blad1!C1326),"",Blad1!C1326)</f>
        <v xml:space="preserve"> </v>
      </c>
      <c r="D1326" s="99"/>
      <c r="F1326" s="92" t="str">
        <f ca="1">Blad1!E1326</f>
        <v/>
      </c>
      <c r="G1326" s="154"/>
      <c r="H1326" s="4"/>
      <c r="I1326" s="4"/>
      <c r="J1326" s="143"/>
      <c r="K1326" s="129"/>
      <c r="L1326" s="168" t="str">
        <f t="shared" si="17"/>
        <v/>
      </c>
    </row>
    <row r="1327" spans="1:12" x14ac:dyDescent="0.35">
      <c r="A1327" s="116" t="str">
        <f ca="1">Blad1!A1327</f>
        <v/>
      </c>
      <c r="B1327" s="116" t="str">
        <f ca="1">Blad1!B1327</f>
        <v/>
      </c>
      <c r="C1327" s="109" t="str">
        <f ca="1">IF(ISERROR(Blad1!C1327),"",Blad1!C1327)</f>
        <v xml:space="preserve"> </v>
      </c>
      <c r="D1327" s="99"/>
      <c r="F1327" s="92" t="str">
        <f ca="1">Blad1!E1327</f>
        <v/>
      </c>
      <c r="G1327" s="154"/>
      <c r="H1327" s="4"/>
      <c r="I1327" s="4"/>
      <c r="J1327" s="143"/>
      <c r="K1327" s="129"/>
      <c r="L1327" s="168" t="str">
        <f t="shared" si="17"/>
        <v/>
      </c>
    </row>
    <row r="1328" spans="1:12" x14ac:dyDescent="0.35">
      <c r="A1328" s="116" t="str">
        <f ca="1">Blad1!A1328</f>
        <v/>
      </c>
      <c r="B1328" s="116" t="str">
        <f ca="1">Blad1!B1328</f>
        <v/>
      </c>
      <c r="C1328" s="109" t="str">
        <f ca="1">IF(ISERROR(Blad1!C1328),"",Blad1!C1328)</f>
        <v xml:space="preserve"> </v>
      </c>
      <c r="D1328" s="99"/>
      <c r="F1328" s="92" t="str">
        <f ca="1">Blad1!E1328</f>
        <v/>
      </c>
      <c r="G1328" s="154"/>
      <c r="H1328" s="4"/>
      <c r="I1328" s="4"/>
      <c r="J1328" s="143"/>
      <c r="K1328" s="129"/>
      <c r="L1328" s="168" t="str">
        <f t="shared" si="17"/>
        <v/>
      </c>
    </row>
    <row r="1329" spans="1:12" x14ac:dyDescent="0.35">
      <c r="A1329" s="116" t="str">
        <f ca="1">Blad1!A1329</f>
        <v/>
      </c>
      <c r="B1329" s="116" t="str">
        <f ca="1">Blad1!B1329</f>
        <v/>
      </c>
      <c r="C1329" s="109" t="str">
        <f ca="1">IF(ISERROR(Blad1!C1329),"",Blad1!C1329)</f>
        <v xml:space="preserve"> </v>
      </c>
      <c r="D1329" s="99"/>
      <c r="F1329" s="92" t="str">
        <f ca="1">Blad1!E1329</f>
        <v/>
      </c>
      <c r="G1329" s="154"/>
      <c r="H1329" s="4"/>
      <c r="I1329" s="4"/>
      <c r="J1329" s="143"/>
      <c r="K1329" s="129"/>
      <c r="L1329" s="168" t="str">
        <f t="shared" si="17"/>
        <v/>
      </c>
    </row>
    <row r="1330" spans="1:12" x14ac:dyDescent="0.35">
      <c r="A1330" s="116" t="str">
        <f ca="1">Blad1!A1330</f>
        <v/>
      </c>
      <c r="B1330" s="116" t="str">
        <f ca="1">Blad1!B1330</f>
        <v/>
      </c>
      <c r="C1330" s="109" t="str">
        <f ca="1">IF(ISERROR(Blad1!C1330),"",Blad1!C1330)</f>
        <v xml:space="preserve"> </v>
      </c>
      <c r="D1330" s="99"/>
      <c r="F1330" s="92" t="str">
        <f ca="1">Blad1!E1330</f>
        <v/>
      </c>
      <c r="G1330" s="154"/>
      <c r="H1330" s="4"/>
      <c r="I1330" s="4"/>
      <c r="J1330" s="143"/>
      <c r="K1330" s="129"/>
      <c r="L1330" s="168" t="str">
        <f t="shared" si="17"/>
        <v/>
      </c>
    </row>
    <row r="1331" spans="1:12" x14ac:dyDescent="0.35">
      <c r="A1331" s="116" t="str">
        <f ca="1">Blad1!A1331</f>
        <v/>
      </c>
      <c r="B1331" s="116" t="str">
        <f ca="1">Blad1!B1331</f>
        <v/>
      </c>
      <c r="C1331" s="109" t="str">
        <f ca="1">IF(ISERROR(Blad1!C1331),"",Blad1!C1331)</f>
        <v xml:space="preserve"> </v>
      </c>
      <c r="D1331" s="99"/>
      <c r="F1331" s="92" t="str">
        <f ca="1">Blad1!E1331</f>
        <v/>
      </c>
      <c r="G1331" s="154"/>
      <c r="H1331" s="4"/>
      <c r="I1331" s="4"/>
      <c r="J1331" s="143"/>
      <c r="K1331" s="129"/>
      <c r="L1331" s="168" t="str">
        <f t="shared" si="17"/>
        <v/>
      </c>
    </row>
    <row r="1332" spans="1:12" x14ac:dyDescent="0.35">
      <c r="A1332" s="116" t="str">
        <f ca="1">Blad1!A1332</f>
        <v/>
      </c>
      <c r="B1332" s="116" t="str">
        <f ca="1">Blad1!B1332</f>
        <v/>
      </c>
      <c r="C1332" s="109" t="str">
        <f ca="1">IF(ISERROR(Blad1!C1332),"",Blad1!C1332)</f>
        <v xml:space="preserve"> </v>
      </c>
      <c r="D1332" s="99"/>
      <c r="F1332" s="92" t="str">
        <f ca="1">Blad1!E1332</f>
        <v/>
      </c>
      <c r="G1332" s="154"/>
      <c r="H1332" s="4"/>
      <c r="I1332" s="4"/>
      <c r="J1332" s="143"/>
      <c r="K1332" s="129"/>
      <c r="L1332" s="168" t="str">
        <f t="shared" si="17"/>
        <v/>
      </c>
    </row>
    <row r="1333" spans="1:12" x14ac:dyDescent="0.35">
      <c r="A1333" s="116" t="str">
        <f ca="1">Blad1!A1333</f>
        <v/>
      </c>
      <c r="B1333" s="116" t="str">
        <f ca="1">Blad1!B1333</f>
        <v/>
      </c>
      <c r="C1333" s="109" t="str">
        <f ca="1">IF(ISERROR(Blad1!C1333),"",Blad1!C1333)</f>
        <v xml:space="preserve"> </v>
      </c>
      <c r="D1333" s="99"/>
      <c r="F1333" s="92" t="str">
        <f ca="1">Blad1!E1333</f>
        <v/>
      </c>
      <c r="G1333" s="154"/>
      <c r="H1333" s="4"/>
      <c r="I1333" s="4"/>
      <c r="J1333" s="143"/>
      <c r="K1333" s="129"/>
      <c r="L1333" s="168" t="str">
        <f t="shared" si="17"/>
        <v/>
      </c>
    </row>
    <row r="1334" spans="1:12" x14ac:dyDescent="0.35">
      <c r="A1334" s="116" t="str">
        <f ca="1">Blad1!A1334</f>
        <v/>
      </c>
      <c r="B1334" s="116" t="str">
        <f ca="1">Blad1!B1334</f>
        <v/>
      </c>
      <c r="C1334" s="109" t="str">
        <f ca="1">IF(ISERROR(Blad1!C1334),"",Blad1!C1334)</f>
        <v xml:space="preserve"> </v>
      </c>
      <c r="D1334" s="99"/>
      <c r="F1334" s="92" t="str">
        <f ca="1">Blad1!E1334</f>
        <v/>
      </c>
      <c r="G1334" s="154"/>
      <c r="H1334" s="4"/>
      <c r="I1334" s="4"/>
      <c r="J1334" s="143"/>
      <c r="K1334" s="129"/>
      <c r="L1334" s="168" t="str">
        <f t="shared" si="17"/>
        <v/>
      </c>
    </row>
    <row r="1335" spans="1:12" x14ac:dyDescent="0.35">
      <c r="A1335" s="116" t="str">
        <f ca="1">Blad1!A1335</f>
        <v/>
      </c>
      <c r="B1335" s="116" t="str">
        <f ca="1">Blad1!B1335</f>
        <v/>
      </c>
      <c r="C1335" s="109" t="str">
        <f ca="1">IF(ISERROR(Blad1!C1335),"",Blad1!C1335)</f>
        <v xml:space="preserve"> </v>
      </c>
      <c r="D1335" s="99"/>
      <c r="F1335" s="92" t="str">
        <f ca="1">Blad1!E1335</f>
        <v/>
      </c>
      <c r="G1335" s="154"/>
      <c r="H1335" s="4"/>
      <c r="I1335" s="4"/>
      <c r="J1335" s="143"/>
      <c r="K1335" s="129"/>
      <c r="L1335" s="168" t="str">
        <f t="shared" si="17"/>
        <v/>
      </c>
    </row>
    <row r="1336" spans="1:12" x14ac:dyDescent="0.35">
      <c r="A1336" s="116" t="str">
        <f ca="1">Blad1!A1336</f>
        <v/>
      </c>
      <c r="B1336" s="116" t="str">
        <f ca="1">Blad1!B1336</f>
        <v/>
      </c>
      <c r="C1336" s="109" t="str">
        <f ca="1">IF(ISERROR(Blad1!C1336),"",Blad1!C1336)</f>
        <v xml:space="preserve"> </v>
      </c>
      <c r="D1336" s="99"/>
      <c r="F1336" s="92" t="str">
        <f ca="1">Blad1!E1336</f>
        <v/>
      </c>
      <c r="G1336" s="154"/>
      <c r="H1336" s="4"/>
      <c r="I1336" s="4"/>
      <c r="J1336" s="143"/>
      <c r="K1336" s="129"/>
      <c r="L1336" s="168" t="str">
        <f t="shared" si="17"/>
        <v/>
      </c>
    </row>
    <row r="1337" spans="1:12" x14ac:dyDescent="0.35">
      <c r="A1337" s="116" t="str">
        <f ca="1">Blad1!A1337</f>
        <v/>
      </c>
      <c r="B1337" s="116" t="str">
        <f ca="1">Blad1!B1337</f>
        <v/>
      </c>
      <c r="C1337" s="109" t="str">
        <f ca="1">IF(ISERROR(Blad1!C1337),"",Blad1!C1337)</f>
        <v xml:space="preserve"> </v>
      </c>
      <c r="D1337" s="99"/>
      <c r="F1337" s="92" t="str">
        <f ca="1">Blad1!E1337</f>
        <v/>
      </c>
      <c r="G1337" s="154"/>
      <c r="H1337" s="4"/>
      <c r="I1337" s="4"/>
      <c r="J1337" s="143"/>
      <c r="K1337" s="129"/>
      <c r="L1337" s="168" t="str">
        <f t="shared" si="17"/>
        <v/>
      </c>
    </row>
    <row r="1338" spans="1:12" x14ac:dyDescent="0.35">
      <c r="A1338" s="116" t="str">
        <f ca="1">Blad1!A1338</f>
        <v/>
      </c>
      <c r="B1338" s="116" t="str">
        <f ca="1">Blad1!B1338</f>
        <v/>
      </c>
      <c r="C1338" s="109" t="str">
        <f ca="1">IF(ISERROR(Blad1!C1338),"",Blad1!C1338)</f>
        <v xml:space="preserve"> </v>
      </c>
      <c r="D1338" s="99"/>
      <c r="F1338" s="92" t="str">
        <f ca="1">Blad1!E1338</f>
        <v/>
      </c>
      <c r="G1338" s="154"/>
      <c r="H1338" s="4"/>
      <c r="I1338" s="4"/>
      <c r="J1338" s="143"/>
      <c r="K1338" s="129"/>
      <c r="L1338" s="168" t="str">
        <f t="shared" si="17"/>
        <v/>
      </c>
    </row>
    <row r="1339" spans="1:12" x14ac:dyDescent="0.35">
      <c r="A1339" s="116" t="str">
        <f ca="1">Blad1!A1339</f>
        <v/>
      </c>
      <c r="B1339" s="116" t="str">
        <f ca="1">Blad1!B1339</f>
        <v/>
      </c>
      <c r="C1339" s="109" t="str">
        <f ca="1">IF(ISERROR(Blad1!C1339),"",Blad1!C1339)</f>
        <v xml:space="preserve"> </v>
      </c>
      <c r="D1339" s="99"/>
      <c r="F1339" s="92" t="str">
        <f ca="1">Blad1!E1339</f>
        <v/>
      </c>
      <c r="G1339" s="154"/>
      <c r="H1339" s="4"/>
      <c r="I1339" s="4"/>
      <c r="J1339" s="143"/>
      <c r="K1339" s="129"/>
      <c r="L1339" s="168" t="str">
        <f t="shared" si="17"/>
        <v/>
      </c>
    </row>
    <row r="1340" spans="1:12" x14ac:dyDescent="0.35">
      <c r="A1340" s="116" t="str">
        <f ca="1">Blad1!A1340</f>
        <v/>
      </c>
      <c r="B1340" s="116" t="str">
        <f ca="1">Blad1!B1340</f>
        <v/>
      </c>
      <c r="C1340" s="109" t="str">
        <f ca="1">IF(ISERROR(Blad1!C1340),"",Blad1!C1340)</f>
        <v xml:space="preserve"> </v>
      </c>
      <c r="D1340" s="99"/>
      <c r="F1340" s="92" t="str">
        <f ca="1">Blad1!E1340</f>
        <v/>
      </c>
      <c r="G1340" s="154"/>
      <c r="H1340" s="4"/>
      <c r="I1340" s="4"/>
      <c r="J1340" s="143"/>
      <c r="K1340" s="129"/>
      <c r="L1340" s="168" t="str">
        <f t="shared" si="17"/>
        <v/>
      </c>
    </row>
    <row r="1341" spans="1:12" x14ac:dyDescent="0.35">
      <c r="A1341" s="116" t="str">
        <f ca="1">Blad1!A1341</f>
        <v/>
      </c>
      <c r="B1341" s="116" t="str">
        <f ca="1">Blad1!B1341</f>
        <v/>
      </c>
      <c r="C1341" s="109" t="str">
        <f ca="1">IF(ISERROR(Blad1!C1341),"",Blad1!C1341)</f>
        <v xml:space="preserve"> </v>
      </c>
      <c r="D1341" s="99"/>
      <c r="F1341" s="92" t="str">
        <f ca="1">Blad1!E1341</f>
        <v/>
      </c>
      <c r="G1341" s="154"/>
      <c r="H1341" s="4"/>
      <c r="I1341" s="4"/>
      <c r="J1341" s="143"/>
      <c r="K1341" s="129"/>
      <c r="L1341" s="168" t="str">
        <f t="shared" si="17"/>
        <v/>
      </c>
    </row>
    <row r="1342" spans="1:12" x14ac:dyDescent="0.35">
      <c r="A1342" s="116" t="str">
        <f ca="1">Blad1!A1342</f>
        <v/>
      </c>
      <c r="B1342" s="116" t="str">
        <f ca="1">Blad1!B1342</f>
        <v/>
      </c>
      <c r="C1342" s="109" t="str">
        <f ca="1">IF(ISERROR(Blad1!C1342),"",Blad1!C1342)</f>
        <v xml:space="preserve"> </v>
      </c>
      <c r="D1342" s="99"/>
      <c r="F1342" s="92" t="str">
        <f ca="1">Blad1!E1342</f>
        <v/>
      </c>
      <c r="G1342" s="154"/>
      <c r="H1342" s="4"/>
      <c r="I1342" s="4"/>
      <c r="J1342" s="143"/>
      <c r="K1342" s="129"/>
      <c r="L1342" s="168" t="str">
        <f t="shared" si="17"/>
        <v/>
      </c>
    </row>
    <row r="1343" spans="1:12" x14ac:dyDescent="0.35">
      <c r="A1343" s="116" t="str">
        <f ca="1">Blad1!A1343</f>
        <v/>
      </c>
      <c r="B1343" s="116" t="str">
        <f ca="1">Blad1!B1343</f>
        <v/>
      </c>
      <c r="C1343" s="109" t="str">
        <f ca="1">IF(ISERROR(Blad1!C1343),"",Blad1!C1343)</f>
        <v xml:space="preserve"> </v>
      </c>
      <c r="D1343" s="99"/>
      <c r="F1343" s="92" t="str">
        <f ca="1">Blad1!E1343</f>
        <v/>
      </c>
      <c r="G1343" s="154"/>
      <c r="H1343" s="4"/>
      <c r="I1343" s="4"/>
      <c r="J1343" s="143"/>
      <c r="K1343" s="129"/>
      <c r="L1343" s="168" t="str">
        <f t="shared" si="17"/>
        <v/>
      </c>
    </row>
    <row r="1344" spans="1:12" x14ac:dyDescent="0.35">
      <c r="A1344" s="116" t="str">
        <f ca="1">Blad1!A1344</f>
        <v/>
      </c>
      <c r="B1344" s="116" t="str">
        <f ca="1">Blad1!B1344</f>
        <v/>
      </c>
      <c r="C1344" s="109" t="str">
        <f ca="1">IF(ISERROR(Blad1!C1344),"",Blad1!C1344)</f>
        <v xml:space="preserve"> </v>
      </c>
      <c r="D1344" s="99"/>
      <c r="F1344" s="92" t="str">
        <f ca="1">Blad1!E1344</f>
        <v/>
      </c>
      <c r="G1344" s="154"/>
      <c r="H1344" s="4"/>
      <c r="I1344" s="4"/>
      <c r="J1344" s="143"/>
      <c r="K1344" s="129"/>
      <c r="L1344" s="168" t="str">
        <f t="shared" si="17"/>
        <v/>
      </c>
    </row>
    <row r="1345" spans="1:12" x14ac:dyDescent="0.35">
      <c r="A1345" s="116" t="str">
        <f ca="1">Blad1!A1345</f>
        <v/>
      </c>
      <c r="B1345" s="116" t="str">
        <f ca="1">Blad1!B1345</f>
        <v/>
      </c>
      <c r="C1345" s="109" t="str">
        <f ca="1">IF(ISERROR(Blad1!C1345),"",Blad1!C1345)</f>
        <v xml:space="preserve"> </v>
      </c>
      <c r="D1345" s="99"/>
      <c r="F1345" s="92" t="str">
        <f ca="1">Blad1!E1345</f>
        <v/>
      </c>
      <c r="G1345" s="154"/>
      <c r="H1345" s="4"/>
      <c r="I1345" s="4"/>
      <c r="J1345" s="143"/>
      <c r="K1345" s="129"/>
      <c r="L1345" s="168" t="str">
        <f t="shared" si="17"/>
        <v/>
      </c>
    </row>
    <row r="1346" spans="1:12" x14ac:dyDescent="0.35">
      <c r="A1346" s="116" t="str">
        <f ca="1">Blad1!A1346</f>
        <v/>
      </c>
      <c r="B1346" s="116" t="str">
        <f ca="1">Blad1!B1346</f>
        <v/>
      </c>
      <c r="C1346" s="109" t="str">
        <f ca="1">IF(ISERROR(Blad1!C1346),"",Blad1!C1346)</f>
        <v xml:space="preserve"> </v>
      </c>
      <c r="D1346" s="99"/>
      <c r="F1346" s="92" t="str">
        <f ca="1">Blad1!E1346</f>
        <v/>
      </c>
      <c r="G1346" s="154"/>
      <c r="H1346" s="4"/>
      <c r="I1346" s="4"/>
      <c r="J1346" s="143"/>
      <c r="K1346" s="129"/>
      <c r="L1346" s="168" t="str">
        <f t="shared" si="17"/>
        <v/>
      </c>
    </row>
    <row r="1347" spans="1:12" x14ac:dyDescent="0.35">
      <c r="A1347" s="116" t="str">
        <f ca="1">Blad1!A1347</f>
        <v/>
      </c>
      <c r="B1347" s="116" t="str">
        <f ca="1">Blad1!B1347</f>
        <v/>
      </c>
      <c r="C1347" s="109" t="str">
        <f ca="1">IF(ISERROR(Blad1!C1347),"",Blad1!C1347)</f>
        <v xml:space="preserve"> </v>
      </c>
      <c r="D1347" s="99"/>
      <c r="F1347" s="92" t="str">
        <f ca="1">Blad1!E1347</f>
        <v/>
      </c>
      <c r="G1347" s="154"/>
      <c r="H1347" s="4"/>
      <c r="I1347" s="4"/>
      <c r="J1347" s="143"/>
      <c r="K1347" s="129"/>
      <c r="L1347" s="168" t="str">
        <f t="shared" si="17"/>
        <v/>
      </c>
    </row>
    <row r="1348" spans="1:12" x14ac:dyDescent="0.35">
      <c r="A1348" s="116" t="str">
        <f ca="1">Blad1!A1348</f>
        <v/>
      </c>
      <c r="B1348" s="116" t="str">
        <f ca="1">Blad1!B1348</f>
        <v/>
      </c>
      <c r="C1348" s="109" t="str">
        <f ca="1">IF(ISERROR(Blad1!C1348),"",Blad1!C1348)</f>
        <v xml:space="preserve"> </v>
      </c>
      <c r="D1348" s="99"/>
      <c r="F1348" s="92" t="str">
        <f ca="1">Blad1!E1348</f>
        <v/>
      </c>
      <c r="G1348" s="154"/>
      <c r="H1348" s="4"/>
      <c r="I1348" s="4"/>
      <c r="J1348" s="143"/>
      <c r="K1348" s="129"/>
      <c r="L1348" s="168" t="str">
        <f t="shared" si="17"/>
        <v/>
      </c>
    </row>
    <row r="1349" spans="1:12" x14ac:dyDescent="0.35">
      <c r="A1349" s="116" t="str">
        <f ca="1">Blad1!A1349</f>
        <v/>
      </c>
      <c r="B1349" s="116" t="str">
        <f ca="1">Blad1!B1349</f>
        <v/>
      </c>
      <c r="C1349" s="109" t="str">
        <f ca="1">IF(ISERROR(Blad1!C1349),"",Blad1!C1349)</f>
        <v xml:space="preserve"> </v>
      </c>
      <c r="D1349" s="99"/>
      <c r="F1349" s="92" t="str">
        <f ca="1">Blad1!E1349</f>
        <v/>
      </c>
      <c r="G1349" s="154"/>
      <c r="H1349" s="4"/>
      <c r="I1349" s="4"/>
      <c r="J1349" s="143"/>
      <c r="K1349" s="129"/>
      <c r="L1349" s="168" t="str">
        <f t="shared" si="17"/>
        <v/>
      </c>
    </row>
    <row r="1350" spans="1:12" x14ac:dyDescent="0.35">
      <c r="A1350" s="116" t="str">
        <f ca="1">Blad1!A1350</f>
        <v/>
      </c>
      <c r="B1350" s="116" t="str">
        <f ca="1">Blad1!B1350</f>
        <v/>
      </c>
      <c r="C1350" s="109" t="str">
        <f ca="1">IF(ISERROR(Blad1!C1350),"",Blad1!C1350)</f>
        <v xml:space="preserve"> </v>
      </c>
      <c r="D1350" s="99"/>
      <c r="F1350" s="92" t="str">
        <f ca="1">Blad1!E1350</f>
        <v/>
      </c>
      <c r="G1350" s="154"/>
      <c r="H1350" s="4"/>
      <c r="I1350" s="4"/>
      <c r="J1350" s="143"/>
      <c r="K1350" s="129"/>
      <c r="L1350" s="168" t="str">
        <f t="shared" si="17"/>
        <v/>
      </c>
    </row>
    <row r="1351" spans="1:12" x14ac:dyDescent="0.35">
      <c r="A1351" s="116" t="str">
        <f ca="1">Blad1!A1351</f>
        <v/>
      </c>
      <c r="B1351" s="116" t="str">
        <f ca="1">Blad1!B1351</f>
        <v/>
      </c>
      <c r="C1351" s="109" t="str">
        <f ca="1">IF(ISERROR(Blad1!C1351),"",Blad1!C1351)</f>
        <v xml:space="preserve"> </v>
      </c>
      <c r="D1351" s="99"/>
      <c r="F1351" s="92" t="str">
        <f ca="1">Blad1!E1351</f>
        <v/>
      </c>
      <c r="G1351" s="154"/>
      <c r="H1351" s="4"/>
      <c r="I1351" s="4"/>
      <c r="J1351" s="143"/>
      <c r="K1351" s="129"/>
      <c r="L1351" s="168" t="str">
        <f t="shared" si="17"/>
        <v/>
      </c>
    </row>
    <row r="1352" spans="1:12" x14ac:dyDescent="0.35">
      <c r="A1352" s="116" t="str">
        <f ca="1">Blad1!A1352</f>
        <v/>
      </c>
      <c r="B1352" s="116" t="str">
        <f ca="1">Blad1!B1352</f>
        <v/>
      </c>
      <c r="C1352" s="109" t="str">
        <f ca="1">IF(ISERROR(Blad1!C1352),"",Blad1!C1352)</f>
        <v xml:space="preserve"> </v>
      </c>
      <c r="D1352" s="99"/>
      <c r="F1352" s="92" t="str">
        <f ca="1">Blad1!E1352</f>
        <v/>
      </c>
      <c r="G1352" s="154"/>
      <c r="H1352" s="4"/>
      <c r="I1352" s="4"/>
      <c r="J1352" s="143"/>
      <c r="K1352" s="129"/>
      <c r="L1352" s="168" t="str">
        <f t="shared" si="17"/>
        <v/>
      </c>
    </row>
    <row r="1353" spans="1:12" x14ac:dyDescent="0.35">
      <c r="A1353" s="116" t="str">
        <f ca="1">Blad1!A1353</f>
        <v/>
      </c>
      <c r="B1353" s="116" t="str">
        <f ca="1">Blad1!B1353</f>
        <v/>
      </c>
      <c r="C1353" s="109" t="str">
        <f ca="1">IF(ISERROR(Blad1!C1353),"",Blad1!C1353)</f>
        <v xml:space="preserve"> </v>
      </c>
      <c r="D1353" s="99"/>
      <c r="F1353" s="92" t="str">
        <f ca="1">Blad1!E1353</f>
        <v/>
      </c>
      <c r="G1353" s="154"/>
      <c r="H1353" s="4"/>
      <c r="I1353" s="4"/>
      <c r="J1353" s="143"/>
      <c r="K1353" s="129"/>
      <c r="L1353" s="168" t="str">
        <f t="shared" si="17"/>
        <v/>
      </c>
    </row>
    <row r="1354" spans="1:12" x14ac:dyDescent="0.35">
      <c r="A1354" s="116" t="str">
        <f ca="1">Blad1!A1354</f>
        <v/>
      </c>
      <c r="B1354" s="116" t="str">
        <f ca="1">Blad1!B1354</f>
        <v/>
      </c>
      <c r="C1354" s="109" t="str">
        <f ca="1">IF(ISERROR(Blad1!C1354),"",Blad1!C1354)</f>
        <v xml:space="preserve"> </v>
      </c>
      <c r="D1354" s="99"/>
      <c r="F1354" s="92" t="str">
        <f ca="1">Blad1!E1354</f>
        <v/>
      </c>
      <c r="G1354" s="154"/>
      <c r="H1354" s="4"/>
      <c r="I1354" s="4"/>
      <c r="J1354" s="143"/>
      <c r="K1354" s="129"/>
      <c r="L1354" s="168" t="str">
        <f t="shared" si="17"/>
        <v/>
      </c>
    </row>
    <row r="1355" spans="1:12" x14ac:dyDescent="0.35">
      <c r="A1355" s="116" t="str">
        <f ca="1">Blad1!A1355</f>
        <v/>
      </c>
      <c r="B1355" s="116" t="str">
        <f ca="1">Blad1!B1355</f>
        <v/>
      </c>
      <c r="C1355" s="109" t="str">
        <f ca="1">IF(ISERROR(Blad1!C1355),"",Blad1!C1355)</f>
        <v xml:space="preserve"> </v>
      </c>
      <c r="D1355" s="99"/>
      <c r="F1355" s="92" t="str">
        <f ca="1">Blad1!E1355</f>
        <v/>
      </c>
      <c r="G1355" s="154"/>
      <c r="H1355" s="4"/>
      <c r="I1355" s="4"/>
      <c r="J1355" s="143"/>
      <c r="K1355" s="129"/>
      <c r="L1355" s="168" t="str">
        <f t="shared" ref="L1355:L1418" si="18">IF(J1355&lt;&gt;"",L1354+1,"")</f>
        <v/>
      </c>
    </row>
    <row r="1356" spans="1:12" x14ac:dyDescent="0.35">
      <c r="A1356" s="116" t="str">
        <f ca="1">Blad1!A1356</f>
        <v/>
      </c>
      <c r="B1356" s="116" t="str">
        <f ca="1">Blad1!B1356</f>
        <v/>
      </c>
      <c r="C1356" s="109" t="str">
        <f ca="1">IF(ISERROR(Blad1!C1356),"",Blad1!C1356)</f>
        <v xml:space="preserve"> </v>
      </c>
      <c r="D1356" s="99"/>
      <c r="F1356" s="92" t="str">
        <f ca="1">Blad1!E1356</f>
        <v/>
      </c>
      <c r="G1356" s="154"/>
      <c r="H1356" s="4"/>
      <c r="I1356" s="4"/>
      <c r="J1356" s="143"/>
      <c r="K1356" s="129"/>
      <c r="L1356" s="168" t="str">
        <f t="shared" si="18"/>
        <v/>
      </c>
    </row>
    <row r="1357" spans="1:12" x14ac:dyDescent="0.35">
      <c r="A1357" s="116" t="str">
        <f ca="1">Blad1!A1357</f>
        <v/>
      </c>
      <c r="B1357" s="116" t="str">
        <f ca="1">Blad1!B1357</f>
        <v/>
      </c>
      <c r="C1357" s="109" t="str">
        <f ca="1">IF(ISERROR(Blad1!C1357),"",Blad1!C1357)</f>
        <v xml:space="preserve"> </v>
      </c>
      <c r="D1357" s="99"/>
      <c r="F1357" s="92" t="str">
        <f ca="1">Blad1!E1357</f>
        <v/>
      </c>
      <c r="G1357" s="154"/>
      <c r="H1357" s="4"/>
      <c r="I1357" s="4"/>
      <c r="J1357" s="143"/>
      <c r="K1357" s="129"/>
      <c r="L1357" s="168" t="str">
        <f t="shared" si="18"/>
        <v/>
      </c>
    </row>
    <row r="1358" spans="1:12" x14ac:dyDescent="0.35">
      <c r="A1358" s="116" t="str">
        <f ca="1">Blad1!A1358</f>
        <v/>
      </c>
      <c r="B1358" s="116" t="str">
        <f ca="1">Blad1!B1358</f>
        <v/>
      </c>
      <c r="C1358" s="109" t="str">
        <f ca="1">IF(ISERROR(Blad1!C1358),"",Blad1!C1358)</f>
        <v xml:space="preserve"> </v>
      </c>
      <c r="D1358" s="99"/>
      <c r="F1358" s="92" t="str">
        <f ca="1">Blad1!E1358</f>
        <v/>
      </c>
      <c r="G1358" s="154"/>
      <c r="H1358" s="4"/>
      <c r="I1358" s="4"/>
      <c r="J1358" s="143"/>
      <c r="K1358" s="129"/>
      <c r="L1358" s="168" t="str">
        <f t="shared" si="18"/>
        <v/>
      </c>
    </row>
    <row r="1359" spans="1:12" x14ac:dyDescent="0.35">
      <c r="A1359" s="116" t="str">
        <f ca="1">Blad1!A1359</f>
        <v/>
      </c>
      <c r="B1359" s="116" t="str">
        <f ca="1">Blad1!B1359</f>
        <v/>
      </c>
      <c r="C1359" s="109" t="str">
        <f ca="1">IF(ISERROR(Blad1!C1359),"",Blad1!C1359)</f>
        <v xml:space="preserve"> </v>
      </c>
      <c r="D1359" s="99"/>
      <c r="F1359" s="92" t="str">
        <f ca="1">Blad1!E1359</f>
        <v/>
      </c>
      <c r="G1359" s="154"/>
      <c r="H1359" s="4"/>
      <c r="I1359" s="4"/>
      <c r="J1359" s="143"/>
      <c r="K1359" s="129"/>
      <c r="L1359" s="168" t="str">
        <f t="shared" si="18"/>
        <v/>
      </c>
    </row>
    <row r="1360" spans="1:12" x14ac:dyDescent="0.35">
      <c r="A1360" s="116" t="str">
        <f ca="1">Blad1!A1360</f>
        <v/>
      </c>
      <c r="B1360" s="116" t="str">
        <f ca="1">Blad1!B1360</f>
        <v/>
      </c>
      <c r="C1360" s="109" t="str">
        <f ca="1">IF(ISERROR(Blad1!C1360),"",Blad1!C1360)</f>
        <v xml:space="preserve"> </v>
      </c>
      <c r="D1360" s="99"/>
      <c r="F1360" s="92" t="str">
        <f ca="1">Blad1!E1360</f>
        <v/>
      </c>
      <c r="G1360" s="154"/>
      <c r="H1360" s="4"/>
      <c r="I1360" s="4"/>
      <c r="J1360" s="143"/>
      <c r="K1360" s="129"/>
      <c r="L1360" s="168" t="str">
        <f t="shared" si="18"/>
        <v/>
      </c>
    </row>
    <row r="1361" spans="1:12" x14ac:dyDescent="0.35">
      <c r="A1361" s="116" t="str">
        <f ca="1">Blad1!A1361</f>
        <v/>
      </c>
      <c r="B1361" s="116" t="str">
        <f ca="1">Blad1!B1361</f>
        <v/>
      </c>
      <c r="C1361" s="109" t="str">
        <f ca="1">IF(ISERROR(Blad1!C1361),"",Blad1!C1361)</f>
        <v xml:space="preserve"> </v>
      </c>
      <c r="D1361" s="99"/>
      <c r="F1361" s="92" t="str">
        <f ca="1">Blad1!E1361</f>
        <v/>
      </c>
      <c r="G1361" s="154"/>
      <c r="H1361" s="4"/>
      <c r="I1361" s="4"/>
      <c r="J1361" s="143"/>
      <c r="K1361" s="129"/>
      <c r="L1361" s="168" t="str">
        <f t="shared" si="18"/>
        <v/>
      </c>
    </row>
    <row r="1362" spans="1:12" x14ac:dyDescent="0.35">
      <c r="A1362" s="116" t="str">
        <f ca="1">Blad1!A1362</f>
        <v/>
      </c>
      <c r="B1362" s="116" t="str">
        <f ca="1">Blad1!B1362</f>
        <v/>
      </c>
      <c r="C1362" s="109" t="str">
        <f ca="1">IF(ISERROR(Blad1!C1362),"",Blad1!C1362)</f>
        <v xml:space="preserve"> </v>
      </c>
      <c r="D1362" s="99"/>
      <c r="F1362" s="92" t="str">
        <f ca="1">Blad1!E1362</f>
        <v/>
      </c>
      <c r="G1362" s="154"/>
      <c r="H1362" s="4"/>
      <c r="I1362" s="4"/>
      <c r="J1362" s="143"/>
      <c r="K1362" s="129"/>
      <c r="L1362" s="168" t="str">
        <f t="shared" si="18"/>
        <v/>
      </c>
    </row>
    <row r="1363" spans="1:12" x14ac:dyDescent="0.35">
      <c r="A1363" s="116" t="str">
        <f ca="1">Blad1!A1363</f>
        <v/>
      </c>
      <c r="B1363" s="116" t="str">
        <f ca="1">Blad1!B1363</f>
        <v/>
      </c>
      <c r="C1363" s="109" t="str">
        <f ca="1">IF(ISERROR(Blad1!C1363),"",Blad1!C1363)</f>
        <v xml:space="preserve"> </v>
      </c>
      <c r="D1363" s="99"/>
      <c r="F1363" s="92" t="str">
        <f ca="1">Blad1!E1363</f>
        <v/>
      </c>
      <c r="G1363" s="154"/>
      <c r="H1363" s="4"/>
      <c r="I1363" s="4"/>
      <c r="J1363" s="143"/>
      <c r="K1363" s="129"/>
      <c r="L1363" s="168" t="str">
        <f t="shared" si="18"/>
        <v/>
      </c>
    </row>
    <row r="1364" spans="1:12" x14ac:dyDescent="0.35">
      <c r="A1364" s="116" t="str">
        <f ca="1">Blad1!A1364</f>
        <v/>
      </c>
      <c r="B1364" s="116" t="str">
        <f ca="1">Blad1!B1364</f>
        <v/>
      </c>
      <c r="C1364" s="109" t="str">
        <f ca="1">IF(ISERROR(Blad1!C1364),"",Blad1!C1364)</f>
        <v xml:space="preserve"> </v>
      </c>
      <c r="D1364" s="99"/>
      <c r="F1364" s="92" t="str">
        <f ca="1">Blad1!E1364</f>
        <v/>
      </c>
      <c r="G1364" s="154"/>
      <c r="H1364" s="4"/>
      <c r="I1364" s="4"/>
      <c r="J1364" s="143"/>
      <c r="K1364" s="129"/>
      <c r="L1364" s="168" t="str">
        <f t="shared" si="18"/>
        <v/>
      </c>
    </row>
    <row r="1365" spans="1:12" x14ac:dyDescent="0.35">
      <c r="A1365" s="116" t="str">
        <f ca="1">Blad1!A1365</f>
        <v/>
      </c>
      <c r="B1365" s="116" t="str">
        <f ca="1">Blad1!B1365</f>
        <v/>
      </c>
      <c r="C1365" s="109" t="str">
        <f ca="1">IF(ISERROR(Blad1!C1365),"",Blad1!C1365)</f>
        <v xml:space="preserve"> </v>
      </c>
      <c r="D1365" s="99"/>
      <c r="F1365" s="92" t="str">
        <f ca="1">Blad1!E1365</f>
        <v/>
      </c>
      <c r="G1365" s="154"/>
      <c r="H1365" s="4"/>
      <c r="I1365" s="4"/>
      <c r="J1365" s="143"/>
      <c r="K1365" s="129"/>
      <c r="L1365" s="168" t="str">
        <f t="shared" si="18"/>
        <v/>
      </c>
    </row>
    <row r="1366" spans="1:12" x14ac:dyDescent="0.35">
      <c r="A1366" s="116" t="str">
        <f ca="1">Blad1!A1366</f>
        <v/>
      </c>
      <c r="B1366" s="116" t="str">
        <f ca="1">Blad1!B1366</f>
        <v/>
      </c>
      <c r="C1366" s="109" t="str">
        <f ca="1">IF(ISERROR(Blad1!C1366),"",Blad1!C1366)</f>
        <v xml:space="preserve"> </v>
      </c>
      <c r="D1366" s="99"/>
      <c r="F1366" s="92" t="str">
        <f ca="1">Blad1!E1366</f>
        <v/>
      </c>
      <c r="G1366" s="154"/>
      <c r="H1366" s="4"/>
      <c r="I1366" s="4"/>
      <c r="J1366" s="143"/>
      <c r="K1366" s="129"/>
      <c r="L1366" s="168" t="str">
        <f t="shared" si="18"/>
        <v/>
      </c>
    </row>
    <row r="1367" spans="1:12" x14ac:dyDescent="0.35">
      <c r="A1367" s="116" t="str">
        <f ca="1">Blad1!A1367</f>
        <v/>
      </c>
      <c r="B1367" s="116" t="str">
        <f ca="1">Blad1!B1367</f>
        <v/>
      </c>
      <c r="C1367" s="109" t="str">
        <f ca="1">IF(ISERROR(Blad1!C1367),"",Blad1!C1367)</f>
        <v xml:space="preserve"> </v>
      </c>
      <c r="D1367" s="99"/>
      <c r="F1367" s="92" t="str">
        <f ca="1">Blad1!E1367</f>
        <v/>
      </c>
      <c r="G1367" s="154"/>
      <c r="H1367" s="4"/>
      <c r="I1367" s="4"/>
      <c r="J1367" s="143"/>
      <c r="K1367" s="129"/>
      <c r="L1367" s="168" t="str">
        <f t="shared" si="18"/>
        <v/>
      </c>
    </row>
    <row r="1368" spans="1:12" x14ac:dyDescent="0.35">
      <c r="A1368" s="116" t="str">
        <f ca="1">Blad1!A1368</f>
        <v/>
      </c>
      <c r="B1368" s="116" t="str">
        <f ca="1">Blad1!B1368</f>
        <v/>
      </c>
      <c r="C1368" s="109" t="str">
        <f ca="1">IF(ISERROR(Blad1!C1368),"",Blad1!C1368)</f>
        <v xml:space="preserve"> </v>
      </c>
      <c r="D1368" s="99"/>
      <c r="F1368" s="92" t="str">
        <f ca="1">Blad1!E1368</f>
        <v/>
      </c>
      <c r="G1368" s="154"/>
      <c r="H1368" s="4"/>
      <c r="I1368" s="4"/>
      <c r="J1368" s="143"/>
      <c r="K1368" s="129"/>
      <c r="L1368" s="168" t="str">
        <f t="shared" si="18"/>
        <v/>
      </c>
    </row>
    <row r="1369" spans="1:12" x14ac:dyDescent="0.35">
      <c r="A1369" s="116" t="str">
        <f ca="1">Blad1!A1369</f>
        <v/>
      </c>
      <c r="B1369" s="116" t="str">
        <f ca="1">Blad1!B1369</f>
        <v/>
      </c>
      <c r="C1369" s="109" t="str">
        <f ca="1">IF(ISERROR(Blad1!C1369),"",Blad1!C1369)</f>
        <v xml:space="preserve"> </v>
      </c>
      <c r="D1369" s="99"/>
      <c r="F1369" s="92" t="str">
        <f ca="1">Blad1!E1369</f>
        <v/>
      </c>
      <c r="G1369" s="154"/>
      <c r="H1369" s="4"/>
      <c r="I1369" s="4"/>
      <c r="J1369" s="143"/>
      <c r="K1369" s="129"/>
      <c r="L1369" s="168" t="str">
        <f t="shared" si="18"/>
        <v/>
      </c>
    </row>
    <row r="1370" spans="1:12" x14ac:dyDescent="0.35">
      <c r="A1370" s="116" t="str">
        <f ca="1">Blad1!A1370</f>
        <v/>
      </c>
      <c r="B1370" s="116" t="str">
        <f ca="1">Blad1!B1370</f>
        <v/>
      </c>
      <c r="C1370" s="109" t="str">
        <f ca="1">IF(ISERROR(Blad1!C1370),"",Blad1!C1370)</f>
        <v xml:space="preserve"> </v>
      </c>
      <c r="D1370" s="99"/>
      <c r="F1370" s="92" t="str">
        <f ca="1">Blad1!E1370</f>
        <v/>
      </c>
      <c r="G1370" s="154"/>
      <c r="H1370" s="4"/>
      <c r="I1370" s="4"/>
      <c r="J1370" s="143"/>
      <c r="K1370" s="129"/>
      <c r="L1370" s="168" t="str">
        <f t="shared" si="18"/>
        <v/>
      </c>
    </row>
    <row r="1371" spans="1:12" x14ac:dyDescent="0.35">
      <c r="A1371" s="116" t="str">
        <f ca="1">Blad1!A1371</f>
        <v/>
      </c>
      <c r="B1371" s="116" t="str">
        <f ca="1">Blad1!B1371</f>
        <v/>
      </c>
      <c r="C1371" s="109" t="str">
        <f ca="1">IF(ISERROR(Blad1!C1371),"",Blad1!C1371)</f>
        <v xml:space="preserve"> </v>
      </c>
      <c r="D1371" s="99"/>
      <c r="F1371" s="92" t="str">
        <f ca="1">Blad1!E1371</f>
        <v/>
      </c>
      <c r="G1371" s="154"/>
      <c r="H1371" s="4"/>
      <c r="I1371" s="4"/>
      <c r="J1371" s="143"/>
      <c r="K1371" s="129"/>
      <c r="L1371" s="168" t="str">
        <f t="shared" si="18"/>
        <v/>
      </c>
    </row>
    <row r="1372" spans="1:12" x14ac:dyDescent="0.35">
      <c r="A1372" s="116" t="str">
        <f ca="1">Blad1!A1372</f>
        <v/>
      </c>
      <c r="B1372" s="116" t="str">
        <f ca="1">Blad1!B1372</f>
        <v/>
      </c>
      <c r="C1372" s="109" t="str">
        <f ca="1">IF(ISERROR(Blad1!C1372),"",Blad1!C1372)</f>
        <v xml:space="preserve"> </v>
      </c>
      <c r="D1372" s="99"/>
      <c r="F1372" s="92" t="str">
        <f ca="1">Blad1!E1372</f>
        <v/>
      </c>
      <c r="G1372" s="154"/>
      <c r="H1372" s="4"/>
      <c r="I1372" s="4"/>
      <c r="J1372" s="143"/>
      <c r="K1372" s="129"/>
      <c r="L1372" s="168" t="str">
        <f t="shared" si="18"/>
        <v/>
      </c>
    </row>
    <row r="1373" spans="1:12" x14ac:dyDescent="0.35">
      <c r="A1373" s="116" t="str">
        <f ca="1">Blad1!A1373</f>
        <v/>
      </c>
      <c r="B1373" s="116" t="str">
        <f ca="1">Blad1!B1373</f>
        <v/>
      </c>
      <c r="C1373" s="109" t="str">
        <f ca="1">IF(ISERROR(Blad1!C1373),"",Blad1!C1373)</f>
        <v xml:space="preserve"> </v>
      </c>
      <c r="D1373" s="99"/>
      <c r="F1373" s="92" t="str">
        <f ca="1">Blad1!E1373</f>
        <v/>
      </c>
      <c r="G1373" s="154"/>
      <c r="H1373" s="4"/>
      <c r="I1373" s="4"/>
      <c r="J1373" s="143"/>
      <c r="K1373" s="129"/>
      <c r="L1373" s="168" t="str">
        <f t="shared" si="18"/>
        <v/>
      </c>
    </row>
    <row r="1374" spans="1:12" x14ac:dyDescent="0.35">
      <c r="A1374" s="116" t="str">
        <f ca="1">Blad1!A1374</f>
        <v/>
      </c>
      <c r="B1374" s="116" t="str">
        <f ca="1">Blad1!B1374</f>
        <v/>
      </c>
      <c r="C1374" s="109" t="str">
        <f ca="1">IF(ISERROR(Blad1!C1374),"",Blad1!C1374)</f>
        <v xml:space="preserve"> </v>
      </c>
      <c r="D1374" s="99"/>
      <c r="F1374" s="92" t="str">
        <f ca="1">Blad1!E1374</f>
        <v/>
      </c>
      <c r="G1374" s="154"/>
      <c r="H1374" s="4"/>
      <c r="I1374" s="4"/>
      <c r="J1374" s="143"/>
      <c r="K1374" s="129"/>
      <c r="L1374" s="168" t="str">
        <f t="shared" si="18"/>
        <v/>
      </c>
    </row>
    <row r="1375" spans="1:12" x14ac:dyDescent="0.35">
      <c r="A1375" s="116" t="str">
        <f ca="1">Blad1!A1375</f>
        <v/>
      </c>
      <c r="B1375" s="116" t="str">
        <f ca="1">Blad1!B1375</f>
        <v/>
      </c>
      <c r="C1375" s="109" t="str">
        <f ca="1">IF(ISERROR(Blad1!C1375),"",Blad1!C1375)</f>
        <v xml:space="preserve"> </v>
      </c>
      <c r="D1375" s="99"/>
      <c r="F1375" s="92" t="str">
        <f ca="1">Blad1!E1375</f>
        <v/>
      </c>
      <c r="G1375" s="154"/>
      <c r="H1375" s="4"/>
      <c r="I1375" s="4"/>
      <c r="J1375" s="143"/>
      <c r="K1375" s="129"/>
      <c r="L1375" s="168" t="str">
        <f t="shared" si="18"/>
        <v/>
      </c>
    </row>
    <row r="1376" spans="1:12" x14ac:dyDescent="0.35">
      <c r="A1376" s="116" t="str">
        <f ca="1">Blad1!A1376</f>
        <v/>
      </c>
      <c r="B1376" s="116" t="str">
        <f ca="1">Blad1!B1376</f>
        <v/>
      </c>
      <c r="C1376" s="109" t="str">
        <f ca="1">IF(ISERROR(Blad1!C1376),"",Blad1!C1376)</f>
        <v xml:space="preserve"> </v>
      </c>
      <c r="D1376" s="99"/>
      <c r="F1376" s="92" t="str">
        <f ca="1">Blad1!E1376</f>
        <v/>
      </c>
      <c r="G1376" s="154"/>
      <c r="H1376" s="4"/>
      <c r="I1376" s="4"/>
      <c r="J1376" s="143"/>
      <c r="K1376" s="129"/>
      <c r="L1376" s="168" t="str">
        <f t="shared" si="18"/>
        <v/>
      </c>
    </row>
    <row r="1377" spans="1:12" x14ac:dyDescent="0.35">
      <c r="A1377" s="116" t="str">
        <f ca="1">Blad1!A1377</f>
        <v/>
      </c>
      <c r="B1377" s="116" t="str">
        <f ca="1">Blad1!B1377</f>
        <v/>
      </c>
      <c r="C1377" s="109" t="str">
        <f ca="1">IF(ISERROR(Blad1!C1377),"",Blad1!C1377)</f>
        <v xml:space="preserve"> </v>
      </c>
      <c r="D1377" s="99"/>
      <c r="F1377" s="92" t="str">
        <f ca="1">Blad1!E1377</f>
        <v/>
      </c>
      <c r="G1377" s="154"/>
      <c r="H1377" s="4"/>
      <c r="I1377" s="4"/>
      <c r="J1377" s="143"/>
      <c r="K1377" s="129"/>
      <c r="L1377" s="168" t="str">
        <f t="shared" si="18"/>
        <v/>
      </c>
    </row>
    <row r="1378" spans="1:12" x14ac:dyDescent="0.35">
      <c r="A1378" s="116" t="str">
        <f ca="1">Blad1!A1378</f>
        <v/>
      </c>
      <c r="B1378" s="116" t="str">
        <f ca="1">Blad1!B1378</f>
        <v/>
      </c>
      <c r="C1378" s="109" t="str">
        <f ca="1">IF(ISERROR(Blad1!C1378),"",Blad1!C1378)</f>
        <v xml:space="preserve"> </v>
      </c>
      <c r="D1378" s="99"/>
      <c r="F1378" s="92" t="str">
        <f ca="1">Blad1!E1378</f>
        <v/>
      </c>
      <c r="G1378" s="154"/>
      <c r="H1378" s="4"/>
      <c r="I1378" s="4"/>
      <c r="J1378" s="143"/>
      <c r="K1378" s="129"/>
      <c r="L1378" s="168" t="str">
        <f t="shared" si="18"/>
        <v/>
      </c>
    </row>
    <row r="1379" spans="1:12" x14ac:dyDescent="0.35">
      <c r="A1379" s="116" t="str">
        <f ca="1">Blad1!A1379</f>
        <v/>
      </c>
      <c r="B1379" s="116" t="str">
        <f ca="1">Blad1!B1379</f>
        <v/>
      </c>
      <c r="C1379" s="109" t="str">
        <f ca="1">IF(ISERROR(Blad1!C1379),"",Blad1!C1379)</f>
        <v xml:space="preserve"> </v>
      </c>
      <c r="D1379" s="99"/>
      <c r="F1379" s="92" t="str">
        <f ca="1">Blad1!E1379</f>
        <v/>
      </c>
      <c r="G1379" s="154"/>
      <c r="H1379" s="4"/>
      <c r="I1379" s="4"/>
      <c r="J1379" s="143"/>
      <c r="K1379" s="129"/>
      <c r="L1379" s="168" t="str">
        <f t="shared" si="18"/>
        <v/>
      </c>
    </row>
    <row r="1380" spans="1:12" x14ac:dyDescent="0.35">
      <c r="A1380" s="116" t="str">
        <f ca="1">Blad1!A1380</f>
        <v/>
      </c>
      <c r="B1380" s="116" t="str">
        <f ca="1">Blad1!B1380</f>
        <v/>
      </c>
      <c r="C1380" s="109" t="str">
        <f ca="1">IF(ISERROR(Blad1!C1380),"",Blad1!C1380)</f>
        <v xml:space="preserve"> </v>
      </c>
      <c r="D1380" s="99"/>
      <c r="F1380" s="92" t="str">
        <f ca="1">Blad1!E1380</f>
        <v/>
      </c>
      <c r="G1380" s="154"/>
      <c r="H1380" s="4"/>
      <c r="I1380" s="4"/>
      <c r="J1380" s="143"/>
      <c r="K1380" s="129"/>
      <c r="L1380" s="168" t="str">
        <f t="shared" si="18"/>
        <v/>
      </c>
    </row>
    <row r="1381" spans="1:12" x14ac:dyDescent="0.35">
      <c r="A1381" s="116" t="str">
        <f ca="1">Blad1!A1381</f>
        <v/>
      </c>
      <c r="B1381" s="116" t="str">
        <f ca="1">Blad1!B1381</f>
        <v/>
      </c>
      <c r="C1381" s="109" t="str">
        <f ca="1">IF(ISERROR(Blad1!C1381),"",Blad1!C1381)</f>
        <v xml:space="preserve"> </v>
      </c>
      <c r="D1381" s="99"/>
      <c r="F1381" s="92" t="str">
        <f ca="1">Blad1!E1381</f>
        <v/>
      </c>
      <c r="G1381" s="154"/>
      <c r="H1381" s="4"/>
      <c r="I1381" s="4"/>
      <c r="J1381" s="143"/>
      <c r="K1381" s="129"/>
      <c r="L1381" s="168" t="str">
        <f t="shared" si="18"/>
        <v/>
      </c>
    </row>
    <row r="1382" spans="1:12" x14ac:dyDescent="0.35">
      <c r="A1382" s="116" t="str">
        <f ca="1">Blad1!A1382</f>
        <v/>
      </c>
      <c r="B1382" s="116" t="str">
        <f ca="1">Blad1!B1382</f>
        <v/>
      </c>
      <c r="C1382" s="109" t="str">
        <f ca="1">IF(ISERROR(Blad1!C1382),"",Blad1!C1382)</f>
        <v xml:space="preserve"> </v>
      </c>
      <c r="D1382" s="99"/>
      <c r="F1382" s="92" t="str">
        <f ca="1">Blad1!E1382</f>
        <v/>
      </c>
      <c r="G1382" s="154"/>
      <c r="H1382" s="4"/>
      <c r="I1382" s="4"/>
      <c r="J1382" s="143"/>
      <c r="K1382" s="129"/>
      <c r="L1382" s="168" t="str">
        <f t="shared" si="18"/>
        <v/>
      </c>
    </row>
    <row r="1383" spans="1:12" x14ac:dyDescent="0.35">
      <c r="A1383" s="116" t="str">
        <f ca="1">Blad1!A1383</f>
        <v/>
      </c>
      <c r="B1383" s="116" t="str">
        <f ca="1">Blad1!B1383</f>
        <v/>
      </c>
      <c r="C1383" s="109" t="str">
        <f ca="1">IF(ISERROR(Blad1!C1383),"",Blad1!C1383)</f>
        <v xml:space="preserve"> </v>
      </c>
      <c r="D1383" s="99"/>
      <c r="F1383" s="92" t="str">
        <f ca="1">Blad1!E1383</f>
        <v/>
      </c>
      <c r="G1383" s="154"/>
      <c r="H1383" s="4"/>
      <c r="I1383" s="4"/>
      <c r="J1383" s="143"/>
      <c r="K1383" s="129"/>
      <c r="L1383" s="168" t="str">
        <f t="shared" si="18"/>
        <v/>
      </c>
    </row>
    <row r="1384" spans="1:12" x14ac:dyDescent="0.35">
      <c r="A1384" s="116" t="str">
        <f ca="1">Blad1!A1384</f>
        <v/>
      </c>
      <c r="B1384" s="116" t="str">
        <f ca="1">Blad1!B1384</f>
        <v/>
      </c>
      <c r="C1384" s="109" t="str">
        <f ca="1">IF(ISERROR(Blad1!C1384),"",Blad1!C1384)</f>
        <v xml:space="preserve"> </v>
      </c>
      <c r="D1384" s="99"/>
      <c r="F1384" s="92" t="str">
        <f ca="1">Blad1!E1384</f>
        <v/>
      </c>
      <c r="G1384" s="154"/>
      <c r="H1384" s="4"/>
      <c r="I1384" s="4"/>
      <c r="J1384" s="143"/>
      <c r="K1384" s="129"/>
      <c r="L1384" s="168" t="str">
        <f t="shared" si="18"/>
        <v/>
      </c>
    </row>
    <row r="1385" spans="1:12" x14ac:dyDescent="0.35">
      <c r="A1385" s="116" t="str">
        <f ca="1">Blad1!A1385</f>
        <v/>
      </c>
      <c r="B1385" s="116" t="str">
        <f ca="1">Blad1!B1385</f>
        <v/>
      </c>
      <c r="C1385" s="109" t="str">
        <f ca="1">IF(ISERROR(Blad1!C1385),"",Blad1!C1385)</f>
        <v xml:space="preserve"> </v>
      </c>
      <c r="D1385" s="99"/>
      <c r="F1385" s="92" t="str">
        <f ca="1">Blad1!E1385</f>
        <v/>
      </c>
      <c r="G1385" s="154"/>
      <c r="H1385" s="4"/>
      <c r="I1385" s="4"/>
      <c r="J1385" s="143"/>
      <c r="K1385" s="129"/>
      <c r="L1385" s="168" t="str">
        <f t="shared" si="18"/>
        <v/>
      </c>
    </row>
    <row r="1386" spans="1:12" x14ac:dyDescent="0.35">
      <c r="A1386" s="116" t="str">
        <f ca="1">Blad1!A1386</f>
        <v/>
      </c>
      <c r="B1386" s="116" t="str">
        <f ca="1">Blad1!B1386</f>
        <v/>
      </c>
      <c r="C1386" s="109" t="str">
        <f ca="1">IF(ISERROR(Blad1!C1386),"",Blad1!C1386)</f>
        <v xml:space="preserve"> </v>
      </c>
      <c r="D1386" s="99"/>
      <c r="F1386" s="92" t="str">
        <f ca="1">Blad1!E1386</f>
        <v/>
      </c>
      <c r="G1386" s="154"/>
      <c r="H1386" s="4"/>
      <c r="I1386" s="4"/>
      <c r="J1386" s="143"/>
      <c r="K1386" s="129"/>
      <c r="L1386" s="168" t="str">
        <f t="shared" si="18"/>
        <v/>
      </c>
    </row>
    <row r="1387" spans="1:12" x14ac:dyDescent="0.35">
      <c r="A1387" s="116" t="str">
        <f ca="1">Blad1!A1387</f>
        <v/>
      </c>
      <c r="B1387" s="116" t="str">
        <f ca="1">Blad1!B1387</f>
        <v/>
      </c>
      <c r="C1387" s="109" t="str">
        <f ca="1">IF(ISERROR(Blad1!C1387),"",Blad1!C1387)</f>
        <v xml:space="preserve"> </v>
      </c>
      <c r="D1387" s="99"/>
      <c r="F1387" s="92" t="str">
        <f ca="1">Blad1!E1387</f>
        <v/>
      </c>
      <c r="G1387" s="154"/>
      <c r="H1387" s="4"/>
      <c r="I1387" s="4"/>
      <c r="J1387" s="143"/>
      <c r="K1387" s="129"/>
      <c r="L1387" s="168" t="str">
        <f t="shared" si="18"/>
        <v/>
      </c>
    </row>
    <row r="1388" spans="1:12" x14ac:dyDescent="0.35">
      <c r="A1388" s="116" t="str">
        <f ca="1">Blad1!A1388</f>
        <v/>
      </c>
      <c r="B1388" s="116" t="str">
        <f ca="1">Blad1!B1388</f>
        <v/>
      </c>
      <c r="C1388" s="109" t="str">
        <f ca="1">IF(ISERROR(Blad1!C1388),"",Blad1!C1388)</f>
        <v xml:space="preserve"> </v>
      </c>
      <c r="D1388" s="99"/>
      <c r="F1388" s="92" t="str">
        <f ca="1">Blad1!E1388</f>
        <v/>
      </c>
      <c r="G1388" s="154"/>
      <c r="H1388" s="4"/>
      <c r="I1388" s="4"/>
      <c r="J1388" s="143"/>
      <c r="K1388" s="129"/>
      <c r="L1388" s="168" t="str">
        <f t="shared" si="18"/>
        <v/>
      </c>
    </row>
    <row r="1389" spans="1:12" x14ac:dyDescent="0.35">
      <c r="A1389" s="116" t="str">
        <f ca="1">Blad1!A1389</f>
        <v/>
      </c>
      <c r="B1389" s="116" t="str">
        <f ca="1">Blad1!B1389</f>
        <v/>
      </c>
      <c r="C1389" s="109" t="str">
        <f ca="1">IF(ISERROR(Blad1!C1389),"",Blad1!C1389)</f>
        <v xml:space="preserve"> </v>
      </c>
      <c r="D1389" s="99"/>
      <c r="F1389" s="92" t="str">
        <f ca="1">Blad1!E1389</f>
        <v/>
      </c>
      <c r="G1389" s="154"/>
      <c r="H1389" s="4"/>
      <c r="I1389" s="4"/>
      <c r="J1389" s="143"/>
      <c r="K1389" s="129"/>
      <c r="L1389" s="168" t="str">
        <f t="shared" si="18"/>
        <v/>
      </c>
    </row>
    <row r="1390" spans="1:12" x14ac:dyDescent="0.35">
      <c r="A1390" s="116" t="str">
        <f ca="1">Blad1!A1390</f>
        <v/>
      </c>
      <c r="B1390" s="116" t="str">
        <f ca="1">Blad1!B1390</f>
        <v/>
      </c>
      <c r="C1390" s="109" t="str">
        <f ca="1">IF(ISERROR(Blad1!C1390),"",Blad1!C1390)</f>
        <v xml:space="preserve"> </v>
      </c>
      <c r="D1390" s="99"/>
      <c r="F1390" s="92" t="str">
        <f ca="1">Blad1!E1390</f>
        <v/>
      </c>
      <c r="G1390" s="154"/>
      <c r="H1390" s="4"/>
      <c r="I1390" s="4"/>
      <c r="J1390" s="143"/>
      <c r="K1390" s="129"/>
      <c r="L1390" s="168" t="str">
        <f t="shared" si="18"/>
        <v/>
      </c>
    </row>
    <row r="1391" spans="1:12" x14ac:dyDescent="0.35">
      <c r="A1391" s="116" t="str">
        <f ca="1">Blad1!A1391</f>
        <v/>
      </c>
      <c r="B1391" s="116" t="str">
        <f ca="1">Blad1!B1391</f>
        <v/>
      </c>
      <c r="C1391" s="109" t="str">
        <f ca="1">IF(ISERROR(Blad1!C1391),"",Blad1!C1391)</f>
        <v xml:space="preserve"> </v>
      </c>
      <c r="D1391" s="99"/>
      <c r="F1391" s="92" t="str">
        <f ca="1">Blad1!E1391</f>
        <v/>
      </c>
      <c r="G1391" s="154"/>
      <c r="H1391" s="4"/>
      <c r="I1391" s="4"/>
      <c r="J1391" s="143"/>
      <c r="K1391" s="129"/>
      <c r="L1391" s="168" t="str">
        <f t="shared" si="18"/>
        <v/>
      </c>
    </row>
    <row r="1392" spans="1:12" x14ac:dyDescent="0.35">
      <c r="A1392" s="116" t="str">
        <f ca="1">Blad1!A1392</f>
        <v/>
      </c>
      <c r="B1392" s="116" t="str">
        <f ca="1">Blad1!B1392</f>
        <v/>
      </c>
      <c r="C1392" s="109" t="str">
        <f ca="1">IF(ISERROR(Blad1!C1392),"",Blad1!C1392)</f>
        <v xml:space="preserve"> </v>
      </c>
      <c r="D1392" s="99"/>
      <c r="F1392" s="92" t="str">
        <f ca="1">Blad1!E1392</f>
        <v/>
      </c>
      <c r="G1392" s="154"/>
      <c r="H1392" s="4"/>
      <c r="I1392" s="4"/>
      <c r="J1392" s="143"/>
      <c r="K1392" s="129"/>
      <c r="L1392" s="168" t="str">
        <f t="shared" si="18"/>
        <v/>
      </c>
    </row>
    <row r="1393" spans="1:12" x14ac:dyDescent="0.35">
      <c r="A1393" s="116" t="str">
        <f ca="1">Blad1!A1393</f>
        <v/>
      </c>
      <c r="B1393" s="116" t="str">
        <f ca="1">Blad1!B1393</f>
        <v/>
      </c>
      <c r="C1393" s="109" t="str">
        <f ca="1">IF(ISERROR(Blad1!C1393),"",Blad1!C1393)</f>
        <v xml:space="preserve"> </v>
      </c>
      <c r="D1393" s="99"/>
      <c r="F1393" s="92" t="str">
        <f ca="1">Blad1!E1393</f>
        <v/>
      </c>
      <c r="G1393" s="154"/>
      <c r="H1393" s="4"/>
      <c r="I1393" s="4"/>
      <c r="J1393" s="143"/>
      <c r="K1393" s="129"/>
      <c r="L1393" s="168" t="str">
        <f t="shared" si="18"/>
        <v/>
      </c>
    </row>
    <row r="1394" spans="1:12" x14ac:dyDescent="0.35">
      <c r="A1394" s="116" t="str">
        <f ca="1">Blad1!A1394</f>
        <v/>
      </c>
      <c r="B1394" s="116" t="str">
        <f ca="1">Blad1!B1394</f>
        <v/>
      </c>
      <c r="C1394" s="109" t="str">
        <f ca="1">IF(ISERROR(Blad1!C1394),"",Blad1!C1394)</f>
        <v xml:space="preserve"> </v>
      </c>
      <c r="D1394" s="99"/>
      <c r="F1394" s="92" t="str">
        <f ca="1">Blad1!E1394</f>
        <v/>
      </c>
      <c r="G1394" s="154"/>
      <c r="H1394" s="4"/>
      <c r="I1394" s="4"/>
      <c r="J1394" s="143"/>
      <c r="K1394" s="129"/>
      <c r="L1394" s="168" t="str">
        <f t="shared" si="18"/>
        <v/>
      </c>
    </row>
    <row r="1395" spans="1:12" x14ac:dyDescent="0.35">
      <c r="A1395" s="116" t="str">
        <f ca="1">Blad1!A1395</f>
        <v/>
      </c>
      <c r="B1395" s="116" t="str">
        <f ca="1">Blad1!B1395</f>
        <v/>
      </c>
      <c r="C1395" s="109" t="str">
        <f ca="1">IF(ISERROR(Blad1!C1395),"",Blad1!C1395)</f>
        <v xml:space="preserve"> </v>
      </c>
      <c r="D1395" s="99"/>
      <c r="F1395" s="92" t="str">
        <f ca="1">Blad1!E1395</f>
        <v/>
      </c>
      <c r="G1395" s="154"/>
      <c r="H1395" s="4"/>
      <c r="I1395" s="4"/>
      <c r="J1395" s="143"/>
      <c r="K1395" s="129"/>
      <c r="L1395" s="168" t="str">
        <f t="shared" si="18"/>
        <v/>
      </c>
    </row>
    <row r="1396" spans="1:12" x14ac:dyDescent="0.35">
      <c r="A1396" s="116" t="str">
        <f ca="1">Blad1!A1396</f>
        <v/>
      </c>
      <c r="B1396" s="116" t="str">
        <f ca="1">Blad1!B1396</f>
        <v/>
      </c>
      <c r="C1396" s="109" t="str">
        <f ca="1">IF(ISERROR(Blad1!C1396),"",Blad1!C1396)</f>
        <v xml:space="preserve"> </v>
      </c>
      <c r="D1396" s="99"/>
      <c r="F1396" s="92" t="str">
        <f ca="1">Blad1!E1396</f>
        <v/>
      </c>
      <c r="G1396" s="154"/>
      <c r="H1396" s="4"/>
      <c r="I1396" s="4"/>
      <c r="J1396" s="143"/>
      <c r="K1396" s="129"/>
      <c r="L1396" s="168" t="str">
        <f t="shared" si="18"/>
        <v/>
      </c>
    </row>
    <row r="1397" spans="1:12" x14ac:dyDescent="0.35">
      <c r="A1397" s="116" t="str">
        <f ca="1">Blad1!A1397</f>
        <v/>
      </c>
      <c r="B1397" s="116" t="str">
        <f ca="1">Blad1!B1397</f>
        <v/>
      </c>
      <c r="C1397" s="109" t="str">
        <f ca="1">IF(ISERROR(Blad1!C1397),"",Blad1!C1397)</f>
        <v xml:space="preserve"> </v>
      </c>
      <c r="D1397" s="99"/>
      <c r="F1397" s="92" t="str">
        <f ca="1">Blad1!E1397</f>
        <v/>
      </c>
      <c r="G1397" s="154"/>
      <c r="H1397" s="4"/>
      <c r="I1397" s="4"/>
      <c r="J1397" s="143"/>
      <c r="K1397" s="129"/>
      <c r="L1397" s="168" t="str">
        <f t="shared" si="18"/>
        <v/>
      </c>
    </row>
    <row r="1398" spans="1:12" x14ac:dyDescent="0.35">
      <c r="A1398" s="116" t="str">
        <f ca="1">Blad1!A1398</f>
        <v/>
      </c>
      <c r="B1398" s="116" t="str">
        <f ca="1">Blad1!B1398</f>
        <v/>
      </c>
      <c r="C1398" s="109" t="str">
        <f ca="1">IF(ISERROR(Blad1!C1398),"",Blad1!C1398)</f>
        <v xml:space="preserve"> </v>
      </c>
      <c r="D1398" s="99"/>
      <c r="F1398" s="92" t="str">
        <f ca="1">Blad1!E1398</f>
        <v/>
      </c>
      <c r="G1398" s="154"/>
      <c r="H1398" s="4"/>
      <c r="I1398" s="4"/>
      <c r="J1398" s="143"/>
      <c r="K1398" s="129"/>
      <c r="L1398" s="168" t="str">
        <f t="shared" si="18"/>
        <v/>
      </c>
    </row>
    <row r="1399" spans="1:12" x14ac:dyDescent="0.35">
      <c r="A1399" s="116" t="str">
        <f ca="1">Blad1!A1399</f>
        <v/>
      </c>
      <c r="B1399" s="116" t="str">
        <f ca="1">Blad1!B1399</f>
        <v/>
      </c>
      <c r="C1399" s="109" t="str">
        <f ca="1">IF(ISERROR(Blad1!C1399),"",Blad1!C1399)</f>
        <v xml:space="preserve"> </v>
      </c>
      <c r="D1399" s="99"/>
      <c r="F1399" s="92" t="str">
        <f ca="1">Blad1!E1399</f>
        <v/>
      </c>
      <c r="G1399" s="154"/>
      <c r="H1399" s="4"/>
      <c r="I1399" s="4"/>
      <c r="J1399" s="143"/>
      <c r="K1399" s="129"/>
      <c r="L1399" s="168" t="str">
        <f t="shared" si="18"/>
        <v/>
      </c>
    </row>
    <row r="1400" spans="1:12" x14ac:dyDescent="0.35">
      <c r="A1400" s="116" t="str">
        <f ca="1">Blad1!A1400</f>
        <v/>
      </c>
      <c r="B1400" s="116" t="str">
        <f ca="1">Blad1!B1400</f>
        <v/>
      </c>
      <c r="C1400" s="109" t="str">
        <f ca="1">IF(ISERROR(Blad1!C1400),"",Blad1!C1400)</f>
        <v xml:space="preserve"> </v>
      </c>
      <c r="D1400" s="99"/>
      <c r="F1400" s="92" t="str">
        <f ca="1">Blad1!E1400</f>
        <v/>
      </c>
      <c r="G1400" s="154"/>
      <c r="H1400" s="4"/>
      <c r="I1400" s="4"/>
      <c r="J1400" s="143"/>
      <c r="K1400" s="129"/>
      <c r="L1400" s="168" t="str">
        <f t="shared" si="18"/>
        <v/>
      </c>
    </row>
    <row r="1401" spans="1:12" x14ac:dyDescent="0.35">
      <c r="A1401" s="116" t="str">
        <f ca="1">Blad1!A1401</f>
        <v/>
      </c>
      <c r="B1401" s="116" t="str">
        <f ca="1">Blad1!B1401</f>
        <v/>
      </c>
      <c r="C1401" s="109" t="str">
        <f ca="1">IF(ISERROR(Blad1!C1401),"",Blad1!C1401)</f>
        <v xml:space="preserve"> </v>
      </c>
      <c r="D1401" s="99"/>
      <c r="F1401" s="92" t="str">
        <f ca="1">Blad1!E1401</f>
        <v/>
      </c>
      <c r="G1401" s="154"/>
      <c r="H1401" s="4"/>
      <c r="I1401" s="4"/>
      <c r="J1401" s="143"/>
      <c r="K1401" s="129"/>
      <c r="L1401" s="168" t="str">
        <f t="shared" si="18"/>
        <v/>
      </c>
    </row>
    <row r="1402" spans="1:12" x14ac:dyDescent="0.35">
      <c r="A1402" s="116" t="str">
        <f ca="1">Blad1!A1402</f>
        <v/>
      </c>
      <c r="B1402" s="116" t="str">
        <f ca="1">Blad1!B1402</f>
        <v/>
      </c>
      <c r="C1402" s="109" t="str">
        <f ca="1">IF(ISERROR(Blad1!C1402),"",Blad1!C1402)</f>
        <v xml:space="preserve"> </v>
      </c>
      <c r="D1402" s="99"/>
      <c r="F1402" s="92" t="str">
        <f ca="1">Blad1!E1402</f>
        <v/>
      </c>
      <c r="G1402" s="154"/>
      <c r="H1402" s="4"/>
      <c r="I1402" s="4"/>
      <c r="J1402" s="143"/>
      <c r="K1402" s="129"/>
      <c r="L1402" s="168" t="str">
        <f t="shared" si="18"/>
        <v/>
      </c>
    </row>
    <row r="1403" spans="1:12" x14ac:dyDescent="0.35">
      <c r="A1403" s="116" t="str">
        <f ca="1">Blad1!A1403</f>
        <v/>
      </c>
      <c r="B1403" s="116" t="str">
        <f ca="1">Blad1!B1403</f>
        <v/>
      </c>
      <c r="C1403" s="109" t="str">
        <f ca="1">IF(ISERROR(Blad1!C1403),"",Blad1!C1403)</f>
        <v xml:space="preserve"> </v>
      </c>
      <c r="D1403" s="99"/>
      <c r="F1403" s="92" t="str">
        <f ca="1">Blad1!E1403</f>
        <v/>
      </c>
      <c r="G1403" s="154"/>
      <c r="H1403" s="4"/>
      <c r="I1403" s="4"/>
      <c r="J1403" s="143"/>
      <c r="K1403" s="129"/>
      <c r="L1403" s="168" t="str">
        <f t="shared" si="18"/>
        <v/>
      </c>
    </row>
    <row r="1404" spans="1:12" x14ac:dyDescent="0.35">
      <c r="A1404" s="116" t="str">
        <f ca="1">Blad1!A1404</f>
        <v/>
      </c>
      <c r="B1404" s="116" t="str">
        <f ca="1">Blad1!B1404</f>
        <v/>
      </c>
      <c r="C1404" s="109" t="str">
        <f ca="1">IF(ISERROR(Blad1!C1404),"",Blad1!C1404)</f>
        <v xml:space="preserve"> </v>
      </c>
      <c r="D1404" s="99"/>
      <c r="F1404" s="92" t="str">
        <f ca="1">Blad1!E1404</f>
        <v/>
      </c>
      <c r="G1404" s="154"/>
      <c r="H1404" s="4"/>
      <c r="I1404" s="4"/>
      <c r="J1404" s="143"/>
      <c r="K1404" s="129"/>
      <c r="L1404" s="168" t="str">
        <f t="shared" si="18"/>
        <v/>
      </c>
    </row>
    <row r="1405" spans="1:12" x14ac:dyDescent="0.35">
      <c r="A1405" s="116" t="str">
        <f ca="1">Blad1!A1405</f>
        <v/>
      </c>
      <c r="B1405" s="116" t="str">
        <f ca="1">Blad1!B1405</f>
        <v/>
      </c>
      <c r="C1405" s="109" t="str">
        <f ca="1">IF(ISERROR(Blad1!C1405),"",Blad1!C1405)</f>
        <v xml:space="preserve"> </v>
      </c>
      <c r="D1405" s="99"/>
      <c r="F1405" s="92" t="str">
        <f ca="1">Blad1!E1405</f>
        <v/>
      </c>
      <c r="G1405" s="154"/>
      <c r="H1405" s="4"/>
      <c r="I1405" s="4"/>
      <c r="J1405" s="143"/>
      <c r="K1405" s="129"/>
      <c r="L1405" s="168" t="str">
        <f t="shared" si="18"/>
        <v/>
      </c>
    </row>
    <row r="1406" spans="1:12" x14ac:dyDescent="0.35">
      <c r="A1406" s="116" t="str">
        <f ca="1">Blad1!A1406</f>
        <v/>
      </c>
      <c r="B1406" s="116" t="str">
        <f ca="1">Blad1!B1406</f>
        <v/>
      </c>
      <c r="C1406" s="109" t="str">
        <f ca="1">IF(ISERROR(Blad1!C1406),"",Blad1!C1406)</f>
        <v xml:space="preserve"> </v>
      </c>
      <c r="D1406" s="99"/>
      <c r="F1406" s="92" t="str">
        <f ca="1">Blad1!E1406</f>
        <v/>
      </c>
      <c r="G1406" s="154"/>
      <c r="H1406" s="4"/>
      <c r="I1406" s="4"/>
      <c r="J1406" s="143"/>
      <c r="K1406" s="129"/>
      <c r="L1406" s="168" t="str">
        <f t="shared" si="18"/>
        <v/>
      </c>
    </row>
    <row r="1407" spans="1:12" x14ac:dyDescent="0.35">
      <c r="A1407" s="116" t="str">
        <f ca="1">Blad1!A1407</f>
        <v/>
      </c>
      <c r="B1407" s="116" t="str">
        <f ca="1">Blad1!B1407</f>
        <v/>
      </c>
      <c r="C1407" s="109" t="str">
        <f ca="1">IF(ISERROR(Blad1!C1407),"",Blad1!C1407)</f>
        <v xml:space="preserve"> </v>
      </c>
      <c r="D1407" s="99"/>
      <c r="F1407" s="92" t="str">
        <f ca="1">Blad1!E1407</f>
        <v/>
      </c>
      <c r="G1407" s="154"/>
      <c r="H1407" s="4"/>
      <c r="I1407" s="4"/>
      <c r="J1407" s="143"/>
      <c r="K1407" s="129"/>
      <c r="L1407" s="168" t="str">
        <f t="shared" si="18"/>
        <v/>
      </c>
    </row>
    <row r="1408" spans="1:12" x14ac:dyDescent="0.35">
      <c r="A1408" s="116" t="str">
        <f ca="1">Blad1!A1408</f>
        <v/>
      </c>
      <c r="B1408" s="116" t="str">
        <f ca="1">Blad1!B1408</f>
        <v/>
      </c>
      <c r="C1408" s="109" t="str">
        <f ca="1">IF(ISERROR(Blad1!C1408),"",Blad1!C1408)</f>
        <v xml:space="preserve"> </v>
      </c>
      <c r="D1408" s="99"/>
      <c r="F1408" s="92" t="str">
        <f ca="1">Blad1!E1408</f>
        <v/>
      </c>
      <c r="G1408" s="154"/>
      <c r="H1408" s="4"/>
      <c r="I1408" s="4"/>
      <c r="J1408" s="143"/>
      <c r="K1408" s="129"/>
      <c r="L1408" s="168" t="str">
        <f t="shared" si="18"/>
        <v/>
      </c>
    </row>
    <row r="1409" spans="1:12" x14ac:dyDescent="0.35">
      <c r="A1409" s="116" t="str">
        <f ca="1">Blad1!A1409</f>
        <v/>
      </c>
      <c r="B1409" s="116" t="str">
        <f ca="1">Blad1!B1409</f>
        <v/>
      </c>
      <c r="C1409" s="109" t="str">
        <f ca="1">IF(ISERROR(Blad1!C1409),"",Blad1!C1409)</f>
        <v xml:space="preserve"> </v>
      </c>
      <c r="D1409" s="99"/>
      <c r="F1409" s="92" t="str">
        <f ca="1">Blad1!E1409</f>
        <v/>
      </c>
      <c r="G1409" s="154"/>
      <c r="H1409" s="4"/>
      <c r="I1409" s="4"/>
      <c r="J1409" s="143"/>
      <c r="K1409" s="129"/>
      <c r="L1409" s="168" t="str">
        <f t="shared" si="18"/>
        <v/>
      </c>
    </row>
    <row r="1410" spans="1:12" x14ac:dyDescent="0.35">
      <c r="A1410" s="116" t="str">
        <f ca="1">Blad1!A1410</f>
        <v/>
      </c>
      <c r="B1410" s="116" t="str">
        <f ca="1">Blad1!B1410</f>
        <v/>
      </c>
      <c r="C1410" s="109" t="str">
        <f ca="1">IF(ISERROR(Blad1!C1410),"",Blad1!C1410)</f>
        <v xml:space="preserve"> </v>
      </c>
      <c r="D1410" s="99"/>
      <c r="F1410" s="92" t="str">
        <f ca="1">Blad1!E1410</f>
        <v/>
      </c>
      <c r="G1410" s="154"/>
      <c r="H1410" s="4"/>
      <c r="I1410" s="4"/>
      <c r="J1410" s="143"/>
      <c r="K1410" s="129"/>
      <c r="L1410" s="168" t="str">
        <f t="shared" si="18"/>
        <v/>
      </c>
    </row>
    <row r="1411" spans="1:12" x14ac:dyDescent="0.35">
      <c r="A1411" s="116" t="str">
        <f ca="1">Blad1!A1411</f>
        <v/>
      </c>
      <c r="B1411" s="116" t="str">
        <f ca="1">Blad1!B1411</f>
        <v/>
      </c>
      <c r="C1411" s="109" t="str">
        <f ca="1">IF(ISERROR(Blad1!C1411),"",Blad1!C1411)</f>
        <v xml:space="preserve"> </v>
      </c>
      <c r="D1411" s="99"/>
      <c r="F1411" s="92" t="str">
        <f ca="1">Blad1!E1411</f>
        <v/>
      </c>
      <c r="G1411" s="154"/>
      <c r="H1411" s="4"/>
      <c r="I1411" s="4"/>
      <c r="J1411" s="143"/>
      <c r="K1411" s="129"/>
      <c r="L1411" s="168" t="str">
        <f t="shared" si="18"/>
        <v/>
      </c>
    </row>
    <row r="1412" spans="1:12" x14ac:dyDescent="0.35">
      <c r="A1412" s="116" t="str">
        <f ca="1">Blad1!A1412</f>
        <v/>
      </c>
      <c r="B1412" s="116" t="str">
        <f ca="1">Blad1!B1412</f>
        <v/>
      </c>
      <c r="C1412" s="109" t="str">
        <f ca="1">IF(ISERROR(Blad1!C1412),"",Blad1!C1412)</f>
        <v xml:space="preserve"> </v>
      </c>
      <c r="D1412" s="99"/>
      <c r="F1412" s="92" t="str">
        <f ca="1">Blad1!E1412</f>
        <v/>
      </c>
      <c r="G1412" s="154"/>
      <c r="H1412" s="4"/>
      <c r="I1412" s="4"/>
      <c r="J1412" s="143"/>
      <c r="K1412" s="129"/>
      <c r="L1412" s="168" t="str">
        <f t="shared" si="18"/>
        <v/>
      </c>
    </row>
    <row r="1413" spans="1:12" x14ac:dyDescent="0.35">
      <c r="A1413" s="116" t="str">
        <f ca="1">Blad1!A1413</f>
        <v/>
      </c>
      <c r="B1413" s="116" t="str">
        <f ca="1">Blad1!B1413</f>
        <v/>
      </c>
      <c r="C1413" s="109" t="str">
        <f ca="1">IF(ISERROR(Blad1!C1413),"",Blad1!C1413)</f>
        <v xml:space="preserve"> </v>
      </c>
      <c r="D1413" s="99"/>
      <c r="F1413" s="92" t="str">
        <f ca="1">Blad1!E1413</f>
        <v/>
      </c>
      <c r="G1413" s="154"/>
      <c r="H1413" s="4"/>
      <c r="I1413" s="4"/>
      <c r="J1413" s="143"/>
      <c r="K1413" s="129"/>
      <c r="L1413" s="168" t="str">
        <f t="shared" si="18"/>
        <v/>
      </c>
    </row>
    <row r="1414" spans="1:12" x14ac:dyDescent="0.35">
      <c r="A1414" s="116" t="str">
        <f ca="1">Blad1!A1414</f>
        <v/>
      </c>
      <c r="B1414" s="116" t="str">
        <f ca="1">Blad1!B1414</f>
        <v/>
      </c>
      <c r="C1414" s="109" t="str">
        <f ca="1">IF(ISERROR(Blad1!C1414),"",Blad1!C1414)</f>
        <v xml:space="preserve"> </v>
      </c>
      <c r="D1414" s="99"/>
      <c r="F1414" s="92" t="str">
        <f ca="1">Blad1!E1414</f>
        <v/>
      </c>
      <c r="G1414" s="154"/>
      <c r="H1414" s="4"/>
      <c r="I1414" s="4"/>
      <c r="J1414" s="143"/>
      <c r="K1414" s="129"/>
      <c r="L1414" s="168" t="str">
        <f t="shared" si="18"/>
        <v/>
      </c>
    </row>
    <row r="1415" spans="1:12" x14ac:dyDescent="0.35">
      <c r="A1415" s="116" t="str">
        <f ca="1">Blad1!A1415</f>
        <v/>
      </c>
      <c r="B1415" s="116" t="str">
        <f ca="1">Blad1!B1415</f>
        <v/>
      </c>
      <c r="C1415" s="109" t="str">
        <f ca="1">IF(ISERROR(Blad1!C1415),"",Blad1!C1415)</f>
        <v xml:space="preserve"> </v>
      </c>
      <c r="D1415" s="99"/>
      <c r="F1415" s="92" t="str">
        <f ca="1">Blad1!E1415</f>
        <v/>
      </c>
      <c r="G1415" s="154"/>
      <c r="H1415" s="4"/>
      <c r="I1415" s="4"/>
      <c r="J1415" s="143"/>
      <c r="K1415" s="129"/>
      <c r="L1415" s="168" t="str">
        <f t="shared" si="18"/>
        <v/>
      </c>
    </row>
    <row r="1416" spans="1:12" x14ac:dyDescent="0.35">
      <c r="A1416" s="116" t="str">
        <f ca="1">Blad1!A1416</f>
        <v/>
      </c>
      <c r="B1416" s="116" t="str">
        <f ca="1">Blad1!B1416</f>
        <v/>
      </c>
      <c r="C1416" s="109" t="str">
        <f ca="1">IF(ISERROR(Blad1!C1416),"",Blad1!C1416)</f>
        <v xml:space="preserve"> </v>
      </c>
      <c r="D1416" s="99"/>
      <c r="F1416" s="92" t="str">
        <f ca="1">Blad1!E1416</f>
        <v/>
      </c>
      <c r="G1416" s="154"/>
      <c r="H1416" s="4"/>
      <c r="I1416" s="4"/>
      <c r="J1416" s="143"/>
      <c r="K1416" s="129"/>
      <c r="L1416" s="168" t="str">
        <f t="shared" si="18"/>
        <v/>
      </c>
    </row>
    <row r="1417" spans="1:12" x14ac:dyDescent="0.35">
      <c r="A1417" s="116" t="str">
        <f ca="1">Blad1!A1417</f>
        <v/>
      </c>
      <c r="B1417" s="116" t="str">
        <f ca="1">Blad1!B1417</f>
        <v/>
      </c>
      <c r="C1417" s="109" t="str">
        <f ca="1">IF(ISERROR(Blad1!C1417),"",Blad1!C1417)</f>
        <v xml:space="preserve"> </v>
      </c>
      <c r="D1417" s="99"/>
      <c r="F1417" s="92" t="str">
        <f ca="1">Blad1!E1417</f>
        <v/>
      </c>
      <c r="G1417" s="154"/>
      <c r="H1417" s="4"/>
      <c r="I1417" s="4"/>
      <c r="J1417" s="143"/>
      <c r="K1417" s="129"/>
      <c r="L1417" s="168" t="str">
        <f t="shared" si="18"/>
        <v/>
      </c>
    </row>
    <row r="1418" spans="1:12" x14ac:dyDescent="0.35">
      <c r="A1418" s="116" t="str">
        <f ca="1">Blad1!A1418</f>
        <v/>
      </c>
      <c r="B1418" s="116" t="str">
        <f ca="1">Blad1!B1418</f>
        <v/>
      </c>
      <c r="C1418" s="109" t="str">
        <f ca="1">IF(ISERROR(Blad1!C1418),"",Blad1!C1418)</f>
        <v xml:space="preserve"> </v>
      </c>
      <c r="D1418" s="99"/>
      <c r="F1418" s="92" t="str">
        <f ca="1">Blad1!E1418</f>
        <v/>
      </c>
      <c r="G1418" s="154"/>
      <c r="H1418" s="4"/>
      <c r="I1418" s="4"/>
      <c r="J1418" s="143"/>
      <c r="K1418" s="129"/>
      <c r="L1418" s="168" t="str">
        <f t="shared" si="18"/>
        <v/>
      </c>
    </row>
    <row r="1419" spans="1:12" x14ac:dyDescent="0.35">
      <c r="A1419" s="116" t="str">
        <f ca="1">Blad1!A1419</f>
        <v/>
      </c>
      <c r="B1419" s="116" t="str">
        <f ca="1">Blad1!B1419</f>
        <v/>
      </c>
      <c r="C1419" s="109" t="str">
        <f ca="1">IF(ISERROR(Blad1!C1419),"",Blad1!C1419)</f>
        <v xml:space="preserve"> </v>
      </c>
      <c r="D1419" s="99"/>
      <c r="F1419" s="92" t="str">
        <f ca="1">Blad1!E1419</f>
        <v/>
      </c>
      <c r="G1419" s="154"/>
      <c r="H1419" s="4"/>
      <c r="I1419" s="4"/>
      <c r="J1419" s="143"/>
      <c r="K1419" s="129"/>
      <c r="L1419" s="168" t="str">
        <f t="shared" ref="L1419:L1482" si="19">IF(J1419&lt;&gt;"",L1418+1,"")</f>
        <v/>
      </c>
    </row>
    <row r="1420" spans="1:12" x14ac:dyDescent="0.35">
      <c r="A1420" s="116" t="str">
        <f ca="1">Blad1!A1420</f>
        <v/>
      </c>
      <c r="B1420" s="116" t="str">
        <f ca="1">Blad1!B1420</f>
        <v/>
      </c>
      <c r="C1420" s="109" t="str">
        <f ca="1">IF(ISERROR(Blad1!C1420),"",Blad1!C1420)</f>
        <v xml:space="preserve"> </v>
      </c>
      <c r="D1420" s="99"/>
      <c r="F1420" s="92" t="str">
        <f ca="1">Blad1!E1420</f>
        <v/>
      </c>
      <c r="G1420" s="154"/>
      <c r="H1420" s="4"/>
      <c r="I1420" s="4"/>
      <c r="J1420" s="143"/>
      <c r="K1420" s="129"/>
      <c r="L1420" s="168" t="str">
        <f t="shared" si="19"/>
        <v/>
      </c>
    </row>
    <row r="1421" spans="1:12" x14ac:dyDescent="0.35">
      <c r="A1421" s="116" t="str">
        <f ca="1">Blad1!A1421</f>
        <v/>
      </c>
      <c r="B1421" s="116" t="str">
        <f ca="1">Blad1!B1421</f>
        <v/>
      </c>
      <c r="C1421" s="109" t="str">
        <f ca="1">IF(ISERROR(Blad1!C1421),"",Blad1!C1421)</f>
        <v xml:space="preserve"> </v>
      </c>
      <c r="D1421" s="99"/>
      <c r="F1421" s="92" t="str">
        <f ca="1">Blad1!E1421</f>
        <v/>
      </c>
      <c r="G1421" s="154"/>
      <c r="H1421" s="4"/>
      <c r="I1421" s="4"/>
      <c r="J1421" s="143"/>
      <c r="K1421" s="129"/>
      <c r="L1421" s="168" t="str">
        <f t="shared" si="19"/>
        <v/>
      </c>
    </row>
    <row r="1422" spans="1:12" x14ac:dyDescent="0.35">
      <c r="A1422" s="116" t="str">
        <f ca="1">Blad1!A1422</f>
        <v/>
      </c>
      <c r="B1422" s="116" t="str">
        <f ca="1">Blad1!B1422</f>
        <v/>
      </c>
      <c r="C1422" s="109" t="str">
        <f ca="1">IF(ISERROR(Blad1!C1422),"",Blad1!C1422)</f>
        <v xml:space="preserve"> </v>
      </c>
      <c r="D1422" s="99"/>
      <c r="F1422" s="92" t="str">
        <f ca="1">Blad1!E1422</f>
        <v/>
      </c>
      <c r="G1422" s="154"/>
      <c r="H1422" s="4"/>
      <c r="I1422" s="4"/>
      <c r="J1422" s="143"/>
      <c r="K1422" s="129"/>
      <c r="L1422" s="168" t="str">
        <f t="shared" si="19"/>
        <v/>
      </c>
    </row>
    <row r="1423" spans="1:12" x14ac:dyDescent="0.35">
      <c r="A1423" s="116" t="str">
        <f ca="1">Blad1!A1423</f>
        <v/>
      </c>
      <c r="B1423" s="116" t="str">
        <f ca="1">Blad1!B1423</f>
        <v/>
      </c>
      <c r="C1423" s="109" t="str">
        <f ca="1">IF(ISERROR(Blad1!C1423),"",Blad1!C1423)</f>
        <v xml:space="preserve"> </v>
      </c>
      <c r="D1423" s="99"/>
      <c r="F1423" s="92" t="str">
        <f ca="1">Blad1!E1423</f>
        <v/>
      </c>
      <c r="G1423" s="154"/>
      <c r="H1423" s="4"/>
      <c r="I1423" s="4"/>
      <c r="J1423" s="143"/>
      <c r="K1423" s="129"/>
      <c r="L1423" s="168" t="str">
        <f t="shared" si="19"/>
        <v/>
      </c>
    </row>
    <row r="1424" spans="1:12" x14ac:dyDescent="0.35">
      <c r="A1424" s="116" t="str">
        <f ca="1">Blad1!A1424</f>
        <v/>
      </c>
      <c r="B1424" s="116" t="str">
        <f ca="1">Blad1!B1424</f>
        <v/>
      </c>
      <c r="C1424" s="109" t="str">
        <f ca="1">IF(ISERROR(Blad1!C1424),"",Blad1!C1424)</f>
        <v xml:space="preserve"> </v>
      </c>
      <c r="D1424" s="99"/>
      <c r="F1424" s="92" t="str">
        <f ca="1">Blad1!E1424</f>
        <v/>
      </c>
      <c r="G1424" s="154"/>
      <c r="H1424" s="4"/>
      <c r="I1424" s="4"/>
      <c r="J1424" s="143"/>
      <c r="K1424" s="129"/>
      <c r="L1424" s="168" t="str">
        <f t="shared" si="19"/>
        <v/>
      </c>
    </row>
    <row r="1425" spans="1:12" x14ac:dyDescent="0.35">
      <c r="A1425" s="116" t="str">
        <f ca="1">Blad1!A1425</f>
        <v/>
      </c>
      <c r="B1425" s="116" t="str">
        <f ca="1">Blad1!B1425</f>
        <v/>
      </c>
      <c r="C1425" s="109" t="str">
        <f ca="1">IF(ISERROR(Blad1!C1425),"",Blad1!C1425)</f>
        <v xml:space="preserve"> </v>
      </c>
      <c r="D1425" s="99"/>
      <c r="F1425" s="92" t="str">
        <f ca="1">Blad1!E1425</f>
        <v/>
      </c>
      <c r="G1425" s="154"/>
      <c r="H1425" s="4"/>
      <c r="I1425" s="4"/>
      <c r="J1425" s="143"/>
      <c r="K1425" s="129"/>
      <c r="L1425" s="168" t="str">
        <f t="shared" si="19"/>
        <v/>
      </c>
    </row>
    <row r="1426" spans="1:12" x14ac:dyDescent="0.35">
      <c r="A1426" s="116" t="str">
        <f ca="1">Blad1!A1426</f>
        <v/>
      </c>
      <c r="B1426" s="116" t="str">
        <f ca="1">Blad1!B1426</f>
        <v/>
      </c>
      <c r="C1426" s="109" t="str">
        <f ca="1">IF(ISERROR(Blad1!C1426),"",Blad1!C1426)</f>
        <v xml:space="preserve"> </v>
      </c>
      <c r="D1426" s="99"/>
      <c r="F1426" s="92" t="str">
        <f ca="1">Blad1!E1426</f>
        <v/>
      </c>
      <c r="G1426" s="154"/>
      <c r="H1426" s="4"/>
      <c r="I1426" s="4"/>
      <c r="J1426" s="143"/>
      <c r="K1426" s="129"/>
      <c r="L1426" s="168" t="str">
        <f t="shared" si="19"/>
        <v/>
      </c>
    </row>
    <row r="1427" spans="1:12" x14ac:dyDescent="0.35">
      <c r="A1427" s="116" t="str">
        <f ca="1">Blad1!A1427</f>
        <v/>
      </c>
      <c r="B1427" s="116" t="str">
        <f ca="1">Blad1!B1427</f>
        <v/>
      </c>
      <c r="C1427" s="109" t="str">
        <f ca="1">IF(ISERROR(Blad1!C1427),"",Blad1!C1427)</f>
        <v xml:space="preserve"> </v>
      </c>
      <c r="D1427" s="99"/>
      <c r="F1427" s="92" t="str">
        <f ca="1">Blad1!E1427</f>
        <v/>
      </c>
      <c r="G1427" s="154"/>
      <c r="H1427" s="4"/>
      <c r="I1427" s="4"/>
      <c r="J1427" s="143"/>
      <c r="K1427" s="129"/>
      <c r="L1427" s="168" t="str">
        <f t="shared" si="19"/>
        <v/>
      </c>
    </row>
    <row r="1428" spans="1:12" x14ac:dyDescent="0.35">
      <c r="A1428" s="116" t="str">
        <f ca="1">Blad1!A1428</f>
        <v/>
      </c>
      <c r="B1428" s="116" t="str">
        <f ca="1">Blad1!B1428</f>
        <v/>
      </c>
      <c r="C1428" s="109" t="str">
        <f ca="1">IF(ISERROR(Blad1!C1428),"",Blad1!C1428)</f>
        <v xml:space="preserve"> </v>
      </c>
      <c r="D1428" s="99"/>
      <c r="F1428" s="92" t="str">
        <f ca="1">Blad1!E1428</f>
        <v/>
      </c>
      <c r="G1428" s="154"/>
      <c r="H1428" s="4"/>
      <c r="I1428" s="4"/>
      <c r="J1428" s="143"/>
      <c r="K1428" s="129"/>
      <c r="L1428" s="168" t="str">
        <f t="shared" si="19"/>
        <v/>
      </c>
    </row>
    <row r="1429" spans="1:12" x14ac:dyDescent="0.35">
      <c r="A1429" s="116" t="str">
        <f ca="1">Blad1!A1429</f>
        <v/>
      </c>
      <c r="B1429" s="116" t="str">
        <f ca="1">Blad1!B1429</f>
        <v/>
      </c>
      <c r="C1429" s="109" t="str">
        <f ca="1">IF(ISERROR(Blad1!C1429),"",Blad1!C1429)</f>
        <v xml:space="preserve"> </v>
      </c>
      <c r="D1429" s="99"/>
      <c r="F1429" s="92" t="str">
        <f ca="1">Blad1!E1429</f>
        <v/>
      </c>
      <c r="G1429" s="154"/>
      <c r="H1429" s="4"/>
      <c r="I1429" s="4"/>
      <c r="J1429" s="143"/>
      <c r="K1429" s="129"/>
      <c r="L1429" s="168" t="str">
        <f t="shared" si="19"/>
        <v/>
      </c>
    </row>
    <row r="1430" spans="1:12" x14ac:dyDescent="0.35">
      <c r="A1430" s="116" t="str">
        <f ca="1">Blad1!A1430</f>
        <v/>
      </c>
      <c r="B1430" s="116" t="str">
        <f ca="1">Blad1!B1430</f>
        <v/>
      </c>
      <c r="C1430" s="109" t="str">
        <f ca="1">IF(ISERROR(Blad1!C1430),"",Blad1!C1430)</f>
        <v xml:space="preserve"> </v>
      </c>
      <c r="D1430" s="99"/>
      <c r="F1430" s="92" t="str">
        <f ca="1">Blad1!E1430</f>
        <v/>
      </c>
      <c r="G1430" s="154"/>
      <c r="H1430" s="4"/>
      <c r="I1430" s="4"/>
      <c r="J1430" s="143"/>
      <c r="K1430" s="129"/>
      <c r="L1430" s="168" t="str">
        <f t="shared" si="19"/>
        <v/>
      </c>
    </row>
    <row r="1431" spans="1:12" x14ac:dyDescent="0.35">
      <c r="A1431" s="116" t="str">
        <f ca="1">Blad1!A1431</f>
        <v/>
      </c>
      <c r="B1431" s="116" t="str">
        <f ca="1">Blad1!B1431</f>
        <v/>
      </c>
      <c r="C1431" s="109" t="str">
        <f ca="1">IF(ISERROR(Blad1!C1431),"",Blad1!C1431)</f>
        <v xml:space="preserve"> </v>
      </c>
      <c r="D1431" s="99"/>
      <c r="F1431" s="92" t="str">
        <f ca="1">Blad1!E1431</f>
        <v/>
      </c>
      <c r="G1431" s="154"/>
      <c r="H1431" s="4"/>
      <c r="I1431" s="4"/>
      <c r="J1431" s="143"/>
      <c r="K1431" s="129"/>
      <c r="L1431" s="168" t="str">
        <f t="shared" si="19"/>
        <v/>
      </c>
    </row>
    <row r="1432" spans="1:12" x14ac:dyDescent="0.35">
      <c r="A1432" s="116" t="str">
        <f ca="1">Blad1!A1432</f>
        <v/>
      </c>
      <c r="B1432" s="116" t="str">
        <f ca="1">Blad1!B1432</f>
        <v/>
      </c>
      <c r="C1432" s="109" t="str">
        <f ca="1">IF(ISERROR(Blad1!C1432),"",Blad1!C1432)</f>
        <v xml:space="preserve"> </v>
      </c>
      <c r="D1432" s="99"/>
      <c r="F1432" s="92" t="str">
        <f ca="1">Blad1!E1432</f>
        <v/>
      </c>
      <c r="G1432" s="154"/>
      <c r="H1432" s="4"/>
      <c r="I1432" s="4"/>
      <c r="J1432" s="143"/>
      <c r="K1432" s="129"/>
      <c r="L1432" s="168" t="str">
        <f t="shared" si="19"/>
        <v/>
      </c>
    </row>
    <row r="1433" spans="1:12" x14ac:dyDescent="0.35">
      <c r="A1433" s="116" t="str">
        <f ca="1">Blad1!A1433</f>
        <v/>
      </c>
      <c r="B1433" s="116" t="str">
        <f ca="1">Blad1!B1433</f>
        <v/>
      </c>
      <c r="C1433" s="109" t="str">
        <f ca="1">IF(ISERROR(Blad1!C1433),"",Blad1!C1433)</f>
        <v xml:space="preserve"> </v>
      </c>
      <c r="D1433" s="99"/>
      <c r="F1433" s="92" t="str">
        <f ca="1">Blad1!E1433</f>
        <v/>
      </c>
      <c r="G1433" s="154"/>
      <c r="H1433" s="4"/>
      <c r="I1433" s="4"/>
      <c r="J1433" s="143"/>
      <c r="K1433" s="129"/>
      <c r="L1433" s="168" t="str">
        <f t="shared" si="19"/>
        <v/>
      </c>
    </row>
    <row r="1434" spans="1:12" x14ac:dyDescent="0.35">
      <c r="A1434" s="116" t="str">
        <f ca="1">Blad1!A1434</f>
        <v/>
      </c>
      <c r="B1434" s="116" t="str">
        <f ca="1">Blad1!B1434</f>
        <v/>
      </c>
      <c r="C1434" s="109" t="str">
        <f ca="1">IF(ISERROR(Blad1!C1434),"",Blad1!C1434)</f>
        <v xml:space="preserve"> </v>
      </c>
      <c r="D1434" s="99"/>
      <c r="F1434" s="92" t="str">
        <f ca="1">Blad1!E1434</f>
        <v/>
      </c>
      <c r="G1434" s="154"/>
      <c r="H1434" s="4"/>
      <c r="I1434" s="4"/>
      <c r="J1434" s="143"/>
      <c r="K1434" s="129"/>
      <c r="L1434" s="168" t="str">
        <f t="shared" si="19"/>
        <v/>
      </c>
    </row>
    <row r="1435" spans="1:12" x14ac:dyDescent="0.35">
      <c r="A1435" s="116" t="str">
        <f ca="1">Blad1!A1435</f>
        <v/>
      </c>
      <c r="B1435" s="116" t="str">
        <f ca="1">Blad1!B1435</f>
        <v/>
      </c>
      <c r="C1435" s="109" t="str">
        <f ca="1">IF(ISERROR(Blad1!C1435),"",Blad1!C1435)</f>
        <v xml:space="preserve"> </v>
      </c>
      <c r="D1435" s="99"/>
      <c r="F1435" s="92" t="str">
        <f ca="1">Blad1!E1435</f>
        <v/>
      </c>
      <c r="G1435" s="154"/>
      <c r="H1435" s="4"/>
      <c r="I1435" s="4"/>
      <c r="J1435" s="143"/>
      <c r="K1435" s="129"/>
      <c r="L1435" s="168" t="str">
        <f t="shared" si="19"/>
        <v/>
      </c>
    </row>
    <row r="1436" spans="1:12" x14ac:dyDescent="0.35">
      <c r="A1436" s="116" t="str">
        <f ca="1">Blad1!A1436</f>
        <v/>
      </c>
      <c r="B1436" s="116" t="str">
        <f ca="1">Blad1!B1436</f>
        <v/>
      </c>
      <c r="C1436" s="109" t="str">
        <f ca="1">IF(ISERROR(Blad1!C1436),"",Blad1!C1436)</f>
        <v xml:space="preserve"> </v>
      </c>
      <c r="D1436" s="99"/>
      <c r="F1436" s="92" t="str">
        <f ca="1">Blad1!E1436</f>
        <v/>
      </c>
      <c r="G1436" s="154"/>
      <c r="H1436" s="4"/>
      <c r="I1436" s="4"/>
      <c r="J1436" s="143"/>
      <c r="K1436" s="129"/>
      <c r="L1436" s="168" t="str">
        <f t="shared" si="19"/>
        <v/>
      </c>
    </row>
    <row r="1437" spans="1:12" x14ac:dyDescent="0.35">
      <c r="A1437" s="116" t="str">
        <f ca="1">Blad1!A1437</f>
        <v/>
      </c>
      <c r="B1437" s="116" t="str">
        <f ca="1">Blad1!B1437</f>
        <v/>
      </c>
      <c r="C1437" s="109" t="str">
        <f ca="1">IF(ISERROR(Blad1!C1437),"",Blad1!C1437)</f>
        <v xml:space="preserve"> </v>
      </c>
      <c r="D1437" s="99"/>
      <c r="F1437" s="92" t="str">
        <f ca="1">Blad1!E1437</f>
        <v/>
      </c>
      <c r="G1437" s="154"/>
      <c r="H1437" s="4"/>
      <c r="I1437" s="4"/>
      <c r="J1437" s="143"/>
      <c r="K1437" s="129"/>
      <c r="L1437" s="168" t="str">
        <f t="shared" si="19"/>
        <v/>
      </c>
    </row>
    <row r="1438" spans="1:12" x14ac:dyDescent="0.35">
      <c r="A1438" s="116" t="str">
        <f ca="1">Blad1!A1438</f>
        <v/>
      </c>
      <c r="B1438" s="116" t="str">
        <f ca="1">Blad1!B1438</f>
        <v/>
      </c>
      <c r="C1438" s="109" t="str">
        <f ca="1">IF(ISERROR(Blad1!C1438),"",Blad1!C1438)</f>
        <v xml:space="preserve"> </v>
      </c>
      <c r="D1438" s="99"/>
      <c r="F1438" s="92" t="str">
        <f ca="1">Blad1!E1438</f>
        <v/>
      </c>
      <c r="G1438" s="154"/>
      <c r="H1438" s="4"/>
      <c r="I1438" s="4"/>
      <c r="J1438" s="143"/>
      <c r="K1438" s="129"/>
      <c r="L1438" s="168" t="str">
        <f t="shared" si="19"/>
        <v/>
      </c>
    </row>
    <row r="1439" spans="1:12" x14ac:dyDescent="0.35">
      <c r="A1439" s="116" t="str">
        <f ca="1">Blad1!A1439</f>
        <v/>
      </c>
      <c r="B1439" s="116" t="str">
        <f ca="1">Blad1!B1439</f>
        <v/>
      </c>
      <c r="C1439" s="109" t="str">
        <f ca="1">IF(ISERROR(Blad1!C1439),"",Blad1!C1439)</f>
        <v xml:space="preserve"> </v>
      </c>
      <c r="D1439" s="99"/>
      <c r="F1439" s="92" t="str">
        <f ca="1">Blad1!E1439</f>
        <v/>
      </c>
      <c r="G1439" s="154"/>
      <c r="H1439" s="4"/>
      <c r="I1439" s="4"/>
      <c r="J1439" s="143"/>
      <c r="K1439" s="129"/>
      <c r="L1439" s="168" t="str">
        <f t="shared" si="19"/>
        <v/>
      </c>
    </row>
    <row r="1440" spans="1:12" x14ac:dyDescent="0.35">
      <c r="A1440" s="116" t="str">
        <f ca="1">Blad1!A1440</f>
        <v/>
      </c>
      <c r="B1440" s="116" t="str">
        <f ca="1">Blad1!B1440</f>
        <v/>
      </c>
      <c r="C1440" s="109" t="str">
        <f ca="1">IF(ISERROR(Blad1!C1440),"",Blad1!C1440)</f>
        <v xml:space="preserve"> </v>
      </c>
      <c r="D1440" s="99"/>
      <c r="F1440" s="92" t="str">
        <f ca="1">Blad1!E1440</f>
        <v/>
      </c>
      <c r="G1440" s="154"/>
      <c r="H1440" s="4"/>
      <c r="I1440" s="4"/>
      <c r="J1440" s="143"/>
      <c r="K1440" s="129"/>
      <c r="L1440" s="168" t="str">
        <f t="shared" si="19"/>
        <v/>
      </c>
    </row>
    <row r="1441" spans="1:12" x14ac:dyDescent="0.35">
      <c r="A1441" s="116" t="str">
        <f ca="1">Blad1!A1441</f>
        <v/>
      </c>
      <c r="B1441" s="116" t="str">
        <f ca="1">Blad1!B1441</f>
        <v/>
      </c>
      <c r="C1441" s="109" t="str">
        <f ca="1">IF(ISERROR(Blad1!C1441),"",Blad1!C1441)</f>
        <v xml:space="preserve"> </v>
      </c>
      <c r="D1441" s="99"/>
      <c r="F1441" s="92" t="str">
        <f ca="1">Blad1!E1441</f>
        <v/>
      </c>
      <c r="G1441" s="154"/>
      <c r="H1441" s="4"/>
      <c r="I1441" s="4"/>
      <c r="J1441" s="143"/>
      <c r="K1441" s="129"/>
      <c r="L1441" s="168" t="str">
        <f t="shared" si="19"/>
        <v/>
      </c>
    </row>
    <row r="1442" spans="1:12" x14ac:dyDescent="0.35">
      <c r="A1442" s="116" t="str">
        <f ca="1">Blad1!A1442</f>
        <v/>
      </c>
      <c r="B1442" s="116" t="str">
        <f ca="1">Blad1!B1442</f>
        <v/>
      </c>
      <c r="C1442" s="109" t="str">
        <f ca="1">IF(ISERROR(Blad1!C1442),"",Blad1!C1442)</f>
        <v xml:space="preserve"> </v>
      </c>
      <c r="D1442" s="99"/>
      <c r="F1442" s="92" t="str">
        <f ca="1">Blad1!E1442</f>
        <v/>
      </c>
      <c r="G1442" s="154"/>
      <c r="H1442" s="4"/>
      <c r="I1442" s="4"/>
      <c r="J1442" s="143"/>
      <c r="K1442" s="129"/>
      <c r="L1442" s="168" t="str">
        <f t="shared" si="19"/>
        <v/>
      </c>
    </row>
    <row r="1443" spans="1:12" x14ac:dyDescent="0.35">
      <c r="A1443" s="116" t="str">
        <f ca="1">Blad1!A1443</f>
        <v/>
      </c>
      <c r="B1443" s="116" t="str">
        <f ca="1">Blad1!B1443</f>
        <v/>
      </c>
      <c r="C1443" s="109" t="str">
        <f ca="1">IF(ISERROR(Blad1!C1443),"",Blad1!C1443)</f>
        <v xml:space="preserve"> </v>
      </c>
      <c r="D1443" s="99"/>
      <c r="F1443" s="92" t="str">
        <f ca="1">Blad1!E1443</f>
        <v/>
      </c>
      <c r="G1443" s="154"/>
      <c r="H1443" s="4"/>
      <c r="I1443" s="4"/>
      <c r="J1443" s="143"/>
      <c r="K1443" s="129"/>
      <c r="L1443" s="168" t="str">
        <f t="shared" si="19"/>
        <v/>
      </c>
    </row>
    <row r="1444" spans="1:12" x14ac:dyDescent="0.35">
      <c r="A1444" s="116" t="str">
        <f ca="1">Blad1!A1444</f>
        <v/>
      </c>
      <c r="B1444" s="116" t="str">
        <f ca="1">Blad1!B1444</f>
        <v/>
      </c>
      <c r="C1444" s="109" t="str">
        <f ca="1">IF(ISERROR(Blad1!C1444),"",Blad1!C1444)</f>
        <v xml:space="preserve"> </v>
      </c>
      <c r="D1444" s="99"/>
      <c r="F1444" s="92" t="str">
        <f ca="1">Blad1!E1444</f>
        <v/>
      </c>
      <c r="G1444" s="154"/>
      <c r="H1444" s="4"/>
      <c r="I1444" s="4"/>
      <c r="J1444" s="143"/>
      <c r="K1444" s="129"/>
      <c r="L1444" s="168" t="str">
        <f t="shared" si="19"/>
        <v/>
      </c>
    </row>
    <row r="1445" spans="1:12" x14ac:dyDescent="0.35">
      <c r="A1445" s="116" t="str">
        <f ca="1">Blad1!A1445</f>
        <v/>
      </c>
      <c r="B1445" s="116" t="str">
        <f ca="1">Blad1!B1445</f>
        <v/>
      </c>
      <c r="C1445" s="109" t="str">
        <f ca="1">IF(ISERROR(Blad1!C1445),"",Blad1!C1445)</f>
        <v xml:space="preserve"> </v>
      </c>
      <c r="D1445" s="99"/>
      <c r="F1445" s="92" t="str">
        <f ca="1">Blad1!E1445</f>
        <v/>
      </c>
      <c r="G1445" s="154"/>
      <c r="H1445" s="4"/>
      <c r="I1445" s="4"/>
      <c r="J1445" s="143"/>
      <c r="K1445" s="129"/>
      <c r="L1445" s="168" t="str">
        <f t="shared" si="19"/>
        <v/>
      </c>
    </row>
    <row r="1446" spans="1:12" x14ac:dyDescent="0.35">
      <c r="A1446" s="116" t="str">
        <f ca="1">Blad1!A1446</f>
        <v/>
      </c>
      <c r="B1446" s="116" t="str">
        <f ca="1">Blad1!B1446</f>
        <v/>
      </c>
      <c r="C1446" s="109" t="str">
        <f ca="1">IF(ISERROR(Blad1!C1446),"",Blad1!C1446)</f>
        <v xml:space="preserve"> </v>
      </c>
      <c r="D1446" s="99"/>
      <c r="F1446" s="92" t="str">
        <f ca="1">Blad1!E1446</f>
        <v/>
      </c>
      <c r="G1446" s="154"/>
      <c r="H1446" s="4"/>
      <c r="I1446" s="4"/>
      <c r="J1446" s="143"/>
      <c r="K1446" s="129"/>
      <c r="L1446" s="168" t="str">
        <f t="shared" si="19"/>
        <v/>
      </c>
    </row>
    <row r="1447" spans="1:12" x14ac:dyDescent="0.35">
      <c r="A1447" s="116" t="str">
        <f ca="1">Blad1!A1447</f>
        <v/>
      </c>
      <c r="B1447" s="116" t="str">
        <f ca="1">Blad1!B1447</f>
        <v/>
      </c>
      <c r="C1447" s="109" t="str">
        <f ca="1">IF(ISERROR(Blad1!C1447),"",Blad1!C1447)</f>
        <v xml:space="preserve"> </v>
      </c>
      <c r="D1447" s="99"/>
      <c r="F1447" s="92" t="str">
        <f ca="1">Blad1!E1447</f>
        <v/>
      </c>
      <c r="G1447" s="154"/>
      <c r="H1447" s="4"/>
      <c r="I1447" s="4"/>
      <c r="J1447" s="143"/>
      <c r="K1447" s="129"/>
      <c r="L1447" s="168" t="str">
        <f t="shared" si="19"/>
        <v/>
      </c>
    </row>
    <row r="1448" spans="1:12" x14ac:dyDescent="0.35">
      <c r="A1448" s="116" t="str">
        <f ca="1">Blad1!A1448</f>
        <v/>
      </c>
      <c r="B1448" s="116" t="str">
        <f ca="1">Blad1!B1448</f>
        <v/>
      </c>
      <c r="C1448" s="109" t="str">
        <f ca="1">IF(ISERROR(Blad1!C1448),"",Blad1!C1448)</f>
        <v xml:space="preserve"> </v>
      </c>
      <c r="D1448" s="99"/>
      <c r="F1448" s="92" t="str">
        <f ca="1">Blad1!E1448</f>
        <v/>
      </c>
      <c r="G1448" s="154"/>
      <c r="H1448" s="4"/>
      <c r="I1448" s="4"/>
      <c r="J1448" s="143"/>
      <c r="K1448" s="129"/>
      <c r="L1448" s="168" t="str">
        <f t="shared" si="19"/>
        <v/>
      </c>
    </row>
    <row r="1449" spans="1:12" x14ac:dyDescent="0.35">
      <c r="A1449" s="116" t="str">
        <f ca="1">Blad1!A1449</f>
        <v/>
      </c>
      <c r="B1449" s="116" t="str">
        <f ca="1">Blad1!B1449</f>
        <v/>
      </c>
      <c r="C1449" s="109" t="str">
        <f ca="1">IF(ISERROR(Blad1!C1449),"",Blad1!C1449)</f>
        <v xml:space="preserve"> </v>
      </c>
      <c r="D1449" s="99"/>
      <c r="F1449" s="92" t="str">
        <f ca="1">Blad1!E1449</f>
        <v/>
      </c>
      <c r="G1449" s="154"/>
      <c r="H1449" s="4"/>
      <c r="I1449" s="4"/>
      <c r="J1449" s="143"/>
      <c r="K1449" s="129"/>
      <c r="L1449" s="168" t="str">
        <f t="shared" si="19"/>
        <v/>
      </c>
    </row>
    <row r="1450" spans="1:12" x14ac:dyDescent="0.35">
      <c r="A1450" s="116" t="str">
        <f ca="1">Blad1!A1450</f>
        <v/>
      </c>
      <c r="B1450" s="116" t="str">
        <f ca="1">Blad1!B1450</f>
        <v/>
      </c>
      <c r="C1450" s="109" t="str">
        <f ca="1">IF(ISERROR(Blad1!C1450),"",Blad1!C1450)</f>
        <v xml:space="preserve"> </v>
      </c>
      <c r="D1450" s="99"/>
      <c r="F1450" s="92" t="str">
        <f ca="1">Blad1!E1450</f>
        <v/>
      </c>
      <c r="G1450" s="154"/>
      <c r="H1450" s="4"/>
      <c r="I1450" s="4"/>
      <c r="J1450" s="143"/>
      <c r="K1450" s="129"/>
      <c r="L1450" s="168" t="str">
        <f t="shared" si="19"/>
        <v/>
      </c>
    </row>
    <row r="1451" spans="1:12" x14ac:dyDescent="0.35">
      <c r="A1451" s="116" t="str">
        <f ca="1">Blad1!A1451</f>
        <v/>
      </c>
      <c r="B1451" s="116" t="str">
        <f ca="1">Blad1!B1451</f>
        <v/>
      </c>
      <c r="C1451" s="109" t="str">
        <f ca="1">IF(ISERROR(Blad1!C1451),"",Blad1!C1451)</f>
        <v xml:space="preserve"> </v>
      </c>
      <c r="D1451" s="99"/>
      <c r="F1451" s="92" t="str">
        <f ca="1">Blad1!E1451</f>
        <v/>
      </c>
      <c r="G1451" s="154"/>
      <c r="H1451" s="4"/>
      <c r="I1451" s="4"/>
      <c r="J1451" s="143"/>
      <c r="K1451" s="129"/>
      <c r="L1451" s="168" t="str">
        <f t="shared" si="19"/>
        <v/>
      </c>
    </row>
    <row r="1452" spans="1:12" x14ac:dyDescent="0.35">
      <c r="A1452" s="116" t="str">
        <f ca="1">Blad1!A1452</f>
        <v/>
      </c>
      <c r="B1452" s="116" t="str">
        <f ca="1">Blad1!B1452</f>
        <v/>
      </c>
      <c r="C1452" s="109" t="str">
        <f ca="1">IF(ISERROR(Blad1!C1452),"",Blad1!C1452)</f>
        <v xml:space="preserve"> </v>
      </c>
      <c r="D1452" s="99"/>
      <c r="F1452" s="92" t="str">
        <f ca="1">Blad1!E1452</f>
        <v/>
      </c>
      <c r="G1452" s="154"/>
      <c r="H1452" s="4"/>
      <c r="I1452" s="4"/>
      <c r="J1452" s="143"/>
      <c r="K1452" s="129"/>
      <c r="L1452" s="168" t="str">
        <f t="shared" si="19"/>
        <v/>
      </c>
    </row>
    <row r="1453" spans="1:12" x14ac:dyDescent="0.35">
      <c r="A1453" s="116" t="str">
        <f ca="1">Blad1!A1453</f>
        <v/>
      </c>
      <c r="B1453" s="116" t="str">
        <f ca="1">Blad1!B1453</f>
        <v/>
      </c>
      <c r="C1453" s="109" t="str">
        <f ca="1">IF(ISERROR(Blad1!C1453),"",Blad1!C1453)</f>
        <v xml:space="preserve"> </v>
      </c>
      <c r="D1453" s="99"/>
      <c r="F1453" s="92" t="str">
        <f ca="1">Blad1!E1453</f>
        <v/>
      </c>
      <c r="G1453" s="154"/>
      <c r="H1453" s="4"/>
      <c r="I1453" s="4"/>
      <c r="J1453" s="143"/>
      <c r="K1453" s="129"/>
      <c r="L1453" s="168" t="str">
        <f t="shared" si="19"/>
        <v/>
      </c>
    </row>
    <row r="1454" spans="1:12" x14ac:dyDescent="0.35">
      <c r="A1454" s="116" t="str">
        <f ca="1">Blad1!A1454</f>
        <v/>
      </c>
      <c r="B1454" s="116" t="str">
        <f ca="1">Blad1!B1454</f>
        <v/>
      </c>
      <c r="C1454" s="109" t="str">
        <f ca="1">IF(ISERROR(Blad1!C1454),"",Blad1!C1454)</f>
        <v xml:space="preserve"> </v>
      </c>
      <c r="D1454" s="99"/>
      <c r="F1454" s="92" t="str">
        <f ca="1">Blad1!E1454</f>
        <v/>
      </c>
      <c r="G1454" s="154"/>
      <c r="H1454" s="4"/>
      <c r="I1454" s="4"/>
      <c r="J1454" s="143"/>
      <c r="K1454" s="129"/>
      <c r="L1454" s="168" t="str">
        <f t="shared" si="19"/>
        <v/>
      </c>
    </row>
    <row r="1455" spans="1:12" x14ac:dyDescent="0.35">
      <c r="A1455" s="116" t="str">
        <f ca="1">Blad1!A1455</f>
        <v/>
      </c>
      <c r="B1455" s="116" t="str">
        <f ca="1">Blad1!B1455</f>
        <v/>
      </c>
      <c r="C1455" s="109" t="str">
        <f ca="1">IF(ISERROR(Blad1!C1455),"",Blad1!C1455)</f>
        <v xml:space="preserve"> </v>
      </c>
      <c r="D1455" s="99"/>
      <c r="F1455" s="92" t="str">
        <f ca="1">Blad1!E1455</f>
        <v/>
      </c>
      <c r="G1455" s="154"/>
      <c r="H1455" s="4"/>
      <c r="I1455" s="4"/>
      <c r="J1455" s="143"/>
      <c r="K1455" s="129"/>
      <c r="L1455" s="168" t="str">
        <f t="shared" si="19"/>
        <v/>
      </c>
    </row>
    <row r="1456" spans="1:12" x14ac:dyDescent="0.35">
      <c r="A1456" s="116" t="str">
        <f ca="1">Blad1!A1456</f>
        <v/>
      </c>
      <c r="B1456" s="116" t="str">
        <f ca="1">Blad1!B1456</f>
        <v/>
      </c>
      <c r="C1456" s="109" t="str">
        <f ca="1">IF(ISERROR(Blad1!C1456),"",Blad1!C1456)</f>
        <v xml:space="preserve"> </v>
      </c>
      <c r="D1456" s="99"/>
      <c r="F1456" s="92" t="str">
        <f ca="1">Blad1!E1456</f>
        <v/>
      </c>
      <c r="G1456" s="154"/>
      <c r="H1456" s="4"/>
      <c r="I1456" s="4"/>
      <c r="J1456" s="143"/>
      <c r="K1456" s="129"/>
      <c r="L1456" s="168" t="str">
        <f t="shared" si="19"/>
        <v/>
      </c>
    </row>
    <row r="1457" spans="1:12" x14ac:dyDescent="0.35">
      <c r="A1457" s="116" t="str">
        <f ca="1">Blad1!A1457</f>
        <v/>
      </c>
      <c r="B1457" s="116" t="str">
        <f ca="1">Blad1!B1457</f>
        <v/>
      </c>
      <c r="C1457" s="109" t="str">
        <f ca="1">IF(ISERROR(Blad1!C1457),"",Blad1!C1457)</f>
        <v xml:space="preserve"> </v>
      </c>
      <c r="D1457" s="99"/>
      <c r="F1457" s="92" t="str">
        <f ca="1">Blad1!E1457</f>
        <v/>
      </c>
      <c r="G1457" s="154"/>
      <c r="H1457" s="4"/>
      <c r="I1457" s="4"/>
      <c r="J1457" s="143"/>
      <c r="K1457" s="129"/>
      <c r="L1457" s="168" t="str">
        <f t="shared" si="19"/>
        <v/>
      </c>
    </row>
    <row r="1458" spans="1:12" x14ac:dyDescent="0.35">
      <c r="A1458" s="116" t="str">
        <f ca="1">Blad1!A1458</f>
        <v/>
      </c>
      <c r="B1458" s="116" t="str">
        <f ca="1">Blad1!B1458</f>
        <v/>
      </c>
      <c r="C1458" s="109" t="str">
        <f ca="1">IF(ISERROR(Blad1!C1458),"",Blad1!C1458)</f>
        <v xml:space="preserve"> </v>
      </c>
      <c r="D1458" s="99"/>
      <c r="F1458" s="92" t="str">
        <f ca="1">Blad1!E1458</f>
        <v/>
      </c>
      <c r="G1458" s="154"/>
      <c r="H1458" s="4"/>
      <c r="I1458" s="4"/>
      <c r="J1458" s="143"/>
      <c r="K1458" s="129"/>
      <c r="L1458" s="168" t="str">
        <f t="shared" si="19"/>
        <v/>
      </c>
    </row>
    <row r="1459" spans="1:12" x14ac:dyDescent="0.35">
      <c r="A1459" s="116" t="str">
        <f ca="1">Blad1!A1459</f>
        <v/>
      </c>
      <c r="B1459" s="116" t="str">
        <f ca="1">Blad1!B1459</f>
        <v/>
      </c>
      <c r="C1459" s="109" t="str">
        <f ca="1">IF(ISERROR(Blad1!C1459),"",Blad1!C1459)</f>
        <v xml:space="preserve"> </v>
      </c>
      <c r="D1459" s="99"/>
      <c r="F1459" s="92" t="str">
        <f ca="1">Blad1!E1459</f>
        <v/>
      </c>
      <c r="G1459" s="154"/>
      <c r="H1459" s="4"/>
      <c r="I1459" s="4"/>
      <c r="J1459" s="143"/>
      <c r="K1459" s="129"/>
      <c r="L1459" s="168" t="str">
        <f t="shared" si="19"/>
        <v/>
      </c>
    </row>
    <row r="1460" spans="1:12" x14ac:dyDescent="0.35">
      <c r="A1460" s="116" t="str">
        <f ca="1">Blad1!A1460</f>
        <v/>
      </c>
      <c r="B1460" s="116" t="str">
        <f ca="1">Blad1!B1460</f>
        <v/>
      </c>
      <c r="C1460" s="109" t="str">
        <f ca="1">IF(ISERROR(Blad1!C1460),"",Blad1!C1460)</f>
        <v xml:space="preserve"> </v>
      </c>
      <c r="D1460" s="99"/>
      <c r="F1460" s="92" t="str">
        <f ca="1">Blad1!E1460</f>
        <v/>
      </c>
      <c r="G1460" s="154"/>
      <c r="H1460" s="4"/>
      <c r="I1460" s="4"/>
      <c r="J1460" s="143"/>
      <c r="K1460" s="129"/>
      <c r="L1460" s="168" t="str">
        <f t="shared" si="19"/>
        <v/>
      </c>
    </row>
    <row r="1461" spans="1:12" x14ac:dyDescent="0.35">
      <c r="A1461" s="116" t="str">
        <f ca="1">Blad1!A1461</f>
        <v/>
      </c>
      <c r="B1461" s="116" t="str">
        <f ca="1">Blad1!B1461</f>
        <v/>
      </c>
      <c r="C1461" s="109" t="str">
        <f ca="1">IF(ISERROR(Blad1!C1461),"",Blad1!C1461)</f>
        <v xml:space="preserve"> </v>
      </c>
      <c r="D1461" s="99"/>
      <c r="F1461" s="92" t="str">
        <f ca="1">Blad1!E1461</f>
        <v/>
      </c>
      <c r="G1461" s="154"/>
      <c r="H1461" s="4"/>
      <c r="I1461" s="4"/>
      <c r="J1461" s="143"/>
      <c r="K1461" s="129"/>
      <c r="L1461" s="168" t="str">
        <f t="shared" si="19"/>
        <v/>
      </c>
    </row>
    <row r="1462" spans="1:12" x14ac:dyDescent="0.35">
      <c r="A1462" s="116" t="str">
        <f ca="1">Blad1!A1462</f>
        <v/>
      </c>
      <c r="B1462" s="116" t="str">
        <f ca="1">Blad1!B1462</f>
        <v/>
      </c>
      <c r="C1462" s="109" t="str">
        <f ca="1">IF(ISERROR(Blad1!C1462),"",Blad1!C1462)</f>
        <v xml:space="preserve"> </v>
      </c>
      <c r="D1462" s="99"/>
      <c r="F1462" s="92" t="str">
        <f ca="1">Blad1!E1462</f>
        <v/>
      </c>
      <c r="G1462" s="154"/>
      <c r="H1462" s="4"/>
      <c r="I1462" s="4"/>
      <c r="J1462" s="143"/>
      <c r="K1462" s="129"/>
      <c r="L1462" s="168" t="str">
        <f t="shared" si="19"/>
        <v/>
      </c>
    </row>
    <row r="1463" spans="1:12" x14ac:dyDescent="0.35">
      <c r="A1463" s="116" t="str">
        <f ca="1">Blad1!A1463</f>
        <v/>
      </c>
      <c r="B1463" s="116" t="str">
        <f ca="1">Blad1!B1463</f>
        <v/>
      </c>
      <c r="C1463" s="109" t="str">
        <f ca="1">IF(ISERROR(Blad1!C1463),"",Blad1!C1463)</f>
        <v xml:space="preserve"> </v>
      </c>
      <c r="D1463" s="99"/>
      <c r="F1463" s="92" t="str">
        <f ca="1">Blad1!E1463</f>
        <v/>
      </c>
      <c r="G1463" s="154"/>
      <c r="H1463" s="4"/>
      <c r="I1463" s="4"/>
      <c r="J1463" s="143"/>
      <c r="K1463" s="129"/>
      <c r="L1463" s="168" t="str">
        <f t="shared" si="19"/>
        <v/>
      </c>
    </row>
    <row r="1464" spans="1:12" x14ac:dyDescent="0.35">
      <c r="A1464" s="116" t="str">
        <f ca="1">Blad1!A1464</f>
        <v/>
      </c>
      <c r="B1464" s="116" t="str">
        <f ca="1">Blad1!B1464</f>
        <v/>
      </c>
      <c r="C1464" s="109" t="str">
        <f ca="1">IF(ISERROR(Blad1!C1464),"",Blad1!C1464)</f>
        <v xml:space="preserve"> </v>
      </c>
      <c r="D1464" s="99"/>
      <c r="F1464" s="92" t="str">
        <f ca="1">Blad1!E1464</f>
        <v/>
      </c>
      <c r="G1464" s="154"/>
      <c r="H1464" s="4"/>
      <c r="I1464" s="4"/>
      <c r="J1464" s="143"/>
      <c r="K1464" s="129"/>
      <c r="L1464" s="168" t="str">
        <f t="shared" si="19"/>
        <v/>
      </c>
    </row>
    <row r="1465" spans="1:12" x14ac:dyDescent="0.35">
      <c r="A1465" s="116" t="str">
        <f ca="1">Blad1!A1465</f>
        <v/>
      </c>
      <c r="B1465" s="116" t="str">
        <f ca="1">Blad1!B1465</f>
        <v/>
      </c>
      <c r="C1465" s="109" t="str">
        <f ca="1">IF(ISERROR(Blad1!C1465),"",Blad1!C1465)</f>
        <v xml:space="preserve"> </v>
      </c>
      <c r="D1465" s="99"/>
      <c r="F1465" s="92" t="str">
        <f ca="1">Blad1!E1465</f>
        <v/>
      </c>
      <c r="G1465" s="154"/>
      <c r="H1465" s="4"/>
      <c r="I1465" s="4"/>
      <c r="J1465" s="143"/>
      <c r="K1465" s="129"/>
      <c r="L1465" s="168" t="str">
        <f t="shared" si="19"/>
        <v/>
      </c>
    </row>
    <row r="1466" spans="1:12" x14ac:dyDescent="0.35">
      <c r="A1466" s="116" t="str">
        <f ca="1">Blad1!A1466</f>
        <v/>
      </c>
      <c r="B1466" s="116" t="str">
        <f ca="1">Blad1!B1466</f>
        <v/>
      </c>
      <c r="C1466" s="109" t="str">
        <f ca="1">IF(ISERROR(Blad1!C1466),"",Blad1!C1466)</f>
        <v xml:space="preserve"> </v>
      </c>
      <c r="D1466" s="99"/>
      <c r="F1466" s="92" t="str">
        <f ca="1">Blad1!E1466</f>
        <v/>
      </c>
      <c r="G1466" s="154"/>
      <c r="H1466" s="4"/>
      <c r="I1466" s="4"/>
      <c r="J1466" s="143"/>
      <c r="K1466" s="129"/>
      <c r="L1466" s="168" t="str">
        <f t="shared" si="19"/>
        <v/>
      </c>
    </row>
    <row r="1467" spans="1:12" x14ac:dyDescent="0.35">
      <c r="A1467" s="116" t="str">
        <f ca="1">Blad1!A1467</f>
        <v/>
      </c>
      <c r="B1467" s="116" t="str">
        <f ca="1">Blad1!B1467</f>
        <v/>
      </c>
      <c r="C1467" s="109" t="str">
        <f ca="1">IF(ISERROR(Blad1!C1467),"",Blad1!C1467)</f>
        <v xml:space="preserve"> </v>
      </c>
      <c r="D1467" s="99"/>
      <c r="F1467" s="92" t="str">
        <f ca="1">Blad1!E1467</f>
        <v/>
      </c>
      <c r="G1467" s="154"/>
      <c r="H1467" s="4"/>
      <c r="I1467" s="4"/>
      <c r="J1467" s="143"/>
      <c r="K1467" s="129"/>
      <c r="L1467" s="168" t="str">
        <f t="shared" si="19"/>
        <v/>
      </c>
    </row>
    <row r="1468" spans="1:12" x14ac:dyDescent="0.35">
      <c r="A1468" s="116" t="str">
        <f ca="1">Blad1!A1468</f>
        <v/>
      </c>
      <c r="B1468" s="116" t="str">
        <f ca="1">Blad1!B1468</f>
        <v/>
      </c>
      <c r="C1468" s="109" t="str">
        <f ca="1">IF(ISERROR(Blad1!C1468),"",Blad1!C1468)</f>
        <v xml:space="preserve"> </v>
      </c>
      <c r="D1468" s="99"/>
      <c r="F1468" s="92" t="str">
        <f ca="1">Blad1!E1468</f>
        <v/>
      </c>
      <c r="G1468" s="154"/>
      <c r="H1468" s="4"/>
      <c r="I1468" s="4"/>
      <c r="J1468" s="143"/>
      <c r="K1468" s="129"/>
      <c r="L1468" s="168" t="str">
        <f t="shared" si="19"/>
        <v/>
      </c>
    </row>
    <row r="1469" spans="1:12" x14ac:dyDescent="0.35">
      <c r="A1469" s="116" t="str">
        <f ca="1">Blad1!A1469</f>
        <v/>
      </c>
      <c r="B1469" s="116" t="str">
        <f ca="1">Blad1!B1469</f>
        <v/>
      </c>
      <c r="C1469" s="109" t="str">
        <f ca="1">IF(ISERROR(Blad1!C1469),"",Blad1!C1469)</f>
        <v xml:space="preserve"> </v>
      </c>
      <c r="D1469" s="99"/>
      <c r="F1469" s="92" t="str">
        <f ca="1">Blad1!E1469</f>
        <v/>
      </c>
      <c r="G1469" s="154"/>
      <c r="H1469" s="4"/>
      <c r="I1469" s="4"/>
      <c r="J1469" s="143"/>
      <c r="K1469" s="129"/>
      <c r="L1469" s="168" t="str">
        <f t="shared" si="19"/>
        <v/>
      </c>
    </row>
    <row r="1470" spans="1:12" x14ac:dyDescent="0.35">
      <c r="A1470" s="116" t="str">
        <f ca="1">Blad1!A1470</f>
        <v/>
      </c>
      <c r="B1470" s="116" t="str">
        <f ca="1">Blad1!B1470</f>
        <v/>
      </c>
      <c r="C1470" s="109" t="str">
        <f ca="1">IF(ISERROR(Blad1!C1470),"",Blad1!C1470)</f>
        <v xml:space="preserve"> </v>
      </c>
      <c r="D1470" s="99"/>
      <c r="F1470" s="92" t="str">
        <f ca="1">Blad1!E1470</f>
        <v/>
      </c>
      <c r="G1470" s="154"/>
      <c r="H1470" s="4"/>
      <c r="I1470" s="4"/>
      <c r="J1470" s="143"/>
      <c r="K1470" s="129"/>
      <c r="L1470" s="168" t="str">
        <f t="shared" si="19"/>
        <v/>
      </c>
    </row>
    <row r="1471" spans="1:12" x14ac:dyDescent="0.35">
      <c r="A1471" s="116" t="str">
        <f ca="1">Blad1!A1471</f>
        <v/>
      </c>
      <c r="B1471" s="116" t="str">
        <f ca="1">Blad1!B1471</f>
        <v/>
      </c>
      <c r="C1471" s="109" t="str">
        <f ca="1">IF(ISERROR(Blad1!C1471),"",Blad1!C1471)</f>
        <v xml:space="preserve"> </v>
      </c>
      <c r="D1471" s="99"/>
      <c r="F1471" s="92" t="str">
        <f ca="1">Blad1!E1471</f>
        <v/>
      </c>
      <c r="G1471" s="154"/>
      <c r="H1471" s="4"/>
      <c r="I1471" s="4"/>
      <c r="J1471" s="143"/>
      <c r="K1471" s="129"/>
      <c r="L1471" s="168" t="str">
        <f t="shared" si="19"/>
        <v/>
      </c>
    </row>
    <row r="1472" spans="1:12" x14ac:dyDescent="0.35">
      <c r="A1472" s="116" t="str">
        <f ca="1">Blad1!A1472</f>
        <v/>
      </c>
      <c r="B1472" s="116" t="str">
        <f ca="1">Blad1!B1472</f>
        <v/>
      </c>
      <c r="C1472" s="109" t="str">
        <f ca="1">IF(ISERROR(Blad1!C1472),"",Blad1!C1472)</f>
        <v xml:space="preserve"> </v>
      </c>
      <c r="D1472" s="99"/>
      <c r="F1472" s="92" t="str">
        <f ca="1">Blad1!E1472</f>
        <v/>
      </c>
      <c r="G1472" s="154"/>
      <c r="H1472" s="4"/>
      <c r="I1472" s="4"/>
      <c r="J1472" s="143"/>
      <c r="K1472" s="129"/>
      <c r="L1472" s="168" t="str">
        <f t="shared" si="19"/>
        <v/>
      </c>
    </row>
    <row r="1473" spans="1:12" x14ac:dyDescent="0.35">
      <c r="A1473" s="116" t="str">
        <f ca="1">Blad1!A1473</f>
        <v/>
      </c>
      <c r="B1473" s="116" t="str">
        <f ca="1">Blad1!B1473</f>
        <v/>
      </c>
      <c r="C1473" s="109" t="str">
        <f ca="1">IF(ISERROR(Blad1!C1473),"",Blad1!C1473)</f>
        <v xml:space="preserve"> </v>
      </c>
      <c r="D1473" s="99"/>
      <c r="F1473" s="92" t="str">
        <f ca="1">Blad1!E1473</f>
        <v/>
      </c>
      <c r="G1473" s="154"/>
      <c r="H1473" s="4"/>
      <c r="I1473" s="4"/>
      <c r="J1473" s="143"/>
      <c r="K1473" s="129"/>
      <c r="L1473" s="168" t="str">
        <f t="shared" si="19"/>
        <v/>
      </c>
    </row>
    <row r="1474" spans="1:12" x14ac:dyDescent="0.35">
      <c r="A1474" s="116" t="str">
        <f ca="1">Blad1!A1474</f>
        <v/>
      </c>
      <c r="B1474" s="116" t="str">
        <f ca="1">Blad1!B1474</f>
        <v/>
      </c>
      <c r="C1474" s="109" t="str">
        <f ca="1">IF(ISERROR(Blad1!C1474),"",Blad1!C1474)</f>
        <v xml:space="preserve"> </v>
      </c>
      <c r="D1474" s="99"/>
      <c r="F1474" s="92" t="str">
        <f ca="1">Blad1!E1474</f>
        <v/>
      </c>
      <c r="G1474" s="154"/>
      <c r="H1474" s="4"/>
      <c r="I1474" s="4"/>
      <c r="J1474" s="143"/>
      <c r="K1474" s="129"/>
      <c r="L1474" s="168" t="str">
        <f t="shared" si="19"/>
        <v/>
      </c>
    </row>
    <row r="1475" spans="1:12" x14ac:dyDescent="0.35">
      <c r="A1475" s="116" t="str">
        <f ca="1">Blad1!A1475</f>
        <v/>
      </c>
      <c r="B1475" s="116" t="str">
        <f ca="1">Blad1!B1475</f>
        <v/>
      </c>
      <c r="C1475" s="109" t="str">
        <f ca="1">IF(ISERROR(Blad1!C1475),"",Blad1!C1475)</f>
        <v xml:space="preserve"> </v>
      </c>
      <c r="D1475" s="99"/>
      <c r="F1475" s="92" t="str">
        <f ca="1">Blad1!E1475</f>
        <v/>
      </c>
      <c r="G1475" s="154"/>
      <c r="H1475" s="4"/>
      <c r="I1475" s="4"/>
      <c r="J1475" s="143"/>
      <c r="K1475" s="129"/>
      <c r="L1475" s="168" t="str">
        <f t="shared" si="19"/>
        <v/>
      </c>
    </row>
    <row r="1476" spans="1:12" x14ac:dyDescent="0.35">
      <c r="A1476" s="116" t="str">
        <f ca="1">Blad1!A1476</f>
        <v/>
      </c>
      <c r="B1476" s="116" t="str">
        <f ca="1">Blad1!B1476</f>
        <v/>
      </c>
      <c r="C1476" s="109" t="str">
        <f ca="1">IF(ISERROR(Blad1!C1476),"",Blad1!C1476)</f>
        <v xml:space="preserve"> </v>
      </c>
      <c r="D1476" s="99"/>
      <c r="F1476" s="92" t="str">
        <f ca="1">Blad1!E1476</f>
        <v/>
      </c>
      <c r="G1476" s="154"/>
      <c r="H1476" s="4"/>
      <c r="I1476" s="4"/>
      <c r="J1476" s="143"/>
      <c r="K1476" s="129"/>
      <c r="L1476" s="168" t="str">
        <f t="shared" si="19"/>
        <v/>
      </c>
    </row>
    <row r="1477" spans="1:12" x14ac:dyDescent="0.35">
      <c r="A1477" s="116" t="str">
        <f ca="1">Blad1!A1477</f>
        <v/>
      </c>
      <c r="B1477" s="116" t="str">
        <f ca="1">Blad1!B1477</f>
        <v/>
      </c>
      <c r="C1477" s="109" t="str">
        <f ca="1">IF(ISERROR(Blad1!C1477),"",Blad1!C1477)</f>
        <v xml:space="preserve"> </v>
      </c>
      <c r="D1477" s="99"/>
      <c r="F1477" s="92" t="str">
        <f ca="1">Blad1!E1477</f>
        <v/>
      </c>
      <c r="G1477" s="154"/>
      <c r="H1477" s="4"/>
      <c r="I1477" s="4"/>
      <c r="J1477" s="143"/>
      <c r="K1477" s="129"/>
      <c r="L1477" s="168" t="str">
        <f t="shared" si="19"/>
        <v/>
      </c>
    </row>
    <row r="1478" spans="1:12" x14ac:dyDescent="0.35">
      <c r="A1478" s="116" t="str">
        <f ca="1">Blad1!A1478</f>
        <v/>
      </c>
      <c r="B1478" s="116" t="str">
        <f ca="1">Blad1!B1478</f>
        <v/>
      </c>
      <c r="C1478" s="109" t="str">
        <f ca="1">IF(ISERROR(Blad1!C1478),"",Blad1!C1478)</f>
        <v xml:space="preserve"> </v>
      </c>
      <c r="D1478" s="99"/>
      <c r="F1478" s="92" t="str">
        <f ca="1">Blad1!E1478</f>
        <v/>
      </c>
      <c r="G1478" s="154"/>
      <c r="H1478" s="4"/>
      <c r="I1478" s="4"/>
      <c r="J1478" s="143"/>
      <c r="K1478" s="129"/>
      <c r="L1478" s="168" t="str">
        <f t="shared" si="19"/>
        <v/>
      </c>
    </row>
    <row r="1479" spans="1:12" x14ac:dyDescent="0.35">
      <c r="A1479" s="116" t="str">
        <f ca="1">Blad1!A1479</f>
        <v/>
      </c>
      <c r="B1479" s="116" t="str">
        <f ca="1">Blad1!B1479</f>
        <v/>
      </c>
      <c r="C1479" s="109" t="str">
        <f ca="1">IF(ISERROR(Blad1!C1479),"",Blad1!C1479)</f>
        <v xml:space="preserve"> </v>
      </c>
      <c r="D1479" s="99"/>
      <c r="F1479" s="92" t="str">
        <f ca="1">Blad1!E1479</f>
        <v/>
      </c>
      <c r="G1479" s="154"/>
      <c r="H1479" s="4"/>
      <c r="I1479" s="4"/>
      <c r="J1479" s="143"/>
      <c r="K1479" s="129"/>
      <c r="L1479" s="168" t="str">
        <f t="shared" si="19"/>
        <v/>
      </c>
    </row>
    <row r="1480" spans="1:12" x14ac:dyDescent="0.35">
      <c r="A1480" s="116" t="str">
        <f ca="1">Blad1!A1480</f>
        <v/>
      </c>
      <c r="B1480" s="116" t="str">
        <f ca="1">Blad1!B1480</f>
        <v/>
      </c>
      <c r="C1480" s="109" t="str">
        <f ca="1">IF(ISERROR(Blad1!C1480),"",Blad1!C1480)</f>
        <v xml:space="preserve"> </v>
      </c>
      <c r="D1480" s="99"/>
      <c r="F1480" s="92" t="str">
        <f ca="1">Blad1!E1480</f>
        <v/>
      </c>
      <c r="G1480" s="154"/>
      <c r="H1480" s="4"/>
      <c r="I1480" s="4"/>
      <c r="J1480" s="143"/>
      <c r="K1480" s="129"/>
      <c r="L1480" s="168" t="str">
        <f t="shared" si="19"/>
        <v/>
      </c>
    </row>
    <row r="1481" spans="1:12" x14ac:dyDescent="0.35">
      <c r="A1481" s="116" t="str">
        <f ca="1">Blad1!A1481</f>
        <v/>
      </c>
      <c r="B1481" s="116" t="str">
        <f ca="1">Blad1!B1481</f>
        <v/>
      </c>
      <c r="C1481" s="109" t="str">
        <f ca="1">IF(ISERROR(Blad1!C1481),"",Blad1!C1481)</f>
        <v xml:space="preserve"> </v>
      </c>
      <c r="D1481" s="99"/>
      <c r="F1481" s="92" t="str">
        <f ca="1">Blad1!E1481</f>
        <v/>
      </c>
      <c r="G1481" s="154"/>
      <c r="H1481" s="4"/>
      <c r="I1481" s="4"/>
      <c r="J1481" s="143"/>
      <c r="K1481" s="129"/>
      <c r="L1481" s="168" t="str">
        <f t="shared" si="19"/>
        <v/>
      </c>
    </row>
    <row r="1482" spans="1:12" x14ac:dyDescent="0.35">
      <c r="A1482" s="116" t="str">
        <f ca="1">Blad1!A1482</f>
        <v/>
      </c>
      <c r="B1482" s="116" t="str">
        <f ca="1">Blad1!B1482</f>
        <v/>
      </c>
      <c r="C1482" s="109" t="str">
        <f ca="1">IF(ISERROR(Blad1!C1482),"",Blad1!C1482)</f>
        <v xml:space="preserve"> </v>
      </c>
      <c r="D1482" s="99"/>
      <c r="F1482" s="92" t="str">
        <f ca="1">Blad1!E1482</f>
        <v/>
      </c>
      <c r="G1482" s="154"/>
      <c r="H1482" s="4"/>
      <c r="I1482" s="4"/>
      <c r="J1482" s="143"/>
      <c r="K1482" s="129"/>
      <c r="L1482" s="168" t="str">
        <f t="shared" si="19"/>
        <v/>
      </c>
    </row>
    <row r="1483" spans="1:12" x14ac:dyDescent="0.35">
      <c r="A1483" s="116" t="str">
        <f ca="1">Blad1!A1483</f>
        <v/>
      </c>
      <c r="B1483" s="116" t="str">
        <f ca="1">Blad1!B1483</f>
        <v/>
      </c>
      <c r="C1483" s="109" t="str">
        <f ca="1">IF(ISERROR(Blad1!C1483),"",Blad1!C1483)</f>
        <v xml:space="preserve"> </v>
      </c>
      <c r="D1483" s="99"/>
      <c r="F1483" s="92" t="str">
        <f ca="1">Blad1!E1483</f>
        <v/>
      </c>
      <c r="G1483" s="154"/>
      <c r="H1483" s="4"/>
      <c r="I1483" s="4"/>
      <c r="J1483" s="143"/>
      <c r="K1483" s="129"/>
      <c r="L1483" s="168" t="str">
        <f t="shared" ref="L1483:L1546" si="20">IF(J1483&lt;&gt;"",L1482+1,"")</f>
        <v/>
      </c>
    </row>
    <row r="1484" spans="1:12" x14ac:dyDescent="0.35">
      <c r="A1484" s="116" t="str">
        <f ca="1">Blad1!A1484</f>
        <v/>
      </c>
      <c r="B1484" s="116" t="str">
        <f ca="1">Blad1!B1484</f>
        <v/>
      </c>
      <c r="C1484" s="109" t="str">
        <f ca="1">IF(ISERROR(Blad1!C1484),"",Blad1!C1484)</f>
        <v xml:space="preserve"> </v>
      </c>
      <c r="D1484" s="99"/>
      <c r="F1484" s="92" t="str">
        <f ca="1">Blad1!E1484</f>
        <v/>
      </c>
      <c r="G1484" s="154"/>
      <c r="H1484" s="4"/>
      <c r="I1484" s="4"/>
      <c r="J1484" s="143"/>
      <c r="K1484" s="129"/>
      <c r="L1484" s="168" t="str">
        <f t="shared" si="20"/>
        <v/>
      </c>
    </row>
    <row r="1485" spans="1:12" x14ac:dyDescent="0.35">
      <c r="A1485" s="116" t="str">
        <f ca="1">Blad1!A1485</f>
        <v/>
      </c>
      <c r="B1485" s="116" t="str">
        <f ca="1">Blad1!B1485</f>
        <v/>
      </c>
      <c r="C1485" s="109" t="str">
        <f ca="1">IF(ISERROR(Blad1!C1485),"",Blad1!C1485)</f>
        <v xml:space="preserve"> </v>
      </c>
      <c r="D1485" s="99"/>
      <c r="F1485" s="92" t="str">
        <f ca="1">Blad1!E1485</f>
        <v/>
      </c>
      <c r="G1485" s="154"/>
      <c r="H1485" s="4"/>
      <c r="I1485" s="4"/>
      <c r="J1485" s="143"/>
      <c r="K1485" s="129"/>
      <c r="L1485" s="168" t="str">
        <f t="shared" si="20"/>
        <v/>
      </c>
    </row>
    <row r="1486" spans="1:12" x14ac:dyDescent="0.35">
      <c r="A1486" s="116" t="str">
        <f ca="1">Blad1!A1486</f>
        <v/>
      </c>
      <c r="B1486" s="116" t="str">
        <f ca="1">Blad1!B1486</f>
        <v/>
      </c>
      <c r="C1486" s="109" t="str">
        <f ca="1">IF(ISERROR(Blad1!C1486),"",Blad1!C1486)</f>
        <v xml:space="preserve"> </v>
      </c>
      <c r="D1486" s="99"/>
      <c r="F1486" s="92" t="str">
        <f ca="1">Blad1!E1486</f>
        <v/>
      </c>
      <c r="G1486" s="154"/>
      <c r="H1486" s="4"/>
      <c r="I1486" s="4"/>
      <c r="J1486" s="143"/>
      <c r="K1486" s="129"/>
      <c r="L1486" s="168" t="str">
        <f t="shared" si="20"/>
        <v/>
      </c>
    </row>
    <row r="1487" spans="1:12" x14ac:dyDescent="0.35">
      <c r="A1487" s="116" t="str">
        <f ca="1">Blad1!A1487</f>
        <v/>
      </c>
      <c r="B1487" s="116" t="str">
        <f ca="1">Blad1!B1487</f>
        <v/>
      </c>
      <c r="C1487" s="109" t="str">
        <f ca="1">IF(ISERROR(Blad1!C1487),"",Blad1!C1487)</f>
        <v xml:space="preserve"> </v>
      </c>
      <c r="D1487" s="99"/>
      <c r="F1487" s="92" t="str">
        <f ca="1">Blad1!E1487</f>
        <v/>
      </c>
      <c r="G1487" s="154"/>
      <c r="H1487" s="4"/>
      <c r="I1487" s="4"/>
      <c r="J1487" s="143"/>
      <c r="K1487" s="129"/>
      <c r="L1487" s="168" t="str">
        <f t="shared" si="20"/>
        <v/>
      </c>
    </row>
    <row r="1488" spans="1:12" x14ac:dyDescent="0.35">
      <c r="A1488" s="116" t="str">
        <f ca="1">Blad1!A1488</f>
        <v/>
      </c>
      <c r="B1488" s="116" t="str">
        <f ca="1">Blad1!B1488</f>
        <v/>
      </c>
      <c r="C1488" s="109" t="str">
        <f ca="1">IF(ISERROR(Blad1!C1488),"",Blad1!C1488)</f>
        <v xml:space="preserve"> </v>
      </c>
      <c r="D1488" s="99"/>
      <c r="F1488" s="92" t="str">
        <f ca="1">Blad1!E1488</f>
        <v/>
      </c>
      <c r="G1488" s="154"/>
      <c r="H1488" s="4"/>
      <c r="I1488" s="4"/>
      <c r="J1488" s="143"/>
      <c r="K1488" s="129"/>
      <c r="L1488" s="168" t="str">
        <f t="shared" si="20"/>
        <v/>
      </c>
    </row>
    <row r="1489" spans="1:12" x14ac:dyDescent="0.35">
      <c r="A1489" s="116" t="str">
        <f ca="1">Blad1!A1489</f>
        <v/>
      </c>
      <c r="B1489" s="116" t="str">
        <f ca="1">Blad1!B1489</f>
        <v/>
      </c>
      <c r="C1489" s="109" t="str">
        <f ca="1">IF(ISERROR(Blad1!C1489),"",Blad1!C1489)</f>
        <v xml:space="preserve"> </v>
      </c>
      <c r="D1489" s="99"/>
      <c r="F1489" s="92" t="str">
        <f ca="1">Blad1!E1489</f>
        <v/>
      </c>
      <c r="G1489" s="154"/>
      <c r="H1489" s="4"/>
      <c r="I1489" s="4"/>
      <c r="J1489" s="143"/>
      <c r="K1489" s="129"/>
      <c r="L1489" s="168" t="str">
        <f t="shared" si="20"/>
        <v/>
      </c>
    </row>
    <row r="1490" spans="1:12" x14ac:dyDescent="0.35">
      <c r="A1490" s="116" t="str">
        <f ca="1">Blad1!A1490</f>
        <v/>
      </c>
      <c r="B1490" s="116" t="str">
        <f ca="1">Blad1!B1490</f>
        <v/>
      </c>
      <c r="C1490" s="109" t="str">
        <f ca="1">IF(ISERROR(Blad1!C1490),"",Blad1!C1490)</f>
        <v xml:space="preserve"> </v>
      </c>
      <c r="D1490" s="99"/>
      <c r="F1490" s="92" t="str">
        <f ca="1">Blad1!E1490</f>
        <v/>
      </c>
      <c r="G1490" s="154"/>
      <c r="H1490" s="4"/>
      <c r="I1490" s="4"/>
      <c r="J1490" s="143"/>
      <c r="K1490" s="129"/>
      <c r="L1490" s="168" t="str">
        <f t="shared" si="20"/>
        <v/>
      </c>
    </row>
    <row r="1491" spans="1:12" x14ac:dyDescent="0.35">
      <c r="A1491" s="116" t="str">
        <f ca="1">Blad1!A1491</f>
        <v/>
      </c>
      <c r="B1491" s="116" t="str">
        <f ca="1">Blad1!B1491</f>
        <v/>
      </c>
      <c r="C1491" s="109" t="str">
        <f ca="1">IF(ISERROR(Blad1!C1491),"",Blad1!C1491)</f>
        <v xml:space="preserve"> </v>
      </c>
      <c r="D1491" s="99"/>
      <c r="F1491" s="92" t="str">
        <f ca="1">Blad1!E1491</f>
        <v/>
      </c>
      <c r="G1491" s="154"/>
      <c r="H1491" s="4"/>
      <c r="I1491" s="4"/>
      <c r="J1491" s="143"/>
      <c r="K1491" s="129"/>
      <c r="L1491" s="168" t="str">
        <f t="shared" si="20"/>
        <v/>
      </c>
    </row>
    <row r="1492" spans="1:12" x14ac:dyDescent="0.35">
      <c r="A1492" s="116" t="str">
        <f ca="1">Blad1!A1492</f>
        <v/>
      </c>
      <c r="B1492" s="116" t="str">
        <f ca="1">Blad1!B1492</f>
        <v/>
      </c>
      <c r="C1492" s="109" t="str">
        <f ca="1">IF(ISERROR(Blad1!C1492),"",Blad1!C1492)</f>
        <v xml:space="preserve"> </v>
      </c>
      <c r="D1492" s="99"/>
      <c r="F1492" s="92" t="str">
        <f ca="1">Blad1!E1492</f>
        <v/>
      </c>
      <c r="G1492" s="154"/>
      <c r="H1492" s="4"/>
      <c r="I1492" s="4"/>
      <c r="J1492" s="143"/>
      <c r="K1492" s="129"/>
      <c r="L1492" s="168" t="str">
        <f t="shared" si="20"/>
        <v/>
      </c>
    </row>
    <row r="1493" spans="1:12" x14ac:dyDescent="0.35">
      <c r="A1493" s="116" t="str">
        <f ca="1">Blad1!A1493</f>
        <v/>
      </c>
      <c r="B1493" s="116" t="str">
        <f ca="1">Blad1!B1493</f>
        <v/>
      </c>
      <c r="C1493" s="109" t="str">
        <f ca="1">IF(ISERROR(Blad1!C1493),"",Blad1!C1493)</f>
        <v xml:space="preserve"> </v>
      </c>
      <c r="D1493" s="99"/>
      <c r="F1493" s="92" t="str">
        <f ca="1">Blad1!E1493</f>
        <v/>
      </c>
      <c r="G1493" s="154"/>
      <c r="H1493" s="4"/>
      <c r="I1493" s="4"/>
      <c r="J1493" s="143"/>
      <c r="K1493" s="129"/>
      <c r="L1493" s="168" t="str">
        <f t="shared" si="20"/>
        <v/>
      </c>
    </row>
    <row r="1494" spans="1:12" x14ac:dyDescent="0.35">
      <c r="A1494" s="116" t="str">
        <f ca="1">Blad1!A1494</f>
        <v/>
      </c>
      <c r="B1494" s="116" t="str">
        <f ca="1">Blad1!B1494</f>
        <v/>
      </c>
      <c r="C1494" s="109" t="str">
        <f ca="1">IF(ISERROR(Blad1!C1494),"",Blad1!C1494)</f>
        <v xml:space="preserve"> </v>
      </c>
      <c r="D1494" s="99"/>
      <c r="F1494" s="92" t="str">
        <f ca="1">Blad1!E1494</f>
        <v/>
      </c>
      <c r="G1494" s="154"/>
      <c r="H1494" s="4"/>
      <c r="I1494" s="4"/>
      <c r="J1494" s="143"/>
      <c r="K1494" s="129"/>
      <c r="L1494" s="168" t="str">
        <f t="shared" si="20"/>
        <v/>
      </c>
    </row>
    <row r="1495" spans="1:12" x14ac:dyDescent="0.35">
      <c r="A1495" s="116" t="str">
        <f ca="1">Blad1!A1495</f>
        <v/>
      </c>
      <c r="B1495" s="116" t="str">
        <f ca="1">Blad1!B1495</f>
        <v/>
      </c>
      <c r="C1495" s="109" t="str">
        <f ca="1">IF(ISERROR(Blad1!C1495),"",Blad1!C1495)</f>
        <v xml:space="preserve"> </v>
      </c>
      <c r="D1495" s="99"/>
      <c r="F1495" s="92" t="str">
        <f ca="1">Blad1!E1495</f>
        <v/>
      </c>
      <c r="G1495" s="154"/>
      <c r="H1495" s="4"/>
      <c r="I1495" s="4"/>
      <c r="J1495" s="143"/>
      <c r="K1495" s="129"/>
      <c r="L1495" s="168" t="str">
        <f t="shared" si="20"/>
        <v/>
      </c>
    </row>
    <row r="1496" spans="1:12" x14ac:dyDescent="0.35">
      <c r="A1496" s="116" t="str">
        <f ca="1">Blad1!A1496</f>
        <v/>
      </c>
      <c r="B1496" s="116" t="str">
        <f ca="1">Blad1!B1496</f>
        <v/>
      </c>
      <c r="C1496" s="109" t="str">
        <f ca="1">IF(ISERROR(Blad1!C1496),"",Blad1!C1496)</f>
        <v xml:space="preserve"> </v>
      </c>
      <c r="D1496" s="99"/>
      <c r="F1496" s="92" t="str">
        <f ca="1">Blad1!E1496</f>
        <v/>
      </c>
      <c r="G1496" s="154"/>
      <c r="H1496" s="4"/>
      <c r="I1496" s="4"/>
      <c r="J1496" s="143"/>
      <c r="K1496" s="129"/>
      <c r="L1496" s="168" t="str">
        <f t="shared" si="20"/>
        <v/>
      </c>
    </row>
    <row r="1497" spans="1:12" x14ac:dyDescent="0.35">
      <c r="A1497" s="116" t="str">
        <f ca="1">Blad1!A1497</f>
        <v/>
      </c>
      <c r="B1497" s="116" t="str">
        <f ca="1">Blad1!B1497</f>
        <v/>
      </c>
      <c r="C1497" s="109" t="str">
        <f ca="1">IF(ISERROR(Blad1!C1497),"",Blad1!C1497)</f>
        <v xml:space="preserve"> </v>
      </c>
      <c r="D1497" s="99"/>
      <c r="F1497" s="92" t="str">
        <f ca="1">Blad1!E1497</f>
        <v/>
      </c>
      <c r="G1497" s="154"/>
      <c r="H1497" s="4"/>
      <c r="I1497" s="4"/>
      <c r="J1497" s="143"/>
      <c r="K1497" s="129"/>
      <c r="L1497" s="168" t="str">
        <f t="shared" si="20"/>
        <v/>
      </c>
    </row>
    <row r="1498" spans="1:12" x14ac:dyDescent="0.35">
      <c r="A1498" s="116" t="str">
        <f ca="1">Blad1!A1498</f>
        <v/>
      </c>
      <c r="B1498" s="116" t="str">
        <f ca="1">Blad1!B1498</f>
        <v/>
      </c>
      <c r="C1498" s="109" t="str">
        <f ca="1">IF(ISERROR(Blad1!C1498),"",Blad1!C1498)</f>
        <v xml:space="preserve"> </v>
      </c>
      <c r="D1498" s="99"/>
      <c r="F1498" s="92" t="str">
        <f ca="1">Blad1!E1498</f>
        <v/>
      </c>
      <c r="G1498" s="154"/>
      <c r="H1498" s="4"/>
      <c r="I1498" s="4"/>
      <c r="J1498" s="143"/>
      <c r="K1498" s="129"/>
      <c r="L1498" s="168" t="str">
        <f t="shared" si="20"/>
        <v/>
      </c>
    </row>
    <row r="1499" spans="1:12" x14ac:dyDescent="0.35">
      <c r="A1499" s="116" t="str">
        <f ca="1">Blad1!A1499</f>
        <v/>
      </c>
      <c r="B1499" s="116" t="str">
        <f ca="1">Blad1!B1499</f>
        <v/>
      </c>
      <c r="C1499" s="109" t="str">
        <f ca="1">IF(ISERROR(Blad1!C1499),"",Blad1!C1499)</f>
        <v xml:space="preserve"> </v>
      </c>
      <c r="D1499" s="99"/>
      <c r="F1499" s="92" t="str">
        <f ca="1">Blad1!E1499</f>
        <v/>
      </c>
      <c r="G1499" s="154"/>
      <c r="H1499" s="4"/>
      <c r="I1499" s="4"/>
      <c r="J1499" s="143"/>
      <c r="K1499" s="129"/>
      <c r="L1499" s="168" t="str">
        <f t="shared" si="20"/>
        <v/>
      </c>
    </row>
    <row r="1500" spans="1:12" x14ac:dyDescent="0.35">
      <c r="A1500" s="116" t="str">
        <f ca="1">Blad1!A1500</f>
        <v/>
      </c>
      <c r="B1500" s="116" t="str">
        <f ca="1">Blad1!B1500</f>
        <v/>
      </c>
      <c r="C1500" s="109" t="str">
        <f ca="1">IF(ISERROR(Blad1!C1500),"",Blad1!C1500)</f>
        <v xml:space="preserve"> </v>
      </c>
      <c r="D1500" s="99"/>
      <c r="F1500" s="92" t="str">
        <f ca="1">Blad1!E1500</f>
        <v/>
      </c>
      <c r="G1500" s="154"/>
      <c r="H1500" s="4"/>
      <c r="I1500" s="4"/>
      <c r="J1500" s="143"/>
      <c r="K1500" s="129"/>
      <c r="L1500" s="168" t="str">
        <f t="shared" si="20"/>
        <v/>
      </c>
    </row>
    <row r="1501" spans="1:12" x14ac:dyDescent="0.35">
      <c r="A1501" s="116" t="str">
        <f ca="1">Blad1!A1501</f>
        <v/>
      </c>
      <c r="B1501" s="116" t="str">
        <f ca="1">Blad1!B1501</f>
        <v/>
      </c>
      <c r="C1501" s="109" t="str">
        <f ca="1">IF(ISERROR(Blad1!C1501),"",Blad1!C1501)</f>
        <v xml:space="preserve"> </v>
      </c>
      <c r="D1501" s="99"/>
      <c r="F1501" s="92" t="str">
        <f ca="1">Blad1!E1501</f>
        <v/>
      </c>
      <c r="G1501" s="154"/>
      <c r="H1501" s="4"/>
      <c r="I1501" s="4"/>
      <c r="J1501" s="143"/>
      <c r="K1501" s="129"/>
      <c r="L1501" s="168" t="str">
        <f t="shared" si="20"/>
        <v/>
      </c>
    </row>
    <row r="1502" spans="1:12" x14ac:dyDescent="0.35">
      <c r="A1502" s="116" t="str">
        <f ca="1">Blad1!A1502</f>
        <v/>
      </c>
      <c r="B1502" s="116" t="str">
        <f ca="1">Blad1!B1502</f>
        <v/>
      </c>
      <c r="C1502" s="109" t="str">
        <f ca="1">IF(ISERROR(Blad1!C1502),"",Blad1!C1502)</f>
        <v xml:space="preserve"> </v>
      </c>
      <c r="D1502" s="99"/>
      <c r="F1502" s="92" t="str">
        <f ca="1">Blad1!E1502</f>
        <v/>
      </c>
      <c r="G1502" s="154"/>
      <c r="H1502" s="4"/>
      <c r="I1502" s="4"/>
      <c r="J1502" s="143"/>
      <c r="K1502" s="129"/>
      <c r="L1502" s="168" t="str">
        <f t="shared" si="20"/>
        <v/>
      </c>
    </row>
    <row r="1503" spans="1:12" x14ac:dyDescent="0.35">
      <c r="A1503" s="116" t="str">
        <f ca="1">Blad1!A1503</f>
        <v/>
      </c>
      <c r="B1503" s="116" t="str">
        <f ca="1">Blad1!B1503</f>
        <v/>
      </c>
      <c r="C1503" s="109" t="str">
        <f ca="1">IF(ISERROR(Blad1!C1503),"",Blad1!C1503)</f>
        <v xml:space="preserve"> </v>
      </c>
      <c r="D1503" s="99"/>
      <c r="F1503" s="92" t="str">
        <f ca="1">Blad1!E1503</f>
        <v/>
      </c>
      <c r="G1503" s="154"/>
      <c r="H1503" s="4"/>
      <c r="I1503" s="4"/>
      <c r="J1503" s="143"/>
      <c r="K1503" s="129"/>
      <c r="L1503" s="168" t="str">
        <f t="shared" si="20"/>
        <v/>
      </c>
    </row>
    <row r="1504" spans="1:12" x14ac:dyDescent="0.35">
      <c r="A1504" s="116" t="str">
        <f ca="1">Blad1!A1504</f>
        <v/>
      </c>
      <c r="B1504" s="116" t="str">
        <f ca="1">Blad1!B1504</f>
        <v/>
      </c>
      <c r="C1504" s="109" t="str">
        <f ca="1">IF(ISERROR(Blad1!C1504),"",Blad1!C1504)</f>
        <v xml:space="preserve"> </v>
      </c>
      <c r="D1504" s="99"/>
      <c r="F1504" s="92" t="str">
        <f ca="1">Blad1!E1504</f>
        <v/>
      </c>
      <c r="G1504" s="154"/>
      <c r="H1504" s="4"/>
      <c r="I1504" s="4"/>
      <c r="J1504" s="143"/>
      <c r="K1504" s="129"/>
      <c r="L1504" s="168" t="str">
        <f t="shared" si="20"/>
        <v/>
      </c>
    </row>
    <row r="1505" spans="1:12" x14ac:dyDescent="0.35">
      <c r="A1505" s="116" t="str">
        <f ca="1">Blad1!A1505</f>
        <v/>
      </c>
      <c r="B1505" s="116" t="str">
        <f ca="1">Blad1!B1505</f>
        <v/>
      </c>
      <c r="C1505" s="109" t="str">
        <f ca="1">IF(ISERROR(Blad1!C1505),"",Blad1!C1505)</f>
        <v xml:space="preserve"> </v>
      </c>
      <c r="D1505" s="99"/>
      <c r="F1505" s="92" t="str">
        <f ca="1">Blad1!E1505</f>
        <v/>
      </c>
      <c r="G1505" s="154"/>
      <c r="H1505" s="4"/>
      <c r="I1505" s="4"/>
      <c r="J1505" s="143"/>
      <c r="K1505" s="129"/>
      <c r="L1505" s="168" t="str">
        <f t="shared" si="20"/>
        <v/>
      </c>
    </row>
    <row r="1506" spans="1:12" x14ac:dyDescent="0.35">
      <c r="A1506" s="116" t="str">
        <f ca="1">Blad1!A1506</f>
        <v/>
      </c>
      <c r="B1506" s="116" t="str">
        <f ca="1">Blad1!B1506</f>
        <v/>
      </c>
      <c r="C1506" s="109" t="str">
        <f ca="1">IF(ISERROR(Blad1!C1506),"",Blad1!C1506)</f>
        <v xml:space="preserve"> </v>
      </c>
      <c r="D1506" s="99"/>
      <c r="F1506" s="92" t="str">
        <f ca="1">Blad1!E1506</f>
        <v/>
      </c>
      <c r="G1506" s="154"/>
      <c r="H1506" s="4"/>
      <c r="I1506" s="4"/>
      <c r="J1506" s="143"/>
      <c r="K1506" s="129"/>
      <c r="L1506" s="168" t="str">
        <f t="shared" si="20"/>
        <v/>
      </c>
    </row>
    <row r="1507" spans="1:12" x14ac:dyDescent="0.35">
      <c r="A1507" s="116" t="str">
        <f ca="1">Blad1!A1507</f>
        <v/>
      </c>
      <c r="B1507" s="116" t="str">
        <f ca="1">Blad1!B1507</f>
        <v/>
      </c>
      <c r="C1507" s="109" t="str">
        <f ca="1">IF(ISERROR(Blad1!C1507),"",Blad1!C1507)</f>
        <v xml:space="preserve"> </v>
      </c>
      <c r="D1507" s="99"/>
      <c r="F1507" s="92" t="str">
        <f ca="1">Blad1!E1507</f>
        <v/>
      </c>
      <c r="G1507" s="154"/>
      <c r="H1507" s="4"/>
      <c r="I1507" s="4"/>
      <c r="J1507" s="143"/>
      <c r="K1507" s="129"/>
      <c r="L1507" s="168" t="str">
        <f t="shared" si="20"/>
        <v/>
      </c>
    </row>
    <row r="1508" spans="1:12" x14ac:dyDescent="0.35">
      <c r="A1508" s="116" t="str">
        <f ca="1">Blad1!A1508</f>
        <v/>
      </c>
      <c r="B1508" s="116" t="str">
        <f ca="1">Blad1!B1508</f>
        <v/>
      </c>
      <c r="C1508" s="109" t="str">
        <f ca="1">IF(ISERROR(Blad1!C1508),"",Blad1!C1508)</f>
        <v xml:space="preserve"> </v>
      </c>
      <c r="D1508" s="99"/>
      <c r="F1508" s="92" t="str">
        <f ca="1">Blad1!E1508</f>
        <v/>
      </c>
      <c r="G1508" s="154"/>
      <c r="H1508" s="4"/>
      <c r="I1508" s="4"/>
      <c r="J1508" s="143"/>
      <c r="K1508" s="129"/>
      <c r="L1508" s="168" t="str">
        <f t="shared" si="20"/>
        <v/>
      </c>
    </row>
    <row r="1509" spans="1:12" x14ac:dyDescent="0.35">
      <c r="A1509" s="116" t="str">
        <f ca="1">Blad1!A1509</f>
        <v/>
      </c>
      <c r="B1509" s="116" t="str">
        <f ca="1">Blad1!B1509</f>
        <v/>
      </c>
      <c r="C1509" s="109" t="str">
        <f ca="1">IF(ISERROR(Blad1!C1509),"",Blad1!C1509)</f>
        <v xml:space="preserve"> </v>
      </c>
      <c r="D1509" s="99"/>
      <c r="F1509" s="92" t="str">
        <f ca="1">Blad1!E1509</f>
        <v/>
      </c>
      <c r="G1509" s="154"/>
      <c r="H1509" s="4"/>
      <c r="I1509" s="4"/>
      <c r="J1509" s="143"/>
      <c r="K1509" s="129"/>
      <c r="L1509" s="168" t="str">
        <f t="shared" si="20"/>
        <v/>
      </c>
    </row>
    <row r="1510" spans="1:12" x14ac:dyDescent="0.35">
      <c r="A1510" s="116" t="str">
        <f ca="1">Blad1!A1510</f>
        <v/>
      </c>
      <c r="B1510" s="116" t="str">
        <f ca="1">Blad1!B1510</f>
        <v/>
      </c>
      <c r="C1510" s="109" t="str">
        <f ca="1">IF(ISERROR(Blad1!C1510),"",Blad1!C1510)</f>
        <v xml:space="preserve"> </v>
      </c>
      <c r="D1510" s="99"/>
      <c r="F1510" s="92" t="str">
        <f ca="1">Blad1!E1510</f>
        <v/>
      </c>
      <c r="G1510" s="154"/>
      <c r="H1510" s="4"/>
      <c r="I1510" s="4"/>
      <c r="J1510" s="143"/>
      <c r="K1510" s="129"/>
      <c r="L1510" s="168" t="str">
        <f t="shared" si="20"/>
        <v/>
      </c>
    </row>
    <row r="1511" spans="1:12" x14ac:dyDescent="0.35">
      <c r="A1511" s="116" t="str">
        <f ca="1">Blad1!A1511</f>
        <v/>
      </c>
      <c r="B1511" s="116" t="str">
        <f ca="1">Blad1!B1511</f>
        <v/>
      </c>
      <c r="C1511" s="109" t="str">
        <f ca="1">IF(ISERROR(Blad1!C1511),"",Blad1!C1511)</f>
        <v xml:space="preserve"> </v>
      </c>
      <c r="D1511" s="99"/>
      <c r="F1511" s="92" t="str">
        <f ca="1">Blad1!E1511</f>
        <v/>
      </c>
      <c r="G1511" s="154"/>
      <c r="H1511" s="4"/>
      <c r="I1511" s="4"/>
      <c r="J1511" s="143"/>
      <c r="K1511" s="129"/>
      <c r="L1511" s="168" t="str">
        <f t="shared" si="20"/>
        <v/>
      </c>
    </row>
    <row r="1512" spans="1:12" x14ac:dyDescent="0.35">
      <c r="A1512" s="116" t="str">
        <f ca="1">Blad1!A1512</f>
        <v/>
      </c>
      <c r="B1512" s="116" t="str">
        <f ca="1">Blad1!B1512</f>
        <v/>
      </c>
      <c r="C1512" s="109" t="str">
        <f ca="1">IF(ISERROR(Blad1!C1512),"",Blad1!C1512)</f>
        <v xml:space="preserve"> </v>
      </c>
      <c r="D1512" s="99"/>
      <c r="F1512" s="92" t="str">
        <f ca="1">Blad1!E1512</f>
        <v/>
      </c>
      <c r="G1512" s="154"/>
      <c r="H1512" s="4"/>
      <c r="I1512" s="4"/>
      <c r="J1512" s="143"/>
      <c r="K1512" s="129"/>
      <c r="L1512" s="168" t="str">
        <f t="shared" si="20"/>
        <v/>
      </c>
    </row>
    <row r="1513" spans="1:12" x14ac:dyDescent="0.35">
      <c r="A1513" s="116" t="str">
        <f ca="1">Blad1!A1513</f>
        <v/>
      </c>
      <c r="B1513" s="116" t="str">
        <f ca="1">Blad1!B1513</f>
        <v/>
      </c>
      <c r="C1513" s="109" t="str">
        <f ca="1">IF(ISERROR(Blad1!C1513),"",Blad1!C1513)</f>
        <v xml:space="preserve"> </v>
      </c>
      <c r="D1513" s="99"/>
      <c r="F1513" s="92" t="str">
        <f ca="1">Blad1!E1513</f>
        <v/>
      </c>
      <c r="G1513" s="154"/>
      <c r="H1513" s="4"/>
      <c r="I1513" s="4"/>
      <c r="J1513" s="143"/>
      <c r="K1513" s="129"/>
      <c r="L1513" s="168" t="str">
        <f t="shared" si="20"/>
        <v/>
      </c>
    </row>
    <row r="1514" spans="1:12" x14ac:dyDescent="0.35">
      <c r="A1514" s="116" t="str">
        <f ca="1">Blad1!A1514</f>
        <v/>
      </c>
      <c r="B1514" s="116" t="str">
        <f ca="1">Blad1!B1514</f>
        <v/>
      </c>
      <c r="C1514" s="109" t="str">
        <f ca="1">IF(ISERROR(Blad1!C1514),"",Blad1!C1514)</f>
        <v xml:space="preserve"> </v>
      </c>
      <c r="D1514" s="99"/>
      <c r="F1514" s="92" t="str">
        <f ca="1">Blad1!E1514</f>
        <v/>
      </c>
      <c r="G1514" s="154"/>
      <c r="H1514" s="4"/>
      <c r="I1514" s="4"/>
      <c r="J1514" s="143"/>
      <c r="K1514" s="129"/>
      <c r="L1514" s="168" t="str">
        <f t="shared" si="20"/>
        <v/>
      </c>
    </row>
    <row r="1515" spans="1:12" x14ac:dyDescent="0.35">
      <c r="A1515" s="116" t="str">
        <f ca="1">Blad1!A1515</f>
        <v/>
      </c>
      <c r="B1515" s="116" t="str">
        <f ca="1">Blad1!B1515</f>
        <v/>
      </c>
      <c r="C1515" s="109" t="str">
        <f ca="1">IF(ISERROR(Blad1!C1515),"",Blad1!C1515)</f>
        <v xml:space="preserve"> </v>
      </c>
      <c r="D1515" s="99"/>
      <c r="F1515" s="92" t="str">
        <f ca="1">Blad1!E1515</f>
        <v/>
      </c>
      <c r="G1515" s="154"/>
      <c r="H1515" s="4"/>
      <c r="I1515" s="4"/>
      <c r="J1515" s="143"/>
      <c r="K1515" s="129"/>
      <c r="L1515" s="168" t="str">
        <f t="shared" si="20"/>
        <v/>
      </c>
    </row>
    <row r="1516" spans="1:12" x14ac:dyDescent="0.35">
      <c r="A1516" s="116" t="str">
        <f ca="1">Blad1!A1516</f>
        <v/>
      </c>
      <c r="B1516" s="116" t="str">
        <f ca="1">Blad1!B1516</f>
        <v/>
      </c>
      <c r="C1516" s="109" t="str">
        <f ca="1">IF(ISERROR(Blad1!C1516),"",Blad1!C1516)</f>
        <v xml:space="preserve"> </v>
      </c>
      <c r="D1516" s="99"/>
      <c r="F1516" s="92" t="str">
        <f ca="1">Blad1!E1516</f>
        <v/>
      </c>
      <c r="G1516" s="154"/>
      <c r="H1516" s="4"/>
      <c r="I1516" s="4"/>
      <c r="J1516" s="143"/>
      <c r="K1516" s="129"/>
      <c r="L1516" s="168" t="str">
        <f t="shared" si="20"/>
        <v/>
      </c>
    </row>
    <row r="1517" spans="1:12" x14ac:dyDescent="0.35">
      <c r="A1517" s="116" t="str">
        <f ca="1">Blad1!A1517</f>
        <v/>
      </c>
      <c r="B1517" s="116" t="str">
        <f ca="1">Blad1!B1517</f>
        <v/>
      </c>
      <c r="C1517" s="109" t="str">
        <f ca="1">IF(ISERROR(Blad1!C1517),"",Blad1!C1517)</f>
        <v xml:space="preserve"> </v>
      </c>
      <c r="D1517" s="99"/>
      <c r="F1517" s="92" t="str">
        <f ca="1">Blad1!E1517</f>
        <v/>
      </c>
      <c r="G1517" s="154"/>
      <c r="H1517" s="4"/>
      <c r="I1517" s="4"/>
      <c r="J1517" s="143"/>
      <c r="K1517" s="129"/>
      <c r="L1517" s="168" t="str">
        <f t="shared" si="20"/>
        <v/>
      </c>
    </row>
    <row r="1518" spans="1:12" x14ac:dyDescent="0.35">
      <c r="A1518" s="116" t="str">
        <f ca="1">Blad1!A1518</f>
        <v/>
      </c>
      <c r="B1518" s="116" t="str">
        <f ca="1">Blad1!B1518</f>
        <v/>
      </c>
      <c r="C1518" s="109" t="str">
        <f ca="1">IF(ISERROR(Blad1!C1518),"",Blad1!C1518)</f>
        <v xml:space="preserve"> </v>
      </c>
      <c r="D1518" s="99"/>
      <c r="F1518" s="92" t="str">
        <f ca="1">Blad1!E1518</f>
        <v/>
      </c>
      <c r="G1518" s="154"/>
      <c r="H1518" s="4"/>
      <c r="I1518" s="4"/>
      <c r="J1518" s="143"/>
      <c r="K1518" s="129"/>
      <c r="L1518" s="168" t="str">
        <f t="shared" si="20"/>
        <v/>
      </c>
    </row>
    <row r="1519" spans="1:12" x14ac:dyDescent="0.35">
      <c r="A1519" s="116" t="str">
        <f ca="1">Blad1!A1519</f>
        <v/>
      </c>
      <c r="B1519" s="116" t="str">
        <f ca="1">Blad1!B1519</f>
        <v/>
      </c>
      <c r="C1519" s="109" t="str">
        <f ca="1">IF(ISERROR(Blad1!C1519),"",Blad1!C1519)</f>
        <v xml:space="preserve"> </v>
      </c>
      <c r="D1519" s="99"/>
      <c r="F1519" s="92" t="str">
        <f ca="1">Blad1!E1519</f>
        <v/>
      </c>
      <c r="G1519" s="154"/>
      <c r="H1519" s="4"/>
      <c r="I1519" s="4"/>
      <c r="J1519" s="143"/>
      <c r="K1519" s="129"/>
      <c r="L1519" s="168" t="str">
        <f t="shared" si="20"/>
        <v/>
      </c>
    </row>
    <row r="1520" spans="1:12" x14ac:dyDescent="0.35">
      <c r="A1520" s="116" t="str">
        <f ca="1">Blad1!A1520</f>
        <v/>
      </c>
      <c r="B1520" s="116" t="str">
        <f ca="1">Blad1!B1520</f>
        <v/>
      </c>
      <c r="C1520" s="109" t="str">
        <f ca="1">IF(ISERROR(Blad1!C1520),"",Blad1!C1520)</f>
        <v xml:space="preserve"> </v>
      </c>
      <c r="D1520" s="99"/>
      <c r="F1520" s="92" t="str">
        <f ca="1">Blad1!E1520</f>
        <v/>
      </c>
      <c r="G1520" s="154"/>
      <c r="H1520" s="4"/>
      <c r="I1520" s="4"/>
      <c r="J1520" s="143"/>
      <c r="K1520" s="129"/>
      <c r="L1520" s="168" t="str">
        <f t="shared" si="20"/>
        <v/>
      </c>
    </row>
    <row r="1521" spans="1:12" x14ac:dyDescent="0.35">
      <c r="A1521" s="116" t="str">
        <f ca="1">Blad1!A1521</f>
        <v/>
      </c>
      <c r="B1521" s="116" t="str">
        <f ca="1">Blad1!B1521</f>
        <v/>
      </c>
      <c r="C1521" s="109" t="str">
        <f ca="1">IF(ISERROR(Blad1!C1521),"",Blad1!C1521)</f>
        <v xml:space="preserve"> </v>
      </c>
      <c r="D1521" s="99"/>
      <c r="F1521" s="92" t="str">
        <f ca="1">Blad1!E1521</f>
        <v/>
      </c>
      <c r="G1521" s="154"/>
      <c r="H1521" s="4"/>
      <c r="I1521" s="4"/>
      <c r="J1521" s="143"/>
      <c r="K1521" s="129"/>
      <c r="L1521" s="168" t="str">
        <f t="shared" si="20"/>
        <v/>
      </c>
    </row>
    <row r="1522" spans="1:12" x14ac:dyDescent="0.35">
      <c r="A1522" s="116" t="str">
        <f ca="1">Blad1!A1522</f>
        <v/>
      </c>
      <c r="B1522" s="116" t="str">
        <f ca="1">Blad1!B1522</f>
        <v/>
      </c>
      <c r="C1522" s="109" t="str">
        <f ca="1">IF(ISERROR(Blad1!C1522),"",Blad1!C1522)</f>
        <v xml:space="preserve"> </v>
      </c>
      <c r="D1522" s="99"/>
      <c r="F1522" s="92" t="str">
        <f ca="1">Blad1!E1522</f>
        <v/>
      </c>
      <c r="G1522" s="154"/>
      <c r="H1522" s="4"/>
      <c r="I1522" s="4"/>
      <c r="J1522" s="143"/>
      <c r="K1522" s="129"/>
      <c r="L1522" s="168" t="str">
        <f t="shared" si="20"/>
        <v/>
      </c>
    </row>
    <row r="1523" spans="1:12" x14ac:dyDescent="0.35">
      <c r="A1523" s="116" t="str">
        <f ca="1">Blad1!A1523</f>
        <v/>
      </c>
      <c r="B1523" s="116" t="str">
        <f ca="1">Blad1!B1523</f>
        <v/>
      </c>
      <c r="C1523" s="109" t="str">
        <f ca="1">IF(ISERROR(Blad1!C1523),"",Blad1!C1523)</f>
        <v xml:space="preserve"> </v>
      </c>
      <c r="D1523" s="99"/>
      <c r="F1523" s="92" t="str">
        <f ca="1">Blad1!E1523</f>
        <v/>
      </c>
      <c r="G1523" s="154"/>
      <c r="H1523" s="4"/>
      <c r="I1523" s="4"/>
      <c r="J1523" s="143"/>
      <c r="K1523" s="129"/>
      <c r="L1523" s="168" t="str">
        <f t="shared" si="20"/>
        <v/>
      </c>
    </row>
    <row r="1524" spans="1:12" x14ac:dyDescent="0.35">
      <c r="A1524" s="116" t="str">
        <f ca="1">Blad1!A1524</f>
        <v/>
      </c>
      <c r="B1524" s="116" t="str">
        <f ca="1">Blad1!B1524</f>
        <v/>
      </c>
      <c r="C1524" s="109" t="str">
        <f ca="1">IF(ISERROR(Blad1!C1524),"",Blad1!C1524)</f>
        <v xml:space="preserve"> </v>
      </c>
      <c r="D1524" s="99"/>
      <c r="F1524" s="92" t="str">
        <f ca="1">Blad1!E1524</f>
        <v/>
      </c>
      <c r="G1524" s="154"/>
      <c r="H1524" s="4"/>
      <c r="I1524" s="4"/>
      <c r="J1524" s="143"/>
      <c r="K1524" s="129"/>
      <c r="L1524" s="168" t="str">
        <f t="shared" si="20"/>
        <v/>
      </c>
    </row>
    <row r="1525" spans="1:12" x14ac:dyDescent="0.35">
      <c r="A1525" s="116" t="str">
        <f ca="1">Blad1!A1525</f>
        <v/>
      </c>
      <c r="B1525" s="116" t="str">
        <f ca="1">Blad1!B1525</f>
        <v/>
      </c>
      <c r="C1525" s="109" t="str">
        <f ca="1">IF(ISERROR(Blad1!C1525),"",Blad1!C1525)</f>
        <v xml:space="preserve"> </v>
      </c>
      <c r="D1525" s="99"/>
      <c r="F1525" s="92" t="str">
        <f ca="1">Blad1!E1525</f>
        <v/>
      </c>
      <c r="G1525" s="154"/>
      <c r="H1525" s="4"/>
      <c r="I1525" s="4"/>
      <c r="J1525" s="143"/>
      <c r="K1525" s="129"/>
      <c r="L1525" s="168" t="str">
        <f t="shared" si="20"/>
        <v/>
      </c>
    </row>
    <row r="1526" spans="1:12" x14ac:dyDescent="0.35">
      <c r="A1526" s="116" t="str">
        <f ca="1">Blad1!A1526</f>
        <v/>
      </c>
      <c r="B1526" s="116" t="str">
        <f ca="1">Blad1!B1526</f>
        <v/>
      </c>
      <c r="C1526" s="109" t="str">
        <f ca="1">IF(ISERROR(Blad1!C1526),"",Blad1!C1526)</f>
        <v xml:space="preserve"> </v>
      </c>
      <c r="D1526" s="99"/>
      <c r="F1526" s="92" t="str">
        <f ca="1">Blad1!E1526</f>
        <v/>
      </c>
      <c r="G1526" s="154"/>
      <c r="H1526" s="4"/>
      <c r="I1526" s="4"/>
      <c r="J1526" s="143"/>
      <c r="K1526" s="129"/>
      <c r="L1526" s="168" t="str">
        <f t="shared" si="20"/>
        <v/>
      </c>
    </row>
    <row r="1527" spans="1:12" x14ac:dyDescent="0.35">
      <c r="A1527" s="116" t="str">
        <f ca="1">Blad1!A1527</f>
        <v/>
      </c>
      <c r="B1527" s="116" t="str">
        <f ca="1">Blad1!B1527</f>
        <v/>
      </c>
      <c r="C1527" s="109" t="str">
        <f ca="1">IF(ISERROR(Blad1!C1527),"",Blad1!C1527)</f>
        <v xml:space="preserve"> </v>
      </c>
      <c r="D1527" s="99"/>
      <c r="F1527" s="92" t="str">
        <f ca="1">Blad1!E1527</f>
        <v/>
      </c>
      <c r="G1527" s="154"/>
      <c r="H1527" s="4"/>
      <c r="I1527" s="4"/>
      <c r="J1527" s="143"/>
      <c r="K1527" s="129"/>
      <c r="L1527" s="168" t="str">
        <f t="shared" si="20"/>
        <v/>
      </c>
    </row>
    <row r="1528" spans="1:12" x14ac:dyDescent="0.35">
      <c r="A1528" s="116" t="str">
        <f ca="1">Blad1!A1528</f>
        <v/>
      </c>
      <c r="B1528" s="116" t="str">
        <f ca="1">Blad1!B1528</f>
        <v/>
      </c>
      <c r="C1528" s="109" t="str">
        <f ca="1">IF(ISERROR(Blad1!C1528),"",Blad1!C1528)</f>
        <v xml:space="preserve"> </v>
      </c>
      <c r="D1528" s="99"/>
      <c r="F1528" s="92" t="str">
        <f ca="1">Blad1!E1528</f>
        <v/>
      </c>
      <c r="G1528" s="154"/>
      <c r="H1528" s="4"/>
      <c r="I1528" s="4"/>
      <c r="J1528" s="143"/>
      <c r="K1528" s="129"/>
      <c r="L1528" s="168" t="str">
        <f t="shared" si="20"/>
        <v/>
      </c>
    </row>
    <row r="1529" spans="1:12" x14ac:dyDescent="0.35">
      <c r="A1529" s="116" t="str">
        <f ca="1">Blad1!A1529</f>
        <v/>
      </c>
      <c r="B1529" s="116" t="str">
        <f ca="1">Blad1!B1529</f>
        <v/>
      </c>
      <c r="C1529" s="109" t="str">
        <f ca="1">IF(ISERROR(Blad1!C1529),"",Blad1!C1529)</f>
        <v xml:space="preserve"> </v>
      </c>
      <c r="D1529" s="99"/>
      <c r="F1529" s="92" t="str">
        <f ca="1">Blad1!E1529</f>
        <v/>
      </c>
      <c r="G1529" s="154"/>
      <c r="H1529" s="4"/>
      <c r="I1529" s="4"/>
      <c r="J1529" s="143"/>
      <c r="K1529" s="129"/>
      <c r="L1529" s="168" t="str">
        <f t="shared" si="20"/>
        <v/>
      </c>
    </row>
    <row r="1530" spans="1:12" x14ac:dyDescent="0.35">
      <c r="A1530" s="116" t="str">
        <f ca="1">Blad1!A1530</f>
        <v/>
      </c>
      <c r="B1530" s="116" t="str">
        <f ca="1">Blad1!B1530</f>
        <v/>
      </c>
      <c r="C1530" s="109" t="str">
        <f ca="1">IF(ISERROR(Blad1!C1530),"",Blad1!C1530)</f>
        <v xml:space="preserve"> </v>
      </c>
      <c r="D1530" s="99"/>
      <c r="F1530" s="92" t="str">
        <f ca="1">Blad1!E1530</f>
        <v/>
      </c>
      <c r="G1530" s="154"/>
      <c r="H1530" s="4"/>
      <c r="I1530" s="4"/>
      <c r="J1530" s="143"/>
      <c r="K1530" s="129"/>
      <c r="L1530" s="168" t="str">
        <f t="shared" si="20"/>
        <v/>
      </c>
    </row>
    <row r="1531" spans="1:12" x14ac:dyDescent="0.35">
      <c r="A1531" s="116" t="str">
        <f ca="1">Blad1!A1531</f>
        <v/>
      </c>
      <c r="B1531" s="116" t="str">
        <f ca="1">Blad1!B1531</f>
        <v/>
      </c>
      <c r="C1531" s="109" t="str">
        <f ca="1">IF(ISERROR(Blad1!C1531),"",Blad1!C1531)</f>
        <v xml:space="preserve"> </v>
      </c>
      <c r="D1531" s="99"/>
      <c r="F1531" s="92" t="str">
        <f ca="1">Blad1!E1531</f>
        <v/>
      </c>
      <c r="G1531" s="154"/>
      <c r="H1531" s="4"/>
      <c r="I1531" s="4"/>
      <c r="J1531" s="143"/>
      <c r="K1531" s="129"/>
      <c r="L1531" s="168" t="str">
        <f t="shared" si="20"/>
        <v/>
      </c>
    </row>
    <row r="1532" spans="1:12" x14ac:dyDescent="0.35">
      <c r="A1532" s="116" t="str">
        <f ca="1">Blad1!A1532</f>
        <v/>
      </c>
      <c r="B1532" s="116" t="str">
        <f ca="1">Blad1!B1532</f>
        <v/>
      </c>
      <c r="C1532" s="109" t="str">
        <f ca="1">IF(ISERROR(Blad1!C1532),"",Blad1!C1532)</f>
        <v xml:space="preserve"> </v>
      </c>
      <c r="D1532" s="99"/>
      <c r="F1532" s="92" t="str">
        <f ca="1">Blad1!E1532</f>
        <v/>
      </c>
      <c r="G1532" s="154"/>
      <c r="H1532" s="4"/>
      <c r="I1532" s="4"/>
      <c r="J1532" s="143"/>
      <c r="K1532" s="129"/>
      <c r="L1532" s="168" t="str">
        <f t="shared" si="20"/>
        <v/>
      </c>
    </row>
    <row r="1533" spans="1:12" x14ac:dyDescent="0.35">
      <c r="A1533" s="116" t="str">
        <f ca="1">Blad1!A1533</f>
        <v/>
      </c>
      <c r="B1533" s="116" t="str">
        <f ca="1">Blad1!B1533</f>
        <v/>
      </c>
      <c r="C1533" s="109" t="str">
        <f ca="1">IF(ISERROR(Blad1!C1533),"",Blad1!C1533)</f>
        <v xml:space="preserve"> </v>
      </c>
      <c r="D1533" s="99"/>
      <c r="F1533" s="92" t="str">
        <f ca="1">Blad1!E1533</f>
        <v/>
      </c>
      <c r="G1533" s="154"/>
      <c r="H1533" s="4"/>
      <c r="I1533" s="4"/>
      <c r="J1533" s="143"/>
      <c r="K1533" s="129"/>
      <c r="L1533" s="168" t="str">
        <f t="shared" si="20"/>
        <v/>
      </c>
    </row>
    <row r="1534" spans="1:12" x14ac:dyDescent="0.35">
      <c r="A1534" s="116" t="str">
        <f ca="1">Blad1!A1534</f>
        <v/>
      </c>
      <c r="B1534" s="116" t="str">
        <f ca="1">Blad1!B1534</f>
        <v/>
      </c>
      <c r="C1534" s="109" t="str">
        <f ca="1">IF(ISERROR(Blad1!C1534),"",Blad1!C1534)</f>
        <v xml:space="preserve"> </v>
      </c>
      <c r="D1534" s="99"/>
      <c r="F1534" s="92" t="str">
        <f ca="1">Blad1!E1534</f>
        <v/>
      </c>
      <c r="G1534" s="154"/>
      <c r="H1534" s="4"/>
      <c r="I1534" s="4"/>
      <c r="J1534" s="143"/>
      <c r="K1534" s="129"/>
      <c r="L1534" s="168" t="str">
        <f t="shared" si="20"/>
        <v/>
      </c>
    </row>
    <row r="1535" spans="1:12" x14ac:dyDescent="0.35">
      <c r="A1535" s="116" t="str">
        <f ca="1">Blad1!A1535</f>
        <v/>
      </c>
      <c r="B1535" s="116" t="str">
        <f ca="1">Blad1!B1535</f>
        <v/>
      </c>
      <c r="C1535" s="109" t="str">
        <f ca="1">IF(ISERROR(Blad1!C1535),"",Blad1!C1535)</f>
        <v xml:space="preserve"> </v>
      </c>
      <c r="D1535" s="99"/>
      <c r="F1535" s="92" t="str">
        <f ca="1">Blad1!E1535</f>
        <v/>
      </c>
      <c r="G1535" s="154"/>
      <c r="H1535" s="4"/>
      <c r="I1535" s="4"/>
      <c r="J1535" s="143"/>
      <c r="K1535" s="129"/>
      <c r="L1535" s="168" t="str">
        <f t="shared" si="20"/>
        <v/>
      </c>
    </row>
    <row r="1536" spans="1:12" x14ac:dyDescent="0.35">
      <c r="A1536" s="116" t="str">
        <f ca="1">Blad1!A1536</f>
        <v/>
      </c>
      <c r="B1536" s="116" t="str">
        <f ca="1">Blad1!B1536</f>
        <v/>
      </c>
      <c r="C1536" s="109" t="str">
        <f ca="1">IF(ISERROR(Blad1!C1536),"",Blad1!C1536)</f>
        <v xml:space="preserve"> </v>
      </c>
      <c r="D1536" s="99"/>
      <c r="F1536" s="92" t="str">
        <f ca="1">Blad1!E1536</f>
        <v/>
      </c>
      <c r="G1536" s="154"/>
      <c r="H1536" s="4"/>
      <c r="I1536" s="4"/>
      <c r="J1536" s="143"/>
      <c r="K1536" s="129"/>
      <c r="L1536" s="168" t="str">
        <f t="shared" si="20"/>
        <v/>
      </c>
    </row>
    <row r="1537" spans="1:12" x14ac:dyDescent="0.35">
      <c r="A1537" s="116" t="str">
        <f ca="1">Blad1!A1537</f>
        <v/>
      </c>
      <c r="B1537" s="116" t="str">
        <f ca="1">Blad1!B1537</f>
        <v/>
      </c>
      <c r="C1537" s="109" t="str">
        <f ca="1">IF(ISERROR(Blad1!C1537),"",Blad1!C1537)</f>
        <v xml:space="preserve"> </v>
      </c>
      <c r="D1537" s="99"/>
      <c r="F1537" s="92" t="str">
        <f ca="1">Blad1!E1537</f>
        <v/>
      </c>
      <c r="G1537" s="154"/>
      <c r="H1537" s="4"/>
      <c r="I1537" s="4"/>
      <c r="J1537" s="143"/>
      <c r="K1537" s="129"/>
      <c r="L1537" s="168" t="str">
        <f t="shared" si="20"/>
        <v/>
      </c>
    </row>
    <row r="1538" spans="1:12" x14ac:dyDescent="0.35">
      <c r="A1538" s="116" t="str">
        <f ca="1">Blad1!A1538</f>
        <v/>
      </c>
      <c r="B1538" s="116" t="str">
        <f ca="1">Blad1!B1538</f>
        <v/>
      </c>
      <c r="C1538" s="109" t="str">
        <f ca="1">IF(ISERROR(Blad1!C1538),"",Blad1!C1538)</f>
        <v xml:space="preserve"> </v>
      </c>
      <c r="D1538" s="99"/>
      <c r="F1538" s="92" t="str">
        <f ca="1">Blad1!E1538</f>
        <v/>
      </c>
      <c r="G1538" s="154"/>
      <c r="H1538" s="4"/>
      <c r="I1538" s="4"/>
      <c r="J1538" s="143"/>
      <c r="K1538" s="129"/>
      <c r="L1538" s="168" t="str">
        <f t="shared" si="20"/>
        <v/>
      </c>
    </row>
    <row r="1539" spans="1:12" x14ac:dyDescent="0.35">
      <c r="A1539" s="116" t="str">
        <f ca="1">Blad1!A1539</f>
        <v/>
      </c>
      <c r="B1539" s="116" t="str">
        <f ca="1">Blad1!B1539</f>
        <v/>
      </c>
      <c r="C1539" s="109" t="str">
        <f ca="1">IF(ISERROR(Blad1!C1539),"",Blad1!C1539)</f>
        <v xml:space="preserve"> </v>
      </c>
      <c r="D1539" s="99"/>
      <c r="F1539" s="92" t="str">
        <f ca="1">Blad1!E1539</f>
        <v/>
      </c>
      <c r="G1539" s="154"/>
      <c r="H1539" s="4"/>
      <c r="I1539" s="4"/>
      <c r="J1539" s="143"/>
      <c r="K1539" s="129"/>
      <c r="L1539" s="168" t="str">
        <f t="shared" si="20"/>
        <v/>
      </c>
    </row>
    <row r="1540" spans="1:12" x14ac:dyDescent="0.35">
      <c r="A1540" s="116" t="str">
        <f ca="1">Blad1!A1540</f>
        <v/>
      </c>
      <c r="B1540" s="116" t="str">
        <f ca="1">Blad1!B1540</f>
        <v/>
      </c>
      <c r="C1540" s="109" t="str">
        <f ca="1">IF(ISERROR(Blad1!C1540),"",Blad1!C1540)</f>
        <v xml:space="preserve"> </v>
      </c>
      <c r="D1540" s="99"/>
      <c r="F1540" s="92" t="str">
        <f ca="1">Blad1!E1540</f>
        <v/>
      </c>
      <c r="G1540" s="154"/>
      <c r="H1540" s="4"/>
      <c r="I1540" s="4"/>
      <c r="J1540" s="143"/>
      <c r="K1540" s="129"/>
      <c r="L1540" s="168" t="str">
        <f t="shared" si="20"/>
        <v/>
      </c>
    </row>
    <row r="1541" spans="1:12" x14ac:dyDescent="0.35">
      <c r="A1541" s="116" t="str">
        <f ca="1">Blad1!A1541</f>
        <v/>
      </c>
      <c r="B1541" s="116" t="str">
        <f ca="1">Blad1!B1541</f>
        <v/>
      </c>
      <c r="C1541" s="109" t="str">
        <f ca="1">IF(ISERROR(Blad1!C1541),"",Blad1!C1541)</f>
        <v xml:space="preserve"> </v>
      </c>
      <c r="D1541" s="99"/>
      <c r="F1541" s="92" t="str">
        <f ca="1">Blad1!E1541</f>
        <v/>
      </c>
      <c r="G1541" s="154"/>
      <c r="H1541" s="4"/>
      <c r="I1541" s="4"/>
      <c r="J1541" s="143"/>
      <c r="K1541" s="129"/>
      <c r="L1541" s="168" t="str">
        <f t="shared" si="20"/>
        <v/>
      </c>
    </row>
    <row r="1542" spans="1:12" x14ac:dyDescent="0.35">
      <c r="A1542" s="116" t="str">
        <f ca="1">Blad1!A1542</f>
        <v/>
      </c>
      <c r="B1542" s="116" t="str">
        <f ca="1">Blad1!B1542</f>
        <v/>
      </c>
      <c r="C1542" s="109" t="str">
        <f ca="1">IF(ISERROR(Blad1!C1542),"",Blad1!C1542)</f>
        <v xml:space="preserve"> </v>
      </c>
      <c r="D1542" s="99"/>
      <c r="F1542" s="92" t="str">
        <f ca="1">Blad1!E1542</f>
        <v/>
      </c>
      <c r="G1542" s="154"/>
      <c r="H1542" s="4"/>
      <c r="I1542" s="4"/>
      <c r="J1542" s="143"/>
      <c r="K1542" s="129"/>
      <c r="L1542" s="168" t="str">
        <f t="shared" si="20"/>
        <v/>
      </c>
    </row>
    <row r="1543" spans="1:12" x14ac:dyDescent="0.35">
      <c r="A1543" s="116" t="str">
        <f ca="1">Blad1!A1543</f>
        <v/>
      </c>
      <c r="B1543" s="116" t="str">
        <f ca="1">Blad1!B1543</f>
        <v/>
      </c>
      <c r="C1543" s="109" t="str">
        <f ca="1">IF(ISERROR(Blad1!C1543),"",Blad1!C1543)</f>
        <v xml:space="preserve"> </v>
      </c>
      <c r="D1543" s="99"/>
      <c r="F1543" s="92" t="str">
        <f ca="1">Blad1!E1543</f>
        <v/>
      </c>
      <c r="G1543" s="154"/>
      <c r="H1543" s="4"/>
      <c r="I1543" s="4"/>
      <c r="J1543" s="143"/>
      <c r="K1543" s="129"/>
      <c r="L1543" s="168" t="str">
        <f t="shared" si="20"/>
        <v/>
      </c>
    </row>
    <row r="1544" spans="1:12" x14ac:dyDescent="0.35">
      <c r="A1544" s="116" t="str">
        <f ca="1">Blad1!A1544</f>
        <v/>
      </c>
      <c r="B1544" s="116" t="str">
        <f ca="1">Blad1!B1544</f>
        <v/>
      </c>
      <c r="C1544" s="109" t="str">
        <f ca="1">IF(ISERROR(Blad1!C1544),"",Blad1!C1544)</f>
        <v xml:space="preserve"> </v>
      </c>
      <c r="D1544" s="99"/>
      <c r="F1544" s="92" t="str">
        <f ca="1">Blad1!E1544</f>
        <v/>
      </c>
      <c r="G1544" s="154"/>
      <c r="H1544" s="4"/>
      <c r="I1544" s="4"/>
      <c r="J1544" s="143"/>
      <c r="K1544" s="129"/>
      <c r="L1544" s="168" t="str">
        <f t="shared" si="20"/>
        <v/>
      </c>
    </row>
    <row r="1545" spans="1:12" x14ac:dyDescent="0.35">
      <c r="A1545" s="116" t="str">
        <f ca="1">Blad1!A1545</f>
        <v/>
      </c>
      <c r="B1545" s="116" t="str">
        <f ca="1">Blad1!B1545</f>
        <v/>
      </c>
      <c r="C1545" s="109" t="str">
        <f ca="1">IF(ISERROR(Blad1!C1545),"",Blad1!C1545)</f>
        <v xml:space="preserve"> </v>
      </c>
      <c r="D1545" s="99"/>
      <c r="F1545" s="92" t="str">
        <f ca="1">Blad1!E1545</f>
        <v/>
      </c>
      <c r="G1545" s="154"/>
      <c r="H1545" s="4"/>
      <c r="I1545" s="4"/>
      <c r="J1545" s="143"/>
      <c r="K1545" s="129"/>
      <c r="L1545" s="168" t="str">
        <f t="shared" si="20"/>
        <v/>
      </c>
    </row>
    <row r="1546" spans="1:12" x14ac:dyDescent="0.35">
      <c r="A1546" s="116" t="str">
        <f ca="1">Blad1!A1546</f>
        <v/>
      </c>
      <c r="B1546" s="116" t="str">
        <f ca="1">Blad1!B1546</f>
        <v/>
      </c>
      <c r="C1546" s="109" t="str">
        <f ca="1">IF(ISERROR(Blad1!C1546),"",Blad1!C1546)</f>
        <v xml:space="preserve"> </v>
      </c>
      <c r="D1546" s="99"/>
      <c r="F1546" s="92" t="str">
        <f ca="1">Blad1!E1546</f>
        <v/>
      </c>
      <c r="G1546" s="154"/>
      <c r="H1546" s="4"/>
      <c r="I1546" s="4"/>
      <c r="J1546" s="143"/>
      <c r="K1546" s="129"/>
      <c r="L1546" s="168" t="str">
        <f t="shared" si="20"/>
        <v/>
      </c>
    </row>
    <row r="1547" spans="1:12" x14ac:dyDescent="0.35">
      <c r="A1547" s="116" t="str">
        <f ca="1">Blad1!A1547</f>
        <v/>
      </c>
      <c r="B1547" s="116" t="str">
        <f ca="1">Blad1!B1547</f>
        <v/>
      </c>
      <c r="C1547" s="109" t="str">
        <f ca="1">IF(ISERROR(Blad1!C1547),"",Blad1!C1547)</f>
        <v xml:space="preserve"> </v>
      </c>
      <c r="D1547" s="99"/>
      <c r="F1547" s="92" t="str">
        <f ca="1">Blad1!E1547</f>
        <v/>
      </c>
      <c r="G1547" s="154"/>
      <c r="H1547" s="4"/>
      <c r="I1547" s="4"/>
      <c r="J1547" s="143"/>
      <c r="K1547" s="129"/>
      <c r="L1547" s="168" t="str">
        <f t="shared" ref="L1547:L1610" si="21">IF(J1547&lt;&gt;"",L1546+1,"")</f>
        <v/>
      </c>
    </row>
    <row r="1548" spans="1:12" x14ac:dyDescent="0.35">
      <c r="A1548" s="116" t="str">
        <f ca="1">Blad1!A1548</f>
        <v/>
      </c>
      <c r="B1548" s="116" t="str">
        <f ca="1">Blad1!B1548</f>
        <v/>
      </c>
      <c r="C1548" s="109" t="str">
        <f ca="1">IF(ISERROR(Blad1!C1548),"",Blad1!C1548)</f>
        <v xml:space="preserve"> </v>
      </c>
      <c r="D1548" s="99"/>
      <c r="F1548" s="92" t="str">
        <f ca="1">Blad1!E1548</f>
        <v/>
      </c>
      <c r="G1548" s="154"/>
      <c r="H1548" s="4"/>
      <c r="I1548" s="4"/>
      <c r="J1548" s="143"/>
      <c r="K1548" s="129"/>
      <c r="L1548" s="168" t="str">
        <f t="shared" si="21"/>
        <v/>
      </c>
    </row>
    <row r="1549" spans="1:12" x14ac:dyDescent="0.35">
      <c r="A1549" s="116" t="str">
        <f ca="1">Blad1!A1549</f>
        <v/>
      </c>
      <c r="B1549" s="116" t="str">
        <f ca="1">Blad1!B1549</f>
        <v/>
      </c>
      <c r="C1549" s="109" t="str">
        <f ca="1">IF(ISERROR(Blad1!C1549),"",Blad1!C1549)</f>
        <v xml:space="preserve"> </v>
      </c>
      <c r="D1549" s="99"/>
      <c r="F1549" s="92" t="str">
        <f ca="1">Blad1!E1549</f>
        <v/>
      </c>
      <c r="G1549" s="154"/>
      <c r="H1549" s="4"/>
      <c r="I1549" s="4"/>
      <c r="J1549" s="143"/>
      <c r="K1549" s="129"/>
      <c r="L1549" s="168" t="str">
        <f t="shared" si="21"/>
        <v/>
      </c>
    </row>
    <row r="1550" spans="1:12" x14ac:dyDescent="0.35">
      <c r="A1550" s="116" t="str">
        <f ca="1">Blad1!A1550</f>
        <v/>
      </c>
      <c r="B1550" s="116" t="str">
        <f ca="1">Blad1!B1550</f>
        <v/>
      </c>
      <c r="C1550" s="109" t="str">
        <f ca="1">IF(ISERROR(Blad1!C1550),"",Blad1!C1550)</f>
        <v xml:space="preserve"> </v>
      </c>
      <c r="D1550" s="99"/>
      <c r="F1550" s="92" t="str">
        <f ca="1">Blad1!E1550</f>
        <v/>
      </c>
      <c r="G1550" s="154"/>
      <c r="H1550" s="4"/>
      <c r="I1550" s="4"/>
      <c r="J1550" s="143"/>
      <c r="K1550" s="129"/>
      <c r="L1550" s="168" t="str">
        <f t="shared" si="21"/>
        <v/>
      </c>
    </row>
    <row r="1551" spans="1:12" x14ac:dyDescent="0.35">
      <c r="A1551" s="116" t="str">
        <f ca="1">Blad1!A1551</f>
        <v/>
      </c>
      <c r="B1551" s="116" t="str">
        <f ca="1">Blad1!B1551</f>
        <v/>
      </c>
      <c r="C1551" s="109" t="str">
        <f ca="1">IF(ISERROR(Blad1!C1551),"",Blad1!C1551)</f>
        <v xml:space="preserve"> </v>
      </c>
      <c r="D1551" s="99"/>
      <c r="F1551" s="92" t="str">
        <f ca="1">Blad1!E1551</f>
        <v/>
      </c>
      <c r="G1551" s="154"/>
      <c r="H1551" s="4"/>
      <c r="I1551" s="4"/>
      <c r="J1551" s="143"/>
      <c r="K1551" s="129"/>
      <c r="L1551" s="168" t="str">
        <f t="shared" si="21"/>
        <v/>
      </c>
    </row>
    <row r="1552" spans="1:12" x14ac:dyDescent="0.35">
      <c r="A1552" s="116" t="str">
        <f ca="1">Blad1!A1552</f>
        <v/>
      </c>
      <c r="B1552" s="116" t="str">
        <f ca="1">Blad1!B1552</f>
        <v/>
      </c>
      <c r="C1552" s="109" t="str">
        <f ca="1">IF(ISERROR(Blad1!C1552),"",Blad1!C1552)</f>
        <v xml:space="preserve"> </v>
      </c>
      <c r="D1552" s="99"/>
      <c r="F1552" s="92" t="str">
        <f ca="1">Blad1!E1552</f>
        <v/>
      </c>
      <c r="G1552" s="154"/>
      <c r="H1552" s="4"/>
      <c r="I1552" s="4"/>
      <c r="J1552" s="143"/>
      <c r="K1552" s="129"/>
      <c r="L1552" s="168" t="str">
        <f t="shared" si="21"/>
        <v/>
      </c>
    </row>
    <row r="1553" spans="1:12" x14ac:dyDescent="0.35">
      <c r="A1553" s="116" t="str">
        <f ca="1">Blad1!A1553</f>
        <v/>
      </c>
      <c r="B1553" s="116" t="str">
        <f ca="1">Blad1!B1553</f>
        <v/>
      </c>
      <c r="C1553" s="109" t="str">
        <f ca="1">IF(ISERROR(Blad1!C1553),"",Blad1!C1553)</f>
        <v xml:space="preserve"> </v>
      </c>
      <c r="D1553" s="99"/>
      <c r="F1553" s="92" t="str">
        <f ca="1">Blad1!E1553</f>
        <v/>
      </c>
      <c r="G1553" s="154"/>
      <c r="H1553" s="4"/>
      <c r="I1553" s="4"/>
      <c r="J1553" s="143"/>
      <c r="K1553" s="129"/>
      <c r="L1553" s="168" t="str">
        <f t="shared" si="21"/>
        <v/>
      </c>
    </row>
    <row r="1554" spans="1:12" x14ac:dyDescent="0.35">
      <c r="A1554" s="116" t="str">
        <f ca="1">Blad1!A1554</f>
        <v/>
      </c>
      <c r="B1554" s="116" t="str">
        <f ca="1">Blad1!B1554</f>
        <v/>
      </c>
      <c r="C1554" s="109" t="str">
        <f ca="1">IF(ISERROR(Blad1!C1554),"",Blad1!C1554)</f>
        <v xml:space="preserve"> </v>
      </c>
      <c r="D1554" s="99"/>
      <c r="F1554" s="92" t="str">
        <f ca="1">Blad1!E1554</f>
        <v/>
      </c>
      <c r="G1554" s="154"/>
      <c r="H1554" s="4"/>
      <c r="I1554" s="4"/>
      <c r="J1554" s="143"/>
      <c r="K1554" s="129"/>
      <c r="L1554" s="168" t="str">
        <f t="shared" si="21"/>
        <v/>
      </c>
    </row>
    <row r="1555" spans="1:12" x14ac:dyDescent="0.35">
      <c r="A1555" s="116" t="str">
        <f ca="1">Blad1!A1555</f>
        <v/>
      </c>
      <c r="B1555" s="116" t="str">
        <f ca="1">Blad1!B1555</f>
        <v/>
      </c>
      <c r="C1555" s="109" t="str">
        <f ca="1">IF(ISERROR(Blad1!C1555),"",Blad1!C1555)</f>
        <v xml:space="preserve"> </v>
      </c>
      <c r="D1555" s="99"/>
      <c r="F1555" s="92" t="str">
        <f ca="1">Blad1!E1555</f>
        <v/>
      </c>
      <c r="G1555" s="154"/>
      <c r="H1555" s="4"/>
      <c r="I1555" s="4"/>
      <c r="J1555" s="143"/>
      <c r="K1555" s="129"/>
      <c r="L1555" s="168" t="str">
        <f t="shared" si="21"/>
        <v/>
      </c>
    </row>
    <row r="1556" spans="1:12" x14ac:dyDescent="0.35">
      <c r="A1556" s="116" t="str">
        <f ca="1">Blad1!A1556</f>
        <v/>
      </c>
      <c r="B1556" s="116" t="str">
        <f ca="1">Blad1!B1556</f>
        <v/>
      </c>
      <c r="C1556" s="109" t="str">
        <f ca="1">IF(ISERROR(Blad1!C1556),"",Blad1!C1556)</f>
        <v xml:space="preserve"> </v>
      </c>
      <c r="D1556" s="99"/>
      <c r="F1556" s="92" t="str">
        <f ca="1">Blad1!E1556</f>
        <v/>
      </c>
      <c r="G1556" s="154"/>
      <c r="H1556" s="4"/>
      <c r="I1556" s="4"/>
      <c r="J1556" s="143"/>
      <c r="K1556" s="129"/>
      <c r="L1556" s="168" t="str">
        <f t="shared" si="21"/>
        <v/>
      </c>
    </row>
    <row r="1557" spans="1:12" x14ac:dyDescent="0.35">
      <c r="A1557" s="116" t="str">
        <f ca="1">Blad1!A1557</f>
        <v/>
      </c>
      <c r="B1557" s="116" t="str">
        <f ca="1">Blad1!B1557</f>
        <v/>
      </c>
      <c r="C1557" s="109" t="str">
        <f ca="1">IF(ISERROR(Blad1!C1557),"",Blad1!C1557)</f>
        <v xml:space="preserve"> </v>
      </c>
      <c r="D1557" s="99"/>
      <c r="F1557" s="92" t="str">
        <f ca="1">Blad1!E1557</f>
        <v/>
      </c>
      <c r="G1557" s="154"/>
      <c r="H1557" s="4"/>
      <c r="I1557" s="4"/>
      <c r="J1557" s="143"/>
      <c r="K1557" s="129"/>
      <c r="L1557" s="168" t="str">
        <f t="shared" si="21"/>
        <v/>
      </c>
    </row>
    <row r="1558" spans="1:12" x14ac:dyDescent="0.35">
      <c r="A1558" s="116" t="str">
        <f ca="1">Blad1!A1558</f>
        <v/>
      </c>
      <c r="B1558" s="116" t="str">
        <f ca="1">Blad1!B1558</f>
        <v/>
      </c>
      <c r="C1558" s="109" t="str">
        <f ca="1">IF(ISERROR(Blad1!C1558),"",Blad1!C1558)</f>
        <v xml:space="preserve"> </v>
      </c>
      <c r="D1558" s="99"/>
      <c r="F1558" s="92" t="str">
        <f ca="1">Blad1!E1558</f>
        <v/>
      </c>
      <c r="G1558" s="154"/>
      <c r="H1558" s="4"/>
      <c r="I1558" s="4"/>
      <c r="J1558" s="143"/>
      <c r="K1558" s="129"/>
      <c r="L1558" s="168" t="str">
        <f t="shared" si="21"/>
        <v/>
      </c>
    </row>
    <row r="1559" spans="1:12" x14ac:dyDescent="0.35">
      <c r="A1559" s="116" t="str">
        <f ca="1">Blad1!A1559</f>
        <v/>
      </c>
      <c r="B1559" s="116" t="str">
        <f ca="1">Blad1!B1559</f>
        <v/>
      </c>
      <c r="C1559" s="109" t="str">
        <f ca="1">IF(ISERROR(Blad1!C1559),"",Blad1!C1559)</f>
        <v xml:space="preserve"> </v>
      </c>
      <c r="D1559" s="99"/>
      <c r="F1559" s="92" t="str">
        <f ca="1">Blad1!E1559</f>
        <v/>
      </c>
      <c r="G1559" s="154"/>
      <c r="H1559" s="4"/>
      <c r="I1559" s="4"/>
      <c r="J1559" s="143"/>
      <c r="K1559" s="129"/>
      <c r="L1559" s="168" t="str">
        <f t="shared" si="21"/>
        <v/>
      </c>
    </row>
    <row r="1560" spans="1:12" x14ac:dyDescent="0.35">
      <c r="A1560" s="116" t="str">
        <f ca="1">Blad1!A1560</f>
        <v/>
      </c>
      <c r="B1560" s="116" t="str">
        <f ca="1">Blad1!B1560</f>
        <v/>
      </c>
      <c r="C1560" s="109" t="str">
        <f ca="1">IF(ISERROR(Blad1!C1560),"",Blad1!C1560)</f>
        <v xml:space="preserve"> </v>
      </c>
      <c r="D1560" s="99"/>
      <c r="F1560" s="92" t="str">
        <f ca="1">Blad1!E1560</f>
        <v/>
      </c>
      <c r="G1560" s="154"/>
      <c r="H1560" s="4"/>
      <c r="I1560" s="4"/>
      <c r="J1560" s="143"/>
      <c r="K1560" s="129"/>
      <c r="L1560" s="168" t="str">
        <f t="shared" si="21"/>
        <v/>
      </c>
    </row>
    <row r="1561" spans="1:12" x14ac:dyDescent="0.35">
      <c r="A1561" s="116" t="str">
        <f ca="1">Blad1!A1561</f>
        <v/>
      </c>
      <c r="B1561" s="116" t="str">
        <f ca="1">Blad1!B1561</f>
        <v/>
      </c>
      <c r="C1561" s="109" t="str">
        <f ca="1">IF(ISERROR(Blad1!C1561),"",Blad1!C1561)</f>
        <v xml:space="preserve"> </v>
      </c>
      <c r="D1561" s="99"/>
      <c r="F1561" s="92" t="str">
        <f ca="1">Blad1!E1561</f>
        <v/>
      </c>
      <c r="G1561" s="154"/>
      <c r="H1561" s="4"/>
      <c r="I1561" s="4"/>
      <c r="J1561" s="143"/>
      <c r="K1561" s="129"/>
      <c r="L1561" s="168" t="str">
        <f t="shared" si="21"/>
        <v/>
      </c>
    </row>
    <row r="1562" spans="1:12" x14ac:dyDescent="0.35">
      <c r="A1562" s="116" t="str">
        <f ca="1">Blad1!A1562</f>
        <v/>
      </c>
      <c r="B1562" s="116" t="str">
        <f ca="1">Blad1!B1562</f>
        <v/>
      </c>
      <c r="C1562" s="109" t="str">
        <f ca="1">IF(ISERROR(Blad1!C1562),"",Blad1!C1562)</f>
        <v xml:space="preserve"> </v>
      </c>
      <c r="D1562" s="99"/>
      <c r="F1562" s="92" t="str">
        <f ca="1">Blad1!E1562</f>
        <v/>
      </c>
      <c r="G1562" s="154"/>
      <c r="H1562" s="4"/>
      <c r="I1562" s="4"/>
      <c r="J1562" s="143"/>
      <c r="K1562" s="129"/>
      <c r="L1562" s="168" t="str">
        <f t="shared" si="21"/>
        <v/>
      </c>
    </row>
    <row r="1563" spans="1:12" x14ac:dyDescent="0.35">
      <c r="A1563" s="116" t="str">
        <f ca="1">Blad1!A1563</f>
        <v/>
      </c>
      <c r="B1563" s="116" t="str">
        <f ca="1">Blad1!B1563</f>
        <v/>
      </c>
      <c r="C1563" s="109" t="str">
        <f ca="1">IF(ISERROR(Blad1!C1563),"",Blad1!C1563)</f>
        <v xml:space="preserve"> </v>
      </c>
      <c r="D1563" s="99"/>
      <c r="F1563" s="92" t="str">
        <f ca="1">Blad1!E1563</f>
        <v/>
      </c>
      <c r="G1563" s="154"/>
      <c r="H1563" s="4"/>
      <c r="I1563" s="4"/>
      <c r="J1563" s="143"/>
      <c r="K1563" s="129"/>
      <c r="L1563" s="168" t="str">
        <f t="shared" si="21"/>
        <v/>
      </c>
    </row>
    <row r="1564" spans="1:12" x14ac:dyDescent="0.35">
      <c r="A1564" s="116" t="str">
        <f ca="1">Blad1!A1564</f>
        <v/>
      </c>
      <c r="B1564" s="116" t="str">
        <f ca="1">Blad1!B1564</f>
        <v/>
      </c>
      <c r="C1564" s="109" t="str">
        <f ca="1">IF(ISERROR(Blad1!C1564),"",Blad1!C1564)</f>
        <v xml:space="preserve"> </v>
      </c>
      <c r="D1564" s="99"/>
      <c r="F1564" s="92" t="str">
        <f ca="1">Blad1!E1564</f>
        <v/>
      </c>
      <c r="G1564" s="154"/>
      <c r="H1564" s="4"/>
      <c r="I1564" s="4"/>
      <c r="J1564" s="143"/>
      <c r="K1564" s="129"/>
      <c r="L1564" s="168" t="str">
        <f t="shared" si="21"/>
        <v/>
      </c>
    </row>
    <row r="1565" spans="1:12" x14ac:dyDescent="0.35">
      <c r="A1565" s="116" t="str">
        <f ca="1">Blad1!A1565</f>
        <v/>
      </c>
      <c r="B1565" s="116" t="str">
        <f ca="1">Blad1!B1565</f>
        <v/>
      </c>
      <c r="C1565" s="109" t="str">
        <f ca="1">IF(ISERROR(Blad1!C1565),"",Blad1!C1565)</f>
        <v xml:space="preserve"> </v>
      </c>
      <c r="D1565" s="99"/>
      <c r="F1565" s="92" t="str">
        <f ca="1">Blad1!E1565</f>
        <v/>
      </c>
      <c r="G1565" s="154"/>
      <c r="H1565" s="4"/>
      <c r="I1565" s="4"/>
      <c r="J1565" s="143"/>
      <c r="K1565" s="129"/>
      <c r="L1565" s="168" t="str">
        <f t="shared" si="21"/>
        <v/>
      </c>
    </row>
    <row r="1566" spans="1:12" x14ac:dyDescent="0.35">
      <c r="A1566" s="116" t="str">
        <f ca="1">Blad1!A1566</f>
        <v/>
      </c>
      <c r="B1566" s="116" t="str">
        <f ca="1">Blad1!B1566</f>
        <v/>
      </c>
      <c r="C1566" s="109" t="str">
        <f ca="1">IF(ISERROR(Blad1!C1566),"",Blad1!C1566)</f>
        <v xml:space="preserve"> </v>
      </c>
      <c r="D1566" s="99"/>
      <c r="F1566" s="92" t="str">
        <f ca="1">Blad1!E1566</f>
        <v/>
      </c>
      <c r="G1566" s="154"/>
      <c r="H1566" s="4"/>
      <c r="I1566" s="4"/>
      <c r="J1566" s="143"/>
      <c r="K1566" s="129"/>
      <c r="L1566" s="168" t="str">
        <f t="shared" si="21"/>
        <v/>
      </c>
    </row>
    <row r="1567" spans="1:12" x14ac:dyDescent="0.35">
      <c r="A1567" s="116" t="str">
        <f ca="1">Blad1!A1567</f>
        <v/>
      </c>
      <c r="B1567" s="116" t="str">
        <f ca="1">Blad1!B1567</f>
        <v/>
      </c>
      <c r="C1567" s="109" t="str">
        <f ca="1">IF(ISERROR(Blad1!C1567),"",Blad1!C1567)</f>
        <v xml:space="preserve"> </v>
      </c>
      <c r="D1567" s="99"/>
      <c r="F1567" s="92" t="str">
        <f ca="1">Blad1!E1567</f>
        <v/>
      </c>
      <c r="G1567" s="154"/>
      <c r="H1567" s="4"/>
      <c r="I1567" s="4"/>
      <c r="J1567" s="143"/>
      <c r="K1567" s="129"/>
      <c r="L1567" s="168" t="str">
        <f t="shared" si="21"/>
        <v/>
      </c>
    </row>
    <row r="1568" spans="1:12" x14ac:dyDescent="0.35">
      <c r="A1568" s="116" t="str">
        <f ca="1">Blad1!A1568</f>
        <v/>
      </c>
      <c r="B1568" s="116" t="str">
        <f ca="1">Blad1!B1568</f>
        <v/>
      </c>
      <c r="C1568" s="109" t="str">
        <f ca="1">IF(ISERROR(Blad1!C1568),"",Blad1!C1568)</f>
        <v xml:space="preserve"> </v>
      </c>
      <c r="D1568" s="99"/>
      <c r="F1568" s="92" t="str">
        <f ca="1">Blad1!E1568</f>
        <v/>
      </c>
      <c r="G1568" s="154"/>
      <c r="H1568" s="4"/>
      <c r="I1568" s="4"/>
      <c r="J1568" s="143"/>
      <c r="K1568" s="129"/>
      <c r="L1568" s="168" t="str">
        <f t="shared" si="21"/>
        <v/>
      </c>
    </row>
    <row r="1569" spans="1:12" x14ac:dyDescent="0.35">
      <c r="A1569" s="116" t="str">
        <f ca="1">Blad1!A1569</f>
        <v/>
      </c>
      <c r="B1569" s="116" t="str">
        <f ca="1">Blad1!B1569</f>
        <v/>
      </c>
      <c r="C1569" s="109" t="str">
        <f ca="1">IF(ISERROR(Blad1!C1569),"",Blad1!C1569)</f>
        <v xml:space="preserve"> </v>
      </c>
      <c r="D1569" s="99"/>
      <c r="F1569" s="92" t="str">
        <f ca="1">Blad1!E1569</f>
        <v/>
      </c>
      <c r="G1569" s="154"/>
      <c r="H1569" s="4"/>
      <c r="I1569" s="4"/>
      <c r="J1569" s="143"/>
      <c r="K1569" s="129"/>
      <c r="L1569" s="168" t="str">
        <f t="shared" si="21"/>
        <v/>
      </c>
    </row>
    <row r="1570" spans="1:12" x14ac:dyDescent="0.35">
      <c r="A1570" s="116" t="str">
        <f ca="1">Blad1!A1570</f>
        <v/>
      </c>
      <c r="B1570" s="116" t="str">
        <f ca="1">Blad1!B1570</f>
        <v/>
      </c>
      <c r="C1570" s="109" t="str">
        <f ca="1">IF(ISERROR(Blad1!C1570),"",Blad1!C1570)</f>
        <v xml:space="preserve"> </v>
      </c>
      <c r="D1570" s="99"/>
      <c r="F1570" s="92" t="str">
        <f ca="1">Blad1!E1570</f>
        <v/>
      </c>
      <c r="G1570" s="154"/>
      <c r="H1570" s="4"/>
      <c r="I1570" s="4"/>
      <c r="J1570" s="143"/>
      <c r="K1570" s="129"/>
      <c r="L1570" s="168" t="str">
        <f t="shared" si="21"/>
        <v/>
      </c>
    </row>
    <row r="1571" spans="1:12" x14ac:dyDescent="0.35">
      <c r="A1571" s="116" t="str">
        <f ca="1">Blad1!A1571</f>
        <v/>
      </c>
      <c r="B1571" s="116" t="str">
        <f ca="1">Blad1!B1571</f>
        <v/>
      </c>
      <c r="C1571" s="109" t="str">
        <f ca="1">IF(ISERROR(Blad1!C1571),"",Blad1!C1571)</f>
        <v xml:space="preserve"> </v>
      </c>
      <c r="D1571" s="99"/>
      <c r="F1571" s="92" t="str">
        <f ca="1">Blad1!E1571</f>
        <v/>
      </c>
      <c r="G1571" s="154"/>
      <c r="H1571" s="4"/>
      <c r="I1571" s="4"/>
      <c r="J1571" s="143"/>
      <c r="K1571" s="129"/>
      <c r="L1571" s="168" t="str">
        <f t="shared" si="21"/>
        <v/>
      </c>
    </row>
    <row r="1572" spans="1:12" x14ac:dyDescent="0.35">
      <c r="A1572" s="116" t="str">
        <f ca="1">Blad1!A1572</f>
        <v/>
      </c>
      <c r="B1572" s="116" t="str">
        <f ca="1">Blad1!B1572</f>
        <v/>
      </c>
      <c r="C1572" s="109" t="str">
        <f ca="1">IF(ISERROR(Blad1!C1572),"",Blad1!C1572)</f>
        <v xml:space="preserve"> </v>
      </c>
      <c r="D1572" s="99"/>
      <c r="F1572" s="92" t="str">
        <f ca="1">Blad1!E1572</f>
        <v/>
      </c>
      <c r="G1572" s="154"/>
      <c r="H1572" s="4"/>
      <c r="I1572" s="4"/>
      <c r="J1572" s="143"/>
      <c r="K1572" s="129"/>
      <c r="L1572" s="168" t="str">
        <f t="shared" si="21"/>
        <v/>
      </c>
    </row>
    <row r="1573" spans="1:12" x14ac:dyDescent="0.35">
      <c r="A1573" s="116" t="str">
        <f ca="1">Blad1!A1573</f>
        <v/>
      </c>
      <c r="B1573" s="116" t="str">
        <f ca="1">Blad1!B1573</f>
        <v/>
      </c>
      <c r="C1573" s="109" t="str">
        <f ca="1">IF(ISERROR(Blad1!C1573),"",Blad1!C1573)</f>
        <v xml:space="preserve"> </v>
      </c>
      <c r="D1573" s="99"/>
      <c r="F1573" s="92" t="str">
        <f ca="1">Blad1!E1573</f>
        <v/>
      </c>
      <c r="G1573" s="154"/>
      <c r="H1573" s="4"/>
      <c r="I1573" s="4"/>
      <c r="J1573" s="143"/>
      <c r="K1573" s="129"/>
      <c r="L1573" s="168" t="str">
        <f t="shared" si="21"/>
        <v/>
      </c>
    </row>
    <row r="1574" spans="1:12" x14ac:dyDescent="0.35">
      <c r="A1574" s="116" t="str">
        <f ca="1">Blad1!A1574</f>
        <v/>
      </c>
      <c r="B1574" s="116" t="str">
        <f ca="1">Blad1!B1574</f>
        <v/>
      </c>
      <c r="C1574" s="109" t="str">
        <f ca="1">IF(ISERROR(Blad1!C1574),"",Blad1!C1574)</f>
        <v xml:space="preserve"> </v>
      </c>
      <c r="D1574" s="99"/>
      <c r="F1574" s="92" t="str">
        <f ca="1">Blad1!E1574</f>
        <v/>
      </c>
      <c r="G1574" s="154"/>
      <c r="H1574" s="4"/>
      <c r="I1574" s="4"/>
      <c r="J1574" s="143"/>
      <c r="K1574" s="129"/>
      <c r="L1574" s="168" t="str">
        <f t="shared" si="21"/>
        <v/>
      </c>
    </row>
    <row r="1575" spans="1:12" x14ac:dyDescent="0.35">
      <c r="A1575" s="116" t="str">
        <f ca="1">Blad1!A1575</f>
        <v/>
      </c>
      <c r="B1575" s="116" t="str">
        <f ca="1">Blad1!B1575</f>
        <v/>
      </c>
      <c r="C1575" s="109" t="str">
        <f ca="1">IF(ISERROR(Blad1!C1575),"",Blad1!C1575)</f>
        <v xml:space="preserve"> </v>
      </c>
      <c r="D1575" s="99"/>
      <c r="F1575" s="92" t="str">
        <f ca="1">Blad1!E1575</f>
        <v/>
      </c>
      <c r="G1575" s="154"/>
      <c r="H1575" s="4"/>
      <c r="I1575" s="4"/>
      <c r="J1575" s="143"/>
      <c r="K1575" s="129"/>
      <c r="L1575" s="168" t="str">
        <f t="shared" si="21"/>
        <v/>
      </c>
    </row>
    <row r="1576" spans="1:12" x14ac:dyDescent="0.35">
      <c r="A1576" s="116" t="str">
        <f ca="1">Blad1!A1576</f>
        <v/>
      </c>
      <c r="B1576" s="116" t="str">
        <f ca="1">Blad1!B1576</f>
        <v/>
      </c>
      <c r="C1576" s="109" t="str">
        <f ca="1">IF(ISERROR(Blad1!C1576),"",Blad1!C1576)</f>
        <v xml:space="preserve"> </v>
      </c>
      <c r="D1576" s="99"/>
      <c r="F1576" s="92" t="str">
        <f ca="1">Blad1!E1576</f>
        <v/>
      </c>
      <c r="G1576" s="154"/>
      <c r="H1576" s="4"/>
      <c r="I1576" s="4"/>
      <c r="J1576" s="143"/>
      <c r="K1576" s="129"/>
      <c r="L1576" s="168" t="str">
        <f t="shared" si="21"/>
        <v/>
      </c>
    </row>
    <row r="1577" spans="1:12" x14ac:dyDescent="0.35">
      <c r="A1577" s="116" t="str">
        <f ca="1">Blad1!A1577</f>
        <v/>
      </c>
      <c r="B1577" s="116" t="str">
        <f ca="1">Blad1!B1577</f>
        <v/>
      </c>
      <c r="C1577" s="109" t="str">
        <f ca="1">IF(ISERROR(Blad1!C1577),"",Blad1!C1577)</f>
        <v xml:space="preserve"> </v>
      </c>
      <c r="D1577" s="99"/>
      <c r="F1577" s="92" t="str">
        <f ca="1">Blad1!E1577</f>
        <v/>
      </c>
      <c r="G1577" s="154"/>
      <c r="H1577" s="4"/>
      <c r="I1577" s="4"/>
      <c r="J1577" s="143"/>
      <c r="K1577" s="129"/>
      <c r="L1577" s="168" t="str">
        <f t="shared" si="21"/>
        <v/>
      </c>
    </row>
    <row r="1578" spans="1:12" x14ac:dyDescent="0.35">
      <c r="A1578" s="116" t="str">
        <f ca="1">Blad1!A1578</f>
        <v/>
      </c>
      <c r="B1578" s="116" t="str">
        <f ca="1">Blad1!B1578</f>
        <v/>
      </c>
      <c r="C1578" s="109" t="str">
        <f ca="1">IF(ISERROR(Blad1!C1578),"",Blad1!C1578)</f>
        <v xml:space="preserve"> </v>
      </c>
      <c r="D1578" s="99"/>
      <c r="F1578" s="92" t="str">
        <f ca="1">Blad1!E1578</f>
        <v/>
      </c>
      <c r="G1578" s="154"/>
      <c r="H1578" s="4"/>
      <c r="I1578" s="4"/>
      <c r="J1578" s="143"/>
      <c r="K1578" s="129"/>
      <c r="L1578" s="168" t="str">
        <f t="shared" si="21"/>
        <v/>
      </c>
    </row>
    <row r="1579" spans="1:12" x14ac:dyDescent="0.35">
      <c r="A1579" s="116" t="str">
        <f ca="1">Blad1!A1579</f>
        <v/>
      </c>
      <c r="B1579" s="116" t="str">
        <f ca="1">Blad1!B1579</f>
        <v/>
      </c>
      <c r="C1579" s="109" t="str">
        <f ca="1">IF(ISERROR(Blad1!C1579),"",Blad1!C1579)</f>
        <v xml:space="preserve"> </v>
      </c>
      <c r="D1579" s="99"/>
      <c r="F1579" s="92" t="str">
        <f ca="1">Blad1!E1579</f>
        <v/>
      </c>
      <c r="G1579" s="154"/>
      <c r="H1579" s="4"/>
      <c r="I1579" s="4"/>
      <c r="J1579" s="143"/>
      <c r="K1579" s="129"/>
      <c r="L1579" s="168" t="str">
        <f t="shared" si="21"/>
        <v/>
      </c>
    </row>
    <row r="1580" spans="1:12" x14ac:dyDescent="0.35">
      <c r="A1580" s="116" t="str">
        <f ca="1">Blad1!A1580</f>
        <v/>
      </c>
      <c r="B1580" s="116" t="str">
        <f ca="1">Blad1!B1580</f>
        <v/>
      </c>
      <c r="C1580" s="109" t="str">
        <f ca="1">IF(ISERROR(Blad1!C1580),"",Blad1!C1580)</f>
        <v xml:space="preserve"> </v>
      </c>
      <c r="D1580" s="99"/>
      <c r="F1580" s="92" t="str">
        <f ca="1">Blad1!E1580</f>
        <v/>
      </c>
      <c r="G1580" s="154"/>
      <c r="H1580" s="4"/>
      <c r="I1580" s="4"/>
      <c r="J1580" s="143"/>
      <c r="K1580" s="129"/>
      <c r="L1580" s="168" t="str">
        <f t="shared" si="21"/>
        <v/>
      </c>
    </row>
    <row r="1581" spans="1:12" x14ac:dyDescent="0.35">
      <c r="A1581" s="116" t="str">
        <f ca="1">Blad1!A1581</f>
        <v/>
      </c>
      <c r="B1581" s="116" t="str">
        <f ca="1">Blad1!B1581</f>
        <v/>
      </c>
      <c r="C1581" s="109" t="str">
        <f ca="1">IF(ISERROR(Blad1!C1581),"",Blad1!C1581)</f>
        <v xml:space="preserve"> </v>
      </c>
      <c r="D1581" s="99"/>
      <c r="F1581" s="92" t="str">
        <f ca="1">Blad1!E1581</f>
        <v/>
      </c>
      <c r="G1581" s="154"/>
      <c r="H1581" s="4"/>
      <c r="I1581" s="4"/>
      <c r="J1581" s="143"/>
      <c r="K1581" s="129"/>
      <c r="L1581" s="168" t="str">
        <f t="shared" si="21"/>
        <v/>
      </c>
    </row>
    <row r="1582" spans="1:12" x14ac:dyDescent="0.35">
      <c r="A1582" s="116" t="str">
        <f ca="1">Blad1!A1582</f>
        <v/>
      </c>
      <c r="B1582" s="116" t="str">
        <f ca="1">Blad1!B1582</f>
        <v/>
      </c>
      <c r="C1582" s="109" t="str">
        <f ca="1">IF(ISERROR(Blad1!C1582),"",Blad1!C1582)</f>
        <v xml:space="preserve"> </v>
      </c>
      <c r="D1582" s="99"/>
      <c r="F1582" s="92" t="str">
        <f ca="1">Blad1!E1582</f>
        <v/>
      </c>
      <c r="G1582" s="154"/>
      <c r="H1582" s="4"/>
      <c r="I1582" s="4"/>
      <c r="J1582" s="143"/>
      <c r="K1582" s="129"/>
      <c r="L1582" s="168" t="str">
        <f t="shared" si="21"/>
        <v/>
      </c>
    </row>
    <row r="1583" spans="1:12" x14ac:dyDescent="0.35">
      <c r="A1583" s="116" t="str">
        <f ca="1">Blad1!A1583</f>
        <v/>
      </c>
      <c r="B1583" s="116" t="str">
        <f ca="1">Blad1!B1583</f>
        <v/>
      </c>
      <c r="C1583" s="109" t="str">
        <f ca="1">IF(ISERROR(Blad1!C1583),"",Blad1!C1583)</f>
        <v xml:space="preserve"> </v>
      </c>
      <c r="D1583" s="99"/>
      <c r="F1583" s="92" t="str">
        <f ca="1">Blad1!E1583</f>
        <v/>
      </c>
      <c r="G1583" s="154"/>
      <c r="H1583" s="4"/>
      <c r="I1583" s="4"/>
      <c r="J1583" s="143"/>
      <c r="K1583" s="129"/>
      <c r="L1583" s="168" t="str">
        <f t="shared" si="21"/>
        <v/>
      </c>
    </row>
    <row r="1584" spans="1:12" x14ac:dyDescent="0.35">
      <c r="A1584" s="116" t="str">
        <f ca="1">Blad1!A1584</f>
        <v/>
      </c>
      <c r="B1584" s="116" t="str">
        <f ca="1">Blad1!B1584</f>
        <v/>
      </c>
      <c r="C1584" s="109" t="str">
        <f ca="1">IF(ISERROR(Blad1!C1584),"",Blad1!C1584)</f>
        <v xml:space="preserve"> </v>
      </c>
      <c r="D1584" s="99"/>
      <c r="F1584" s="92" t="str">
        <f ca="1">Blad1!E1584</f>
        <v/>
      </c>
      <c r="G1584" s="154"/>
      <c r="H1584" s="4"/>
      <c r="I1584" s="4"/>
      <c r="J1584" s="143"/>
      <c r="K1584" s="129"/>
      <c r="L1584" s="168" t="str">
        <f t="shared" si="21"/>
        <v/>
      </c>
    </row>
    <row r="1585" spans="1:12" x14ac:dyDescent="0.35">
      <c r="A1585" s="116" t="str">
        <f ca="1">Blad1!A1585</f>
        <v/>
      </c>
      <c r="B1585" s="116" t="str">
        <f ca="1">Blad1!B1585</f>
        <v/>
      </c>
      <c r="C1585" s="109" t="str">
        <f ca="1">IF(ISERROR(Blad1!C1585),"",Blad1!C1585)</f>
        <v xml:space="preserve"> </v>
      </c>
      <c r="D1585" s="99"/>
      <c r="F1585" s="92" t="str">
        <f ca="1">Blad1!E1585</f>
        <v/>
      </c>
      <c r="G1585" s="154"/>
      <c r="H1585" s="4"/>
      <c r="I1585" s="4"/>
      <c r="J1585" s="143"/>
      <c r="K1585" s="129"/>
      <c r="L1585" s="168" t="str">
        <f t="shared" si="21"/>
        <v/>
      </c>
    </row>
    <row r="1586" spans="1:12" x14ac:dyDescent="0.35">
      <c r="A1586" s="116" t="str">
        <f ca="1">Blad1!A1586</f>
        <v/>
      </c>
      <c r="B1586" s="116" t="str">
        <f ca="1">Blad1!B1586</f>
        <v/>
      </c>
      <c r="C1586" s="109" t="str">
        <f ca="1">IF(ISERROR(Blad1!C1586),"",Blad1!C1586)</f>
        <v xml:space="preserve"> </v>
      </c>
      <c r="D1586" s="99"/>
      <c r="F1586" s="92" t="str">
        <f ca="1">Blad1!E1586</f>
        <v/>
      </c>
      <c r="G1586" s="154"/>
      <c r="H1586" s="4"/>
      <c r="I1586" s="4"/>
      <c r="J1586" s="143"/>
      <c r="K1586" s="129"/>
      <c r="L1586" s="168" t="str">
        <f t="shared" si="21"/>
        <v/>
      </c>
    </row>
    <row r="1587" spans="1:12" x14ac:dyDescent="0.35">
      <c r="A1587" s="116" t="str">
        <f ca="1">Blad1!A1587</f>
        <v/>
      </c>
      <c r="B1587" s="116" t="str">
        <f ca="1">Blad1!B1587</f>
        <v/>
      </c>
      <c r="C1587" s="109" t="str">
        <f ca="1">IF(ISERROR(Blad1!C1587),"",Blad1!C1587)</f>
        <v xml:space="preserve"> </v>
      </c>
      <c r="D1587" s="99"/>
      <c r="F1587" s="92" t="str">
        <f ca="1">Blad1!E1587</f>
        <v/>
      </c>
      <c r="G1587" s="154"/>
      <c r="H1587" s="4"/>
      <c r="I1587" s="4"/>
      <c r="J1587" s="143"/>
      <c r="K1587" s="129"/>
      <c r="L1587" s="168" t="str">
        <f t="shared" si="21"/>
        <v/>
      </c>
    </row>
    <row r="1588" spans="1:12" x14ac:dyDescent="0.35">
      <c r="A1588" s="116" t="str">
        <f ca="1">Blad1!A1588</f>
        <v/>
      </c>
      <c r="B1588" s="116" t="str">
        <f ca="1">Blad1!B1588</f>
        <v/>
      </c>
      <c r="C1588" s="109" t="str">
        <f ca="1">IF(ISERROR(Blad1!C1588),"",Blad1!C1588)</f>
        <v xml:space="preserve"> </v>
      </c>
      <c r="D1588" s="99"/>
      <c r="F1588" s="92" t="str">
        <f ca="1">Blad1!E1588</f>
        <v/>
      </c>
      <c r="G1588" s="154"/>
      <c r="H1588" s="4"/>
      <c r="I1588" s="4"/>
      <c r="J1588" s="143"/>
      <c r="K1588" s="129"/>
      <c r="L1588" s="168" t="str">
        <f t="shared" si="21"/>
        <v/>
      </c>
    </row>
    <row r="1589" spans="1:12" x14ac:dyDescent="0.35">
      <c r="A1589" s="116" t="str">
        <f ca="1">Blad1!A1589</f>
        <v/>
      </c>
      <c r="B1589" s="116" t="str">
        <f ca="1">Blad1!B1589</f>
        <v/>
      </c>
      <c r="C1589" s="109" t="str">
        <f ca="1">IF(ISERROR(Blad1!C1589),"",Blad1!C1589)</f>
        <v xml:space="preserve"> </v>
      </c>
      <c r="D1589" s="99"/>
      <c r="F1589" s="92" t="str">
        <f ca="1">Blad1!E1589</f>
        <v/>
      </c>
      <c r="G1589" s="154"/>
      <c r="H1589" s="4"/>
      <c r="I1589" s="4"/>
      <c r="J1589" s="143"/>
      <c r="K1589" s="129"/>
      <c r="L1589" s="168" t="str">
        <f t="shared" si="21"/>
        <v/>
      </c>
    </row>
    <row r="1590" spans="1:12" x14ac:dyDescent="0.35">
      <c r="A1590" s="116" t="str">
        <f ca="1">Blad1!A1590</f>
        <v/>
      </c>
      <c r="B1590" s="116" t="str">
        <f ca="1">Blad1!B1590</f>
        <v/>
      </c>
      <c r="C1590" s="109" t="str">
        <f ca="1">IF(ISERROR(Blad1!C1590),"",Blad1!C1590)</f>
        <v xml:space="preserve"> </v>
      </c>
      <c r="D1590" s="99"/>
      <c r="F1590" s="92" t="str">
        <f ca="1">Blad1!E1590</f>
        <v/>
      </c>
      <c r="G1590" s="154"/>
      <c r="H1590" s="4"/>
      <c r="I1590" s="4"/>
      <c r="J1590" s="143"/>
      <c r="K1590" s="129"/>
      <c r="L1590" s="168" t="str">
        <f t="shared" si="21"/>
        <v/>
      </c>
    </row>
    <row r="1591" spans="1:12" x14ac:dyDescent="0.35">
      <c r="A1591" s="116" t="str">
        <f ca="1">Blad1!A1591</f>
        <v/>
      </c>
      <c r="B1591" s="116" t="str">
        <f ca="1">Blad1!B1591</f>
        <v/>
      </c>
      <c r="C1591" s="109" t="str">
        <f ca="1">IF(ISERROR(Blad1!C1591),"",Blad1!C1591)</f>
        <v xml:space="preserve"> </v>
      </c>
      <c r="D1591" s="99"/>
      <c r="F1591" s="92" t="str">
        <f ca="1">Blad1!E1591</f>
        <v/>
      </c>
      <c r="G1591" s="154"/>
      <c r="H1591" s="4"/>
      <c r="I1591" s="4"/>
      <c r="J1591" s="143"/>
      <c r="K1591" s="129"/>
      <c r="L1591" s="168" t="str">
        <f t="shared" si="21"/>
        <v/>
      </c>
    </row>
    <row r="1592" spans="1:12" x14ac:dyDescent="0.35">
      <c r="A1592" s="116" t="str">
        <f ca="1">Blad1!A1592</f>
        <v/>
      </c>
      <c r="B1592" s="116" t="str">
        <f ca="1">Blad1!B1592</f>
        <v/>
      </c>
      <c r="C1592" s="109" t="str">
        <f ca="1">IF(ISERROR(Blad1!C1592),"",Blad1!C1592)</f>
        <v xml:space="preserve"> </v>
      </c>
      <c r="D1592" s="99"/>
      <c r="F1592" s="92" t="str">
        <f ca="1">Blad1!E1592</f>
        <v/>
      </c>
      <c r="G1592" s="154"/>
      <c r="H1592" s="4"/>
      <c r="I1592" s="4"/>
      <c r="J1592" s="143"/>
      <c r="K1592" s="129"/>
      <c r="L1592" s="168" t="str">
        <f t="shared" si="21"/>
        <v/>
      </c>
    </row>
    <row r="1593" spans="1:12" x14ac:dyDescent="0.35">
      <c r="A1593" s="116" t="str">
        <f ca="1">Blad1!A1593</f>
        <v/>
      </c>
      <c r="B1593" s="116" t="str">
        <f ca="1">Blad1!B1593</f>
        <v/>
      </c>
      <c r="C1593" s="109" t="str">
        <f ca="1">IF(ISERROR(Blad1!C1593),"",Blad1!C1593)</f>
        <v xml:space="preserve"> </v>
      </c>
      <c r="D1593" s="99"/>
      <c r="F1593" s="92" t="str">
        <f ca="1">Blad1!E1593</f>
        <v/>
      </c>
      <c r="G1593" s="154"/>
      <c r="H1593" s="4"/>
      <c r="I1593" s="4"/>
      <c r="J1593" s="143"/>
      <c r="K1593" s="129"/>
      <c r="L1593" s="168" t="str">
        <f t="shared" si="21"/>
        <v/>
      </c>
    </row>
    <row r="1594" spans="1:12" x14ac:dyDescent="0.35">
      <c r="A1594" s="116" t="str">
        <f ca="1">Blad1!A1594</f>
        <v/>
      </c>
      <c r="B1594" s="116" t="str">
        <f ca="1">Blad1!B1594</f>
        <v/>
      </c>
      <c r="C1594" s="109" t="str">
        <f ca="1">IF(ISERROR(Blad1!C1594),"",Blad1!C1594)</f>
        <v xml:space="preserve"> </v>
      </c>
      <c r="D1594" s="99"/>
      <c r="F1594" s="92" t="str">
        <f ca="1">Blad1!E1594</f>
        <v/>
      </c>
      <c r="G1594" s="154"/>
      <c r="H1594" s="4"/>
      <c r="I1594" s="4"/>
      <c r="J1594" s="143"/>
      <c r="K1594" s="129"/>
      <c r="L1594" s="168" t="str">
        <f t="shared" si="21"/>
        <v/>
      </c>
    </row>
    <row r="1595" spans="1:12" x14ac:dyDescent="0.35">
      <c r="A1595" s="116" t="str">
        <f ca="1">Blad1!A1595</f>
        <v/>
      </c>
      <c r="B1595" s="116" t="str">
        <f ca="1">Blad1!B1595</f>
        <v/>
      </c>
      <c r="C1595" s="109" t="str">
        <f ca="1">IF(ISERROR(Blad1!C1595),"",Blad1!C1595)</f>
        <v xml:space="preserve"> </v>
      </c>
      <c r="D1595" s="99"/>
      <c r="F1595" s="92" t="str">
        <f ca="1">Blad1!E1595</f>
        <v/>
      </c>
      <c r="G1595" s="154"/>
      <c r="H1595" s="4"/>
      <c r="I1595" s="4"/>
      <c r="J1595" s="143"/>
      <c r="K1595" s="129"/>
      <c r="L1595" s="168" t="str">
        <f t="shared" si="21"/>
        <v/>
      </c>
    </row>
    <row r="1596" spans="1:12" x14ac:dyDescent="0.35">
      <c r="A1596" s="116" t="str">
        <f ca="1">Blad1!A1596</f>
        <v/>
      </c>
      <c r="B1596" s="116" t="str">
        <f ca="1">Blad1!B1596</f>
        <v/>
      </c>
      <c r="C1596" s="109" t="str">
        <f ca="1">IF(ISERROR(Blad1!C1596),"",Blad1!C1596)</f>
        <v xml:space="preserve"> </v>
      </c>
      <c r="D1596" s="99"/>
      <c r="F1596" s="92" t="str">
        <f ca="1">Blad1!E1596</f>
        <v/>
      </c>
      <c r="G1596" s="154"/>
      <c r="H1596" s="4"/>
      <c r="I1596" s="4"/>
      <c r="J1596" s="143"/>
      <c r="K1596" s="129"/>
      <c r="L1596" s="168" t="str">
        <f t="shared" si="21"/>
        <v/>
      </c>
    </row>
    <row r="1597" spans="1:12" x14ac:dyDescent="0.35">
      <c r="A1597" s="116" t="str">
        <f ca="1">Blad1!A1597</f>
        <v/>
      </c>
      <c r="B1597" s="116" t="str">
        <f ca="1">Blad1!B1597</f>
        <v/>
      </c>
      <c r="C1597" s="109" t="str">
        <f ca="1">IF(ISERROR(Blad1!C1597),"",Blad1!C1597)</f>
        <v xml:space="preserve"> </v>
      </c>
      <c r="D1597" s="99"/>
      <c r="F1597" s="92" t="str">
        <f ca="1">Blad1!E1597</f>
        <v/>
      </c>
      <c r="G1597" s="154"/>
      <c r="H1597" s="4"/>
      <c r="I1597" s="4"/>
      <c r="J1597" s="143"/>
      <c r="K1597" s="129"/>
      <c r="L1597" s="168" t="str">
        <f t="shared" si="21"/>
        <v/>
      </c>
    </row>
    <row r="1598" spans="1:12" x14ac:dyDescent="0.35">
      <c r="A1598" s="116" t="str">
        <f ca="1">Blad1!A1598</f>
        <v/>
      </c>
      <c r="B1598" s="116" t="str">
        <f ca="1">Blad1!B1598</f>
        <v/>
      </c>
      <c r="C1598" s="109" t="str">
        <f ca="1">IF(ISERROR(Blad1!C1598),"",Blad1!C1598)</f>
        <v xml:space="preserve"> </v>
      </c>
      <c r="D1598" s="99"/>
      <c r="F1598" s="92" t="str">
        <f ca="1">Blad1!E1598</f>
        <v/>
      </c>
      <c r="G1598" s="154"/>
      <c r="H1598" s="4"/>
      <c r="I1598" s="4"/>
      <c r="J1598" s="143"/>
      <c r="K1598" s="129"/>
      <c r="L1598" s="168" t="str">
        <f t="shared" si="21"/>
        <v/>
      </c>
    </row>
    <row r="1599" spans="1:12" x14ac:dyDescent="0.35">
      <c r="A1599" s="116" t="str">
        <f ca="1">Blad1!A1599</f>
        <v/>
      </c>
      <c r="B1599" s="116" t="str">
        <f ca="1">Blad1!B1599</f>
        <v/>
      </c>
      <c r="C1599" s="109" t="str">
        <f ca="1">IF(ISERROR(Blad1!C1599),"",Blad1!C1599)</f>
        <v xml:space="preserve"> </v>
      </c>
      <c r="D1599" s="99"/>
      <c r="F1599" s="92" t="str">
        <f ca="1">Blad1!E1599</f>
        <v/>
      </c>
      <c r="G1599" s="154"/>
      <c r="H1599" s="4"/>
      <c r="I1599" s="4"/>
      <c r="J1599" s="143"/>
      <c r="K1599" s="129"/>
      <c r="L1599" s="168" t="str">
        <f t="shared" si="21"/>
        <v/>
      </c>
    </row>
    <row r="1600" spans="1:12" x14ac:dyDescent="0.35">
      <c r="A1600" s="116" t="str">
        <f ca="1">Blad1!A1600</f>
        <v/>
      </c>
      <c r="B1600" s="116" t="str">
        <f ca="1">Blad1!B1600</f>
        <v/>
      </c>
      <c r="C1600" s="109" t="str">
        <f ca="1">IF(ISERROR(Blad1!C1600),"",Blad1!C1600)</f>
        <v xml:space="preserve"> </v>
      </c>
      <c r="D1600" s="99"/>
      <c r="F1600" s="92" t="str">
        <f ca="1">Blad1!E1600</f>
        <v/>
      </c>
      <c r="G1600" s="154"/>
      <c r="H1600" s="4"/>
      <c r="I1600" s="4"/>
      <c r="J1600" s="143"/>
      <c r="K1600" s="129"/>
      <c r="L1600" s="168" t="str">
        <f t="shared" si="21"/>
        <v/>
      </c>
    </row>
    <row r="1601" spans="1:12" x14ac:dyDescent="0.35">
      <c r="A1601" s="116" t="str">
        <f ca="1">Blad1!A1601</f>
        <v/>
      </c>
      <c r="B1601" s="116" t="str">
        <f ca="1">Blad1!B1601</f>
        <v/>
      </c>
      <c r="C1601" s="109" t="str">
        <f ca="1">IF(ISERROR(Blad1!C1601),"",Blad1!C1601)</f>
        <v xml:space="preserve"> </v>
      </c>
      <c r="D1601" s="99"/>
      <c r="F1601" s="92" t="str">
        <f ca="1">Blad1!E1601</f>
        <v/>
      </c>
      <c r="G1601" s="154"/>
      <c r="H1601" s="4"/>
      <c r="I1601" s="4"/>
      <c r="J1601" s="143"/>
      <c r="K1601" s="129"/>
      <c r="L1601" s="168" t="str">
        <f t="shared" si="21"/>
        <v/>
      </c>
    </row>
    <row r="1602" spans="1:12" x14ac:dyDescent="0.35">
      <c r="A1602" s="116" t="str">
        <f ca="1">Blad1!A1602</f>
        <v/>
      </c>
      <c r="B1602" s="116" t="str">
        <f ca="1">Blad1!B1602</f>
        <v/>
      </c>
      <c r="C1602" s="109" t="str">
        <f ca="1">IF(ISERROR(Blad1!C1602),"",Blad1!C1602)</f>
        <v xml:space="preserve"> </v>
      </c>
      <c r="D1602" s="99"/>
      <c r="F1602" s="92" t="str">
        <f ca="1">Blad1!E1602</f>
        <v/>
      </c>
      <c r="G1602" s="154"/>
      <c r="H1602" s="4"/>
      <c r="I1602" s="4"/>
      <c r="J1602" s="143"/>
      <c r="K1602" s="129"/>
      <c r="L1602" s="168" t="str">
        <f t="shared" si="21"/>
        <v/>
      </c>
    </row>
    <row r="1603" spans="1:12" x14ac:dyDescent="0.35">
      <c r="A1603" s="116" t="str">
        <f ca="1">Blad1!A1603</f>
        <v/>
      </c>
      <c r="B1603" s="116" t="str">
        <f ca="1">Blad1!B1603</f>
        <v/>
      </c>
      <c r="C1603" s="109" t="str">
        <f ca="1">IF(ISERROR(Blad1!C1603),"",Blad1!C1603)</f>
        <v xml:space="preserve"> </v>
      </c>
      <c r="D1603" s="99"/>
      <c r="F1603" s="92" t="str">
        <f ca="1">Blad1!E1603</f>
        <v/>
      </c>
      <c r="G1603" s="154"/>
      <c r="H1603" s="4"/>
      <c r="I1603" s="4"/>
      <c r="J1603" s="143"/>
      <c r="K1603" s="129"/>
      <c r="L1603" s="168" t="str">
        <f t="shared" si="21"/>
        <v/>
      </c>
    </row>
    <row r="1604" spans="1:12" x14ac:dyDescent="0.35">
      <c r="A1604" s="116" t="str">
        <f ca="1">Blad1!A1604</f>
        <v/>
      </c>
      <c r="B1604" s="116" t="str">
        <f ca="1">Blad1!B1604</f>
        <v/>
      </c>
      <c r="C1604" s="109" t="str">
        <f ca="1">IF(ISERROR(Blad1!C1604),"",Blad1!C1604)</f>
        <v xml:space="preserve"> </v>
      </c>
      <c r="D1604" s="99"/>
      <c r="F1604" s="92" t="str">
        <f ca="1">Blad1!E1604</f>
        <v/>
      </c>
      <c r="G1604" s="154"/>
      <c r="H1604" s="4"/>
      <c r="I1604" s="4"/>
      <c r="J1604" s="143"/>
      <c r="K1604" s="129"/>
      <c r="L1604" s="168" t="str">
        <f t="shared" si="21"/>
        <v/>
      </c>
    </row>
    <row r="1605" spans="1:12" x14ac:dyDescent="0.35">
      <c r="A1605" s="116" t="str">
        <f ca="1">Blad1!A1605</f>
        <v/>
      </c>
      <c r="B1605" s="116" t="str">
        <f ca="1">Blad1!B1605</f>
        <v/>
      </c>
      <c r="C1605" s="109" t="str">
        <f ca="1">IF(ISERROR(Blad1!C1605),"",Blad1!C1605)</f>
        <v xml:space="preserve"> </v>
      </c>
      <c r="D1605" s="99"/>
      <c r="F1605" s="92" t="str">
        <f ca="1">Blad1!E1605</f>
        <v/>
      </c>
      <c r="G1605" s="154"/>
      <c r="H1605" s="4"/>
      <c r="I1605" s="4"/>
      <c r="J1605" s="143"/>
      <c r="K1605" s="129"/>
      <c r="L1605" s="168" t="str">
        <f t="shared" si="21"/>
        <v/>
      </c>
    </row>
    <row r="1606" spans="1:12" x14ac:dyDescent="0.35">
      <c r="A1606" s="116" t="str">
        <f ca="1">Blad1!A1606</f>
        <v/>
      </c>
      <c r="B1606" s="116" t="str">
        <f ca="1">Blad1!B1606</f>
        <v/>
      </c>
      <c r="C1606" s="109" t="str">
        <f ca="1">IF(ISERROR(Blad1!C1606),"",Blad1!C1606)</f>
        <v xml:space="preserve"> </v>
      </c>
      <c r="D1606" s="99"/>
      <c r="F1606" s="92" t="str">
        <f ca="1">Blad1!E1606</f>
        <v/>
      </c>
      <c r="G1606" s="154"/>
      <c r="H1606" s="4"/>
      <c r="I1606" s="4"/>
      <c r="J1606" s="143"/>
      <c r="K1606" s="129"/>
      <c r="L1606" s="168" t="str">
        <f t="shared" si="21"/>
        <v/>
      </c>
    </row>
    <row r="1607" spans="1:12" x14ac:dyDescent="0.35">
      <c r="A1607" s="116" t="str">
        <f ca="1">Blad1!A1607</f>
        <v/>
      </c>
      <c r="B1607" s="116" t="str">
        <f ca="1">Blad1!B1607</f>
        <v/>
      </c>
      <c r="C1607" s="109" t="str">
        <f ca="1">IF(ISERROR(Blad1!C1607),"",Blad1!C1607)</f>
        <v xml:space="preserve"> </v>
      </c>
      <c r="D1607" s="99"/>
      <c r="F1607" s="92" t="str">
        <f ca="1">Blad1!E1607</f>
        <v/>
      </c>
      <c r="G1607" s="154"/>
      <c r="H1607" s="4"/>
      <c r="I1607" s="4"/>
      <c r="J1607" s="143"/>
      <c r="K1607" s="129"/>
      <c r="L1607" s="168" t="str">
        <f t="shared" si="21"/>
        <v/>
      </c>
    </row>
    <row r="1608" spans="1:12" x14ac:dyDescent="0.35">
      <c r="A1608" s="116" t="str">
        <f ca="1">Blad1!A1608</f>
        <v/>
      </c>
      <c r="B1608" s="116" t="str">
        <f ca="1">Blad1!B1608</f>
        <v/>
      </c>
      <c r="C1608" s="109" t="str">
        <f ca="1">IF(ISERROR(Blad1!C1608),"",Blad1!C1608)</f>
        <v xml:space="preserve"> </v>
      </c>
      <c r="D1608" s="99"/>
      <c r="F1608" s="92" t="str">
        <f ca="1">Blad1!E1608</f>
        <v/>
      </c>
      <c r="G1608" s="154"/>
      <c r="H1608" s="4"/>
      <c r="I1608" s="4"/>
      <c r="J1608" s="143"/>
      <c r="K1608" s="129"/>
      <c r="L1608" s="168" t="str">
        <f t="shared" si="21"/>
        <v/>
      </c>
    </row>
    <row r="1609" spans="1:12" x14ac:dyDescent="0.35">
      <c r="A1609" s="116" t="str">
        <f ca="1">Blad1!A1609</f>
        <v/>
      </c>
      <c r="B1609" s="116" t="str">
        <f ca="1">Blad1!B1609</f>
        <v/>
      </c>
      <c r="C1609" s="109" t="str">
        <f ca="1">IF(ISERROR(Blad1!C1609),"",Blad1!C1609)</f>
        <v xml:space="preserve"> </v>
      </c>
      <c r="D1609" s="99"/>
      <c r="F1609" s="92" t="str">
        <f ca="1">Blad1!E1609</f>
        <v/>
      </c>
      <c r="G1609" s="154"/>
      <c r="H1609" s="4"/>
      <c r="I1609" s="4"/>
      <c r="J1609" s="143"/>
      <c r="K1609" s="129"/>
      <c r="L1609" s="168" t="str">
        <f t="shared" si="21"/>
        <v/>
      </c>
    </row>
    <row r="1610" spans="1:12" x14ac:dyDescent="0.35">
      <c r="A1610" s="116" t="str">
        <f ca="1">Blad1!A1610</f>
        <v/>
      </c>
      <c r="B1610" s="116" t="str">
        <f ca="1">Blad1!B1610</f>
        <v/>
      </c>
      <c r="C1610" s="109" t="str">
        <f ca="1">IF(ISERROR(Blad1!C1610),"",Blad1!C1610)</f>
        <v xml:space="preserve"> </v>
      </c>
      <c r="D1610" s="99"/>
      <c r="F1610" s="92" t="str">
        <f ca="1">Blad1!E1610</f>
        <v/>
      </c>
      <c r="G1610" s="154"/>
      <c r="H1610" s="4"/>
      <c r="I1610" s="4"/>
      <c r="J1610" s="143"/>
      <c r="K1610" s="129"/>
      <c r="L1610" s="168" t="str">
        <f t="shared" si="21"/>
        <v/>
      </c>
    </row>
    <row r="1611" spans="1:12" x14ac:dyDescent="0.35">
      <c r="A1611" s="116" t="str">
        <f ca="1">Blad1!A1611</f>
        <v/>
      </c>
      <c r="B1611" s="116" t="str">
        <f ca="1">Blad1!B1611</f>
        <v/>
      </c>
      <c r="C1611" s="109" t="str">
        <f ca="1">IF(ISERROR(Blad1!C1611),"",Blad1!C1611)</f>
        <v xml:space="preserve"> </v>
      </c>
      <c r="D1611" s="99"/>
      <c r="F1611" s="92" t="str">
        <f ca="1">Blad1!E1611</f>
        <v/>
      </c>
      <c r="G1611" s="154"/>
      <c r="H1611" s="4"/>
      <c r="I1611" s="4"/>
      <c r="J1611" s="143"/>
      <c r="K1611" s="129"/>
      <c r="L1611" s="168" t="str">
        <f t="shared" ref="L1611:L1674" si="22">IF(J1611&lt;&gt;"",L1610+1,"")</f>
        <v/>
      </c>
    </row>
    <row r="1612" spans="1:12" x14ac:dyDescent="0.35">
      <c r="A1612" s="116" t="str">
        <f ca="1">Blad1!A1612</f>
        <v/>
      </c>
      <c r="B1612" s="116" t="str">
        <f ca="1">Blad1!B1612</f>
        <v/>
      </c>
      <c r="C1612" s="109" t="str">
        <f ca="1">IF(ISERROR(Blad1!C1612),"",Blad1!C1612)</f>
        <v xml:space="preserve"> </v>
      </c>
      <c r="D1612" s="99"/>
      <c r="F1612" s="92" t="str">
        <f ca="1">Blad1!E1612</f>
        <v/>
      </c>
      <c r="G1612" s="154"/>
      <c r="H1612" s="4"/>
      <c r="I1612" s="4"/>
      <c r="J1612" s="143"/>
      <c r="K1612" s="129"/>
      <c r="L1612" s="168" t="str">
        <f t="shared" si="22"/>
        <v/>
      </c>
    </row>
    <row r="1613" spans="1:12" x14ac:dyDescent="0.35">
      <c r="A1613" s="116" t="str">
        <f ca="1">Blad1!A1613</f>
        <v/>
      </c>
      <c r="B1613" s="116" t="str">
        <f ca="1">Blad1!B1613</f>
        <v/>
      </c>
      <c r="C1613" s="109" t="str">
        <f ca="1">IF(ISERROR(Blad1!C1613),"",Blad1!C1613)</f>
        <v xml:space="preserve"> </v>
      </c>
      <c r="D1613" s="99"/>
      <c r="F1613" s="92" t="str">
        <f ca="1">Blad1!E1613</f>
        <v/>
      </c>
      <c r="G1613" s="154"/>
      <c r="H1613" s="4"/>
      <c r="I1613" s="4"/>
      <c r="J1613" s="143"/>
      <c r="K1613" s="129"/>
      <c r="L1613" s="168" t="str">
        <f t="shared" si="22"/>
        <v/>
      </c>
    </row>
    <row r="1614" spans="1:12" x14ac:dyDescent="0.35">
      <c r="A1614" s="116" t="str">
        <f ca="1">Blad1!A1614</f>
        <v/>
      </c>
      <c r="B1614" s="116" t="str">
        <f ca="1">Blad1!B1614</f>
        <v/>
      </c>
      <c r="C1614" s="109" t="str">
        <f ca="1">IF(ISERROR(Blad1!C1614),"",Blad1!C1614)</f>
        <v xml:space="preserve"> </v>
      </c>
      <c r="D1614" s="99"/>
      <c r="F1614" s="92" t="str">
        <f ca="1">Blad1!E1614</f>
        <v/>
      </c>
      <c r="G1614" s="154"/>
      <c r="H1614" s="4"/>
      <c r="I1614" s="4"/>
      <c r="J1614" s="143"/>
      <c r="K1614" s="129"/>
      <c r="L1614" s="168" t="str">
        <f t="shared" si="22"/>
        <v/>
      </c>
    </row>
    <row r="1615" spans="1:12" x14ac:dyDescent="0.35">
      <c r="A1615" s="116" t="str">
        <f ca="1">Blad1!A1615</f>
        <v/>
      </c>
      <c r="B1615" s="116" t="str">
        <f ca="1">Blad1!B1615</f>
        <v/>
      </c>
      <c r="C1615" s="109" t="str">
        <f ca="1">IF(ISERROR(Blad1!C1615),"",Blad1!C1615)</f>
        <v xml:space="preserve"> </v>
      </c>
      <c r="D1615" s="99"/>
      <c r="F1615" s="92" t="str">
        <f ca="1">Blad1!E1615</f>
        <v/>
      </c>
      <c r="G1615" s="154"/>
      <c r="H1615" s="4"/>
      <c r="I1615" s="4"/>
      <c r="J1615" s="143"/>
      <c r="K1615" s="129"/>
      <c r="L1615" s="168" t="str">
        <f t="shared" si="22"/>
        <v/>
      </c>
    </row>
    <row r="1616" spans="1:12" x14ac:dyDescent="0.35">
      <c r="A1616" s="116" t="str">
        <f ca="1">Blad1!A1616</f>
        <v/>
      </c>
      <c r="B1616" s="116" t="str">
        <f ca="1">Blad1!B1616</f>
        <v/>
      </c>
      <c r="C1616" s="109" t="str">
        <f ca="1">IF(ISERROR(Blad1!C1616),"",Blad1!C1616)</f>
        <v xml:space="preserve"> </v>
      </c>
      <c r="D1616" s="99"/>
      <c r="F1616" s="92" t="str">
        <f ca="1">Blad1!E1616</f>
        <v/>
      </c>
      <c r="G1616" s="154"/>
      <c r="H1616" s="4"/>
      <c r="I1616" s="4"/>
      <c r="J1616" s="143"/>
      <c r="K1616" s="129"/>
      <c r="L1616" s="168" t="str">
        <f t="shared" si="22"/>
        <v/>
      </c>
    </row>
    <row r="1617" spans="1:12" x14ac:dyDescent="0.35">
      <c r="A1617" s="116" t="str">
        <f ca="1">Blad1!A1617</f>
        <v/>
      </c>
      <c r="B1617" s="116" t="str">
        <f ca="1">Blad1!B1617</f>
        <v/>
      </c>
      <c r="C1617" s="109" t="str">
        <f ca="1">IF(ISERROR(Blad1!C1617),"",Blad1!C1617)</f>
        <v xml:space="preserve"> </v>
      </c>
      <c r="D1617" s="99"/>
      <c r="F1617" s="92" t="str">
        <f ca="1">Blad1!E1617</f>
        <v/>
      </c>
      <c r="G1617" s="154"/>
      <c r="H1617" s="4"/>
      <c r="I1617" s="4"/>
      <c r="J1617" s="143"/>
      <c r="K1617" s="129"/>
      <c r="L1617" s="168" t="str">
        <f t="shared" si="22"/>
        <v/>
      </c>
    </row>
    <row r="1618" spans="1:12" x14ac:dyDescent="0.35">
      <c r="A1618" s="116" t="str">
        <f ca="1">Blad1!A1618</f>
        <v/>
      </c>
      <c r="B1618" s="116" t="str">
        <f ca="1">Blad1!B1618</f>
        <v/>
      </c>
      <c r="C1618" s="109" t="str">
        <f ca="1">IF(ISERROR(Blad1!C1618),"",Blad1!C1618)</f>
        <v xml:space="preserve"> </v>
      </c>
      <c r="D1618" s="99"/>
      <c r="F1618" s="92" t="str">
        <f ca="1">Blad1!E1618</f>
        <v/>
      </c>
      <c r="G1618" s="154"/>
      <c r="H1618" s="4"/>
      <c r="I1618" s="4"/>
      <c r="J1618" s="143"/>
      <c r="K1618" s="129"/>
      <c r="L1618" s="168" t="str">
        <f t="shared" si="22"/>
        <v/>
      </c>
    </row>
    <row r="1619" spans="1:12" x14ac:dyDescent="0.35">
      <c r="A1619" s="116" t="str">
        <f ca="1">Blad1!A1619</f>
        <v/>
      </c>
      <c r="B1619" s="116" t="str">
        <f ca="1">Blad1!B1619</f>
        <v/>
      </c>
      <c r="C1619" s="109" t="str">
        <f ca="1">IF(ISERROR(Blad1!C1619),"",Blad1!C1619)</f>
        <v xml:space="preserve"> </v>
      </c>
      <c r="D1619" s="99"/>
      <c r="F1619" s="92" t="str">
        <f ca="1">Blad1!E1619</f>
        <v/>
      </c>
      <c r="G1619" s="154"/>
      <c r="H1619" s="4"/>
      <c r="I1619" s="4"/>
      <c r="J1619" s="143"/>
      <c r="K1619" s="129"/>
      <c r="L1619" s="168" t="str">
        <f t="shared" si="22"/>
        <v/>
      </c>
    </row>
    <row r="1620" spans="1:12" x14ac:dyDescent="0.35">
      <c r="A1620" s="116" t="str">
        <f ca="1">Blad1!A1620</f>
        <v/>
      </c>
      <c r="B1620" s="116" t="str">
        <f ca="1">Blad1!B1620</f>
        <v/>
      </c>
      <c r="C1620" s="109" t="str">
        <f ca="1">IF(ISERROR(Blad1!C1620),"",Blad1!C1620)</f>
        <v xml:space="preserve"> </v>
      </c>
      <c r="D1620" s="99"/>
      <c r="F1620" s="92" t="str">
        <f ca="1">Blad1!E1620</f>
        <v/>
      </c>
      <c r="G1620" s="154"/>
      <c r="H1620" s="4"/>
      <c r="I1620" s="4"/>
      <c r="J1620" s="143"/>
      <c r="K1620" s="129"/>
      <c r="L1620" s="168" t="str">
        <f t="shared" si="22"/>
        <v/>
      </c>
    </row>
    <row r="1621" spans="1:12" x14ac:dyDescent="0.35">
      <c r="A1621" s="116" t="str">
        <f ca="1">Blad1!A1621</f>
        <v/>
      </c>
      <c r="B1621" s="116" t="str">
        <f ca="1">Blad1!B1621</f>
        <v/>
      </c>
      <c r="C1621" s="109" t="str">
        <f ca="1">IF(ISERROR(Blad1!C1621),"",Blad1!C1621)</f>
        <v xml:space="preserve"> </v>
      </c>
      <c r="D1621" s="99"/>
      <c r="F1621" s="92" t="str">
        <f ca="1">Blad1!E1621</f>
        <v/>
      </c>
      <c r="G1621" s="154"/>
      <c r="H1621" s="4"/>
      <c r="I1621" s="4"/>
      <c r="J1621" s="143"/>
      <c r="K1621" s="129"/>
      <c r="L1621" s="168" t="str">
        <f t="shared" si="22"/>
        <v/>
      </c>
    </row>
    <row r="1622" spans="1:12" x14ac:dyDescent="0.35">
      <c r="A1622" s="116" t="str">
        <f ca="1">Blad1!A1622</f>
        <v/>
      </c>
      <c r="B1622" s="116" t="str">
        <f ca="1">Blad1!B1622</f>
        <v/>
      </c>
      <c r="C1622" s="109" t="str">
        <f ca="1">IF(ISERROR(Blad1!C1622),"",Blad1!C1622)</f>
        <v xml:space="preserve"> </v>
      </c>
      <c r="D1622" s="99"/>
      <c r="F1622" s="92" t="str">
        <f ca="1">Blad1!E1622</f>
        <v/>
      </c>
      <c r="G1622" s="154"/>
      <c r="H1622" s="4"/>
      <c r="I1622" s="4"/>
      <c r="J1622" s="143"/>
      <c r="K1622" s="129"/>
      <c r="L1622" s="168" t="str">
        <f t="shared" si="22"/>
        <v/>
      </c>
    </row>
    <row r="1623" spans="1:12" x14ac:dyDescent="0.35">
      <c r="A1623" s="116" t="str">
        <f ca="1">Blad1!A1623</f>
        <v/>
      </c>
      <c r="B1623" s="116" t="str">
        <f ca="1">Blad1!B1623</f>
        <v/>
      </c>
      <c r="C1623" s="109" t="str">
        <f ca="1">IF(ISERROR(Blad1!C1623),"",Blad1!C1623)</f>
        <v xml:space="preserve"> </v>
      </c>
      <c r="D1623" s="99"/>
      <c r="F1623" s="92" t="str">
        <f ca="1">Blad1!E1623</f>
        <v/>
      </c>
      <c r="G1623" s="154"/>
      <c r="H1623" s="4"/>
      <c r="I1623" s="4"/>
      <c r="J1623" s="143"/>
      <c r="K1623" s="129"/>
      <c r="L1623" s="168" t="str">
        <f t="shared" si="22"/>
        <v/>
      </c>
    </row>
    <row r="1624" spans="1:12" x14ac:dyDescent="0.35">
      <c r="A1624" s="116" t="str">
        <f ca="1">Blad1!A1624</f>
        <v/>
      </c>
      <c r="B1624" s="116" t="str">
        <f ca="1">Blad1!B1624</f>
        <v/>
      </c>
      <c r="C1624" s="109" t="str">
        <f ca="1">IF(ISERROR(Blad1!C1624),"",Blad1!C1624)</f>
        <v xml:space="preserve"> </v>
      </c>
      <c r="D1624" s="99"/>
      <c r="F1624" s="92" t="str">
        <f ca="1">Blad1!E1624</f>
        <v/>
      </c>
      <c r="G1624" s="154"/>
      <c r="H1624" s="4"/>
      <c r="I1624" s="4"/>
      <c r="J1624" s="143"/>
      <c r="K1624" s="129"/>
      <c r="L1624" s="168" t="str">
        <f t="shared" si="22"/>
        <v/>
      </c>
    </row>
    <row r="1625" spans="1:12" x14ac:dyDescent="0.35">
      <c r="A1625" s="116" t="str">
        <f ca="1">Blad1!A1625</f>
        <v/>
      </c>
      <c r="B1625" s="116" t="str">
        <f ca="1">Blad1!B1625</f>
        <v/>
      </c>
      <c r="C1625" s="109" t="str">
        <f ca="1">IF(ISERROR(Blad1!C1625),"",Blad1!C1625)</f>
        <v xml:space="preserve"> </v>
      </c>
      <c r="D1625" s="99"/>
      <c r="F1625" s="92" t="str">
        <f ca="1">Blad1!E1625</f>
        <v/>
      </c>
      <c r="G1625" s="154"/>
      <c r="H1625" s="4"/>
      <c r="I1625" s="4"/>
      <c r="J1625" s="143"/>
      <c r="K1625" s="129"/>
      <c r="L1625" s="168" t="str">
        <f t="shared" si="22"/>
        <v/>
      </c>
    </row>
    <row r="1626" spans="1:12" x14ac:dyDescent="0.35">
      <c r="A1626" s="116" t="str">
        <f ca="1">Blad1!A1626</f>
        <v/>
      </c>
      <c r="B1626" s="116" t="str">
        <f ca="1">Blad1!B1626</f>
        <v/>
      </c>
      <c r="C1626" s="109" t="str">
        <f ca="1">IF(ISERROR(Blad1!C1626),"",Blad1!C1626)</f>
        <v xml:space="preserve"> </v>
      </c>
      <c r="D1626" s="99"/>
      <c r="F1626" s="92" t="str">
        <f ca="1">Blad1!E1626</f>
        <v/>
      </c>
      <c r="G1626" s="154"/>
      <c r="H1626" s="4"/>
      <c r="I1626" s="4"/>
      <c r="J1626" s="143"/>
      <c r="K1626" s="129"/>
      <c r="L1626" s="168" t="str">
        <f t="shared" si="22"/>
        <v/>
      </c>
    </row>
    <row r="1627" spans="1:12" x14ac:dyDescent="0.35">
      <c r="A1627" s="116" t="str">
        <f ca="1">Blad1!A1627</f>
        <v/>
      </c>
      <c r="B1627" s="116" t="str">
        <f ca="1">Blad1!B1627</f>
        <v/>
      </c>
      <c r="C1627" s="109" t="str">
        <f ca="1">IF(ISERROR(Blad1!C1627),"",Blad1!C1627)</f>
        <v xml:space="preserve"> </v>
      </c>
      <c r="D1627" s="99"/>
      <c r="F1627" s="92" t="str">
        <f ca="1">Blad1!E1627</f>
        <v/>
      </c>
      <c r="G1627" s="154"/>
      <c r="H1627" s="4"/>
      <c r="I1627" s="4"/>
      <c r="J1627" s="143"/>
      <c r="K1627" s="129"/>
      <c r="L1627" s="168" t="str">
        <f t="shared" si="22"/>
        <v/>
      </c>
    </row>
    <row r="1628" spans="1:12" x14ac:dyDescent="0.35">
      <c r="A1628" s="116" t="str">
        <f ca="1">Blad1!A1628</f>
        <v/>
      </c>
      <c r="B1628" s="116" t="str">
        <f ca="1">Blad1!B1628</f>
        <v/>
      </c>
      <c r="C1628" s="109" t="str">
        <f ca="1">IF(ISERROR(Blad1!C1628),"",Blad1!C1628)</f>
        <v xml:space="preserve"> </v>
      </c>
      <c r="D1628" s="99"/>
      <c r="F1628" s="92" t="str">
        <f ca="1">Blad1!E1628</f>
        <v/>
      </c>
      <c r="G1628" s="154"/>
      <c r="H1628" s="4"/>
      <c r="I1628" s="4"/>
      <c r="J1628" s="143"/>
      <c r="K1628" s="129"/>
      <c r="L1628" s="168" t="str">
        <f t="shared" si="22"/>
        <v/>
      </c>
    </row>
    <row r="1629" spans="1:12" x14ac:dyDescent="0.35">
      <c r="A1629" s="116" t="str">
        <f ca="1">Blad1!A1629</f>
        <v/>
      </c>
      <c r="B1629" s="116" t="str">
        <f ca="1">Blad1!B1629</f>
        <v/>
      </c>
      <c r="C1629" s="109" t="str">
        <f ca="1">IF(ISERROR(Blad1!C1629),"",Blad1!C1629)</f>
        <v xml:space="preserve"> </v>
      </c>
      <c r="D1629" s="99"/>
      <c r="F1629" s="92" t="str">
        <f ca="1">Blad1!E1629</f>
        <v/>
      </c>
      <c r="G1629" s="154"/>
      <c r="H1629" s="4"/>
      <c r="I1629" s="4"/>
      <c r="J1629" s="143"/>
      <c r="K1629" s="129"/>
      <c r="L1629" s="168" t="str">
        <f t="shared" si="22"/>
        <v/>
      </c>
    </row>
    <row r="1630" spans="1:12" x14ac:dyDescent="0.35">
      <c r="A1630" s="116" t="str">
        <f ca="1">Blad1!A1630</f>
        <v/>
      </c>
      <c r="B1630" s="116" t="str">
        <f ca="1">Blad1!B1630</f>
        <v/>
      </c>
      <c r="C1630" s="109" t="str">
        <f ca="1">IF(ISERROR(Blad1!C1630),"",Blad1!C1630)</f>
        <v xml:space="preserve"> </v>
      </c>
      <c r="D1630" s="99"/>
      <c r="F1630" s="92" t="str">
        <f ca="1">Blad1!E1630</f>
        <v/>
      </c>
      <c r="G1630" s="154"/>
      <c r="H1630" s="4"/>
      <c r="I1630" s="4"/>
      <c r="J1630" s="143"/>
      <c r="K1630" s="129"/>
      <c r="L1630" s="168" t="str">
        <f t="shared" si="22"/>
        <v/>
      </c>
    </row>
    <row r="1631" spans="1:12" x14ac:dyDescent="0.35">
      <c r="A1631" s="116" t="str">
        <f ca="1">Blad1!A1631</f>
        <v/>
      </c>
      <c r="B1631" s="116" t="str">
        <f ca="1">Blad1!B1631</f>
        <v/>
      </c>
      <c r="C1631" s="109" t="str">
        <f ca="1">IF(ISERROR(Blad1!C1631),"",Blad1!C1631)</f>
        <v xml:space="preserve"> </v>
      </c>
      <c r="D1631" s="99"/>
      <c r="F1631" s="92" t="str">
        <f ca="1">Blad1!E1631</f>
        <v/>
      </c>
      <c r="G1631" s="154"/>
      <c r="H1631" s="4"/>
      <c r="I1631" s="4"/>
      <c r="J1631" s="143"/>
      <c r="K1631" s="129"/>
      <c r="L1631" s="168" t="str">
        <f t="shared" si="22"/>
        <v/>
      </c>
    </row>
    <row r="1632" spans="1:12" x14ac:dyDescent="0.35">
      <c r="A1632" s="116" t="str">
        <f ca="1">Blad1!A1632</f>
        <v/>
      </c>
      <c r="B1632" s="116" t="str">
        <f ca="1">Blad1!B1632</f>
        <v/>
      </c>
      <c r="C1632" s="109" t="str">
        <f ca="1">IF(ISERROR(Blad1!C1632),"",Blad1!C1632)</f>
        <v xml:space="preserve"> </v>
      </c>
      <c r="D1632" s="99"/>
      <c r="F1632" s="92" t="str">
        <f ca="1">Blad1!E1632</f>
        <v/>
      </c>
      <c r="G1632" s="154"/>
      <c r="H1632" s="4"/>
      <c r="I1632" s="4"/>
      <c r="J1632" s="143"/>
      <c r="K1632" s="129"/>
      <c r="L1632" s="168" t="str">
        <f t="shared" si="22"/>
        <v/>
      </c>
    </row>
    <row r="1633" spans="1:12" x14ac:dyDescent="0.35">
      <c r="A1633" s="116" t="str">
        <f ca="1">Blad1!A1633</f>
        <v/>
      </c>
      <c r="B1633" s="116" t="str">
        <f ca="1">Blad1!B1633</f>
        <v/>
      </c>
      <c r="C1633" s="109" t="str">
        <f ca="1">IF(ISERROR(Blad1!C1633),"",Blad1!C1633)</f>
        <v xml:space="preserve"> </v>
      </c>
      <c r="D1633" s="99"/>
      <c r="F1633" s="92" t="str">
        <f ca="1">Blad1!E1633</f>
        <v/>
      </c>
      <c r="G1633" s="154"/>
      <c r="H1633" s="4"/>
      <c r="I1633" s="4"/>
      <c r="J1633" s="143"/>
      <c r="K1633" s="129"/>
      <c r="L1633" s="168" t="str">
        <f t="shared" si="22"/>
        <v/>
      </c>
    </row>
    <row r="1634" spans="1:12" x14ac:dyDescent="0.35">
      <c r="A1634" s="116" t="str">
        <f ca="1">Blad1!A1634</f>
        <v/>
      </c>
      <c r="B1634" s="116" t="str">
        <f ca="1">Blad1!B1634</f>
        <v/>
      </c>
      <c r="C1634" s="109" t="str">
        <f ca="1">IF(ISERROR(Blad1!C1634),"",Blad1!C1634)</f>
        <v xml:space="preserve"> </v>
      </c>
      <c r="D1634" s="99"/>
      <c r="F1634" s="92" t="str">
        <f ca="1">Blad1!E1634</f>
        <v/>
      </c>
      <c r="G1634" s="154"/>
      <c r="H1634" s="4"/>
      <c r="I1634" s="4"/>
      <c r="J1634" s="143"/>
      <c r="K1634" s="129"/>
      <c r="L1634" s="168" t="str">
        <f t="shared" si="22"/>
        <v/>
      </c>
    </row>
    <row r="1635" spans="1:12" x14ac:dyDescent="0.35">
      <c r="A1635" s="116" t="str">
        <f ca="1">Blad1!A1635</f>
        <v/>
      </c>
      <c r="B1635" s="116" t="str">
        <f ca="1">Blad1!B1635</f>
        <v/>
      </c>
      <c r="C1635" s="109" t="str">
        <f ca="1">IF(ISERROR(Blad1!C1635),"",Blad1!C1635)</f>
        <v xml:space="preserve"> </v>
      </c>
      <c r="D1635" s="99"/>
      <c r="F1635" s="92" t="str">
        <f ca="1">Blad1!E1635</f>
        <v/>
      </c>
      <c r="G1635" s="154"/>
      <c r="H1635" s="4"/>
      <c r="I1635" s="4"/>
      <c r="J1635" s="143"/>
      <c r="K1635" s="129"/>
      <c r="L1635" s="168" t="str">
        <f t="shared" si="22"/>
        <v/>
      </c>
    </row>
    <row r="1636" spans="1:12" x14ac:dyDescent="0.35">
      <c r="A1636" s="116" t="str">
        <f ca="1">Blad1!A1636</f>
        <v/>
      </c>
      <c r="B1636" s="116" t="str">
        <f ca="1">Blad1!B1636</f>
        <v/>
      </c>
      <c r="C1636" s="109" t="str">
        <f ca="1">IF(ISERROR(Blad1!C1636),"",Blad1!C1636)</f>
        <v xml:space="preserve"> </v>
      </c>
      <c r="D1636" s="99"/>
      <c r="F1636" s="92" t="str">
        <f ca="1">Blad1!E1636</f>
        <v/>
      </c>
      <c r="G1636" s="154"/>
      <c r="H1636" s="4"/>
      <c r="I1636" s="4"/>
      <c r="J1636" s="143"/>
      <c r="K1636" s="129"/>
      <c r="L1636" s="168" t="str">
        <f t="shared" si="22"/>
        <v/>
      </c>
    </row>
    <row r="1637" spans="1:12" x14ac:dyDescent="0.35">
      <c r="A1637" s="116" t="str">
        <f ca="1">Blad1!A1637</f>
        <v/>
      </c>
      <c r="B1637" s="116" t="str">
        <f ca="1">Blad1!B1637</f>
        <v/>
      </c>
      <c r="C1637" s="109" t="str">
        <f ca="1">IF(ISERROR(Blad1!C1637),"",Blad1!C1637)</f>
        <v xml:space="preserve"> </v>
      </c>
      <c r="D1637" s="99"/>
      <c r="F1637" s="92" t="str">
        <f ca="1">Blad1!E1637</f>
        <v/>
      </c>
      <c r="G1637" s="154"/>
      <c r="H1637" s="4"/>
      <c r="I1637" s="4"/>
      <c r="J1637" s="143"/>
      <c r="K1637" s="129"/>
      <c r="L1637" s="168" t="str">
        <f t="shared" si="22"/>
        <v/>
      </c>
    </row>
    <row r="1638" spans="1:12" x14ac:dyDescent="0.35">
      <c r="A1638" s="116" t="str">
        <f ca="1">Blad1!A1638</f>
        <v/>
      </c>
      <c r="B1638" s="116" t="str">
        <f ca="1">Blad1!B1638</f>
        <v/>
      </c>
      <c r="C1638" s="109" t="str">
        <f ca="1">IF(ISERROR(Blad1!C1638),"",Blad1!C1638)</f>
        <v xml:space="preserve"> </v>
      </c>
      <c r="D1638" s="99"/>
      <c r="F1638" s="92" t="str">
        <f ca="1">Blad1!E1638</f>
        <v/>
      </c>
      <c r="G1638" s="154"/>
      <c r="H1638" s="4"/>
      <c r="I1638" s="4"/>
      <c r="J1638" s="143"/>
      <c r="K1638" s="129"/>
      <c r="L1638" s="168" t="str">
        <f t="shared" si="22"/>
        <v/>
      </c>
    </row>
    <row r="1639" spans="1:12" x14ac:dyDescent="0.35">
      <c r="A1639" s="116" t="str">
        <f ca="1">Blad1!A1639</f>
        <v/>
      </c>
      <c r="B1639" s="116" t="str">
        <f ca="1">Blad1!B1639</f>
        <v/>
      </c>
      <c r="C1639" s="109" t="str">
        <f ca="1">IF(ISERROR(Blad1!C1639),"",Blad1!C1639)</f>
        <v xml:space="preserve"> </v>
      </c>
      <c r="D1639" s="99"/>
      <c r="F1639" s="92" t="str">
        <f ca="1">Blad1!E1639</f>
        <v/>
      </c>
      <c r="G1639" s="154"/>
      <c r="H1639" s="4"/>
      <c r="I1639" s="4"/>
      <c r="J1639" s="143"/>
      <c r="K1639" s="129"/>
      <c r="L1639" s="168" t="str">
        <f t="shared" si="22"/>
        <v/>
      </c>
    </row>
    <row r="1640" spans="1:12" x14ac:dyDescent="0.35">
      <c r="A1640" s="116" t="str">
        <f ca="1">Blad1!A1640</f>
        <v/>
      </c>
      <c r="B1640" s="116" t="str">
        <f ca="1">Blad1!B1640</f>
        <v/>
      </c>
      <c r="C1640" s="109" t="str">
        <f ca="1">IF(ISERROR(Blad1!C1640),"",Blad1!C1640)</f>
        <v xml:space="preserve"> </v>
      </c>
      <c r="D1640" s="99"/>
      <c r="F1640" s="92" t="str">
        <f ca="1">Blad1!E1640</f>
        <v/>
      </c>
      <c r="G1640" s="154"/>
      <c r="H1640" s="4"/>
      <c r="I1640" s="4"/>
      <c r="J1640" s="143"/>
      <c r="K1640" s="129"/>
      <c r="L1640" s="168" t="str">
        <f t="shared" si="22"/>
        <v/>
      </c>
    </row>
    <row r="1641" spans="1:12" x14ac:dyDescent="0.35">
      <c r="A1641" s="116" t="str">
        <f ca="1">Blad1!A1641</f>
        <v/>
      </c>
      <c r="B1641" s="116" t="str">
        <f ca="1">Blad1!B1641</f>
        <v/>
      </c>
      <c r="C1641" s="109" t="str">
        <f ca="1">IF(ISERROR(Blad1!C1641),"",Blad1!C1641)</f>
        <v xml:space="preserve"> </v>
      </c>
      <c r="D1641" s="99"/>
      <c r="F1641" s="92" t="str">
        <f ca="1">Blad1!E1641</f>
        <v/>
      </c>
      <c r="G1641" s="154"/>
      <c r="H1641" s="4"/>
      <c r="I1641" s="4"/>
      <c r="J1641" s="143"/>
      <c r="K1641" s="129"/>
      <c r="L1641" s="168" t="str">
        <f t="shared" si="22"/>
        <v/>
      </c>
    </row>
    <row r="1642" spans="1:12" x14ac:dyDescent="0.35">
      <c r="A1642" s="116" t="str">
        <f ca="1">Blad1!A1642</f>
        <v/>
      </c>
      <c r="B1642" s="116" t="str">
        <f ca="1">Blad1!B1642</f>
        <v/>
      </c>
      <c r="C1642" s="109" t="str">
        <f ca="1">IF(ISERROR(Blad1!C1642),"",Blad1!C1642)</f>
        <v xml:space="preserve"> </v>
      </c>
      <c r="D1642" s="99"/>
      <c r="F1642" s="92" t="str">
        <f ca="1">Blad1!E1642</f>
        <v/>
      </c>
      <c r="G1642" s="154"/>
      <c r="H1642" s="4"/>
      <c r="I1642" s="4"/>
      <c r="J1642" s="143"/>
      <c r="K1642" s="129"/>
      <c r="L1642" s="168" t="str">
        <f t="shared" si="22"/>
        <v/>
      </c>
    </row>
    <row r="1643" spans="1:12" x14ac:dyDescent="0.35">
      <c r="A1643" s="116" t="str">
        <f ca="1">Blad1!A1643</f>
        <v/>
      </c>
      <c r="B1643" s="116" t="str">
        <f ca="1">Blad1!B1643</f>
        <v/>
      </c>
      <c r="C1643" s="109" t="str">
        <f ca="1">IF(ISERROR(Blad1!C1643),"",Blad1!C1643)</f>
        <v xml:space="preserve"> </v>
      </c>
      <c r="D1643" s="99"/>
      <c r="F1643" s="92" t="str">
        <f ca="1">Blad1!E1643</f>
        <v/>
      </c>
      <c r="G1643" s="154"/>
      <c r="H1643" s="4"/>
      <c r="I1643" s="4"/>
      <c r="J1643" s="143"/>
      <c r="K1643" s="129"/>
      <c r="L1643" s="168" t="str">
        <f t="shared" si="22"/>
        <v/>
      </c>
    </row>
    <row r="1644" spans="1:12" x14ac:dyDescent="0.35">
      <c r="A1644" s="116" t="str">
        <f ca="1">Blad1!A1644</f>
        <v/>
      </c>
      <c r="B1644" s="116" t="str">
        <f ca="1">Blad1!B1644</f>
        <v/>
      </c>
      <c r="C1644" s="109" t="str">
        <f ca="1">IF(ISERROR(Blad1!C1644),"",Blad1!C1644)</f>
        <v xml:space="preserve"> </v>
      </c>
      <c r="D1644" s="99"/>
      <c r="F1644" s="92" t="str">
        <f ca="1">Blad1!E1644</f>
        <v/>
      </c>
      <c r="G1644" s="154"/>
      <c r="H1644" s="4"/>
      <c r="I1644" s="4"/>
      <c r="J1644" s="143"/>
      <c r="K1644" s="129"/>
      <c r="L1644" s="168" t="str">
        <f t="shared" si="22"/>
        <v/>
      </c>
    </row>
    <row r="1645" spans="1:12" x14ac:dyDescent="0.35">
      <c r="A1645" s="116" t="str">
        <f ca="1">Blad1!A1645</f>
        <v/>
      </c>
      <c r="B1645" s="116" t="str">
        <f ca="1">Blad1!B1645</f>
        <v/>
      </c>
      <c r="C1645" s="109" t="str">
        <f ca="1">IF(ISERROR(Blad1!C1645),"",Blad1!C1645)</f>
        <v xml:space="preserve"> </v>
      </c>
      <c r="D1645" s="99"/>
      <c r="F1645" s="92" t="str">
        <f ca="1">Blad1!E1645</f>
        <v/>
      </c>
      <c r="G1645" s="154"/>
      <c r="H1645" s="4"/>
      <c r="I1645" s="4"/>
      <c r="J1645" s="143"/>
      <c r="K1645" s="129"/>
      <c r="L1645" s="168" t="str">
        <f t="shared" si="22"/>
        <v/>
      </c>
    </row>
    <row r="1646" spans="1:12" x14ac:dyDescent="0.35">
      <c r="A1646" s="116" t="str">
        <f ca="1">Blad1!A1646</f>
        <v/>
      </c>
      <c r="B1646" s="116" t="str">
        <f ca="1">Blad1!B1646</f>
        <v/>
      </c>
      <c r="C1646" s="109" t="str">
        <f ca="1">IF(ISERROR(Blad1!C1646),"",Blad1!C1646)</f>
        <v xml:space="preserve"> </v>
      </c>
      <c r="D1646" s="99"/>
      <c r="F1646" s="92" t="str">
        <f ca="1">Blad1!E1646</f>
        <v/>
      </c>
      <c r="G1646" s="154"/>
      <c r="H1646" s="4"/>
      <c r="I1646" s="4"/>
      <c r="J1646" s="143"/>
      <c r="K1646" s="129"/>
      <c r="L1646" s="168" t="str">
        <f t="shared" si="22"/>
        <v/>
      </c>
    </row>
    <row r="1647" spans="1:12" x14ac:dyDescent="0.35">
      <c r="A1647" s="116" t="str">
        <f ca="1">Blad1!A1647</f>
        <v/>
      </c>
      <c r="B1647" s="116" t="str">
        <f ca="1">Blad1!B1647</f>
        <v/>
      </c>
      <c r="C1647" s="109" t="str">
        <f ca="1">IF(ISERROR(Blad1!C1647),"",Blad1!C1647)</f>
        <v xml:space="preserve"> </v>
      </c>
      <c r="D1647" s="99"/>
      <c r="F1647" s="92" t="str">
        <f ca="1">Blad1!E1647</f>
        <v/>
      </c>
      <c r="G1647" s="154"/>
      <c r="H1647" s="4"/>
      <c r="I1647" s="4"/>
      <c r="J1647" s="143"/>
      <c r="K1647" s="129"/>
      <c r="L1647" s="168" t="str">
        <f t="shared" si="22"/>
        <v/>
      </c>
    </row>
    <row r="1648" spans="1:12" x14ac:dyDescent="0.35">
      <c r="A1648" s="116" t="str">
        <f ca="1">Blad1!A1648</f>
        <v/>
      </c>
      <c r="B1648" s="116" t="str">
        <f ca="1">Blad1!B1648</f>
        <v/>
      </c>
      <c r="C1648" s="109" t="str">
        <f ca="1">IF(ISERROR(Blad1!C1648),"",Blad1!C1648)</f>
        <v xml:space="preserve"> </v>
      </c>
      <c r="D1648" s="99"/>
      <c r="F1648" s="92" t="str">
        <f ca="1">Blad1!E1648</f>
        <v/>
      </c>
      <c r="G1648" s="154"/>
      <c r="H1648" s="4"/>
      <c r="I1648" s="4"/>
      <c r="J1648" s="143"/>
      <c r="K1648" s="129"/>
      <c r="L1648" s="168" t="str">
        <f t="shared" si="22"/>
        <v/>
      </c>
    </row>
    <row r="1649" spans="1:12" x14ac:dyDescent="0.35">
      <c r="A1649" s="116" t="str">
        <f ca="1">Blad1!A1649</f>
        <v/>
      </c>
      <c r="B1649" s="116" t="str">
        <f ca="1">Blad1!B1649</f>
        <v/>
      </c>
      <c r="C1649" s="109" t="str">
        <f ca="1">IF(ISERROR(Blad1!C1649),"",Blad1!C1649)</f>
        <v xml:space="preserve"> </v>
      </c>
      <c r="D1649" s="99"/>
      <c r="F1649" s="92" t="str">
        <f ca="1">Blad1!E1649</f>
        <v/>
      </c>
      <c r="G1649" s="154"/>
      <c r="H1649" s="4"/>
      <c r="I1649" s="4"/>
      <c r="J1649" s="143"/>
      <c r="K1649" s="129"/>
      <c r="L1649" s="168" t="str">
        <f t="shared" si="22"/>
        <v/>
      </c>
    </row>
    <row r="1650" spans="1:12" x14ac:dyDescent="0.35">
      <c r="A1650" s="116" t="str">
        <f ca="1">Blad1!A1650</f>
        <v/>
      </c>
      <c r="B1650" s="116" t="str">
        <f ca="1">Blad1!B1650</f>
        <v/>
      </c>
      <c r="C1650" s="109" t="str">
        <f ca="1">IF(ISERROR(Blad1!C1650),"",Blad1!C1650)</f>
        <v xml:space="preserve"> </v>
      </c>
      <c r="D1650" s="99"/>
      <c r="F1650" s="92" t="str">
        <f ca="1">Blad1!E1650</f>
        <v/>
      </c>
      <c r="G1650" s="154"/>
      <c r="H1650" s="4"/>
      <c r="I1650" s="4"/>
      <c r="J1650" s="143"/>
      <c r="K1650" s="129"/>
      <c r="L1650" s="168" t="str">
        <f t="shared" si="22"/>
        <v/>
      </c>
    </row>
    <row r="1651" spans="1:12" x14ac:dyDescent="0.35">
      <c r="A1651" s="116" t="str">
        <f ca="1">Blad1!A1651</f>
        <v/>
      </c>
      <c r="B1651" s="116" t="str">
        <f ca="1">Blad1!B1651</f>
        <v/>
      </c>
      <c r="C1651" s="109" t="str">
        <f ca="1">IF(ISERROR(Blad1!C1651),"",Blad1!C1651)</f>
        <v xml:space="preserve"> </v>
      </c>
      <c r="D1651" s="99"/>
      <c r="F1651" s="92" t="str">
        <f ca="1">Blad1!E1651</f>
        <v/>
      </c>
      <c r="G1651" s="154"/>
      <c r="H1651" s="4"/>
      <c r="I1651" s="4"/>
      <c r="J1651" s="143"/>
      <c r="K1651" s="129"/>
      <c r="L1651" s="168" t="str">
        <f t="shared" si="22"/>
        <v/>
      </c>
    </row>
    <row r="1652" spans="1:12" x14ac:dyDescent="0.35">
      <c r="A1652" s="116" t="str">
        <f ca="1">Blad1!A1652</f>
        <v/>
      </c>
      <c r="B1652" s="116" t="str">
        <f ca="1">Blad1!B1652</f>
        <v/>
      </c>
      <c r="C1652" s="109" t="str">
        <f ca="1">IF(ISERROR(Blad1!C1652),"",Blad1!C1652)</f>
        <v xml:space="preserve"> </v>
      </c>
      <c r="D1652" s="99"/>
      <c r="F1652" s="92" t="str">
        <f ca="1">Blad1!E1652</f>
        <v/>
      </c>
      <c r="G1652" s="154"/>
      <c r="H1652" s="4"/>
      <c r="I1652" s="4"/>
      <c r="J1652" s="143"/>
      <c r="K1652" s="129"/>
      <c r="L1652" s="168" t="str">
        <f t="shared" si="22"/>
        <v/>
      </c>
    </row>
    <row r="1653" spans="1:12" x14ac:dyDescent="0.35">
      <c r="A1653" s="116" t="str">
        <f ca="1">Blad1!A1653</f>
        <v/>
      </c>
      <c r="B1653" s="116" t="str">
        <f ca="1">Blad1!B1653</f>
        <v/>
      </c>
      <c r="C1653" s="109" t="str">
        <f ca="1">IF(ISERROR(Blad1!C1653),"",Blad1!C1653)</f>
        <v xml:space="preserve"> </v>
      </c>
      <c r="D1653" s="99"/>
      <c r="F1653" s="92" t="str">
        <f ca="1">Blad1!E1653</f>
        <v/>
      </c>
      <c r="G1653" s="154"/>
      <c r="H1653" s="4"/>
      <c r="I1653" s="4"/>
      <c r="J1653" s="143"/>
      <c r="K1653" s="129"/>
      <c r="L1653" s="168" t="str">
        <f t="shared" si="22"/>
        <v/>
      </c>
    </row>
    <row r="1654" spans="1:12" x14ac:dyDescent="0.35">
      <c r="A1654" s="116" t="str">
        <f ca="1">Blad1!A1654</f>
        <v/>
      </c>
      <c r="B1654" s="116" t="str">
        <f ca="1">Blad1!B1654</f>
        <v/>
      </c>
      <c r="C1654" s="109" t="str">
        <f ca="1">IF(ISERROR(Blad1!C1654),"",Blad1!C1654)</f>
        <v xml:space="preserve"> </v>
      </c>
      <c r="D1654" s="99"/>
      <c r="F1654" s="92" t="str">
        <f ca="1">Blad1!E1654</f>
        <v/>
      </c>
      <c r="G1654" s="154"/>
      <c r="H1654" s="4"/>
      <c r="I1654" s="4"/>
      <c r="J1654" s="143"/>
      <c r="K1654" s="129"/>
      <c r="L1654" s="168" t="str">
        <f t="shared" si="22"/>
        <v/>
      </c>
    </row>
    <row r="1655" spans="1:12" x14ac:dyDescent="0.35">
      <c r="A1655" s="116" t="str">
        <f ca="1">Blad1!A1655</f>
        <v/>
      </c>
      <c r="B1655" s="116" t="str">
        <f ca="1">Blad1!B1655</f>
        <v/>
      </c>
      <c r="C1655" s="109" t="str">
        <f ca="1">IF(ISERROR(Blad1!C1655),"",Blad1!C1655)</f>
        <v xml:space="preserve"> </v>
      </c>
      <c r="D1655" s="99"/>
      <c r="F1655" s="92" t="str">
        <f ca="1">Blad1!E1655</f>
        <v/>
      </c>
      <c r="G1655" s="154"/>
      <c r="H1655" s="4"/>
      <c r="I1655" s="4"/>
      <c r="J1655" s="143"/>
      <c r="K1655" s="129"/>
      <c r="L1655" s="168" t="str">
        <f t="shared" si="22"/>
        <v/>
      </c>
    </row>
    <row r="1656" spans="1:12" x14ac:dyDescent="0.35">
      <c r="A1656" s="116" t="str">
        <f ca="1">Blad1!A1656</f>
        <v/>
      </c>
      <c r="B1656" s="116" t="str">
        <f ca="1">Blad1!B1656</f>
        <v/>
      </c>
      <c r="C1656" s="109" t="str">
        <f ca="1">IF(ISERROR(Blad1!C1656),"",Blad1!C1656)</f>
        <v xml:space="preserve"> </v>
      </c>
      <c r="D1656" s="99"/>
      <c r="F1656" s="92" t="str">
        <f ca="1">Blad1!E1656</f>
        <v/>
      </c>
      <c r="G1656" s="154"/>
      <c r="H1656" s="4"/>
      <c r="I1656" s="4"/>
      <c r="J1656" s="143"/>
      <c r="K1656" s="129"/>
      <c r="L1656" s="168" t="str">
        <f t="shared" si="22"/>
        <v/>
      </c>
    </row>
    <row r="1657" spans="1:12" x14ac:dyDescent="0.35">
      <c r="A1657" s="116" t="str">
        <f ca="1">Blad1!A1657</f>
        <v/>
      </c>
      <c r="B1657" s="116" t="str">
        <f ca="1">Blad1!B1657</f>
        <v/>
      </c>
      <c r="C1657" s="109" t="str">
        <f ca="1">IF(ISERROR(Blad1!C1657),"",Blad1!C1657)</f>
        <v xml:space="preserve"> </v>
      </c>
      <c r="D1657" s="99"/>
      <c r="F1657" s="92" t="str">
        <f ca="1">Blad1!E1657</f>
        <v/>
      </c>
      <c r="G1657" s="154"/>
      <c r="H1657" s="4"/>
      <c r="I1657" s="4"/>
      <c r="J1657" s="143"/>
      <c r="K1657" s="129"/>
      <c r="L1657" s="168" t="str">
        <f t="shared" si="22"/>
        <v/>
      </c>
    </row>
    <row r="1658" spans="1:12" x14ac:dyDescent="0.35">
      <c r="A1658" s="116" t="str">
        <f ca="1">Blad1!A1658</f>
        <v/>
      </c>
      <c r="B1658" s="116" t="str">
        <f ca="1">Blad1!B1658</f>
        <v/>
      </c>
      <c r="C1658" s="109" t="str">
        <f ca="1">IF(ISERROR(Blad1!C1658),"",Blad1!C1658)</f>
        <v xml:space="preserve"> </v>
      </c>
      <c r="D1658" s="99"/>
      <c r="F1658" s="92" t="str">
        <f ca="1">Blad1!E1658</f>
        <v/>
      </c>
      <c r="G1658" s="154"/>
      <c r="H1658" s="4"/>
      <c r="I1658" s="4"/>
      <c r="J1658" s="143"/>
      <c r="K1658" s="129"/>
      <c r="L1658" s="168" t="str">
        <f t="shared" si="22"/>
        <v/>
      </c>
    </row>
    <row r="1659" spans="1:12" x14ac:dyDescent="0.35">
      <c r="A1659" s="116" t="str">
        <f ca="1">Blad1!A1659</f>
        <v/>
      </c>
      <c r="B1659" s="116" t="str">
        <f ca="1">Blad1!B1659</f>
        <v/>
      </c>
      <c r="C1659" s="109" t="str">
        <f ca="1">IF(ISERROR(Blad1!C1659),"",Blad1!C1659)</f>
        <v xml:space="preserve"> </v>
      </c>
      <c r="D1659" s="99"/>
      <c r="F1659" s="92" t="str">
        <f ca="1">Blad1!E1659</f>
        <v/>
      </c>
      <c r="G1659" s="154"/>
      <c r="H1659" s="4"/>
      <c r="I1659" s="4"/>
      <c r="J1659" s="143"/>
      <c r="K1659" s="129"/>
      <c r="L1659" s="168" t="str">
        <f t="shared" si="22"/>
        <v/>
      </c>
    </row>
    <row r="1660" spans="1:12" x14ac:dyDescent="0.35">
      <c r="A1660" s="116" t="str">
        <f ca="1">Blad1!A1660</f>
        <v/>
      </c>
      <c r="B1660" s="116" t="str">
        <f ca="1">Blad1!B1660</f>
        <v/>
      </c>
      <c r="C1660" s="109" t="str">
        <f ca="1">IF(ISERROR(Blad1!C1660),"",Blad1!C1660)</f>
        <v xml:space="preserve"> </v>
      </c>
      <c r="D1660" s="99"/>
      <c r="F1660" s="92" t="str">
        <f ca="1">Blad1!E1660</f>
        <v/>
      </c>
      <c r="G1660" s="154"/>
      <c r="H1660" s="4"/>
      <c r="I1660" s="4"/>
      <c r="J1660" s="143"/>
      <c r="K1660" s="129"/>
      <c r="L1660" s="168" t="str">
        <f t="shared" si="22"/>
        <v/>
      </c>
    </row>
    <row r="1661" spans="1:12" x14ac:dyDescent="0.35">
      <c r="A1661" s="116" t="str">
        <f ca="1">Blad1!A1661</f>
        <v/>
      </c>
      <c r="B1661" s="116" t="str">
        <f ca="1">Blad1!B1661</f>
        <v/>
      </c>
      <c r="C1661" s="109" t="str">
        <f ca="1">IF(ISERROR(Blad1!C1661),"",Blad1!C1661)</f>
        <v xml:space="preserve"> </v>
      </c>
      <c r="D1661" s="99"/>
      <c r="F1661" s="92" t="str">
        <f ca="1">Blad1!E1661</f>
        <v/>
      </c>
      <c r="G1661" s="154"/>
      <c r="H1661" s="4"/>
      <c r="I1661" s="4"/>
      <c r="J1661" s="143"/>
      <c r="K1661" s="129"/>
      <c r="L1661" s="168" t="str">
        <f t="shared" si="22"/>
        <v/>
      </c>
    </row>
    <row r="1662" spans="1:12" x14ac:dyDescent="0.35">
      <c r="A1662" s="116" t="str">
        <f ca="1">Blad1!A1662</f>
        <v/>
      </c>
      <c r="B1662" s="116" t="str">
        <f ca="1">Blad1!B1662</f>
        <v/>
      </c>
      <c r="C1662" s="109" t="str">
        <f ca="1">IF(ISERROR(Blad1!C1662),"",Blad1!C1662)</f>
        <v xml:space="preserve"> </v>
      </c>
      <c r="D1662" s="99"/>
      <c r="F1662" s="92" t="str">
        <f ca="1">Blad1!E1662</f>
        <v/>
      </c>
      <c r="G1662" s="154"/>
      <c r="H1662" s="4"/>
      <c r="I1662" s="4"/>
      <c r="J1662" s="143"/>
      <c r="K1662" s="129"/>
      <c r="L1662" s="168" t="str">
        <f t="shared" si="22"/>
        <v/>
      </c>
    </row>
    <row r="1663" spans="1:12" x14ac:dyDescent="0.35">
      <c r="A1663" s="116" t="str">
        <f ca="1">Blad1!A1663</f>
        <v/>
      </c>
      <c r="B1663" s="116" t="str">
        <f ca="1">Blad1!B1663</f>
        <v/>
      </c>
      <c r="C1663" s="109" t="str">
        <f ca="1">IF(ISERROR(Blad1!C1663),"",Blad1!C1663)</f>
        <v xml:space="preserve"> </v>
      </c>
      <c r="D1663" s="99"/>
      <c r="F1663" s="92" t="str">
        <f ca="1">Blad1!E1663</f>
        <v/>
      </c>
      <c r="G1663" s="154"/>
      <c r="H1663" s="4"/>
      <c r="I1663" s="4"/>
      <c r="J1663" s="143"/>
      <c r="K1663" s="129"/>
      <c r="L1663" s="168" t="str">
        <f t="shared" si="22"/>
        <v/>
      </c>
    </row>
    <row r="1664" spans="1:12" x14ac:dyDescent="0.35">
      <c r="A1664" s="116" t="str">
        <f ca="1">Blad1!A1664</f>
        <v/>
      </c>
      <c r="B1664" s="116" t="str">
        <f ca="1">Blad1!B1664</f>
        <v/>
      </c>
      <c r="C1664" s="109" t="str">
        <f ca="1">IF(ISERROR(Blad1!C1664),"",Blad1!C1664)</f>
        <v xml:space="preserve"> </v>
      </c>
      <c r="D1664" s="99"/>
      <c r="F1664" s="92" t="str">
        <f ca="1">Blad1!E1664</f>
        <v/>
      </c>
      <c r="G1664" s="154"/>
      <c r="H1664" s="4"/>
      <c r="I1664" s="4"/>
      <c r="J1664" s="143"/>
      <c r="K1664" s="129"/>
      <c r="L1664" s="168" t="str">
        <f t="shared" si="22"/>
        <v/>
      </c>
    </row>
    <row r="1665" spans="1:12" x14ac:dyDescent="0.35">
      <c r="A1665" s="116" t="str">
        <f ca="1">Blad1!A1665</f>
        <v/>
      </c>
      <c r="B1665" s="116" t="str">
        <f ca="1">Blad1!B1665</f>
        <v/>
      </c>
      <c r="C1665" s="109" t="str">
        <f ca="1">IF(ISERROR(Blad1!C1665),"",Blad1!C1665)</f>
        <v xml:space="preserve"> </v>
      </c>
      <c r="D1665" s="99"/>
      <c r="F1665" s="92" t="str">
        <f ca="1">Blad1!E1665</f>
        <v/>
      </c>
      <c r="G1665" s="154"/>
      <c r="H1665" s="4"/>
      <c r="I1665" s="4"/>
      <c r="J1665" s="143"/>
      <c r="K1665" s="129"/>
      <c r="L1665" s="168" t="str">
        <f t="shared" si="22"/>
        <v/>
      </c>
    </row>
    <row r="1666" spans="1:12" x14ac:dyDescent="0.35">
      <c r="A1666" s="116" t="str">
        <f ca="1">Blad1!A1666</f>
        <v/>
      </c>
      <c r="B1666" s="116" t="str">
        <f ca="1">Blad1!B1666</f>
        <v/>
      </c>
      <c r="C1666" s="109" t="str">
        <f ca="1">IF(ISERROR(Blad1!C1666),"",Blad1!C1666)</f>
        <v xml:space="preserve"> </v>
      </c>
      <c r="D1666" s="99"/>
      <c r="F1666" s="92" t="str">
        <f ca="1">Blad1!E1666</f>
        <v/>
      </c>
      <c r="G1666" s="154"/>
      <c r="H1666" s="4"/>
      <c r="I1666" s="4"/>
      <c r="J1666" s="143"/>
      <c r="K1666" s="129"/>
      <c r="L1666" s="168" t="str">
        <f t="shared" si="22"/>
        <v/>
      </c>
    </row>
    <row r="1667" spans="1:12" x14ac:dyDescent="0.35">
      <c r="A1667" s="116" t="str">
        <f ca="1">Blad1!A1667</f>
        <v/>
      </c>
      <c r="B1667" s="116" t="str">
        <f ca="1">Blad1!B1667</f>
        <v/>
      </c>
      <c r="C1667" s="109" t="str">
        <f ca="1">IF(ISERROR(Blad1!C1667),"",Blad1!C1667)</f>
        <v xml:space="preserve"> </v>
      </c>
      <c r="D1667" s="99"/>
      <c r="F1667" s="92" t="str">
        <f ca="1">Blad1!E1667</f>
        <v/>
      </c>
      <c r="G1667" s="154"/>
      <c r="H1667" s="4"/>
      <c r="I1667" s="4"/>
      <c r="J1667" s="143"/>
      <c r="K1667" s="129"/>
      <c r="L1667" s="168" t="str">
        <f t="shared" si="22"/>
        <v/>
      </c>
    </row>
    <row r="1668" spans="1:12" x14ac:dyDescent="0.35">
      <c r="A1668" s="116" t="str">
        <f ca="1">Blad1!A1668</f>
        <v/>
      </c>
      <c r="B1668" s="116" t="str">
        <f ca="1">Blad1!B1668</f>
        <v/>
      </c>
      <c r="C1668" s="109" t="str">
        <f ca="1">IF(ISERROR(Blad1!C1668),"",Blad1!C1668)</f>
        <v xml:space="preserve"> </v>
      </c>
      <c r="D1668" s="99"/>
      <c r="F1668" s="92" t="str">
        <f ca="1">Blad1!E1668</f>
        <v/>
      </c>
      <c r="G1668" s="154"/>
      <c r="H1668" s="4"/>
      <c r="I1668" s="4"/>
      <c r="J1668" s="143"/>
      <c r="K1668" s="129"/>
      <c r="L1668" s="168" t="str">
        <f t="shared" si="22"/>
        <v/>
      </c>
    </row>
    <row r="1669" spans="1:12" x14ac:dyDescent="0.35">
      <c r="A1669" s="116" t="str">
        <f ca="1">Blad1!A1669</f>
        <v/>
      </c>
      <c r="B1669" s="116" t="str">
        <f ca="1">Blad1!B1669</f>
        <v/>
      </c>
      <c r="C1669" s="109" t="str">
        <f ca="1">IF(ISERROR(Blad1!C1669),"",Blad1!C1669)</f>
        <v xml:space="preserve"> </v>
      </c>
      <c r="D1669" s="99"/>
      <c r="F1669" s="92" t="str">
        <f ca="1">Blad1!E1669</f>
        <v/>
      </c>
      <c r="G1669" s="154"/>
      <c r="H1669" s="4"/>
      <c r="I1669" s="4"/>
      <c r="J1669" s="143"/>
      <c r="K1669" s="129"/>
      <c r="L1669" s="168" t="str">
        <f t="shared" si="22"/>
        <v/>
      </c>
    </row>
    <row r="1670" spans="1:12" x14ac:dyDescent="0.35">
      <c r="A1670" s="116" t="str">
        <f ca="1">Blad1!A1670</f>
        <v/>
      </c>
      <c r="B1670" s="116" t="str">
        <f ca="1">Blad1!B1670</f>
        <v/>
      </c>
      <c r="C1670" s="109" t="str">
        <f ca="1">IF(ISERROR(Blad1!C1670),"",Blad1!C1670)</f>
        <v xml:space="preserve"> </v>
      </c>
      <c r="D1670" s="99"/>
      <c r="F1670" s="92" t="str">
        <f ca="1">Blad1!E1670</f>
        <v/>
      </c>
      <c r="G1670" s="154"/>
      <c r="H1670" s="4"/>
      <c r="I1670" s="4"/>
      <c r="J1670" s="143"/>
      <c r="K1670" s="129"/>
      <c r="L1670" s="168" t="str">
        <f t="shared" si="22"/>
        <v/>
      </c>
    </row>
    <row r="1671" spans="1:12" x14ac:dyDescent="0.35">
      <c r="A1671" s="116" t="str">
        <f ca="1">Blad1!A1671</f>
        <v/>
      </c>
      <c r="B1671" s="116" t="str">
        <f ca="1">Blad1!B1671</f>
        <v/>
      </c>
      <c r="C1671" s="109" t="str">
        <f ca="1">IF(ISERROR(Blad1!C1671),"",Blad1!C1671)</f>
        <v xml:space="preserve"> </v>
      </c>
      <c r="D1671" s="99"/>
      <c r="F1671" s="92" t="str">
        <f ca="1">Blad1!E1671</f>
        <v/>
      </c>
      <c r="G1671" s="154"/>
      <c r="H1671" s="4"/>
      <c r="I1671" s="4"/>
      <c r="J1671" s="143"/>
      <c r="K1671" s="129"/>
      <c r="L1671" s="168" t="str">
        <f t="shared" si="22"/>
        <v/>
      </c>
    </row>
    <row r="1672" spans="1:12" x14ac:dyDescent="0.35">
      <c r="A1672" s="116" t="str">
        <f ca="1">Blad1!A1672</f>
        <v/>
      </c>
      <c r="B1672" s="116" t="str">
        <f ca="1">Blad1!B1672</f>
        <v/>
      </c>
      <c r="C1672" s="109" t="str">
        <f ca="1">IF(ISERROR(Blad1!C1672),"",Blad1!C1672)</f>
        <v xml:space="preserve"> </v>
      </c>
      <c r="D1672" s="99"/>
      <c r="F1672" s="92" t="str">
        <f ca="1">Blad1!E1672</f>
        <v/>
      </c>
      <c r="G1672" s="154"/>
      <c r="H1672" s="4"/>
      <c r="I1672" s="4"/>
      <c r="J1672" s="143"/>
      <c r="K1672" s="129"/>
      <c r="L1672" s="168" t="str">
        <f t="shared" si="22"/>
        <v/>
      </c>
    </row>
    <row r="1673" spans="1:12" x14ac:dyDescent="0.35">
      <c r="A1673" s="116" t="str">
        <f ca="1">Blad1!A1673</f>
        <v/>
      </c>
      <c r="B1673" s="116" t="str">
        <f ca="1">Blad1!B1673</f>
        <v/>
      </c>
      <c r="C1673" s="109" t="str">
        <f ca="1">IF(ISERROR(Blad1!C1673),"",Blad1!C1673)</f>
        <v xml:space="preserve"> </v>
      </c>
      <c r="D1673" s="99"/>
      <c r="F1673" s="92" t="str">
        <f ca="1">Blad1!E1673</f>
        <v/>
      </c>
      <c r="G1673" s="154"/>
      <c r="H1673" s="4"/>
      <c r="I1673" s="4"/>
      <c r="J1673" s="143"/>
      <c r="K1673" s="129"/>
      <c r="L1673" s="168" t="str">
        <f t="shared" si="22"/>
        <v/>
      </c>
    </row>
    <row r="1674" spans="1:12" x14ac:dyDescent="0.35">
      <c r="A1674" s="116" t="str">
        <f ca="1">Blad1!A1674</f>
        <v/>
      </c>
      <c r="B1674" s="116" t="str">
        <f ca="1">Blad1!B1674</f>
        <v/>
      </c>
      <c r="C1674" s="109" t="str">
        <f ca="1">IF(ISERROR(Blad1!C1674),"",Blad1!C1674)</f>
        <v xml:space="preserve"> </v>
      </c>
      <c r="D1674" s="99"/>
      <c r="F1674" s="92" t="str">
        <f ca="1">Blad1!E1674</f>
        <v/>
      </c>
      <c r="G1674" s="154"/>
      <c r="H1674" s="4"/>
      <c r="I1674" s="4"/>
      <c r="J1674" s="143"/>
      <c r="K1674" s="129"/>
      <c r="L1674" s="168" t="str">
        <f t="shared" si="22"/>
        <v/>
      </c>
    </row>
    <row r="1675" spans="1:12" x14ac:dyDescent="0.35">
      <c r="A1675" s="116" t="str">
        <f ca="1">Blad1!A1675</f>
        <v/>
      </c>
      <c r="B1675" s="116" t="str">
        <f ca="1">Blad1!B1675</f>
        <v/>
      </c>
      <c r="C1675" s="109" t="str">
        <f ca="1">IF(ISERROR(Blad1!C1675),"",Blad1!C1675)</f>
        <v xml:space="preserve"> </v>
      </c>
      <c r="D1675" s="99"/>
      <c r="F1675" s="92" t="str">
        <f ca="1">Blad1!E1675</f>
        <v/>
      </c>
      <c r="G1675" s="154"/>
      <c r="H1675" s="4"/>
      <c r="I1675" s="4"/>
      <c r="J1675" s="143"/>
      <c r="K1675" s="129"/>
      <c r="L1675" s="168" t="str">
        <f t="shared" ref="L1675:L1738" si="23">IF(J1675&lt;&gt;"",L1674+1,"")</f>
        <v/>
      </c>
    </row>
    <row r="1676" spans="1:12" x14ac:dyDescent="0.35">
      <c r="A1676" s="116" t="str">
        <f ca="1">Blad1!A1676</f>
        <v/>
      </c>
      <c r="B1676" s="116" t="str">
        <f ca="1">Blad1!B1676</f>
        <v/>
      </c>
      <c r="C1676" s="109" t="str">
        <f ca="1">IF(ISERROR(Blad1!C1676),"",Blad1!C1676)</f>
        <v xml:space="preserve"> </v>
      </c>
      <c r="D1676" s="99"/>
      <c r="F1676" s="92" t="str">
        <f ca="1">Blad1!E1676</f>
        <v/>
      </c>
      <c r="G1676" s="154"/>
      <c r="H1676" s="4"/>
      <c r="I1676" s="4"/>
      <c r="J1676" s="143"/>
      <c r="K1676" s="129"/>
      <c r="L1676" s="168" t="str">
        <f t="shared" si="23"/>
        <v/>
      </c>
    </row>
    <row r="1677" spans="1:12" x14ac:dyDescent="0.35">
      <c r="A1677" s="116" t="str">
        <f ca="1">Blad1!A1677</f>
        <v/>
      </c>
      <c r="B1677" s="116" t="str">
        <f ca="1">Blad1!B1677</f>
        <v/>
      </c>
      <c r="C1677" s="109" t="str">
        <f ca="1">IF(ISERROR(Blad1!C1677),"",Blad1!C1677)</f>
        <v xml:space="preserve"> </v>
      </c>
      <c r="D1677" s="99"/>
      <c r="F1677" s="92" t="str">
        <f ca="1">Blad1!E1677</f>
        <v/>
      </c>
      <c r="G1677" s="154"/>
      <c r="H1677" s="4"/>
      <c r="I1677" s="4"/>
      <c r="J1677" s="143"/>
      <c r="K1677" s="129"/>
      <c r="L1677" s="168" t="str">
        <f t="shared" si="23"/>
        <v/>
      </c>
    </row>
    <row r="1678" spans="1:12" x14ac:dyDescent="0.35">
      <c r="A1678" s="116" t="str">
        <f ca="1">Blad1!A1678</f>
        <v/>
      </c>
      <c r="B1678" s="116" t="str">
        <f ca="1">Blad1!B1678</f>
        <v/>
      </c>
      <c r="C1678" s="109" t="str">
        <f ca="1">IF(ISERROR(Blad1!C1678),"",Blad1!C1678)</f>
        <v xml:space="preserve"> </v>
      </c>
      <c r="D1678" s="99"/>
      <c r="F1678" s="92" t="str">
        <f ca="1">Blad1!E1678</f>
        <v/>
      </c>
      <c r="G1678" s="154"/>
      <c r="H1678" s="4"/>
      <c r="I1678" s="4"/>
      <c r="J1678" s="143"/>
      <c r="K1678" s="129"/>
      <c r="L1678" s="168" t="str">
        <f t="shared" si="23"/>
        <v/>
      </c>
    </row>
    <row r="1679" spans="1:12" x14ac:dyDescent="0.35">
      <c r="A1679" s="116" t="str">
        <f ca="1">Blad1!A1679</f>
        <v/>
      </c>
      <c r="B1679" s="116" t="str">
        <f ca="1">Blad1!B1679</f>
        <v/>
      </c>
      <c r="C1679" s="109" t="str">
        <f ca="1">IF(ISERROR(Blad1!C1679),"",Blad1!C1679)</f>
        <v xml:space="preserve"> </v>
      </c>
      <c r="D1679" s="99"/>
      <c r="F1679" s="92" t="str">
        <f ca="1">Blad1!E1679</f>
        <v/>
      </c>
      <c r="G1679" s="154"/>
      <c r="H1679" s="4"/>
      <c r="I1679" s="4"/>
      <c r="J1679" s="143"/>
      <c r="K1679" s="129"/>
      <c r="L1679" s="168" t="str">
        <f t="shared" si="23"/>
        <v/>
      </c>
    </row>
    <row r="1680" spans="1:12" x14ac:dyDescent="0.35">
      <c r="A1680" s="116" t="str">
        <f ca="1">Blad1!A1680</f>
        <v/>
      </c>
      <c r="B1680" s="116" t="str">
        <f ca="1">Blad1!B1680</f>
        <v/>
      </c>
      <c r="C1680" s="109" t="str">
        <f ca="1">IF(ISERROR(Blad1!C1680),"",Blad1!C1680)</f>
        <v xml:space="preserve"> </v>
      </c>
      <c r="D1680" s="99"/>
      <c r="F1680" s="92" t="str">
        <f ca="1">Blad1!E1680</f>
        <v/>
      </c>
      <c r="G1680" s="154"/>
      <c r="H1680" s="4"/>
      <c r="I1680" s="4"/>
      <c r="J1680" s="143"/>
      <c r="K1680" s="129"/>
      <c r="L1680" s="168" t="str">
        <f t="shared" si="23"/>
        <v/>
      </c>
    </row>
    <row r="1681" spans="1:12" x14ac:dyDescent="0.35">
      <c r="A1681" s="116" t="str">
        <f ca="1">Blad1!A1681</f>
        <v/>
      </c>
      <c r="B1681" s="116" t="str">
        <f ca="1">Blad1!B1681</f>
        <v/>
      </c>
      <c r="C1681" s="109" t="str">
        <f ca="1">IF(ISERROR(Blad1!C1681),"",Blad1!C1681)</f>
        <v xml:space="preserve"> </v>
      </c>
      <c r="D1681" s="99"/>
      <c r="F1681" s="92" t="str">
        <f ca="1">Blad1!E1681</f>
        <v/>
      </c>
      <c r="G1681" s="154"/>
      <c r="H1681" s="4"/>
      <c r="I1681" s="4"/>
      <c r="J1681" s="143"/>
      <c r="K1681" s="129"/>
      <c r="L1681" s="168" t="str">
        <f t="shared" si="23"/>
        <v/>
      </c>
    </row>
    <row r="1682" spans="1:12" x14ac:dyDescent="0.35">
      <c r="A1682" s="116" t="str">
        <f ca="1">Blad1!A1682</f>
        <v/>
      </c>
      <c r="B1682" s="116" t="str">
        <f ca="1">Blad1!B1682</f>
        <v/>
      </c>
      <c r="C1682" s="109" t="str">
        <f ca="1">IF(ISERROR(Blad1!C1682),"",Blad1!C1682)</f>
        <v xml:space="preserve"> </v>
      </c>
      <c r="D1682" s="99"/>
      <c r="F1682" s="92" t="str">
        <f ca="1">Blad1!E1682</f>
        <v/>
      </c>
      <c r="G1682" s="154"/>
      <c r="H1682" s="4"/>
      <c r="I1682" s="4"/>
      <c r="J1682" s="143"/>
      <c r="K1682" s="129"/>
      <c r="L1682" s="168" t="str">
        <f t="shared" si="23"/>
        <v/>
      </c>
    </row>
    <row r="1683" spans="1:12" x14ac:dyDescent="0.35">
      <c r="A1683" s="116" t="str">
        <f ca="1">Blad1!A1683</f>
        <v/>
      </c>
      <c r="B1683" s="116" t="str">
        <f ca="1">Blad1!B1683</f>
        <v/>
      </c>
      <c r="C1683" s="109" t="str">
        <f ca="1">IF(ISERROR(Blad1!C1683),"",Blad1!C1683)</f>
        <v xml:space="preserve"> </v>
      </c>
      <c r="D1683" s="99"/>
      <c r="F1683" s="92" t="str">
        <f ca="1">Blad1!E1683</f>
        <v/>
      </c>
      <c r="G1683" s="154"/>
      <c r="H1683" s="4"/>
      <c r="I1683" s="4"/>
      <c r="J1683" s="143"/>
      <c r="K1683" s="129"/>
      <c r="L1683" s="168" t="str">
        <f t="shared" si="23"/>
        <v/>
      </c>
    </row>
    <row r="1684" spans="1:12" x14ac:dyDescent="0.35">
      <c r="A1684" s="116" t="str">
        <f ca="1">Blad1!A1684</f>
        <v/>
      </c>
      <c r="B1684" s="116" t="str">
        <f ca="1">Blad1!B1684</f>
        <v/>
      </c>
      <c r="C1684" s="109" t="str">
        <f ca="1">IF(ISERROR(Blad1!C1684),"",Blad1!C1684)</f>
        <v xml:space="preserve"> </v>
      </c>
      <c r="D1684" s="99"/>
      <c r="F1684" s="92" t="str">
        <f ca="1">Blad1!E1684</f>
        <v/>
      </c>
      <c r="G1684" s="154"/>
      <c r="H1684" s="4"/>
      <c r="I1684" s="4"/>
      <c r="J1684" s="143"/>
      <c r="K1684" s="129"/>
      <c r="L1684" s="168" t="str">
        <f t="shared" si="23"/>
        <v/>
      </c>
    </row>
    <row r="1685" spans="1:12" x14ac:dyDescent="0.35">
      <c r="A1685" s="116" t="str">
        <f ca="1">Blad1!A1685</f>
        <v/>
      </c>
      <c r="B1685" s="116" t="str">
        <f ca="1">Blad1!B1685</f>
        <v/>
      </c>
      <c r="C1685" s="109" t="str">
        <f ca="1">IF(ISERROR(Blad1!C1685),"",Blad1!C1685)</f>
        <v xml:space="preserve"> </v>
      </c>
      <c r="D1685" s="99"/>
      <c r="F1685" s="92" t="str">
        <f ca="1">Blad1!E1685</f>
        <v/>
      </c>
      <c r="G1685" s="154"/>
      <c r="H1685" s="4"/>
      <c r="I1685" s="4"/>
      <c r="J1685" s="143"/>
      <c r="K1685" s="129"/>
      <c r="L1685" s="168" t="str">
        <f t="shared" si="23"/>
        <v/>
      </c>
    </row>
    <row r="1686" spans="1:12" x14ac:dyDescent="0.35">
      <c r="A1686" s="116" t="str">
        <f ca="1">Blad1!A1686</f>
        <v/>
      </c>
      <c r="B1686" s="116" t="str">
        <f ca="1">Blad1!B1686</f>
        <v/>
      </c>
      <c r="C1686" s="109" t="str">
        <f ca="1">IF(ISERROR(Blad1!C1686),"",Blad1!C1686)</f>
        <v xml:space="preserve"> </v>
      </c>
      <c r="D1686" s="99"/>
      <c r="F1686" s="92" t="str">
        <f ca="1">Blad1!E1686</f>
        <v/>
      </c>
      <c r="G1686" s="154"/>
      <c r="H1686" s="4"/>
      <c r="I1686" s="4"/>
      <c r="J1686" s="143"/>
      <c r="K1686" s="129"/>
      <c r="L1686" s="168" t="str">
        <f t="shared" si="23"/>
        <v/>
      </c>
    </row>
    <row r="1687" spans="1:12" x14ac:dyDescent="0.35">
      <c r="A1687" s="116" t="str">
        <f ca="1">Blad1!A1687</f>
        <v/>
      </c>
      <c r="B1687" s="116" t="str">
        <f ca="1">Blad1!B1687</f>
        <v/>
      </c>
      <c r="C1687" s="109" t="str">
        <f ca="1">IF(ISERROR(Blad1!C1687),"",Blad1!C1687)</f>
        <v xml:space="preserve"> </v>
      </c>
      <c r="D1687" s="99"/>
      <c r="F1687" s="92" t="str">
        <f ca="1">Blad1!E1687</f>
        <v/>
      </c>
      <c r="G1687" s="154"/>
      <c r="H1687" s="4"/>
      <c r="I1687" s="4"/>
      <c r="J1687" s="143"/>
      <c r="K1687" s="129"/>
      <c r="L1687" s="168" t="str">
        <f t="shared" si="23"/>
        <v/>
      </c>
    </row>
    <row r="1688" spans="1:12" x14ac:dyDescent="0.35">
      <c r="A1688" s="116" t="str">
        <f ca="1">Blad1!A1688</f>
        <v/>
      </c>
      <c r="B1688" s="116" t="str">
        <f ca="1">Blad1!B1688</f>
        <v/>
      </c>
      <c r="C1688" s="109" t="str">
        <f ca="1">IF(ISERROR(Blad1!C1688),"",Blad1!C1688)</f>
        <v xml:space="preserve"> </v>
      </c>
      <c r="D1688" s="99"/>
      <c r="F1688" s="92" t="str">
        <f ca="1">Blad1!E1688</f>
        <v/>
      </c>
      <c r="G1688" s="154"/>
      <c r="H1688" s="4"/>
      <c r="I1688" s="4"/>
      <c r="J1688" s="143"/>
      <c r="K1688" s="129"/>
      <c r="L1688" s="168" t="str">
        <f t="shared" si="23"/>
        <v/>
      </c>
    </row>
    <row r="1689" spans="1:12" x14ac:dyDescent="0.35">
      <c r="A1689" s="116" t="str">
        <f ca="1">Blad1!A1689</f>
        <v/>
      </c>
      <c r="B1689" s="116" t="str">
        <f ca="1">Blad1!B1689</f>
        <v/>
      </c>
      <c r="C1689" s="109" t="str">
        <f ca="1">IF(ISERROR(Blad1!C1689),"",Blad1!C1689)</f>
        <v xml:space="preserve"> </v>
      </c>
      <c r="D1689" s="99"/>
      <c r="F1689" s="92" t="str">
        <f ca="1">Blad1!E1689</f>
        <v/>
      </c>
      <c r="G1689" s="154"/>
      <c r="H1689" s="4"/>
      <c r="I1689" s="4"/>
      <c r="J1689" s="143"/>
      <c r="K1689" s="129"/>
      <c r="L1689" s="168" t="str">
        <f t="shared" si="23"/>
        <v/>
      </c>
    </row>
    <row r="1690" spans="1:12" x14ac:dyDescent="0.35">
      <c r="A1690" s="116" t="str">
        <f ca="1">Blad1!A1690</f>
        <v/>
      </c>
      <c r="B1690" s="116" t="str">
        <f ca="1">Blad1!B1690</f>
        <v/>
      </c>
      <c r="C1690" s="109" t="str">
        <f ca="1">IF(ISERROR(Blad1!C1690),"",Blad1!C1690)</f>
        <v xml:space="preserve"> </v>
      </c>
      <c r="D1690" s="99"/>
      <c r="F1690" s="92" t="str">
        <f ca="1">Blad1!E1690</f>
        <v/>
      </c>
      <c r="G1690" s="154"/>
      <c r="H1690" s="4"/>
      <c r="I1690" s="4"/>
      <c r="J1690" s="143"/>
      <c r="K1690" s="129"/>
      <c r="L1690" s="168" t="str">
        <f t="shared" si="23"/>
        <v/>
      </c>
    </row>
    <row r="1691" spans="1:12" x14ac:dyDescent="0.35">
      <c r="A1691" s="116" t="str">
        <f ca="1">Blad1!A1691</f>
        <v/>
      </c>
      <c r="B1691" s="116" t="str">
        <f ca="1">Blad1!B1691</f>
        <v/>
      </c>
      <c r="C1691" s="109" t="str">
        <f ca="1">IF(ISERROR(Blad1!C1691),"",Blad1!C1691)</f>
        <v xml:space="preserve"> </v>
      </c>
      <c r="D1691" s="99"/>
      <c r="F1691" s="92" t="str">
        <f ca="1">Blad1!E1691</f>
        <v/>
      </c>
      <c r="G1691" s="154"/>
      <c r="H1691" s="4"/>
      <c r="I1691" s="4"/>
      <c r="J1691" s="143"/>
      <c r="K1691" s="129"/>
      <c r="L1691" s="168" t="str">
        <f t="shared" si="23"/>
        <v/>
      </c>
    </row>
    <row r="1692" spans="1:12" x14ac:dyDescent="0.35">
      <c r="A1692" s="116" t="str">
        <f ca="1">Blad1!A1692</f>
        <v/>
      </c>
      <c r="B1692" s="116" t="str">
        <f ca="1">Blad1!B1692</f>
        <v/>
      </c>
      <c r="C1692" s="109" t="str">
        <f ca="1">IF(ISERROR(Blad1!C1692),"",Blad1!C1692)</f>
        <v xml:space="preserve"> </v>
      </c>
      <c r="D1692" s="99"/>
      <c r="F1692" s="92" t="str">
        <f ca="1">Blad1!E1692</f>
        <v/>
      </c>
      <c r="G1692" s="154"/>
      <c r="H1692" s="4"/>
      <c r="I1692" s="4"/>
      <c r="J1692" s="143"/>
      <c r="K1692" s="129"/>
      <c r="L1692" s="168" t="str">
        <f t="shared" si="23"/>
        <v/>
      </c>
    </row>
    <row r="1693" spans="1:12" x14ac:dyDescent="0.35">
      <c r="A1693" s="116" t="str">
        <f ca="1">Blad1!A1693</f>
        <v/>
      </c>
      <c r="B1693" s="116" t="str">
        <f ca="1">Blad1!B1693</f>
        <v/>
      </c>
      <c r="C1693" s="109" t="str">
        <f ca="1">IF(ISERROR(Blad1!C1693),"",Blad1!C1693)</f>
        <v xml:space="preserve"> </v>
      </c>
      <c r="D1693" s="99"/>
      <c r="F1693" s="92" t="str">
        <f ca="1">Blad1!E1693</f>
        <v/>
      </c>
      <c r="G1693" s="154"/>
      <c r="H1693" s="4"/>
      <c r="I1693" s="4"/>
      <c r="J1693" s="143"/>
      <c r="K1693" s="129"/>
      <c r="L1693" s="168" t="str">
        <f t="shared" si="23"/>
        <v/>
      </c>
    </row>
    <row r="1694" spans="1:12" x14ac:dyDescent="0.35">
      <c r="A1694" s="116" t="str">
        <f ca="1">Blad1!A1694</f>
        <v/>
      </c>
      <c r="B1694" s="116" t="str">
        <f ca="1">Blad1!B1694</f>
        <v/>
      </c>
      <c r="C1694" s="109" t="str">
        <f ca="1">IF(ISERROR(Blad1!C1694),"",Blad1!C1694)</f>
        <v xml:space="preserve"> </v>
      </c>
      <c r="D1694" s="99"/>
      <c r="F1694" s="92" t="str">
        <f ca="1">Blad1!E1694</f>
        <v/>
      </c>
      <c r="G1694" s="154"/>
      <c r="H1694" s="4"/>
      <c r="I1694" s="4"/>
      <c r="J1694" s="143"/>
      <c r="K1694" s="129"/>
      <c r="L1694" s="168" t="str">
        <f t="shared" si="23"/>
        <v/>
      </c>
    </row>
    <row r="1695" spans="1:12" x14ac:dyDescent="0.35">
      <c r="A1695" s="116" t="str">
        <f ca="1">Blad1!A1695</f>
        <v/>
      </c>
      <c r="B1695" s="116" t="str">
        <f ca="1">Blad1!B1695</f>
        <v/>
      </c>
      <c r="C1695" s="109" t="str">
        <f ca="1">IF(ISERROR(Blad1!C1695),"",Blad1!C1695)</f>
        <v xml:space="preserve"> </v>
      </c>
      <c r="D1695" s="99"/>
      <c r="F1695" s="92" t="str">
        <f ca="1">Blad1!E1695</f>
        <v/>
      </c>
      <c r="G1695" s="154"/>
      <c r="H1695" s="4"/>
      <c r="I1695" s="4"/>
      <c r="J1695" s="143"/>
      <c r="K1695" s="129"/>
      <c r="L1695" s="168" t="str">
        <f t="shared" si="23"/>
        <v/>
      </c>
    </row>
    <row r="1696" spans="1:12" x14ac:dyDescent="0.35">
      <c r="A1696" s="116" t="str">
        <f ca="1">Blad1!A1696</f>
        <v/>
      </c>
      <c r="B1696" s="116" t="str">
        <f ca="1">Blad1!B1696</f>
        <v/>
      </c>
      <c r="C1696" s="109" t="str">
        <f ca="1">IF(ISERROR(Blad1!C1696),"",Blad1!C1696)</f>
        <v xml:space="preserve"> </v>
      </c>
      <c r="D1696" s="99"/>
      <c r="F1696" s="92" t="str">
        <f ca="1">Blad1!E1696</f>
        <v/>
      </c>
      <c r="G1696" s="154"/>
      <c r="H1696" s="4"/>
      <c r="I1696" s="4"/>
      <c r="J1696" s="143"/>
      <c r="K1696" s="129"/>
      <c r="L1696" s="168" t="str">
        <f t="shared" si="23"/>
        <v/>
      </c>
    </row>
    <row r="1697" spans="1:12" x14ac:dyDescent="0.35">
      <c r="A1697" s="116" t="str">
        <f ca="1">Blad1!A1697</f>
        <v/>
      </c>
      <c r="B1697" s="116" t="str">
        <f ca="1">Blad1!B1697</f>
        <v/>
      </c>
      <c r="C1697" s="109" t="str">
        <f ca="1">IF(ISERROR(Blad1!C1697),"",Blad1!C1697)</f>
        <v xml:space="preserve"> </v>
      </c>
      <c r="D1697" s="99"/>
      <c r="F1697" s="92" t="str">
        <f ca="1">Blad1!E1697</f>
        <v/>
      </c>
      <c r="G1697" s="154"/>
      <c r="H1697" s="4"/>
      <c r="I1697" s="4"/>
      <c r="J1697" s="143"/>
      <c r="K1697" s="129"/>
      <c r="L1697" s="168" t="str">
        <f t="shared" si="23"/>
        <v/>
      </c>
    </row>
    <row r="1698" spans="1:12" x14ac:dyDescent="0.35">
      <c r="A1698" s="116" t="str">
        <f ca="1">Blad1!A1698</f>
        <v/>
      </c>
      <c r="B1698" s="116" t="str">
        <f ca="1">Blad1!B1698</f>
        <v/>
      </c>
      <c r="C1698" s="109" t="str">
        <f ca="1">IF(ISERROR(Blad1!C1698),"",Blad1!C1698)</f>
        <v xml:space="preserve"> </v>
      </c>
      <c r="D1698" s="99"/>
      <c r="F1698" s="92" t="str">
        <f ca="1">Blad1!E1698</f>
        <v/>
      </c>
      <c r="G1698" s="154"/>
      <c r="H1698" s="4"/>
      <c r="I1698" s="4"/>
      <c r="J1698" s="143"/>
      <c r="K1698" s="129"/>
      <c r="L1698" s="168" t="str">
        <f t="shared" si="23"/>
        <v/>
      </c>
    </row>
    <row r="1699" spans="1:12" x14ac:dyDescent="0.35">
      <c r="A1699" s="116" t="str">
        <f ca="1">Blad1!A1699</f>
        <v/>
      </c>
      <c r="B1699" s="116" t="str">
        <f ca="1">Blad1!B1699</f>
        <v/>
      </c>
      <c r="C1699" s="109" t="str">
        <f ca="1">IF(ISERROR(Blad1!C1699),"",Blad1!C1699)</f>
        <v xml:space="preserve"> </v>
      </c>
      <c r="D1699" s="99"/>
      <c r="F1699" s="92" t="str">
        <f ca="1">Blad1!E1699</f>
        <v/>
      </c>
      <c r="G1699" s="154"/>
      <c r="H1699" s="4"/>
      <c r="I1699" s="4"/>
      <c r="J1699" s="143"/>
      <c r="K1699" s="129"/>
      <c r="L1699" s="168" t="str">
        <f t="shared" si="23"/>
        <v/>
      </c>
    </row>
    <row r="1700" spans="1:12" x14ac:dyDescent="0.35">
      <c r="A1700" s="116" t="str">
        <f ca="1">Blad1!A1700</f>
        <v/>
      </c>
      <c r="B1700" s="116" t="str">
        <f ca="1">Blad1!B1700</f>
        <v/>
      </c>
      <c r="C1700" s="109" t="str">
        <f ca="1">IF(ISERROR(Blad1!C1700),"",Blad1!C1700)</f>
        <v xml:space="preserve"> </v>
      </c>
      <c r="D1700" s="99"/>
      <c r="F1700" s="92" t="str">
        <f ca="1">Blad1!E1700</f>
        <v/>
      </c>
      <c r="G1700" s="154"/>
      <c r="H1700" s="4"/>
      <c r="I1700" s="4"/>
      <c r="J1700" s="143"/>
      <c r="K1700" s="129"/>
      <c r="L1700" s="168" t="str">
        <f t="shared" si="23"/>
        <v/>
      </c>
    </row>
    <row r="1701" spans="1:12" x14ac:dyDescent="0.35">
      <c r="A1701" s="116" t="str">
        <f ca="1">Blad1!A1701</f>
        <v/>
      </c>
      <c r="B1701" s="116" t="str">
        <f ca="1">Blad1!B1701</f>
        <v/>
      </c>
      <c r="C1701" s="109" t="str">
        <f ca="1">IF(ISERROR(Blad1!C1701),"",Blad1!C1701)</f>
        <v xml:space="preserve"> </v>
      </c>
      <c r="D1701" s="99"/>
      <c r="F1701" s="92" t="str">
        <f ca="1">Blad1!E1701</f>
        <v/>
      </c>
      <c r="G1701" s="154"/>
      <c r="H1701" s="4"/>
      <c r="I1701" s="4"/>
      <c r="J1701" s="143"/>
      <c r="K1701" s="129"/>
      <c r="L1701" s="168" t="str">
        <f t="shared" si="23"/>
        <v/>
      </c>
    </row>
    <row r="1702" spans="1:12" x14ac:dyDescent="0.35">
      <c r="A1702" s="116" t="str">
        <f ca="1">Blad1!A1702</f>
        <v/>
      </c>
      <c r="B1702" s="116" t="str">
        <f ca="1">Blad1!B1702</f>
        <v/>
      </c>
      <c r="C1702" s="109" t="str">
        <f ca="1">IF(ISERROR(Blad1!C1702),"",Blad1!C1702)</f>
        <v xml:space="preserve"> </v>
      </c>
      <c r="D1702" s="99"/>
      <c r="F1702" s="92" t="str">
        <f ca="1">Blad1!E1702</f>
        <v/>
      </c>
      <c r="G1702" s="154"/>
      <c r="H1702" s="4"/>
      <c r="I1702" s="4"/>
      <c r="J1702" s="143"/>
      <c r="K1702" s="129"/>
      <c r="L1702" s="168" t="str">
        <f t="shared" si="23"/>
        <v/>
      </c>
    </row>
    <row r="1703" spans="1:12" x14ac:dyDescent="0.35">
      <c r="A1703" s="116" t="str">
        <f ca="1">Blad1!A1703</f>
        <v/>
      </c>
      <c r="B1703" s="116" t="str">
        <f ca="1">Blad1!B1703</f>
        <v/>
      </c>
      <c r="C1703" s="109" t="str">
        <f ca="1">IF(ISERROR(Blad1!C1703),"",Blad1!C1703)</f>
        <v xml:space="preserve"> </v>
      </c>
      <c r="D1703" s="99"/>
      <c r="F1703" s="92" t="str">
        <f ca="1">Blad1!E1703</f>
        <v/>
      </c>
      <c r="G1703" s="154"/>
      <c r="H1703" s="4"/>
      <c r="I1703" s="4"/>
      <c r="J1703" s="143"/>
      <c r="K1703" s="129"/>
      <c r="L1703" s="168" t="str">
        <f t="shared" si="23"/>
        <v/>
      </c>
    </row>
    <row r="1704" spans="1:12" x14ac:dyDescent="0.35">
      <c r="A1704" s="116" t="str">
        <f ca="1">Blad1!A1704</f>
        <v/>
      </c>
      <c r="B1704" s="116" t="str">
        <f ca="1">Blad1!B1704</f>
        <v/>
      </c>
      <c r="C1704" s="109" t="str">
        <f ca="1">IF(ISERROR(Blad1!C1704),"",Blad1!C1704)</f>
        <v xml:space="preserve"> </v>
      </c>
      <c r="D1704" s="99"/>
      <c r="F1704" s="92" t="str">
        <f ca="1">Blad1!E1704</f>
        <v/>
      </c>
      <c r="G1704" s="154"/>
      <c r="H1704" s="4"/>
      <c r="I1704" s="4"/>
      <c r="J1704" s="143"/>
      <c r="K1704" s="129"/>
      <c r="L1704" s="168" t="str">
        <f t="shared" si="23"/>
        <v/>
      </c>
    </row>
    <row r="1705" spans="1:12" x14ac:dyDescent="0.35">
      <c r="A1705" s="116" t="str">
        <f ca="1">Blad1!A1705</f>
        <v/>
      </c>
      <c r="B1705" s="116" t="str">
        <f ca="1">Blad1!B1705</f>
        <v/>
      </c>
      <c r="C1705" s="109" t="str">
        <f ca="1">IF(ISERROR(Blad1!C1705),"",Blad1!C1705)</f>
        <v xml:space="preserve"> </v>
      </c>
      <c r="D1705" s="99"/>
      <c r="F1705" s="92" t="str">
        <f ca="1">Blad1!E1705</f>
        <v/>
      </c>
      <c r="G1705" s="154"/>
      <c r="H1705" s="4"/>
      <c r="I1705" s="4"/>
      <c r="J1705" s="143"/>
      <c r="K1705" s="129"/>
      <c r="L1705" s="168" t="str">
        <f t="shared" si="23"/>
        <v/>
      </c>
    </row>
    <row r="1706" spans="1:12" x14ac:dyDescent="0.35">
      <c r="A1706" s="116" t="str">
        <f ca="1">Blad1!A1706</f>
        <v/>
      </c>
      <c r="B1706" s="116" t="str">
        <f ca="1">Blad1!B1706</f>
        <v/>
      </c>
      <c r="C1706" s="109" t="str">
        <f ca="1">IF(ISERROR(Blad1!C1706),"",Blad1!C1706)</f>
        <v xml:space="preserve"> </v>
      </c>
      <c r="D1706" s="99"/>
      <c r="F1706" s="92" t="str">
        <f ca="1">Blad1!E1706</f>
        <v/>
      </c>
      <c r="G1706" s="154"/>
      <c r="H1706" s="4"/>
      <c r="I1706" s="4"/>
      <c r="J1706" s="143"/>
      <c r="K1706" s="129"/>
      <c r="L1706" s="168" t="str">
        <f t="shared" si="23"/>
        <v/>
      </c>
    </row>
    <row r="1707" spans="1:12" x14ac:dyDescent="0.35">
      <c r="A1707" s="116" t="str">
        <f ca="1">Blad1!A1707</f>
        <v/>
      </c>
      <c r="B1707" s="116" t="str">
        <f ca="1">Blad1!B1707</f>
        <v/>
      </c>
      <c r="C1707" s="109" t="str">
        <f ca="1">IF(ISERROR(Blad1!C1707),"",Blad1!C1707)</f>
        <v xml:space="preserve"> </v>
      </c>
      <c r="D1707" s="99"/>
      <c r="F1707" s="92" t="str">
        <f ca="1">Blad1!E1707</f>
        <v/>
      </c>
      <c r="G1707" s="154"/>
      <c r="H1707" s="4"/>
      <c r="I1707" s="4"/>
      <c r="J1707" s="143"/>
      <c r="K1707" s="129"/>
      <c r="L1707" s="168" t="str">
        <f t="shared" si="23"/>
        <v/>
      </c>
    </row>
    <row r="1708" spans="1:12" x14ac:dyDescent="0.35">
      <c r="A1708" s="116" t="str">
        <f ca="1">Blad1!A1708</f>
        <v/>
      </c>
      <c r="B1708" s="116" t="str">
        <f ca="1">Blad1!B1708</f>
        <v/>
      </c>
      <c r="C1708" s="109" t="str">
        <f ca="1">IF(ISERROR(Blad1!C1708),"",Blad1!C1708)</f>
        <v xml:space="preserve"> </v>
      </c>
      <c r="D1708" s="99"/>
      <c r="F1708" s="92" t="str">
        <f ca="1">Blad1!E1708</f>
        <v/>
      </c>
      <c r="G1708" s="154"/>
      <c r="H1708" s="4"/>
      <c r="I1708" s="4"/>
      <c r="J1708" s="143"/>
      <c r="K1708" s="129"/>
      <c r="L1708" s="168" t="str">
        <f t="shared" si="23"/>
        <v/>
      </c>
    </row>
    <row r="1709" spans="1:12" x14ac:dyDescent="0.35">
      <c r="A1709" s="116" t="str">
        <f ca="1">Blad1!A1709</f>
        <v/>
      </c>
      <c r="B1709" s="116" t="str">
        <f ca="1">Blad1!B1709</f>
        <v/>
      </c>
      <c r="C1709" s="109" t="str">
        <f ca="1">IF(ISERROR(Blad1!C1709),"",Blad1!C1709)</f>
        <v xml:space="preserve"> </v>
      </c>
      <c r="D1709" s="99"/>
      <c r="F1709" s="92" t="str">
        <f ca="1">Blad1!E1709</f>
        <v/>
      </c>
      <c r="G1709" s="154"/>
      <c r="H1709" s="4"/>
      <c r="I1709" s="4"/>
      <c r="J1709" s="143"/>
      <c r="K1709" s="129"/>
      <c r="L1709" s="168" t="str">
        <f t="shared" si="23"/>
        <v/>
      </c>
    </row>
    <row r="1710" spans="1:12" x14ac:dyDescent="0.35">
      <c r="A1710" s="116" t="str">
        <f ca="1">Blad1!A1710</f>
        <v/>
      </c>
      <c r="B1710" s="116" t="str">
        <f ca="1">Blad1!B1710</f>
        <v/>
      </c>
      <c r="C1710" s="109" t="str">
        <f ca="1">IF(ISERROR(Blad1!C1710),"",Blad1!C1710)</f>
        <v xml:space="preserve"> </v>
      </c>
      <c r="D1710" s="99"/>
      <c r="F1710" s="92" t="str">
        <f ca="1">Blad1!E1710</f>
        <v/>
      </c>
      <c r="G1710" s="154"/>
      <c r="H1710" s="4"/>
      <c r="I1710" s="4"/>
      <c r="J1710" s="143"/>
      <c r="K1710" s="129"/>
      <c r="L1710" s="168" t="str">
        <f t="shared" si="23"/>
        <v/>
      </c>
    </row>
    <row r="1711" spans="1:12" x14ac:dyDescent="0.35">
      <c r="A1711" s="116" t="str">
        <f ca="1">Blad1!A1711</f>
        <v/>
      </c>
      <c r="B1711" s="116" t="str">
        <f ca="1">Blad1!B1711</f>
        <v/>
      </c>
      <c r="C1711" s="109" t="str">
        <f ca="1">IF(ISERROR(Blad1!C1711),"",Blad1!C1711)</f>
        <v xml:space="preserve"> </v>
      </c>
      <c r="D1711" s="99"/>
      <c r="F1711" s="92" t="str">
        <f ca="1">Blad1!E1711</f>
        <v/>
      </c>
      <c r="G1711" s="154"/>
      <c r="H1711" s="4"/>
      <c r="I1711" s="4"/>
      <c r="J1711" s="143"/>
      <c r="K1711" s="129"/>
      <c r="L1711" s="168" t="str">
        <f t="shared" si="23"/>
        <v/>
      </c>
    </row>
    <row r="1712" spans="1:12" x14ac:dyDescent="0.35">
      <c r="A1712" s="116" t="str">
        <f ca="1">Blad1!A1712</f>
        <v/>
      </c>
      <c r="B1712" s="116" t="str">
        <f ca="1">Blad1!B1712</f>
        <v/>
      </c>
      <c r="C1712" s="109" t="str">
        <f ca="1">IF(ISERROR(Blad1!C1712),"",Blad1!C1712)</f>
        <v xml:space="preserve"> </v>
      </c>
      <c r="D1712" s="99"/>
      <c r="F1712" s="92" t="str">
        <f ca="1">Blad1!E1712</f>
        <v/>
      </c>
      <c r="G1712" s="154"/>
      <c r="H1712" s="4"/>
      <c r="I1712" s="4"/>
      <c r="J1712" s="143"/>
      <c r="K1712" s="129"/>
      <c r="L1712" s="168" t="str">
        <f t="shared" si="23"/>
        <v/>
      </c>
    </row>
    <row r="1713" spans="1:12" x14ac:dyDescent="0.35">
      <c r="A1713" s="116" t="str">
        <f ca="1">Blad1!A1713</f>
        <v/>
      </c>
      <c r="B1713" s="116" t="str">
        <f ca="1">Blad1!B1713</f>
        <v/>
      </c>
      <c r="C1713" s="109" t="str">
        <f ca="1">IF(ISERROR(Blad1!C1713),"",Blad1!C1713)</f>
        <v xml:space="preserve"> </v>
      </c>
      <c r="D1713" s="99"/>
      <c r="F1713" s="92" t="str">
        <f ca="1">Blad1!E1713</f>
        <v/>
      </c>
      <c r="G1713" s="154"/>
      <c r="H1713" s="4"/>
      <c r="I1713" s="4"/>
      <c r="J1713" s="143"/>
      <c r="K1713" s="129"/>
      <c r="L1713" s="168" t="str">
        <f t="shared" si="23"/>
        <v/>
      </c>
    </row>
    <row r="1714" spans="1:12" x14ac:dyDescent="0.35">
      <c r="A1714" s="116" t="str">
        <f ca="1">Blad1!A1714</f>
        <v/>
      </c>
      <c r="B1714" s="116" t="str">
        <f ca="1">Blad1!B1714</f>
        <v/>
      </c>
      <c r="C1714" s="109" t="str">
        <f ca="1">IF(ISERROR(Blad1!C1714),"",Blad1!C1714)</f>
        <v xml:space="preserve"> </v>
      </c>
      <c r="D1714" s="99"/>
      <c r="F1714" s="92" t="str">
        <f ca="1">Blad1!E1714</f>
        <v/>
      </c>
      <c r="G1714" s="154"/>
      <c r="H1714" s="4"/>
      <c r="I1714" s="4"/>
      <c r="J1714" s="143"/>
      <c r="K1714" s="129"/>
      <c r="L1714" s="168" t="str">
        <f t="shared" si="23"/>
        <v/>
      </c>
    </row>
    <row r="1715" spans="1:12" x14ac:dyDescent="0.35">
      <c r="A1715" s="116" t="str">
        <f ca="1">Blad1!A1715</f>
        <v/>
      </c>
      <c r="B1715" s="116" t="str">
        <f ca="1">Blad1!B1715</f>
        <v/>
      </c>
      <c r="C1715" s="109" t="str">
        <f ca="1">IF(ISERROR(Blad1!C1715),"",Blad1!C1715)</f>
        <v xml:space="preserve"> </v>
      </c>
      <c r="D1715" s="99"/>
      <c r="F1715" s="92" t="str">
        <f ca="1">Blad1!E1715</f>
        <v/>
      </c>
      <c r="G1715" s="154"/>
      <c r="H1715" s="4"/>
      <c r="I1715" s="4"/>
      <c r="J1715" s="143"/>
      <c r="K1715" s="129"/>
      <c r="L1715" s="168" t="str">
        <f t="shared" si="23"/>
        <v/>
      </c>
    </row>
    <row r="1716" spans="1:12" x14ac:dyDescent="0.35">
      <c r="A1716" s="116" t="str">
        <f ca="1">Blad1!A1716</f>
        <v/>
      </c>
      <c r="B1716" s="116" t="str">
        <f ca="1">Blad1!B1716</f>
        <v/>
      </c>
      <c r="C1716" s="109" t="str">
        <f ca="1">IF(ISERROR(Blad1!C1716),"",Blad1!C1716)</f>
        <v xml:space="preserve"> </v>
      </c>
      <c r="D1716" s="99"/>
      <c r="F1716" s="92" t="str">
        <f ca="1">Blad1!E1716</f>
        <v/>
      </c>
      <c r="G1716" s="154"/>
      <c r="H1716" s="4"/>
      <c r="I1716" s="4"/>
      <c r="J1716" s="143"/>
      <c r="K1716" s="129"/>
      <c r="L1716" s="168" t="str">
        <f t="shared" si="23"/>
        <v/>
      </c>
    </row>
    <row r="1717" spans="1:12" x14ac:dyDescent="0.35">
      <c r="A1717" s="116" t="str">
        <f ca="1">Blad1!A1717</f>
        <v/>
      </c>
      <c r="B1717" s="116" t="str">
        <f ca="1">Blad1!B1717</f>
        <v/>
      </c>
      <c r="C1717" s="109" t="str">
        <f ca="1">IF(ISERROR(Blad1!C1717),"",Blad1!C1717)</f>
        <v xml:space="preserve"> </v>
      </c>
      <c r="D1717" s="99"/>
      <c r="F1717" s="92" t="str">
        <f ca="1">Blad1!E1717</f>
        <v/>
      </c>
      <c r="G1717" s="154"/>
      <c r="H1717" s="4"/>
      <c r="I1717" s="4"/>
      <c r="J1717" s="143"/>
      <c r="K1717" s="129"/>
      <c r="L1717" s="168" t="str">
        <f t="shared" si="23"/>
        <v/>
      </c>
    </row>
    <row r="1718" spans="1:12" x14ac:dyDescent="0.35">
      <c r="A1718" s="116" t="str">
        <f ca="1">Blad1!A1718</f>
        <v/>
      </c>
      <c r="B1718" s="116" t="str">
        <f ca="1">Blad1!B1718</f>
        <v/>
      </c>
      <c r="C1718" s="109" t="str">
        <f ca="1">IF(ISERROR(Blad1!C1718),"",Blad1!C1718)</f>
        <v xml:space="preserve"> </v>
      </c>
      <c r="D1718" s="99"/>
      <c r="F1718" s="92" t="str">
        <f ca="1">Blad1!E1718</f>
        <v/>
      </c>
      <c r="G1718" s="154"/>
      <c r="H1718" s="4"/>
      <c r="I1718" s="4"/>
      <c r="J1718" s="143"/>
      <c r="K1718" s="129"/>
      <c r="L1718" s="168" t="str">
        <f t="shared" si="23"/>
        <v/>
      </c>
    </row>
    <row r="1719" spans="1:12" x14ac:dyDescent="0.35">
      <c r="A1719" s="116" t="str">
        <f ca="1">Blad1!A1719</f>
        <v/>
      </c>
      <c r="B1719" s="116" t="str">
        <f ca="1">Blad1!B1719</f>
        <v/>
      </c>
      <c r="C1719" s="109" t="str">
        <f ca="1">IF(ISERROR(Blad1!C1719),"",Blad1!C1719)</f>
        <v xml:space="preserve"> </v>
      </c>
      <c r="D1719" s="99"/>
      <c r="F1719" s="92" t="str">
        <f ca="1">Blad1!E1719</f>
        <v/>
      </c>
      <c r="G1719" s="154"/>
      <c r="H1719" s="4"/>
      <c r="I1719" s="4"/>
      <c r="J1719" s="143"/>
      <c r="K1719" s="129"/>
      <c r="L1719" s="168" t="str">
        <f t="shared" si="23"/>
        <v/>
      </c>
    </row>
    <row r="1720" spans="1:12" x14ac:dyDescent="0.35">
      <c r="A1720" s="116" t="str">
        <f ca="1">Blad1!A1720</f>
        <v/>
      </c>
      <c r="B1720" s="116" t="str">
        <f ca="1">Blad1!B1720</f>
        <v/>
      </c>
      <c r="C1720" s="109" t="str">
        <f ca="1">IF(ISERROR(Blad1!C1720),"",Blad1!C1720)</f>
        <v xml:space="preserve"> </v>
      </c>
      <c r="D1720" s="99"/>
      <c r="F1720" s="92" t="str">
        <f ca="1">Blad1!E1720</f>
        <v/>
      </c>
      <c r="G1720" s="154"/>
      <c r="H1720" s="4"/>
      <c r="I1720" s="4"/>
      <c r="J1720" s="143"/>
      <c r="K1720" s="129"/>
      <c r="L1720" s="168" t="str">
        <f t="shared" si="23"/>
        <v/>
      </c>
    </row>
    <row r="1721" spans="1:12" x14ac:dyDescent="0.35">
      <c r="A1721" s="116" t="str">
        <f ca="1">Blad1!A1721</f>
        <v/>
      </c>
      <c r="B1721" s="116" t="str">
        <f ca="1">Blad1!B1721</f>
        <v/>
      </c>
      <c r="C1721" s="109" t="str">
        <f ca="1">IF(ISERROR(Blad1!C1721),"",Blad1!C1721)</f>
        <v xml:space="preserve"> </v>
      </c>
      <c r="D1721" s="99"/>
      <c r="F1721" s="92" t="str">
        <f ca="1">Blad1!E1721</f>
        <v/>
      </c>
      <c r="G1721" s="154"/>
      <c r="H1721" s="4"/>
      <c r="I1721" s="4"/>
      <c r="J1721" s="143"/>
      <c r="K1721" s="129"/>
      <c r="L1721" s="168" t="str">
        <f t="shared" si="23"/>
        <v/>
      </c>
    </row>
    <row r="1722" spans="1:12" x14ac:dyDescent="0.35">
      <c r="A1722" s="116" t="str">
        <f ca="1">Blad1!A1722</f>
        <v/>
      </c>
      <c r="B1722" s="116" t="str">
        <f ca="1">Blad1!B1722</f>
        <v/>
      </c>
      <c r="C1722" s="109" t="str">
        <f ca="1">IF(ISERROR(Blad1!C1722),"",Blad1!C1722)</f>
        <v xml:space="preserve"> </v>
      </c>
      <c r="D1722" s="99"/>
      <c r="F1722" s="92" t="str">
        <f ca="1">Blad1!E1722</f>
        <v/>
      </c>
      <c r="G1722" s="154"/>
      <c r="H1722" s="4"/>
      <c r="I1722" s="4"/>
      <c r="J1722" s="143"/>
      <c r="K1722" s="129"/>
      <c r="L1722" s="168" t="str">
        <f t="shared" si="23"/>
        <v/>
      </c>
    </row>
    <row r="1723" spans="1:12" x14ac:dyDescent="0.35">
      <c r="A1723" s="116" t="str">
        <f ca="1">Blad1!A1723</f>
        <v/>
      </c>
      <c r="B1723" s="116" t="str">
        <f ca="1">Blad1!B1723</f>
        <v/>
      </c>
      <c r="C1723" s="109" t="str">
        <f ca="1">IF(ISERROR(Blad1!C1723),"",Blad1!C1723)</f>
        <v xml:space="preserve"> </v>
      </c>
      <c r="D1723" s="99"/>
      <c r="F1723" s="92" t="str">
        <f ca="1">Blad1!E1723</f>
        <v/>
      </c>
      <c r="G1723" s="154"/>
      <c r="H1723" s="4"/>
      <c r="I1723" s="4"/>
      <c r="J1723" s="143"/>
      <c r="K1723" s="129"/>
      <c r="L1723" s="168" t="str">
        <f t="shared" si="23"/>
        <v/>
      </c>
    </row>
    <row r="1724" spans="1:12" x14ac:dyDescent="0.35">
      <c r="A1724" s="116" t="str">
        <f ca="1">Blad1!A1724</f>
        <v/>
      </c>
      <c r="B1724" s="116" t="str">
        <f ca="1">Blad1!B1724</f>
        <v/>
      </c>
      <c r="C1724" s="109" t="str">
        <f ca="1">IF(ISERROR(Blad1!C1724),"",Blad1!C1724)</f>
        <v xml:space="preserve"> </v>
      </c>
      <c r="D1724" s="99"/>
      <c r="F1724" s="92" t="str">
        <f ca="1">Blad1!E1724</f>
        <v/>
      </c>
      <c r="G1724" s="154"/>
      <c r="H1724" s="4"/>
      <c r="I1724" s="4"/>
      <c r="J1724" s="143"/>
      <c r="K1724" s="129"/>
      <c r="L1724" s="168" t="str">
        <f t="shared" si="23"/>
        <v/>
      </c>
    </row>
    <row r="1725" spans="1:12" x14ac:dyDescent="0.35">
      <c r="A1725" s="116" t="str">
        <f ca="1">Blad1!A1725</f>
        <v/>
      </c>
      <c r="B1725" s="116" t="str">
        <f ca="1">Blad1!B1725</f>
        <v/>
      </c>
      <c r="C1725" s="109" t="str">
        <f ca="1">IF(ISERROR(Blad1!C1725),"",Blad1!C1725)</f>
        <v xml:space="preserve"> </v>
      </c>
      <c r="D1725" s="99"/>
      <c r="F1725" s="92" t="str">
        <f ca="1">Blad1!E1725</f>
        <v/>
      </c>
      <c r="G1725" s="154"/>
      <c r="H1725" s="4"/>
      <c r="I1725" s="4"/>
      <c r="J1725" s="143"/>
      <c r="K1725" s="129"/>
      <c r="L1725" s="168" t="str">
        <f t="shared" si="23"/>
        <v/>
      </c>
    </row>
    <row r="1726" spans="1:12" x14ac:dyDescent="0.35">
      <c r="A1726" s="116" t="str">
        <f ca="1">Blad1!A1726</f>
        <v/>
      </c>
      <c r="B1726" s="116" t="str">
        <f ca="1">Blad1!B1726</f>
        <v/>
      </c>
      <c r="C1726" s="109" t="str">
        <f ca="1">IF(ISERROR(Blad1!C1726),"",Blad1!C1726)</f>
        <v xml:space="preserve"> </v>
      </c>
      <c r="D1726" s="99"/>
      <c r="F1726" s="92" t="str">
        <f ca="1">Blad1!E1726</f>
        <v/>
      </c>
      <c r="G1726" s="154"/>
      <c r="H1726" s="4"/>
      <c r="I1726" s="4"/>
      <c r="J1726" s="143"/>
      <c r="K1726" s="129"/>
      <c r="L1726" s="168" t="str">
        <f t="shared" si="23"/>
        <v/>
      </c>
    </row>
    <row r="1727" spans="1:12" x14ac:dyDescent="0.35">
      <c r="A1727" s="116" t="str">
        <f ca="1">Blad1!A1727</f>
        <v/>
      </c>
      <c r="B1727" s="116" t="str">
        <f ca="1">Blad1!B1727</f>
        <v/>
      </c>
      <c r="C1727" s="109" t="str">
        <f ca="1">IF(ISERROR(Blad1!C1727),"",Blad1!C1727)</f>
        <v xml:space="preserve"> </v>
      </c>
      <c r="D1727" s="99"/>
      <c r="F1727" s="92" t="str">
        <f ca="1">Blad1!E1727</f>
        <v/>
      </c>
      <c r="G1727" s="154"/>
      <c r="H1727" s="4"/>
      <c r="I1727" s="4"/>
      <c r="J1727" s="143"/>
      <c r="K1727" s="129"/>
      <c r="L1727" s="168" t="str">
        <f t="shared" si="23"/>
        <v/>
      </c>
    </row>
    <row r="1728" spans="1:12" x14ac:dyDescent="0.35">
      <c r="A1728" s="116" t="str">
        <f ca="1">Blad1!A1728</f>
        <v/>
      </c>
      <c r="B1728" s="116" t="str">
        <f ca="1">Blad1!B1728</f>
        <v/>
      </c>
      <c r="C1728" s="109" t="str">
        <f ca="1">IF(ISERROR(Blad1!C1728),"",Blad1!C1728)</f>
        <v xml:space="preserve"> </v>
      </c>
      <c r="D1728" s="99"/>
      <c r="F1728" s="92" t="str">
        <f ca="1">Blad1!E1728</f>
        <v/>
      </c>
      <c r="G1728" s="154"/>
      <c r="H1728" s="4"/>
      <c r="I1728" s="4"/>
      <c r="J1728" s="143"/>
      <c r="K1728" s="129"/>
      <c r="L1728" s="168" t="str">
        <f t="shared" si="23"/>
        <v/>
      </c>
    </row>
    <row r="1729" spans="1:12" x14ac:dyDescent="0.35">
      <c r="A1729" s="116" t="str">
        <f ca="1">Blad1!A1729</f>
        <v/>
      </c>
      <c r="B1729" s="116" t="str">
        <f ca="1">Blad1!B1729</f>
        <v/>
      </c>
      <c r="C1729" s="109" t="str">
        <f ca="1">IF(ISERROR(Blad1!C1729),"",Blad1!C1729)</f>
        <v xml:space="preserve"> </v>
      </c>
      <c r="D1729" s="99"/>
      <c r="F1729" s="92" t="str">
        <f ca="1">Blad1!E1729</f>
        <v/>
      </c>
      <c r="G1729" s="154"/>
      <c r="H1729" s="4"/>
      <c r="I1729" s="4"/>
      <c r="J1729" s="143"/>
      <c r="K1729" s="129"/>
      <c r="L1729" s="168" t="str">
        <f t="shared" si="23"/>
        <v/>
      </c>
    </row>
    <row r="1730" spans="1:12" x14ac:dyDescent="0.35">
      <c r="A1730" s="116" t="str">
        <f ca="1">Blad1!A1730</f>
        <v/>
      </c>
      <c r="B1730" s="116" t="str">
        <f ca="1">Blad1!B1730</f>
        <v/>
      </c>
      <c r="C1730" s="109" t="str">
        <f ca="1">IF(ISERROR(Blad1!C1730),"",Blad1!C1730)</f>
        <v xml:space="preserve"> </v>
      </c>
      <c r="D1730" s="99"/>
      <c r="F1730" s="92" t="str">
        <f ca="1">Blad1!E1730</f>
        <v/>
      </c>
      <c r="G1730" s="154"/>
      <c r="H1730" s="4"/>
      <c r="I1730" s="4"/>
      <c r="J1730" s="143"/>
      <c r="K1730" s="129"/>
      <c r="L1730" s="168" t="str">
        <f t="shared" si="23"/>
        <v/>
      </c>
    </row>
    <row r="1731" spans="1:12" x14ac:dyDescent="0.35">
      <c r="A1731" s="116" t="str">
        <f ca="1">Blad1!A1731</f>
        <v/>
      </c>
      <c r="B1731" s="116" t="str">
        <f ca="1">Blad1!B1731</f>
        <v/>
      </c>
      <c r="C1731" s="109" t="str">
        <f ca="1">IF(ISERROR(Blad1!C1731),"",Blad1!C1731)</f>
        <v xml:space="preserve"> </v>
      </c>
      <c r="D1731" s="99"/>
      <c r="F1731" s="92" t="str">
        <f ca="1">Blad1!E1731</f>
        <v/>
      </c>
      <c r="G1731" s="154"/>
      <c r="H1731" s="4"/>
      <c r="I1731" s="4"/>
      <c r="J1731" s="143"/>
      <c r="K1731" s="129"/>
      <c r="L1731" s="168" t="str">
        <f t="shared" si="23"/>
        <v/>
      </c>
    </row>
    <row r="1732" spans="1:12" x14ac:dyDescent="0.35">
      <c r="A1732" s="116" t="str">
        <f ca="1">Blad1!A1732</f>
        <v/>
      </c>
      <c r="B1732" s="116" t="str">
        <f ca="1">Blad1!B1732</f>
        <v/>
      </c>
      <c r="C1732" s="109" t="str">
        <f ca="1">IF(ISERROR(Blad1!C1732),"",Blad1!C1732)</f>
        <v xml:space="preserve"> </v>
      </c>
      <c r="D1732" s="99"/>
      <c r="F1732" s="92" t="str">
        <f ca="1">Blad1!E1732</f>
        <v/>
      </c>
      <c r="G1732" s="154"/>
      <c r="H1732" s="4"/>
      <c r="I1732" s="4"/>
      <c r="J1732" s="143"/>
      <c r="K1732" s="129"/>
      <c r="L1732" s="168" t="str">
        <f t="shared" si="23"/>
        <v/>
      </c>
    </row>
    <row r="1733" spans="1:12" x14ac:dyDescent="0.35">
      <c r="A1733" s="116" t="str">
        <f ca="1">Blad1!A1733</f>
        <v/>
      </c>
      <c r="B1733" s="116" t="str">
        <f ca="1">Blad1!B1733</f>
        <v/>
      </c>
      <c r="C1733" s="109" t="str">
        <f ca="1">IF(ISERROR(Blad1!C1733),"",Blad1!C1733)</f>
        <v xml:space="preserve"> </v>
      </c>
      <c r="D1733" s="99"/>
      <c r="F1733" s="92" t="str">
        <f ca="1">Blad1!E1733</f>
        <v/>
      </c>
      <c r="G1733" s="154"/>
      <c r="H1733" s="4"/>
      <c r="I1733" s="4"/>
      <c r="J1733" s="143"/>
      <c r="K1733" s="129"/>
      <c r="L1733" s="168" t="str">
        <f t="shared" si="23"/>
        <v/>
      </c>
    </row>
    <row r="1734" spans="1:12" x14ac:dyDescent="0.35">
      <c r="A1734" s="116" t="str">
        <f ca="1">Blad1!A1734</f>
        <v/>
      </c>
      <c r="B1734" s="116" t="str">
        <f ca="1">Blad1!B1734</f>
        <v/>
      </c>
      <c r="C1734" s="109" t="str">
        <f ca="1">IF(ISERROR(Blad1!C1734),"",Blad1!C1734)</f>
        <v xml:space="preserve"> </v>
      </c>
      <c r="D1734" s="99"/>
      <c r="F1734" s="92" t="str">
        <f ca="1">Blad1!E1734</f>
        <v/>
      </c>
      <c r="G1734" s="154"/>
      <c r="H1734" s="4"/>
      <c r="I1734" s="4"/>
      <c r="J1734" s="143"/>
      <c r="K1734" s="129"/>
      <c r="L1734" s="168" t="str">
        <f t="shared" si="23"/>
        <v/>
      </c>
    </row>
    <row r="1735" spans="1:12" x14ac:dyDescent="0.35">
      <c r="A1735" s="116" t="str">
        <f ca="1">Blad1!A1735</f>
        <v/>
      </c>
      <c r="B1735" s="116" t="str">
        <f ca="1">Blad1!B1735</f>
        <v/>
      </c>
      <c r="C1735" s="109" t="str">
        <f ca="1">IF(ISERROR(Blad1!C1735),"",Blad1!C1735)</f>
        <v xml:space="preserve"> </v>
      </c>
      <c r="D1735" s="99"/>
      <c r="F1735" s="92" t="str">
        <f ca="1">Blad1!E1735</f>
        <v/>
      </c>
      <c r="G1735" s="154"/>
      <c r="H1735" s="4"/>
      <c r="I1735" s="4"/>
      <c r="J1735" s="143"/>
      <c r="K1735" s="129"/>
      <c r="L1735" s="168" t="str">
        <f t="shared" si="23"/>
        <v/>
      </c>
    </row>
    <row r="1736" spans="1:12" x14ac:dyDescent="0.35">
      <c r="A1736" s="116" t="str">
        <f ca="1">Blad1!A1736</f>
        <v/>
      </c>
      <c r="B1736" s="116" t="str">
        <f ca="1">Blad1!B1736</f>
        <v/>
      </c>
      <c r="C1736" s="109" t="str">
        <f ca="1">IF(ISERROR(Blad1!C1736),"",Blad1!C1736)</f>
        <v xml:space="preserve"> </v>
      </c>
      <c r="D1736" s="99"/>
      <c r="F1736" s="92" t="str">
        <f ca="1">Blad1!E1736</f>
        <v/>
      </c>
      <c r="G1736" s="154"/>
      <c r="H1736" s="4"/>
      <c r="I1736" s="4"/>
      <c r="J1736" s="143"/>
      <c r="K1736" s="129"/>
      <c r="L1736" s="168" t="str">
        <f t="shared" si="23"/>
        <v/>
      </c>
    </row>
    <row r="1737" spans="1:12" x14ac:dyDescent="0.35">
      <c r="A1737" s="116" t="str">
        <f ca="1">Blad1!A1737</f>
        <v/>
      </c>
      <c r="B1737" s="116" t="str">
        <f ca="1">Blad1!B1737</f>
        <v/>
      </c>
      <c r="C1737" s="109" t="str">
        <f ca="1">IF(ISERROR(Blad1!C1737),"",Blad1!C1737)</f>
        <v xml:space="preserve"> </v>
      </c>
      <c r="D1737" s="99"/>
      <c r="F1737" s="92" t="str">
        <f ca="1">Blad1!E1737</f>
        <v/>
      </c>
      <c r="G1737" s="154"/>
      <c r="H1737" s="4"/>
      <c r="I1737" s="4"/>
      <c r="J1737" s="143"/>
      <c r="K1737" s="129"/>
      <c r="L1737" s="168" t="str">
        <f t="shared" si="23"/>
        <v/>
      </c>
    </row>
    <row r="1738" spans="1:12" x14ac:dyDescent="0.35">
      <c r="A1738" s="116" t="str">
        <f ca="1">Blad1!A1738</f>
        <v/>
      </c>
      <c r="B1738" s="116" t="str">
        <f ca="1">Blad1!B1738</f>
        <v/>
      </c>
      <c r="C1738" s="109" t="str">
        <f ca="1">IF(ISERROR(Blad1!C1738),"",Blad1!C1738)</f>
        <v xml:space="preserve"> </v>
      </c>
      <c r="D1738" s="99"/>
      <c r="F1738" s="92" t="str">
        <f ca="1">Blad1!E1738</f>
        <v/>
      </c>
      <c r="G1738" s="154"/>
      <c r="H1738" s="4"/>
      <c r="I1738" s="4"/>
      <c r="J1738" s="143"/>
      <c r="K1738" s="129"/>
      <c r="L1738" s="168" t="str">
        <f t="shared" si="23"/>
        <v/>
      </c>
    </row>
    <row r="1739" spans="1:12" x14ac:dyDescent="0.35">
      <c r="A1739" s="116" t="str">
        <f ca="1">Blad1!A1739</f>
        <v/>
      </c>
      <c r="B1739" s="116" t="str">
        <f ca="1">Blad1!B1739</f>
        <v/>
      </c>
      <c r="C1739" s="109" t="str">
        <f ca="1">IF(ISERROR(Blad1!C1739),"",Blad1!C1739)</f>
        <v xml:space="preserve"> </v>
      </c>
      <c r="D1739" s="99"/>
      <c r="F1739" s="92" t="str">
        <f ca="1">Blad1!E1739</f>
        <v/>
      </c>
      <c r="G1739" s="154"/>
      <c r="H1739" s="4"/>
      <c r="I1739" s="4"/>
      <c r="J1739" s="143"/>
      <c r="K1739" s="129"/>
      <c r="L1739" s="168" t="str">
        <f t="shared" ref="L1739:L1802" si="24">IF(J1739&lt;&gt;"",L1738+1,"")</f>
        <v/>
      </c>
    </row>
    <row r="1740" spans="1:12" x14ac:dyDescent="0.35">
      <c r="A1740" s="116" t="str">
        <f ca="1">Blad1!A1740</f>
        <v/>
      </c>
      <c r="B1740" s="116" t="str">
        <f ca="1">Blad1!B1740</f>
        <v/>
      </c>
      <c r="C1740" s="109" t="str">
        <f ca="1">IF(ISERROR(Blad1!C1740),"",Blad1!C1740)</f>
        <v xml:space="preserve"> </v>
      </c>
      <c r="D1740" s="99"/>
      <c r="F1740" s="92" t="str">
        <f ca="1">Blad1!E1740</f>
        <v/>
      </c>
      <c r="G1740" s="154"/>
      <c r="H1740" s="4"/>
      <c r="I1740" s="4"/>
      <c r="J1740" s="143"/>
      <c r="K1740" s="129"/>
      <c r="L1740" s="168" t="str">
        <f t="shared" si="24"/>
        <v/>
      </c>
    </row>
    <row r="1741" spans="1:12" x14ac:dyDescent="0.35">
      <c r="A1741" s="116" t="str">
        <f ca="1">Blad1!A1741</f>
        <v/>
      </c>
      <c r="B1741" s="116" t="str">
        <f ca="1">Blad1!B1741</f>
        <v/>
      </c>
      <c r="C1741" s="109" t="str">
        <f ca="1">IF(ISERROR(Blad1!C1741),"",Blad1!C1741)</f>
        <v xml:space="preserve"> </v>
      </c>
      <c r="D1741" s="99"/>
      <c r="F1741" s="92" t="str">
        <f ca="1">Blad1!E1741</f>
        <v/>
      </c>
      <c r="G1741" s="154"/>
      <c r="H1741" s="4"/>
      <c r="I1741" s="4"/>
      <c r="J1741" s="143"/>
      <c r="K1741" s="129"/>
      <c r="L1741" s="168" t="str">
        <f t="shared" si="24"/>
        <v/>
      </c>
    </row>
    <row r="1742" spans="1:12" x14ac:dyDescent="0.35">
      <c r="A1742" s="116" t="str">
        <f ca="1">Blad1!A1742</f>
        <v/>
      </c>
      <c r="B1742" s="116" t="str">
        <f ca="1">Blad1!B1742</f>
        <v/>
      </c>
      <c r="C1742" s="109" t="str">
        <f ca="1">IF(ISERROR(Blad1!C1742),"",Blad1!C1742)</f>
        <v xml:space="preserve"> </v>
      </c>
      <c r="D1742" s="99"/>
      <c r="F1742" s="92" t="str">
        <f ca="1">Blad1!E1742</f>
        <v/>
      </c>
      <c r="G1742" s="154"/>
      <c r="H1742" s="4"/>
      <c r="I1742" s="4"/>
      <c r="J1742" s="143"/>
      <c r="K1742" s="129"/>
      <c r="L1742" s="168" t="str">
        <f t="shared" si="24"/>
        <v/>
      </c>
    </row>
    <row r="1743" spans="1:12" x14ac:dyDescent="0.35">
      <c r="A1743" s="116" t="str">
        <f ca="1">Blad1!A1743</f>
        <v/>
      </c>
      <c r="B1743" s="116" t="str">
        <f ca="1">Blad1!B1743</f>
        <v/>
      </c>
      <c r="C1743" s="109" t="str">
        <f ca="1">IF(ISERROR(Blad1!C1743),"",Blad1!C1743)</f>
        <v xml:space="preserve"> </v>
      </c>
      <c r="D1743" s="99"/>
      <c r="F1743" s="92" t="str">
        <f ca="1">Blad1!E1743</f>
        <v/>
      </c>
      <c r="G1743" s="154"/>
      <c r="H1743" s="4"/>
      <c r="I1743" s="4"/>
      <c r="J1743" s="143"/>
      <c r="K1743" s="129"/>
      <c r="L1743" s="168" t="str">
        <f t="shared" si="24"/>
        <v/>
      </c>
    </row>
    <row r="1744" spans="1:12" x14ac:dyDescent="0.35">
      <c r="A1744" s="116" t="str">
        <f ca="1">Blad1!A1744</f>
        <v/>
      </c>
      <c r="B1744" s="116" t="str">
        <f ca="1">Blad1!B1744</f>
        <v/>
      </c>
      <c r="C1744" s="109" t="str">
        <f ca="1">IF(ISERROR(Blad1!C1744),"",Blad1!C1744)</f>
        <v xml:space="preserve"> </v>
      </c>
      <c r="D1744" s="99"/>
      <c r="F1744" s="92" t="str">
        <f ca="1">Blad1!E1744</f>
        <v/>
      </c>
      <c r="G1744" s="154"/>
      <c r="H1744" s="4"/>
      <c r="I1744" s="4"/>
      <c r="J1744" s="143"/>
      <c r="K1744" s="129"/>
      <c r="L1744" s="168" t="str">
        <f t="shared" si="24"/>
        <v/>
      </c>
    </row>
    <row r="1745" spans="1:12" x14ac:dyDescent="0.35">
      <c r="A1745" s="116" t="str">
        <f ca="1">Blad1!A1745</f>
        <v/>
      </c>
      <c r="B1745" s="116" t="str">
        <f ca="1">Blad1!B1745</f>
        <v/>
      </c>
      <c r="C1745" s="109" t="str">
        <f ca="1">IF(ISERROR(Blad1!C1745),"",Blad1!C1745)</f>
        <v xml:space="preserve"> </v>
      </c>
      <c r="D1745" s="99"/>
      <c r="F1745" s="92" t="str">
        <f ca="1">Blad1!E1745</f>
        <v/>
      </c>
      <c r="G1745" s="154"/>
      <c r="H1745" s="4"/>
      <c r="I1745" s="4"/>
      <c r="J1745" s="143"/>
      <c r="K1745" s="129"/>
      <c r="L1745" s="168" t="str">
        <f t="shared" si="24"/>
        <v/>
      </c>
    </row>
    <row r="1746" spans="1:12" x14ac:dyDescent="0.35">
      <c r="A1746" s="116" t="str">
        <f ca="1">Blad1!A1746</f>
        <v/>
      </c>
      <c r="B1746" s="116" t="str">
        <f ca="1">Blad1!B1746</f>
        <v/>
      </c>
      <c r="C1746" s="109" t="str">
        <f ca="1">IF(ISERROR(Blad1!C1746),"",Blad1!C1746)</f>
        <v xml:space="preserve"> </v>
      </c>
      <c r="D1746" s="99"/>
      <c r="F1746" s="92" t="str">
        <f ca="1">Blad1!E1746</f>
        <v/>
      </c>
      <c r="G1746" s="154"/>
      <c r="H1746" s="4"/>
      <c r="I1746" s="4"/>
      <c r="J1746" s="143"/>
      <c r="K1746" s="129"/>
      <c r="L1746" s="168" t="str">
        <f t="shared" si="24"/>
        <v/>
      </c>
    </row>
    <row r="1747" spans="1:12" x14ac:dyDescent="0.35">
      <c r="A1747" s="116" t="str">
        <f ca="1">Blad1!A1747</f>
        <v/>
      </c>
      <c r="B1747" s="116" t="str">
        <f ca="1">Blad1!B1747</f>
        <v/>
      </c>
      <c r="C1747" s="109" t="str">
        <f ca="1">IF(ISERROR(Blad1!C1747),"",Blad1!C1747)</f>
        <v xml:space="preserve"> </v>
      </c>
      <c r="D1747" s="99"/>
      <c r="F1747" s="92" t="str">
        <f ca="1">Blad1!E1747</f>
        <v/>
      </c>
      <c r="G1747" s="154"/>
      <c r="H1747" s="4"/>
      <c r="I1747" s="4"/>
      <c r="J1747" s="143"/>
      <c r="K1747" s="129"/>
      <c r="L1747" s="168" t="str">
        <f t="shared" si="24"/>
        <v/>
      </c>
    </row>
    <row r="1748" spans="1:12" x14ac:dyDescent="0.35">
      <c r="A1748" s="116" t="str">
        <f ca="1">Blad1!A1748</f>
        <v/>
      </c>
      <c r="B1748" s="116" t="str">
        <f ca="1">Blad1!B1748</f>
        <v/>
      </c>
      <c r="C1748" s="109" t="str">
        <f ca="1">IF(ISERROR(Blad1!C1748),"",Blad1!C1748)</f>
        <v xml:space="preserve"> </v>
      </c>
      <c r="D1748" s="99"/>
      <c r="F1748" s="92" t="str">
        <f ca="1">Blad1!E1748</f>
        <v/>
      </c>
      <c r="G1748" s="154"/>
      <c r="H1748" s="4"/>
      <c r="I1748" s="4"/>
      <c r="J1748" s="143"/>
      <c r="K1748" s="129"/>
      <c r="L1748" s="168" t="str">
        <f t="shared" si="24"/>
        <v/>
      </c>
    </row>
    <row r="1749" spans="1:12" x14ac:dyDescent="0.35">
      <c r="A1749" s="116" t="str">
        <f ca="1">Blad1!A1749</f>
        <v/>
      </c>
      <c r="B1749" s="116" t="str">
        <f ca="1">Blad1!B1749</f>
        <v/>
      </c>
      <c r="C1749" s="109" t="str">
        <f ca="1">IF(ISERROR(Blad1!C1749),"",Blad1!C1749)</f>
        <v xml:space="preserve"> </v>
      </c>
      <c r="D1749" s="99"/>
      <c r="F1749" s="92" t="str">
        <f ca="1">Blad1!E1749</f>
        <v/>
      </c>
      <c r="G1749" s="154"/>
      <c r="H1749" s="4"/>
      <c r="I1749" s="4"/>
      <c r="J1749" s="143"/>
      <c r="K1749" s="129"/>
      <c r="L1749" s="168" t="str">
        <f t="shared" si="24"/>
        <v/>
      </c>
    </row>
    <row r="1750" spans="1:12" x14ac:dyDescent="0.35">
      <c r="A1750" s="116" t="str">
        <f ca="1">Blad1!A1750</f>
        <v/>
      </c>
      <c r="B1750" s="116" t="str">
        <f ca="1">Blad1!B1750</f>
        <v/>
      </c>
      <c r="C1750" s="109" t="str">
        <f ca="1">IF(ISERROR(Blad1!C1750),"",Blad1!C1750)</f>
        <v xml:space="preserve"> </v>
      </c>
      <c r="D1750" s="99"/>
      <c r="F1750" s="92" t="str">
        <f ca="1">Blad1!E1750</f>
        <v/>
      </c>
      <c r="G1750" s="154"/>
      <c r="H1750" s="4"/>
      <c r="I1750" s="4"/>
      <c r="J1750" s="143"/>
      <c r="K1750" s="129"/>
      <c r="L1750" s="168" t="str">
        <f t="shared" si="24"/>
        <v/>
      </c>
    </row>
    <row r="1751" spans="1:12" x14ac:dyDescent="0.35">
      <c r="A1751" s="116" t="str">
        <f ca="1">Blad1!A1751</f>
        <v/>
      </c>
      <c r="B1751" s="116" t="str">
        <f ca="1">Blad1!B1751</f>
        <v/>
      </c>
      <c r="C1751" s="109" t="str">
        <f ca="1">IF(ISERROR(Blad1!C1751),"",Blad1!C1751)</f>
        <v xml:space="preserve"> </v>
      </c>
      <c r="D1751" s="99"/>
      <c r="F1751" s="92" t="str">
        <f ca="1">Blad1!E1751</f>
        <v/>
      </c>
      <c r="G1751" s="154"/>
      <c r="H1751" s="4"/>
      <c r="I1751" s="4"/>
      <c r="J1751" s="143"/>
      <c r="K1751" s="129"/>
      <c r="L1751" s="168" t="str">
        <f t="shared" si="24"/>
        <v/>
      </c>
    </row>
    <row r="1752" spans="1:12" x14ac:dyDescent="0.35">
      <c r="A1752" s="116" t="str">
        <f ca="1">Blad1!A1752</f>
        <v/>
      </c>
      <c r="B1752" s="116" t="str">
        <f ca="1">Blad1!B1752</f>
        <v/>
      </c>
      <c r="C1752" s="109" t="str">
        <f ca="1">IF(ISERROR(Blad1!C1752),"",Blad1!C1752)</f>
        <v xml:space="preserve"> </v>
      </c>
      <c r="D1752" s="99"/>
      <c r="F1752" s="92" t="str">
        <f ca="1">Blad1!E1752</f>
        <v/>
      </c>
      <c r="G1752" s="154"/>
      <c r="H1752" s="4"/>
      <c r="I1752" s="4"/>
      <c r="J1752" s="143"/>
      <c r="K1752" s="129"/>
      <c r="L1752" s="168" t="str">
        <f t="shared" si="24"/>
        <v/>
      </c>
    </row>
    <row r="1753" spans="1:12" x14ac:dyDescent="0.35">
      <c r="A1753" s="116" t="str">
        <f ca="1">Blad1!A1753</f>
        <v/>
      </c>
      <c r="B1753" s="116" t="str">
        <f ca="1">Blad1!B1753</f>
        <v/>
      </c>
      <c r="C1753" s="109" t="str">
        <f ca="1">IF(ISERROR(Blad1!C1753),"",Blad1!C1753)</f>
        <v xml:space="preserve"> </v>
      </c>
      <c r="D1753" s="99"/>
      <c r="F1753" s="92" t="str">
        <f ca="1">Blad1!E1753</f>
        <v/>
      </c>
      <c r="G1753" s="154"/>
      <c r="H1753" s="4"/>
      <c r="I1753" s="4"/>
      <c r="J1753" s="143"/>
      <c r="K1753" s="129"/>
      <c r="L1753" s="168" t="str">
        <f t="shared" si="24"/>
        <v/>
      </c>
    </row>
    <row r="1754" spans="1:12" x14ac:dyDescent="0.35">
      <c r="A1754" s="116" t="str">
        <f ca="1">Blad1!A1754</f>
        <v/>
      </c>
      <c r="B1754" s="116" t="str">
        <f ca="1">Blad1!B1754</f>
        <v/>
      </c>
      <c r="C1754" s="109" t="str">
        <f ca="1">IF(ISERROR(Blad1!C1754),"",Blad1!C1754)</f>
        <v xml:space="preserve"> </v>
      </c>
      <c r="D1754" s="99"/>
      <c r="F1754" s="92" t="str">
        <f ca="1">Blad1!E1754</f>
        <v/>
      </c>
      <c r="G1754" s="154"/>
      <c r="H1754" s="4"/>
      <c r="I1754" s="4"/>
      <c r="J1754" s="143"/>
      <c r="K1754" s="129"/>
      <c r="L1754" s="168" t="str">
        <f t="shared" si="24"/>
        <v/>
      </c>
    </row>
    <row r="1755" spans="1:12" x14ac:dyDescent="0.35">
      <c r="A1755" s="116" t="str">
        <f ca="1">Blad1!A1755</f>
        <v/>
      </c>
      <c r="B1755" s="116" t="str">
        <f ca="1">Blad1!B1755</f>
        <v/>
      </c>
      <c r="C1755" s="109" t="str">
        <f ca="1">IF(ISERROR(Blad1!C1755),"",Blad1!C1755)</f>
        <v xml:space="preserve"> </v>
      </c>
      <c r="D1755" s="99"/>
      <c r="F1755" s="92" t="str">
        <f ca="1">Blad1!E1755</f>
        <v/>
      </c>
      <c r="G1755" s="154"/>
      <c r="H1755" s="4"/>
      <c r="I1755" s="4"/>
      <c r="J1755" s="143"/>
      <c r="K1755" s="129"/>
      <c r="L1755" s="168" t="str">
        <f t="shared" si="24"/>
        <v/>
      </c>
    </row>
    <row r="1756" spans="1:12" x14ac:dyDescent="0.35">
      <c r="A1756" s="116" t="str">
        <f ca="1">Blad1!A1756</f>
        <v/>
      </c>
      <c r="B1756" s="116" t="str">
        <f ca="1">Blad1!B1756</f>
        <v/>
      </c>
      <c r="C1756" s="109" t="str">
        <f ca="1">IF(ISERROR(Blad1!C1756),"",Blad1!C1756)</f>
        <v xml:space="preserve"> </v>
      </c>
      <c r="D1756" s="99"/>
      <c r="F1756" s="92" t="str">
        <f ca="1">Blad1!E1756</f>
        <v/>
      </c>
      <c r="G1756" s="154"/>
      <c r="H1756" s="4"/>
      <c r="I1756" s="4"/>
      <c r="J1756" s="143"/>
      <c r="K1756" s="129"/>
      <c r="L1756" s="168" t="str">
        <f t="shared" si="24"/>
        <v/>
      </c>
    </row>
    <row r="1757" spans="1:12" x14ac:dyDescent="0.35">
      <c r="A1757" s="116" t="str">
        <f ca="1">Blad1!A1757</f>
        <v/>
      </c>
      <c r="B1757" s="116" t="str">
        <f ca="1">Blad1!B1757</f>
        <v/>
      </c>
      <c r="C1757" s="109" t="str">
        <f ca="1">IF(ISERROR(Blad1!C1757),"",Blad1!C1757)</f>
        <v xml:space="preserve"> </v>
      </c>
      <c r="D1757" s="99"/>
      <c r="F1757" s="92" t="str">
        <f ca="1">Blad1!E1757</f>
        <v/>
      </c>
      <c r="G1757" s="154"/>
      <c r="H1757" s="4"/>
      <c r="I1757" s="4"/>
      <c r="J1757" s="143"/>
      <c r="K1757" s="129"/>
      <c r="L1757" s="168" t="str">
        <f t="shared" si="24"/>
        <v/>
      </c>
    </row>
    <row r="1758" spans="1:12" x14ac:dyDescent="0.35">
      <c r="A1758" s="116" t="str">
        <f ca="1">Blad1!A1758</f>
        <v/>
      </c>
      <c r="B1758" s="116" t="str">
        <f ca="1">Blad1!B1758</f>
        <v/>
      </c>
      <c r="C1758" s="109" t="str">
        <f ca="1">IF(ISERROR(Blad1!C1758),"",Blad1!C1758)</f>
        <v xml:space="preserve"> </v>
      </c>
      <c r="D1758" s="99"/>
      <c r="F1758" s="92" t="str">
        <f ca="1">Blad1!E1758</f>
        <v/>
      </c>
      <c r="G1758" s="154"/>
      <c r="H1758" s="4"/>
      <c r="I1758" s="4"/>
      <c r="J1758" s="143"/>
      <c r="K1758" s="129"/>
      <c r="L1758" s="168" t="str">
        <f t="shared" si="24"/>
        <v/>
      </c>
    </row>
    <row r="1759" spans="1:12" x14ac:dyDescent="0.35">
      <c r="A1759" s="116" t="str">
        <f ca="1">Blad1!A1759</f>
        <v/>
      </c>
      <c r="B1759" s="116" t="str">
        <f ca="1">Blad1!B1759</f>
        <v/>
      </c>
      <c r="C1759" s="109" t="str">
        <f ca="1">IF(ISERROR(Blad1!C1759),"",Blad1!C1759)</f>
        <v xml:space="preserve"> </v>
      </c>
      <c r="D1759" s="99"/>
      <c r="F1759" s="92" t="str">
        <f ca="1">Blad1!E1759</f>
        <v/>
      </c>
      <c r="G1759" s="154"/>
      <c r="H1759" s="4"/>
      <c r="I1759" s="4"/>
      <c r="J1759" s="143"/>
      <c r="K1759" s="129"/>
      <c r="L1759" s="168" t="str">
        <f t="shared" si="24"/>
        <v/>
      </c>
    </row>
    <row r="1760" spans="1:12" x14ac:dyDescent="0.35">
      <c r="A1760" s="116" t="str">
        <f ca="1">Blad1!A1760</f>
        <v/>
      </c>
      <c r="B1760" s="116" t="str">
        <f ca="1">Blad1!B1760</f>
        <v/>
      </c>
      <c r="C1760" s="109" t="str">
        <f ca="1">IF(ISERROR(Blad1!C1760),"",Blad1!C1760)</f>
        <v xml:space="preserve"> </v>
      </c>
      <c r="D1760" s="99"/>
      <c r="F1760" s="92" t="str">
        <f ca="1">Blad1!E1760</f>
        <v/>
      </c>
      <c r="G1760" s="154"/>
      <c r="H1760" s="4"/>
      <c r="I1760" s="4"/>
      <c r="J1760" s="143"/>
      <c r="K1760" s="129"/>
      <c r="L1760" s="168" t="str">
        <f t="shared" si="24"/>
        <v/>
      </c>
    </row>
    <row r="1761" spans="1:12" x14ac:dyDescent="0.35">
      <c r="A1761" s="116" t="str">
        <f ca="1">Blad1!A1761</f>
        <v/>
      </c>
      <c r="B1761" s="116" t="str">
        <f ca="1">Blad1!B1761</f>
        <v/>
      </c>
      <c r="C1761" s="109" t="str">
        <f ca="1">IF(ISERROR(Blad1!C1761),"",Blad1!C1761)</f>
        <v xml:space="preserve"> </v>
      </c>
      <c r="D1761" s="99"/>
      <c r="F1761" s="92" t="str">
        <f ca="1">Blad1!E1761</f>
        <v/>
      </c>
      <c r="G1761" s="154"/>
      <c r="H1761" s="4"/>
      <c r="I1761" s="4"/>
      <c r="J1761" s="143"/>
      <c r="K1761" s="129"/>
      <c r="L1761" s="168" t="str">
        <f t="shared" si="24"/>
        <v/>
      </c>
    </row>
    <row r="1762" spans="1:12" x14ac:dyDescent="0.35">
      <c r="A1762" s="116" t="str">
        <f ca="1">Blad1!A1762</f>
        <v/>
      </c>
      <c r="B1762" s="116" t="str">
        <f ca="1">Blad1!B1762</f>
        <v/>
      </c>
      <c r="C1762" s="109" t="str">
        <f ca="1">IF(ISERROR(Blad1!C1762),"",Blad1!C1762)</f>
        <v xml:space="preserve"> </v>
      </c>
      <c r="D1762" s="99"/>
      <c r="F1762" s="92" t="str">
        <f ca="1">Blad1!E1762</f>
        <v/>
      </c>
      <c r="G1762" s="154"/>
      <c r="H1762" s="4"/>
      <c r="I1762" s="4"/>
      <c r="J1762" s="143"/>
      <c r="K1762" s="129"/>
      <c r="L1762" s="168" t="str">
        <f t="shared" si="24"/>
        <v/>
      </c>
    </row>
    <row r="1763" spans="1:12" x14ac:dyDescent="0.35">
      <c r="A1763" s="116" t="str">
        <f ca="1">Blad1!A1763</f>
        <v/>
      </c>
      <c r="B1763" s="116" t="str">
        <f ca="1">Blad1!B1763</f>
        <v/>
      </c>
      <c r="C1763" s="109" t="str">
        <f ca="1">IF(ISERROR(Blad1!C1763),"",Blad1!C1763)</f>
        <v xml:space="preserve"> </v>
      </c>
      <c r="D1763" s="99"/>
      <c r="F1763" s="92" t="str">
        <f ca="1">Blad1!E1763</f>
        <v/>
      </c>
      <c r="G1763" s="154"/>
      <c r="H1763" s="4"/>
      <c r="I1763" s="4"/>
      <c r="J1763" s="143"/>
      <c r="K1763" s="129"/>
      <c r="L1763" s="168" t="str">
        <f t="shared" si="24"/>
        <v/>
      </c>
    </row>
    <row r="1764" spans="1:12" x14ac:dyDescent="0.35">
      <c r="A1764" s="116" t="str">
        <f ca="1">Blad1!A1764</f>
        <v/>
      </c>
      <c r="B1764" s="116" t="str">
        <f ca="1">Blad1!B1764</f>
        <v/>
      </c>
      <c r="C1764" s="109" t="str">
        <f ca="1">IF(ISERROR(Blad1!C1764),"",Blad1!C1764)</f>
        <v xml:space="preserve"> </v>
      </c>
      <c r="D1764" s="99"/>
      <c r="F1764" s="92" t="str">
        <f ca="1">Blad1!E1764</f>
        <v/>
      </c>
      <c r="G1764" s="154"/>
      <c r="H1764" s="4"/>
      <c r="I1764" s="4"/>
      <c r="J1764" s="143"/>
      <c r="K1764" s="129"/>
      <c r="L1764" s="168" t="str">
        <f t="shared" si="24"/>
        <v/>
      </c>
    </row>
    <row r="1765" spans="1:12" x14ac:dyDescent="0.35">
      <c r="A1765" s="116" t="str">
        <f ca="1">Blad1!A1765</f>
        <v/>
      </c>
      <c r="B1765" s="116" t="str">
        <f ca="1">Blad1!B1765</f>
        <v/>
      </c>
      <c r="C1765" s="109" t="str">
        <f ca="1">IF(ISERROR(Blad1!C1765),"",Blad1!C1765)</f>
        <v xml:space="preserve"> </v>
      </c>
      <c r="D1765" s="99"/>
      <c r="F1765" s="92" t="str">
        <f ca="1">Blad1!E1765</f>
        <v/>
      </c>
      <c r="G1765" s="154"/>
      <c r="H1765" s="4"/>
      <c r="I1765" s="4"/>
      <c r="J1765" s="143"/>
      <c r="K1765" s="129"/>
      <c r="L1765" s="168" t="str">
        <f t="shared" si="24"/>
        <v/>
      </c>
    </row>
    <row r="1766" spans="1:12" x14ac:dyDescent="0.35">
      <c r="A1766" s="116" t="str">
        <f ca="1">Blad1!A1766</f>
        <v/>
      </c>
      <c r="B1766" s="116" t="str">
        <f ca="1">Blad1!B1766</f>
        <v/>
      </c>
      <c r="C1766" s="109" t="str">
        <f ca="1">IF(ISERROR(Blad1!C1766),"",Blad1!C1766)</f>
        <v xml:space="preserve"> </v>
      </c>
      <c r="D1766" s="99"/>
      <c r="F1766" s="92" t="str">
        <f ca="1">Blad1!E1766</f>
        <v/>
      </c>
      <c r="G1766" s="154"/>
      <c r="H1766" s="4"/>
      <c r="I1766" s="4"/>
      <c r="J1766" s="143"/>
      <c r="K1766" s="129"/>
      <c r="L1766" s="168" t="str">
        <f t="shared" si="24"/>
        <v/>
      </c>
    </row>
    <row r="1767" spans="1:12" x14ac:dyDescent="0.35">
      <c r="A1767" s="116" t="str">
        <f ca="1">Blad1!A1767</f>
        <v/>
      </c>
      <c r="B1767" s="116" t="str">
        <f ca="1">Blad1!B1767</f>
        <v/>
      </c>
      <c r="C1767" s="109" t="str">
        <f ca="1">IF(ISERROR(Blad1!C1767),"",Blad1!C1767)</f>
        <v xml:space="preserve"> </v>
      </c>
      <c r="D1767" s="99"/>
      <c r="F1767" s="92" t="str">
        <f ca="1">Blad1!E1767</f>
        <v/>
      </c>
      <c r="G1767" s="154"/>
      <c r="H1767" s="4"/>
      <c r="I1767" s="4"/>
      <c r="J1767" s="143"/>
      <c r="K1767" s="129"/>
      <c r="L1767" s="168" t="str">
        <f t="shared" si="24"/>
        <v/>
      </c>
    </row>
    <row r="1768" spans="1:12" x14ac:dyDescent="0.35">
      <c r="A1768" s="116" t="str">
        <f ca="1">Blad1!A1768</f>
        <v/>
      </c>
      <c r="B1768" s="116" t="str">
        <f ca="1">Blad1!B1768</f>
        <v/>
      </c>
      <c r="C1768" s="109" t="str">
        <f ca="1">IF(ISERROR(Blad1!C1768),"",Blad1!C1768)</f>
        <v xml:space="preserve"> </v>
      </c>
      <c r="D1768" s="99"/>
      <c r="F1768" s="92" t="str">
        <f ca="1">Blad1!E1768</f>
        <v/>
      </c>
      <c r="G1768" s="154"/>
      <c r="H1768" s="4"/>
      <c r="I1768" s="4"/>
      <c r="J1768" s="143"/>
      <c r="K1768" s="129"/>
      <c r="L1768" s="168" t="str">
        <f t="shared" si="24"/>
        <v/>
      </c>
    </row>
    <row r="1769" spans="1:12" x14ac:dyDescent="0.35">
      <c r="A1769" s="116" t="str">
        <f ca="1">Blad1!A1769</f>
        <v/>
      </c>
      <c r="B1769" s="116" t="str">
        <f ca="1">Blad1!B1769</f>
        <v/>
      </c>
      <c r="C1769" s="109" t="str">
        <f ca="1">IF(ISERROR(Blad1!C1769),"",Blad1!C1769)</f>
        <v xml:space="preserve"> </v>
      </c>
      <c r="D1769" s="99"/>
      <c r="F1769" s="92" t="str">
        <f ca="1">Blad1!E1769</f>
        <v/>
      </c>
      <c r="G1769" s="154"/>
      <c r="H1769" s="4"/>
      <c r="I1769" s="4"/>
      <c r="J1769" s="143"/>
      <c r="K1769" s="129"/>
      <c r="L1769" s="168" t="str">
        <f t="shared" si="24"/>
        <v/>
      </c>
    </row>
    <row r="1770" spans="1:12" x14ac:dyDescent="0.35">
      <c r="A1770" s="116" t="str">
        <f ca="1">Blad1!A1770</f>
        <v/>
      </c>
      <c r="B1770" s="116" t="str">
        <f ca="1">Blad1!B1770</f>
        <v/>
      </c>
      <c r="C1770" s="109" t="str">
        <f ca="1">IF(ISERROR(Blad1!C1770),"",Blad1!C1770)</f>
        <v xml:space="preserve"> </v>
      </c>
      <c r="D1770" s="99"/>
      <c r="F1770" s="92" t="str">
        <f ca="1">Blad1!E1770</f>
        <v/>
      </c>
      <c r="G1770" s="154"/>
      <c r="H1770" s="4"/>
      <c r="I1770" s="4"/>
      <c r="J1770" s="143"/>
      <c r="K1770" s="129"/>
      <c r="L1770" s="168" t="str">
        <f t="shared" si="24"/>
        <v/>
      </c>
    </row>
    <row r="1771" spans="1:12" x14ac:dyDescent="0.35">
      <c r="A1771" s="116" t="str">
        <f ca="1">Blad1!A1771</f>
        <v/>
      </c>
      <c r="B1771" s="116" t="str">
        <f ca="1">Blad1!B1771</f>
        <v/>
      </c>
      <c r="C1771" s="109" t="str">
        <f ca="1">IF(ISERROR(Blad1!C1771),"",Blad1!C1771)</f>
        <v xml:space="preserve"> </v>
      </c>
      <c r="D1771" s="99"/>
      <c r="F1771" s="92" t="str">
        <f ca="1">Blad1!E1771</f>
        <v/>
      </c>
      <c r="G1771" s="154"/>
      <c r="H1771" s="4"/>
      <c r="I1771" s="4"/>
      <c r="J1771" s="143"/>
      <c r="K1771" s="129"/>
      <c r="L1771" s="168" t="str">
        <f t="shared" si="24"/>
        <v/>
      </c>
    </row>
    <row r="1772" spans="1:12" x14ac:dyDescent="0.35">
      <c r="A1772" s="116" t="str">
        <f ca="1">Blad1!A1772</f>
        <v/>
      </c>
      <c r="B1772" s="116" t="str">
        <f ca="1">Blad1!B1772</f>
        <v/>
      </c>
      <c r="C1772" s="109" t="str">
        <f ca="1">IF(ISERROR(Blad1!C1772),"",Blad1!C1772)</f>
        <v xml:space="preserve"> </v>
      </c>
      <c r="D1772" s="99"/>
      <c r="F1772" s="92" t="str">
        <f ca="1">Blad1!E1772</f>
        <v/>
      </c>
      <c r="G1772" s="154"/>
      <c r="H1772" s="4"/>
      <c r="I1772" s="4"/>
      <c r="J1772" s="143"/>
      <c r="K1772" s="129"/>
      <c r="L1772" s="168" t="str">
        <f t="shared" si="24"/>
        <v/>
      </c>
    </row>
    <row r="1773" spans="1:12" x14ac:dyDescent="0.35">
      <c r="A1773" s="116" t="str">
        <f ca="1">Blad1!A1773</f>
        <v/>
      </c>
      <c r="B1773" s="116" t="str">
        <f ca="1">Blad1!B1773</f>
        <v/>
      </c>
      <c r="C1773" s="109" t="str">
        <f ca="1">IF(ISERROR(Blad1!C1773),"",Blad1!C1773)</f>
        <v xml:space="preserve"> </v>
      </c>
      <c r="D1773" s="99"/>
      <c r="F1773" s="92" t="str">
        <f ca="1">Blad1!E1773</f>
        <v/>
      </c>
      <c r="G1773" s="154"/>
      <c r="H1773" s="4"/>
      <c r="I1773" s="4"/>
      <c r="J1773" s="143"/>
      <c r="K1773" s="129"/>
      <c r="L1773" s="168" t="str">
        <f t="shared" si="24"/>
        <v/>
      </c>
    </row>
    <row r="1774" spans="1:12" x14ac:dyDescent="0.35">
      <c r="A1774" s="116" t="str">
        <f ca="1">Blad1!A1774</f>
        <v/>
      </c>
      <c r="B1774" s="116" t="str">
        <f ca="1">Blad1!B1774</f>
        <v/>
      </c>
      <c r="C1774" s="109" t="str">
        <f ca="1">IF(ISERROR(Blad1!C1774),"",Blad1!C1774)</f>
        <v xml:space="preserve"> </v>
      </c>
      <c r="D1774" s="99"/>
      <c r="F1774" s="92" t="str">
        <f ca="1">Blad1!E1774</f>
        <v/>
      </c>
      <c r="G1774" s="154"/>
      <c r="H1774" s="4"/>
      <c r="I1774" s="4"/>
      <c r="J1774" s="143"/>
      <c r="K1774" s="129"/>
      <c r="L1774" s="168" t="str">
        <f t="shared" si="24"/>
        <v/>
      </c>
    </row>
    <row r="1775" spans="1:12" x14ac:dyDescent="0.35">
      <c r="A1775" s="116" t="str">
        <f ca="1">Blad1!A1775</f>
        <v/>
      </c>
      <c r="B1775" s="116" t="str">
        <f ca="1">Blad1!B1775</f>
        <v/>
      </c>
      <c r="C1775" s="109" t="str">
        <f ca="1">IF(ISERROR(Blad1!C1775),"",Blad1!C1775)</f>
        <v xml:space="preserve"> </v>
      </c>
      <c r="D1775" s="99"/>
      <c r="F1775" s="92" t="str">
        <f ca="1">Blad1!E1775</f>
        <v/>
      </c>
      <c r="G1775" s="154"/>
      <c r="H1775" s="4"/>
      <c r="I1775" s="4"/>
      <c r="J1775" s="143"/>
      <c r="K1775" s="129"/>
      <c r="L1775" s="168" t="str">
        <f t="shared" si="24"/>
        <v/>
      </c>
    </row>
    <row r="1776" spans="1:12" x14ac:dyDescent="0.35">
      <c r="A1776" s="116" t="str">
        <f ca="1">Blad1!A1776</f>
        <v/>
      </c>
      <c r="B1776" s="116" t="str">
        <f ca="1">Blad1!B1776</f>
        <v/>
      </c>
      <c r="C1776" s="109" t="str">
        <f ca="1">IF(ISERROR(Blad1!C1776),"",Blad1!C1776)</f>
        <v xml:space="preserve"> </v>
      </c>
      <c r="D1776" s="99"/>
      <c r="F1776" s="92" t="str">
        <f ca="1">Blad1!E1776</f>
        <v/>
      </c>
      <c r="G1776" s="154"/>
      <c r="H1776" s="4"/>
      <c r="I1776" s="4"/>
      <c r="J1776" s="143"/>
      <c r="K1776" s="129"/>
      <c r="L1776" s="168" t="str">
        <f t="shared" si="24"/>
        <v/>
      </c>
    </row>
    <row r="1777" spans="1:12" x14ac:dyDescent="0.35">
      <c r="A1777" s="116" t="str">
        <f ca="1">Blad1!A1777</f>
        <v/>
      </c>
      <c r="B1777" s="116" t="str">
        <f ca="1">Blad1!B1777</f>
        <v/>
      </c>
      <c r="C1777" s="109" t="str">
        <f ca="1">IF(ISERROR(Blad1!C1777),"",Blad1!C1777)</f>
        <v xml:space="preserve"> </v>
      </c>
      <c r="D1777" s="99"/>
      <c r="F1777" s="92" t="str">
        <f ca="1">Blad1!E1777</f>
        <v/>
      </c>
      <c r="G1777" s="154"/>
      <c r="H1777" s="4"/>
      <c r="I1777" s="4"/>
      <c r="J1777" s="143"/>
      <c r="K1777" s="129"/>
      <c r="L1777" s="168" t="str">
        <f t="shared" si="24"/>
        <v/>
      </c>
    </row>
    <row r="1778" spans="1:12" x14ac:dyDescent="0.35">
      <c r="A1778" s="116" t="str">
        <f ca="1">Blad1!A1778</f>
        <v/>
      </c>
      <c r="B1778" s="116" t="str">
        <f ca="1">Blad1!B1778</f>
        <v/>
      </c>
      <c r="C1778" s="109" t="str">
        <f ca="1">IF(ISERROR(Blad1!C1778),"",Blad1!C1778)</f>
        <v xml:space="preserve"> </v>
      </c>
      <c r="D1778" s="99"/>
      <c r="F1778" s="92" t="str">
        <f ca="1">Blad1!E1778</f>
        <v/>
      </c>
      <c r="G1778" s="154"/>
      <c r="H1778" s="4"/>
      <c r="I1778" s="4"/>
      <c r="J1778" s="143"/>
      <c r="K1778" s="129"/>
      <c r="L1778" s="168" t="str">
        <f t="shared" si="24"/>
        <v/>
      </c>
    </row>
    <row r="1779" spans="1:12" x14ac:dyDescent="0.35">
      <c r="A1779" s="116" t="str">
        <f ca="1">Blad1!A1779</f>
        <v/>
      </c>
      <c r="B1779" s="116" t="str">
        <f ca="1">Blad1!B1779</f>
        <v/>
      </c>
      <c r="C1779" s="109" t="str">
        <f ca="1">IF(ISERROR(Blad1!C1779),"",Blad1!C1779)</f>
        <v xml:space="preserve"> </v>
      </c>
      <c r="D1779" s="99"/>
      <c r="F1779" s="92" t="str">
        <f ca="1">Blad1!E1779</f>
        <v/>
      </c>
      <c r="G1779" s="154"/>
      <c r="H1779" s="4"/>
      <c r="I1779" s="4"/>
      <c r="J1779" s="143"/>
      <c r="K1779" s="129"/>
      <c r="L1779" s="168" t="str">
        <f t="shared" si="24"/>
        <v/>
      </c>
    </row>
    <row r="1780" spans="1:12" x14ac:dyDescent="0.35">
      <c r="A1780" s="116" t="str">
        <f ca="1">Blad1!A1780</f>
        <v/>
      </c>
      <c r="B1780" s="116" t="str">
        <f ca="1">Blad1!B1780</f>
        <v/>
      </c>
      <c r="C1780" s="109" t="str">
        <f ca="1">IF(ISERROR(Blad1!C1780),"",Blad1!C1780)</f>
        <v xml:space="preserve"> </v>
      </c>
      <c r="D1780" s="99"/>
      <c r="F1780" s="92" t="str">
        <f ca="1">Blad1!E1780</f>
        <v/>
      </c>
      <c r="G1780" s="154"/>
      <c r="H1780" s="4"/>
      <c r="I1780" s="4"/>
      <c r="J1780" s="143"/>
      <c r="K1780" s="129"/>
      <c r="L1780" s="168" t="str">
        <f t="shared" si="24"/>
        <v/>
      </c>
    </row>
    <row r="1781" spans="1:12" x14ac:dyDescent="0.35">
      <c r="A1781" s="116" t="str">
        <f ca="1">Blad1!A1781</f>
        <v/>
      </c>
      <c r="B1781" s="116" t="str">
        <f ca="1">Blad1!B1781</f>
        <v/>
      </c>
      <c r="C1781" s="109" t="str">
        <f ca="1">IF(ISERROR(Blad1!C1781),"",Blad1!C1781)</f>
        <v xml:space="preserve"> </v>
      </c>
      <c r="D1781" s="99"/>
      <c r="F1781" s="92" t="str">
        <f ca="1">Blad1!E1781</f>
        <v/>
      </c>
      <c r="G1781" s="154"/>
      <c r="H1781" s="4"/>
      <c r="I1781" s="4"/>
      <c r="J1781" s="143"/>
      <c r="K1781" s="129"/>
      <c r="L1781" s="168" t="str">
        <f t="shared" si="24"/>
        <v/>
      </c>
    </row>
    <row r="1782" spans="1:12" x14ac:dyDescent="0.35">
      <c r="A1782" s="116" t="str">
        <f ca="1">Blad1!A1782</f>
        <v/>
      </c>
      <c r="B1782" s="116" t="str">
        <f ca="1">Blad1!B1782</f>
        <v/>
      </c>
      <c r="C1782" s="109" t="str">
        <f ca="1">IF(ISERROR(Blad1!C1782),"",Blad1!C1782)</f>
        <v xml:space="preserve"> </v>
      </c>
      <c r="D1782" s="99"/>
      <c r="F1782" s="92" t="str">
        <f ca="1">Blad1!E1782</f>
        <v/>
      </c>
      <c r="G1782" s="154"/>
      <c r="H1782" s="4"/>
      <c r="I1782" s="4"/>
      <c r="J1782" s="143"/>
      <c r="K1782" s="129"/>
      <c r="L1782" s="168" t="str">
        <f t="shared" si="24"/>
        <v/>
      </c>
    </row>
    <row r="1783" spans="1:12" x14ac:dyDescent="0.35">
      <c r="A1783" s="116" t="str">
        <f ca="1">Blad1!A1783</f>
        <v/>
      </c>
      <c r="B1783" s="116" t="str">
        <f ca="1">Blad1!B1783</f>
        <v/>
      </c>
      <c r="C1783" s="109" t="str">
        <f ca="1">IF(ISERROR(Blad1!C1783),"",Blad1!C1783)</f>
        <v xml:space="preserve"> </v>
      </c>
      <c r="D1783" s="99"/>
      <c r="F1783" s="92" t="str">
        <f ca="1">Blad1!E1783</f>
        <v/>
      </c>
      <c r="G1783" s="154"/>
      <c r="H1783" s="4"/>
      <c r="I1783" s="4"/>
      <c r="J1783" s="143"/>
      <c r="K1783" s="129"/>
      <c r="L1783" s="168" t="str">
        <f t="shared" si="24"/>
        <v/>
      </c>
    </row>
    <row r="1784" spans="1:12" x14ac:dyDescent="0.35">
      <c r="A1784" s="116" t="str">
        <f ca="1">Blad1!A1784</f>
        <v/>
      </c>
      <c r="B1784" s="116" t="str">
        <f ca="1">Blad1!B1784</f>
        <v/>
      </c>
      <c r="C1784" s="109" t="str">
        <f ca="1">IF(ISERROR(Blad1!C1784),"",Blad1!C1784)</f>
        <v xml:space="preserve"> </v>
      </c>
      <c r="D1784" s="99"/>
      <c r="F1784" s="92" t="str">
        <f ca="1">Blad1!E1784</f>
        <v/>
      </c>
      <c r="G1784" s="154"/>
      <c r="H1784" s="4"/>
      <c r="I1784" s="4"/>
      <c r="J1784" s="143"/>
      <c r="K1784" s="129"/>
      <c r="L1784" s="168" t="str">
        <f t="shared" si="24"/>
        <v/>
      </c>
    </row>
    <row r="1785" spans="1:12" x14ac:dyDescent="0.35">
      <c r="A1785" s="116" t="str">
        <f ca="1">Blad1!A1785</f>
        <v/>
      </c>
      <c r="B1785" s="116" t="str">
        <f ca="1">Blad1!B1785</f>
        <v/>
      </c>
      <c r="C1785" s="109" t="str">
        <f ca="1">IF(ISERROR(Blad1!C1785),"",Blad1!C1785)</f>
        <v xml:space="preserve"> </v>
      </c>
      <c r="D1785" s="99"/>
      <c r="F1785" s="92" t="str">
        <f ca="1">Blad1!E1785</f>
        <v/>
      </c>
      <c r="G1785" s="154"/>
      <c r="H1785" s="4"/>
      <c r="I1785" s="4"/>
      <c r="J1785" s="143"/>
      <c r="K1785" s="129"/>
      <c r="L1785" s="168" t="str">
        <f t="shared" si="24"/>
        <v/>
      </c>
    </row>
    <row r="1786" spans="1:12" x14ac:dyDescent="0.35">
      <c r="A1786" s="116" t="str">
        <f ca="1">Blad1!A1786</f>
        <v/>
      </c>
      <c r="B1786" s="116" t="str">
        <f ca="1">Blad1!B1786</f>
        <v/>
      </c>
      <c r="C1786" s="109" t="str">
        <f ca="1">IF(ISERROR(Blad1!C1786),"",Blad1!C1786)</f>
        <v xml:space="preserve"> </v>
      </c>
      <c r="D1786" s="99"/>
      <c r="F1786" s="92" t="str">
        <f ca="1">Blad1!E1786</f>
        <v/>
      </c>
      <c r="G1786" s="154"/>
      <c r="H1786" s="4"/>
      <c r="I1786" s="4"/>
      <c r="J1786" s="143"/>
      <c r="K1786" s="129"/>
      <c r="L1786" s="168" t="str">
        <f t="shared" si="24"/>
        <v/>
      </c>
    </row>
    <row r="1787" spans="1:12" x14ac:dyDescent="0.35">
      <c r="A1787" s="116" t="str">
        <f ca="1">Blad1!A1787</f>
        <v/>
      </c>
      <c r="B1787" s="116" t="str">
        <f ca="1">Blad1!B1787</f>
        <v/>
      </c>
      <c r="C1787" s="109" t="str">
        <f ca="1">IF(ISERROR(Blad1!C1787),"",Blad1!C1787)</f>
        <v xml:space="preserve"> </v>
      </c>
      <c r="D1787" s="99"/>
      <c r="F1787" s="92" t="str">
        <f ca="1">Blad1!E1787</f>
        <v/>
      </c>
      <c r="G1787" s="154"/>
      <c r="H1787" s="4"/>
      <c r="I1787" s="4"/>
      <c r="J1787" s="143"/>
      <c r="K1787" s="129"/>
      <c r="L1787" s="168" t="str">
        <f t="shared" si="24"/>
        <v/>
      </c>
    </row>
    <row r="1788" spans="1:12" x14ac:dyDescent="0.35">
      <c r="A1788" s="116" t="str">
        <f ca="1">Blad1!A1788</f>
        <v/>
      </c>
      <c r="B1788" s="116" t="str">
        <f ca="1">Blad1!B1788</f>
        <v/>
      </c>
      <c r="C1788" s="109" t="str">
        <f ca="1">IF(ISERROR(Blad1!C1788),"",Blad1!C1788)</f>
        <v xml:space="preserve"> </v>
      </c>
      <c r="D1788" s="99"/>
      <c r="F1788" s="92" t="str">
        <f ca="1">Blad1!E1788</f>
        <v/>
      </c>
      <c r="G1788" s="154"/>
      <c r="H1788" s="4"/>
      <c r="I1788" s="4"/>
      <c r="J1788" s="143"/>
      <c r="K1788" s="129"/>
      <c r="L1788" s="168" t="str">
        <f t="shared" si="24"/>
        <v/>
      </c>
    </row>
    <row r="1789" spans="1:12" x14ac:dyDescent="0.35">
      <c r="A1789" s="116" t="str">
        <f ca="1">Blad1!A1789</f>
        <v/>
      </c>
      <c r="B1789" s="116" t="str">
        <f ca="1">Blad1!B1789</f>
        <v/>
      </c>
      <c r="C1789" s="109" t="str">
        <f ca="1">IF(ISERROR(Blad1!C1789),"",Blad1!C1789)</f>
        <v xml:space="preserve"> </v>
      </c>
      <c r="D1789" s="99"/>
      <c r="F1789" s="92" t="str">
        <f ca="1">Blad1!E1789</f>
        <v/>
      </c>
      <c r="G1789" s="154"/>
      <c r="H1789" s="4"/>
      <c r="I1789" s="4"/>
      <c r="J1789" s="143"/>
      <c r="K1789" s="129"/>
      <c r="L1789" s="168" t="str">
        <f t="shared" si="24"/>
        <v/>
      </c>
    </row>
    <row r="1790" spans="1:12" x14ac:dyDescent="0.35">
      <c r="A1790" s="116" t="str">
        <f ca="1">Blad1!A1790</f>
        <v/>
      </c>
      <c r="B1790" s="116" t="str">
        <f ca="1">Blad1!B1790</f>
        <v/>
      </c>
      <c r="C1790" s="109" t="str">
        <f ca="1">IF(ISERROR(Blad1!C1790),"",Blad1!C1790)</f>
        <v xml:space="preserve"> </v>
      </c>
      <c r="D1790" s="99"/>
      <c r="F1790" s="92" t="str">
        <f ca="1">Blad1!E1790</f>
        <v/>
      </c>
      <c r="G1790" s="154"/>
      <c r="H1790" s="4"/>
      <c r="I1790" s="4"/>
      <c r="J1790" s="143"/>
      <c r="K1790" s="129"/>
      <c r="L1790" s="168" t="str">
        <f t="shared" si="24"/>
        <v/>
      </c>
    </row>
    <row r="1791" spans="1:12" x14ac:dyDescent="0.35">
      <c r="A1791" s="116" t="str">
        <f ca="1">Blad1!A1791</f>
        <v/>
      </c>
      <c r="B1791" s="116" t="str">
        <f ca="1">Blad1!B1791</f>
        <v/>
      </c>
      <c r="C1791" s="109" t="str">
        <f ca="1">IF(ISERROR(Blad1!C1791),"",Blad1!C1791)</f>
        <v xml:space="preserve"> </v>
      </c>
      <c r="D1791" s="99"/>
      <c r="F1791" s="92" t="str">
        <f ca="1">Blad1!E1791</f>
        <v/>
      </c>
      <c r="G1791" s="154"/>
      <c r="H1791" s="4"/>
      <c r="I1791" s="4"/>
      <c r="J1791" s="143"/>
      <c r="K1791" s="129"/>
      <c r="L1791" s="168" t="str">
        <f t="shared" si="24"/>
        <v/>
      </c>
    </row>
    <row r="1792" spans="1:12" x14ac:dyDescent="0.35">
      <c r="A1792" s="116" t="str">
        <f ca="1">Blad1!A1792</f>
        <v/>
      </c>
      <c r="B1792" s="116" t="str">
        <f ca="1">Blad1!B1792</f>
        <v/>
      </c>
      <c r="C1792" s="109" t="str">
        <f ca="1">IF(ISERROR(Blad1!C1792),"",Blad1!C1792)</f>
        <v xml:space="preserve"> </v>
      </c>
      <c r="D1792" s="99"/>
      <c r="F1792" s="92" t="str">
        <f ca="1">Blad1!E1792</f>
        <v/>
      </c>
      <c r="G1792" s="154"/>
      <c r="H1792" s="4"/>
      <c r="I1792" s="4"/>
      <c r="J1792" s="143"/>
      <c r="K1792" s="129"/>
      <c r="L1792" s="168" t="str">
        <f t="shared" si="24"/>
        <v/>
      </c>
    </row>
    <row r="1793" spans="1:12" x14ac:dyDescent="0.35">
      <c r="A1793" s="116" t="str">
        <f ca="1">Blad1!A1793</f>
        <v/>
      </c>
      <c r="B1793" s="116" t="str">
        <f ca="1">Blad1!B1793</f>
        <v/>
      </c>
      <c r="C1793" s="109" t="str">
        <f ca="1">IF(ISERROR(Blad1!C1793),"",Blad1!C1793)</f>
        <v xml:space="preserve"> </v>
      </c>
      <c r="D1793" s="99"/>
      <c r="F1793" s="92" t="str">
        <f ca="1">Blad1!E1793</f>
        <v/>
      </c>
      <c r="G1793" s="154"/>
      <c r="H1793" s="4"/>
      <c r="I1793" s="4"/>
      <c r="J1793" s="143"/>
      <c r="K1793" s="129"/>
      <c r="L1793" s="168" t="str">
        <f t="shared" si="24"/>
        <v/>
      </c>
    </row>
    <row r="1794" spans="1:12" x14ac:dyDescent="0.35">
      <c r="A1794" s="116" t="str">
        <f ca="1">Blad1!A1794</f>
        <v/>
      </c>
      <c r="B1794" s="116" t="str">
        <f ca="1">Blad1!B1794</f>
        <v/>
      </c>
      <c r="C1794" s="109" t="str">
        <f ca="1">IF(ISERROR(Blad1!C1794),"",Blad1!C1794)</f>
        <v xml:space="preserve"> </v>
      </c>
      <c r="D1794" s="99"/>
      <c r="F1794" s="92" t="str">
        <f ca="1">Blad1!E1794</f>
        <v/>
      </c>
      <c r="G1794" s="154"/>
      <c r="H1794" s="4"/>
      <c r="I1794" s="4"/>
      <c r="J1794" s="143"/>
      <c r="K1794" s="129"/>
      <c r="L1794" s="168" t="str">
        <f t="shared" si="24"/>
        <v/>
      </c>
    </row>
    <row r="1795" spans="1:12" x14ac:dyDescent="0.35">
      <c r="A1795" s="116" t="str">
        <f ca="1">Blad1!A1795</f>
        <v/>
      </c>
      <c r="B1795" s="116" t="str">
        <f ca="1">Blad1!B1795</f>
        <v/>
      </c>
      <c r="C1795" s="109" t="str">
        <f ca="1">IF(ISERROR(Blad1!C1795),"",Blad1!C1795)</f>
        <v xml:space="preserve"> </v>
      </c>
      <c r="D1795" s="99"/>
      <c r="F1795" s="92" t="str">
        <f ca="1">Blad1!E1795</f>
        <v/>
      </c>
      <c r="G1795" s="154"/>
      <c r="H1795" s="4"/>
      <c r="I1795" s="4"/>
      <c r="J1795" s="143"/>
      <c r="K1795" s="129"/>
      <c r="L1795" s="168" t="str">
        <f t="shared" si="24"/>
        <v/>
      </c>
    </row>
    <row r="1796" spans="1:12" x14ac:dyDescent="0.35">
      <c r="A1796" s="116" t="str">
        <f ca="1">Blad1!A1796</f>
        <v/>
      </c>
      <c r="B1796" s="116" t="str">
        <f ca="1">Blad1!B1796</f>
        <v/>
      </c>
      <c r="C1796" s="109" t="str">
        <f ca="1">IF(ISERROR(Blad1!C1796),"",Blad1!C1796)</f>
        <v xml:space="preserve"> </v>
      </c>
      <c r="D1796" s="99"/>
      <c r="F1796" s="92" t="str">
        <f ca="1">Blad1!E1796</f>
        <v/>
      </c>
      <c r="G1796" s="154"/>
      <c r="H1796" s="4"/>
      <c r="I1796" s="4"/>
      <c r="J1796" s="143"/>
      <c r="K1796" s="129"/>
      <c r="L1796" s="168" t="str">
        <f t="shared" si="24"/>
        <v/>
      </c>
    </row>
    <row r="1797" spans="1:12" x14ac:dyDescent="0.35">
      <c r="A1797" s="116" t="str">
        <f ca="1">Blad1!A1797</f>
        <v/>
      </c>
      <c r="B1797" s="116" t="str">
        <f ca="1">Blad1!B1797</f>
        <v/>
      </c>
      <c r="C1797" s="109" t="str">
        <f ca="1">IF(ISERROR(Blad1!C1797),"",Blad1!C1797)</f>
        <v xml:space="preserve"> </v>
      </c>
      <c r="D1797" s="99"/>
      <c r="F1797" s="92" t="str">
        <f ca="1">Blad1!E1797</f>
        <v/>
      </c>
      <c r="G1797" s="154"/>
      <c r="H1797" s="4"/>
      <c r="I1797" s="4"/>
      <c r="J1797" s="143"/>
      <c r="K1797" s="129"/>
      <c r="L1797" s="168" t="str">
        <f t="shared" si="24"/>
        <v/>
      </c>
    </row>
    <row r="1798" spans="1:12" x14ac:dyDescent="0.35">
      <c r="A1798" s="116" t="str">
        <f ca="1">Blad1!A1798</f>
        <v/>
      </c>
      <c r="B1798" s="116" t="str">
        <f ca="1">Blad1!B1798</f>
        <v/>
      </c>
      <c r="C1798" s="109" t="str">
        <f ca="1">IF(ISERROR(Blad1!C1798),"",Blad1!C1798)</f>
        <v xml:space="preserve"> </v>
      </c>
      <c r="D1798" s="99"/>
      <c r="F1798" s="92" t="str">
        <f ca="1">Blad1!E1798</f>
        <v/>
      </c>
      <c r="G1798" s="154"/>
      <c r="H1798" s="4"/>
      <c r="I1798" s="4"/>
      <c r="J1798" s="143"/>
      <c r="K1798" s="129"/>
      <c r="L1798" s="168" t="str">
        <f t="shared" si="24"/>
        <v/>
      </c>
    </row>
    <row r="1799" spans="1:12" x14ac:dyDescent="0.35">
      <c r="A1799" s="116" t="str">
        <f ca="1">Blad1!A1799</f>
        <v/>
      </c>
      <c r="B1799" s="116" t="str">
        <f ca="1">Blad1!B1799</f>
        <v/>
      </c>
      <c r="C1799" s="109" t="str">
        <f ca="1">IF(ISERROR(Blad1!C1799),"",Blad1!C1799)</f>
        <v xml:space="preserve"> </v>
      </c>
      <c r="D1799" s="99"/>
      <c r="F1799" s="92" t="str">
        <f ca="1">Blad1!E1799</f>
        <v/>
      </c>
      <c r="G1799" s="154"/>
      <c r="H1799" s="4"/>
      <c r="I1799" s="4"/>
      <c r="J1799" s="143"/>
      <c r="K1799" s="129"/>
      <c r="L1799" s="168" t="str">
        <f t="shared" si="24"/>
        <v/>
      </c>
    </row>
    <row r="1800" spans="1:12" x14ac:dyDescent="0.35">
      <c r="A1800" s="116" t="str">
        <f ca="1">Blad1!A1800</f>
        <v/>
      </c>
      <c r="B1800" s="116" t="str">
        <f ca="1">Blad1!B1800</f>
        <v/>
      </c>
      <c r="C1800" s="109" t="str">
        <f ca="1">IF(ISERROR(Blad1!C1800),"",Blad1!C1800)</f>
        <v xml:space="preserve"> </v>
      </c>
      <c r="D1800" s="99"/>
      <c r="F1800" s="92" t="str">
        <f ca="1">Blad1!E1800</f>
        <v/>
      </c>
      <c r="G1800" s="154"/>
      <c r="H1800" s="4"/>
      <c r="I1800" s="4"/>
      <c r="J1800" s="143"/>
      <c r="K1800" s="129"/>
      <c r="L1800" s="168" t="str">
        <f t="shared" si="24"/>
        <v/>
      </c>
    </row>
    <row r="1801" spans="1:12" x14ac:dyDescent="0.35">
      <c r="A1801" s="116" t="str">
        <f ca="1">Blad1!A1801</f>
        <v/>
      </c>
      <c r="B1801" s="116" t="str">
        <f ca="1">Blad1!B1801</f>
        <v/>
      </c>
      <c r="C1801" s="109" t="str">
        <f ca="1">IF(ISERROR(Blad1!C1801),"",Blad1!C1801)</f>
        <v xml:space="preserve"> </v>
      </c>
      <c r="D1801" s="99"/>
      <c r="F1801" s="92" t="str">
        <f ca="1">Blad1!E1801</f>
        <v/>
      </c>
      <c r="G1801" s="154"/>
      <c r="H1801" s="4"/>
      <c r="I1801" s="4"/>
      <c r="J1801" s="143"/>
      <c r="K1801" s="129"/>
      <c r="L1801" s="168" t="str">
        <f t="shared" si="24"/>
        <v/>
      </c>
    </row>
    <row r="1802" spans="1:12" x14ac:dyDescent="0.35">
      <c r="A1802" s="116" t="str">
        <f ca="1">Blad1!A1802</f>
        <v/>
      </c>
      <c r="B1802" s="116" t="str">
        <f ca="1">Blad1!B1802</f>
        <v/>
      </c>
      <c r="C1802" s="109" t="str">
        <f ca="1">IF(ISERROR(Blad1!C1802),"",Blad1!C1802)</f>
        <v xml:space="preserve"> </v>
      </c>
      <c r="D1802" s="99"/>
      <c r="F1802" s="92" t="str">
        <f ca="1">Blad1!E1802</f>
        <v/>
      </c>
      <c r="G1802" s="154"/>
      <c r="H1802" s="4"/>
      <c r="I1802" s="4"/>
      <c r="J1802" s="143"/>
      <c r="K1802" s="129"/>
      <c r="L1802" s="168" t="str">
        <f t="shared" si="24"/>
        <v/>
      </c>
    </row>
    <row r="1803" spans="1:12" x14ac:dyDescent="0.35">
      <c r="A1803" s="116" t="str">
        <f ca="1">Blad1!A1803</f>
        <v/>
      </c>
      <c r="B1803" s="116" t="str">
        <f ca="1">Blad1!B1803</f>
        <v/>
      </c>
      <c r="C1803" s="109" t="str">
        <f ca="1">IF(ISERROR(Blad1!C1803),"",Blad1!C1803)</f>
        <v xml:space="preserve"> </v>
      </c>
      <c r="D1803" s="99"/>
      <c r="F1803" s="92" t="str">
        <f ca="1">Blad1!E1803</f>
        <v/>
      </c>
      <c r="G1803" s="154"/>
      <c r="H1803" s="4"/>
      <c r="I1803" s="4"/>
      <c r="J1803" s="143"/>
      <c r="K1803" s="129"/>
      <c r="L1803" s="168" t="str">
        <f t="shared" ref="L1803:L1866" si="25">IF(J1803&lt;&gt;"",L1802+1,"")</f>
        <v/>
      </c>
    </row>
    <row r="1804" spans="1:12" x14ac:dyDescent="0.35">
      <c r="A1804" s="116" t="str">
        <f ca="1">Blad1!A1804</f>
        <v/>
      </c>
      <c r="B1804" s="116" t="str">
        <f ca="1">Blad1!B1804</f>
        <v/>
      </c>
      <c r="C1804" s="109" t="str">
        <f ca="1">IF(ISERROR(Blad1!C1804),"",Blad1!C1804)</f>
        <v xml:space="preserve"> </v>
      </c>
      <c r="D1804" s="99"/>
      <c r="F1804" s="92" t="str">
        <f ca="1">Blad1!E1804</f>
        <v/>
      </c>
      <c r="G1804" s="154"/>
      <c r="H1804" s="4"/>
      <c r="I1804" s="4"/>
      <c r="J1804" s="143"/>
      <c r="K1804" s="129"/>
      <c r="L1804" s="168" t="str">
        <f t="shared" si="25"/>
        <v/>
      </c>
    </row>
    <row r="1805" spans="1:12" x14ac:dyDescent="0.35">
      <c r="A1805" s="116" t="str">
        <f ca="1">Blad1!A1805</f>
        <v/>
      </c>
      <c r="B1805" s="116" t="str">
        <f ca="1">Blad1!B1805</f>
        <v/>
      </c>
      <c r="C1805" s="109" t="str">
        <f ca="1">IF(ISERROR(Blad1!C1805),"",Blad1!C1805)</f>
        <v xml:space="preserve"> </v>
      </c>
      <c r="D1805" s="99"/>
      <c r="F1805" s="92" t="str">
        <f ca="1">Blad1!E1805</f>
        <v/>
      </c>
      <c r="G1805" s="154"/>
      <c r="H1805" s="4"/>
      <c r="I1805" s="4"/>
      <c r="J1805" s="143"/>
      <c r="K1805" s="129"/>
      <c r="L1805" s="168" t="str">
        <f t="shared" si="25"/>
        <v/>
      </c>
    </row>
    <row r="1806" spans="1:12" x14ac:dyDescent="0.35">
      <c r="A1806" s="116" t="str">
        <f ca="1">Blad1!A1806</f>
        <v/>
      </c>
      <c r="B1806" s="116" t="str">
        <f ca="1">Blad1!B1806</f>
        <v/>
      </c>
      <c r="C1806" s="109" t="str">
        <f ca="1">IF(ISERROR(Blad1!C1806),"",Blad1!C1806)</f>
        <v xml:space="preserve"> </v>
      </c>
      <c r="D1806" s="99"/>
      <c r="F1806" s="92" t="str">
        <f ca="1">Blad1!E1806</f>
        <v/>
      </c>
      <c r="G1806" s="154"/>
      <c r="H1806" s="4"/>
      <c r="I1806" s="4"/>
      <c r="J1806" s="143"/>
      <c r="K1806" s="129"/>
      <c r="L1806" s="168" t="str">
        <f t="shared" si="25"/>
        <v/>
      </c>
    </row>
    <row r="1807" spans="1:12" x14ac:dyDescent="0.35">
      <c r="A1807" s="116" t="str">
        <f ca="1">Blad1!A1807</f>
        <v/>
      </c>
      <c r="B1807" s="116" t="str">
        <f ca="1">Blad1!B1807</f>
        <v/>
      </c>
      <c r="C1807" s="109" t="str">
        <f ca="1">IF(ISERROR(Blad1!C1807),"",Blad1!C1807)</f>
        <v xml:space="preserve"> </v>
      </c>
      <c r="D1807" s="99"/>
      <c r="F1807" s="92" t="str">
        <f ca="1">Blad1!E1807</f>
        <v/>
      </c>
      <c r="G1807" s="154"/>
      <c r="H1807" s="4"/>
      <c r="I1807" s="4"/>
      <c r="J1807" s="143"/>
      <c r="K1807" s="129"/>
      <c r="L1807" s="168" t="str">
        <f t="shared" si="25"/>
        <v/>
      </c>
    </row>
    <row r="1808" spans="1:12" x14ac:dyDescent="0.35">
      <c r="A1808" s="116" t="str">
        <f ca="1">Blad1!A1808</f>
        <v/>
      </c>
      <c r="B1808" s="116" t="str">
        <f ca="1">Blad1!B1808</f>
        <v/>
      </c>
      <c r="C1808" s="109" t="str">
        <f ca="1">IF(ISERROR(Blad1!C1808),"",Blad1!C1808)</f>
        <v xml:space="preserve"> </v>
      </c>
      <c r="D1808" s="99"/>
      <c r="F1808" s="92" t="str">
        <f ca="1">Blad1!E1808</f>
        <v/>
      </c>
      <c r="G1808" s="154"/>
      <c r="H1808" s="4"/>
      <c r="I1808" s="4"/>
      <c r="J1808" s="143"/>
      <c r="K1808" s="129"/>
      <c r="L1808" s="168" t="str">
        <f t="shared" si="25"/>
        <v/>
      </c>
    </row>
    <row r="1809" spans="1:12" x14ac:dyDescent="0.35">
      <c r="A1809" s="116" t="str">
        <f ca="1">Blad1!A1809</f>
        <v/>
      </c>
      <c r="B1809" s="116" t="str">
        <f ca="1">Blad1!B1809</f>
        <v/>
      </c>
      <c r="C1809" s="109" t="str">
        <f ca="1">IF(ISERROR(Blad1!C1809),"",Blad1!C1809)</f>
        <v xml:space="preserve"> </v>
      </c>
      <c r="D1809" s="99"/>
      <c r="F1809" s="92" t="str">
        <f ca="1">Blad1!E1809</f>
        <v/>
      </c>
      <c r="G1809" s="154"/>
      <c r="H1809" s="4"/>
      <c r="I1809" s="4"/>
      <c r="J1809" s="143"/>
      <c r="K1809" s="129"/>
      <c r="L1809" s="168" t="str">
        <f t="shared" si="25"/>
        <v/>
      </c>
    </row>
    <row r="1810" spans="1:12" x14ac:dyDescent="0.35">
      <c r="A1810" s="116" t="str">
        <f ca="1">Blad1!A1810</f>
        <v/>
      </c>
      <c r="B1810" s="116" t="str">
        <f ca="1">Blad1!B1810</f>
        <v/>
      </c>
      <c r="C1810" s="109" t="str">
        <f ca="1">IF(ISERROR(Blad1!C1810),"",Blad1!C1810)</f>
        <v xml:space="preserve"> </v>
      </c>
      <c r="D1810" s="99"/>
      <c r="F1810" s="92" t="str">
        <f ca="1">Blad1!E1810</f>
        <v/>
      </c>
      <c r="G1810" s="154"/>
      <c r="H1810" s="4"/>
      <c r="I1810" s="4"/>
      <c r="J1810" s="143"/>
      <c r="K1810" s="129"/>
      <c r="L1810" s="168" t="str">
        <f t="shared" si="25"/>
        <v/>
      </c>
    </row>
    <row r="1811" spans="1:12" x14ac:dyDescent="0.35">
      <c r="A1811" s="116" t="str">
        <f ca="1">Blad1!A1811</f>
        <v/>
      </c>
      <c r="B1811" s="116" t="str">
        <f ca="1">Blad1!B1811</f>
        <v/>
      </c>
      <c r="C1811" s="109" t="str">
        <f ca="1">IF(ISERROR(Blad1!C1811),"",Blad1!C1811)</f>
        <v xml:space="preserve"> </v>
      </c>
      <c r="D1811" s="99"/>
      <c r="F1811" s="92" t="str">
        <f ca="1">Blad1!E1811</f>
        <v/>
      </c>
      <c r="G1811" s="154"/>
      <c r="H1811" s="4"/>
      <c r="I1811" s="4"/>
      <c r="J1811" s="143"/>
      <c r="K1811" s="129"/>
      <c r="L1811" s="168" t="str">
        <f t="shared" si="25"/>
        <v/>
      </c>
    </row>
    <row r="1812" spans="1:12" x14ac:dyDescent="0.35">
      <c r="A1812" s="116" t="str">
        <f ca="1">Blad1!A1812</f>
        <v/>
      </c>
      <c r="B1812" s="116" t="str">
        <f ca="1">Blad1!B1812</f>
        <v/>
      </c>
      <c r="C1812" s="109" t="str">
        <f ca="1">IF(ISERROR(Blad1!C1812),"",Blad1!C1812)</f>
        <v xml:space="preserve"> </v>
      </c>
      <c r="D1812" s="99"/>
      <c r="F1812" s="92" t="str">
        <f ca="1">Blad1!E1812</f>
        <v/>
      </c>
      <c r="G1812" s="154"/>
      <c r="H1812" s="4"/>
      <c r="I1812" s="4"/>
      <c r="J1812" s="143"/>
      <c r="K1812" s="129"/>
      <c r="L1812" s="168" t="str">
        <f t="shared" si="25"/>
        <v/>
      </c>
    </row>
    <row r="1813" spans="1:12" x14ac:dyDescent="0.35">
      <c r="A1813" s="116" t="str">
        <f ca="1">Blad1!A1813</f>
        <v/>
      </c>
      <c r="B1813" s="116" t="str">
        <f ca="1">Blad1!B1813</f>
        <v/>
      </c>
      <c r="C1813" s="109" t="str">
        <f ca="1">IF(ISERROR(Blad1!C1813),"",Blad1!C1813)</f>
        <v xml:space="preserve"> </v>
      </c>
      <c r="D1813" s="99"/>
      <c r="F1813" s="92" t="str">
        <f ca="1">Blad1!E1813</f>
        <v/>
      </c>
      <c r="G1813" s="154"/>
      <c r="H1813" s="4"/>
      <c r="I1813" s="4"/>
      <c r="J1813" s="143"/>
      <c r="K1813" s="129"/>
      <c r="L1813" s="168" t="str">
        <f t="shared" si="25"/>
        <v/>
      </c>
    </row>
    <row r="1814" spans="1:12" x14ac:dyDescent="0.35">
      <c r="A1814" s="116" t="str">
        <f ca="1">Blad1!A1814</f>
        <v/>
      </c>
      <c r="B1814" s="116" t="str">
        <f ca="1">Blad1!B1814</f>
        <v/>
      </c>
      <c r="C1814" s="109" t="str">
        <f ca="1">IF(ISERROR(Blad1!C1814),"",Blad1!C1814)</f>
        <v xml:space="preserve"> </v>
      </c>
      <c r="D1814" s="99"/>
      <c r="F1814" s="92" t="str">
        <f ca="1">Blad1!E1814</f>
        <v/>
      </c>
      <c r="G1814" s="154"/>
      <c r="H1814" s="4"/>
      <c r="I1814" s="4"/>
      <c r="J1814" s="143"/>
      <c r="K1814" s="129"/>
      <c r="L1814" s="168" t="str">
        <f t="shared" si="25"/>
        <v/>
      </c>
    </row>
    <row r="1815" spans="1:12" x14ac:dyDescent="0.35">
      <c r="A1815" s="116" t="str">
        <f ca="1">Blad1!A1815</f>
        <v/>
      </c>
      <c r="B1815" s="116" t="str">
        <f ca="1">Blad1!B1815</f>
        <v/>
      </c>
      <c r="C1815" s="109" t="str">
        <f ca="1">IF(ISERROR(Blad1!C1815),"",Blad1!C1815)</f>
        <v xml:space="preserve"> </v>
      </c>
      <c r="D1815" s="99"/>
      <c r="F1815" s="92" t="str">
        <f ca="1">Blad1!E1815</f>
        <v/>
      </c>
      <c r="G1815" s="154"/>
      <c r="H1815" s="4"/>
      <c r="I1815" s="4"/>
      <c r="J1815" s="143"/>
      <c r="K1815" s="129"/>
      <c r="L1815" s="168" t="str">
        <f t="shared" si="25"/>
        <v/>
      </c>
    </row>
    <row r="1816" spans="1:12" x14ac:dyDescent="0.35">
      <c r="A1816" s="116" t="str">
        <f ca="1">Blad1!A1816</f>
        <v/>
      </c>
      <c r="B1816" s="116" t="str">
        <f ca="1">Blad1!B1816</f>
        <v/>
      </c>
      <c r="C1816" s="109" t="str">
        <f ca="1">IF(ISERROR(Blad1!C1816),"",Blad1!C1816)</f>
        <v xml:space="preserve"> </v>
      </c>
      <c r="D1816" s="99"/>
      <c r="F1816" s="92" t="str">
        <f ca="1">Blad1!E1816</f>
        <v/>
      </c>
      <c r="G1816" s="154"/>
      <c r="H1816" s="4"/>
      <c r="I1816" s="4"/>
      <c r="J1816" s="143"/>
      <c r="K1816" s="129"/>
      <c r="L1816" s="168" t="str">
        <f t="shared" si="25"/>
        <v/>
      </c>
    </row>
    <row r="1817" spans="1:12" x14ac:dyDescent="0.35">
      <c r="A1817" s="116" t="str">
        <f ca="1">Blad1!A1817</f>
        <v/>
      </c>
      <c r="B1817" s="116" t="str">
        <f ca="1">Blad1!B1817</f>
        <v/>
      </c>
      <c r="C1817" s="109" t="str">
        <f ca="1">IF(ISERROR(Blad1!C1817),"",Blad1!C1817)</f>
        <v xml:space="preserve"> </v>
      </c>
      <c r="D1817" s="99"/>
      <c r="F1817" s="92" t="str">
        <f ca="1">Blad1!E1817</f>
        <v/>
      </c>
      <c r="G1817" s="154"/>
      <c r="H1817" s="4"/>
      <c r="I1817" s="4"/>
      <c r="J1817" s="143"/>
      <c r="K1817" s="129"/>
      <c r="L1817" s="168" t="str">
        <f t="shared" si="25"/>
        <v/>
      </c>
    </row>
    <row r="1818" spans="1:12" x14ac:dyDescent="0.35">
      <c r="A1818" s="116" t="str">
        <f ca="1">Blad1!A1818</f>
        <v/>
      </c>
      <c r="B1818" s="116" t="str">
        <f ca="1">Blad1!B1818</f>
        <v/>
      </c>
      <c r="C1818" s="109" t="str">
        <f ca="1">IF(ISERROR(Blad1!C1818),"",Blad1!C1818)</f>
        <v xml:space="preserve"> </v>
      </c>
      <c r="D1818" s="99"/>
      <c r="F1818" s="92" t="str">
        <f ca="1">Blad1!E1818</f>
        <v/>
      </c>
      <c r="G1818" s="154"/>
      <c r="H1818" s="4"/>
      <c r="I1818" s="4"/>
      <c r="J1818" s="143"/>
      <c r="K1818" s="129"/>
      <c r="L1818" s="168" t="str">
        <f t="shared" si="25"/>
        <v/>
      </c>
    </row>
    <row r="1819" spans="1:12" x14ac:dyDescent="0.35">
      <c r="A1819" s="116" t="str">
        <f ca="1">Blad1!A1819</f>
        <v/>
      </c>
      <c r="B1819" s="116" t="str">
        <f ca="1">Blad1!B1819</f>
        <v/>
      </c>
      <c r="C1819" s="109" t="str">
        <f ca="1">IF(ISERROR(Blad1!C1819),"",Blad1!C1819)</f>
        <v xml:space="preserve"> </v>
      </c>
      <c r="D1819" s="99"/>
      <c r="F1819" s="92" t="str">
        <f ca="1">Blad1!E1819</f>
        <v/>
      </c>
      <c r="G1819" s="154"/>
      <c r="H1819" s="4"/>
      <c r="I1819" s="4"/>
      <c r="J1819" s="143"/>
      <c r="K1819" s="129"/>
      <c r="L1819" s="168" t="str">
        <f t="shared" si="25"/>
        <v/>
      </c>
    </row>
    <row r="1820" spans="1:12" x14ac:dyDescent="0.35">
      <c r="A1820" s="116" t="str">
        <f ca="1">Blad1!A1820</f>
        <v/>
      </c>
      <c r="B1820" s="116" t="str">
        <f ca="1">Blad1!B1820</f>
        <v/>
      </c>
      <c r="C1820" s="109" t="str">
        <f ca="1">IF(ISERROR(Blad1!C1820),"",Blad1!C1820)</f>
        <v xml:space="preserve"> </v>
      </c>
      <c r="D1820" s="99"/>
      <c r="F1820" s="92" t="str">
        <f ca="1">Blad1!E1820</f>
        <v/>
      </c>
      <c r="G1820" s="154"/>
      <c r="H1820" s="4"/>
      <c r="I1820" s="4"/>
      <c r="J1820" s="143"/>
      <c r="K1820" s="129"/>
      <c r="L1820" s="168" t="str">
        <f t="shared" si="25"/>
        <v/>
      </c>
    </row>
    <row r="1821" spans="1:12" x14ac:dyDescent="0.35">
      <c r="A1821" s="116" t="str">
        <f ca="1">Blad1!A1821</f>
        <v/>
      </c>
      <c r="B1821" s="116" t="str">
        <f ca="1">Blad1!B1821</f>
        <v/>
      </c>
      <c r="C1821" s="109" t="str">
        <f ca="1">IF(ISERROR(Blad1!C1821),"",Blad1!C1821)</f>
        <v xml:space="preserve"> </v>
      </c>
      <c r="D1821" s="99"/>
      <c r="F1821" s="92" t="str">
        <f ca="1">Blad1!E1821</f>
        <v/>
      </c>
      <c r="G1821" s="154"/>
      <c r="H1821" s="4"/>
      <c r="I1821" s="4"/>
      <c r="J1821" s="143"/>
      <c r="K1821" s="129"/>
      <c r="L1821" s="168" t="str">
        <f t="shared" si="25"/>
        <v/>
      </c>
    </row>
    <row r="1822" spans="1:12" x14ac:dyDescent="0.35">
      <c r="A1822" s="116" t="str">
        <f ca="1">Blad1!A1822</f>
        <v/>
      </c>
      <c r="B1822" s="116" t="str">
        <f ca="1">Blad1!B1822</f>
        <v/>
      </c>
      <c r="C1822" s="109" t="str">
        <f ca="1">IF(ISERROR(Blad1!C1822),"",Blad1!C1822)</f>
        <v xml:space="preserve"> </v>
      </c>
      <c r="D1822" s="99"/>
      <c r="F1822" s="92" t="str">
        <f ca="1">Blad1!E1822</f>
        <v/>
      </c>
      <c r="G1822" s="154"/>
      <c r="H1822" s="4"/>
      <c r="I1822" s="4"/>
      <c r="J1822" s="143"/>
      <c r="K1822" s="129"/>
      <c r="L1822" s="168" t="str">
        <f t="shared" si="25"/>
        <v/>
      </c>
    </row>
    <row r="1823" spans="1:12" x14ac:dyDescent="0.35">
      <c r="A1823" s="116" t="str">
        <f ca="1">Blad1!A1823</f>
        <v/>
      </c>
      <c r="B1823" s="116" t="str">
        <f ca="1">Blad1!B1823</f>
        <v/>
      </c>
      <c r="C1823" s="109" t="str">
        <f ca="1">IF(ISERROR(Blad1!C1823),"",Blad1!C1823)</f>
        <v xml:space="preserve"> </v>
      </c>
      <c r="D1823" s="99"/>
      <c r="F1823" s="92" t="str">
        <f ca="1">Blad1!E1823</f>
        <v/>
      </c>
      <c r="G1823" s="154"/>
      <c r="H1823" s="4"/>
      <c r="I1823" s="4"/>
      <c r="J1823" s="143"/>
      <c r="K1823" s="129"/>
      <c r="L1823" s="168" t="str">
        <f t="shared" si="25"/>
        <v/>
      </c>
    </row>
    <row r="1824" spans="1:12" x14ac:dyDescent="0.35">
      <c r="A1824" s="116" t="str">
        <f ca="1">Blad1!A1824</f>
        <v/>
      </c>
      <c r="B1824" s="116" t="str">
        <f ca="1">Blad1!B1824</f>
        <v/>
      </c>
      <c r="C1824" s="109" t="str">
        <f ca="1">IF(ISERROR(Blad1!C1824),"",Blad1!C1824)</f>
        <v xml:space="preserve"> </v>
      </c>
      <c r="D1824" s="99"/>
      <c r="F1824" s="92" t="str">
        <f ca="1">Blad1!E1824</f>
        <v/>
      </c>
      <c r="G1824" s="154"/>
      <c r="H1824" s="4"/>
      <c r="I1824" s="4"/>
      <c r="J1824" s="143"/>
      <c r="K1824" s="129"/>
      <c r="L1824" s="168" t="str">
        <f t="shared" si="25"/>
        <v/>
      </c>
    </row>
    <row r="1825" spans="1:12" x14ac:dyDescent="0.35">
      <c r="A1825" s="116" t="str">
        <f ca="1">Blad1!A1825</f>
        <v/>
      </c>
      <c r="B1825" s="116" t="str">
        <f ca="1">Blad1!B1825</f>
        <v/>
      </c>
      <c r="C1825" s="109" t="str">
        <f ca="1">IF(ISERROR(Blad1!C1825),"",Blad1!C1825)</f>
        <v xml:space="preserve"> </v>
      </c>
      <c r="D1825" s="99"/>
      <c r="F1825" s="92" t="str">
        <f ca="1">Blad1!E1825</f>
        <v/>
      </c>
      <c r="G1825" s="154"/>
      <c r="H1825" s="4"/>
      <c r="I1825" s="4"/>
      <c r="J1825" s="143"/>
      <c r="K1825" s="129"/>
      <c r="L1825" s="168" t="str">
        <f t="shared" si="25"/>
        <v/>
      </c>
    </row>
    <row r="1826" spans="1:12" x14ac:dyDescent="0.35">
      <c r="A1826" s="116" t="str">
        <f ca="1">Blad1!A1826</f>
        <v/>
      </c>
      <c r="B1826" s="116" t="str">
        <f ca="1">Blad1!B1826</f>
        <v/>
      </c>
      <c r="C1826" s="109" t="str">
        <f ca="1">IF(ISERROR(Blad1!C1826),"",Blad1!C1826)</f>
        <v xml:space="preserve"> </v>
      </c>
      <c r="D1826" s="99"/>
      <c r="F1826" s="92" t="str">
        <f ca="1">Blad1!E1826</f>
        <v/>
      </c>
      <c r="G1826" s="154"/>
      <c r="H1826" s="4"/>
      <c r="I1826" s="4"/>
      <c r="J1826" s="143"/>
      <c r="K1826" s="129"/>
      <c r="L1826" s="168" t="str">
        <f t="shared" si="25"/>
        <v/>
      </c>
    </row>
    <row r="1827" spans="1:12" x14ac:dyDescent="0.35">
      <c r="A1827" s="116" t="str">
        <f ca="1">Blad1!A1827</f>
        <v/>
      </c>
      <c r="B1827" s="116" t="str">
        <f ca="1">Blad1!B1827</f>
        <v/>
      </c>
      <c r="C1827" s="109" t="str">
        <f ca="1">IF(ISERROR(Blad1!C1827),"",Blad1!C1827)</f>
        <v xml:space="preserve"> </v>
      </c>
      <c r="D1827" s="99"/>
      <c r="F1827" s="92" t="str">
        <f ca="1">Blad1!E1827</f>
        <v/>
      </c>
      <c r="G1827" s="154"/>
      <c r="H1827" s="4"/>
      <c r="I1827" s="4"/>
      <c r="J1827" s="143"/>
      <c r="K1827" s="129"/>
      <c r="L1827" s="168" t="str">
        <f t="shared" si="25"/>
        <v/>
      </c>
    </row>
    <row r="1828" spans="1:12" x14ac:dyDescent="0.35">
      <c r="A1828" s="116" t="str">
        <f ca="1">Blad1!A1828</f>
        <v/>
      </c>
      <c r="B1828" s="116" t="str">
        <f ca="1">Blad1!B1828</f>
        <v/>
      </c>
      <c r="C1828" s="109" t="str">
        <f ca="1">IF(ISERROR(Blad1!C1828),"",Blad1!C1828)</f>
        <v xml:space="preserve"> </v>
      </c>
      <c r="D1828" s="99"/>
      <c r="F1828" s="92" t="str">
        <f ca="1">Blad1!E1828</f>
        <v/>
      </c>
      <c r="G1828" s="154"/>
      <c r="H1828" s="4"/>
      <c r="I1828" s="4"/>
      <c r="J1828" s="143"/>
      <c r="K1828" s="129"/>
      <c r="L1828" s="168" t="str">
        <f t="shared" si="25"/>
        <v/>
      </c>
    </row>
    <row r="1829" spans="1:12" x14ac:dyDescent="0.35">
      <c r="A1829" s="116" t="str">
        <f ca="1">Blad1!A1829</f>
        <v/>
      </c>
      <c r="B1829" s="116" t="str">
        <f ca="1">Blad1!B1829</f>
        <v/>
      </c>
      <c r="C1829" s="109" t="str">
        <f ca="1">IF(ISERROR(Blad1!C1829),"",Blad1!C1829)</f>
        <v xml:space="preserve"> </v>
      </c>
      <c r="D1829" s="99"/>
      <c r="F1829" s="92" t="str">
        <f ca="1">Blad1!E1829</f>
        <v/>
      </c>
      <c r="G1829" s="154"/>
      <c r="H1829" s="4"/>
      <c r="I1829" s="4"/>
      <c r="J1829" s="143"/>
      <c r="K1829" s="129"/>
      <c r="L1829" s="168" t="str">
        <f t="shared" si="25"/>
        <v/>
      </c>
    </row>
    <row r="1830" spans="1:12" x14ac:dyDescent="0.35">
      <c r="A1830" s="116" t="str">
        <f ca="1">Blad1!A1830</f>
        <v/>
      </c>
      <c r="B1830" s="116" t="str">
        <f ca="1">Blad1!B1830</f>
        <v/>
      </c>
      <c r="C1830" s="109" t="str">
        <f ca="1">IF(ISERROR(Blad1!C1830),"",Blad1!C1830)</f>
        <v xml:space="preserve"> </v>
      </c>
      <c r="D1830" s="99"/>
      <c r="F1830" s="92" t="str">
        <f ca="1">Blad1!E1830</f>
        <v/>
      </c>
      <c r="G1830" s="154"/>
      <c r="H1830" s="4"/>
      <c r="I1830" s="4"/>
      <c r="J1830" s="143"/>
      <c r="K1830" s="129"/>
      <c r="L1830" s="168" t="str">
        <f t="shared" si="25"/>
        <v/>
      </c>
    </row>
    <row r="1831" spans="1:12" x14ac:dyDescent="0.35">
      <c r="A1831" s="116" t="str">
        <f ca="1">Blad1!A1831</f>
        <v/>
      </c>
      <c r="B1831" s="116" t="str">
        <f ca="1">Blad1!B1831</f>
        <v/>
      </c>
      <c r="C1831" s="109" t="str">
        <f ca="1">IF(ISERROR(Blad1!C1831),"",Blad1!C1831)</f>
        <v xml:space="preserve"> </v>
      </c>
      <c r="D1831" s="99"/>
      <c r="F1831" s="92" t="str">
        <f ca="1">Blad1!E1831</f>
        <v/>
      </c>
      <c r="G1831" s="154"/>
      <c r="H1831" s="4"/>
      <c r="I1831" s="4"/>
      <c r="J1831" s="143"/>
      <c r="K1831" s="129"/>
      <c r="L1831" s="168" t="str">
        <f t="shared" si="25"/>
        <v/>
      </c>
    </row>
    <row r="1832" spans="1:12" x14ac:dyDescent="0.35">
      <c r="A1832" s="116" t="str">
        <f ca="1">Blad1!A1832</f>
        <v/>
      </c>
      <c r="B1832" s="116" t="str">
        <f ca="1">Blad1!B1832</f>
        <v/>
      </c>
      <c r="C1832" s="109" t="str">
        <f ca="1">IF(ISERROR(Blad1!C1832),"",Blad1!C1832)</f>
        <v xml:space="preserve"> </v>
      </c>
      <c r="D1832" s="99"/>
      <c r="F1832" s="92" t="str">
        <f ca="1">Blad1!E1832</f>
        <v/>
      </c>
      <c r="G1832" s="154"/>
      <c r="H1832" s="4"/>
      <c r="I1832" s="4"/>
      <c r="J1832" s="143"/>
      <c r="K1832" s="129"/>
      <c r="L1832" s="168" t="str">
        <f t="shared" si="25"/>
        <v/>
      </c>
    </row>
    <row r="1833" spans="1:12" x14ac:dyDescent="0.35">
      <c r="A1833" s="116" t="str">
        <f ca="1">Blad1!A1833</f>
        <v/>
      </c>
      <c r="B1833" s="116" t="str">
        <f ca="1">Blad1!B1833</f>
        <v/>
      </c>
      <c r="C1833" s="109" t="str">
        <f ca="1">IF(ISERROR(Blad1!C1833),"",Blad1!C1833)</f>
        <v xml:space="preserve"> </v>
      </c>
      <c r="D1833" s="99"/>
      <c r="F1833" s="92" t="str">
        <f ca="1">Blad1!E1833</f>
        <v/>
      </c>
      <c r="G1833" s="154"/>
      <c r="H1833" s="4"/>
      <c r="I1833" s="4"/>
      <c r="J1833" s="143"/>
      <c r="K1833" s="129"/>
      <c r="L1833" s="168" t="str">
        <f t="shared" si="25"/>
        <v/>
      </c>
    </row>
    <row r="1834" spans="1:12" x14ac:dyDescent="0.35">
      <c r="A1834" s="116" t="str">
        <f ca="1">Blad1!A1834</f>
        <v/>
      </c>
      <c r="B1834" s="116" t="str">
        <f ca="1">Blad1!B1834</f>
        <v/>
      </c>
      <c r="C1834" s="109" t="str">
        <f ca="1">IF(ISERROR(Blad1!C1834),"",Blad1!C1834)</f>
        <v xml:space="preserve"> </v>
      </c>
      <c r="D1834" s="99"/>
      <c r="F1834" s="92" t="str">
        <f ca="1">Blad1!E1834</f>
        <v/>
      </c>
      <c r="G1834" s="154"/>
      <c r="H1834" s="4"/>
      <c r="I1834" s="4"/>
      <c r="J1834" s="143"/>
      <c r="K1834" s="129"/>
      <c r="L1834" s="168" t="str">
        <f t="shared" si="25"/>
        <v/>
      </c>
    </row>
    <row r="1835" spans="1:12" x14ac:dyDescent="0.35">
      <c r="A1835" s="116" t="str">
        <f ca="1">Blad1!A1835</f>
        <v/>
      </c>
      <c r="B1835" s="116" t="str">
        <f ca="1">Blad1!B1835</f>
        <v/>
      </c>
      <c r="C1835" s="109" t="str">
        <f ca="1">IF(ISERROR(Blad1!C1835),"",Blad1!C1835)</f>
        <v xml:space="preserve"> </v>
      </c>
      <c r="D1835" s="99"/>
      <c r="F1835" s="92" t="str">
        <f ca="1">Blad1!E1835</f>
        <v/>
      </c>
      <c r="G1835" s="154"/>
      <c r="H1835" s="4"/>
      <c r="I1835" s="4"/>
      <c r="J1835" s="143"/>
      <c r="K1835" s="129"/>
      <c r="L1835" s="168" t="str">
        <f t="shared" si="25"/>
        <v/>
      </c>
    </row>
    <row r="1836" spans="1:12" x14ac:dyDescent="0.35">
      <c r="A1836" s="116" t="str">
        <f ca="1">Blad1!A1836</f>
        <v/>
      </c>
      <c r="B1836" s="116" t="str">
        <f ca="1">Blad1!B1836</f>
        <v/>
      </c>
      <c r="C1836" s="109" t="str">
        <f ca="1">IF(ISERROR(Blad1!C1836),"",Blad1!C1836)</f>
        <v xml:space="preserve"> </v>
      </c>
      <c r="D1836" s="99"/>
      <c r="F1836" s="92" t="str">
        <f ca="1">Blad1!E1836</f>
        <v/>
      </c>
      <c r="G1836" s="154"/>
      <c r="H1836" s="4"/>
      <c r="I1836" s="4"/>
      <c r="J1836" s="143"/>
      <c r="K1836" s="129"/>
      <c r="L1836" s="168" t="str">
        <f t="shared" si="25"/>
        <v/>
      </c>
    </row>
    <row r="1837" spans="1:12" x14ac:dyDescent="0.35">
      <c r="A1837" s="116" t="str">
        <f ca="1">Blad1!A1837</f>
        <v/>
      </c>
      <c r="B1837" s="116" t="str">
        <f ca="1">Blad1!B1837</f>
        <v/>
      </c>
      <c r="C1837" s="109" t="str">
        <f ca="1">IF(ISERROR(Blad1!C1837),"",Blad1!C1837)</f>
        <v xml:space="preserve"> </v>
      </c>
      <c r="D1837" s="99"/>
      <c r="F1837" s="92" t="str">
        <f ca="1">Blad1!E1837</f>
        <v/>
      </c>
      <c r="G1837" s="154"/>
      <c r="H1837" s="4"/>
      <c r="I1837" s="4"/>
      <c r="J1837" s="143"/>
      <c r="K1837" s="129"/>
      <c r="L1837" s="168" t="str">
        <f t="shared" si="25"/>
        <v/>
      </c>
    </row>
    <row r="1838" spans="1:12" x14ac:dyDescent="0.35">
      <c r="A1838" s="116" t="str">
        <f ca="1">Blad1!A1838</f>
        <v/>
      </c>
      <c r="B1838" s="116" t="str">
        <f ca="1">Blad1!B1838</f>
        <v/>
      </c>
      <c r="C1838" s="109" t="str">
        <f ca="1">IF(ISERROR(Blad1!C1838),"",Blad1!C1838)</f>
        <v xml:space="preserve"> </v>
      </c>
      <c r="D1838" s="99"/>
      <c r="F1838" s="92" t="str">
        <f ca="1">Blad1!E1838</f>
        <v/>
      </c>
      <c r="G1838" s="154"/>
      <c r="H1838" s="4"/>
      <c r="I1838" s="4"/>
      <c r="J1838" s="143"/>
      <c r="K1838" s="129"/>
      <c r="L1838" s="168" t="str">
        <f t="shared" si="25"/>
        <v/>
      </c>
    </row>
    <row r="1839" spans="1:12" x14ac:dyDescent="0.35">
      <c r="A1839" s="116" t="str">
        <f ca="1">Blad1!A1839</f>
        <v/>
      </c>
      <c r="B1839" s="116" t="str">
        <f ca="1">Blad1!B1839</f>
        <v/>
      </c>
      <c r="C1839" s="109" t="str">
        <f ca="1">IF(ISERROR(Blad1!C1839),"",Blad1!C1839)</f>
        <v xml:space="preserve"> </v>
      </c>
      <c r="D1839" s="99"/>
      <c r="F1839" s="92" t="str">
        <f ca="1">Blad1!E1839</f>
        <v/>
      </c>
      <c r="G1839" s="154"/>
      <c r="H1839" s="4"/>
      <c r="I1839" s="4"/>
      <c r="J1839" s="143"/>
      <c r="K1839" s="129"/>
      <c r="L1839" s="168" t="str">
        <f t="shared" si="25"/>
        <v/>
      </c>
    </row>
    <row r="1840" spans="1:12" x14ac:dyDescent="0.35">
      <c r="A1840" s="116" t="str">
        <f ca="1">Blad1!A1840</f>
        <v/>
      </c>
      <c r="B1840" s="116" t="str">
        <f ca="1">Blad1!B1840</f>
        <v/>
      </c>
      <c r="C1840" s="109" t="str">
        <f ca="1">IF(ISERROR(Blad1!C1840),"",Blad1!C1840)</f>
        <v xml:space="preserve"> </v>
      </c>
      <c r="D1840" s="99"/>
      <c r="F1840" s="92" t="str">
        <f ca="1">Blad1!E1840</f>
        <v/>
      </c>
      <c r="G1840" s="154"/>
      <c r="H1840" s="4"/>
      <c r="I1840" s="4"/>
      <c r="J1840" s="143"/>
      <c r="K1840" s="129"/>
      <c r="L1840" s="168" t="str">
        <f t="shared" si="25"/>
        <v/>
      </c>
    </row>
    <row r="1841" spans="1:12" x14ac:dyDescent="0.35">
      <c r="A1841" s="116" t="str">
        <f ca="1">Blad1!A1841</f>
        <v/>
      </c>
      <c r="B1841" s="116" t="str">
        <f ca="1">Blad1!B1841</f>
        <v/>
      </c>
      <c r="C1841" s="109" t="str">
        <f ca="1">IF(ISERROR(Blad1!C1841),"",Blad1!C1841)</f>
        <v xml:space="preserve"> </v>
      </c>
      <c r="D1841" s="99"/>
      <c r="F1841" s="92" t="str">
        <f ca="1">Blad1!E1841</f>
        <v/>
      </c>
      <c r="G1841" s="154"/>
      <c r="H1841" s="4"/>
      <c r="I1841" s="4"/>
      <c r="J1841" s="143"/>
      <c r="K1841" s="129"/>
      <c r="L1841" s="168" t="str">
        <f t="shared" si="25"/>
        <v/>
      </c>
    </row>
    <row r="1842" spans="1:12" x14ac:dyDescent="0.35">
      <c r="A1842" s="116" t="str">
        <f ca="1">Blad1!A1842</f>
        <v/>
      </c>
      <c r="B1842" s="116" t="str">
        <f ca="1">Blad1!B1842</f>
        <v/>
      </c>
      <c r="C1842" s="109" t="str">
        <f ca="1">IF(ISERROR(Blad1!C1842),"",Blad1!C1842)</f>
        <v xml:space="preserve"> </v>
      </c>
      <c r="D1842" s="99"/>
      <c r="F1842" s="92" t="str">
        <f ca="1">Blad1!E1842</f>
        <v/>
      </c>
      <c r="G1842" s="154"/>
      <c r="H1842" s="4"/>
      <c r="I1842" s="4"/>
      <c r="J1842" s="143"/>
      <c r="K1842" s="129"/>
      <c r="L1842" s="168" t="str">
        <f t="shared" si="25"/>
        <v/>
      </c>
    </row>
    <row r="1843" spans="1:12" x14ac:dyDescent="0.35">
      <c r="A1843" s="116" t="str">
        <f ca="1">Blad1!A1843</f>
        <v/>
      </c>
      <c r="B1843" s="116" t="str">
        <f ca="1">Blad1!B1843</f>
        <v/>
      </c>
      <c r="C1843" s="109" t="str">
        <f ca="1">IF(ISERROR(Blad1!C1843),"",Blad1!C1843)</f>
        <v xml:space="preserve"> </v>
      </c>
      <c r="D1843" s="99"/>
      <c r="F1843" s="92" t="str">
        <f ca="1">Blad1!E1843</f>
        <v/>
      </c>
      <c r="G1843" s="154"/>
      <c r="H1843" s="4"/>
      <c r="I1843" s="4"/>
      <c r="J1843" s="143"/>
      <c r="K1843" s="129"/>
      <c r="L1843" s="168" t="str">
        <f t="shared" si="25"/>
        <v/>
      </c>
    </row>
    <row r="1844" spans="1:12" x14ac:dyDescent="0.35">
      <c r="A1844" s="116" t="str">
        <f ca="1">Blad1!A1844</f>
        <v/>
      </c>
      <c r="B1844" s="116" t="str">
        <f ca="1">Blad1!B1844</f>
        <v/>
      </c>
      <c r="C1844" s="109" t="str">
        <f ca="1">IF(ISERROR(Blad1!C1844),"",Blad1!C1844)</f>
        <v xml:space="preserve"> </v>
      </c>
      <c r="D1844" s="99"/>
      <c r="F1844" s="92" t="str">
        <f ca="1">Blad1!E1844</f>
        <v/>
      </c>
      <c r="G1844" s="154"/>
      <c r="H1844" s="4"/>
      <c r="I1844" s="4"/>
      <c r="J1844" s="143"/>
      <c r="K1844" s="129"/>
      <c r="L1844" s="168" t="str">
        <f t="shared" si="25"/>
        <v/>
      </c>
    </row>
    <row r="1845" spans="1:12" x14ac:dyDescent="0.35">
      <c r="A1845" s="116" t="str">
        <f ca="1">Blad1!A1845</f>
        <v/>
      </c>
      <c r="B1845" s="116" t="str">
        <f ca="1">Blad1!B1845</f>
        <v/>
      </c>
      <c r="C1845" s="109" t="str">
        <f ca="1">IF(ISERROR(Blad1!C1845),"",Blad1!C1845)</f>
        <v xml:space="preserve"> </v>
      </c>
      <c r="D1845" s="99"/>
      <c r="F1845" s="92" t="str">
        <f ca="1">Blad1!E1845</f>
        <v/>
      </c>
      <c r="G1845" s="154"/>
      <c r="H1845" s="4"/>
      <c r="I1845" s="4"/>
      <c r="J1845" s="143"/>
      <c r="K1845" s="129"/>
      <c r="L1845" s="168" t="str">
        <f t="shared" si="25"/>
        <v/>
      </c>
    </row>
    <row r="1846" spans="1:12" x14ac:dyDescent="0.35">
      <c r="A1846" s="116" t="str">
        <f ca="1">Blad1!A1846</f>
        <v/>
      </c>
      <c r="B1846" s="116" t="str">
        <f ca="1">Blad1!B1846</f>
        <v/>
      </c>
      <c r="C1846" s="109" t="str">
        <f ca="1">IF(ISERROR(Blad1!C1846),"",Blad1!C1846)</f>
        <v xml:space="preserve"> </v>
      </c>
      <c r="D1846" s="99"/>
      <c r="F1846" s="92" t="str">
        <f ca="1">Blad1!E1846</f>
        <v/>
      </c>
      <c r="G1846" s="154"/>
      <c r="H1846" s="4"/>
      <c r="I1846" s="4"/>
      <c r="J1846" s="143"/>
      <c r="K1846" s="129"/>
      <c r="L1846" s="168" t="str">
        <f t="shared" si="25"/>
        <v/>
      </c>
    </row>
    <row r="1847" spans="1:12" x14ac:dyDescent="0.35">
      <c r="A1847" s="116" t="str">
        <f ca="1">Blad1!A1847</f>
        <v/>
      </c>
      <c r="B1847" s="116" t="str">
        <f ca="1">Blad1!B1847</f>
        <v/>
      </c>
      <c r="C1847" s="109" t="str">
        <f ca="1">IF(ISERROR(Blad1!C1847),"",Blad1!C1847)</f>
        <v xml:space="preserve"> </v>
      </c>
      <c r="D1847" s="99"/>
      <c r="F1847" s="92" t="str">
        <f ca="1">Blad1!E1847</f>
        <v/>
      </c>
      <c r="G1847" s="154"/>
      <c r="H1847" s="4"/>
      <c r="I1847" s="4"/>
      <c r="J1847" s="143"/>
      <c r="K1847" s="129"/>
      <c r="L1847" s="168" t="str">
        <f t="shared" si="25"/>
        <v/>
      </c>
    </row>
    <row r="1848" spans="1:12" x14ac:dyDescent="0.35">
      <c r="A1848" s="116" t="str">
        <f ca="1">Blad1!A1848</f>
        <v/>
      </c>
      <c r="B1848" s="116" t="str">
        <f ca="1">Blad1!B1848</f>
        <v/>
      </c>
      <c r="C1848" s="109" t="str">
        <f ca="1">IF(ISERROR(Blad1!C1848),"",Blad1!C1848)</f>
        <v xml:space="preserve"> </v>
      </c>
      <c r="D1848" s="99"/>
      <c r="F1848" s="92" t="str">
        <f ca="1">Blad1!E1848</f>
        <v/>
      </c>
      <c r="G1848" s="154"/>
      <c r="H1848" s="4"/>
      <c r="I1848" s="4"/>
      <c r="J1848" s="143"/>
      <c r="K1848" s="129"/>
      <c r="L1848" s="168" t="str">
        <f t="shared" si="25"/>
        <v/>
      </c>
    </row>
    <row r="1849" spans="1:12" x14ac:dyDescent="0.35">
      <c r="A1849" s="116" t="str">
        <f ca="1">Blad1!A1849</f>
        <v/>
      </c>
      <c r="B1849" s="116" t="str">
        <f ca="1">Blad1!B1849</f>
        <v/>
      </c>
      <c r="C1849" s="109" t="str">
        <f ca="1">IF(ISERROR(Blad1!C1849),"",Blad1!C1849)</f>
        <v xml:space="preserve"> </v>
      </c>
      <c r="D1849" s="99"/>
      <c r="F1849" s="92" t="str">
        <f ca="1">Blad1!E1849</f>
        <v/>
      </c>
      <c r="G1849" s="154"/>
      <c r="H1849" s="4"/>
      <c r="I1849" s="4"/>
      <c r="J1849" s="143"/>
      <c r="K1849" s="129"/>
      <c r="L1849" s="168" t="str">
        <f t="shared" si="25"/>
        <v/>
      </c>
    </row>
    <row r="1850" spans="1:12" x14ac:dyDescent="0.35">
      <c r="A1850" s="116" t="str">
        <f ca="1">Blad1!A1850</f>
        <v/>
      </c>
      <c r="B1850" s="116" t="str">
        <f ca="1">Blad1!B1850</f>
        <v/>
      </c>
      <c r="C1850" s="109" t="str">
        <f ca="1">IF(ISERROR(Blad1!C1850),"",Blad1!C1850)</f>
        <v xml:space="preserve"> </v>
      </c>
      <c r="D1850" s="99"/>
      <c r="F1850" s="92" t="str">
        <f ca="1">Blad1!E1850</f>
        <v/>
      </c>
      <c r="G1850" s="154"/>
      <c r="H1850" s="4"/>
      <c r="I1850" s="4"/>
      <c r="J1850" s="143"/>
      <c r="K1850" s="129"/>
      <c r="L1850" s="168" t="str">
        <f t="shared" si="25"/>
        <v/>
      </c>
    </row>
    <row r="1851" spans="1:12" x14ac:dyDescent="0.35">
      <c r="A1851" s="116" t="str">
        <f ca="1">Blad1!A1851</f>
        <v/>
      </c>
      <c r="B1851" s="116" t="str">
        <f ca="1">Blad1!B1851</f>
        <v/>
      </c>
      <c r="C1851" s="109" t="str">
        <f ca="1">IF(ISERROR(Blad1!C1851),"",Blad1!C1851)</f>
        <v xml:space="preserve"> </v>
      </c>
      <c r="D1851" s="99"/>
      <c r="F1851" s="92" t="str">
        <f ca="1">Blad1!E1851</f>
        <v/>
      </c>
      <c r="G1851" s="154"/>
      <c r="H1851" s="4"/>
      <c r="I1851" s="4"/>
      <c r="J1851" s="143"/>
      <c r="K1851" s="129"/>
      <c r="L1851" s="168" t="str">
        <f t="shared" si="25"/>
        <v/>
      </c>
    </row>
    <row r="1852" spans="1:12" x14ac:dyDescent="0.35">
      <c r="A1852" s="116" t="str">
        <f ca="1">Blad1!A1852</f>
        <v/>
      </c>
      <c r="B1852" s="116" t="str">
        <f ca="1">Blad1!B1852</f>
        <v/>
      </c>
      <c r="C1852" s="109" t="str">
        <f ca="1">IF(ISERROR(Blad1!C1852),"",Blad1!C1852)</f>
        <v xml:space="preserve"> </v>
      </c>
      <c r="D1852" s="99"/>
      <c r="F1852" s="92" t="str">
        <f ca="1">Blad1!E1852</f>
        <v/>
      </c>
      <c r="G1852" s="154"/>
      <c r="H1852" s="4"/>
      <c r="I1852" s="4"/>
      <c r="J1852" s="143"/>
      <c r="K1852" s="129"/>
      <c r="L1852" s="168" t="str">
        <f t="shared" si="25"/>
        <v/>
      </c>
    </row>
    <row r="1853" spans="1:12" x14ac:dyDescent="0.35">
      <c r="A1853" s="116" t="str">
        <f ca="1">Blad1!A1853</f>
        <v/>
      </c>
      <c r="B1853" s="116" t="str">
        <f ca="1">Blad1!B1853</f>
        <v/>
      </c>
      <c r="C1853" s="109" t="str">
        <f ca="1">IF(ISERROR(Blad1!C1853),"",Blad1!C1853)</f>
        <v xml:space="preserve"> </v>
      </c>
      <c r="D1853" s="99"/>
      <c r="F1853" s="92" t="str">
        <f ca="1">Blad1!E1853</f>
        <v/>
      </c>
      <c r="G1853" s="154"/>
      <c r="H1853" s="4"/>
      <c r="I1853" s="4"/>
      <c r="J1853" s="143"/>
      <c r="K1853" s="129"/>
      <c r="L1853" s="168" t="str">
        <f t="shared" si="25"/>
        <v/>
      </c>
    </row>
    <row r="1854" spans="1:12" x14ac:dyDescent="0.35">
      <c r="A1854" s="116" t="str">
        <f ca="1">Blad1!A1854</f>
        <v/>
      </c>
      <c r="B1854" s="116" t="str">
        <f ca="1">Blad1!B1854</f>
        <v/>
      </c>
      <c r="C1854" s="109" t="str">
        <f ca="1">IF(ISERROR(Blad1!C1854),"",Blad1!C1854)</f>
        <v xml:space="preserve"> </v>
      </c>
      <c r="D1854" s="99"/>
      <c r="F1854" s="92" t="str">
        <f ca="1">Blad1!E1854</f>
        <v/>
      </c>
      <c r="G1854" s="154"/>
      <c r="H1854" s="4"/>
      <c r="I1854" s="4"/>
      <c r="J1854" s="143"/>
      <c r="K1854" s="129"/>
      <c r="L1854" s="168" t="str">
        <f t="shared" si="25"/>
        <v/>
      </c>
    </row>
    <row r="1855" spans="1:12" x14ac:dyDescent="0.35">
      <c r="A1855" s="116" t="str">
        <f ca="1">Blad1!A1855</f>
        <v/>
      </c>
      <c r="B1855" s="116" t="str">
        <f ca="1">Blad1!B1855</f>
        <v/>
      </c>
      <c r="C1855" s="109" t="str">
        <f ca="1">IF(ISERROR(Blad1!C1855),"",Blad1!C1855)</f>
        <v xml:space="preserve"> </v>
      </c>
      <c r="D1855" s="99"/>
      <c r="F1855" s="92" t="str">
        <f ca="1">Blad1!E1855</f>
        <v/>
      </c>
      <c r="G1855" s="154"/>
      <c r="H1855" s="4"/>
      <c r="I1855" s="4"/>
      <c r="J1855" s="143"/>
      <c r="K1855" s="129"/>
      <c r="L1855" s="168" t="str">
        <f t="shared" si="25"/>
        <v/>
      </c>
    </row>
    <row r="1856" spans="1:12" x14ac:dyDescent="0.35">
      <c r="A1856" s="116" t="str">
        <f ca="1">Blad1!A1856</f>
        <v/>
      </c>
      <c r="B1856" s="116" t="str">
        <f ca="1">Blad1!B1856</f>
        <v/>
      </c>
      <c r="C1856" s="109" t="str">
        <f ca="1">IF(ISERROR(Blad1!C1856),"",Blad1!C1856)</f>
        <v xml:space="preserve"> </v>
      </c>
      <c r="D1856" s="99"/>
      <c r="F1856" s="92" t="str">
        <f ca="1">Blad1!E1856</f>
        <v/>
      </c>
      <c r="G1856" s="154"/>
      <c r="H1856" s="4"/>
      <c r="I1856" s="4"/>
      <c r="J1856" s="143"/>
      <c r="K1856" s="129"/>
      <c r="L1856" s="168" t="str">
        <f t="shared" si="25"/>
        <v/>
      </c>
    </row>
    <row r="1857" spans="1:12" x14ac:dyDescent="0.35">
      <c r="A1857" s="116" t="str">
        <f ca="1">Blad1!A1857</f>
        <v/>
      </c>
      <c r="B1857" s="116" t="str">
        <f ca="1">Blad1!B1857</f>
        <v/>
      </c>
      <c r="C1857" s="109" t="str">
        <f ca="1">IF(ISERROR(Blad1!C1857),"",Blad1!C1857)</f>
        <v xml:space="preserve"> </v>
      </c>
      <c r="D1857" s="99"/>
      <c r="F1857" s="92" t="str">
        <f ca="1">Blad1!E1857</f>
        <v/>
      </c>
      <c r="G1857" s="154"/>
      <c r="H1857" s="4"/>
      <c r="I1857" s="4"/>
      <c r="J1857" s="143"/>
      <c r="K1857" s="129"/>
      <c r="L1857" s="168" t="str">
        <f t="shared" si="25"/>
        <v/>
      </c>
    </row>
    <row r="1858" spans="1:12" x14ac:dyDescent="0.35">
      <c r="A1858" s="116" t="str">
        <f ca="1">Blad1!A1858</f>
        <v/>
      </c>
      <c r="B1858" s="116" t="str">
        <f ca="1">Blad1!B1858</f>
        <v/>
      </c>
      <c r="C1858" s="109" t="str">
        <f ca="1">IF(ISERROR(Blad1!C1858),"",Blad1!C1858)</f>
        <v xml:space="preserve"> </v>
      </c>
      <c r="D1858" s="99"/>
      <c r="F1858" s="92" t="str">
        <f ca="1">Blad1!E1858</f>
        <v/>
      </c>
      <c r="G1858" s="154"/>
      <c r="H1858" s="4"/>
      <c r="I1858" s="4"/>
      <c r="J1858" s="143"/>
      <c r="K1858" s="129"/>
      <c r="L1858" s="168" t="str">
        <f t="shared" si="25"/>
        <v/>
      </c>
    </row>
    <row r="1859" spans="1:12" x14ac:dyDescent="0.35">
      <c r="A1859" s="116" t="str">
        <f ca="1">Blad1!A1859</f>
        <v/>
      </c>
      <c r="B1859" s="116" t="str">
        <f ca="1">Blad1!B1859</f>
        <v/>
      </c>
      <c r="C1859" s="109" t="str">
        <f ca="1">IF(ISERROR(Blad1!C1859),"",Blad1!C1859)</f>
        <v xml:space="preserve"> </v>
      </c>
      <c r="D1859" s="99"/>
      <c r="F1859" s="92" t="str">
        <f ca="1">Blad1!E1859</f>
        <v/>
      </c>
      <c r="G1859" s="154"/>
      <c r="H1859" s="4"/>
      <c r="I1859" s="4"/>
      <c r="J1859" s="143"/>
      <c r="K1859" s="129"/>
      <c r="L1859" s="168" t="str">
        <f t="shared" si="25"/>
        <v/>
      </c>
    </row>
    <row r="1860" spans="1:12" x14ac:dyDescent="0.35">
      <c r="A1860" s="116" t="str">
        <f ca="1">Blad1!A1860</f>
        <v/>
      </c>
      <c r="B1860" s="116" t="str">
        <f ca="1">Blad1!B1860</f>
        <v/>
      </c>
      <c r="C1860" s="109" t="str">
        <f ca="1">IF(ISERROR(Blad1!C1860),"",Blad1!C1860)</f>
        <v xml:space="preserve"> </v>
      </c>
      <c r="D1860" s="99"/>
      <c r="F1860" s="92" t="str">
        <f ca="1">Blad1!E1860</f>
        <v/>
      </c>
      <c r="G1860" s="154"/>
      <c r="H1860" s="4"/>
      <c r="I1860" s="4"/>
      <c r="J1860" s="143"/>
      <c r="K1860" s="129"/>
      <c r="L1860" s="168" t="str">
        <f t="shared" si="25"/>
        <v/>
      </c>
    </row>
    <row r="1861" spans="1:12" x14ac:dyDescent="0.35">
      <c r="A1861" s="116" t="str">
        <f ca="1">Blad1!A1861</f>
        <v/>
      </c>
      <c r="B1861" s="116" t="str">
        <f ca="1">Blad1!B1861</f>
        <v/>
      </c>
      <c r="C1861" s="109" t="str">
        <f ca="1">IF(ISERROR(Blad1!C1861),"",Blad1!C1861)</f>
        <v xml:space="preserve"> </v>
      </c>
      <c r="D1861" s="99"/>
      <c r="F1861" s="92" t="str">
        <f ca="1">Blad1!E1861</f>
        <v/>
      </c>
      <c r="G1861" s="154"/>
      <c r="H1861" s="4"/>
      <c r="I1861" s="4"/>
      <c r="J1861" s="143"/>
      <c r="K1861" s="129"/>
      <c r="L1861" s="168" t="str">
        <f t="shared" si="25"/>
        <v/>
      </c>
    </row>
    <row r="1862" spans="1:12" x14ac:dyDescent="0.35">
      <c r="A1862" s="116" t="str">
        <f ca="1">Blad1!A1862</f>
        <v/>
      </c>
      <c r="B1862" s="116" t="str">
        <f ca="1">Blad1!B1862</f>
        <v/>
      </c>
      <c r="C1862" s="109" t="str">
        <f ca="1">IF(ISERROR(Blad1!C1862),"",Blad1!C1862)</f>
        <v xml:space="preserve"> </v>
      </c>
      <c r="D1862" s="99"/>
      <c r="F1862" s="92" t="str">
        <f ca="1">Blad1!E1862</f>
        <v/>
      </c>
      <c r="G1862" s="154"/>
      <c r="H1862" s="4"/>
      <c r="I1862" s="4"/>
      <c r="J1862" s="143"/>
      <c r="K1862" s="129"/>
      <c r="L1862" s="168" t="str">
        <f t="shared" si="25"/>
        <v/>
      </c>
    </row>
    <row r="1863" spans="1:12" x14ac:dyDescent="0.35">
      <c r="A1863" s="116" t="str">
        <f ca="1">Blad1!A1863</f>
        <v/>
      </c>
      <c r="B1863" s="116" t="str">
        <f ca="1">Blad1!B1863</f>
        <v/>
      </c>
      <c r="C1863" s="109" t="str">
        <f ca="1">IF(ISERROR(Blad1!C1863),"",Blad1!C1863)</f>
        <v xml:space="preserve"> </v>
      </c>
      <c r="D1863" s="99"/>
      <c r="F1863" s="92" t="str">
        <f ca="1">Blad1!E1863</f>
        <v/>
      </c>
      <c r="G1863" s="154"/>
      <c r="H1863" s="4"/>
      <c r="I1863" s="4"/>
      <c r="J1863" s="143"/>
      <c r="K1863" s="129"/>
      <c r="L1863" s="168" t="str">
        <f t="shared" si="25"/>
        <v/>
      </c>
    </row>
    <row r="1864" spans="1:12" x14ac:dyDescent="0.35">
      <c r="A1864" s="116" t="str">
        <f ca="1">Blad1!A1864</f>
        <v/>
      </c>
      <c r="B1864" s="116" t="str">
        <f ca="1">Blad1!B1864</f>
        <v/>
      </c>
      <c r="C1864" s="109" t="str">
        <f ca="1">IF(ISERROR(Blad1!C1864),"",Blad1!C1864)</f>
        <v xml:space="preserve"> </v>
      </c>
      <c r="D1864" s="99"/>
      <c r="F1864" s="92" t="str">
        <f ca="1">Blad1!E1864</f>
        <v/>
      </c>
      <c r="G1864" s="154"/>
      <c r="H1864" s="4"/>
      <c r="I1864" s="4"/>
      <c r="J1864" s="143"/>
      <c r="K1864" s="129"/>
      <c r="L1864" s="168" t="str">
        <f t="shared" si="25"/>
        <v/>
      </c>
    </row>
    <row r="1865" spans="1:12" x14ac:dyDescent="0.35">
      <c r="A1865" s="116" t="str">
        <f ca="1">Blad1!A1865</f>
        <v/>
      </c>
      <c r="B1865" s="116" t="str">
        <f ca="1">Blad1!B1865</f>
        <v/>
      </c>
      <c r="C1865" s="109" t="str">
        <f ca="1">IF(ISERROR(Blad1!C1865),"",Blad1!C1865)</f>
        <v xml:space="preserve"> </v>
      </c>
      <c r="D1865" s="99"/>
      <c r="F1865" s="92" t="str">
        <f ca="1">Blad1!E1865</f>
        <v/>
      </c>
      <c r="G1865" s="154"/>
      <c r="H1865" s="4"/>
      <c r="I1865" s="4"/>
      <c r="J1865" s="143"/>
      <c r="K1865" s="129"/>
      <c r="L1865" s="168" t="str">
        <f t="shared" si="25"/>
        <v/>
      </c>
    </row>
    <row r="1866" spans="1:12" x14ac:dyDescent="0.35">
      <c r="A1866" s="116" t="str">
        <f ca="1">Blad1!A1866</f>
        <v/>
      </c>
      <c r="B1866" s="116" t="str">
        <f ca="1">Blad1!B1866</f>
        <v/>
      </c>
      <c r="C1866" s="109" t="str">
        <f ca="1">IF(ISERROR(Blad1!C1866),"",Blad1!C1866)</f>
        <v xml:space="preserve"> </v>
      </c>
      <c r="D1866" s="99"/>
      <c r="F1866" s="92" t="str">
        <f ca="1">Blad1!E1866</f>
        <v/>
      </c>
      <c r="G1866" s="154"/>
      <c r="H1866" s="4"/>
      <c r="I1866" s="4"/>
      <c r="J1866" s="143"/>
      <c r="K1866" s="129"/>
      <c r="L1866" s="168" t="str">
        <f t="shared" si="25"/>
        <v/>
      </c>
    </row>
    <row r="1867" spans="1:12" x14ac:dyDescent="0.35">
      <c r="A1867" s="116" t="str">
        <f ca="1">Blad1!A1867</f>
        <v/>
      </c>
      <c r="B1867" s="116" t="str">
        <f ca="1">Blad1!B1867</f>
        <v/>
      </c>
      <c r="C1867" s="109" t="str">
        <f ca="1">IF(ISERROR(Blad1!C1867),"",Blad1!C1867)</f>
        <v xml:space="preserve"> </v>
      </c>
      <c r="D1867" s="99"/>
      <c r="F1867" s="92" t="str">
        <f ca="1">Blad1!E1867</f>
        <v/>
      </c>
      <c r="G1867" s="154"/>
      <c r="H1867" s="4"/>
      <c r="I1867" s="4"/>
      <c r="J1867" s="143"/>
      <c r="K1867" s="129"/>
      <c r="L1867" s="168" t="str">
        <f t="shared" ref="L1867:L1930" si="26">IF(J1867&lt;&gt;"",L1866+1,"")</f>
        <v/>
      </c>
    </row>
    <row r="1868" spans="1:12" x14ac:dyDescent="0.35">
      <c r="A1868" s="116" t="str">
        <f ca="1">Blad1!A1868</f>
        <v/>
      </c>
      <c r="B1868" s="116" t="str">
        <f ca="1">Blad1!B1868</f>
        <v/>
      </c>
      <c r="C1868" s="109" t="str">
        <f ca="1">IF(ISERROR(Blad1!C1868),"",Blad1!C1868)</f>
        <v xml:space="preserve"> </v>
      </c>
      <c r="D1868" s="99"/>
      <c r="F1868" s="92" t="str">
        <f ca="1">Blad1!E1868</f>
        <v/>
      </c>
      <c r="G1868" s="154"/>
      <c r="H1868" s="4"/>
      <c r="I1868" s="4"/>
      <c r="J1868" s="143"/>
      <c r="K1868" s="129"/>
      <c r="L1868" s="168" t="str">
        <f t="shared" si="26"/>
        <v/>
      </c>
    </row>
    <row r="1869" spans="1:12" x14ac:dyDescent="0.35">
      <c r="A1869" s="116" t="str">
        <f ca="1">Blad1!A1869</f>
        <v/>
      </c>
      <c r="B1869" s="116" t="str">
        <f ca="1">Blad1!B1869</f>
        <v/>
      </c>
      <c r="C1869" s="109" t="str">
        <f ca="1">IF(ISERROR(Blad1!C1869),"",Blad1!C1869)</f>
        <v xml:space="preserve"> </v>
      </c>
      <c r="D1869" s="99"/>
      <c r="F1869" s="92" t="str">
        <f ca="1">Blad1!E1869</f>
        <v/>
      </c>
      <c r="G1869" s="154"/>
      <c r="H1869" s="4"/>
      <c r="I1869" s="4"/>
      <c r="J1869" s="143"/>
      <c r="K1869" s="129"/>
      <c r="L1869" s="168" t="str">
        <f t="shared" si="26"/>
        <v/>
      </c>
    </row>
    <row r="1870" spans="1:12" x14ac:dyDescent="0.35">
      <c r="A1870" s="116" t="str">
        <f ca="1">Blad1!A1870</f>
        <v/>
      </c>
      <c r="B1870" s="116" t="str">
        <f ca="1">Blad1!B1870</f>
        <v/>
      </c>
      <c r="C1870" s="109" t="str">
        <f ca="1">IF(ISERROR(Blad1!C1870),"",Blad1!C1870)</f>
        <v xml:space="preserve"> </v>
      </c>
      <c r="D1870" s="99"/>
      <c r="F1870" s="92" t="str">
        <f ca="1">Blad1!E1870</f>
        <v/>
      </c>
      <c r="G1870" s="154"/>
      <c r="H1870" s="4"/>
      <c r="I1870" s="4"/>
      <c r="J1870" s="143"/>
      <c r="K1870" s="129"/>
      <c r="L1870" s="168" t="str">
        <f t="shared" si="26"/>
        <v/>
      </c>
    </row>
    <row r="1871" spans="1:12" x14ac:dyDescent="0.35">
      <c r="A1871" s="116" t="str">
        <f ca="1">Blad1!A1871</f>
        <v/>
      </c>
      <c r="B1871" s="116" t="str">
        <f ca="1">Blad1!B1871</f>
        <v/>
      </c>
      <c r="C1871" s="109" t="str">
        <f ca="1">IF(ISERROR(Blad1!C1871),"",Blad1!C1871)</f>
        <v xml:space="preserve"> </v>
      </c>
      <c r="D1871" s="99"/>
      <c r="F1871" s="92" t="str">
        <f ca="1">Blad1!E1871</f>
        <v/>
      </c>
      <c r="G1871" s="154"/>
      <c r="H1871" s="4"/>
      <c r="I1871" s="4"/>
      <c r="J1871" s="143"/>
      <c r="K1871" s="129"/>
      <c r="L1871" s="168" t="str">
        <f t="shared" si="26"/>
        <v/>
      </c>
    </row>
    <row r="1872" spans="1:12" x14ac:dyDescent="0.35">
      <c r="A1872" s="116" t="str">
        <f ca="1">Blad1!A1872</f>
        <v/>
      </c>
      <c r="B1872" s="116" t="str">
        <f ca="1">Blad1!B1872</f>
        <v/>
      </c>
      <c r="C1872" s="109" t="str">
        <f ca="1">IF(ISERROR(Blad1!C1872),"",Blad1!C1872)</f>
        <v xml:space="preserve"> </v>
      </c>
      <c r="D1872" s="99"/>
      <c r="F1872" s="92" t="str">
        <f ca="1">Blad1!E1872</f>
        <v/>
      </c>
      <c r="G1872" s="154"/>
      <c r="H1872" s="4"/>
      <c r="I1872" s="4"/>
      <c r="J1872" s="143"/>
      <c r="K1872" s="129"/>
      <c r="L1872" s="168" t="str">
        <f t="shared" si="26"/>
        <v/>
      </c>
    </row>
    <row r="1873" spans="1:12" x14ac:dyDescent="0.35">
      <c r="A1873" s="116" t="str">
        <f ca="1">Blad1!A1873</f>
        <v/>
      </c>
      <c r="B1873" s="116" t="str">
        <f ca="1">Blad1!B1873</f>
        <v/>
      </c>
      <c r="C1873" s="109" t="str">
        <f ca="1">IF(ISERROR(Blad1!C1873),"",Blad1!C1873)</f>
        <v xml:space="preserve"> </v>
      </c>
      <c r="D1873" s="99"/>
      <c r="F1873" s="92" t="str">
        <f ca="1">Blad1!E1873</f>
        <v/>
      </c>
      <c r="G1873" s="154"/>
      <c r="H1873" s="4"/>
      <c r="I1873" s="4"/>
      <c r="J1873" s="143"/>
      <c r="K1873" s="129"/>
      <c r="L1873" s="168" t="str">
        <f t="shared" si="26"/>
        <v/>
      </c>
    </row>
    <row r="1874" spans="1:12" x14ac:dyDescent="0.35">
      <c r="A1874" s="116" t="str">
        <f ca="1">Blad1!A1874</f>
        <v/>
      </c>
      <c r="B1874" s="116" t="str">
        <f ca="1">Blad1!B1874</f>
        <v/>
      </c>
      <c r="C1874" s="109" t="str">
        <f ca="1">IF(ISERROR(Blad1!C1874),"",Blad1!C1874)</f>
        <v xml:space="preserve"> </v>
      </c>
      <c r="D1874" s="99"/>
      <c r="F1874" s="92" t="str">
        <f ca="1">Blad1!E1874</f>
        <v/>
      </c>
      <c r="G1874" s="154"/>
      <c r="H1874" s="4"/>
      <c r="I1874" s="4"/>
      <c r="J1874" s="143"/>
      <c r="K1874" s="129"/>
      <c r="L1874" s="168" t="str">
        <f t="shared" si="26"/>
        <v/>
      </c>
    </row>
    <row r="1875" spans="1:12" x14ac:dyDescent="0.35">
      <c r="A1875" s="116" t="str">
        <f ca="1">Blad1!A1875</f>
        <v/>
      </c>
      <c r="B1875" s="116" t="str">
        <f ca="1">Blad1!B1875</f>
        <v/>
      </c>
      <c r="C1875" s="109" t="str">
        <f ca="1">IF(ISERROR(Blad1!C1875),"",Blad1!C1875)</f>
        <v xml:space="preserve"> </v>
      </c>
      <c r="D1875" s="99"/>
      <c r="F1875" s="92" t="str">
        <f ca="1">Blad1!E1875</f>
        <v/>
      </c>
      <c r="G1875" s="154"/>
      <c r="H1875" s="4"/>
      <c r="I1875" s="4"/>
      <c r="J1875" s="143"/>
      <c r="K1875" s="129"/>
      <c r="L1875" s="168" t="str">
        <f t="shared" si="26"/>
        <v/>
      </c>
    </row>
    <row r="1876" spans="1:12" x14ac:dyDescent="0.35">
      <c r="A1876" s="116" t="str">
        <f ca="1">Blad1!A1876</f>
        <v/>
      </c>
      <c r="B1876" s="116" t="str">
        <f ca="1">Blad1!B1876</f>
        <v/>
      </c>
      <c r="C1876" s="109" t="str">
        <f ca="1">IF(ISERROR(Blad1!C1876),"",Blad1!C1876)</f>
        <v xml:space="preserve"> </v>
      </c>
      <c r="D1876" s="99"/>
      <c r="F1876" s="92" t="str">
        <f ca="1">Blad1!E1876</f>
        <v/>
      </c>
      <c r="G1876" s="154"/>
      <c r="H1876" s="4"/>
      <c r="I1876" s="4"/>
      <c r="J1876" s="143"/>
      <c r="K1876" s="129"/>
      <c r="L1876" s="168" t="str">
        <f t="shared" si="26"/>
        <v/>
      </c>
    </row>
    <row r="1877" spans="1:12" x14ac:dyDescent="0.35">
      <c r="A1877" s="116" t="str">
        <f ca="1">Blad1!A1877</f>
        <v/>
      </c>
      <c r="B1877" s="116" t="str">
        <f ca="1">Blad1!B1877</f>
        <v/>
      </c>
      <c r="C1877" s="109" t="str">
        <f ca="1">IF(ISERROR(Blad1!C1877),"",Blad1!C1877)</f>
        <v xml:space="preserve"> </v>
      </c>
      <c r="D1877" s="99"/>
      <c r="F1877" s="92" t="str">
        <f ca="1">Blad1!E1877</f>
        <v/>
      </c>
      <c r="G1877" s="154"/>
      <c r="H1877" s="4"/>
      <c r="I1877" s="4"/>
      <c r="J1877" s="143"/>
      <c r="K1877" s="129"/>
      <c r="L1877" s="168" t="str">
        <f t="shared" si="26"/>
        <v/>
      </c>
    </row>
    <row r="1878" spans="1:12" x14ac:dyDescent="0.35">
      <c r="A1878" s="116" t="str">
        <f ca="1">Blad1!A1878</f>
        <v/>
      </c>
      <c r="B1878" s="116" t="str">
        <f ca="1">Blad1!B1878</f>
        <v/>
      </c>
      <c r="C1878" s="109" t="str">
        <f ca="1">IF(ISERROR(Blad1!C1878),"",Blad1!C1878)</f>
        <v xml:space="preserve"> </v>
      </c>
      <c r="D1878" s="99"/>
      <c r="F1878" s="92" t="str">
        <f ca="1">Blad1!E1878</f>
        <v/>
      </c>
      <c r="G1878" s="154"/>
      <c r="H1878" s="4"/>
      <c r="I1878" s="4"/>
      <c r="J1878" s="143"/>
      <c r="K1878" s="129"/>
      <c r="L1878" s="168" t="str">
        <f t="shared" si="26"/>
        <v/>
      </c>
    </row>
    <row r="1879" spans="1:12" x14ac:dyDescent="0.35">
      <c r="A1879" s="116" t="str">
        <f ca="1">Blad1!A1879</f>
        <v/>
      </c>
      <c r="B1879" s="116" t="str">
        <f ca="1">Blad1!B1879</f>
        <v/>
      </c>
      <c r="C1879" s="109" t="str">
        <f ca="1">IF(ISERROR(Blad1!C1879),"",Blad1!C1879)</f>
        <v xml:space="preserve"> </v>
      </c>
      <c r="D1879" s="99"/>
      <c r="F1879" s="92" t="str">
        <f ca="1">Blad1!E1879</f>
        <v/>
      </c>
      <c r="G1879" s="154"/>
      <c r="H1879" s="4"/>
      <c r="I1879" s="4"/>
      <c r="J1879" s="143"/>
      <c r="K1879" s="129"/>
      <c r="L1879" s="168" t="str">
        <f t="shared" si="26"/>
        <v/>
      </c>
    </row>
    <row r="1880" spans="1:12" x14ac:dyDescent="0.35">
      <c r="A1880" s="116" t="str">
        <f ca="1">Blad1!A1880</f>
        <v/>
      </c>
      <c r="B1880" s="116" t="str">
        <f ca="1">Blad1!B1880</f>
        <v/>
      </c>
      <c r="C1880" s="109" t="str">
        <f ca="1">IF(ISERROR(Blad1!C1880),"",Blad1!C1880)</f>
        <v xml:space="preserve"> </v>
      </c>
      <c r="D1880" s="99"/>
      <c r="F1880" s="92" t="str">
        <f ca="1">Blad1!E1880</f>
        <v/>
      </c>
      <c r="G1880" s="154"/>
      <c r="H1880" s="4"/>
      <c r="I1880" s="4"/>
      <c r="J1880" s="143"/>
      <c r="K1880" s="129"/>
      <c r="L1880" s="168" t="str">
        <f t="shared" si="26"/>
        <v/>
      </c>
    </row>
    <row r="1881" spans="1:12" x14ac:dyDescent="0.35">
      <c r="A1881" s="116" t="str">
        <f ca="1">Blad1!A1881</f>
        <v/>
      </c>
      <c r="B1881" s="116" t="str">
        <f ca="1">Blad1!B1881</f>
        <v/>
      </c>
      <c r="C1881" s="109" t="str">
        <f ca="1">IF(ISERROR(Blad1!C1881),"",Blad1!C1881)</f>
        <v xml:space="preserve"> </v>
      </c>
      <c r="D1881" s="99"/>
      <c r="F1881" s="92" t="str">
        <f ca="1">Blad1!E1881</f>
        <v/>
      </c>
      <c r="G1881" s="154"/>
      <c r="H1881" s="4"/>
      <c r="I1881" s="4"/>
      <c r="J1881" s="143"/>
      <c r="K1881" s="129"/>
      <c r="L1881" s="168" t="str">
        <f t="shared" si="26"/>
        <v/>
      </c>
    </row>
    <row r="1882" spans="1:12" x14ac:dyDescent="0.35">
      <c r="A1882" s="116" t="str">
        <f ca="1">Blad1!A1882</f>
        <v/>
      </c>
      <c r="B1882" s="116" t="str">
        <f ca="1">Blad1!B1882</f>
        <v/>
      </c>
      <c r="C1882" s="109" t="str">
        <f ca="1">IF(ISERROR(Blad1!C1882),"",Blad1!C1882)</f>
        <v xml:space="preserve"> </v>
      </c>
      <c r="D1882" s="99"/>
      <c r="F1882" s="92" t="str">
        <f ca="1">Blad1!E1882</f>
        <v/>
      </c>
      <c r="G1882" s="154"/>
      <c r="H1882" s="4"/>
      <c r="I1882" s="4"/>
      <c r="J1882" s="143"/>
      <c r="K1882" s="129"/>
      <c r="L1882" s="168" t="str">
        <f t="shared" si="26"/>
        <v/>
      </c>
    </row>
    <row r="1883" spans="1:12" x14ac:dyDescent="0.35">
      <c r="A1883" s="116" t="str">
        <f ca="1">Blad1!A1883</f>
        <v/>
      </c>
      <c r="B1883" s="116" t="str">
        <f ca="1">Blad1!B1883</f>
        <v/>
      </c>
      <c r="C1883" s="109" t="str">
        <f ca="1">IF(ISERROR(Blad1!C1883),"",Blad1!C1883)</f>
        <v xml:space="preserve"> </v>
      </c>
      <c r="D1883" s="99"/>
      <c r="F1883" s="92" t="str">
        <f ca="1">Blad1!E1883</f>
        <v/>
      </c>
      <c r="G1883" s="154"/>
      <c r="H1883" s="4"/>
      <c r="I1883" s="4"/>
      <c r="J1883" s="143"/>
      <c r="K1883" s="129"/>
      <c r="L1883" s="168" t="str">
        <f t="shared" si="26"/>
        <v/>
      </c>
    </row>
    <row r="1884" spans="1:12" x14ac:dyDescent="0.35">
      <c r="A1884" s="116" t="str">
        <f ca="1">Blad1!A1884</f>
        <v/>
      </c>
      <c r="B1884" s="116" t="str">
        <f ca="1">Blad1!B1884</f>
        <v/>
      </c>
      <c r="C1884" s="109" t="str">
        <f ca="1">IF(ISERROR(Blad1!C1884),"",Blad1!C1884)</f>
        <v xml:space="preserve"> </v>
      </c>
      <c r="D1884" s="99"/>
      <c r="F1884" s="92" t="str">
        <f ca="1">Blad1!E1884</f>
        <v/>
      </c>
      <c r="G1884" s="154"/>
      <c r="H1884" s="4"/>
      <c r="I1884" s="4"/>
      <c r="J1884" s="143"/>
      <c r="K1884" s="129"/>
      <c r="L1884" s="168" t="str">
        <f t="shared" si="26"/>
        <v/>
      </c>
    </row>
    <row r="1885" spans="1:12" x14ac:dyDescent="0.35">
      <c r="A1885" s="116" t="str">
        <f ca="1">Blad1!A1885</f>
        <v/>
      </c>
      <c r="B1885" s="116" t="str">
        <f ca="1">Blad1!B1885</f>
        <v/>
      </c>
      <c r="C1885" s="109" t="str">
        <f ca="1">IF(ISERROR(Blad1!C1885),"",Blad1!C1885)</f>
        <v xml:space="preserve"> </v>
      </c>
      <c r="D1885" s="99"/>
      <c r="F1885" s="92" t="str">
        <f ca="1">Blad1!E1885</f>
        <v/>
      </c>
      <c r="G1885" s="154"/>
      <c r="H1885" s="4"/>
      <c r="I1885" s="4"/>
      <c r="J1885" s="143"/>
      <c r="K1885" s="129"/>
      <c r="L1885" s="168" t="str">
        <f t="shared" si="26"/>
        <v/>
      </c>
    </row>
    <row r="1886" spans="1:12" x14ac:dyDescent="0.35">
      <c r="A1886" s="116" t="str">
        <f ca="1">Blad1!A1886</f>
        <v/>
      </c>
      <c r="B1886" s="116" t="str">
        <f ca="1">Blad1!B1886</f>
        <v/>
      </c>
      <c r="C1886" s="109" t="str">
        <f ca="1">IF(ISERROR(Blad1!C1886),"",Blad1!C1886)</f>
        <v xml:space="preserve"> </v>
      </c>
      <c r="D1886" s="99"/>
      <c r="F1886" s="92" t="str">
        <f ca="1">Blad1!E1886</f>
        <v/>
      </c>
      <c r="G1886" s="154"/>
      <c r="H1886" s="4"/>
      <c r="I1886" s="4"/>
      <c r="J1886" s="143"/>
      <c r="K1886" s="129"/>
      <c r="L1886" s="168" t="str">
        <f t="shared" si="26"/>
        <v/>
      </c>
    </row>
    <row r="1887" spans="1:12" x14ac:dyDescent="0.35">
      <c r="A1887" s="116" t="str">
        <f ca="1">Blad1!A1887</f>
        <v/>
      </c>
      <c r="B1887" s="116" t="str">
        <f ca="1">Blad1!B1887</f>
        <v/>
      </c>
      <c r="C1887" s="109" t="str">
        <f ca="1">IF(ISERROR(Blad1!C1887),"",Blad1!C1887)</f>
        <v xml:space="preserve"> </v>
      </c>
      <c r="D1887" s="99"/>
      <c r="F1887" s="92" t="str">
        <f ca="1">Blad1!E1887</f>
        <v/>
      </c>
      <c r="G1887" s="154"/>
      <c r="H1887" s="4"/>
      <c r="I1887" s="4"/>
      <c r="J1887" s="143"/>
      <c r="K1887" s="129"/>
      <c r="L1887" s="168" t="str">
        <f t="shared" si="26"/>
        <v/>
      </c>
    </row>
    <row r="1888" spans="1:12" x14ac:dyDescent="0.35">
      <c r="A1888" s="116" t="str">
        <f ca="1">Blad1!A1888</f>
        <v/>
      </c>
      <c r="B1888" s="116" t="str">
        <f ca="1">Blad1!B1888</f>
        <v/>
      </c>
      <c r="C1888" s="109" t="str">
        <f ca="1">IF(ISERROR(Blad1!C1888),"",Blad1!C1888)</f>
        <v xml:space="preserve"> </v>
      </c>
      <c r="D1888" s="99"/>
      <c r="F1888" s="92" t="str">
        <f ca="1">Blad1!E1888</f>
        <v/>
      </c>
      <c r="G1888" s="154"/>
      <c r="H1888" s="4"/>
      <c r="I1888" s="4"/>
      <c r="J1888" s="143"/>
      <c r="K1888" s="129"/>
      <c r="L1888" s="168" t="str">
        <f t="shared" si="26"/>
        <v/>
      </c>
    </row>
    <row r="1889" spans="1:12" x14ac:dyDescent="0.35">
      <c r="A1889" s="116" t="str">
        <f ca="1">Blad1!A1889</f>
        <v/>
      </c>
      <c r="B1889" s="116" t="str">
        <f ca="1">Blad1!B1889</f>
        <v/>
      </c>
      <c r="C1889" s="109" t="str">
        <f ca="1">IF(ISERROR(Blad1!C1889),"",Blad1!C1889)</f>
        <v xml:space="preserve"> </v>
      </c>
      <c r="D1889" s="99"/>
      <c r="F1889" s="92" t="str">
        <f ca="1">Blad1!E1889</f>
        <v/>
      </c>
      <c r="G1889" s="154"/>
      <c r="H1889" s="4"/>
      <c r="I1889" s="4"/>
      <c r="J1889" s="143"/>
      <c r="K1889" s="129"/>
      <c r="L1889" s="168" t="str">
        <f t="shared" si="26"/>
        <v/>
      </c>
    </row>
    <row r="1890" spans="1:12" x14ac:dyDescent="0.35">
      <c r="A1890" s="116" t="str">
        <f ca="1">Blad1!A1890</f>
        <v/>
      </c>
      <c r="B1890" s="116" t="str">
        <f ca="1">Blad1!B1890</f>
        <v/>
      </c>
      <c r="C1890" s="109" t="str">
        <f ca="1">IF(ISERROR(Blad1!C1890),"",Blad1!C1890)</f>
        <v xml:space="preserve"> </v>
      </c>
      <c r="D1890" s="99"/>
      <c r="F1890" s="92" t="str">
        <f ca="1">Blad1!E1890</f>
        <v/>
      </c>
      <c r="G1890" s="154"/>
      <c r="H1890" s="4"/>
      <c r="I1890" s="4"/>
      <c r="J1890" s="143"/>
      <c r="K1890" s="129"/>
      <c r="L1890" s="168" t="str">
        <f t="shared" si="26"/>
        <v/>
      </c>
    </row>
    <row r="1891" spans="1:12" x14ac:dyDescent="0.35">
      <c r="A1891" s="116" t="str">
        <f ca="1">Blad1!A1891</f>
        <v/>
      </c>
      <c r="B1891" s="116" t="str">
        <f ca="1">Blad1!B1891</f>
        <v/>
      </c>
      <c r="C1891" s="109" t="str">
        <f ca="1">IF(ISERROR(Blad1!C1891),"",Blad1!C1891)</f>
        <v xml:space="preserve"> </v>
      </c>
      <c r="D1891" s="99"/>
      <c r="F1891" s="92" t="str">
        <f ca="1">Blad1!E1891</f>
        <v/>
      </c>
      <c r="G1891" s="154"/>
      <c r="H1891" s="4"/>
      <c r="I1891" s="4"/>
      <c r="J1891" s="143"/>
      <c r="K1891" s="129"/>
      <c r="L1891" s="168" t="str">
        <f t="shared" si="26"/>
        <v/>
      </c>
    </row>
    <row r="1892" spans="1:12" x14ac:dyDescent="0.35">
      <c r="A1892" s="116" t="str">
        <f ca="1">Blad1!A1892</f>
        <v/>
      </c>
      <c r="B1892" s="116" t="str">
        <f ca="1">Blad1!B1892</f>
        <v/>
      </c>
      <c r="C1892" s="109" t="str">
        <f ca="1">IF(ISERROR(Blad1!C1892),"",Blad1!C1892)</f>
        <v xml:space="preserve"> </v>
      </c>
      <c r="D1892" s="99"/>
      <c r="F1892" s="92" t="str">
        <f ca="1">Blad1!E1892</f>
        <v/>
      </c>
      <c r="G1892" s="154"/>
      <c r="H1892" s="4"/>
      <c r="I1892" s="4"/>
      <c r="J1892" s="143"/>
      <c r="K1892" s="129"/>
      <c r="L1892" s="168" t="str">
        <f t="shared" si="26"/>
        <v/>
      </c>
    </row>
    <row r="1893" spans="1:12" x14ac:dyDescent="0.35">
      <c r="A1893" s="116" t="str">
        <f ca="1">Blad1!A1893</f>
        <v/>
      </c>
      <c r="B1893" s="116" t="str">
        <f ca="1">Blad1!B1893</f>
        <v/>
      </c>
      <c r="C1893" s="109" t="str">
        <f ca="1">IF(ISERROR(Blad1!C1893),"",Blad1!C1893)</f>
        <v xml:space="preserve"> </v>
      </c>
      <c r="D1893" s="99"/>
      <c r="F1893" s="92" t="str">
        <f ca="1">Blad1!E1893</f>
        <v/>
      </c>
      <c r="G1893" s="154"/>
      <c r="H1893" s="4"/>
      <c r="I1893" s="4"/>
      <c r="J1893" s="143"/>
      <c r="K1893" s="129"/>
      <c r="L1893" s="168" t="str">
        <f t="shared" si="26"/>
        <v/>
      </c>
    </row>
    <row r="1894" spans="1:12" x14ac:dyDescent="0.35">
      <c r="A1894" s="116" t="str">
        <f ca="1">Blad1!A1894</f>
        <v/>
      </c>
      <c r="B1894" s="116" t="str">
        <f ca="1">Blad1!B1894</f>
        <v/>
      </c>
      <c r="C1894" s="109" t="str">
        <f ca="1">IF(ISERROR(Blad1!C1894),"",Blad1!C1894)</f>
        <v xml:space="preserve"> </v>
      </c>
      <c r="D1894" s="99"/>
      <c r="F1894" s="92" t="str">
        <f ca="1">Blad1!E1894</f>
        <v/>
      </c>
      <c r="G1894" s="154"/>
      <c r="H1894" s="4"/>
      <c r="I1894" s="4"/>
      <c r="J1894" s="143"/>
      <c r="K1894" s="129"/>
      <c r="L1894" s="168" t="str">
        <f t="shared" si="26"/>
        <v/>
      </c>
    </row>
    <row r="1895" spans="1:12" x14ac:dyDescent="0.35">
      <c r="A1895" s="116" t="str">
        <f ca="1">Blad1!A1895</f>
        <v/>
      </c>
      <c r="B1895" s="116" t="str">
        <f ca="1">Blad1!B1895</f>
        <v/>
      </c>
      <c r="C1895" s="109" t="str">
        <f ca="1">IF(ISERROR(Blad1!C1895),"",Blad1!C1895)</f>
        <v xml:space="preserve"> </v>
      </c>
      <c r="D1895" s="99"/>
      <c r="F1895" s="92" t="str">
        <f ca="1">Blad1!E1895</f>
        <v/>
      </c>
      <c r="G1895" s="154"/>
      <c r="H1895" s="4"/>
      <c r="I1895" s="4"/>
      <c r="J1895" s="143"/>
      <c r="K1895" s="129"/>
      <c r="L1895" s="168" t="str">
        <f t="shared" si="26"/>
        <v/>
      </c>
    </row>
    <row r="1896" spans="1:12" x14ac:dyDescent="0.35">
      <c r="A1896" s="116" t="str">
        <f ca="1">Blad1!A1896</f>
        <v/>
      </c>
      <c r="B1896" s="116" t="str">
        <f ca="1">Blad1!B1896</f>
        <v/>
      </c>
      <c r="C1896" s="109" t="str">
        <f ca="1">IF(ISERROR(Blad1!C1896),"",Blad1!C1896)</f>
        <v xml:space="preserve"> </v>
      </c>
      <c r="D1896" s="99"/>
      <c r="F1896" s="92" t="str">
        <f ca="1">Blad1!E1896</f>
        <v/>
      </c>
      <c r="G1896" s="154"/>
      <c r="H1896" s="4"/>
      <c r="I1896" s="4"/>
      <c r="J1896" s="143"/>
      <c r="K1896" s="129"/>
      <c r="L1896" s="168" t="str">
        <f t="shared" si="26"/>
        <v/>
      </c>
    </row>
    <row r="1897" spans="1:12" x14ac:dyDescent="0.35">
      <c r="A1897" s="116" t="str">
        <f ca="1">Blad1!A1897</f>
        <v/>
      </c>
      <c r="B1897" s="116" t="str">
        <f ca="1">Blad1!B1897</f>
        <v/>
      </c>
      <c r="C1897" s="109" t="str">
        <f ca="1">IF(ISERROR(Blad1!C1897),"",Blad1!C1897)</f>
        <v xml:space="preserve"> </v>
      </c>
      <c r="D1897" s="99"/>
      <c r="F1897" s="92" t="str">
        <f ca="1">Blad1!E1897</f>
        <v/>
      </c>
      <c r="G1897" s="154"/>
      <c r="H1897" s="4"/>
      <c r="I1897" s="4"/>
      <c r="J1897" s="143"/>
      <c r="K1897" s="129"/>
      <c r="L1897" s="168" t="str">
        <f t="shared" si="26"/>
        <v/>
      </c>
    </row>
    <row r="1898" spans="1:12" x14ac:dyDescent="0.35">
      <c r="A1898" s="116" t="str">
        <f ca="1">Blad1!A1898</f>
        <v/>
      </c>
      <c r="B1898" s="116" t="str">
        <f ca="1">Blad1!B1898</f>
        <v/>
      </c>
      <c r="C1898" s="109" t="str">
        <f ca="1">IF(ISERROR(Blad1!C1898),"",Blad1!C1898)</f>
        <v xml:space="preserve"> </v>
      </c>
      <c r="D1898" s="99"/>
      <c r="F1898" s="92" t="str">
        <f ca="1">Blad1!E1898</f>
        <v/>
      </c>
      <c r="G1898" s="154"/>
      <c r="H1898" s="4"/>
      <c r="I1898" s="4"/>
      <c r="J1898" s="143"/>
      <c r="K1898" s="129"/>
      <c r="L1898" s="168" t="str">
        <f t="shared" si="26"/>
        <v/>
      </c>
    </row>
    <row r="1899" spans="1:12" x14ac:dyDescent="0.35">
      <c r="A1899" s="116" t="str">
        <f ca="1">Blad1!A1899</f>
        <v/>
      </c>
      <c r="B1899" s="116" t="str">
        <f ca="1">Blad1!B1899</f>
        <v/>
      </c>
      <c r="C1899" s="109" t="str">
        <f ca="1">IF(ISERROR(Blad1!C1899),"",Blad1!C1899)</f>
        <v xml:space="preserve"> </v>
      </c>
      <c r="D1899" s="99"/>
      <c r="F1899" s="92" t="str">
        <f ca="1">Blad1!E1899</f>
        <v/>
      </c>
      <c r="G1899" s="154"/>
      <c r="H1899" s="4"/>
      <c r="I1899" s="4"/>
      <c r="J1899" s="143"/>
      <c r="K1899" s="129"/>
      <c r="L1899" s="168" t="str">
        <f t="shared" si="26"/>
        <v/>
      </c>
    </row>
    <row r="1900" spans="1:12" x14ac:dyDescent="0.35">
      <c r="A1900" s="116" t="str">
        <f ca="1">Blad1!A1900</f>
        <v/>
      </c>
      <c r="B1900" s="116" t="str">
        <f ca="1">Blad1!B1900</f>
        <v/>
      </c>
      <c r="C1900" s="109" t="str">
        <f ca="1">IF(ISERROR(Blad1!C1900),"",Blad1!C1900)</f>
        <v xml:space="preserve"> </v>
      </c>
      <c r="D1900" s="99"/>
      <c r="F1900" s="92" t="str">
        <f ca="1">Blad1!E1900</f>
        <v/>
      </c>
      <c r="G1900" s="154"/>
      <c r="H1900" s="4"/>
      <c r="I1900" s="4"/>
      <c r="J1900" s="143"/>
      <c r="K1900" s="129"/>
      <c r="L1900" s="168" t="str">
        <f t="shared" si="26"/>
        <v/>
      </c>
    </row>
    <row r="1901" spans="1:12" x14ac:dyDescent="0.35">
      <c r="A1901" s="116" t="str">
        <f ca="1">Blad1!A1901</f>
        <v/>
      </c>
      <c r="B1901" s="116" t="str">
        <f ca="1">Blad1!B1901</f>
        <v/>
      </c>
      <c r="C1901" s="109" t="str">
        <f ca="1">IF(ISERROR(Blad1!C1901),"",Blad1!C1901)</f>
        <v xml:space="preserve"> </v>
      </c>
      <c r="D1901" s="99"/>
      <c r="F1901" s="92" t="str">
        <f ca="1">Blad1!E1901</f>
        <v/>
      </c>
      <c r="G1901" s="154"/>
      <c r="H1901" s="4"/>
      <c r="I1901" s="4"/>
      <c r="J1901" s="143"/>
      <c r="K1901" s="129"/>
      <c r="L1901" s="168" t="str">
        <f t="shared" si="26"/>
        <v/>
      </c>
    </row>
    <row r="1902" spans="1:12" x14ac:dyDescent="0.35">
      <c r="A1902" s="116" t="str">
        <f ca="1">Blad1!A1902</f>
        <v/>
      </c>
      <c r="B1902" s="116" t="str">
        <f ca="1">Blad1!B1902</f>
        <v/>
      </c>
      <c r="C1902" s="109" t="str">
        <f ca="1">IF(ISERROR(Blad1!C1902),"",Blad1!C1902)</f>
        <v xml:space="preserve"> </v>
      </c>
      <c r="D1902" s="99"/>
      <c r="F1902" s="92" t="str">
        <f ca="1">Blad1!E1902</f>
        <v/>
      </c>
      <c r="G1902" s="154"/>
      <c r="H1902" s="4"/>
      <c r="I1902" s="4"/>
      <c r="J1902" s="143"/>
      <c r="K1902" s="129"/>
      <c r="L1902" s="168" t="str">
        <f t="shared" si="26"/>
        <v/>
      </c>
    </row>
    <row r="1903" spans="1:12" x14ac:dyDescent="0.35">
      <c r="A1903" s="116" t="str">
        <f ca="1">Blad1!A1903</f>
        <v/>
      </c>
      <c r="B1903" s="116" t="str">
        <f ca="1">Blad1!B1903</f>
        <v/>
      </c>
      <c r="C1903" s="109" t="str">
        <f ca="1">IF(ISERROR(Blad1!C1903),"",Blad1!C1903)</f>
        <v xml:space="preserve"> </v>
      </c>
      <c r="D1903" s="99"/>
      <c r="F1903" s="92" t="str">
        <f ca="1">Blad1!E1903</f>
        <v/>
      </c>
      <c r="G1903" s="154"/>
      <c r="H1903" s="4"/>
      <c r="I1903" s="4"/>
      <c r="J1903" s="143"/>
      <c r="K1903" s="129"/>
      <c r="L1903" s="168" t="str">
        <f t="shared" si="26"/>
        <v/>
      </c>
    </row>
    <row r="1904" spans="1:12" x14ac:dyDescent="0.35">
      <c r="A1904" s="116" t="str">
        <f ca="1">Blad1!A1904</f>
        <v/>
      </c>
      <c r="B1904" s="116" t="str">
        <f ca="1">Blad1!B1904</f>
        <v/>
      </c>
      <c r="C1904" s="109" t="str">
        <f ca="1">IF(ISERROR(Blad1!C1904),"",Blad1!C1904)</f>
        <v xml:space="preserve"> </v>
      </c>
      <c r="D1904" s="99"/>
      <c r="F1904" s="92" t="str">
        <f ca="1">Blad1!E1904</f>
        <v/>
      </c>
      <c r="G1904" s="154"/>
      <c r="H1904" s="4"/>
      <c r="I1904" s="4"/>
      <c r="J1904" s="143"/>
      <c r="K1904" s="129"/>
      <c r="L1904" s="168" t="str">
        <f t="shared" si="26"/>
        <v/>
      </c>
    </row>
    <row r="1905" spans="1:12" x14ac:dyDescent="0.35">
      <c r="A1905" s="116" t="str">
        <f ca="1">Blad1!A1905</f>
        <v/>
      </c>
      <c r="B1905" s="116" t="str">
        <f ca="1">Blad1!B1905</f>
        <v/>
      </c>
      <c r="C1905" s="109" t="str">
        <f ca="1">IF(ISERROR(Blad1!C1905),"",Blad1!C1905)</f>
        <v xml:space="preserve"> </v>
      </c>
      <c r="D1905" s="99"/>
      <c r="F1905" s="92" t="str">
        <f ca="1">Blad1!E1905</f>
        <v/>
      </c>
      <c r="G1905" s="154"/>
      <c r="H1905" s="4"/>
      <c r="I1905" s="4"/>
      <c r="J1905" s="143"/>
      <c r="K1905" s="129"/>
      <c r="L1905" s="168" t="str">
        <f t="shared" si="26"/>
        <v/>
      </c>
    </row>
    <row r="1906" spans="1:12" x14ac:dyDescent="0.35">
      <c r="A1906" s="116" t="str">
        <f ca="1">Blad1!A1906</f>
        <v/>
      </c>
      <c r="B1906" s="116" t="str">
        <f ca="1">Blad1!B1906</f>
        <v/>
      </c>
      <c r="C1906" s="109" t="str">
        <f ca="1">IF(ISERROR(Blad1!C1906),"",Blad1!C1906)</f>
        <v xml:space="preserve"> </v>
      </c>
      <c r="D1906" s="99"/>
      <c r="F1906" s="92" t="str">
        <f ca="1">Blad1!E1906</f>
        <v/>
      </c>
      <c r="G1906" s="154"/>
      <c r="H1906" s="4"/>
      <c r="I1906" s="4"/>
      <c r="J1906" s="143"/>
      <c r="K1906" s="129"/>
      <c r="L1906" s="168" t="str">
        <f t="shared" si="26"/>
        <v/>
      </c>
    </row>
    <row r="1907" spans="1:12" x14ac:dyDescent="0.35">
      <c r="A1907" s="116" t="str">
        <f ca="1">Blad1!A1907</f>
        <v/>
      </c>
      <c r="B1907" s="116" t="str">
        <f ca="1">Blad1!B1907</f>
        <v/>
      </c>
      <c r="C1907" s="109" t="str">
        <f ca="1">IF(ISERROR(Blad1!C1907),"",Blad1!C1907)</f>
        <v xml:space="preserve"> </v>
      </c>
      <c r="D1907" s="99"/>
      <c r="F1907" s="92" t="str">
        <f ca="1">Blad1!E1907</f>
        <v/>
      </c>
      <c r="G1907" s="154"/>
      <c r="H1907" s="4"/>
      <c r="I1907" s="4"/>
      <c r="J1907" s="143"/>
      <c r="K1907" s="129"/>
      <c r="L1907" s="168" t="str">
        <f t="shared" si="26"/>
        <v/>
      </c>
    </row>
    <row r="1908" spans="1:12" x14ac:dyDescent="0.35">
      <c r="A1908" s="116" t="str">
        <f ca="1">Blad1!A1908</f>
        <v/>
      </c>
      <c r="B1908" s="116" t="str">
        <f ca="1">Blad1!B1908</f>
        <v/>
      </c>
      <c r="C1908" s="109" t="str">
        <f ca="1">IF(ISERROR(Blad1!C1908),"",Blad1!C1908)</f>
        <v xml:space="preserve"> </v>
      </c>
      <c r="D1908" s="99"/>
      <c r="F1908" s="92" t="str">
        <f ca="1">Blad1!E1908</f>
        <v/>
      </c>
      <c r="G1908" s="154"/>
      <c r="H1908" s="4"/>
      <c r="I1908" s="4"/>
      <c r="J1908" s="143"/>
      <c r="K1908" s="129"/>
      <c r="L1908" s="168" t="str">
        <f t="shared" si="26"/>
        <v/>
      </c>
    </row>
    <row r="1909" spans="1:12" x14ac:dyDescent="0.35">
      <c r="A1909" s="116" t="str">
        <f ca="1">Blad1!A1909</f>
        <v/>
      </c>
      <c r="B1909" s="116" t="str">
        <f ca="1">Blad1!B1909</f>
        <v/>
      </c>
      <c r="C1909" s="109" t="str">
        <f ca="1">IF(ISERROR(Blad1!C1909),"",Blad1!C1909)</f>
        <v xml:space="preserve"> </v>
      </c>
      <c r="D1909" s="99"/>
      <c r="F1909" s="92" t="str">
        <f ca="1">Blad1!E1909</f>
        <v/>
      </c>
      <c r="G1909" s="154"/>
      <c r="H1909" s="4"/>
      <c r="I1909" s="4"/>
      <c r="J1909" s="143"/>
      <c r="K1909" s="129"/>
      <c r="L1909" s="168" t="str">
        <f t="shared" si="26"/>
        <v/>
      </c>
    </row>
    <row r="1910" spans="1:12" x14ac:dyDescent="0.35">
      <c r="A1910" s="116" t="str">
        <f ca="1">Blad1!A1910</f>
        <v/>
      </c>
      <c r="B1910" s="116" t="str">
        <f ca="1">Blad1!B1910</f>
        <v/>
      </c>
      <c r="C1910" s="109" t="str">
        <f ca="1">IF(ISERROR(Blad1!C1910),"",Blad1!C1910)</f>
        <v xml:space="preserve"> </v>
      </c>
      <c r="D1910" s="99"/>
      <c r="F1910" s="92" t="str">
        <f ca="1">Blad1!E1910</f>
        <v/>
      </c>
      <c r="G1910" s="154"/>
      <c r="H1910" s="4"/>
      <c r="I1910" s="4"/>
      <c r="J1910" s="143"/>
      <c r="K1910" s="129"/>
      <c r="L1910" s="168" t="str">
        <f t="shared" si="26"/>
        <v/>
      </c>
    </row>
    <row r="1911" spans="1:12" x14ac:dyDescent="0.35">
      <c r="A1911" s="116" t="str">
        <f ca="1">Blad1!A1911</f>
        <v/>
      </c>
      <c r="B1911" s="116" t="str">
        <f ca="1">Blad1!B1911</f>
        <v/>
      </c>
      <c r="C1911" s="109" t="str">
        <f ca="1">IF(ISERROR(Blad1!C1911),"",Blad1!C1911)</f>
        <v xml:space="preserve"> </v>
      </c>
      <c r="D1911" s="99"/>
      <c r="F1911" s="92" t="str">
        <f ca="1">Blad1!E1911</f>
        <v/>
      </c>
      <c r="G1911" s="154"/>
      <c r="H1911" s="4"/>
      <c r="I1911" s="4"/>
      <c r="J1911" s="143"/>
      <c r="K1911" s="129"/>
      <c r="L1911" s="168" t="str">
        <f t="shared" si="26"/>
        <v/>
      </c>
    </row>
    <row r="1912" spans="1:12" x14ac:dyDescent="0.35">
      <c r="A1912" s="116" t="str">
        <f ca="1">Blad1!A1912</f>
        <v/>
      </c>
      <c r="B1912" s="116" t="str">
        <f ca="1">Blad1!B1912</f>
        <v/>
      </c>
      <c r="C1912" s="109" t="str">
        <f ca="1">IF(ISERROR(Blad1!C1912),"",Blad1!C1912)</f>
        <v xml:space="preserve"> </v>
      </c>
      <c r="D1912" s="99"/>
      <c r="F1912" s="92" t="str">
        <f ca="1">Blad1!E1912</f>
        <v/>
      </c>
      <c r="G1912" s="154"/>
      <c r="H1912" s="4"/>
      <c r="I1912" s="4"/>
      <c r="J1912" s="143"/>
      <c r="K1912" s="129"/>
      <c r="L1912" s="168" t="str">
        <f t="shared" si="26"/>
        <v/>
      </c>
    </row>
    <row r="1913" spans="1:12" x14ac:dyDescent="0.35">
      <c r="A1913" s="116" t="str">
        <f ca="1">Blad1!A1913</f>
        <v/>
      </c>
      <c r="B1913" s="116" t="str">
        <f ca="1">Blad1!B1913</f>
        <v/>
      </c>
      <c r="C1913" s="109" t="str">
        <f ca="1">IF(ISERROR(Blad1!C1913),"",Blad1!C1913)</f>
        <v xml:space="preserve"> </v>
      </c>
      <c r="D1913" s="99"/>
      <c r="F1913" s="92" t="str">
        <f ca="1">Blad1!E1913</f>
        <v/>
      </c>
      <c r="G1913" s="154"/>
      <c r="H1913" s="4"/>
      <c r="I1913" s="4"/>
      <c r="J1913" s="143"/>
      <c r="K1913" s="129"/>
      <c r="L1913" s="168" t="str">
        <f t="shared" si="26"/>
        <v/>
      </c>
    </row>
    <row r="1914" spans="1:12" x14ac:dyDescent="0.35">
      <c r="A1914" s="116" t="str">
        <f ca="1">Blad1!A1914</f>
        <v/>
      </c>
      <c r="B1914" s="116" t="str">
        <f ca="1">Blad1!B1914</f>
        <v/>
      </c>
      <c r="C1914" s="109" t="str">
        <f ca="1">IF(ISERROR(Blad1!C1914),"",Blad1!C1914)</f>
        <v xml:space="preserve"> </v>
      </c>
      <c r="D1914" s="99"/>
      <c r="F1914" s="92" t="str">
        <f ca="1">Blad1!E1914</f>
        <v/>
      </c>
      <c r="G1914" s="154"/>
      <c r="H1914" s="4"/>
      <c r="I1914" s="4"/>
      <c r="J1914" s="143"/>
      <c r="K1914" s="129"/>
      <c r="L1914" s="168" t="str">
        <f t="shared" si="26"/>
        <v/>
      </c>
    </row>
    <row r="1915" spans="1:12" x14ac:dyDescent="0.35">
      <c r="A1915" s="116" t="str">
        <f ca="1">Blad1!A1915</f>
        <v/>
      </c>
      <c r="B1915" s="116" t="str">
        <f ca="1">Blad1!B1915</f>
        <v/>
      </c>
      <c r="C1915" s="109" t="str">
        <f ca="1">IF(ISERROR(Blad1!C1915),"",Blad1!C1915)</f>
        <v xml:space="preserve"> </v>
      </c>
      <c r="D1915" s="99"/>
      <c r="F1915" s="92" t="str">
        <f ca="1">Blad1!E1915</f>
        <v/>
      </c>
      <c r="G1915" s="154"/>
      <c r="H1915" s="4"/>
      <c r="I1915" s="4"/>
      <c r="J1915" s="143"/>
      <c r="K1915" s="129"/>
      <c r="L1915" s="168" t="str">
        <f t="shared" si="26"/>
        <v/>
      </c>
    </row>
    <row r="1916" spans="1:12" x14ac:dyDescent="0.35">
      <c r="A1916" s="116" t="str">
        <f ca="1">Blad1!A1916</f>
        <v/>
      </c>
      <c r="B1916" s="116" t="str">
        <f ca="1">Blad1!B1916</f>
        <v/>
      </c>
      <c r="C1916" s="109" t="str">
        <f ca="1">IF(ISERROR(Blad1!C1916),"",Blad1!C1916)</f>
        <v xml:space="preserve"> </v>
      </c>
      <c r="D1916" s="99"/>
      <c r="F1916" s="92" t="str">
        <f ca="1">Blad1!E1916</f>
        <v/>
      </c>
      <c r="G1916" s="154"/>
      <c r="H1916" s="4"/>
      <c r="I1916" s="4"/>
      <c r="J1916" s="143"/>
      <c r="K1916" s="129"/>
      <c r="L1916" s="168" t="str">
        <f t="shared" si="26"/>
        <v/>
      </c>
    </row>
    <row r="1917" spans="1:12" x14ac:dyDescent="0.35">
      <c r="A1917" s="116" t="str">
        <f ca="1">Blad1!A1917</f>
        <v/>
      </c>
      <c r="B1917" s="116" t="str">
        <f ca="1">Blad1!B1917</f>
        <v/>
      </c>
      <c r="C1917" s="109" t="str">
        <f ca="1">IF(ISERROR(Blad1!C1917),"",Blad1!C1917)</f>
        <v xml:space="preserve"> </v>
      </c>
      <c r="D1917" s="99"/>
      <c r="F1917" s="92" t="str">
        <f ca="1">Blad1!E1917</f>
        <v/>
      </c>
      <c r="G1917" s="154"/>
      <c r="H1917" s="4"/>
      <c r="I1917" s="4"/>
      <c r="J1917" s="143"/>
      <c r="K1917" s="129"/>
      <c r="L1917" s="168" t="str">
        <f t="shared" si="26"/>
        <v/>
      </c>
    </row>
    <row r="1918" spans="1:12" x14ac:dyDescent="0.35">
      <c r="A1918" s="116" t="str">
        <f ca="1">Blad1!A1918</f>
        <v/>
      </c>
      <c r="B1918" s="116" t="str">
        <f ca="1">Blad1!B1918</f>
        <v/>
      </c>
      <c r="C1918" s="109" t="str">
        <f ca="1">IF(ISERROR(Blad1!C1918),"",Blad1!C1918)</f>
        <v xml:space="preserve"> </v>
      </c>
      <c r="D1918" s="99"/>
      <c r="F1918" s="92" t="str">
        <f ca="1">Blad1!E1918</f>
        <v/>
      </c>
      <c r="G1918" s="154"/>
      <c r="H1918" s="4"/>
      <c r="I1918" s="4"/>
      <c r="J1918" s="143"/>
      <c r="K1918" s="129"/>
      <c r="L1918" s="168" t="str">
        <f t="shared" si="26"/>
        <v/>
      </c>
    </row>
    <row r="1919" spans="1:12" x14ac:dyDescent="0.35">
      <c r="A1919" s="116" t="str">
        <f ca="1">Blad1!A1919</f>
        <v/>
      </c>
      <c r="B1919" s="116" t="str">
        <f ca="1">Blad1!B1919</f>
        <v/>
      </c>
      <c r="C1919" s="109" t="str">
        <f ca="1">IF(ISERROR(Blad1!C1919),"",Blad1!C1919)</f>
        <v xml:space="preserve"> </v>
      </c>
      <c r="D1919" s="99"/>
      <c r="F1919" s="92" t="str">
        <f ca="1">Blad1!E1919</f>
        <v/>
      </c>
      <c r="G1919" s="154"/>
      <c r="H1919" s="4"/>
      <c r="I1919" s="4"/>
      <c r="J1919" s="143"/>
      <c r="K1919" s="129"/>
      <c r="L1919" s="168" t="str">
        <f t="shared" si="26"/>
        <v/>
      </c>
    </row>
    <row r="1920" spans="1:12" x14ac:dyDescent="0.35">
      <c r="A1920" s="116" t="str">
        <f ca="1">Blad1!A1920</f>
        <v/>
      </c>
      <c r="B1920" s="116" t="str">
        <f ca="1">Blad1!B1920</f>
        <v/>
      </c>
      <c r="C1920" s="109" t="str">
        <f ca="1">IF(ISERROR(Blad1!C1920),"",Blad1!C1920)</f>
        <v xml:space="preserve"> </v>
      </c>
      <c r="D1920" s="99"/>
      <c r="F1920" s="92" t="str">
        <f ca="1">Blad1!E1920</f>
        <v/>
      </c>
      <c r="G1920" s="154"/>
      <c r="H1920" s="4"/>
      <c r="I1920" s="4"/>
      <c r="J1920" s="143"/>
      <c r="K1920" s="129"/>
      <c r="L1920" s="168" t="str">
        <f t="shared" si="26"/>
        <v/>
      </c>
    </row>
    <row r="1921" spans="1:12" x14ac:dyDescent="0.35">
      <c r="A1921" s="116" t="str">
        <f ca="1">Blad1!A1921</f>
        <v/>
      </c>
      <c r="B1921" s="116" t="str">
        <f ca="1">Blad1!B1921</f>
        <v/>
      </c>
      <c r="C1921" s="109" t="str">
        <f ca="1">IF(ISERROR(Blad1!C1921),"",Blad1!C1921)</f>
        <v xml:space="preserve"> </v>
      </c>
      <c r="D1921" s="99"/>
      <c r="F1921" s="92" t="str">
        <f ca="1">Blad1!E1921</f>
        <v/>
      </c>
      <c r="G1921" s="154"/>
      <c r="H1921" s="4"/>
      <c r="I1921" s="4"/>
      <c r="J1921" s="143"/>
      <c r="K1921" s="129"/>
      <c r="L1921" s="168" t="str">
        <f t="shared" si="26"/>
        <v/>
      </c>
    </row>
    <row r="1922" spans="1:12" x14ac:dyDescent="0.35">
      <c r="A1922" s="116" t="str">
        <f ca="1">Blad1!A1922</f>
        <v/>
      </c>
      <c r="B1922" s="116" t="str">
        <f ca="1">Blad1!B1922</f>
        <v/>
      </c>
      <c r="C1922" s="109" t="str">
        <f ca="1">IF(ISERROR(Blad1!C1922),"",Blad1!C1922)</f>
        <v xml:space="preserve"> </v>
      </c>
      <c r="D1922" s="99"/>
      <c r="F1922" s="92" t="str">
        <f ca="1">Blad1!E1922</f>
        <v/>
      </c>
      <c r="G1922" s="154"/>
      <c r="H1922" s="4"/>
      <c r="I1922" s="4"/>
      <c r="J1922" s="143"/>
      <c r="K1922" s="129"/>
      <c r="L1922" s="168" t="str">
        <f t="shared" si="26"/>
        <v/>
      </c>
    </row>
    <row r="1923" spans="1:12" x14ac:dyDescent="0.35">
      <c r="A1923" s="116" t="str">
        <f ca="1">Blad1!A1923</f>
        <v/>
      </c>
      <c r="B1923" s="116" t="str">
        <f ca="1">Blad1!B1923</f>
        <v/>
      </c>
      <c r="C1923" s="109" t="str">
        <f ca="1">IF(ISERROR(Blad1!C1923),"",Blad1!C1923)</f>
        <v xml:space="preserve"> </v>
      </c>
      <c r="D1923" s="99"/>
      <c r="F1923" s="92" t="str">
        <f ca="1">Blad1!E1923</f>
        <v/>
      </c>
      <c r="G1923" s="154"/>
      <c r="H1923" s="4"/>
      <c r="I1923" s="4"/>
      <c r="J1923" s="143"/>
      <c r="K1923" s="129"/>
      <c r="L1923" s="168" t="str">
        <f t="shared" si="26"/>
        <v/>
      </c>
    </row>
    <row r="1924" spans="1:12" x14ac:dyDescent="0.35">
      <c r="A1924" s="116" t="str">
        <f ca="1">Blad1!A1924</f>
        <v/>
      </c>
      <c r="B1924" s="116" t="str">
        <f ca="1">Blad1!B1924</f>
        <v/>
      </c>
      <c r="C1924" s="109" t="str">
        <f ca="1">IF(ISERROR(Blad1!C1924),"",Blad1!C1924)</f>
        <v xml:space="preserve"> </v>
      </c>
      <c r="D1924" s="99"/>
      <c r="F1924" s="92" t="str">
        <f ca="1">Blad1!E1924</f>
        <v/>
      </c>
      <c r="G1924" s="154"/>
      <c r="H1924" s="4"/>
      <c r="I1924" s="4"/>
      <c r="J1924" s="143"/>
      <c r="K1924" s="129"/>
      <c r="L1924" s="168" t="str">
        <f t="shared" si="26"/>
        <v/>
      </c>
    </row>
    <row r="1925" spans="1:12" x14ac:dyDescent="0.35">
      <c r="A1925" s="116" t="str">
        <f ca="1">Blad1!A1925</f>
        <v/>
      </c>
      <c r="B1925" s="116" t="str">
        <f ca="1">Blad1!B1925</f>
        <v/>
      </c>
      <c r="C1925" s="109" t="str">
        <f ca="1">IF(ISERROR(Blad1!C1925),"",Blad1!C1925)</f>
        <v xml:space="preserve"> </v>
      </c>
      <c r="D1925" s="99"/>
      <c r="F1925" s="92" t="str">
        <f ca="1">Blad1!E1925</f>
        <v/>
      </c>
      <c r="G1925" s="154"/>
      <c r="H1925" s="4"/>
      <c r="I1925" s="4"/>
      <c r="J1925" s="143"/>
      <c r="K1925" s="129"/>
      <c r="L1925" s="168" t="str">
        <f t="shared" si="26"/>
        <v/>
      </c>
    </row>
    <row r="1926" spans="1:12" x14ac:dyDescent="0.35">
      <c r="A1926" s="116" t="str">
        <f ca="1">Blad1!A1926</f>
        <v/>
      </c>
      <c r="B1926" s="116" t="str">
        <f ca="1">Blad1!B1926</f>
        <v/>
      </c>
      <c r="C1926" s="109" t="str">
        <f ca="1">IF(ISERROR(Blad1!C1926),"",Blad1!C1926)</f>
        <v xml:space="preserve"> </v>
      </c>
      <c r="D1926" s="99"/>
      <c r="F1926" s="92" t="str">
        <f ca="1">Blad1!E1926</f>
        <v/>
      </c>
      <c r="G1926" s="154"/>
      <c r="H1926" s="4"/>
      <c r="I1926" s="4"/>
      <c r="J1926" s="143"/>
      <c r="K1926" s="129"/>
      <c r="L1926" s="168" t="str">
        <f t="shared" si="26"/>
        <v/>
      </c>
    </row>
    <row r="1927" spans="1:12" x14ac:dyDescent="0.35">
      <c r="A1927" s="116" t="str">
        <f ca="1">Blad1!A1927</f>
        <v/>
      </c>
      <c r="B1927" s="116" t="str">
        <f ca="1">Blad1!B1927</f>
        <v/>
      </c>
      <c r="C1927" s="109" t="str">
        <f ca="1">IF(ISERROR(Blad1!C1927),"",Blad1!C1927)</f>
        <v xml:space="preserve"> </v>
      </c>
      <c r="D1927" s="99"/>
      <c r="F1927" s="92" t="str">
        <f ca="1">Blad1!E1927</f>
        <v/>
      </c>
      <c r="G1927" s="154"/>
      <c r="H1927" s="4"/>
      <c r="I1927" s="4"/>
      <c r="J1927" s="143"/>
      <c r="K1927" s="129"/>
      <c r="L1927" s="168" t="str">
        <f t="shared" si="26"/>
        <v/>
      </c>
    </row>
    <row r="1928" spans="1:12" x14ac:dyDescent="0.35">
      <c r="A1928" s="116" t="str">
        <f ca="1">Blad1!A1928</f>
        <v/>
      </c>
      <c r="B1928" s="116" t="str">
        <f ca="1">Blad1!B1928</f>
        <v/>
      </c>
      <c r="C1928" s="109" t="str">
        <f ca="1">IF(ISERROR(Blad1!C1928),"",Blad1!C1928)</f>
        <v xml:space="preserve"> </v>
      </c>
      <c r="D1928" s="99"/>
      <c r="F1928" s="92" t="str">
        <f ca="1">Blad1!E1928</f>
        <v/>
      </c>
      <c r="G1928" s="154"/>
      <c r="H1928" s="4"/>
      <c r="I1928" s="4"/>
      <c r="J1928" s="143"/>
      <c r="K1928" s="129"/>
      <c r="L1928" s="168" t="str">
        <f t="shared" si="26"/>
        <v/>
      </c>
    </row>
    <row r="1929" spans="1:12" x14ac:dyDescent="0.35">
      <c r="A1929" s="116" t="str">
        <f ca="1">Blad1!A1929</f>
        <v/>
      </c>
      <c r="B1929" s="116" t="str">
        <f ca="1">Blad1!B1929</f>
        <v/>
      </c>
      <c r="C1929" s="109" t="str">
        <f ca="1">IF(ISERROR(Blad1!C1929),"",Blad1!C1929)</f>
        <v xml:space="preserve"> </v>
      </c>
      <c r="D1929" s="99"/>
      <c r="F1929" s="92" t="str">
        <f ca="1">Blad1!E1929</f>
        <v/>
      </c>
      <c r="G1929" s="154"/>
      <c r="H1929" s="4"/>
      <c r="I1929" s="4"/>
      <c r="J1929" s="143"/>
      <c r="K1929" s="129"/>
      <c r="L1929" s="168" t="str">
        <f t="shared" si="26"/>
        <v/>
      </c>
    </row>
    <row r="1930" spans="1:12" x14ac:dyDescent="0.35">
      <c r="A1930" s="116" t="str">
        <f ca="1">Blad1!A1930</f>
        <v/>
      </c>
      <c r="B1930" s="116" t="str">
        <f ca="1">Blad1!B1930</f>
        <v/>
      </c>
      <c r="C1930" s="109" t="str">
        <f ca="1">IF(ISERROR(Blad1!C1930),"",Blad1!C1930)</f>
        <v xml:space="preserve"> </v>
      </c>
      <c r="D1930" s="99"/>
      <c r="F1930" s="92" t="str">
        <f ca="1">Blad1!E1930</f>
        <v/>
      </c>
      <c r="G1930" s="154"/>
      <c r="H1930" s="4"/>
      <c r="I1930" s="4"/>
      <c r="J1930" s="143"/>
      <c r="K1930" s="129"/>
      <c r="L1930" s="168" t="str">
        <f t="shared" si="26"/>
        <v/>
      </c>
    </row>
    <row r="1931" spans="1:12" x14ac:dyDescent="0.35">
      <c r="A1931" s="116" t="str">
        <f ca="1">Blad1!A1931</f>
        <v/>
      </c>
      <c r="B1931" s="116" t="str">
        <f ca="1">Blad1!B1931</f>
        <v/>
      </c>
      <c r="C1931" s="109" t="str">
        <f ca="1">IF(ISERROR(Blad1!C1931),"",Blad1!C1931)</f>
        <v xml:space="preserve"> </v>
      </c>
      <c r="D1931" s="99"/>
      <c r="F1931" s="92" t="str">
        <f ca="1">Blad1!E1931</f>
        <v/>
      </c>
      <c r="G1931" s="154"/>
      <c r="H1931" s="4"/>
      <c r="I1931" s="4"/>
      <c r="J1931" s="143"/>
      <c r="K1931" s="129"/>
      <c r="L1931" s="168" t="str">
        <f t="shared" ref="L1931:L1994" si="27">IF(J1931&lt;&gt;"",L1930+1,"")</f>
        <v/>
      </c>
    </row>
    <row r="1932" spans="1:12" x14ac:dyDescent="0.35">
      <c r="A1932" s="116" t="str">
        <f ca="1">Blad1!A1932</f>
        <v/>
      </c>
      <c r="B1932" s="116" t="str">
        <f ca="1">Blad1!B1932</f>
        <v/>
      </c>
      <c r="C1932" s="109" t="str">
        <f ca="1">IF(ISERROR(Blad1!C1932),"",Blad1!C1932)</f>
        <v xml:space="preserve"> </v>
      </c>
      <c r="D1932" s="99"/>
      <c r="F1932" s="92" t="str">
        <f ca="1">Blad1!E1932</f>
        <v/>
      </c>
      <c r="G1932" s="154"/>
      <c r="H1932" s="4"/>
      <c r="I1932" s="4"/>
      <c r="J1932" s="143"/>
      <c r="K1932" s="129"/>
      <c r="L1932" s="168" t="str">
        <f t="shared" si="27"/>
        <v/>
      </c>
    </row>
    <row r="1933" spans="1:12" x14ac:dyDescent="0.35">
      <c r="A1933" s="116" t="str">
        <f ca="1">Blad1!A1933</f>
        <v/>
      </c>
      <c r="B1933" s="116" t="str">
        <f ca="1">Blad1!B1933</f>
        <v/>
      </c>
      <c r="C1933" s="109" t="str">
        <f ca="1">IF(ISERROR(Blad1!C1933),"",Blad1!C1933)</f>
        <v xml:space="preserve"> </v>
      </c>
      <c r="D1933" s="99"/>
      <c r="F1933" s="92" t="str">
        <f ca="1">Blad1!E1933</f>
        <v/>
      </c>
      <c r="G1933" s="154"/>
      <c r="H1933" s="4"/>
      <c r="I1933" s="4"/>
      <c r="J1933" s="143"/>
      <c r="K1933" s="129"/>
      <c r="L1933" s="168" t="str">
        <f t="shared" si="27"/>
        <v/>
      </c>
    </row>
    <row r="1934" spans="1:12" x14ac:dyDescent="0.35">
      <c r="A1934" s="116" t="str">
        <f ca="1">Blad1!A1934</f>
        <v/>
      </c>
      <c r="B1934" s="116" t="str">
        <f ca="1">Blad1!B1934</f>
        <v/>
      </c>
      <c r="C1934" s="109" t="str">
        <f ca="1">IF(ISERROR(Blad1!C1934),"",Blad1!C1934)</f>
        <v xml:space="preserve"> </v>
      </c>
      <c r="D1934" s="99"/>
      <c r="F1934" s="92" t="str">
        <f ca="1">Blad1!E1934</f>
        <v/>
      </c>
      <c r="G1934" s="154"/>
      <c r="H1934" s="4"/>
      <c r="I1934" s="4"/>
      <c r="J1934" s="143"/>
      <c r="K1934" s="129"/>
      <c r="L1934" s="168" t="str">
        <f t="shared" si="27"/>
        <v/>
      </c>
    </row>
    <row r="1935" spans="1:12" x14ac:dyDescent="0.35">
      <c r="A1935" s="116" t="str">
        <f ca="1">Blad1!A1935</f>
        <v/>
      </c>
      <c r="B1935" s="116" t="str">
        <f ca="1">Blad1!B1935</f>
        <v/>
      </c>
      <c r="C1935" s="109" t="str">
        <f ca="1">IF(ISERROR(Blad1!C1935),"",Blad1!C1935)</f>
        <v xml:space="preserve"> </v>
      </c>
      <c r="D1935" s="99"/>
      <c r="F1935" s="92" t="str">
        <f ca="1">Blad1!E1935</f>
        <v/>
      </c>
      <c r="G1935" s="154"/>
      <c r="H1935" s="4"/>
      <c r="I1935" s="4"/>
      <c r="J1935" s="143"/>
      <c r="K1935" s="129"/>
      <c r="L1935" s="168" t="str">
        <f t="shared" si="27"/>
        <v/>
      </c>
    </row>
    <row r="1936" spans="1:12" x14ac:dyDescent="0.35">
      <c r="A1936" s="116" t="str">
        <f ca="1">Blad1!A1936</f>
        <v/>
      </c>
      <c r="B1936" s="116" t="str">
        <f ca="1">Blad1!B1936</f>
        <v/>
      </c>
      <c r="C1936" s="109" t="str">
        <f ca="1">IF(ISERROR(Blad1!C1936),"",Blad1!C1936)</f>
        <v xml:space="preserve"> </v>
      </c>
      <c r="D1936" s="99"/>
      <c r="F1936" s="92" t="str">
        <f ca="1">Blad1!E1936</f>
        <v/>
      </c>
      <c r="G1936" s="154"/>
      <c r="H1936" s="4"/>
      <c r="I1936" s="4"/>
      <c r="J1936" s="143"/>
      <c r="K1936" s="129"/>
      <c r="L1936" s="168" t="str">
        <f t="shared" si="27"/>
        <v/>
      </c>
    </row>
    <row r="1937" spans="1:12" x14ac:dyDescent="0.35">
      <c r="A1937" s="116" t="str">
        <f ca="1">Blad1!A1937</f>
        <v/>
      </c>
      <c r="B1937" s="116" t="str">
        <f ca="1">Blad1!B1937</f>
        <v/>
      </c>
      <c r="C1937" s="109" t="str">
        <f ca="1">IF(ISERROR(Blad1!C1937),"",Blad1!C1937)</f>
        <v xml:space="preserve"> </v>
      </c>
      <c r="D1937" s="99"/>
      <c r="F1937" s="92" t="str">
        <f ca="1">Blad1!E1937</f>
        <v/>
      </c>
      <c r="G1937" s="154"/>
      <c r="H1937" s="4"/>
      <c r="I1937" s="4"/>
      <c r="J1937" s="143"/>
      <c r="K1937" s="129"/>
      <c r="L1937" s="168" t="str">
        <f t="shared" si="27"/>
        <v/>
      </c>
    </row>
    <row r="1938" spans="1:12" x14ac:dyDescent="0.35">
      <c r="A1938" s="116" t="str">
        <f ca="1">Blad1!A1938</f>
        <v/>
      </c>
      <c r="B1938" s="116" t="str">
        <f ca="1">Blad1!B1938</f>
        <v/>
      </c>
      <c r="C1938" s="109" t="str">
        <f ca="1">IF(ISERROR(Blad1!C1938),"",Blad1!C1938)</f>
        <v xml:space="preserve"> </v>
      </c>
      <c r="D1938" s="99"/>
      <c r="F1938" s="92" t="str">
        <f ca="1">Blad1!E1938</f>
        <v/>
      </c>
      <c r="G1938" s="154"/>
      <c r="H1938" s="4"/>
      <c r="I1938" s="4"/>
      <c r="J1938" s="143"/>
      <c r="K1938" s="129"/>
      <c r="L1938" s="168" t="str">
        <f t="shared" si="27"/>
        <v/>
      </c>
    </row>
    <row r="1939" spans="1:12" x14ac:dyDescent="0.35">
      <c r="A1939" s="116" t="str">
        <f ca="1">Blad1!A1939</f>
        <v/>
      </c>
      <c r="B1939" s="116" t="str">
        <f ca="1">Blad1!B1939</f>
        <v/>
      </c>
      <c r="C1939" s="109" t="str">
        <f ca="1">IF(ISERROR(Blad1!C1939),"",Blad1!C1939)</f>
        <v xml:space="preserve"> </v>
      </c>
      <c r="D1939" s="99"/>
      <c r="F1939" s="92" t="str">
        <f ca="1">Blad1!E1939</f>
        <v/>
      </c>
      <c r="G1939" s="154"/>
      <c r="H1939" s="4"/>
      <c r="I1939" s="4"/>
      <c r="J1939" s="143"/>
      <c r="K1939" s="129"/>
      <c r="L1939" s="168" t="str">
        <f t="shared" si="27"/>
        <v/>
      </c>
    </row>
    <row r="1940" spans="1:12" x14ac:dyDescent="0.35">
      <c r="A1940" s="116" t="str">
        <f ca="1">Blad1!A1940</f>
        <v/>
      </c>
      <c r="B1940" s="116" t="str">
        <f ca="1">Blad1!B1940</f>
        <v/>
      </c>
      <c r="C1940" s="109" t="str">
        <f ca="1">IF(ISERROR(Blad1!C1940),"",Blad1!C1940)</f>
        <v xml:space="preserve"> </v>
      </c>
      <c r="D1940" s="99"/>
      <c r="F1940" s="92" t="str">
        <f ca="1">Blad1!E1940</f>
        <v/>
      </c>
      <c r="G1940" s="154"/>
      <c r="H1940" s="4"/>
      <c r="I1940" s="4"/>
      <c r="J1940" s="143"/>
      <c r="K1940" s="129"/>
      <c r="L1940" s="168" t="str">
        <f t="shared" si="27"/>
        <v/>
      </c>
    </row>
    <row r="1941" spans="1:12" x14ac:dyDescent="0.35">
      <c r="A1941" s="116" t="str">
        <f ca="1">Blad1!A1941</f>
        <v/>
      </c>
      <c r="B1941" s="116" t="str">
        <f ca="1">Blad1!B1941</f>
        <v/>
      </c>
      <c r="C1941" s="109" t="str">
        <f ca="1">IF(ISERROR(Blad1!C1941),"",Blad1!C1941)</f>
        <v xml:space="preserve"> </v>
      </c>
      <c r="D1941" s="99"/>
      <c r="F1941" s="92" t="str">
        <f ca="1">Blad1!E1941</f>
        <v/>
      </c>
      <c r="G1941" s="154"/>
      <c r="H1941" s="4"/>
      <c r="I1941" s="4"/>
      <c r="J1941" s="143"/>
      <c r="K1941" s="129"/>
      <c r="L1941" s="168" t="str">
        <f t="shared" si="27"/>
        <v/>
      </c>
    </row>
    <row r="1942" spans="1:12" x14ac:dyDescent="0.35">
      <c r="A1942" s="116" t="str">
        <f ca="1">Blad1!A1942</f>
        <v/>
      </c>
      <c r="B1942" s="116" t="str">
        <f ca="1">Blad1!B1942</f>
        <v/>
      </c>
      <c r="C1942" s="109" t="str">
        <f ca="1">IF(ISERROR(Blad1!C1942),"",Blad1!C1942)</f>
        <v xml:space="preserve"> </v>
      </c>
      <c r="D1942" s="99"/>
      <c r="F1942" s="92" t="str">
        <f ca="1">Blad1!E1942</f>
        <v/>
      </c>
      <c r="G1942" s="154"/>
      <c r="H1942" s="4"/>
      <c r="I1942" s="4"/>
      <c r="J1942" s="143"/>
      <c r="K1942" s="129"/>
      <c r="L1942" s="168" t="str">
        <f t="shared" si="27"/>
        <v/>
      </c>
    </row>
    <row r="1943" spans="1:12" x14ac:dyDescent="0.35">
      <c r="A1943" s="116" t="str">
        <f ca="1">Blad1!A1943</f>
        <v/>
      </c>
      <c r="B1943" s="116" t="str">
        <f ca="1">Blad1!B1943</f>
        <v/>
      </c>
      <c r="C1943" s="109" t="str">
        <f ca="1">IF(ISERROR(Blad1!C1943),"",Blad1!C1943)</f>
        <v xml:space="preserve"> </v>
      </c>
      <c r="D1943" s="99"/>
      <c r="F1943" s="92" t="str">
        <f ca="1">Blad1!E1943</f>
        <v/>
      </c>
      <c r="G1943" s="154"/>
      <c r="H1943" s="4"/>
      <c r="I1943" s="4"/>
      <c r="J1943" s="143"/>
      <c r="K1943" s="129"/>
      <c r="L1943" s="168" t="str">
        <f t="shared" si="27"/>
        <v/>
      </c>
    </row>
    <row r="1944" spans="1:12" x14ac:dyDescent="0.35">
      <c r="A1944" s="116" t="str">
        <f ca="1">Blad1!A1944</f>
        <v/>
      </c>
      <c r="B1944" s="116" t="str">
        <f ca="1">Blad1!B1944</f>
        <v/>
      </c>
      <c r="C1944" s="109" t="str">
        <f ca="1">IF(ISERROR(Blad1!C1944),"",Blad1!C1944)</f>
        <v xml:space="preserve"> </v>
      </c>
      <c r="D1944" s="99"/>
      <c r="F1944" s="92" t="str">
        <f ca="1">Blad1!E1944</f>
        <v/>
      </c>
      <c r="G1944" s="154"/>
      <c r="H1944" s="4"/>
      <c r="I1944" s="4"/>
      <c r="J1944" s="143"/>
      <c r="K1944" s="129"/>
      <c r="L1944" s="168" t="str">
        <f t="shared" si="27"/>
        <v/>
      </c>
    </row>
    <row r="1945" spans="1:12" x14ac:dyDescent="0.35">
      <c r="A1945" s="116" t="str">
        <f ca="1">Blad1!A1945</f>
        <v/>
      </c>
      <c r="B1945" s="116" t="str">
        <f ca="1">Blad1!B1945</f>
        <v/>
      </c>
      <c r="C1945" s="109" t="str">
        <f ca="1">IF(ISERROR(Blad1!C1945),"",Blad1!C1945)</f>
        <v xml:space="preserve"> </v>
      </c>
      <c r="D1945" s="99"/>
      <c r="F1945" s="92" t="str">
        <f ca="1">Blad1!E1945</f>
        <v/>
      </c>
      <c r="G1945" s="154"/>
      <c r="H1945" s="4"/>
      <c r="I1945" s="4"/>
      <c r="J1945" s="143"/>
      <c r="K1945" s="129"/>
      <c r="L1945" s="168" t="str">
        <f t="shared" si="27"/>
        <v/>
      </c>
    </row>
    <row r="1946" spans="1:12" x14ac:dyDescent="0.35">
      <c r="A1946" s="116" t="str">
        <f ca="1">Blad1!A1946</f>
        <v/>
      </c>
      <c r="B1946" s="116" t="str">
        <f ca="1">Blad1!B1946</f>
        <v/>
      </c>
      <c r="C1946" s="109" t="str">
        <f ca="1">IF(ISERROR(Blad1!C1946),"",Blad1!C1946)</f>
        <v xml:space="preserve"> </v>
      </c>
      <c r="D1946" s="99"/>
      <c r="F1946" s="92" t="str">
        <f ca="1">Blad1!E1946</f>
        <v/>
      </c>
      <c r="G1946" s="154"/>
      <c r="H1946" s="4"/>
      <c r="I1946" s="4"/>
      <c r="J1946" s="143"/>
      <c r="K1946" s="129"/>
      <c r="L1946" s="168" t="str">
        <f t="shared" si="27"/>
        <v/>
      </c>
    </row>
    <row r="1947" spans="1:12" x14ac:dyDescent="0.35">
      <c r="A1947" s="116" t="str">
        <f ca="1">Blad1!A1947</f>
        <v/>
      </c>
      <c r="B1947" s="116" t="str">
        <f ca="1">Blad1!B1947</f>
        <v/>
      </c>
      <c r="C1947" s="109" t="str">
        <f ca="1">IF(ISERROR(Blad1!C1947),"",Blad1!C1947)</f>
        <v xml:space="preserve"> </v>
      </c>
      <c r="D1947" s="99"/>
      <c r="F1947" s="92" t="str">
        <f ca="1">Blad1!E1947</f>
        <v/>
      </c>
      <c r="G1947" s="154"/>
      <c r="H1947" s="4"/>
      <c r="I1947" s="4"/>
      <c r="J1947" s="143"/>
      <c r="K1947" s="129"/>
      <c r="L1947" s="168" t="str">
        <f t="shared" si="27"/>
        <v/>
      </c>
    </row>
    <row r="1948" spans="1:12" x14ac:dyDescent="0.35">
      <c r="A1948" s="116" t="str">
        <f ca="1">Blad1!A1948</f>
        <v/>
      </c>
      <c r="B1948" s="116" t="str">
        <f ca="1">Blad1!B1948</f>
        <v/>
      </c>
      <c r="C1948" s="109" t="str">
        <f ca="1">IF(ISERROR(Blad1!C1948),"",Blad1!C1948)</f>
        <v xml:space="preserve"> </v>
      </c>
      <c r="D1948" s="99"/>
      <c r="F1948" s="92" t="str">
        <f ca="1">Blad1!E1948</f>
        <v/>
      </c>
      <c r="G1948" s="154"/>
      <c r="H1948" s="4"/>
      <c r="I1948" s="4"/>
      <c r="J1948" s="143"/>
      <c r="K1948" s="129"/>
      <c r="L1948" s="168" t="str">
        <f t="shared" si="27"/>
        <v/>
      </c>
    </row>
    <row r="1949" spans="1:12" x14ac:dyDescent="0.35">
      <c r="A1949" s="116" t="str">
        <f ca="1">Blad1!A1949</f>
        <v/>
      </c>
      <c r="B1949" s="116" t="str">
        <f ca="1">Blad1!B1949</f>
        <v/>
      </c>
      <c r="C1949" s="109" t="str">
        <f ca="1">IF(ISERROR(Blad1!C1949),"",Blad1!C1949)</f>
        <v xml:space="preserve"> </v>
      </c>
      <c r="D1949" s="99"/>
      <c r="F1949" s="92" t="str">
        <f ca="1">Blad1!E1949</f>
        <v/>
      </c>
      <c r="G1949" s="154"/>
      <c r="H1949" s="4"/>
      <c r="I1949" s="4"/>
      <c r="J1949" s="143"/>
      <c r="K1949" s="129"/>
      <c r="L1949" s="168" t="str">
        <f t="shared" si="27"/>
        <v/>
      </c>
    </row>
    <row r="1950" spans="1:12" x14ac:dyDescent="0.35">
      <c r="A1950" s="116" t="str">
        <f ca="1">Blad1!A1950</f>
        <v/>
      </c>
      <c r="B1950" s="116" t="str">
        <f ca="1">Blad1!B1950</f>
        <v/>
      </c>
      <c r="C1950" s="109" t="str">
        <f ca="1">IF(ISERROR(Blad1!C1950),"",Blad1!C1950)</f>
        <v xml:space="preserve"> </v>
      </c>
      <c r="D1950" s="99"/>
      <c r="F1950" s="92" t="str">
        <f ca="1">Blad1!E1950</f>
        <v/>
      </c>
      <c r="G1950" s="154"/>
      <c r="H1950" s="4"/>
      <c r="I1950" s="4"/>
      <c r="J1950" s="143"/>
      <c r="K1950" s="129"/>
      <c r="L1950" s="168" t="str">
        <f t="shared" si="27"/>
        <v/>
      </c>
    </row>
    <row r="1951" spans="1:12" x14ac:dyDescent="0.35">
      <c r="A1951" s="116" t="str">
        <f ca="1">Blad1!A1951</f>
        <v/>
      </c>
      <c r="B1951" s="116" t="str">
        <f ca="1">Blad1!B1951</f>
        <v/>
      </c>
      <c r="C1951" s="109" t="str">
        <f ca="1">IF(ISERROR(Blad1!C1951),"",Blad1!C1951)</f>
        <v xml:space="preserve"> </v>
      </c>
      <c r="D1951" s="99"/>
      <c r="F1951" s="92" t="str">
        <f ca="1">Blad1!E1951</f>
        <v/>
      </c>
      <c r="G1951" s="154"/>
      <c r="H1951" s="4"/>
      <c r="I1951" s="4"/>
      <c r="J1951" s="143"/>
      <c r="K1951" s="129"/>
      <c r="L1951" s="168" t="str">
        <f t="shared" si="27"/>
        <v/>
      </c>
    </row>
    <row r="1952" spans="1:12" x14ac:dyDescent="0.35">
      <c r="A1952" s="116" t="str">
        <f ca="1">Blad1!A1952</f>
        <v/>
      </c>
      <c r="B1952" s="116" t="str">
        <f ca="1">Blad1!B1952</f>
        <v/>
      </c>
      <c r="C1952" s="109" t="str">
        <f ca="1">IF(ISERROR(Blad1!C1952),"",Blad1!C1952)</f>
        <v xml:space="preserve"> </v>
      </c>
      <c r="D1952" s="99"/>
      <c r="F1952" s="92" t="str">
        <f ca="1">Blad1!E1952</f>
        <v/>
      </c>
      <c r="G1952" s="154"/>
      <c r="H1952" s="4"/>
      <c r="I1952" s="4"/>
      <c r="J1952" s="143"/>
      <c r="K1952" s="129"/>
      <c r="L1952" s="168" t="str">
        <f t="shared" si="27"/>
        <v/>
      </c>
    </row>
    <row r="1953" spans="1:12" x14ac:dyDescent="0.35">
      <c r="A1953" s="116" t="str">
        <f ca="1">Blad1!A1953</f>
        <v/>
      </c>
      <c r="B1953" s="116" t="str">
        <f ca="1">Blad1!B1953</f>
        <v/>
      </c>
      <c r="C1953" s="109" t="str">
        <f ca="1">IF(ISERROR(Blad1!C1953),"",Blad1!C1953)</f>
        <v xml:space="preserve"> </v>
      </c>
      <c r="D1953" s="99"/>
      <c r="F1953" s="92" t="str">
        <f ca="1">Blad1!E1953</f>
        <v/>
      </c>
      <c r="G1953" s="154"/>
      <c r="H1953" s="4"/>
      <c r="I1953" s="4"/>
      <c r="J1953" s="143"/>
      <c r="K1953" s="129"/>
      <c r="L1953" s="168" t="str">
        <f t="shared" si="27"/>
        <v/>
      </c>
    </row>
    <row r="1954" spans="1:12" x14ac:dyDescent="0.35">
      <c r="A1954" s="116" t="str">
        <f ca="1">Blad1!A1954</f>
        <v/>
      </c>
      <c r="B1954" s="116" t="str">
        <f ca="1">Blad1!B1954</f>
        <v/>
      </c>
      <c r="C1954" s="109" t="str">
        <f ca="1">IF(ISERROR(Blad1!C1954),"",Blad1!C1954)</f>
        <v xml:space="preserve"> </v>
      </c>
      <c r="D1954" s="99"/>
      <c r="F1954" s="92" t="str">
        <f ca="1">Blad1!E1954</f>
        <v/>
      </c>
      <c r="G1954" s="154"/>
      <c r="H1954" s="4"/>
      <c r="I1954" s="4"/>
      <c r="J1954" s="143"/>
      <c r="K1954" s="129"/>
      <c r="L1954" s="168" t="str">
        <f t="shared" si="27"/>
        <v/>
      </c>
    </row>
    <row r="1955" spans="1:12" x14ac:dyDescent="0.35">
      <c r="A1955" s="116" t="str">
        <f ca="1">Blad1!A1955</f>
        <v/>
      </c>
      <c r="B1955" s="116" t="str">
        <f ca="1">Blad1!B1955</f>
        <v/>
      </c>
      <c r="C1955" s="109" t="str">
        <f ca="1">IF(ISERROR(Blad1!C1955),"",Blad1!C1955)</f>
        <v xml:space="preserve"> </v>
      </c>
      <c r="D1955" s="99"/>
      <c r="F1955" s="92" t="str">
        <f ca="1">Blad1!E1955</f>
        <v/>
      </c>
      <c r="G1955" s="154"/>
      <c r="H1955" s="4"/>
      <c r="I1955" s="4"/>
      <c r="J1955" s="143"/>
      <c r="K1955" s="129"/>
      <c r="L1955" s="168" t="str">
        <f t="shared" si="27"/>
        <v/>
      </c>
    </row>
    <row r="1956" spans="1:12" x14ac:dyDescent="0.35">
      <c r="A1956" s="116" t="str">
        <f ca="1">Blad1!A1956</f>
        <v/>
      </c>
      <c r="B1956" s="116" t="str">
        <f ca="1">Blad1!B1956</f>
        <v/>
      </c>
      <c r="C1956" s="109" t="str">
        <f ca="1">IF(ISERROR(Blad1!C1956),"",Blad1!C1956)</f>
        <v xml:space="preserve"> </v>
      </c>
      <c r="D1956" s="99"/>
      <c r="F1956" s="92" t="str">
        <f ca="1">Blad1!E1956</f>
        <v/>
      </c>
      <c r="G1956" s="154"/>
      <c r="H1956" s="4"/>
      <c r="I1956" s="4"/>
      <c r="J1956" s="143"/>
      <c r="K1956" s="129"/>
      <c r="L1956" s="168" t="str">
        <f t="shared" si="27"/>
        <v/>
      </c>
    </row>
    <row r="1957" spans="1:12" x14ac:dyDescent="0.35">
      <c r="A1957" s="116" t="str">
        <f ca="1">Blad1!A1957</f>
        <v/>
      </c>
      <c r="B1957" s="116" t="str">
        <f ca="1">Blad1!B1957</f>
        <v/>
      </c>
      <c r="C1957" s="109" t="str">
        <f ca="1">IF(ISERROR(Blad1!C1957),"",Blad1!C1957)</f>
        <v xml:space="preserve"> </v>
      </c>
      <c r="D1957" s="99"/>
      <c r="F1957" s="92" t="str">
        <f ca="1">Blad1!E1957</f>
        <v/>
      </c>
      <c r="G1957" s="154"/>
      <c r="H1957" s="4"/>
      <c r="I1957" s="4"/>
      <c r="J1957" s="143"/>
      <c r="K1957" s="129"/>
      <c r="L1957" s="168" t="str">
        <f t="shared" si="27"/>
        <v/>
      </c>
    </row>
    <row r="1958" spans="1:12" x14ac:dyDescent="0.35">
      <c r="A1958" s="116" t="str">
        <f ca="1">Blad1!A1958</f>
        <v/>
      </c>
      <c r="B1958" s="116" t="str">
        <f ca="1">Blad1!B1958</f>
        <v/>
      </c>
      <c r="C1958" s="109" t="str">
        <f ca="1">IF(ISERROR(Blad1!C1958),"",Blad1!C1958)</f>
        <v xml:space="preserve"> </v>
      </c>
      <c r="D1958" s="99"/>
      <c r="F1958" s="92" t="str">
        <f ca="1">Blad1!E1958</f>
        <v/>
      </c>
      <c r="G1958" s="154"/>
      <c r="H1958" s="4"/>
      <c r="I1958" s="4"/>
      <c r="J1958" s="143"/>
      <c r="K1958" s="129"/>
      <c r="L1958" s="168" t="str">
        <f t="shared" si="27"/>
        <v/>
      </c>
    </row>
    <row r="1959" spans="1:12" x14ac:dyDescent="0.35">
      <c r="A1959" s="116" t="str">
        <f ca="1">Blad1!A1959</f>
        <v/>
      </c>
      <c r="B1959" s="116" t="str">
        <f ca="1">Blad1!B1959</f>
        <v/>
      </c>
      <c r="C1959" s="109" t="str">
        <f ca="1">IF(ISERROR(Blad1!C1959),"",Blad1!C1959)</f>
        <v xml:space="preserve"> </v>
      </c>
      <c r="D1959" s="99"/>
      <c r="F1959" s="92" t="str">
        <f ca="1">Blad1!E1959</f>
        <v/>
      </c>
      <c r="G1959" s="154"/>
      <c r="H1959" s="4"/>
      <c r="I1959" s="4"/>
      <c r="J1959" s="143"/>
      <c r="K1959" s="129"/>
      <c r="L1959" s="168" t="str">
        <f t="shared" si="27"/>
        <v/>
      </c>
    </row>
    <row r="1960" spans="1:12" x14ac:dyDescent="0.35">
      <c r="A1960" s="116" t="str">
        <f ca="1">Blad1!A1960</f>
        <v/>
      </c>
      <c r="B1960" s="116" t="str">
        <f ca="1">Blad1!B1960</f>
        <v/>
      </c>
      <c r="C1960" s="109" t="str">
        <f ca="1">IF(ISERROR(Blad1!C1960),"",Blad1!C1960)</f>
        <v xml:space="preserve"> </v>
      </c>
      <c r="D1960" s="99"/>
      <c r="F1960" s="92" t="str">
        <f ca="1">Blad1!E1960</f>
        <v/>
      </c>
      <c r="G1960" s="154"/>
      <c r="H1960" s="4"/>
      <c r="I1960" s="4"/>
      <c r="J1960" s="143"/>
      <c r="K1960" s="129"/>
      <c r="L1960" s="168" t="str">
        <f t="shared" si="27"/>
        <v/>
      </c>
    </row>
    <row r="1961" spans="1:12" x14ac:dyDescent="0.35">
      <c r="A1961" s="116" t="str">
        <f ca="1">Blad1!A1961</f>
        <v/>
      </c>
      <c r="B1961" s="116" t="str">
        <f ca="1">Blad1!B1961</f>
        <v/>
      </c>
      <c r="C1961" s="109" t="str">
        <f ca="1">IF(ISERROR(Blad1!C1961),"",Blad1!C1961)</f>
        <v xml:space="preserve"> </v>
      </c>
      <c r="D1961" s="99"/>
      <c r="F1961" s="92" t="str">
        <f ca="1">Blad1!E1961</f>
        <v/>
      </c>
      <c r="G1961" s="154"/>
      <c r="H1961" s="4"/>
      <c r="I1961" s="4"/>
      <c r="J1961" s="143"/>
      <c r="K1961" s="129"/>
      <c r="L1961" s="168" t="str">
        <f t="shared" si="27"/>
        <v/>
      </c>
    </row>
    <row r="1962" spans="1:12" x14ac:dyDescent="0.35">
      <c r="A1962" s="116" t="str">
        <f ca="1">Blad1!A1962</f>
        <v/>
      </c>
      <c r="B1962" s="116" t="str">
        <f ca="1">Blad1!B1962</f>
        <v/>
      </c>
      <c r="C1962" s="109" t="str">
        <f ca="1">IF(ISERROR(Blad1!C1962),"",Blad1!C1962)</f>
        <v xml:space="preserve"> </v>
      </c>
      <c r="D1962" s="99"/>
      <c r="F1962" s="92" t="str">
        <f ca="1">Blad1!E1962</f>
        <v/>
      </c>
      <c r="G1962" s="154"/>
      <c r="H1962" s="4"/>
      <c r="I1962" s="4"/>
      <c r="J1962" s="143"/>
      <c r="K1962" s="129"/>
      <c r="L1962" s="168" t="str">
        <f t="shared" si="27"/>
        <v/>
      </c>
    </row>
    <row r="1963" spans="1:12" x14ac:dyDescent="0.35">
      <c r="A1963" s="116" t="str">
        <f ca="1">Blad1!A1963</f>
        <v/>
      </c>
      <c r="B1963" s="116" t="str">
        <f ca="1">Blad1!B1963</f>
        <v/>
      </c>
      <c r="C1963" s="109" t="str">
        <f ca="1">IF(ISERROR(Blad1!C1963),"",Blad1!C1963)</f>
        <v xml:space="preserve"> </v>
      </c>
      <c r="D1963" s="99"/>
      <c r="F1963" s="92" t="str">
        <f ca="1">Blad1!E1963</f>
        <v/>
      </c>
      <c r="G1963" s="154"/>
      <c r="H1963" s="4"/>
      <c r="I1963" s="4"/>
      <c r="J1963" s="143"/>
      <c r="K1963" s="129"/>
      <c r="L1963" s="168" t="str">
        <f t="shared" si="27"/>
        <v/>
      </c>
    </row>
    <row r="1964" spans="1:12" x14ac:dyDescent="0.35">
      <c r="A1964" s="116" t="str">
        <f ca="1">Blad1!A1964</f>
        <v/>
      </c>
      <c r="B1964" s="116" t="str">
        <f ca="1">Blad1!B1964</f>
        <v/>
      </c>
      <c r="C1964" s="109" t="str">
        <f ca="1">IF(ISERROR(Blad1!C1964),"",Blad1!C1964)</f>
        <v xml:space="preserve"> </v>
      </c>
      <c r="D1964" s="99"/>
      <c r="F1964" s="92" t="str">
        <f ca="1">Blad1!E1964</f>
        <v/>
      </c>
      <c r="G1964" s="154"/>
      <c r="H1964" s="4"/>
      <c r="I1964" s="4"/>
      <c r="J1964" s="143"/>
      <c r="K1964" s="129"/>
      <c r="L1964" s="168" t="str">
        <f t="shared" si="27"/>
        <v/>
      </c>
    </row>
    <row r="1965" spans="1:12" x14ac:dyDescent="0.35">
      <c r="A1965" s="116" t="str">
        <f ca="1">Blad1!A1965</f>
        <v/>
      </c>
      <c r="B1965" s="116" t="str">
        <f ca="1">Blad1!B1965</f>
        <v/>
      </c>
      <c r="C1965" s="109" t="str">
        <f ca="1">IF(ISERROR(Blad1!C1965),"",Blad1!C1965)</f>
        <v xml:space="preserve"> </v>
      </c>
      <c r="D1965" s="99"/>
      <c r="F1965" s="92" t="str">
        <f ca="1">Blad1!E1965</f>
        <v/>
      </c>
      <c r="G1965" s="154"/>
      <c r="H1965" s="4"/>
      <c r="I1965" s="4"/>
      <c r="J1965" s="143"/>
      <c r="K1965" s="129"/>
      <c r="L1965" s="168" t="str">
        <f t="shared" si="27"/>
        <v/>
      </c>
    </row>
    <row r="1966" spans="1:12" x14ac:dyDescent="0.35">
      <c r="A1966" s="116" t="str">
        <f ca="1">Blad1!A1966</f>
        <v/>
      </c>
      <c r="B1966" s="116" t="str">
        <f ca="1">Blad1!B1966</f>
        <v/>
      </c>
      <c r="C1966" s="109" t="str">
        <f ca="1">IF(ISERROR(Blad1!C1966),"",Blad1!C1966)</f>
        <v xml:space="preserve"> </v>
      </c>
      <c r="D1966" s="99"/>
      <c r="F1966" s="92" t="str">
        <f ca="1">Blad1!E1966</f>
        <v/>
      </c>
      <c r="G1966" s="154"/>
      <c r="H1966" s="4"/>
      <c r="I1966" s="4"/>
      <c r="J1966" s="143"/>
      <c r="K1966" s="129"/>
      <c r="L1966" s="168" t="str">
        <f t="shared" si="27"/>
        <v/>
      </c>
    </row>
    <row r="1967" spans="1:12" x14ac:dyDescent="0.35">
      <c r="A1967" s="116" t="str">
        <f ca="1">Blad1!A1967</f>
        <v/>
      </c>
      <c r="B1967" s="116" t="str">
        <f ca="1">Blad1!B1967</f>
        <v/>
      </c>
      <c r="C1967" s="109" t="str">
        <f ca="1">IF(ISERROR(Blad1!C1967),"",Blad1!C1967)</f>
        <v xml:space="preserve"> </v>
      </c>
      <c r="D1967" s="99"/>
      <c r="F1967" s="92" t="str">
        <f ca="1">Blad1!E1967</f>
        <v/>
      </c>
      <c r="G1967" s="154"/>
      <c r="H1967" s="4"/>
      <c r="I1967" s="4"/>
      <c r="J1967" s="143"/>
      <c r="K1967" s="129"/>
      <c r="L1967" s="168" t="str">
        <f t="shared" si="27"/>
        <v/>
      </c>
    </row>
    <row r="1968" spans="1:12" x14ac:dyDescent="0.35">
      <c r="A1968" s="116" t="str">
        <f ca="1">Blad1!A1968</f>
        <v/>
      </c>
      <c r="B1968" s="116" t="str">
        <f ca="1">Blad1!B1968</f>
        <v/>
      </c>
      <c r="C1968" s="109" t="str">
        <f ca="1">IF(ISERROR(Blad1!C1968),"",Blad1!C1968)</f>
        <v xml:space="preserve"> </v>
      </c>
      <c r="D1968" s="99"/>
      <c r="F1968" s="92" t="str">
        <f ca="1">Blad1!E1968</f>
        <v/>
      </c>
      <c r="G1968" s="154"/>
      <c r="H1968" s="4"/>
      <c r="I1968" s="4"/>
      <c r="J1968" s="143"/>
      <c r="K1968" s="129"/>
      <c r="L1968" s="168" t="str">
        <f t="shared" si="27"/>
        <v/>
      </c>
    </row>
    <row r="1969" spans="1:12" x14ac:dyDescent="0.35">
      <c r="A1969" s="116" t="str">
        <f ca="1">Blad1!A1969</f>
        <v/>
      </c>
      <c r="B1969" s="116" t="str">
        <f ca="1">Blad1!B1969</f>
        <v/>
      </c>
      <c r="C1969" s="109" t="str">
        <f ca="1">IF(ISERROR(Blad1!C1969),"",Blad1!C1969)</f>
        <v xml:space="preserve"> </v>
      </c>
      <c r="D1969" s="99"/>
      <c r="F1969" s="92" t="str">
        <f ca="1">Blad1!E1969</f>
        <v/>
      </c>
      <c r="G1969" s="154"/>
      <c r="H1969" s="4"/>
      <c r="I1969" s="4"/>
      <c r="J1969" s="143"/>
      <c r="K1969" s="129"/>
      <c r="L1969" s="168" t="str">
        <f t="shared" si="27"/>
        <v/>
      </c>
    </row>
    <row r="1970" spans="1:12" x14ac:dyDescent="0.35">
      <c r="A1970" s="116" t="str">
        <f ca="1">Blad1!A1970</f>
        <v/>
      </c>
      <c r="B1970" s="116" t="str">
        <f ca="1">Blad1!B1970</f>
        <v/>
      </c>
      <c r="C1970" s="109" t="str">
        <f ca="1">IF(ISERROR(Blad1!C1970),"",Blad1!C1970)</f>
        <v xml:space="preserve"> </v>
      </c>
      <c r="D1970" s="99"/>
      <c r="F1970" s="92" t="str">
        <f ca="1">Blad1!E1970</f>
        <v/>
      </c>
      <c r="G1970" s="154"/>
      <c r="H1970" s="4"/>
      <c r="I1970" s="4"/>
      <c r="J1970" s="143"/>
      <c r="K1970" s="129"/>
      <c r="L1970" s="168" t="str">
        <f t="shared" si="27"/>
        <v/>
      </c>
    </row>
    <row r="1971" spans="1:12" x14ac:dyDescent="0.35">
      <c r="A1971" s="116" t="str">
        <f ca="1">Blad1!A1971</f>
        <v/>
      </c>
      <c r="B1971" s="116" t="str">
        <f ca="1">Blad1!B1971</f>
        <v/>
      </c>
      <c r="C1971" s="109" t="str">
        <f ca="1">IF(ISERROR(Blad1!C1971),"",Blad1!C1971)</f>
        <v xml:space="preserve"> </v>
      </c>
      <c r="D1971" s="99"/>
      <c r="F1971" s="92" t="str">
        <f ca="1">Blad1!E1971</f>
        <v/>
      </c>
      <c r="G1971" s="154"/>
      <c r="H1971" s="4"/>
      <c r="I1971" s="4"/>
      <c r="J1971" s="143"/>
      <c r="K1971" s="129"/>
      <c r="L1971" s="168" t="str">
        <f t="shared" si="27"/>
        <v/>
      </c>
    </row>
    <row r="1972" spans="1:12" x14ac:dyDescent="0.35">
      <c r="A1972" s="116" t="str">
        <f ca="1">Blad1!A1972</f>
        <v/>
      </c>
      <c r="B1972" s="116" t="str">
        <f ca="1">Blad1!B1972</f>
        <v/>
      </c>
      <c r="C1972" s="109" t="str">
        <f ca="1">IF(ISERROR(Blad1!C1972),"",Blad1!C1972)</f>
        <v xml:space="preserve"> </v>
      </c>
      <c r="D1972" s="99"/>
      <c r="F1972" s="92" t="str">
        <f ca="1">Blad1!E1972</f>
        <v/>
      </c>
      <c r="G1972" s="154"/>
      <c r="H1972" s="4"/>
      <c r="I1972" s="4"/>
      <c r="J1972" s="143"/>
      <c r="K1972" s="129"/>
      <c r="L1972" s="168" t="str">
        <f t="shared" si="27"/>
        <v/>
      </c>
    </row>
    <row r="1973" spans="1:12" x14ac:dyDescent="0.35">
      <c r="A1973" s="116" t="str">
        <f ca="1">Blad1!A1973</f>
        <v/>
      </c>
      <c r="B1973" s="116" t="str">
        <f ca="1">Blad1!B1973</f>
        <v/>
      </c>
      <c r="C1973" s="109" t="str">
        <f ca="1">IF(ISERROR(Blad1!C1973),"",Blad1!C1973)</f>
        <v xml:space="preserve"> </v>
      </c>
      <c r="D1973" s="99"/>
      <c r="F1973" s="92" t="str">
        <f ca="1">Blad1!E1973</f>
        <v/>
      </c>
      <c r="G1973" s="154"/>
      <c r="H1973" s="4"/>
      <c r="I1973" s="4"/>
      <c r="J1973" s="143"/>
      <c r="K1973" s="129"/>
      <c r="L1973" s="168" t="str">
        <f t="shared" si="27"/>
        <v/>
      </c>
    </row>
    <row r="1974" spans="1:12" x14ac:dyDescent="0.35">
      <c r="A1974" s="116" t="str">
        <f ca="1">Blad1!A1974</f>
        <v/>
      </c>
      <c r="B1974" s="116" t="str">
        <f ca="1">Blad1!B1974</f>
        <v/>
      </c>
      <c r="C1974" s="109" t="str">
        <f ca="1">IF(ISERROR(Blad1!C1974),"",Blad1!C1974)</f>
        <v xml:space="preserve"> </v>
      </c>
      <c r="D1974" s="99"/>
      <c r="F1974" s="92" t="str">
        <f ca="1">Blad1!E1974</f>
        <v/>
      </c>
      <c r="G1974" s="154"/>
      <c r="H1974" s="4"/>
      <c r="I1974" s="4"/>
      <c r="J1974" s="143"/>
      <c r="K1974" s="129"/>
      <c r="L1974" s="168" t="str">
        <f t="shared" si="27"/>
        <v/>
      </c>
    </row>
    <row r="1975" spans="1:12" x14ac:dyDescent="0.35">
      <c r="A1975" s="116" t="str">
        <f ca="1">Blad1!A1975</f>
        <v/>
      </c>
      <c r="B1975" s="116" t="str">
        <f ca="1">Blad1!B1975</f>
        <v/>
      </c>
      <c r="C1975" s="109" t="str">
        <f ca="1">IF(ISERROR(Blad1!C1975),"",Blad1!C1975)</f>
        <v xml:space="preserve"> </v>
      </c>
      <c r="D1975" s="99"/>
      <c r="F1975" s="92" t="str">
        <f ca="1">Blad1!E1975</f>
        <v/>
      </c>
      <c r="G1975" s="154"/>
      <c r="H1975" s="4"/>
      <c r="I1975" s="4"/>
      <c r="J1975" s="143"/>
      <c r="K1975" s="129"/>
      <c r="L1975" s="168" t="str">
        <f t="shared" si="27"/>
        <v/>
      </c>
    </row>
    <row r="1976" spans="1:12" x14ac:dyDescent="0.35">
      <c r="A1976" s="116" t="str">
        <f ca="1">Blad1!A1976</f>
        <v/>
      </c>
      <c r="B1976" s="116" t="str">
        <f ca="1">Blad1!B1976</f>
        <v/>
      </c>
      <c r="C1976" s="109" t="str">
        <f ca="1">IF(ISERROR(Blad1!C1976),"",Blad1!C1976)</f>
        <v xml:space="preserve"> </v>
      </c>
      <c r="D1976" s="99"/>
      <c r="F1976" s="92" t="str">
        <f ca="1">Blad1!E1976</f>
        <v/>
      </c>
      <c r="G1976" s="154"/>
      <c r="H1976" s="4"/>
      <c r="I1976" s="4"/>
      <c r="J1976" s="143"/>
      <c r="K1976" s="129"/>
      <c r="L1976" s="168" t="str">
        <f t="shared" si="27"/>
        <v/>
      </c>
    </row>
    <row r="1977" spans="1:12" x14ac:dyDescent="0.35">
      <c r="A1977" s="116" t="str">
        <f ca="1">Blad1!A1977</f>
        <v/>
      </c>
      <c r="B1977" s="116" t="str">
        <f ca="1">Blad1!B1977</f>
        <v/>
      </c>
      <c r="C1977" s="109" t="str">
        <f ca="1">IF(ISERROR(Blad1!C1977),"",Blad1!C1977)</f>
        <v xml:space="preserve"> </v>
      </c>
      <c r="D1977" s="99"/>
      <c r="F1977" s="92" t="str">
        <f ca="1">Blad1!E1977</f>
        <v/>
      </c>
      <c r="G1977" s="154"/>
      <c r="H1977" s="4"/>
      <c r="I1977" s="4"/>
      <c r="J1977" s="143"/>
      <c r="K1977" s="129"/>
      <c r="L1977" s="168" t="str">
        <f t="shared" si="27"/>
        <v/>
      </c>
    </row>
    <row r="1978" spans="1:12" x14ac:dyDescent="0.35">
      <c r="A1978" s="116" t="str">
        <f ca="1">Blad1!A1978</f>
        <v/>
      </c>
      <c r="B1978" s="116" t="str">
        <f ca="1">Blad1!B1978</f>
        <v/>
      </c>
      <c r="C1978" s="109" t="str">
        <f ca="1">IF(ISERROR(Blad1!C1978),"",Blad1!C1978)</f>
        <v xml:space="preserve"> </v>
      </c>
      <c r="D1978" s="99"/>
      <c r="F1978" s="92" t="str">
        <f ca="1">Blad1!E1978</f>
        <v/>
      </c>
      <c r="G1978" s="154"/>
      <c r="H1978" s="4"/>
      <c r="I1978" s="4"/>
      <c r="J1978" s="143"/>
      <c r="K1978" s="129"/>
      <c r="L1978" s="168" t="str">
        <f t="shared" si="27"/>
        <v/>
      </c>
    </row>
    <row r="1979" spans="1:12" x14ac:dyDescent="0.35">
      <c r="A1979" s="116" t="str">
        <f ca="1">Blad1!A1979</f>
        <v/>
      </c>
      <c r="B1979" s="116" t="str">
        <f ca="1">Blad1!B1979</f>
        <v/>
      </c>
      <c r="C1979" s="109" t="str">
        <f ca="1">IF(ISERROR(Blad1!C1979),"",Blad1!C1979)</f>
        <v xml:space="preserve"> </v>
      </c>
      <c r="D1979" s="99"/>
      <c r="F1979" s="92" t="str">
        <f ca="1">Blad1!E1979</f>
        <v/>
      </c>
      <c r="G1979" s="154"/>
      <c r="H1979" s="4"/>
      <c r="I1979" s="4"/>
      <c r="J1979" s="143"/>
      <c r="K1979" s="129"/>
      <c r="L1979" s="168" t="str">
        <f t="shared" si="27"/>
        <v/>
      </c>
    </row>
    <row r="1980" spans="1:12" x14ac:dyDescent="0.35">
      <c r="A1980" s="116" t="str">
        <f ca="1">Blad1!A1980</f>
        <v/>
      </c>
      <c r="B1980" s="116" t="str">
        <f ca="1">Blad1!B1980</f>
        <v/>
      </c>
      <c r="C1980" s="109" t="str">
        <f ca="1">IF(ISERROR(Blad1!C1980),"",Blad1!C1980)</f>
        <v xml:space="preserve"> </v>
      </c>
      <c r="D1980" s="99"/>
      <c r="F1980" s="92" t="str">
        <f ca="1">Blad1!E1980</f>
        <v/>
      </c>
      <c r="G1980" s="154"/>
      <c r="H1980" s="4"/>
      <c r="I1980" s="4"/>
      <c r="J1980" s="143"/>
      <c r="K1980" s="129"/>
      <c r="L1980" s="168" t="str">
        <f t="shared" si="27"/>
        <v/>
      </c>
    </row>
    <row r="1981" spans="1:12" x14ac:dyDescent="0.35">
      <c r="A1981" s="116" t="str">
        <f ca="1">Blad1!A1981</f>
        <v/>
      </c>
      <c r="B1981" s="116" t="str">
        <f ca="1">Blad1!B1981</f>
        <v/>
      </c>
      <c r="C1981" s="109" t="str">
        <f ca="1">IF(ISERROR(Blad1!C1981),"",Blad1!C1981)</f>
        <v xml:space="preserve"> </v>
      </c>
      <c r="D1981" s="99"/>
      <c r="F1981" s="92" t="str">
        <f ca="1">Blad1!E1981</f>
        <v/>
      </c>
      <c r="G1981" s="154"/>
      <c r="H1981" s="4"/>
      <c r="I1981" s="4"/>
      <c r="J1981" s="143"/>
      <c r="K1981" s="129"/>
      <c r="L1981" s="168" t="str">
        <f t="shared" si="27"/>
        <v/>
      </c>
    </row>
    <row r="1982" spans="1:12" x14ac:dyDescent="0.35">
      <c r="A1982" s="116" t="str">
        <f ca="1">Blad1!A1982</f>
        <v/>
      </c>
      <c r="B1982" s="116" t="str">
        <f ca="1">Blad1!B1982</f>
        <v/>
      </c>
      <c r="C1982" s="109" t="str">
        <f ca="1">IF(ISERROR(Blad1!C1982),"",Blad1!C1982)</f>
        <v xml:space="preserve"> </v>
      </c>
      <c r="D1982" s="99"/>
      <c r="F1982" s="92" t="str">
        <f ca="1">Blad1!E1982</f>
        <v/>
      </c>
      <c r="G1982" s="154"/>
      <c r="H1982" s="4"/>
      <c r="I1982" s="4"/>
      <c r="J1982" s="143"/>
      <c r="K1982" s="129"/>
      <c r="L1982" s="168" t="str">
        <f t="shared" si="27"/>
        <v/>
      </c>
    </row>
    <row r="1983" spans="1:12" x14ac:dyDescent="0.35">
      <c r="A1983" s="116" t="str">
        <f ca="1">Blad1!A1983</f>
        <v/>
      </c>
      <c r="B1983" s="116" t="str">
        <f ca="1">Blad1!B1983</f>
        <v/>
      </c>
      <c r="C1983" s="109" t="str">
        <f ca="1">IF(ISERROR(Blad1!C1983),"",Blad1!C1983)</f>
        <v xml:space="preserve"> </v>
      </c>
      <c r="D1983" s="99"/>
      <c r="F1983" s="92" t="str">
        <f ca="1">Blad1!E1983</f>
        <v/>
      </c>
      <c r="G1983" s="154"/>
      <c r="H1983" s="4"/>
      <c r="I1983" s="4"/>
      <c r="J1983" s="143"/>
      <c r="K1983" s="129"/>
      <c r="L1983" s="168" t="str">
        <f t="shared" si="27"/>
        <v/>
      </c>
    </row>
    <row r="1984" spans="1:12" x14ac:dyDescent="0.35">
      <c r="A1984" s="116" t="str">
        <f ca="1">Blad1!A1984</f>
        <v/>
      </c>
      <c r="B1984" s="116" t="str">
        <f ca="1">Blad1!B1984</f>
        <v/>
      </c>
      <c r="C1984" s="109" t="str">
        <f ca="1">IF(ISERROR(Blad1!C1984),"",Blad1!C1984)</f>
        <v xml:space="preserve"> </v>
      </c>
      <c r="D1984" s="99"/>
      <c r="F1984" s="92" t="str">
        <f ca="1">Blad1!E1984</f>
        <v/>
      </c>
      <c r="G1984" s="154"/>
      <c r="H1984" s="4"/>
      <c r="I1984" s="4"/>
      <c r="J1984" s="143"/>
      <c r="K1984" s="129"/>
      <c r="L1984" s="168" t="str">
        <f t="shared" si="27"/>
        <v/>
      </c>
    </row>
    <row r="1985" spans="1:12" x14ac:dyDescent="0.35">
      <c r="A1985" s="116" t="str">
        <f ca="1">Blad1!A1985</f>
        <v/>
      </c>
      <c r="B1985" s="116" t="str">
        <f ca="1">Blad1!B1985</f>
        <v/>
      </c>
      <c r="C1985" s="109" t="str">
        <f ca="1">IF(ISERROR(Blad1!C1985),"",Blad1!C1985)</f>
        <v xml:space="preserve"> </v>
      </c>
      <c r="D1985" s="99"/>
      <c r="F1985" s="92" t="str">
        <f ca="1">Blad1!E1985</f>
        <v/>
      </c>
      <c r="G1985" s="154"/>
      <c r="H1985" s="4"/>
      <c r="I1985" s="4"/>
      <c r="J1985" s="143"/>
      <c r="K1985" s="129"/>
      <c r="L1985" s="168" t="str">
        <f t="shared" si="27"/>
        <v/>
      </c>
    </row>
    <row r="1986" spans="1:12" x14ac:dyDescent="0.35">
      <c r="A1986" s="116" t="str">
        <f ca="1">Blad1!A1986</f>
        <v/>
      </c>
      <c r="B1986" s="116" t="str">
        <f ca="1">Blad1!B1986</f>
        <v/>
      </c>
      <c r="C1986" s="109" t="str">
        <f ca="1">IF(ISERROR(Blad1!C1986),"",Blad1!C1986)</f>
        <v xml:space="preserve"> </v>
      </c>
      <c r="D1986" s="99"/>
      <c r="F1986" s="92" t="str">
        <f ca="1">Blad1!E1986</f>
        <v/>
      </c>
      <c r="G1986" s="154"/>
      <c r="H1986" s="4"/>
      <c r="I1986" s="4"/>
      <c r="J1986" s="143"/>
      <c r="K1986" s="129"/>
      <c r="L1986" s="168" t="str">
        <f t="shared" si="27"/>
        <v/>
      </c>
    </row>
    <row r="1987" spans="1:12" x14ac:dyDescent="0.35">
      <c r="A1987" s="116" t="str">
        <f ca="1">Blad1!A1987</f>
        <v/>
      </c>
      <c r="B1987" s="116" t="str">
        <f ca="1">Blad1!B1987</f>
        <v/>
      </c>
      <c r="C1987" s="109" t="str">
        <f ca="1">IF(ISERROR(Blad1!C1987),"",Blad1!C1987)</f>
        <v xml:space="preserve"> </v>
      </c>
      <c r="D1987" s="99"/>
      <c r="F1987" s="92" t="str">
        <f ca="1">Blad1!E1987</f>
        <v/>
      </c>
      <c r="G1987" s="154"/>
      <c r="H1987" s="4"/>
      <c r="I1987" s="4"/>
      <c r="J1987" s="143"/>
      <c r="K1987" s="129"/>
      <c r="L1987" s="168" t="str">
        <f t="shared" si="27"/>
        <v/>
      </c>
    </row>
    <row r="1988" spans="1:12" x14ac:dyDescent="0.35">
      <c r="A1988" s="116" t="str">
        <f ca="1">Blad1!A1988</f>
        <v/>
      </c>
      <c r="B1988" s="116" t="str">
        <f ca="1">Blad1!B1988</f>
        <v/>
      </c>
      <c r="C1988" s="109" t="str">
        <f ca="1">IF(ISERROR(Blad1!C1988),"",Blad1!C1988)</f>
        <v xml:space="preserve"> </v>
      </c>
      <c r="D1988" s="99"/>
      <c r="F1988" s="92" t="str">
        <f ca="1">Blad1!E1988</f>
        <v/>
      </c>
      <c r="G1988" s="154"/>
      <c r="H1988" s="4"/>
      <c r="I1988" s="4"/>
      <c r="J1988" s="143"/>
      <c r="K1988" s="129"/>
      <c r="L1988" s="168" t="str">
        <f t="shared" si="27"/>
        <v/>
      </c>
    </row>
    <row r="1989" spans="1:12" x14ac:dyDescent="0.35">
      <c r="A1989" s="116" t="str">
        <f ca="1">Blad1!A1989</f>
        <v/>
      </c>
      <c r="B1989" s="116" t="str">
        <f ca="1">Blad1!B1989</f>
        <v/>
      </c>
      <c r="C1989" s="109" t="str">
        <f ca="1">IF(ISERROR(Blad1!C1989),"",Blad1!C1989)</f>
        <v xml:space="preserve"> </v>
      </c>
      <c r="D1989" s="99"/>
      <c r="F1989" s="92" t="str">
        <f ca="1">Blad1!E1989</f>
        <v/>
      </c>
      <c r="G1989" s="154"/>
      <c r="H1989" s="4"/>
      <c r="I1989" s="4"/>
      <c r="J1989" s="143"/>
      <c r="K1989" s="129"/>
      <c r="L1989" s="168" t="str">
        <f t="shared" si="27"/>
        <v/>
      </c>
    </row>
    <row r="1990" spans="1:12" x14ac:dyDescent="0.35">
      <c r="A1990" s="116" t="str">
        <f ca="1">Blad1!A1990</f>
        <v/>
      </c>
      <c r="B1990" s="116" t="str">
        <f ca="1">Blad1!B1990</f>
        <v/>
      </c>
      <c r="C1990" s="109" t="str">
        <f ca="1">IF(ISERROR(Blad1!C1990),"",Blad1!C1990)</f>
        <v xml:space="preserve"> </v>
      </c>
      <c r="D1990" s="99"/>
      <c r="F1990" s="92" t="str">
        <f ca="1">Blad1!E1990</f>
        <v/>
      </c>
      <c r="G1990" s="154"/>
      <c r="H1990" s="4"/>
      <c r="I1990" s="4"/>
      <c r="J1990" s="143"/>
      <c r="K1990" s="129"/>
      <c r="L1990" s="168" t="str">
        <f t="shared" si="27"/>
        <v/>
      </c>
    </row>
    <row r="1991" spans="1:12" x14ac:dyDescent="0.35">
      <c r="A1991" s="116" t="str">
        <f ca="1">Blad1!A1991</f>
        <v/>
      </c>
      <c r="B1991" s="116" t="str">
        <f ca="1">Blad1!B1991</f>
        <v/>
      </c>
      <c r="C1991" s="109" t="str">
        <f ca="1">IF(ISERROR(Blad1!C1991),"",Blad1!C1991)</f>
        <v xml:space="preserve"> </v>
      </c>
      <c r="D1991" s="99"/>
      <c r="F1991" s="92" t="str">
        <f ca="1">Blad1!E1991</f>
        <v/>
      </c>
      <c r="G1991" s="154"/>
      <c r="H1991" s="4"/>
      <c r="I1991" s="4"/>
      <c r="J1991" s="143"/>
      <c r="K1991" s="129"/>
      <c r="L1991" s="168" t="str">
        <f t="shared" si="27"/>
        <v/>
      </c>
    </row>
    <row r="1992" spans="1:12" x14ac:dyDescent="0.35">
      <c r="A1992" s="116" t="str">
        <f ca="1">Blad1!A1992</f>
        <v/>
      </c>
      <c r="B1992" s="116" t="str">
        <f ca="1">Blad1!B1992</f>
        <v/>
      </c>
      <c r="C1992" s="109" t="str">
        <f ca="1">IF(ISERROR(Blad1!C1992),"",Blad1!C1992)</f>
        <v xml:space="preserve"> </v>
      </c>
      <c r="D1992" s="99"/>
      <c r="F1992" s="92" t="str">
        <f ca="1">Blad1!E1992</f>
        <v/>
      </c>
      <c r="G1992" s="154"/>
      <c r="H1992" s="4"/>
      <c r="I1992" s="4"/>
      <c r="J1992" s="143"/>
      <c r="K1992" s="129"/>
      <c r="L1992" s="168" t="str">
        <f t="shared" si="27"/>
        <v/>
      </c>
    </row>
    <row r="1993" spans="1:12" x14ac:dyDescent="0.35">
      <c r="A1993" s="116" t="str">
        <f ca="1">Blad1!A1993</f>
        <v/>
      </c>
      <c r="B1993" s="116" t="str">
        <f ca="1">Blad1!B1993</f>
        <v/>
      </c>
      <c r="C1993" s="109" t="str">
        <f ca="1">IF(ISERROR(Blad1!C1993),"",Blad1!C1993)</f>
        <v xml:space="preserve"> </v>
      </c>
      <c r="D1993" s="99"/>
      <c r="F1993" s="92" t="str">
        <f ca="1">Blad1!E1993</f>
        <v/>
      </c>
      <c r="G1993" s="154"/>
      <c r="H1993" s="4"/>
      <c r="I1993" s="4"/>
      <c r="J1993" s="143"/>
      <c r="K1993" s="129"/>
      <c r="L1993" s="168" t="str">
        <f t="shared" si="27"/>
        <v/>
      </c>
    </row>
    <row r="1994" spans="1:12" x14ac:dyDescent="0.35">
      <c r="A1994" s="116" t="str">
        <f ca="1">Blad1!A1994</f>
        <v/>
      </c>
      <c r="B1994" s="116" t="str">
        <f ca="1">Blad1!B1994</f>
        <v/>
      </c>
      <c r="C1994" s="109" t="str">
        <f ca="1">IF(ISERROR(Blad1!C1994),"",Blad1!C1994)</f>
        <v xml:space="preserve"> </v>
      </c>
      <c r="D1994" s="99"/>
      <c r="F1994" s="92" t="str">
        <f ca="1">Blad1!E1994</f>
        <v/>
      </c>
      <c r="G1994" s="154"/>
      <c r="H1994" s="4"/>
      <c r="I1994" s="4"/>
      <c r="J1994" s="143"/>
      <c r="K1994" s="129"/>
      <c r="L1994" s="168" t="str">
        <f t="shared" si="27"/>
        <v/>
      </c>
    </row>
    <row r="1995" spans="1:12" x14ac:dyDescent="0.35">
      <c r="A1995" s="116" t="str">
        <f ca="1">Blad1!A1995</f>
        <v/>
      </c>
      <c r="B1995" s="116" t="str">
        <f ca="1">Blad1!B1995</f>
        <v/>
      </c>
      <c r="C1995" s="109" t="str">
        <f ca="1">IF(ISERROR(Blad1!C1995),"",Blad1!C1995)</f>
        <v xml:space="preserve"> </v>
      </c>
      <c r="D1995" s="99"/>
      <c r="F1995" s="92" t="str">
        <f ca="1">Blad1!E1995</f>
        <v/>
      </c>
      <c r="G1995" s="154"/>
      <c r="H1995" s="4"/>
      <c r="I1995" s="4"/>
      <c r="J1995" s="143"/>
      <c r="K1995" s="129"/>
      <c r="L1995" s="168" t="str">
        <f t="shared" ref="L1995:L2058" si="28">IF(J1995&lt;&gt;"",L1994+1,"")</f>
        <v/>
      </c>
    </row>
    <row r="1996" spans="1:12" x14ac:dyDescent="0.35">
      <c r="A1996" s="116" t="str">
        <f ca="1">Blad1!A1996</f>
        <v/>
      </c>
      <c r="B1996" s="116" t="str">
        <f ca="1">Blad1!B1996</f>
        <v/>
      </c>
      <c r="C1996" s="109" t="str">
        <f ca="1">IF(ISERROR(Blad1!C1996),"",Blad1!C1996)</f>
        <v xml:space="preserve"> </v>
      </c>
      <c r="D1996" s="99"/>
      <c r="F1996" s="92" t="str">
        <f ca="1">Blad1!E1996</f>
        <v/>
      </c>
      <c r="G1996" s="154"/>
      <c r="H1996" s="4"/>
      <c r="I1996" s="4"/>
      <c r="J1996" s="143"/>
      <c r="K1996" s="129"/>
      <c r="L1996" s="168" t="str">
        <f t="shared" si="28"/>
        <v/>
      </c>
    </row>
    <row r="1997" spans="1:12" x14ac:dyDescent="0.35">
      <c r="A1997" s="116" t="str">
        <f ca="1">Blad1!A1997</f>
        <v/>
      </c>
      <c r="B1997" s="116" t="str">
        <f ca="1">Blad1!B1997</f>
        <v/>
      </c>
      <c r="C1997" s="109" t="str">
        <f ca="1">IF(ISERROR(Blad1!C1997),"",Blad1!C1997)</f>
        <v xml:space="preserve"> </v>
      </c>
      <c r="D1997" s="99"/>
      <c r="F1997" s="92" t="str">
        <f ca="1">Blad1!E1997</f>
        <v/>
      </c>
      <c r="G1997" s="154"/>
      <c r="H1997" s="4"/>
      <c r="I1997" s="4"/>
      <c r="J1997" s="143"/>
      <c r="K1997" s="129"/>
      <c r="L1997" s="168" t="str">
        <f t="shared" si="28"/>
        <v/>
      </c>
    </row>
    <row r="1998" spans="1:12" x14ac:dyDescent="0.35">
      <c r="A1998" s="116" t="str">
        <f ca="1">Blad1!A1998</f>
        <v/>
      </c>
      <c r="B1998" s="116" t="str">
        <f ca="1">Blad1!B1998</f>
        <v/>
      </c>
      <c r="C1998" s="109" t="str">
        <f ca="1">IF(ISERROR(Blad1!C1998),"",Blad1!C1998)</f>
        <v xml:space="preserve"> </v>
      </c>
      <c r="D1998" s="99"/>
      <c r="F1998" s="92" t="str">
        <f ca="1">Blad1!E1998</f>
        <v/>
      </c>
      <c r="G1998" s="154"/>
      <c r="H1998" s="4"/>
      <c r="I1998" s="4"/>
      <c r="J1998" s="143"/>
      <c r="K1998" s="129"/>
      <c r="L1998" s="168" t="str">
        <f t="shared" si="28"/>
        <v/>
      </c>
    </row>
    <row r="1999" spans="1:12" x14ac:dyDescent="0.35">
      <c r="A1999" s="116" t="str">
        <f ca="1">Blad1!A1999</f>
        <v/>
      </c>
      <c r="B1999" s="116" t="str">
        <f ca="1">Blad1!B1999</f>
        <v/>
      </c>
      <c r="C1999" s="109" t="str">
        <f ca="1">IF(ISERROR(Blad1!C1999),"",Blad1!C1999)</f>
        <v xml:space="preserve"> </v>
      </c>
      <c r="D1999" s="99"/>
      <c r="F1999" s="92" t="str">
        <f ca="1">Blad1!E1999</f>
        <v/>
      </c>
      <c r="G1999" s="154"/>
      <c r="H1999" s="4"/>
      <c r="I1999" s="4"/>
      <c r="J1999" s="143"/>
      <c r="K1999" s="129"/>
      <c r="L1999" s="168" t="str">
        <f t="shared" si="28"/>
        <v/>
      </c>
    </row>
    <row r="2000" spans="1:12" x14ac:dyDescent="0.35">
      <c r="A2000" s="116" t="str">
        <f ca="1">Blad1!A2000</f>
        <v/>
      </c>
      <c r="B2000" s="116" t="str">
        <f ca="1">Blad1!B2000</f>
        <v/>
      </c>
      <c r="C2000" s="109" t="str">
        <f ca="1">IF(ISERROR(Blad1!C2000),"",Blad1!C2000)</f>
        <v xml:space="preserve"> </v>
      </c>
      <c r="D2000" s="99"/>
      <c r="F2000" s="92" t="str">
        <f ca="1">Blad1!E2000</f>
        <v/>
      </c>
      <c r="G2000" s="154"/>
      <c r="H2000" s="4"/>
      <c r="I2000" s="4"/>
      <c r="J2000" s="143"/>
      <c r="K2000" s="129"/>
      <c r="L2000" s="168" t="str">
        <f t="shared" si="28"/>
        <v/>
      </c>
    </row>
    <row r="2001" spans="1:12" x14ac:dyDescent="0.35">
      <c r="A2001" s="116" t="str">
        <f ca="1">Blad1!A2001</f>
        <v/>
      </c>
      <c r="B2001" s="116" t="str">
        <f ca="1">Blad1!B2001</f>
        <v/>
      </c>
      <c r="C2001" s="109" t="str">
        <f ca="1">IF(ISERROR(Blad1!C2001),"",Blad1!C2001)</f>
        <v xml:space="preserve"> </v>
      </c>
      <c r="D2001" s="99"/>
      <c r="F2001" s="92" t="str">
        <f ca="1">Blad1!E2001</f>
        <v/>
      </c>
      <c r="G2001" s="154"/>
      <c r="H2001" s="4"/>
      <c r="I2001" s="4"/>
      <c r="J2001" s="143"/>
      <c r="K2001" s="129"/>
      <c r="L2001" s="168" t="str">
        <f t="shared" si="28"/>
        <v/>
      </c>
    </row>
    <row r="2002" spans="1:12" x14ac:dyDescent="0.35">
      <c r="A2002" s="116" t="str">
        <f ca="1">Blad1!A2002</f>
        <v/>
      </c>
      <c r="B2002" s="116" t="str">
        <f ca="1">Blad1!B2002</f>
        <v/>
      </c>
      <c r="C2002" s="109" t="str">
        <f ca="1">IF(ISERROR(Blad1!C2002),"",Blad1!C2002)</f>
        <v xml:space="preserve"> </v>
      </c>
      <c r="D2002" s="99"/>
      <c r="F2002" s="92" t="str">
        <f ca="1">Blad1!E2002</f>
        <v/>
      </c>
      <c r="G2002" s="154"/>
      <c r="H2002" s="4"/>
      <c r="I2002" s="4"/>
      <c r="J2002" s="143"/>
      <c r="K2002" s="129"/>
      <c r="L2002" s="168" t="str">
        <f t="shared" si="28"/>
        <v/>
      </c>
    </row>
    <row r="2003" spans="1:12" x14ac:dyDescent="0.35">
      <c r="A2003" s="116" t="str">
        <f ca="1">Blad1!A2003</f>
        <v/>
      </c>
      <c r="B2003" s="116" t="str">
        <f ca="1">Blad1!B2003</f>
        <v/>
      </c>
      <c r="C2003" s="109" t="str">
        <f ca="1">IF(ISERROR(Blad1!C2003),"",Blad1!C2003)</f>
        <v xml:space="preserve"> </v>
      </c>
      <c r="D2003" s="99"/>
      <c r="F2003" s="92" t="str">
        <f ca="1">Blad1!E2003</f>
        <v/>
      </c>
      <c r="G2003" s="154"/>
      <c r="H2003" s="4"/>
      <c r="I2003" s="4"/>
      <c r="J2003" s="143"/>
      <c r="K2003" s="129"/>
      <c r="L2003" s="168" t="str">
        <f t="shared" si="28"/>
        <v/>
      </c>
    </row>
    <row r="2004" spans="1:12" x14ac:dyDescent="0.35">
      <c r="A2004" s="116" t="str">
        <f ca="1">Blad1!A2004</f>
        <v/>
      </c>
      <c r="B2004" s="116" t="str">
        <f ca="1">Blad1!B2004</f>
        <v/>
      </c>
      <c r="C2004" s="109" t="str">
        <f ca="1">IF(ISERROR(Blad1!C2004),"",Blad1!C2004)</f>
        <v xml:space="preserve"> </v>
      </c>
      <c r="D2004" s="99"/>
      <c r="F2004" s="92" t="str">
        <f ca="1">Blad1!E2004</f>
        <v/>
      </c>
      <c r="G2004" s="154"/>
      <c r="H2004" s="4"/>
      <c r="I2004" s="4"/>
      <c r="J2004" s="143"/>
      <c r="K2004" s="129"/>
      <c r="L2004" s="168" t="str">
        <f t="shared" si="28"/>
        <v/>
      </c>
    </row>
    <row r="2005" spans="1:12" x14ac:dyDescent="0.35">
      <c r="A2005" s="116" t="str">
        <f ca="1">Blad1!A2005</f>
        <v/>
      </c>
      <c r="B2005" s="116" t="str">
        <f ca="1">Blad1!B2005</f>
        <v/>
      </c>
      <c r="C2005" s="109" t="str">
        <f ca="1">IF(ISERROR(Blad1!C2005),"",Blad1!C2005)</f>
        <v xml:space="preserve"> </v>
      </c>
      <c r="D2005" s="99"/>
      <c r="F2005" s="92" t="str">
        <f ca="1">Blad1!E2005</f>
        <v/>
      </c>
      <c r="G2005" s="154"/>
      <c r="H2005" s="4"/>
      <c r="I2005" s="4"/>
      <c r="J2005" s="143"/>
      <c r="K2005" s="129"/>
      <c r="L2005" s="168" t="str">
        <f t="shared" si="28"/>
        <v/>
      </c>
    </row>
    <row r="2006" spans="1:12" x14ac:dyDescent="0.35">
      <c r="A2006" s="116" t="str">
        <f ca="1">Blad1!A2006</f>
        <v/>
      </c>
      <c r="B2006" s="116" t="str">
        <f ca="1">Blad1!B2006</f>
        <v/>
      </c>
      <c r="C2006" s="109" t="str">
        <f ca="1">IF(ISERROR(Blad1!C2006),"",Blad1!C2006)</f>
        <v xml:space="preserve"> </v>
      </c>
      <c r="D2006" s="99"/>
      <c r="F2006" s="92" t="str">
        <f ca="1">Blad1!E2006</f>
        <v/>
      </c>
      <c r="G2006" s="154"/>
      <c r="H2006" s="4"/>
      <c r="I2006" s="4"/>
      <c r="J2006" s="143"/>
      <c r="K2006" s="129"/>
      <c r="L2006" s="168" t="str">
        <f t="shared" si="28"/>
        <v/>
      </c>
    </row>
    <row r="2007" spans="1:12" x14ac:dyDescent="0.35">
      <c r="A2007" s="116" t="str">
        <f ca="1">Blad1!A2007</f>
        <v/>
      </c>
      <c r="B2007" s="116" t="str">
        <f ca="1">Blad1!B2007</f>
        <v/>
      </c>
      <c r="C2007" s="109" t="str">
        <f ca="1">IF(ISERROR(Blad1!C2007),"",Blad1!C2007)</f>
        <v xml:space="preserve"> </v>
      </c>
      <c r="D2007" s="99"/>
      <c r="F2007" s="92" t="str">
        <f ca="1">Blad1!E2007</f>
        <v/>
      </c>
      <c r="G2007" s="154"/>
      <c r="H2007" s="4"/>
      <c r="I2007" s="4"/>
      <c r="J2007" s="143"/>
      <c r="K2007" s="129"/>
      <c r="L2007" s="168" t="str">
        <f t="shared" si="28"/>
        <v/>
      </c>
    </row>
    <row r="2008" spans="1:12" x14ac:dyDescent="0.35">
      <c r="A2008" s="116" t="str">
        <f ca="1">Blad1!A2008</f>
        <v/>
      </c>
      <c r="B2008" s="116" t="str">
        <f ca="1">Blad1!B2008</f>
        <v/>
      </c>
      <c r="C2008" s="109" t="str">
        <f ca="1">IF(ISERROR(Blad1!C2008),"",Blad1!C2008)</f>
        <v xml:space="preserve"> </v>
      </c>
      <c r="D2008" s="99"/>
      <c r="F2008" s="92" t="str">
        <f ca="1">Blad1!E2008</f>
        <v/>
      </c>
      <c r="G2008" s="154"/>
      <c r="H2008" s="4"/>
      <c r="I2008" s="4"/>
      <c r="J2008" s="143"/>
      <c r="K2008" s="129"/>
      <c r="L2008" s="168" t="str">
        <f t="shared" si="28"/>
        <v/>
      </c>
    </row>
    <row r="2009" spans="1:12" x14ac:dyDescent="0.35">
      <c r="A2009" s="116" t="str">
        <f ca="1">Blad1!A2009</f>
        <v/>
      </c>
      <c r="B2009" s="116" t="str">
        <f ca="1">Blad1!B2009</f>
        <v/>
      </c>
      <c r="C2009" s="109" t="str">
        <f ca="1">IF(ISERROR(Blad1!C2009),"",Blad1!C2009)</f>
        <v xml:space="preserve"> </v>
      </c>
      <c r="D2009" s="99"/>
      <c r="F2009" s="92" t="str">
        <f ca="1">Blad1!E2009</f>
        <v/>
      </c>
      <c r="G2009" s="154"/>
      <c r="H2009" s="4"/>
      <c r="I2009" s="4"/>
      <c r="J2009" s="143"/>
      <c r="K2009" s="129"/>
      <c r="L2009" s="168" t="str">
        <f t="shared" si="28"/>
        <v/>
      </c>
    </row>
    <row r="2010" spans="1:12" x14ac:dyDescent="0.35">
      <c r="A2010" s="116" t="str">
        <f ca="1">Blad1!A2010</f>
        <v/>
      </c>
      <c r="B2010" s="116" t="str">
        <f ca="1">Blad1!B2010</f>
        <v/>
      </c>
      <c r="C2010" s="109" t="str">
        <f ca="1">IF(ISERROR(Blad1!C2010),"",Blad1!C2010)</f>
        <v xml:space="preserve"> </v>
      </c>
      <c r="D2010" s="99"/>
      <c r="F2010" s="92" t="str">
        <f ca="1">Blad1!E2010</f>
        <v/>
      </c>
      <c r="G2010" s="154"/>
      <c r="H2010" s="4"/>
      <c r="I2010" s="4"/>
      <c r="J2010" s="143"/>
      <c r="K2010" s="129"/>
      <c r="L2010" s="168" t="str">
        <f t="shared" si="28"/>
        <v/>
      </c>
    </row>
    <row r="2011" spans="1:12" x14ac:dyDescent="0.35">
      <c r="A2011" s="116" t="str">
        <f ca="1">Blad1!A2011</f>
        <v/>
      </c>
      <c r="B2011" s="116" t="str">
        <f ca="1">Blad1!B2011</f>
        <v/>
      </c>
      <c r="C2011" s="109" t="str">
        <f ca="1">IF(ISERROR(Blad1!C2011),"",Blad1!C2011)</f>
        <v xml:space="preserve"> </v>
      </c>
      <c r="D2011" s="99"/>
      <c r="F2011" s="92" t="str">
        <f ca="1">Blad1!E2011</f>
        <v/>
      </c>
      <c r="G2011" s="154"/>
      <c r="H2011" s="4"/>
      <c r="I2011" s="4"/>
      <c r="J2011" s="143"/>
      <c r="K2011" s="129"/>
      <c r="L2011" s="168" t="str">
        <f t="shared" si="28"/>
        <v/>
      </c>
    </row>
    <row r="2012" spans="1:12" x14ac:dyDescent="0.35">
      <c r="A2012" s="116" t="str">
        <f ca="1">Blad1!A2012</f>
        <v/>
      </c>
      <c r="B2012" s="116" t="str">
        <f ca="1">Blad1!B2012</f>
        <v/>
      </c>
      <c r="C2012" s="109" t="str">
        <f ca="1">IF(ISERROR(Blad1!C2012),"",Blad1!C2012)</f>
        <v xml:space="preserve"> </v>
      </c>
      <c r="D2012" s="99"/>
      <c r="F2012" s="92" t="str">
        <f ca="1">Blad1!E2012</f>
        <v/>
      </c>
      <c r="G2012" s="154"/>
      <c r="H2012" s="4"/>
      <c r="I2012" s="4"/>
      <c r="J2012" s="143"/>
      <c r="K2012" s="129"/>
      <c r="L2012" s="168" t="str">
        <f t="shared" si="28"/>
        <v/>
      </c>
    </row>
    <row r="2013" spans="1:12" x14ac:dyDescent="0.35">
      <c r="A2013" s="116" t="str">
        <f ca="1">Blad1!A2013</f>
        <v/>
      </c>
      <c r="B2013" s="116" t="str">
        <f ca="1">Blad1!B2013</f>
        <v/>
      </c>
      <c r="C2013" s="109" t="str">
        <f ca="1">IF(ISERROR(Blad1!C2013),"",Blad1!C2013)</f>
        <v xml:space="preserve"> </v>
      </c>
      <c r="D2013" s="99"/>
      <c r="F2013" s="92" t="str">
        <f ca="1">Blad1!E2013</f>
        <v/>
      </c>
      <c r="G2013" s="154"/>
      <c r="H2013" s="4"/>
      <c r="I2013" s="4"/>
      <c r="J2013" s="143"/>
      <c r="K2013" s="129"/>
      <c r="L2013" s="168" t="str">
        <f t="shared" si="28"/>
        <v/>
      </c>
    </row>
    <row r="2014" spans="1:12" x14ac:dyDescent="0.35">
      <c r="A2014" s="116" t="str">
        <f ca="1">Blad1!A2014</f>
        <v/>
      </c>
      <c r="B2014" s="116" t="str">
        <f ca="1">Blad1!B2014</f>
        <v/>
      </c>
      <c r="C2014" s="109" t="str">
        <f ca="1">IF(ISERROR(Blad1!C2014),"",Blad1!C2014)</f>
        <v xml:space="preserve"> </v>
      </c>
      <c r="D2014" s="99"/>
      <c r="F2014" s="92" t="str">
        <f ca="1">Blad1!E2014</f>
        <v/>
      </c>
      <c r="G2014" s="154"/>
      <c r="H2014" s="4"/>
      <c r="I2014" s="4"/>
      <c r="J2014" s="143"/>
      <c r="K2014" s="129"/>
      <c r="L2014" s="168" t="str">
        <f t="shared" si="28"/>
        <v/>
      </c>
    </row>
    <row r="2015" spans="1:12" x14ac:dyDescent="0.35">
      <c r="A2015" s="116" t="str">
        <f ca="1">Blad1!A2015</f>
        <v/>
      </c>
      <c r="B2015" s="116" t="str">
        <f ca="1">Blad1!B2015</f>
        <v/>
      </c>
      <c r="C2015" s="109" t="str">
        <f ca="1">IF(ISERROR(Blad1!C2015),"",Blad1!C2015)</f>
        <v xml:space="preserve"> </v>
      </c>
      <c r="D2015" s="99"/>
      <c r="F2015" s="92" t="str">
        <f ca="1">Blad1!E2015</f>
        <v/>
      </c>
      <c r="G2015" s="154"/>
      <c r="H2015" s="4"/>
      <c r="I2015" s="4"/>
      <c r="J2015" s="143"/>
      <c r="K2015" s="129"/>
      <c r="L2015" s="168" t="str">
        <f t="shared" si="28"/>
        <v/>
      </c>
    </row>
    <row r="2016" spans="1:12" x14ac:dyDescent="0.35">
      <c r="A2016" s="116" t="str">
        <f ca="1">Blad1!A2016</f>
        <v/>
      </c>
      <c r="B2016" s="116" t="str">
        <f ca="1">Blad1!B2016</f>
        <v/>
      </c>
      <c r="C2016" s="109" t="str">
        <f ca="1">IF(ISERROR(Blad1!C2016),"",Blad1!C2016)</f>
        <v xml:space="preserve"> </v>
      </c>
      <c r="D2016" s="99"/>
      <c r="F2016" s="92" t="str">
        <f ca="1">Blad1!E2016</f>
        <v/>
      </c>
      <c r="G2016" s="154"/>
      <c r="H2016" s="4"/>
      <c r="I2016" s="4"/>
      <c r="J2016" s="143"/>
      <c r="K2016" s="129"/>
      <c r="L2016" s="168" t="str">
        <f t="shared" si="28"/>
        <v/>
      </c>
    </row>
    <row r="2017" spans="1:12" x14ac:dyDescent="0.35">
      <c r="A2017" s="116" t="str">
        <f ca="1">Blad1!A2017</f>
        <v/>
      </c>
      <c r="B2017" s="116" t="str">
        <f ca="1">Blad1!B2017</f>
        <v/>
      </c>
      <c r="C2017" s="109" t="str">
        <f ca="1">IF(ISERROR(Blad1!C2017),"",Blad1!C2017)</f>
        <v xml:space="preserve"> </v>
      </c>
      <c r="D2017" s="99"/>
      <c r="F2017" s="92" t="str">
        <f ca="1">Blad1!E2017</f>
        <v/>
      </c>
      <c r="G2017" s="154"/>
      <c r="H2017" s="4"/>
      <c r="I2017" s="4"/>
      <c r="J2017" s="143"/>
      <c r="K2017" s="129"/>
      <c r="L2017" s="168" t="str">
        <f t="shared" si="28"/>
        <v/>
      </c>
    </row>
    <row r="2018" spans="1:12" x14ac:dyDescent="0.35">
      <c r="A2018" s="116" t="str">
        <f ca="1">Blad1!A2018</f>
        <v/>
      </c>
      <c r="B2018" s="116" t="str">
        <f ca="1">Blad1!B2018</f>
        <v/>
      </c>
      <c r="C2018" s="109" t="str">
        <f ca="1">IF(ISERROR(Blad1!C2018),"",Blad1!C2018)</f>
        <v xml:space="preserve"> </v>
      </c>
      <c r="D2018" s="99"/>
      <c r="F2018" s="92" t="str">
        <f ca="1">Blad1!E2018</f>
        <v/>
      </c>
      <c r="G2018" s="154"/>
      <c r="H2018" s="4"/>
      <c r="I2018" s="4"/>
      <c r="J2018" s="143"/>
      <c r="K2018" s="129"/>
      <c r="L2018" s="168" t="str">
        <f t="shared" si="28"/>
        <v/>
      </c>
    </row>
    <row r="2019" spans="1:12" x14ac:dyDescent="0.35">
      <c r="A2019" s="116" t="str">
        <f ca="1">Blad1!A2019</f>
        <v/>
      </c>
      <c r="B2019" s="116" t="str">
        <f ca="1">Blad1!B2019</f>
        <v/>
      </c>
      <c r="C2019" s="109" t="str">
        <f ca="1">IF(ISERROR(Blad1!C2019),"",Blad1!C2019)</f>
        <v xml:space="preserve"> </v>
      </c>
      <c r="D2019" s="99"/>
      <c r="F2019" s="92" t="str">
        <f ca="1">Blad1!E2019</f>
        <v/>
      </c>
      <c r="G2019" s="154"/>
      <c r="H2019" s="4"/>
      <c r="I2019" s="4"/>
      <c r="J2019" s="143"/>
      <c r="K2019" s="129"/>
      <c r="L2019" s="168" t="str">
        <f t="shared" si="28"/>
        <v/>
      </c>
    </row>
    <row r="2020" spans="1:12" x14ac:dyDescent="0.35">
      <c r="A2020" s="116" t="str">
        <f ca="1">Blad1!A2020</f>
        <v/>
      </c>
      <c r="B2020" s="116" t="str">
        <f ca="1">Blad1!B2020</f>
        <v/>
      </c>
      <c r="C2020" s="109" t="str">
        <f ca="1">IF(ISERROR(Blad1!C2020),"",Blad1!C2020)</f>
        <v xml:space="preserve"> </v>
      </c>
      <c r="D2020" s="99"/>
      <c r="F2020" s="92" t="str">
        <f ca="1">Blad1!E2020</f>
        <v/>
      </c>
      <c r="G2020" s="154"/>
      <c r="H2020" s="4"/>
      <c r="I2020" s="4"/>
      <c r="J2020" s="143"/>
      <c r="K2020" s="129"/>
      <c r="L2020" s="168" t="str">
        <f t="shared" si="28"/>
        <v/>
      </c>
    </row>
    <row r="2021" spans="1:12" x14ac:dyDescent="0.35">
      <c r="A2021" s="116" t="str">
        <f ca="1">Blad1!A2021</f>
        <v/>
      </c>
      <c r="B2021" s="116" t="str">
        <f ca="1">Blad1!B2021</f>
        <v/>
      </c>
      <c r="C2021" s="109" t="str">
        <f ca="1">IF(ISERROR(Blad1!C2021),"",Blad1!C2021)</f>
        <v xml:space="preserve"> </v>
      </c>
      <c r="D2021" s="99"/>
      <c r="F2021" s="92" t="str">
        <f ca="1">Blad1!E2021</f>
        <v/>
      </c>
      <c r="G2021" s="154"/>
      <c r="H2021" s="4"/>
      <c r="I2021" s="4"/>
      <c r="J2021" s="143"/>
      <c r="K2021" s="129"/>
      <c r="L2021" s="168" t="str">
        <f t="shared" si="28"/>
        <v/>
      </c>
    </row>
    <row r="2022" spans="1:12" x14ac:dyDescent="0.35">
      <c r="A2022" s="116" t="str">
        <f ca="1">Blad1!A2022</f>
        <v/>
      </c>
      <c r="B2022" s="116" t="str">
        <f ca="1">Blad1!B2022</f>
        <v/>
      </c>
      <c r="C2022" s="109" t="str">
        <f ca="1">IF(ISERROR(Blad1!C2022),"",Blad1!C2022)</f>
        <v xml:space="preserve"> </v>
      </c>
      <c r="D2022" s="99"/>
      <c r="F2022" s="92" t="str">
        <f ca="1">Blad1!E2022</f>
        <v/>
      </c>
      <c r="G2022" s="154"/>
      <c r="H2022" s="4"/>
      <c r="I2022" s="4"/>
      <c r="J2022" s="143"/>
      <c r="K2022" s="129"/>
      <c r="L2022" s="168" t="str">
        <f t="shared" si="28"/>
        <v/>
      </c>
    </row>
    <row r="2023" spans="1:12" x14ac:dyDescent="0.35">
      <c r="A2023" s="116" t="str">
        <f ca="1">Blad1!A2023</f>
        <v/>
      </c>
      <c r="B2023" s="116" t="str">
        <f ca="1">Blad1!B2023</f>
        <v/>
      </c>
      <c r="C2023" s="109" t="str">
        <f ca="1">IF(ISERROR(Blad1!C2023),"",Blad1!C2023)</f>
        <v xml:space="preserve"> </v>
      </c>
      <c r="D2023" s="99"/>
      <c r="F2023" s="92" t="str">
        <f ca="1">Blad1!E2023</f>
        <v/>
      </c>
      <c r="G2023" s="154"/>
      <c r="H2023" s="4"/>
      <c r="I2023" s="4"/>
      <c r="J2023" s="143"/>
      <c r="K2023" s="129"/>
      <c r="L2023" s="168" t="str">
        <f t="shared" si="28"/>
        <v/>
      </c>
    </row>
    <row r="2024" spans="1:12" x14ac:dyDescent="0.35">
      <c r="A2024" s="116" t="str">
        <f ca="1">Blad1!A2024</f>
        <v/>
      </c>
      <c r="B2024" s="116" t="str">
        <f ca="1">Blad1!B2024</f>
        <v/>
      </c>
      <c r="C2024" s="109" t="str">
        <f ca="1">IF(ISERROR(Blad1!C2024),"",Blad1!C2024)</f>
        <v xml:space="preserve"> </v>
      </c>
      <c r="D2024" s="99"/>
      <c r="F2024" s="92" t="str">
        <f ca="1">Blad1!E2024</f>
        <v/>
      </c>
      <c r="G2024" s="154"/>
      <c r="H2024" s="4"/>
      <c r="I2024" s="4"/>
      <c r="J2024" s="143"/>
      <c r="K2024" s="129"/>
      <c r="L2024" s="168" t="str">
        <f t="shared" si="28"/>
        <v/>
      </c>
    </row>
    <row r="2025" spans="1:12" x14ac:dyDescent="0.35">
      <c r="A2025" s="116" t="str">
        <f ca="1">Blad1!A2025</f>
        <v/>
      </c>
      <c r="B2025" s="116" t="str">
        <f ca="1">Blad1!B2025</f>
        <v/>
      </c>
      <c r="C2025" s="109" t="str">
        <f ca="1">IF(ISERROR(Blad1!C2025),"",Blad1!C2025)</f>
        <v xml:space="preserve"> </v>
      </c>
      <c r="D2025" s="99"/>
      <c r="F2025" s="92" t="str">
        <f ca="1">Blad1!E2025</f>
        <v/>
      </c>
      <c r="G2025" s="154"/>
      <c r="H2025" s="4"/>
      <c r="I2025" s="4"/>
      <c r="J2025" s="143"/>
      <c r="K2025" s="129"/>
      <c r="L2025" s="168" t="str">
        <f t="shared" si="28"/>
        <v/>
      </c>
    </row>
    <row r="2026" spans="1:12" x14ac:dyDescent="0.35">
      <c r="A2026" s="116" t="str">
        <f ca="1">Blad1!A2026</f>
        <v/>
      </c>
      <c r="B2026" s="116" t="str">
        <f ca="1">Blad1!B2026</f>
        <v/>
      </c>
      <c r="C2026" s="109" t="str">
        <f ca="1">IF(ISERROR(Blad1!C2026),"",Blad1!C2026)</f>
        <v xml:space="preserve"> </v>
      </c>
      <c r="D2026" s="99"/>
      <c r="F2026" s="92" t="str">
        <f ca="1">Blad1!E2026</f>
        <v/>
      </c>
      <c r="G2026" s="154"/>
      <c r="H2026" s="4"/>
      <c r="I2026" s="4"/>
      <c r="J2026" s="143"/>
      <c r="K2026" s="129"/>
      <c r="L2026" s="168" t="str">
        <f t="shared" si="28"/>
        <v/>
      </c>
    </row>
    <row r="2027" spans="1:12" x14ac:dyDescent="0.35">
      <c r="A2027" s="116" t="str">
        <f ca="1">Blad1!A2027</f>
        <v/>
      </c>
      <c r="B2027" s="116" t="str">
        <f ca="1">Blad1!B2027</f>
        <v/>
      </c>
      <c r="C2027" s="109" t="str">
        <f ca="1">IF(ISERROR(Blad1!C2027),"",Blad1!C2027)</f>
        <v xml:space="preserve"> </v>
      </c>
      <c r="D2027" s="99"/>
      <c r="F2027" s="92" t="str">
        <f ca="1">Blad1!E2027</f>
        <v/>
      </c>
      <c r="G2027" s="154"/>
      <c r="H2027" s="4"/>
      <c r="I2027" s="4"/>
      <c r="J2027" s="143"/>
      <c r="K2027" s="129"/>
      <c r="L2027" s="168" t="str">
        <f t="shared" si="28"/>
        <v/>
      </c>
    </row>
    <row r="2028" spans="1:12" x14ac:dyDescent="0.35">
      <c r="A2028" s="116" t="str">
        <f ca="1">Blad1!A2028</f>
        <v/>
      </c>
      <c r="B2028" s="116" t="str">
        <f ca="1">Blad1!B2028</f>
        <v/>
      </c>
      <c r="C2028" s="109" t="str">
        <f ca="1">IF(ISERROR(Blad1!C2028),"",Blad1!C2028)</f>
        <v xml:space="preserve"> </v>
      </c>
      <c r="D2028" s="99"/>
      <c r="F2028" s="92" t="str">
        <f ca="1">Blad1!E2028</f>
        <v/>
      </c>
      <c r="G2028" s="154"/>
      <c r="H2028" s="4"/>
      <c r="I2028" s="4"/>
      <c r="J2028" s="143"/>
      <c r="K2028" s="129"/>
      <c r="L2028" s="168" t="str">
        <f t="shared" si="28"/>
        <v/>
      </c>
    </row>
    <row r="2029" spans="1:12" x14ac:dyDescent="0.35">
      <c r="A2029" s="116" t="str">
        <f ca="1">Blad1!A2029</f>
        <v/>
      </c>
      <c r="B2029" s="116" t="str">
        <f ca="1">Blad1!B2029</f>
        <v/>
      </c>
      <c r="C2029" s="109" t="str">
        <f ca="1">IF(ISERROR(Blad1!C2029),"",Blad1!C2029)</f>
        <v xml:space="preserve"> </v>
      </c>
      <c r="D2029" s="99"/>
      <c r="F2029" s="92" t="str">
        <f ca="1">Blad1!E2029</f>
        <v/>
      </c>
      <c r="G2029" s="154"/>
      <c r="H2029" s="4"/>
      <c r="I2029" s="4"/>
      <c r="J2029" s="143"/>
      <c r="K2029" s="129"/>
      <c r="L2029" s="168" t="str">
        <f t="shared" si="28"/>
        <v/>
      </c>
    </row>
    <row r="2030" spans="1:12" x14ac:dyDescent="0.35">
      <c r="A2030" s="116" t="str">
        <f ca="1">Blad1!A2030</f>
        <v/>
      </c>
      <c r="B2030" s="116" t="str">
        <f ca="1">Blad1!B2030</f>
        <v/>
      </c>
      <c r="C2030" s="109" t="str">
        <f ca="1">IF(ISERROR(Blad1!C2030),"",Blad1!C2030)</f>
        <v xml:space="preserve"> </v>
      </c>
      <c r="D2030" s="99"/>
      <c r="F2030" s="92" t="str">
        <f ca="1">Blad1!E2030</f>
        <v/>
      </c>
      <c r="G2030" s="154"/>
      <c r="H2030" s="4"/>
      <c r="I2030" s="4"/>
      <c r="J2030" s="143"/>
      <c r="K2030" s="129"/>
      <c r="L2030" s="168" t="str">
        <f t="shared" si="28"/>
        <v/>
      </c>
    </row>
    <row r="2031" spans="1:12" x14ac:dyDescent="0.35">
      <c r="A2031" s="116" t="str">
        <f ca="1">Blad1!A2031</f>
        <v/>
      </c>
      <c r="B2031" s="116" t="str">
        <f ca="1">Blad1!B2031</f>
        <v/>
      </c>
      <c r="C2031" s="109" t="str">
        <f ca="1">IF(ISERROR(Blad1!C2031),"",Blad1!C2031)</f>
        <v xml:space="preserve"> </v>
      </c>
      <c r="D2031" s="99"/>
      <c r="F2031" s="92" t="str">
        <f ca="1">Blad1!E2031</f>
        <v/>
      </c>
      <c r="G2031" s="154"/>
      <c r="H2031" s="4"/>
      <c r="I2031" s="4"/>
      <c r="J2031" s="143"/>
      <c r="K2031" s="129"/>
      <c r="L2031" s="168" t="str">
        <f t="shared" si="28"/>
        <v/>
      </c>
    </row>
    <row r="2032" spans="1:12" x14ac:dyDescent="0.35">
      <c r="A2032" s="116" t="str">
        <f ca="1">Blad1!A2032</f>
        <v/>
      </c>
      <c r="B2032" s="116" t="str">
        <f ca="1">Blad1!B2032</f>
        <v/>
      </c>
      <c r="C2032" s="109" t="str">
        <f ca="1">IF(ISERROR(Blad1!C2032),"",Blad1!C2032)</f>
        <v xml:space="preserve"> </v>
      </c>
      <c r="D2032" s="99"/>
      <c r="F2032" s="92" t="str">
        <f ca="1">Blad1!E2032</f>
        <v/>
      </c>
      <c r="G2032" s="154"/>
      <c r="H2032" s="4"/>
      <c r="I2032" s="4"/>
      <c r="J2032" s="143"/>
      <c r="K2032" s="129"/>
      <c r="L2032" s="168" t="str">
        <f t="shared" si="28"/>
        <v/>
      </c>
    </row>
    <row r="2033" spans="1:12" x14ac:dyDescent="0.35">
      <c r="A2033" s="116" t="str">
        <f ca="1">Blad1!A2033</f>
        <v/>
      </c>
      <c r="B2033" s="116" t="str">
        <f ca="1">Blad1!B2033</f>
        <v/>
      </c>
      <c r="C2033" s="109" t="str">
        <f ca="1">IF(ISERROR(Blad1!C2033),"",Blad1!C2033)</f>
        <v xml:space="preserve"> </v>
      </c>
      <c r="D2033" s="99"/>
      <c r="F2033" s="92" t="str">
        <f ca="1">Blad1!E2033</f>
        <v/>
      </c>
      <c r="G2033" s="154"/>
      <c r="H2033" s="4"/>
      <c r="I2033" s="4"/>
      <c r="J2033" s="143"/>
      <c r="K2033" s="129"/>
      <c r="L2033" s="168" t="str">
        <f t="shared" si="28"/>
        <v/>
      </c>
    </row>
    <row r="2034" spans="1:12" x14ac:dyDescent="0.35">
      <c r="A2034" s="116" t="str">
        <f ca="1">Blad1!A2034</f>
        <v/>
      </c>
      <c r="B2034" s="116" t="str">
        <f ca="1">Blad1!B2034</f>
        <v/>
      </c>
      <c r="C2034" s="109" t="str">
        <f ca="1">IF(ISERROR(Blad1!C2034),"",Blad1!C2034)</f>
        <v xml:space="preserve"> </v>
      </c>
      <c r="D2034" s="99"/>
      <c r="F2034" s="92" t="str">
        <f ca="1">Blad1!E2034</f>
        <v/>
      </c>
      <c r="G2034" s="154"/>
      <c r="H2034" s="4"/>
      <c r="I2034" s="4"/>
      <c r="J2034" s="143"/>
      <c r="K2034" s="129"/>
      <c r="L2034" s="168" t="str">
        <f t="shared" si="28"/>
        <v/>
      </c>
    </row>
    <row r="2035" spans="1:12" x14ac:dyDescent="0.35">
      <c r="A2035" s="116" t="str">
        <f ca="1">Blad1!A2035</f>
        <v/>
      </c>
      <c r="B2035" s="116" t="str">
        <f ca="1">Blad1!B2035</f>
        <v/>
      </c>
      <c r="C2035" s="109" t="str">
        <f ca="1">IF(ISERROR(Blad1!C2035),"",Blad1!C2035)</f>
        <v xml:space="preserve"> </v>
      </c>
      <c r="D2035" s="99"/>
      <c r="F2035" s="92" t="str">
        <f ca="1">Blad1!E2035</f>
        <v/>
      </c>
      <c r="G2035" s="154"/>
      <c r="H2035" s="4"/>
      <c r="I2035" s="4"/>
      <c r="J2035" s="143"/>
      <c r="K2035" s="129"/>
      <c r="L2035" s="168" t="str">
        <f t="shared" si="28"/>
        <v/>
      </c>
    </row>
    <row r="2036" spans="1:12" x14ac:dyDescent="0.35">
      <c r="A2036" s="116" t="str">
        <f ca="1">Blad1!A2036</f>
        <v/>
      </c>
      <c r="B2036" s="116" t="str">
        <f ca="1">Blad1!B2036</f>
        <v/>
      </c>
      <c r="C2036" s="109" t="str">
        <f ca="1">IF(ISERROR(Blad1!C2036),"",Blad1!C2036)</f>
        <v xml:space="preserve"> </v>
      </c>
      <c r="D2036" s="99"/>
      <c r="F2036" s="92" t="str">
        <f ca="1">Blad1!E2036</f>
        <v/>
      </c>
      <c r="G2036" s="154"/>
      <c r="H2036" s="4"/>
      <c r="I2036" s="4"/>
      <c r="J2036" s="143"/>
      <c r="K2036" s="129"/>
      <c r="L2036" s="168" t="str">
        <f t="shared" si="28"/>
        <v/>
      </c>
    </row>
    <row r="2037" spans="1:12" x14ac:dyDescent="0.35">
      <c r="A2037" s="116" t="str">
        <f ca="1">Blad1!A2037</f>
        <v/>
      </c>
      <c r="B2037" s="116" t="str">
        <f ca="1">Blad1!B2037</f>
        <v/>
      </c>
      <c r="C2037" s="109" t="str">
        <f ca="1">IF(ISERROR(Blad1!C2037),"",Blad1!C2037)</f>
        <v xml:space="preserve"> </v>
      </c>
      <c r="D2037" s="99"/>
      <c r="F2037" s="92" t="str">
        <f ca="1">Blad1!E2037</f>
        <v/>
      </c>
      <c r="G2037" s="154"/>
      <c r="H2037" s="4"/>
      <c r="I2037" s="4"/>
      <c r="J2037" s="143"/>
      <c r="K2037" s="129"/>
      <c r="L2037" s="168" t="str">
        <f t="shared" si="28"/>
        <v/>
      </c>
    </row>
    <row r="2038" spans="1:12" x14ac:dyDescent="0.35">
      <c r="A2038" s="116" t="str">
        <f ca="1">Blad1!A2038</f>
        <v/>
      </c>
      <c r="B2038" s="116" t="str">
        <f ca="1">Blad1!B2038</f>
        <v/>
      </c>
      <c r="C2038" s="109" t="str">
        <f ca="1">IF(ISERROR(Blad1!C2038),"",Blad1!C2038)</f>
        <v xml:space="preserve"> </v>
      </c>
      <c r="D2038" s="99"/>
      <c r="F2038" s="92" t="str">
        <f ca="1">Blad1!E2038</f>
        <v/>
      </c>
      <c r="G2038" s="154"/>
      <c r="H2038" s="4"/>
      <c r="I2038" s="4"/>
      <c r="J2038" s="143"/>
      <c r="K2038" s="129"/>
      <c r="L2038" s="168" t="str">
        <f t="shared" si="28"/>
        <v/>
      </c>
    </row>
    <row r="2039" spans="1:12" x14ac:dyDescent="0.35">
      <c r="A2039" s="116" t="str">
        <f ca="1">Blad1!A2039</f>
        <v/>
      </c>
      <c r="B2039" s="116" t="str">
        <f ca="1">Blad1!B2039</f>
        <v/>
      </c>
      <c r="C2039" s="109" t="str">
        <f ca="1">IF(ISERROR(Blad1!C2039),"",Blad1!C2039)</f>
        <v xml:space="preserve"> </v>
      </c>
      <c r="D2039" s="99"/>
      <c r="F2039" s="92" t="str">
        <f ca="1">Blad1!E2039</f>
        <v/>
      </c>
      <c r="G2039" s="154"/>
      <c r="H2039" s="4"/>
      <c r="I2039" s="4"/>
      <c r="J2039" s="143"/>
      <c r="K2039" s="129"/>
      <c r="L2039" s="168" t="str">
        <f t="shared" si="28"/>
        <v/>
      </c>
    </row>
    <row r="2040" spans="1:12" x14ac:dyDescent="0.35">
      <c r="A2040" s="116" t="str">
        <f ca="1">Blad1!A2040</f>
        <v/>
      </c>
      <c r="B2040" s="116" t="str">
        <f ca="1">Blad1!B2040</f>
        <v/>
      </c>
      <c r="C2040" s="109" t="str">
        <f ca="1">IF(ISERROR(Blad1!C2040),"",Blad1!C2040)</f>
        <v xml:space="preserve"> </v>
      </c>
      <c r="D2040" s="99"/>
      <c r="F2040" s="92" t="str">
        <f ca="1">Blad1!E2040</f>
        <v/>
      </c>
      <c r="G2040" s="154"/>
      <c r="H2040" s="4"/>
      <c r="I2040" s="4"/>
      <c r="J2040" s="143"/>
      <c r="K2040" s="129"/>
      <c r="L2040" s="168" t="str">
        <f t="shared" si="28"/>
        <v/>
      </c>
    </row>
    <row r="2041" spans="1:12" x14ac:dyDescent="0.35">
      <c r="A2041" s="116" t="str">
        <f ca="1">Blad1!A2041</f>
        <v/>
      </c>
      <c r="B2041" s="116" t="str">
        <f ca="1">Blad1!B2041</f>
        <v/>
      </c>
      <c r="C2041" s="109" t="str">
        <f ca="1">IF(ISERROR(Blad1!C2041),"",Blad1!C2041)</f>
        <v xml:space="preserve"> </v>
      </c>
      <c r="D2041" s="99"/>
      <c r="F2041" s="92" t="str">
        <f ca="1">Blad1!E2041</f>
        <v/>
      </c>
      <c r="G2041" s="154"/>
      <c r="H2041" s="4"/>
      <c r="I2041" s="4"/>
      <c r="J2041" s="143"/>
      <c r="K2041" s="129"/>
      <c r="L2041" s="168" t="str">
        <f t="shared" si="28"/>
        <v/>
      </c>
    </row>
    <row r="2042" spans="1:12" x14ac:dyDescent="0.35">
      <c r="A2042" s="116" t="str">
        <f ca="1">Blad1!A2042</f>
        <v/>
      </c>
      <c r="B2042" s="116" t="str">
        <f ca="1">Blad1!B2042</f>
        <v/>
      </c>
      <c r="C2042" s="109" t="str">
        <f ca="1">IF(ISERROR(Blad1!C2042),"",Blad1!C2042)</f>
        <v xml:space="preserve"> </v>
      </c>
      <c r="D2042" s="99"/>
      <c r="F2042" s="92" t="str">
        <f ca="1">Blad1!E2042</f>
        <v/>
      </c>
      <c r="G2042" s="154"/>
      <c r="H2042" s="4"/>
      <c r="I2042" s="4"/>
      <c r="J2042" s="143"/>
      <c r="K2042" s="129"/>
      <c r="L2042" s="168" t="str">
        <f t="shared" si="28"/>
        <v/>
      </c>
    </row>
    <row r="2043" spans="1:12" x14ac:dyDescent="0.35">
      <c r="A2043" s="116" t="str">
        <f ca="1">Blad1!A2043</f>
        <v/>
      </c>
      <c r="B2043" s="116" t="str">
        <f ca="1">Blad1!B2043</f>
        <v/>
      </c>
      <c r="C2043" s="109" t="str">
        <f ca="1">IF(ISERROR(Blad1!C2043),"",Blad1!C2043)</f>
        <v xml:space="preserve"> </v>
      </c>
      <c r="D2043" s="99"/>
      <c r="F2043" s="92" t="str">
        <f ca="1">Blad1!E2043</f>
        <v/>
      </c>
      <c r="G2043" s="154"/>
      <c r="H2043" s="4"/>
      <c r="I2043" s="4"/>
      <c r="J2043" s="143"/>
      <c r="K2043" s="129"/>
      <c r="L2043" s="168" t="str">
        <f t="shared" si="28"/>
        <v/>
      </c>
    </row>
    <row r="2044" spans="1:12" x14ac:dyDescent="0.35">
      <c r="A2044" s="116" t="str">
        <f ca="1">Blad1!A2044</f>
        <v/>
      </c>
      <c r="B2044" s="116" t="str">
        <f ca="1">Blad1!B2044</f>
        <v/>
      </c>
      <c r="C2044" s="109" t="str">
        <f ca="1">IF(ISERROR(Blad1!C2044),"",Blad1!C2044)</f>
        <v xml:space="preserve"> </v>
      </c>
      <c r="D2044" s="99"/>
      <c r="F2044" s="92" t="str">
        <f ca="1">Blad1!E2044</f>
        <v/>
      </c>
      <c r="G2044" s="154"/>
      <c r="H2044" s="4"/>
      <c r="I2044" s="4"/>
      <c r="J2044" s="143"/>
      <c r="K2044" s="129"/>
      <c r="L2044" s="168" t="str">
        <f t="shared" si="28"/>
        <v/>
      </c>
    </row>
    <row r="2045" spans="1:12" x14ac:dyDescent="0.35">
      <c r="A2045" s="116" t="str">
        <f ca="1">Blad1!A2045</f>
        <v/>
      </c>
      <c r="B2045" s="116" t="str">
        <f ca="1">Blad1!B2045</f>
        <v/>
      </c>
      <c r="C2045" s="109" t="str">
        <f ca="1">IF(ISERROR(Blad1!C2045),"",Blad1!C2045)</f>
        <v xml:space="preserve"> </v>
      </c>
      <c r="D2045" s="99"/>
      <c r="F2045" s="92" t="str">
        <f ca="1">Blad1!E2045</f>
        <v/>
      </c>
      <c r="G2045" s="154"/>
      <c r="H2045" s="4"/>
      <c r="I2045" s="4"/>
      <c r="J2045" s="143"/>
      <c r="K2045" s="129"/>
      <c r="L2045" s="168" t="str">
        <f t="shared" si="28"/>
        <v/>
      </c>
    </row>
    <row r="2046" spans="1:12" x14ac:dyDescent="0.35">
      <c r="A2046" s="116" t="str">
        <f ca="1">Blad1!A2046</f>
        <v/>
      </c>
      <c r="B2046" s="116" t="str">
        <f ca="1">Blad1!B2046</f>
        <v/>
      </c>
      <c r="C2046" s="109" t="str">
        <f ca="1">IF(ISERROR(Blad1!C2046),"",Blad1!C2046)</f>
        <v xml:space="preserve"> </v>
      </c>
      <c r="D2046" s="99"/>
      <c r="F2046" s="92" t="str">
        <f ca="1">Blad1!E2046</f>
        <v/>
      </c>
      <c r="G2046" s="154"/>
      <c r="H2046" s="4"/>
      <c r="I2046" s="4"/>
      <c r="J2046" s="143"/>
      <c r="K2046" s="129"/>
      <c r="L2046" s="168" t="str">
        <f t="shared" si="28"/>
        <v/>
      </c>
    </row>
    <row r="2047" spans="1:12" x14ac:dyDescent="0.35">
      <c r="A2047" s="116" t="str">
        <f ca="1">Blad1!A2047</f>
        <v/>
      </c>
      <c r="B2047" s="116" t="str">
        <f ca="1">Blad1!B2047</f>
        <v/>
      </c>
      <c r="C2047" s="109" t="str">
        <f ca="1">IF(ISERROR(Blad1!C2047),"",Blad1!C2047)</f>
        <v xml:space="preserve"> </v>
      </c>
      <c r="D2047" s="99"/>
      <c r="F2047" s="92" t="str">
        <f ca="1">Blad1!E2047</f>
        <v/>
      </c>
      <c r="G2047" s="154"/>
      <c r="H2047" s="4"/>
      <c r="I2047" s="4"/>
      <c r="J2047" s="143"/>
      <c r="K2047" s="129"/>
      <c r="L2047" s="168" t="str">
        <f t="shared" si="28"/>
        <v/>
      </c>
    </row>
    <row r="2048" spans="1:12" x14ac:dyDescent="0.35">
      <c r="A2048" s="116" t="str">
        <f ca="1">Blad1!A2048</f>
        <v/>
      </c>
      <c r="B2048" s="116" t="str">
        <f ca="1">Blad1!B2048</f>
        <v/>
      </c>
      <c r="C2048" s="109" t="str">
        <f ca="1">IF(ISERROR(Blad1!C2048),"",Blad1!C2048)</f>
        <v xml:space="preserve"> </v>
      </c>
      <c r="D2048" s="99"/>
      <c r="F2048" s="92" t="str">
        <f ca="1">Blad1!E2048</f>
        <v/>
      </c>
      <c r="G2048" s="154"/>
      <c r="H2048" s="4"/>
      <c r="I2048" s="4"/>
      <c r="J2048" s="143"/>
      <c r="K2048" s="129"/>
      <c r="L2048" s="168" t="str">
        <f t="shared" si="28"/>
        <v/>
      </c>
    </row>
    <row r="2049" spans="1:12" x14ac:dyDescent="0.35">
      <c r="A2049" s="116" t="str">
        <f ca="1">Blad1!A2049</f>
        <v/>
      </c>
      <c r="B2049" s="116" t="str">
        <f ca="1">Blad1!B2049</f>
        <v/>
      </c>
      <c r="C2049" s="109" t="str">
        <f ca="1">IF(ISERROR(Blad1!C2049),"",Blad1!C2049)</f>
        <v xml:space="preserve"> </v>
      </c>
      <c r="D2049" s="99"/>
      <c r="F2049" s="92" t="str">
        <f ca="1">Blad1!E2049</f>
        <v/>
      </c>
      <c r="G2049" s="154"/>
      <c r="H2049" s="4"/>
      <c r="I2049" s="4"/>
      <c r="J2049" s="143"/>
      <c r="K2049" s="129"/>
      <c r="L2049" s="168" t="str">
        <f t="shared" si="28"/>
        <v/>
      </c>
    </row>
    <row r="2050" spans="1:12" x14ac:dyDescent="0.35">
      <c r="A2050" s="116" t="str">
        <f ca="1">Blad1!A2050</f>
        <v/>
      </c>
      <c r="B2050" s="116" t="str">
        <f ca="1">Blad1!B2050</f>
        <v/>
      </c>
      <c r="C2050" s="109" t="str">
        <f ca="1">IF(ISERROR(Blad1!C2050),"",Blad1!C2050)</f>
        <v xml:space="preserve"> </v>
      </c>
      <c r="D2050" s="99"/>
      <c r="F2050" s="92" t="str">
        <f ca="1">Blad1!E2050</f>
        <v/>
      </c>
      <c r="G2050" s="154"/>
      <c r="H2050" s="4"/>
      <c r="I2050" s="4"/>
      <c r="J2050" s="143"/>
      <c r="K2050" s="129"/>
      <c r="L2050" s="168" t="str">
        <f t="shared" si="28"/>
        <v/>
      </c>
    </row>
    <row r="2051" spans="1:12" x14ac:dyDescent="0.35">
      <c r="A2051" s="116" t="str">
        <f ca="1">Blad1!A2051</f>
        <v/>
      </c>
      <c r="B2051" s="116" t="str">
        <f ca="1">Blad1!B2051</f>
        <v/>
      </c>
      <c r="C2051" s="109" t="str">
        <f ca="1">IF(ISERROR(Blad1!C2051),"",Blad1!C2051)</f>
        <v xml:space="preserve"> </v>
      </c>
      <c r="D2051" s="99"/>
      <c r="F2051" s="92" t="str">
        <f ca="1">Blad1!E2051</f>
        <v/>
      </c>
      <c r="G2051" s="154"/>
      <c r="H2051" s="4"/>
      <c r="I2051" s="4"/>
      <c r="J2051" s="143"/>
      <c r="K2051" s="129"/>
      <c r="L2051" s="168" t="str">
        <f t="shared" si="28"/>
        <v/>
      </c>
    </row>
    <row r="2052" spans="1:12" x14ac:dyDescent="0.35">
      <c r="A2052" s="116" t="str">
        <f ca="1">Blad1!A2052</f>
        <v/>
      </c>
      <c r="B2052" s="116" t="str">
        <f ca="1">Blad1!B2052</f>
        <v/>
      </c>
      <c r="C2052" s="109" t="str">
        <f ca="1">IF(ISERROR(Blad1!C2052),"",Blad1!C2052)</f>
        <v xml:space="preserve"> </v>
      </c>
      <c r="D2052" s="99"/>
      <c r="F2052" s="92" t="str">
        <f ca="1">Blad1!E2052</f>
        <v/>
      </c>
      <c r="G2052" s="154"/>
      <c r="H2052" s="4"/>
      <c r="I2052" s="4"/>
      <c r="J2052" s="143"/>
      <c r="K2052" s="129"/>
      <c r="L2052" s="168" t="str">
        <f t="shared" si="28"/>
        <v/>
      </c>
    </row>
    <row r="2053" spans="1:12" x14ac:dyDescent="0.35">
      <c r="A2053" s="116" t="str">
        <f ca="1">Blad1!A2053</f>
        <v/>
      </c>
      <c r="B2053" s="116" t="str">
        <f ca="1">Blad1!B2053</f>
        <v/>
      </c>
      <c r="C2053" s="109" t="str">
        <f ca="1">IF(ISERROR(Blad1!C2053),"",Blad1!C2053)</f>
        <v xml:space="preserve"> </v>
      </c>
      <c r="D2053" s="99"/>
      <c r="F2053" s="92" t="str">
        <f ca="1">Blad1!E2053</f>
        <v/>
      </c>
      <c r="G2053" s="154"/>
      <c r="H2053" s="4"/>
      <c r="I2053" s="4"/>
      <c r="J2053" s="143"/>
      <c r="K2053" s="129"/>
      <c r="L2053" s="168" t="str">
        <f t="shared" si="28"/>
        <v/>
      </c>
    </row>
    <row r="2054" spans="1:12" x14ac:dyDescent="0.35">
      <c r="A2054" s="116" t="str">
        <f ca="1">Blad1!A2054</f>
        <v/>
      </c>
      <c r="B2054" s="116" t="str">
        <f ca="1">Blad1!B2054</f>
        <v/>
      </c>
      <c r="C2054" s="109" t="str">
        <f ca="1">IF(ISERROR(Blad1!C2054),"",Blad1!C2054)</f>
        <v xml:space="preserve"> </v>
      </c>
      <c r="D2054" s="99"/>
      <c r="F2054" s="92" t="str">
        <f ca="1">Blad1!E2054</f>
        <v/>
      </c>
      <c r="G2054" s="154"/>
      <c r="H2054" s="4"/>
      <c r="I2054" s="4"/>
      <c r="J2054" s="143"/>
      <c r="K2054" s="129"/>
      <c r="L2054" s="168" t="str">
        <f t="shared" si="28"/>
        <v/>
      </c>
    </row>
    <row r="2055" spans="1:12" x14ac:dyDescent="0.35">
      <c r="A2055" s="116" t="str">
        <f ca="1">Blad1!A2055</f>
        <v/>
      </c>
      <c r="B2055" s="116" t="str">
        <f ca="1">Blad1!B2055</f>
        <v/>
      </c>
      <c r="C2055" s="109" t="str">
        <f ca="1">IF(ISERROR(Blad1!C2055),"",Blad1!C2055)</f>
        <v xml:space="preserve"> </v>
      </c>
      <c r="D2055" s="99"/>
      <c r="F2055" s="92" t="str">
        <f ca="1">Blad1!E2055</f>
        <v/>
      </c>
      <c r="G2055" s="154"/>
      <c r="H2055" s="4"/>
      <c r="I2055" s="4"/>
      <c r="J2055" s="143"/>
      <c r="K2055" s="129"/>
      <c r="L2055" s="168" t="str">
        <f t="shared" si="28"/>
        <v/>
      </c>
    </row>
    <row r="2056" spans="1:12" x14ac:dyDescent="0.35">
      <c r="A2056" s="116" t="str">
        <f ca="1">Blad1!A2056</f>
        <v/>
      </c>
      <c r="B2056" s="116" t="str">
        <f ca="1">Blad1!B2056</f>
        <v/>
      </c>
      <c r="C2056" s="109" t="str">
        <f ca="1">IF(ISERROR(Blad1!C2056),"",Blad1!C2056)</f>
        <v xml:space="preserve"> </v>
      </c>
      <c r="D2056" s="99"/>
      <c r="F2056" s="92" t="str">
        <f ca="1">Blad1!E2056</f>
        <v/>
      </c>
      <c r="G2056" s="154"/>
      <c r="H2056" s="4"/>
      <c r="I2056" s="4"/>
      <c r="J2056" s="143"/>
      <c r="K2056" s="129"/>
      <c r="L2056" s="168" t="str">
        <f t="shared" si="28"/>
        <v/>
      </c>
    </row>
    <row r="2057" spans="1:12" x14ac:dyDescent="0.35">
      <c r="A2057" s="116" t="str">
        <f ca="1">Blad1!A2057</f>
        <v/>
      </c>
      <c r="B2057" s="116" t="str">
        <f ca="1">Blad1!B2057</f>
        <v/>
      </c>
      <c r="C2057" s="109" t="str">
        <f ca="1">IF(ISERROR(Blad1!C2057),"",Blad1!C2057)</f>
        <v xml:space="preserve"> </v>
      </c>
      <c r="D2057" s="99"/>
      <c r="F2057" s="92" t="str">
        <f ca="1">Blad1!E2057</f>
        <v/>
      </c>
      <c r="G2057" s="154"/>
      <c r="H2057" s="4"/>
      <c r="I2057" s="4"/>
      <c r="J2057" s="143"/>
      <c r="K2057" s="129"/>
      <c r="L2057" s="168" t="str">
        <f t="shared" si="28"/>
        <v/>
      </c>
    </row>
    <row r="2058" spans="1:12" x14ac:dyDescent="0.35">
      <c r="A2058" s="116" t="str">
        <f ca="1">Blad1!A2058</f>
        <v/>
      </c>
      <c r="B2058" s="116" t="str">
        <f ca="1">Blad1!B2058</f>
        <v/>
      </c>
      <c r="C2058" s="109" t="str">
        <f ca="1">IF(ISERROR(Blad1!C2058),"",Blad1!C2058)</f>
        <v xml:space="preserve"> </v>
      </c>
      <c r="D2058" s="99"/>
      <c r="F2058" s="92" t="str">
        <f ca="1">Blad1!E2058</f>
        <v/>
      </c>
      <c r="G2058" s="154"/>
      <c r="H2058" s="4"/>
      <c r="I2058" s="4"/>
      <c r="J2058" s="143"/>
      <c r="K2058" s="129"/>
      <c r="L2058" s="168" t="str">
        <f t="shared" si="28"/>
        <v/>
      </c>
    </row>
    <row r="2059" spans="1:12" x14ac:dyDescent="0.35">
      <c r="A2059" s="116" t="str">
        <f ca="1">Blad1!A2059</f>
        <v/>
      </c>
      <c r="B2059" s="116" t="str">
        <f ca="1">Blad1!B2059</f>
        <v/>
      </c>
      <c r="C2059" s="109" t="str">
        <f ca="1">IF(ISERROR(Blad1!C2059),"",Blad1!C2059)</f>
        <v xml:space="preserve"> </v>
      </c>
      <c r="D2059" s="99"/>
      <c r="F2059" s="92" t="str">
        <f ca="1">Blad1!E2059</f>
        <v/>
      </c>
      <c r="G2059" s="154"/>
      <c r="H2059" s="4"/>
      <c r="I2059" s="4"/>
      <c r="J2059" s="143"/>
      <c r="K2059" s="129"/>
      <c r="L2059" s="168" t="str">
        <f t="shared" ref="L2059:L2122" si="29">IF(J2059&lt;&gt;"",L2058+1,"")</f>
        <v/>
      </c>
    </row>
    <row r="2060" spans="1:12" x14ac:dyDescent="0.35">
      <c r="A2060" s="116" t="str">
        <f ca="1">Blad1!A2060</f>
        <v/>
      </c>
      <c r="B2060" s="116" t="str">
        <f ca="1">Blad1!B2060</f>
        <v/>
      </c>
      <c r="C2060" s="109" t="str">
        <f ca="1">IF(ISERROR(Blad1!C2060),"",Blad1!C2060)</f>
        <v xml:space="preserve"> </v>
      </c>
      <c r="D2060" s="99"/>
      <c r="F2060" s="92" t="str">
        <f ca="1">Blad1!E2060</f>
        <v/>
      </c>
      <c r="G2060" s="154"/>
      <c r="H2060" s="4"/>
      <c r="I2060" s="4"/>
      <c r="J2060" s="143"/>
      <c r="K2060" s="129"/>
      <c r="L2060" s="168" t="str">
        <f t="shared" si="29"/>
        <v/>
      </c>
    </row>
    <row r="2061" spans="1:12" x14ac:dyDescent="0.35">
      <c r="A2061" s="116" t="str">
        <f ca="1">Blad1!A2061</f>
        <v/>
      </c>
      <c r="B2061" s="116" t="str">
        <f ca="1">Blad1!B2061</f>
        <v/>
      </c>
      <c r="C2061" s="109" t="str">
        <f ca="1">IF(ISERROR(Blad1!C2061),"",Blad1!C2061)</f>
        <v xml:space="preserve"> </v>
      </c>
      <c r="D2061" s="99"/>
      <c r="F2061" s="92" t="str">
        <f ca="1">Blad1!E2061</f>
        <v/>
      </c>
      <c r="G2061" s="154"/>
      <c r="H2061" s="4"/>
      <c r="I2061" s="4"/>
      <c r="J2061" s="143"/>
      <c r="K2061" s="129"/>
      <c r="L2061" s="168" t="str">
        <f t="shared" si="29"/>
        <v/>
      </c>
    </row>
    <row r="2062" spans="1:12" x14ac:dyDescent="0.35">
      <c r="A2062" s="116" t="str">
        <f ca="1">Blad1!A2062</f>
        <v/>
      </c>
      <c r="B2062" s="116" t="str">
        <f ca="1">Blad1!B2062</f>
        <v/>
      </c>
      <c r="C2062" s="109" t="str">
        <f ca="1">IF(ISERROR(Blad1!C2062),"",Blad1!C2062)</f>
        <v xml:space="preserve"> </v>
      </c>
      <c r="D2062" s="99"/>
      <c r="F2062" s="92" t="str">
        <f ca="1">Blad1!E2062</f>
        <v/>
      </c>
      <c r="G2062" s="154"/>
      <c r="H2062" s="4"/>
      <c r="I2062" s="4"/>
      <c r="J2062" s="143"/>
      <c r="K2062" s="129"/>
      <c r="L2062" s="168" t="str">
        <f t="shared" si="29"/>
        <v/>
      </c>
    </row>
    <row r="2063" spans="1:12" x14ac:dyDescent="0.35">
      <c r="A2063" s="116" t="str">
        <f ca="1">Blad1!A2063</f>
        <v/>
      </c>
      <c r="B2063" s="116" t="str">
        <f ca="1">Blad1!B2063</f>
        <v/>
      </c>
      <c r="C2063" s="109" t="str">
        <f ca="1">IF(ISERROR(Blad1!C2063),"",Blad1!C2063)</f>
        <v xml:space="preserve"> </v>
      </c>
      <c r="D2063" s="99"/>
      <c r="F2063" s="92" t="str">
        <f ca="1">Blad1!E2063</f>
        <v/>
      </c>
      <c r="G2063" s="154"/>
      <c r="H2063" s="4"/>
      <c r="I2063" s="4"/>
      <c r="J2063" s="143"/>
      <c r="K2063" s="129"/>
      <c r="L2063" s="168" t="str">
        <f t="shared" si="29"/>
        <v/>
      </c>
    </row>
    <row r="2064" spans="1:12" x14ac:dyDescent="0.35">
      <c r="A2064" s="116" t="str">
        <f ca="1">Blad1!A2064</f>
        <v/>
      </c>
      <c r="B2064" s="116" t="str">
        <f ca="1">Blad1!B2064</f>
        <v/>
      </c>
      <c r="C2064" s="109" t="str">
        <f ca="1">IF(ISERROR(Blad1!C2064),"",Blad1!C2064)</f>
        <v xml:space="preserve"> </v>
      </c>
      <c r="D2064" s="99"/>
      <c r="F2064" s="92" t="str">
        <f ca="1">Blad1!E2064</f>
        <v/>
      </c>
      <c r="G2064" s="154"/>
      <c r="H2064" s="4"/>
      <c r="I2064" s="4"/>
      <c r="J2064" s="143"/>
      <c r="K2064" s="129"/>
      <c r="L2064" s="168" t="str">
        <f t="shared" si="29"/>
        <v/>
      </c>
    </row>
    <row r="2065" spans="1:12" x14ac:dyDescent="0.35">
      <c r="A2065" s="116" t="str">
        <f ca="1">Blad1!A2065</f>
        <v/>
      </c>
      <c r="B2065" s="116" t="str">
        <f ca="1">Blad1!B2065</f>
        <v/>
      </c>
      <c r="C2065" s="109" t="str">
        <f ca="1">IF(ISERROR(Blad1!C2065),"",Blad1!C2065)</f>
        <v xml:space="preserve"> </v>
      </c>
      <c r="D2065" s="99"/>
      <c r="F2065" s="92" t="str">
        <f ca="1">Blad1!E2065</f>
        <v/>
      </c>
      <c r="G2065" s="154"/>
      <c r="H2065" s="4"/>
      <c r="I2065" s="4"/>
      <c r="J2065" s="143"/>
      <c r="K2065" s="129"/>
      <c r="L2065" s="168" t="str">
        <f t="shared" si="29"/>
        <v/>
      </c>
    </row>
    <row r="2066" spans="1:12" x14ac:dyDescent="0.35">
      <c r="A2066" s="116" t="str">
        <f ca="1">Blad1!A2066</f>
        <v/>
      </c>
      <c r="B2066" s="116" t="str">
        <f ca="1">Blad1!B2066</f>
        <v/>
      </c>
      <c r="C2066" s="109" t="str">
        <f ca="1">IF(ISERROR(Blad1!C2066),"",Blad1!C2066)</f>
        <v xml:space="preserve"> </v>
      </c>
      <c r="D2066" s="99"/>
      <c r="F2066" s="92" t="str">
        <f ca="1">Blad1!E2066</f>
        <v/>
      </c>
      <c r="G2066" s="154"/>
      <c r="H2066" s="4"/>
      <c r="I2066" s="4"/>
      <c r="J2066" s="143"/>
      <c r="K2066" s="129"/>
      <c r="L2066" s="168" t="str">
        <f t="shared" si="29"/>
        <v/>
      </c>
    </row>
    <row r="2067" spans="1:12" x14ac:dyDescent="0.35">
      <c r="A2067" s="116" t="str">
        <f ca="1">Blad1!A2067</f>
        <v/>
      </c>
      <c r="B2067" s="116" t="str">
        <f ca="1">Blad1!B2067</f>
        <v/>
      </c>
      <c r="C2067" s="109" t="str">
        <f ca="1">IF(ISERROR(Blad1!C2067),"",Blad1!C2067)</f>
        <v xml:space="preserve"> </v>
      </c>
      <c r="D2067" s="99"/>
      <c r="F2067" s="92" t="str">
        <f ca="1">Blad1!E2067</f>
        <v/>
      </c>
      <c r="G2067" s="154"/>
      <c r="H2067" s="4"/>
      <c r="I2067" s="4"/>
      <c r="J2067" s="143"/>
      <c r="K2067" s="129"/>
      <c r="L2067" s="168" t="str">
        <f t="shared" si="29"/>
        <v/>
      </c>
    </row>
    <row r="2068" spans="1:12" x14ac:dyDescent="0.35">
      <c r="A2068" s="116" t="str">
        <f ca="1">Blad1!A2068</f>
        <v/>
      </c>
      <c r="B2068" s="116" t="str">
        <f ca="1">Blad1!B2068</f>
        <v/>
      </c>
      <c r="C2068" s="109" t="str">
        <f ca="1">IF(ISERROR(Blad1!C2068),"",Blad1!C2068)</f>
        <v xml:space="preserve"> </v>
      </c>
      <c r="D2068" s="99"/>
      <c r="F2068" s="92" t="str">
        <f ca="1">Blad1!E2068</f>
        <v/>
      </c>
      <c r="G2068" s="154"/>
      <c r="H2068" s="4"/>
      <c r="I2068" s="4"/>
      <c r="J2068" s="143"/>
      <c r="K2068" s="129"/>
      <c r="L2068" s="168" t="str">
        <f t="shared" si="29"/>
        <v/>
      </c>
    </row>
    <row r="2069" spans="1:12" x14ac:dyDescent="0.35">
      <c r="A2069" s="116" t="str">
        <f ca="1">Blad1!A2069</f>
        <v/>
      </c>
      <c r="B2069" s="116" t="str">
        <f ca="1">Blad1!B2069</f>
        <v/>
      </c>
      <c r="C2069" s="109" t="str">
        <f ca="1">IF(ISERROR(Blad1!C2069),"",Blad1!C2069)</f>
        <v xml:space="preserve"> </v>
      </c>
      <c r="D2069" s="99"/>
      <c r="F2069" s="92" t="str">
        <f ca="1">Blad1!E2069</f>
        <v/>
      </c>
      <c r="G2069" s="154"/>
      <c r="H2069" s="4"/>
      <c r="I2069" s="4"/>
      <c r="J2069" s="143"/>
      <c r="K2069" s="129"/>
      <c r="L2069" s="168" t="str">
        <f t="shared" si="29"/>
        <v/>
      </c>
    </row>
    <row r="2070" spans="1:12" x14ac:dyDescent="0.35">
      <c r="A2070" s="116" t="str">
        <f ca="1">Blad1!A2070</f>
        <v/>
      </c>
      <c r="B2070" s="116" t="str">
        <f ca="1">Blad1!B2070</f>
        <v/>
      </c>
      <c r="C2070" s="109" t="str">
        <f ca="1">IF(ISERROR(Blad1!C2070),"",Blad1!C2070)</f>
        <v xml:space="preserve"> </v>
      </c>
      <c r="D2070" s="99"/>
      <c r="F2070" s="92" t="str">
        <f ca="1">Blad1!E2070</f>
        <v/>
      </c>
      <c r="G2070" s="154"/>
      <c r="H2070" s="4"/>
      <c r="I2070" s="4"/>
      <c r="J2070" s="143"/>
      <c r="K2070" s="129"/>
      <c r="L2070" s="168" t="str">
        <f t="shared" si="29"/>
        <v/>
      </c>
    </row>
    <row r="2071" spans="1:12" x14ac:dyDescent="0.35">
      <c r="A2071" s="116" t="str">
        <f ca="1">Blad1!A2071</f>
        <v/>
      </c>
      <c r="B2071" s="116" t="str">
        <f ca="1">Blad1!B2071</f>
        <v/>
      </c>
      <c r="C2071" s="109" t="str">
        <f ca="1">IF(ISERROR(Blad1!C2071),"",Blad1!C2071)</f>
        <v xml:space="preserve"> </v>
      </c>
      <c r="D2071" s="99"/>
      <c r="F2071" s="92" t="str">
        <f ca="1">Blad1!E2071</f>
        <v/>
      </c>
      <c r="G2071" s="154"/>
      <c r="H2071" s="4"/>
      <c r="I2071" s="4"/>
      <c r="J2071" s="143"/>
      <c r="K2071" s="129"/>
      <c r="L2071" s="168" t="str">
        <f t="shared" si="29"/>
        <v/>
      </c>
    </row>
    <row r="2072" spans="1:12" x14ac:dyDescent="0.35">
      <c r="A2072" s="116" t="str">
        <f ca="1">Blad1!A2072</f>
        <v/>
      </c>
      <c r="B2072" s="116" t="str">
        <f ca="1">Blad1!B2072</f>
        <v/>
      </c>
      <c r="C2072" s="109" t="str">
        <f ca="1">IF(ISERROR(Blad1!C2072),"",Blad1!C2072)</f>
        <v xml:space="preserve"> </v>
      </c>
      <c r="D2072" s="99"/>
      <c r="F2072" s="92" t="str">
        <f ca="1">Blad1!E2072</f>
        <v/>
      </c>
      <c r="G2072" s="154"/>
      <c r="H2072" s="4"/>
      <c r="I2072" s="4"/>
      <c r="J2072" s="143"/>
      <c r="K2072" s="129"/>
      <c r="L2072" s="168" t="str">
        <f t="shared" si="29"/>
        <v/>
      </c>
    </row>
    <row r="2073" spans="1:12" x14ac:dyDescent="0.35">
      <c r="A2073" s="116" t="str">
        <f ca="1">Blad1!A2073</f>
        <v/>
      </c>
      <c r="B2073" s="116" t="str">
        <f ca="1">Blad1!B2073</f>
        <v/>
      </c>
      <c r="C2073" s="109" t="str">
        <f ca="1">IF(ISERROR(Blad1!C2073),"",Blad1!C2073)</f>
        <v xml:space="preserve"> </v>
      </c>
      <c r="D2073" s="99"/>
      <c r="F2073" s="92" t="str">
        <f ca="1">Blad1!E2073</f>
        <v/>
      </c>
      <c r="G2073" s="154"/>
      <c r="H2073" s="4"/>
      <c r="I2073" s="4"/>
      <c r="J2073" s="143"/>
      <c r="K2073" s="129"/>
      <c r="L2073" s="168" t="str">
        <f t="shared" si="29"/>
        <v/>
      </c>
    </row>
    <row r="2074" spans="1:12" x14ac:dyDescent="0.35">
      <c r="A2074" s="116" t="str">
        <f ca="1">Blad1!A2074</f>
        <v/>
      </c>
      <c r="B2074" s="116" t="str">
        <f ca="1">Blad1!B2074</f>
        <v/>
      </c>
      <c r="C2074" s="109" t="str">
        <f ca="1">IF(ISERROR(Blad1!C2074),"",Blad1!C2074)</f>
        <v xml:space="preserve"> </v>
      </c>
      <c r="D2074" s="99"/>
      <c r="F2074" s="92" t="str">
        <f ca="1">Blad1!E2074</f>
        <v/>
      </c>
      <c r="G2074" s="154"/>
      <c r="H2074" s="4"/>
      <c r="I2074" s="4"/>
      <c r="J2074" s="143"/>
      <c r="K2074" s="129"/>
      <c r="L2074" s="168" t="str">
        <f t="shared" si="29"/>
        <v/>
      </c>
    </row>
    <row r="2075" spans="1:12" x14ac:dyDescent="0.35">
      <c r="A2075" s="116" t="str">
        <f ca="1">Blad1!A2075</f>
        <v/>
      </c>
      <c r="B2075" s="116" t="str">
        <f ca="1">Blad1!B2075</f>
        <v/>
      </c>
      <c r="C2075" s="109" t="str">
        <f ca="1">IF(ISERROR(Blad1!C2075),"",Blad1!C2075)</f>
        <v xml:space="preserve"> </v>
      </c>
      <c r="D2075" s="99"/>
      <c r="F2075" s="92" t="str">
        <f ca="1">Blad1!E2075</f>
        <v/>
      </c>
      <c r="G2075" s="154"/>
      <c r="H2075" s="4"/>
      <c r="I2075" s="4"/>
      <c r="J2075" s="143"/>
      <c r="K2075" s="129"/>
      <c r="L2075" s="168" t="str">
        <f t="shared" si="29"/>
        <v/>
      </c>
    </row>
    <row r="2076" spans="1:12" x14ac:dyDescent="0.35">
      <c r="A2076" s="116" t="str">
        <f ca="1">Blad1!A2076</f>
        <v/>
      </c>
      <c r="B2076" s="116" t="str">
        <f ca="1">Blad1!B2076</f>
        <v/>
      </c>
      <c r="C2076" s="109" t="str">
        <f ca="1">IF(ISERROR(Blad1!C2076),"",Blad1!C2076)</f>
        <v xml:space="preserve"> </v>
      </c>
      <c r="D2076" s="99"/>
      <c r="F2076" s="92" t="str">
        <f ca="1">Blad1!E2076</f>
        <v/>
      </c>
      <c r="G2076" s="154"/>
      <c r="H2076" s="4"/>
      <c r="I2076" s="4"/>
      <c r="J2076" s="143"/>
      <c r="K2076" s="129"/>
      <c r="L2076" s="168" t="str">
        <f t="shared" si="29"/>
        <v/>
      </c>
    </row>
    <row r="2077" spans="1:12" x14ac:dyDescent="0.35">
      <c r="A2077" s="116" t="str">
        <f ca="1">Blad1!A2077</f>
        <v/>
      </c>
      <c r="B2077" s="116" t="str">
        <f ca="1">Blad1!B2077</f>
        <v/>
      </c>
      <c r="C2077" s="109" t="str">
        <f ca="1">IF(ISERROR(Blad1!C2077),"",Blad1!C2077)</f>
        <v xml:space="preserve"> </v>
      </c>
      <c r="D2077" s="99"/>
      <c r="F2077" s="92" t="str">
        <f ca="1">Blad1!E2077</f>
        <v/>
      </c>
      <c r="G2077" s="154"/>
      <c r="H2077" s="4"/>
      <c r="I2077" s="4"/>
      <c r="J2077" s="143"/>
      <c r="K2077" s="129"/>
      <c r="L2077" s="168" t="str">
        <f t="shared" si="29"/>
        <v/>
      </c>
    </row>
    <row r="2078" spans="1:12" x14ac:dyDescent="0.35">
      <c r="A2078" s="116" t="str">
        <f ca="1">Blad1!A2078</f>
        <v/>
      </c>
      <c r="B2078" s="116" t="str">
        <f ca="1">Blad1!B2078</f>
        <v/>
      </c>
      <c r="C2078" s="109" t="str">
        <f ca="1">IF(ISERROR(Blad1!C2078),"",Blad1!C2078)</f>
        <v xml:space="preserve"> </v>
      </c>
      <c r="D2078" s="99"/>
      <c r="F2078" s="92" t="str">
        <f ca="1">Blad1!E2078</f>
        <v/>
      </c>
      <c r="G2078" s="154"/>
      <c r="H2078" s="4"/>
      <c r="I2078" s="4"/>
      <c r="J2078" s="143"/>
      <c r="K2078" s="129"/>
      <c r="L2078" s="168" t="str">
        <f t="shared" si="29"/>
        <v/>
      </c>
    </row>
    <row r="2079" spans="1:12" x14ac:dyDescent="0.35">
      <c r="A2079" s="116" t="str">
        <f ca="1">Blad1!A2079</f>
        <v/>
      </c>
      <c r="B2079" s="116" t="str">
        <f ca="1">Blad1!B2079</f>
        <v/>
      </c>
      <c r="C2079" s="109" t="str">
        <f ca="1">IF(ISERROR(Blad1!C2079),"",Blad1!C2079)</f>
        <v xml:space="preserve"> </v>
      </c>
      <c r="D2079" s="99"/>
      <c r="F2079" s="92" t="str">
        <f ca="1">Blad1!E2079</f>
        <v/>
      </c>
      <c r="G2079" s="154"/>
      <c r="H2079" s="4"/>
      <c r="I2079" s="4"/>
      <c r="J2079" s="143"/>
      <c r="K2079" s="129"/>
      <c r="L2079" s="168" t="str">
        <f t="shared" si="29"/>
        <v/>
      </c>
    </row>
    <row r="2080" spans="1:12" x14ac:dyDescent="0.35">
      <c r="A2080" s="116" t="str">
        <f ca="1">Blad1!A2080</f>
        <v/>
      </c>
      <c r="B2080" s="116" t="str">
        <f ca="1">Blad1!B2080</f>
        <v/>
      </c>
      <c r="C2080" s="109" t="str">
        <f ca="1">IF(ISERROR(Blad1!C2080),"",Blad1!C2080)</f>
        <v xml:space="preserve"> </v>
      </c>
      <c r="D2080" s="99"/>
      <c r="F2080" s="92" t="str">
        <f ca="1">Blad1!E2080</f>
        <v/>
      </c>
      <c r="G2080" s="154"/>
      <c r="H2080" s="4"/>
      <c r="I2080" s="4"/>
      <c r="J2080" s="143"/>
      <c r="K2080" s="129"/>
      <c r="L2080" s="168" t="str">
        <f t="shared" si="29"/>
        <v/>
      </c>
    </row>
    <row r="2081" spans="1:12" x14ac:dyDescent="0.35">
      <c r="A2081" s="116" t="str">
        <f ca="1">Blad1!A2081</f>
        <v/>
      </c>
      <c r="B2081" s="116" t="str">
        <f ca="1">Blad1!B2081</f>
        <v/>
      </c>
      <c r="C2081" s="109" t="str">
        <f ca="1">IF(ISERROR(Blad1!C2081),"",Blad1!C2081)</f>
        <v xml:space="preserve"> </v>
      </c>
      <c r="D2081" s="99"/>
      <c r="F2081" s="92" t="str">
        <f ca="1">Blad1!E2081</f>
        <v/>
      </c>
      <c r="G2081" s="154"/>
      <c r="H2081" s="4"/>
      <c r="I2081" s="4"/>
      <c r="J2081" s="143"/>
      <c r="K2081" s="129"/>
      <c r="L2081" s="168" t="str">
        <f t="shared" si="29"/>
        <v/>
      </c>
    </row>
    <row r="2082" spans="1:12" x14ac:dyDescent="0.35">
      <c r="A2082" s="116" t="str">
        <f ca="1">Blad1!A2082</f>
        <v/>
      </c>
      <c r="B2082" s="116" t="str">
        <f ca="1">Blad1!B2082</f>
        <v/>
      </c>
      <c r="C2082" s="109" t="str">
        <f ca="1">IF(ISERROR(Blad1!C2082),"",Blad1!C2082)</f>
        <v xml:space="preserve"> </v>
      </c>
      <c r="D2082" s="99"/>
      <c r="F2082" s="92" t="str">
        <f ca="1">Blad1!E2082</f>
        <v/>
      </c>
      <c r="G2082" s="154"/>
      <c r="H2082" s="4"/>
      <c r="I2082" s="4"/>
      <c r="J2082" s="143"/>
      <c r="K2082" s="129"/>
      <c r="L2082" s="168" t="str">
        <f t="shared" si="29"/>
        <v/>
      </c>
    </row>
    <row r="2083" spans="1:12" x14ac:dyDescent="0.35">
      <c r="A2083" s="116" t="str">
        <f ca="1">Blad1!A2083</f>
        <v/>
      </c>
      <c r="B2083" s="116" t="str">
        <f ca="1">Blad1!B2083</f>
        <v/>
      </c>
      <c r="C2083" s="109" t="str">
        <f ca="1">IF(ISERROR(Blad1!C2083),"",Blad1!C2083)</f>
        <v xml:space="preserve"> </v>
      </c>
      <c r="D2083" s="99"/>
      <c r="F2083" s="92" t="str">
        <f ca="1">Blad1!E2083</f>
        <v/>
      </c>
      <c r="G2083" s="154"/>
      <c r="H2083" s="4"/>
      <c r="I2083" s="4"/>
      <c r="J2083" s="143"/>
      <c r="K2083" s="129"/>
      <c r="L2083" s="168" t="str">
        <f t="shared" si="29"/>
        <v/>
      </c>
    </row>
    <row r="2084" spans="1:12" x14ac:dyDescent="0.35">
      <c r="A2084" s="116" t="str">
        <f ca="1">Blad1!A2084</f>
        <v/>
      </c>
      <c r="B2084" s="116" t="str">
        <f ca="1">Blad1!B2084</f>
        <v/>
      </c>
      <c r="C2084" s="109" t="str">
        <f ca="1">IF(ISERROR(Blad1!C2084),"",Blad1!C2084)</f>
        <v xml:space="preserve"> </v>
      </c>
      <c r="D2084" s="99"/>
      <c r="F2084" s="92" t="str">
        <f ca="1">Blad1!E2084</f>
        <v/>
      </c>
      <c r="G2084" s="154"/>
      <c r="H2084" s="4"/>
      <c r="I2084" s="4"/>
      <c r="J2084" s="143"/>
      <c r="K2084" s="129"/>
      <c r="L2084" s="168" t="str">
        <f t="shared" si="29"/>
        <v/>
      </c>
    </row>
    <row r="2085" spans="1:12" x14ac:dyDescent="0.35">
      <c r="A2085" s="116" t="str">
        <f ca="1">Blad1!A2085</f>
        <v/>
      </c>
      <c r="B2085" s="116" t="str">
        <f ca="1">Blad1!B2085</f>
        <v/>
      </c>
      <c r="C2085" s="109" t="str">
        <f ca="1">IF(ISERROR(Blad1!C2085),"",Blad1!C2085)</f>
        <v xml:space="preserve"> </v>
      </c>
      <c r="D2085" s="99"/>
      <c r="F2085" s="92" t="str">
        <f ca="1">Blad1!E2085</f>
        <v/>
      </c>
      <c r="G2085" s="154"/>
      <c r="H2085" s="4"/>
      <c r="I2085" s="4"/>
      <c r="J2085" s="143"/>
      <c r="K2085" s="129"/>
      <c r="L2085" s="168" t="str">
        <f t="shared" si="29"/>
        <v/>
      </c>
    </row>
    <row r="2086" spans="1:12" x14ac:dyDescent="0.35">
      <c r="A2086" s="116" t="str">
        <f ca="1">Blad1!A2086</f>
        <v/>
      </c>
      <c r="B2086" s="116" t="str">
        <f ca="1">Blad1!B2086</f>
        <v/>
      </c>
      <c r="C2086" s="109" t="str">
        <f ca="1">IF(ISERROR(Blad1!C2086),"",Blad1!C2086)</f>
        <v xml:space="preserve"> </v>
      </c>
      <c r="D2086" s="99"/>
      <c r="F2086" s="92" t="str">
        <f ca="1">Blad1!E2086</f>
        <v/>
      </c>
      <c r="G2086" s="154"/>
      <c r="H2086" s="4"/>
      <c r="I2086" s="4"/>
      <c r="J2086" s="143"/>
      <c r="K2086" s="129"/>
      <c r="L2086" s="168" t="str">
        <f t="shared" si="29"/>
        <v/>
      </c>
    </row>
    <row r="2087" spans="1:12" x14ac:dyDescent="0.35">
      <c r="A2087" s="116" t="str">
        <f ca="1">Blad1!A2087</f>
        <v/>
      </c>
      <c r="B2087" s="116" t="str">
        <f ca="1">Blad1!B2087</f>
        <v/>
      </c>
      <c r="C2087" s="109" t="str">
        <f ca="1">IF(ISERROR(Blad1!C2087),"",Blad1!C2087)</f>
        <v xml:space="preserve"> </v>
      </c>
      <c r="D2087" s="99"/>
      <c r="F2087" s="92" t="str">
        <f ca="1">Blad1!E2087</f>
        <v/>
      </c>
      <c r="G2087" s="154"/>
      <c r="H2087" s="4"/>
      <c r="I2087" s="4"/>
      <c r="J2087" s="143"/>
      <c r="K2087" s="129"/>
      <c r="L2087" s="168" t="str">
        <f t="shared" si="29"/>
        <v/>
      </c>
    </row>
    <row r="2088" spans="1:12" x14ac:dyDescent="0.35">
      <c r="A2088" s="116" t="str">
        <f ca="1">Blad1!A2088</f>
        <v/>
      </c>
      <c r="B2088" s="116" t="str">
        <f ca="1">Blad1!B2088</f>
        <v/>
      </c>
      <c r="C2088" s="109" t="str">
        <f ca="1">IF(ISERROR(Blad1!C2088),"",Blad1!C2088)</f>
        <v xml:space="preserve"> </v>
      </c>
      <c r="D2088" s="99"/>
      <c r="F2088" s="92" t="str">
        <f ca="1">Blad1!E2088</f>
        <v/>
      </c>
      <c r="G2088" s="154"/>
      <c r="H2088" s="4"/>
      <c r="I2088" s="4"/>
      <c r="J2088" s="143"/>
      <c r="K2088" s="129"/>
      <c r="L2088" s="168" t="str">
        <f t="shared" si="29"/>
        <v/>
      </c>
    </row>
    <row r="2089" spans="1:12" x14ac:dyDescent="0.35">
      <c r="A2089" s="116" t="str">
        <f ca="1">Blad1!A2089</f>
        <v/>
      </c>
      <c r="B2089" s="116" t="str">
        <f ca="1">Blad1!B2089</f>
        <v/>
      </c>
      <c r="C2089" s="109" t="str">
        <f ca="1">IF(ISERROR(Blad1!C2089),"",Blad1!C2089)</f>
        <v xml:space="preserve"> </v>
      </c>
      <c r="D2089" s="99"/>
      <c r="F2089" s="92" t="str">
        <f ca="1">Blad1!E2089</f>
        <v/>
      </c>
      <c r="G2089" s="154"/>
      <c r="H2089" s="4"/>
      <c r="I2089" s="4"/>
      <c r="J2089" s="143"/>
      <c r="K2089" s="129"/>
      <c r="L2089" s="168" t="str">
        <f t="shared" si="29"/>
        <v/>
      </c>
    </row>
    <row r="2090" spans="1:12" x14ac:dyDescent="0.35">
      <c r="A2090" s="116" t="str">
        <f ca="1">Blad1!A2090</f>
        <v/>
      </c>
      <c r="B2090" s="116" t="str">
        <f ca="1">Blad1!B2090</f>
        <v/>
      </c>
      <c r="C2090" s="109" t="str">
        <f ca="1">IF(ISERROR(Blad1!C2090),"",Blad1!C2090)</f>
        <v xml:space="preserve"> </v>
      </c>
      <c r="D2090" s="99"/>
      <c r="F2090" s="92" t="str">
        <f ca="1">Blad1!E2090</f>
        <v/>
      </c>
      <c r="G2090" s="154"/>
      <c r="H2090" s="4"/>
      <c r="I2090" s="4"/>
      <c r="J2090" s="143"/>
      <c r="K2090" s="129"/>
      <c r="L2090" s="168" t="str">
        <f t="shared" si="29"/>
        <v/>
      </c>
    </row>
    <row r="2091" spans="1:12" x14ac:dyDescent="0.35">
      <c r="A2091" s="116" t="str">
        <f ca="1">Blad1!A2091</f>
        <v/>
      </c>
      <c r="B2091" s="116" t="str">
        <f ca="1">Blad1!B2091</f>
        <v/>
      </c>
      <c r="C2091" s="109" t="str">
        <f ca="1">IF(ISERROR(Blad1!C2091),"",Blad1!C2091)</f>
        <v xml:space="preserve"> </v>
      </c>
      <c r="D2091" s="99"/>
      <c r="F2091" s="92" t="str">
        <f ca="1">Blad1!E2091</f>
        <v/>
      </c>
      <c r="G2091" s="154"/>
      <c r="H2091" s="4"/>
      <c r="I2091" s="4"/>
      <c r="J2091" s="143"/>
      <c r="K2091" s="129"/>
      <c r="L2091" s="168" t="str">
        <f t="shared" si="29"/>
        <v/>
      </c>
    </row>
    <row r="2092" spans="1:12" x14ac:dyDescent="0.35">
      <c r="A2092" s="116" t="str">
        <f ca="1">Blad1!A2092</f>
        <v/>
      </c>
      <c r="B2092" s="116" t="str">
        <f ca="1">Blad1!B2092</f>
        <v/>
      </c>
      <c r="C2092" s="109" t="str">
        <f ca="1">IF(ISERROR(Blad1!C2092),"",Blad1!C2092)</f>
        <v xml:space="preserve"> </v>
      </c>
      <c r="D2092" s="99"/>
      <c r="F2092" s="92" t="str">
        <f ca="1">Blad1!E2092</f>
        <v/>
      </c>
      <c r="G2092" s="154"/>
      <c r="H2092" s="4"/>
      <c r="I2092" s="4"/>
      <c r="J2092" s="143"/>
      <c r="K2092" s="129"/>
      <c r="L2092" s="168" t="str">
        <f t="shared" si="29"/>
        <v/>
      </c>
    </row>
    <row r="2093" spans="1:12" x14ac:dyDescent="0.35">
      <c r="A2093" s="116" t="str">
        <f ca="1">Blad1!A2093</f>
        <v/>
      </c>
      <c r="B2093" s="116" t="str">
        <f ca="1">Blad1!B2093</f>
        <v/>
      </c>
      <c r="C2093" s="109" t="str">
        <f ca="1">IF(ISERROR(Blad1!C2093),"",Blad1!C2093)</f>
        <v xml:space="preserve"> </v>
      </c>
      <c r="D2093" s="99"/>
      <c r="F2093" s="92" t="str">
        <f ca="1">Blad1!E2093</f>
        <v/>
      </c>
      <c r="G2093" s="154"/>
      <c r="H2093" s="4"/>
      <c r="I2093" s="4"/>
      <c r="J2093" s="143"/>
      <c r="K2093" s="129"/>
      <c r="L2093" s="168" t="str">
        <f t="shared" si="29"/>
        <v/>
      </c>
    </row>
    <row r="2094" spans="1:12" x14ac:dyDescent="0.35">
      <c r="A2094" s="116" t="str">
        <f ca="1">Blad1!A2094</f>
        <v/>
      </c>
      <c r="B2094" s="116" t="str">
        <f ca="1">Blad1!B2094</f>
        <v/>
      </c>
      <c r="C2094" s="109" t="str">
        <f ca="1">IF(ISERROR(Blad1!C2094),"",Blad1!C2094)</f>
        <v xml:space="preserve"> </v>
      </c>
      <c r="D2094" s="99"/>
      <c r="F2094" s="92" t="str">
        <f ca="1">Blad1!E2094</f>
        <v/>
      </c>
      <c r="G2094" s="154"/>
      <c r="H2094" s="4"/>
      <c r="I2094" s="4"/>
      <c r="J2094" s="143"/>
      <c r="K2094" s="129"/>
      <c r="L2094" s="168" t="str">
        <f t="shared" si="29"/>
        <v/>
      </c>
    </row>
    <row r="2095" spans="1:12" x14ac:dyDescent="0.35">
      <c r="A2095" s="116" t="str">
        <f ca="1">Blad1!A2095</f>
        <v/>
      </c>
      <c r="B2095" s="116" t="str">
        <f ca="1">Blad1!B2095</f>
        <v/>
      </c>
      <c r="C2095" s="109" t="str">
        <f ca="1">IF(ISERROR(Blad1!C2095),"",Blad1!C2095)</f>
        <v xml:space="preserve"> </v>
      </c>
      <c r="D2095" s="99"/>
      <c r="F2095" s="92" t="str">
        <f ca="1">Blad1!E2095</f>
        <v/>
      </c>
      <c r="G2095" s="154"/>
      <c r="H2095" s="4"/>
      <c r="I2095" s="4"/>
      <c r="J2095" s="143"/>
      <c r="K2095" s="129"/>
      <c r="L2095" s="168" t="str">
        <f t="shared" si="29"/>
        <v/>
      </c>
    </row>
    <row r="2096" spans="1:12" x14ac:dyDescent="0.35">
      <c r="A2096" s="116" t="str">
        <f ca="1">Blad1!A2096</f>
        <v/>
      </c>
      <c r="B2096" s="116" t="str">
        <f ca="1">Blad1!B2096</f>
        <v/>
      </c>
      <c r="C2096" s="109" t="str">
        <f ca="1">IF(ISERROR(Blad1!C2096),"",Blad1!C2096)</f>
        <v xml:space="preserve"> </v>
      </c>
      <c r="D2096" s="99"/>
      <c r="F2096" s="92" t="str">
        <f ca="1">Blad1!E2096</f>
        <v/>
      </c>
      <c r="G2096" s="154"/>
      <c r="H2096" s="4"/>
      <c r="I2096" s="4"/>
      <c r="J2096" s="143"/>
      <c r="K2096" s="129"/>
      <c r="L2096" s="168" t="str">
        <f t="shared" si="29"/>
        <v/>
      </c>
    </row>
    <row r="2097" spans="1:12" x14ac:dyDescent="0.35">
      <c r="A2097" s="116" t="str">
        <f ca="1">Blad1!A2097</f>
        <v/>
      </c>
      <c r="B2097" s="116" t="str">
        <f ca="1">Blad1!B2097</f>
        <v/>
      </c>
      <c r="C2097" s="109" t="str">
        <f ca="1">IF(ISERROR(Blad1!C2097),"",Blad1!C2097)</f>
        <v xml:space="preserve"> </v>
      </c>
      <c r="D2097" s="99"/>
      <c r="F2097" s="92" t="str">
        <f ca="1">Blad1!E2097</f>
        <v/>
      </c>
      <c r="G2097" s="154"/>
      <c r="H2097" s="4"/>
      <c r="I2097" s="4"/>
      <c r="J2097" s="143"/>
      <c r="K2097" s="129"/>
      <c r="L2097" s="168" t="str">
        <f t="shared" si="29"/>
        <v/>
      </c>
    </row>
    <row r="2098" spans="1:12" x14ac:dyDescent="0.35">
      <c r="A2098" s="116" t="str">
        <f ca="1">Blad1!A2098</f>
        <v/>
      </c>
      <c r="B2098" s="116" t="str">
        <f ca="1">Blad1!B2098</f>
        <v/>
      </c>
      <c r="C2098" s="109" t="str">
        <f ca="1">IF(ISERROR(Blad1!C2098),"",Blad1!C2098)</f>
        <v xml:space="preserve"> </v>
      </c>
      <c r="D2098" s="99"/>
      <c r="F2098" s="92" t="str">
        <f ca="1">Blad1!E2098</f>
        <v/>
      </c>
      <c r="G2098" s="154"/>
      <c r="H2098" s="4"/>
      <c r="I2098" s="4"/>
      <c r="J2098" s="143"/>
      <c r="K2098" s="129"/>
      <c r="L2098" s="168" t="str">
        <f t="shared" si="29"/>
        <v/>
      </c>
    </row>
    <row r="2099" spans="1:12" x14ac:dyDescent="0.35">
      <c r="A2099" s="116" t="str">
        <f ca="1">Blad1!A2099</f>
        <v/>
      </c>
      <c r="B2099" s="116" t="str">
        <f ca="1">Blad1!B2099</f>
        <v/>
      </c>
      <c r="C2099" s="109" t="str">
        <f ca="1">IF(ISERROR(Blad1!C2099),"",Blad1!C2099)</f>
        <v xml:space="preserve"> </v>
      </c>
      <c r="D2099" s="99"/>
      <c r="F2099" s="92" t="str">
        <f ca="1">Blad1!E2099</f>
        <v/>
      </c>
      <c r="G2099" s="154"/>
      <c r="H2099" s="4"/>
      <c r="I2099" s="4"/>
      <c r="J2099" s="143"/>
      <c r="K2099" s="129"/>
      <c r="L2099" s="168" t="str">
        <f t="shared" si="29"/>
        <v/>
      </c>
    </row>
    <row r="2100" spans="1:12" x14ac:dyDescent="0.35">
      <c r="A2100" s="116" t="str">
        <f ca="1">Blad1!A2100</f>
        <v/>
      </c>
      <c r="B2100" s="116" t="str">
        <f ca="1">Blad1!B2100</f>
        <v/>
      </c>
      <c r="C2100" s="109" t="str">
        <f ca="1">IF(ISERROR(Blad1!C2100),"",Blad1!C2100)</f>
        <v xml:space="preserve"> </v>
      </c>
      <c r="D2100" s="99"/>
      <c r="F2100" s="92" t="str">
        <f ca="1">Blad1!E2100</f>
        <v/>
      </c>
      <c r="G2100" s="154"/>
      <c r="H2100" s="4"/>
      <c r="I2100" s="4"/>
      <c r="J2100" s="143"/>
      <c r="K2100" s="129"/>
      <c r="L2100" s="168" t="str">
        <f t="shared" si="29"/>
        <v/>
      </c>
    </row>
    <row r="2101" spans="1:12" x14ac:dyDescent="0.35">
      <c r="A2101" s="116" t="str">
        <f ca="1">Blad1!A2101</f>
        <v/>
      </c>
      <c r="B2101" s="116" t="str">
        <f ca="1">Blad1!B2101</f>
        <v/>
      </c>
      <c r="C2101" s="109" t="str">
        <f ca="1">IF(ISERROR(Blad1!C2101),"",Blad1!C2101)</f>
        <v xml:space="preserve"> </v>
      </c>
      <c r="D2101" s="99"/>
      <c r="F2101" s="92" t="str">
        <f ca="1">Blad1!E2101</f>
        <v/>
      </c>
      <c r="G2101" s="154"/>
      <c r="H2101" s="4"/>
      <c r="I2101" s="4"/>
      <c r="J2101" s="143"/>
      <c r="K2101" s="129"/>
      <c r="L2101" s="168" t="str">
        <f t="shared" si="29"/>
        <v/>
      </c>
    </row>
    <row r="2102" spans="1:12" x14ac:dyDescent="0.35">
      <c r="A2102" s="116" t="str">
        <f ca="1">Blad1!A2102</f>
        <v/>
      </c>
      <c r="B2102" s="116" t="str">
        <f ca="1">Blad1!B2102</f>
        <v/>
      </c>
      <c r="C2102" s="109" t="str">
        <f ca="1">IF(ISERROR(Blad1!C2102),"",Blad1!C2102)</f>
        <v xml:space="preserve"> </v>
      </c>
      <c r="D2102" s="99"/>
      <c r="F2102" s="92" t="str">
        <f ca="1">Blad1!E2102</f>
        <v/>
      </c>
      <c r="G2102" s="154"/>
      <c r="H2102" s="4"/>
      <c r="I2102" s="4"/>
      <c r="J2102" s="143"/>
      <c r="K2102" s="129"/>
      <c r="L2102" s="168" t="str">
        <f t="shared" si="29"/>
        <v/>
      </c>
    </row>
    <row r="2103" spans="1:12" x14ac:dyDescent="0.35">
      <c r="A2103" s="116" t="str">
        <f ca="1">Blad1!A2103</f>
        <v/>
      </c>
      <c r="B2103" s="116" t="str">
        <f ca="1">Blad1!B2103</f>
        <v/>
      </c>
      <c r="C2103" s="109" t="str">
        <f ca="1">IF(ISERROR(Blad1!C2103),"",Blad1!C2103)</f>
        <v xml:space="preserve"> </v>
      </c>
      <c r="D2103" s="99"/>
      <c r="F2103" s="92" t="str">
        <f ca="1">Blad1!E2103</f>
        <v/>
      </c>
      <c r="G2103" s="154"/>
      <c r="H2103" s="4"/>
      <c r="I2103" s="4"/>
      <c r="J2103" s="143"/>
      <c r="K2103" s="129"/>
      <c r="L2103" s="168" t="str">
        <f t="shared" si="29"/>
        <v/>
      </c>
    </row>
    <row r="2104" spans="1:12" x14ac:dyDescent="0.35">
      <c r="A2104" s="116" t="str">
        <f ca="1">Blad1!A2104</f>
        <v/>
      </c>
      <c r="B2104" s="116" t="str">
        <f ca="1">Blad1!B2104</f>
        <v/>
      </c>
      <c r="C2104" s="109" t="str">
        <f ca="1">IF(ISERROR(Blad1!C2104),"",Blad1!C2104)</f>
        <v xml:space="preserve"> </v>
      </c>
      <c r="D2104" s="99"/>
      <c r="F2104" s="92" t="str">
        <f ca="1">Blad1!E2104</f>
        <v/>
      </c>
      <c r="G2104" s="154"/>
      <c r="H2104" s="4"/>
      <c r="I2104" s="4"/>
      <c r="J2104" s="143"/>
      <c r="K2104" s="129"/>
      <c r="L2104" s="168" t="str">
        <f t="shared" si="29"/>
        <v/>
      </c>
    </row>
    <row r="2105" spans="1:12" x14ac:dyDescent="0.35">
      <c r="A2105" s="116" t="str">
        <f ca="1">Blad1!A2105</f>
        <v/>
      </c>
      <c r="B2105" s="116" t="str">
        <f ca="1">Blad1!B2105</f>
        <v/>
      </c>
      <c r="C2105" s="109" t="str">
        <f ca="1">IF(ISERROR(Blad1!C2105),"",Blad1!C2105)</f>
        <v xml:space="preserve"> </v>
      </c>
      <c r="D2105" s="99"/>
      <c r="F2105" s="92" t="str">
        <f ca="1">Blad1!E2105</f>
        <v/>
      </c>
      <c r="G2105" s="154"/>
      <c r="H2105" s="4"/>
      <c r="I2105" s="4"/>
      <c r="J2105" s="143"/>
      <c r="K2105" s="129"/>
      <c r="L2105" s="168" t="str">
        <f t="shared" si="29"/>
        <v/>
      </c>
    </row>
    <row r="2106" spans="1:12" x14ac:dyDescent="0.35">
      <c r="A2106" s="116" t="str">
        <f ca="1">Blad1!A2106</f>
        <v/>
      </c>
      <c r="B2106" s="116" t="str">
        <f ca="1">Blad1!B2106</f>
        <v/>
      </c>
      <c r="C2106" s="109" t="str">
        <f ca="1">IF(ISERROR(Blad1!C2106),"",Blad1!C2106)</f>
        <v xml:space="preserve"> </v>
      </c>
      <c r="D2106" s="99"/>
      <c r="F2106" s="92" t="str">
        <f ca="1">Blad1!E2106</f>
        <v/>
      </c>
      <c r="G2106" s="154"/>
      <c r="H2106" s="4"/>
      <c r="I2106" s="4"/>
      <c r="J2106" s="143"/>
      <c r="K2106" s="129"/>
      <c r="L2106" s="168" t="str">
        <f t="shared" si="29"/>
        <v/>
      </c>
    </row>
    <row r="2107" spans="1:12" x14ac:dyDescent="0.35">
      <c r="A2107" s="116" t="str">
        <f ca="1">Blad1!A2107</f>
        <v/>
      </c>
      <c r="B2107" s="116" t="str">
        <f ca="1">Blad1!B2107</f>
        <v/>
      </c>
      <c r="C2107" s="109" t="str">
        <f ca="1">IF(ISERROR(Blad1!C2107),"",Blad1!C2107)</f>
        <v xml:space="preserve"> </v>
      </c>
      <c r="D2107" s="99"/>
      <c r="F2107" s="92" t="str">
        <f ca="1">Blad1!E2107</f>
        <v/>
      </c>
      <c r="G2107" s="154"/>
      <c r="H2107" s="4"/>
      <c r="I2107" s="4"/>
      <c r="J2107" s="143"/>
      <c r="K2107" s="129"/>
      <c r="L2107" s="168" t="str">
        <f t="shared" si="29"/>
        <v/>
      </c>
    </row>
    <row r="2108" spans="1:12" x14ac:dyDescent="0.35">
      <c r="A2108" s="116" t="str">
        <f ca="1">Blad1!A2108</f>
        <v/>
      </c>
      <c r="B2108" s="116" t="str">
        <f ca="1">Blad1!B2108</f>
        <v/>
      </c>
      <c r="C2108" s="109" t="str">
        <f ca="1">IF(ISERROR(Blad1!C2108),"",Blad1!C2108)</f>
        <v xml:space="preserve"> </v>
      </c>
      <c r="D2108" s="99"/>
      <c r="F2108" s="92" t="str">
        <f ca="1">Blad1!E2108</f>
        <v/>
      </c>
      <c r="G2108" s="154"/>
      <c r="H2108" s="4"/>
      <c r="I2108" s="4"/>
      <c r="J2108" s="143"/>
      <c r="K2108" s="129"/>
      <c r="L2108" s="168" t="str">
        <f t="shared" si="29"/>
        <v/>
      </c>
    </row>
    <row r="2109" spans="1:12" x14ac:dyDescent="0.35">
      <c r="A2109" s="116" t="str">
        <f ca="1">Blad1!A2109</f>
        <v/>
      </c>
      <c r="B2109" s="116" t="str">
        <f ca="1">Blad1!B2109</f>
        <v/>
      </c>
      <c r="C2109" s="109" t="str">
        <f ca="1">IF(ISERROR(Blad1!C2109),"",Blad1!C2109)</f>
        <v xml:space="preserve"> </v>
      </c>
      <c r="D2109" s="99"/>
      <c r="F2109" s="92" t="str">
        <f ca="1">Blad1!E2109</f>
        <v/>
      </c>
      <c r="G2109" s="154"/>
      <c r="H2109" s="4"/>
      <c r="I2109" s="4"/>
      <c r="J2109" s="143"/>
      <c r="K2109" s="129"/>
      <c r="L2109" s="168" t="str">
        <f t="shared" si="29"/>
        <v/>
      </c>
    </row>
    <row r="2110" spans="1:12" x14ac:dyDescent="0.35">
      <c r="A2110" s="116" t="str">
        <f ca="1">Blad1!A2110</f>
        <v/>
      </c>
      <c r="B2110" s="116" t="str">
        <f ca="1">Blad1!B2110</f>
        <v/>
      </c>
      <c r="C2110" s="109" t="str">
        <f ca="1">IF(ISERROR(Blad1!C2110),"",Blad1!C2110)</f>
        <v xml:space="preserve"> </v>
      </c>
      <c r="D2110" s="99"/>
      <c r="F2110" s="92" t="str">
        <f ca="1">Blad1!E2110</f>
        <v/>
      </c>
      <c r="G2110" s="154"/>
      <c r="H2110" s="4"/>
      <c r="I2110" s="4"/>
      <c r="J2110" s="143"/>
      <c r="K2110" s="129"/>
      <c r="L2110" s="168" t="str">
        <f t="shared" si="29"/>
        <v/>
      </c>
    </row>
    <row r="2111" spans="1:12" x14ac:dyDescent="0.35">
      <c r="A2111" s="116" t="str">
        <f ca="1">Blad1!A2111</f>
        <v/>
      </c>
      <c r="B2111" s="116" t="str">
        <f ca="1">Blad1!B2111</f>
        <v/>
      </c>
      <c r="C2111" s="109" t="str">
        <f ca="1">IF(ISERROR(Blad1!C2111),"",Blad1!C2111)</f>
        <v xml:space="preserve"> </v>
      </c>
      <c r="D2111" s="99"/>
      <c r="F2111" s="92" t="str">
        <f ca="1">Blad1!E2111</f>
        <v/>
      </c>
      <c r="G2111" s="154"/>
      <c r="H2111" s="4"/>
      <c r="I2111" s="4"/>
      <c r="J2111" s="143"/>
      <c r="K2111" s="129"/>
      <c r="L2111" s="168" t="str">
        <f t="shared" si="29"/>
        <v/>
      </c>
    </row>
    <row r="2112" spans="1:12" x14ac:dyDescent="0.35">
      <c r="A2112" s="116" t="str">
        <f ca="1">Blad1!A2112</f>
        <v/>
      </c>
      <c r="B2112" s="116" t="str">
        <f ca="1">Blad1!B2112</f>
        <v/>
      </c>
      <c r="C2112" s="109" t="str">
        <f ca="1">IF(ISERROR(Blad1!C2112),"",Blad1!C2112)</f>
        <v xml:space="preserve"> </v>
      </c>
      <c r="D2112" s="99"/>
      <c r="F2112" s="92" t="str">
        <f ca="1">Blad1!E2112</f>
        <v/>
      </c>
      <c r="G2112" s="154"/>
      <c r="H2112" s="4"/>
      <c r="I2112" s="4"/>
      <c r="J2112" s="143"/>
      <c r="K2112" s="129"/>
      <c r="L2112" s="168" t="str">
        <f t="shared" si="29"/>
        <v/>
      </c>
    </row>
    <row r="2113" spans="1:12" x14ac:dyDescent="0.35">
      <c r="A2113" s="116" t="str">
        <f ca="1">Blad1!A2113</f>
        <v/>
      </c>
      <c r="B2113" s="116" t="str">
        <f ca="1">Blad1!B2113</f>
        <v/>
      </c>
      <c r="C2113" s="109" t="str">
        <f ca="1">IF(ISERROR(Blad1!C2113),"",Blad1!C2113)</f>
        <v xml:space="preserve"> </v>
      </c>
      <c r="D2113" s="99"/>
      <c r="F2113" s="92" t="str">
        <f ca="1">Blad1!E2113</f>
        <v/>
      </c>
      <c r="G2113" s="154"/>
      <c r="H2113" s="4"/>
      <c r="I2113" s="4"/>
      <c r="J2113" s="143"/>
      <c r="K2113" s="129"/>
      <c r="L2113" s="168" t="str">
        <f t="shared" si="29"/>
        <v/>
      </c>
    </row>
    <row r="2114" spans="1:12" x14ac:dyDescent="0.35">
      <c r="A2114" s="116" t="str">
        <f ca="1">Blad1!A2114</f>
        <v/>
      </c>
      <c r="B2114" s="116" t="str">
        <f ca="1">Blad1!B2114</f>
        <v/>
      </c>
      <c r="C2114" s="109" t="str">
        <f ca="1">IF(ISERROR(Blad1!C2114),"",Blad1!C2114)</f>
        <v xml:space="preserve"> </v>
      </c>
      <c r="D2114" s="99"/>
      <c r="F2114" s="92" t="str">
        <f ca="1">Blad1!E2114</f>
        <v/>
      </c>
      <c r="G2114" s="154"/>
      <c r="H2114" s="4"/>
      <c r="I2114" s="4"/>
      <c r="J2114" s="143"/>
      <c r="K2114" s="129"/>
      <c r="L2114" s="168" t="str">
        <f t="shared" si="29"/>
        <v/>
      </c>
    </row>
    <row r="2115" spans="1:12" x14ac:dyDescent="0.35">
      <c r="A2115" s="116" t="str">
        <f ca="1">Blad1!A2115</f>
        <v/>
      </c>
      <c r="B2115" s="116" t="str">
        <f ca="1">Blad1!B2115</f>
        <v/>
      </c>
      <c r="C2115" s="109" t="str">
        <f ca="1">IF(ISERROR(Blad1!C2115),"",Blad1!C2115)</f>
        <v xml:space="preserve"> </v>
      </c>
      <c r="D2115" s="99"/>
      <c r="F2115" s="92" t="str">
        <f ca="1">Blad1!E2115</f>
        <v/>
      </c>
      <c r="G2115" s="154"/>
      <c r="H2115" s="4"/>
      <c r="I2115" s="4"/>
      <c r="J2115" s="143"/>
      <c r="K2115" s="129"/>
      <c r="L2115" s="168" t="str">
        <f t="shared" si="29"/>
        <v/>
      </c>
    </row>
    <row r="2116" spans="1:12" x14ac:dyDescent="0.35">
      <c r="A2116" s="116" t="str">
        <f ca="1">Blad1!A2116</f>
        <v/>
      </c>
      <c r="B2116" s="116" t="str">
        <f ca="1">Blad1!B2116</f>
        <v/>
      </c>
      <c r="C2116" s="109" t="str">
        <f ca="1">IF(ISERROR(Blad1!C2116),"",Blad1!C2116)</f>
        <v xml:space="preserve"> </v>
      </c>
      <c r="D2116" s="99"/>
      <c r="F2116" s="92" t="str">
        <f ca="1">Blad1!E2116</f>
        <v/>
      </c>
      <c r="G2116" s="154"/>
      <c r="H2116" s="4"/>
      <c r="I2116" s="4"/>
      <c r="J2116" s="143"/>
      <c r="K2116" s="129"/>
      <c r="L2116" s="168" t="str">
        <f t="shared" si="29"/>
        <v/>
      </c>
    </row>
    <row r="2117" spans="1:12" x14ac:dyDescent="0.35">
      <c r="A2117" s="116" t="str">
        <f ca="1">Blad1!A2117</f>
        <v/>
      </c>
      <c r="B2117" s="116" t="str">
        <f ca="1">Blad1!B2117</f>
        <v/>
      </c>
      <c r="C2117" s="109" t="str">
        <f ca="1">IF(ISERROR(Blad1!C2117),"",Blad1!C2117)</f>
        <v xml:space="preserve"> </v>
      </c>
      <c r="D2117" s="99"/>
      <c r="F2117" s="92" t="str">
        <f ca="1">Blad1!E2117</f>
        <v/>
      </c>
      <c r="G2117" s="154"/>
      <c r="H2117" s="4"/>
      <c r="I2117" s="4"/>
      <c r="J2117" s="143"/>
      <c r="K2117" s="129"/>
      <c r="L2117" s="168" t="str">
        <f t="shared" si="29"/>
        <v/>
      </c>
    </row>
    <row r="2118" spans="1:12" x14ac:dyDescent="0.35">
      <c r="A2118" s="116" t="str">
        <f ca="1">Blad1!A2118</f>
        <v/>
      </c>
      <c r="B2118" s="116" t="str">
        <f ca="1">Blad1!B2118</f>
        <v/>
      </c>
      <c r="C2118" s="109" t="str">
        <f ca="1">IF(ISERROR(Blad1!C2118),"",Blad1!C2118)</f>
        <v xml:space="preserve"> </v>
      </c>
      <c r="D2118" s="99"/>
      <c r="F2118" s="92" t="str">
        <f ca="1">Blad1!E2118</f>
        <v/>
      </c>
      <c r="G2118" s="154"/>
      <c r="H2118" s="4"/>
      <c r="I2118" s="4"/>
      <c r="J2118" s="143"/>
      <c r="K2118" s="129"/>
      <c r="L2118" s="168" t="str">
        <f t="shared" si="29"/>
        <v/>
      </c>
    </row>
    <row r="2119" spans="1:12" x14ac:dyDescent="0.35">
      <c r="A2119" s="116" t="str">
        <f ca="1">Blad1!A2119</f>
        <v/>
      </c>
      <c r="B2119" s="116" t="str">
        <f ca="1">Blad1!B2119</f>
        <v/>
      </c>
      <c r="C2119" s="109" t="str">
        <f ca="1">IF(ISERROR(Blad1!C2119),"",Blad1!C2119)</f>
        <v xml:space="preserve"> </v>
      </c>
      <c r="D2119" s="99"/>
      <c r="F2119" s="92" t="str">
        <f ca="1">Blad1!E2119</f>
        <v/>
      </c>
      <c r="G2119" s="154"/>
      <c r="H2119" s="4"/>
      <c r="I2119" s="4"/>
      <c r="J2119" s="143"/>
      <c r="K2119" s="129"/>
      <c r="L2119" s="168" t="str">
        <f t="shared" si="29"/>
        <v/>
      </c>
    </row>
    <row r="2120" spans="1:12" x14ac:dyDescent="0.35">
      <c r="A2120" s="116" t="str">
        <f ca="1">Blad1!A2120</f>
        <v/>
      </c>
      <c r="B2120" s="116" t="str">
        <f ca="1">Blad1!B2120</f>
        <v/>
      </c>
      <c r="C2120" s="109" t="str">
        <f ca="1">IF(ISERROR(Blad1!C2120),"",Blad1!C2120)</f>
        <v xml:space="preserve"> </v>
      </c>
      <c r="D2120" s="99"/>
      <c r="F2120" s="92" t="str">
        <f ca="1">Blad1!E2120</f>
        <v/>
      </c>
      <c r="G2120" s="154"/>
      <c r="H2120" s="4"/>
      <c r="I2120" s="4"/>
      <c r="J2120" s="143"/>
      <c r="K2120" s="129"/>
      <c r="L2120" s="168" t="str">
        <f t="shared" si="29"/>
        <v/>
      </c>
    </row>
    <row r="2121" spans="1:12" x14ac:dyDescent="0.35">
      <c r="A2121" s="116" t="str">
        <f ca="1">Blad1!A2121</f>
        <v/>
      </c>
      <c r="B2121" s="116" t="str">
        <f ca="1">Blad1!B2121</f>
        <v/>
      </c>
      <c r="C2121" s="109" t="str">
        <f ca="1">IF(ISERROR(Blad1!C2121),"",Blad1!C2121)</f>
        <v xml:space="preserve"> </v>
      </c>
      <c r="D2121" s="99"/>
      <c r="F2121" s="92" t="str">
        <f ca="1">Blad1!E2121</f>
        <v/>
      </c>
      <c r="G2121" s="154"/>
      <c r="H2121" s="4"/>
      <c r="I2121" s="4"/>
      <c r="J2121" s="143"/>
      <c r="K2121" s="129"/>
      <c r="L2121" s="168" t="str">
        <f t="shared" si="29"/>
        <v/>
      </c>
    </row>
    <row r="2122" spans="1:12" x14ac:dyDescent="0.35">
      <c r="A2122" s="116" t="str">
        <f ca="1">Blad1!A2122</f>
        <v/>
      </c>
      <c r="B2122" s="116" t="str">
        <f ca="1">Blad1!B2122</f>
        <v/>
      </c>
      <c r="C2122" s="109" t="str">
        <f ca="1">IF(ISERROR(Blad1!C2122),"",Blad1!C2122)</f>
        <v xml:space="preserve"> </v>
      </c>
      <c r="D2122" s="99"/>
      <c r="F2122" s="92" t="str">
        <f ca="1">Blad1!E2122</f>
        <v/>
      </c>
      <c r="G2122" s="154"/>
      <c r="H2122" s="4"/>
      <c r="I2122" s="4"/>
      <c r="J2122" s="143"/>
      <c r="K2122" s="129"/>
      <c r="L2122" s="168" t="str">
        <f t="shared" si="29"/>
        <v/>
      </c>
    </row>
    <row r="2123" spans="1:12" x14ac:dyDescent="0.35">
      <c r="A2123" s="116" t="str">
        <f ca="1">Blad1!A2123</f>
        <v/>
      </c>
      <c r="B2123" s="116" t="str">
        <f ca="1">Blad1!B2123</f>
        <v/>
      </c>
      <c r="C2123" s="109" t="str">
        <f ca="1">IF(ISERROR(Blad1!C2123),"",Blad1!C2123)</f>
        <v xml:space="preserve"> </v>
      </c>
      <c r="D2123" s="99"/>
      <c r="F2123" s="92" t="str">
        <f ca="1">Blad1!E2123</f>
        <v/>
      </c>
      <c r="G2123" s="154"/>
      <c r="H2123" s="4"/>
      <c r="I2123" s="4"/>
      <c r="J2123" s="143"/>
      <c r="K2123" s="129"/>
      <c r="L2123" s="168" t="str">
        <f t="shared" ref="L2123:L2186" si="30">IF(J2123&lt;&gt;"",L2122+1,"")</f>
        <v/>
      </c>
    </row>
    <row r="2124" spans="1:12" x14ac:dyDescent="0.35">
      <c r="A2124" s="116" t="str">
        <f ca="1">Blad1!A2124</f>
        <v/>
      </c>
      <c r="B2124" s="116" t="str">
        <f ca="1">Blad1!B2124</f>
        <v/>
      </c>
      <c r="C2124" s="109" t="str">
        <f ca="1">IF(ISERROR(Blad1!C2124),"",Blad1!C2124)</f>
        <v xml:space="preserve"> </v>
      </c>
      <c r="D2124" s="99"/>
      <c r="F2124" s="92" t="str">
        <f ca="1">Blad1!E2124</f>
        <v/>
      </c>
      <c r="G2124" s="154"/>
      <c r="H2124" s="4"/>
      <c r="I2124" s="4"/>
      <c r="J2124" s="143"/>
      <c r="K2124" s="129"/>
      <c r="L2124" s="168" t="str">
        <f t="shared" si="30"/>
        <v/>
      </c>
    </row>
    <row r="2125" spans="1:12" x14ac:dyDescent="0.35">
      <c r="A2125" s="116" t="str">
        <f ca="1">Blad1!A2125</f>
        <v/>
      </c>
      <c r="B2125" s="116" t="str">
        <f ca="1">Blad1!B2125</f>
        <v/>
      </c>
      <c r="C2125" s="109" t="str">
        <f ca="1">IF(ISERROR(Blad1!C2125),"",Blad1!C2125)</f>
        <v xml:space="preserve"> </v>
      </c>
      <c r="D2125" s="99"/>
      <c r="F2125" s="92" t="str">
        <f ca="1">Blad1!E2125</f>
        <v/>
      </c>
      <c r="G2125" s="154"/>
      <c r="H2125" s="4"/>
      <c r="I2125" s="4"/>
      <c r="J2125" s="143"/>
      <c r="K2125" s="129"/>
      <c r="L2125" s="168" t="str">
        <f t="shared" si="30"/>
        <v/>
      </c>
    </row>
    <row r="2126" spans="1:12" x14ac:dyDescent="0.35">
      <c r="A2126" s="116" t="str">
        <f ca="1">Blad1!A2126</f>
        <v/>
      </c>
      <c r="B2126" s="116" t="str">
        <f ca="1">Blad1!B2126</f>
        <v/>
      </c>
      <c r="C2126" s="109" t="str">
        <f ca="1">IF(ISERROR(Blad1!C2126),"",Blad1!C2126)</f>
        <v xml:space="preserve"> </v>
      </c>
      <c r="D2126" s="99"/>
      <c r="F2126" s="92" t="str">
        <f ca="1">Blad1!E2126</f>
        <v/>
      </c>
      <c r="G2126" s="154"/>
      <c r="H2126" s="4"/>
      <c r="I2126" s="4"/>
      <c r="J2126" s="143"/>
      <c r="K2126" s="129"/>
      <c r="L2126" s="168" t="str">
        <f t="shared" si="30"/>
        <v/>
      </c>
    </row>
    <row r="2127" spans="1:12" x14ac:dyDescent="0.35">
      <c r="A2127" s="116" t="str">
        <f ca="1">Blad1!A2127</f>
        <v/>
      </c>
      <c r="B2127" s="116" t="str">
        <f ca="1">Blad1!B2127</f>
        <v/>
      </c>
      <c r="C2127" s="109" t="str">
        <f ca="1">IF(ISERROR(Blad1!C2127),"",Blad1!C2127)</f>
        <v xml:space="preserve"> </v>
      </c>
      <c r="D2127" s="99"/>
      <c r="F2127" s="92" t="str">
        <f ca="1">Blad1!E2127</f>
        <v/>
      </c>
      <c r="G2127" s="154"/>
      <c r="H2127" s="4"/>
      <c r="I2127" s="4"/>
      <c r="J2127" s="143"/>
      <c r="K2127" s="129"/>
      <c r="L2127" s="168" t="str">
        <f t="shared" si="30"/>
        <v/>
      </c>
    </row>
    <row r="2128" spans="1:12" x14ac:dyDescent="0.35">
      <c r="A2128" s="116" t="str">
        <f ca="1">Blad1!A2128</f>
        <v/>
      </c>
      <c r="B2128" s="116" t="str">
        <f ca="1">Blad1!B2128</f>
        <v/>
      </c>
      <c r="C2128" s="109" t="str">
        <f ca="1">IF(ISERROR(Blad1!C2128),"",Blad1!C2128)</f>
        <v xml:space="preserve"> </v>
      </c>
      <c r="D2128" s="99"/>
      <c r="F2128" s="92" t="str">
        <f ca="1">Blad1!E2128</f>
        <v/>
      </c>
      <c r="G2128" s="154"/>
      <c r="H2128" s="4"/>
      <c r="I2128" s="4"/>
      <c r="J2128" s="143"/>
      <c r="K2128" s="129"/>
      <c r="L2128" s="168" t="str">
        <f t="shared" si="30"/>
        <v/>
      </c>
    </row>
    <row r="2129" spans="1:12" x14ac:dyDescent="0.35">
      <c r="A2129" s="116" t="str">
        <f ca="1">Blad1!A2129</f>
        <v/>
      </c>
      <c r="B2129" s="116" t="str">
        <f ca="1">Blad1!B2129</f>
        <v/>
      </c>
      <c r="C2129" s="109" t="str">
        <f ca="1">IF(ISERROR(Blad1!C2129),"",Blad1!C2129)</f>
        <v xml:space="preserve"> </v>
      </c>
      <c r="D2129" s="99"/>
      <c r="F2129" s="92" t="str">
        <f ca="1">Blad1!E2129</f>
        <v/>
      </c>
      <c r="G2129" s="154"/>
      <c r="H2129" s="4"/>
      <c r="I2129" s="4"/>
      <c r="J2129" s="143"/>
      <c r="K2129" s="129"/>
      <c r="L2129" s="168" t="str">
        <f t="shared" si="30"/>
        <v/>
      </c>
    </row>
    <row r="2130" spans="1:12" x14ac:dyDescent="0.35">
      <c r="A2130" s="116" t="str">
        <f ca="1">Blad1!A2130</f>
        <v/>
      </c>
      <c r="B2130" s="116" t="str">
        <f ca="1">Blad1!B2130</f>
        <v/>
      </c>
      <c r="C2130" s="109" t="str">
        <f ca="1">IF(ISERROR(Blad1!C2130),"",Blad1!C2130)</f>
        <v xml:space="preserve"> </v>
      </c>
      <c r="D2130" s="99"/>
      <c r="F2130" s="92" t="str">
        <f ca="1">Blad1!E2130</f>
        <v/>
      </c>
      <c r="G2130" s="154"/>
      <c r="H2130" s="4"/>
      <c r="I2130" s="4"/>
      <c r="J2130" s="143"/>
      <c r="K2130" s="129"/>
      <c r="L2130" s="168" t="str">
        <f t="shared" si="30"/>
        <v/>
      </c>
    </row>
    <row r="2131" spans="1:12" x14ac:dyDescent="0.35">
      <c r="A2131" s="116" t="str">
        <f ca="1">Blad1!A2131</f>
        <v/>
      </c>
      <c r="B2131" s="116" t="str">
        <f ca="1">Blad1!B2131</f>
        <v/>
      </c>
      <c r="C2131" s="109" t="str">
        <f ca="1">IF(ISERROR(Blad1!C2131),"",Blad1!C2131)</f>
        <v xml:space="preserve"> </v>
      </c>
      <c r="D2131" s="99"/>
      <c r="F2131" s="92" t="str">
        <f ca="1">Blad1!E2131</f>
        <v/>
      </c>
      <c r="G2131" s="154"/>
      <c r="H2131" s="4"/>
      <c r="I2131" s="4"/>
      <c r="J2131" s="143"/>
      <c r="K2131" s="129"/>
      <c r="L2131" s="168" t="str">
        <f t="shared" si="30"/>
        <v/>
      </c>
    </row>
    <row r="2132" spans="1:12" x14ac:dyDescent="0.35">
      <c r="A2132" s="116" t="str">
        <f ca="1">Blad1!A2132</f>
        <v/>
      </c>
      <c r="B2132" s="116" t="str">
        <f ca="1">Blad1!B2132</f>
        <v/>
      </c>
      <c r="C2132" s="109" t="str">
        <f ca="1">IF(ISERROR(Blad1!C2132),"",Blad1!C2132)</f>
        <v xml:space="preserve"> </v>
      </c>
      <c r="D2132" s="99"/>
      <c r="F2132" s="92" t="str">
        <f ca="1">Blad1!E2132</f>
        <v/>
      </c>
      <c r="G2132" s="154"/>
      <c r="H2132" s="4"/>
      <c r="I2132" s="4"/>
      <c r="J2132" s="143"/>
      <c r="K2132" s="129"/>
      <c r="L2132" s="168" t="str">
        <f t="shared" si="30"/>
        <v/>
      </c>
    </row>
    <row r="2133" spans="1:12" x14ac:dyDescent="0.35">
      <c r="A2133" s="116" t="str">
        <f ca="1">Blad1!A2133</f>
        <v/>
      </c>
      <c r="B2133" s="116" t="str">
        <f ca="1">Blad1!B2133</f>
        <v/>
      </c>
      <c r="C2133" s="109" t="str">
        <f ca="1">IF(ISERROR(Blad1!C2133),"",Blad1!C2133)</f>
        <v xml:space="preserve"> </v>
      </c>
      <c r="D2133" s="99"/>
      <c r="F2133" s="92" t="str">
        <f ca="1">Blad1!E2133</f>
        <v/>
      </c>
      <c r="G2133" s="154"/>
      <c r="H2133" s="4"/>
      <c r="I2133" s="4"/>
      <c r="J2133" s="143"/>
      <c r="K2133" s="129"/>
      <c r="L2133" s="168" t="str">
        <f t="shared" si="30"/>
        <v/>
      </c>
    </row>
    <row r="2134" spans="1:12" x14ac:dyDescent="0.35">
      <c r="A2134" s="116" t="str">
        <f ca="1">Blad1!A2134</f>
        <v/>
      </c>
      <c r="B2134" s="116" t="str">
        <f ca="1">Blad1!B2134</f>
        <v/>
      </c>
      <c r="C2134" s="109" t="str">
        <f ca="1">IF(ISERROR(Blad1!C2134),"",Blad1!C2134)</f>
        <v xml:space="preserve"> </v>
      </c>
      <c r="D2134" s="99"/>
      <c r="F2134" s="92" t="str">
        <f ca="1">Blad1!E2134</f>
        <v/>
      </c>
      <c r="G2134" s="154"/>
      <c r="H2134" s="4"/>
      <c r="I2134" s="4"/>
      <c r="J2134" s="143"/>
      <c r="K2134" s="129"/>
      <c r="L2134" s="168" t="str">
        <f t="shared" si="30"/>
        <v/>
      </c>
    </row>
    <row r="2135" spans="1:12" x14ac:dyDescent="0.35">
      <c r="A2135" s="116" t="str">
        <f ca="1">Blad1!A2135</f>
        <v/>
      </c>
      <c r="B2135" s="116" t="str">
        <f ca="1">Blad1!B2135</f>
        <v/>
      </c>
      <c r="C2135" s="109" t="str">
        <f ca="1">IF(ISERROR(Blad1!C2135),"",Blad1!C2135)</f>
        <v xml:space="preserve"> </v>
      </c>
      <c r="D2135" s="99"/>
      <c r="F2135" s="92" t="str">
        <f ca="1">Blad1!E2135</f>
        <v/>
      </c>
      <c r="G2135" s="154"/>
      <c r="H2135" s="4"/>
      <c r="I2135" s="4"/>
      <c r="J2135" s="143"/>
      <c r="K2135" s="129"/>
      <c r="L2135" s="168" t="str">
        <f t="shared" si="30"/>
        <v/>
      </c>
    </row>
    <row r="2136" spans="1:12" x14ac:dyDescent="0.35">
      <c r="A2136" s="116" t="str">
        <f ca="1">Blad1!A2136</f>
        <v/>
      </c>
      <c r="B2136" s="116" t="str">
        <f ca="1">Blad1!B2136</f>
        <v/>
      </c>
      <c r="C2136" s="109" t="str">
        <f ca="1">IF(ISERROR(Blad1!C2136),"",Blad1!C2136)</f>
        <v xml:space="preserve"> </v>
      </c>
      <c r="D2136" s="99"/>
      <c r="F2136" s="92" t="str">
        <f ca="1">Blad1!E2136</f>
        <v/>
      </c>
      <c r="G2136" s="154"/>
      <c r="H2136" s="4"/>
      <c r="I2136" s="4"/>
      <c r="J2136" s="143"/>
      <c r="K2136" s="129"/>
      <c r="L2136" s="168" t="str">
        <f t="shared" si="30"/>
        <v/>
      </c>
    </row>
    <row r="2137" spans="1:12" x14ac:dyDescent="0.35">
      <c r="A2137" s="116" t="str">
        <f ca="1">Blad1!A2137</f>
        <v/>
      </c>
      <c r="B2137" s="116" t="str">
        <f ca="1">Blad1!B2137</f>
        <v/>
      </c>
      <c r="C2137" s="109" t="str">
        <f ca="1">IF(ISERROR(Blad1!C2137),"",Blad1!C2137)</f>
        <v xml:space="preserve"> </v>
      </c>
      <c r="D2137" s="99"/>
      <c r="F2137" s="92" t="str">
        <f ca="1">Blad1!E2137</f>
        <v/>
      </c>
      <c r="G2137" s="154"/>
      <c r="H2137" s="4"/>
      <c r="I2137" s="4"/>
      <c r="J2137" s="143"/>
      <c r="K2137" s="129"/>
      <c r="L2137" s="168" t="str">
        <f t="shared" si="30"/>
        <v/>
      </c>
    </row>
    <row r="2138" spans="1:12" x14ac:dyDescent="0.35">
      <c r="A2138" s="116" t="str">
        <f ca="1">Blad1!A2138</f>
        <v/>
      </c>
      <c r="B2138" s="116" t="str">
        <f ca="1">Blad1!B2138</f>
        <v/>
      </c>
      <c r="C2138" s="109" t="str">
        <f ca="1">IF(ISERROR(Blad1!C2138),"",Blad1!C2138)</f>
        <v xml:space="preserve"> </v>
      </c>
      <c r="D2138" s="99"/>
      <c r="F2138" s="92" t="str">
        <f ca="1">Blad1!E2138</f>
        <v/>
      </c>
      <c r="G2138" s="154"/>
      <c r="H2138" s="4"/>
      <c r="I2138" s="4"/>
      <c r="J2138" s="143"/>
      <c r="K2138" s="129"/>
      <c r="L2138" s="168" t="str">
        <f t="shared" si="30"/>
        <v/>
      </c>
    </row>
    <row r="2139" spans="1:12" x14ac:dyDescent="0.35">
      <c r="A2139" s="116" t="str">
        <f ca="1">Blad1!A2139</f>
        <v/>
      </c>
      <c r="B2139" s="116" t="str">
        <f ca="1">Blad1!B2139</f>
        <v/>
      </c>
      <c r="C2139" s="109" t="str">
        <f ca="1">IF(ISERROR(Blad1!C2139),"",Blad1!C2139)</f>
        <v xml:space="preserve"> </v>
      </c>
      <c r="D2139" s="99"/>
      <c r="F2139" s="92" t="str">
        <f ca="1">Blad1!E2139</f>
        <v/>
      </c>
      <c r="G2139" s="154"/>
      <c r="H2139" s="4"/>
      <c r="I2139" s="4"/>
      <c r="J2139" s="143"/>
      <c r="K2139" s="129"/>
      <c r="L2139" s="168" t="str">
        <f t="shared" si="30"/>
        <v/>
      </c>
    </row>
    <row r="2140" spans="1:12" x14ac:dyDescent="0.35">
      <c r="A2140" s="116" t="str">
        <f ca="1">Blad1!A2140</f>
        <v/>
      </c>
      <c r="B2140" s="116" t="str">
        <f ca="1">Blad1!B2140</f>
        <v/>
      </c>
      <c r="C2140" s="109" t="str">
        <f ca="1">IF(ISERROR(Blad1!C2140),"",Blad1!C2140)</f>
        <v xml:space="preserve"> </v>
      </c>
      <c r="D2140" s="99"/>
      <c r="F2140" s="92" t="str">
        <f ca="1">Blad1!E2140</f>
        <v/>
      </c>
      <c r="G2140" s="154"/>
      <c r="H2140" s="4"/>
      <c r="I2140" s="4"/>
      <c r="J2140" s="143"/>
      <c r="K2140" s="129"/>
      <c r="L2140" s="168" t="str">
        <f t="shared" si="30"/>
        <v/>
      </c>
    </row>
    <row r="2141" spans="1:12" x14ac:dyDescent="0.35">
      <c r="A2141" s="116" t="str">
        <f ca="1">Blad1!A2141</f>
        <v/>
      </c>
      <c r="B2141" s="116" t="str">
        <f ca="1">Blad1!B2141</f>
        <v/>
      </c>
      <c r="C2141" s="109" t="str">
        <f ca="1">IF(ISERROR(Blad1!C2141),"",Blad1!C2141)</f>
        <v xml:space="preserve"> </v>
      </c>
      <c r="D2141" s="99"/>
      <c r="F2141" s="92" t="str">
        <f ca="1">Blad1!E2141</f>
        <v/>
      </c>
      <c r="G2141" s="154"/>
      <c r="H2141" s="4"/>
      <c r="I2141" s="4"/>
      <c r="J2141" s="143"/>
      <c r="K2141" s="129"/>
      <c r="L2141" s="168" t="str">
        <f t="shared" si="30"/>
        <v/>
      </c>
    </row>
    <row r="2142" spans="1:12" x14ac:dyDescent="0.35">
      <c r="A2142" s="116" t="str">
        <f ca="1">Blad1!A2142</f>
        <v/>
      </c>
      <c r="B2142" s="116" t="str">
        <f ca="1">Blad1!B2142</f>
        <v/>
      </c>
      <c r="C2142" s="109" t="str">
        <f ca="1">IF(ISERROR(Blad1!C2142),"",Blad1!C2142)</f>
        <v xml:space="preserve"> </v>
      </c>
      <c r="D2142" s="99"/>
      <c r="F2142" s="92" t="str">
        <f ca="1">Blad1!E2142</f>
        <v/>
      </c>
      <c r="G2142" s="154"/>
      <c r="H2142" s="4"/>
      <c r="I2142" s="4"/>
      <c r="J2142" s="143"/>
      <c r="K2142" s="129"/>
      <c r="L2142" s="168" t="str">
        <f t="shared" si="30"/>
        <v/>
      </c>
    </row>
    <row r="2143" spans="1:12" x14ac:dyDescent="0.35">
      <c r="A2143" s="116" t="str">
        <f ca="1">Blad1!A2143</f>
        <v/>
      </c>
      <c r="B2143" s="116" t="str">
        <f ca="1">Blad1!B2143</f>
        <v/>
      </c>
      <c r="C2143" s="109" t="str">
        <f ca="1">IF(ISERROR(Blad1!C2143),"",Blad1!C2143)</f>
        <v xml:space="preserve"> </v>
      </c>
      <c r="D2143" s="99"/>
      <c r="F2143" s="92" t="str">
        <f ca="1">Blad1!E2143</f>
        <v/>
      </c>
      <c r="G2143" s="154"/>
      <c r="H2143" s="4"/>
      <c r="I2143" s="4"/>
      <c r="J2143" s="143"/>
      <c r="K2143" s="129"/>
      <c r="L2143" s="168" t="str">
        <f t="shared" si="30"/>
        <v/>
      </c>
    </row>
    <row r="2144" spans="1:12" x14ac:dyDescent="0.35">
      <c r="A2144" s="116" t="str">
        <f ca="1">Blad1!A2144</f>
        <v/>
      </c>
      <c r="B2144" s="116" t="str">
        <f ca="1">Blad1!B2144</f>
        <v/>
      </c>
      <c r="C2144" s="109" t="str">
        <f ca="1">IF(ISERROR(Blad1!C2144),"",Blad1!C2144)</f>
        <v xml:space="preserve"> </v>
      </c>
      <c r="D2144" s="99"/>
      <c r="F2144" s="92" t="str">
        <f ca="1">Blad1!E2144</f>
        <v/>
      </c>
      <c r="G2144" s="154"/>
      <c r="H2144" s="4"/>
      <c r="I2144" s="4"/>
      <c r="J2144" s="143"/>
      <c r="K2144" s="129"/>
      <c r="L2144" s="168" t="str">
        <f t="shared" si="30"/>
        <v/>
      </c>
    </row>
    <row r="2145" spans="1:12" x14ac:dyDescent="0.35">
      <c r="A2145" s="116" t="str">
        <f ca="1">Blad1!A2145</f>
        <v/>
      </c>
      <c r="B2145" s="116" t="str">
        <f ca="1">Blad1!B2145</f>
        <v/>
      </c>
      <c r="C2145" s="109" t="str">
        <f ca="1">IF(ISERROR(Blad1!C2145),"",Blad1!C2145)</f>
        <v xml:space="preserve"> </v>
      </c>
      <c r="D2145" s="99"/>
      <c r="F2145" s="92" t="str">
        <f ca="1">Blad1!E2145</f>
        <v/>
      </c>
      <c r="G2145" s="154"/>
      <c r="H2145" s="4"/>
      <c r="I2145" s="4"/>
      <c r="J2145" s="143"/>
      <c r="K2145" s="129"/>
      <c r="L2145" s="168" t="str">
        <f t="shared" si="30"/>
        <v/>
      </c>
    </row>
    <row r="2146" spans="1:12" x14ac:dyDescent="0.35">
      <c r="A2146" s="116" t="str">
        <f ca="1">Blad1!A2146</f>
        <v/>
      </c>
      <c r="B2146" s="116" t="str">
        <f ca="1">Blad1!B2146</f>
        <v/>
      </c>
      <c r="C2146" s="109" t="str">
        <f ca="1">IF(ISERROR(Blad1!C2146),"",Blad1!C2146)</f>
        <v xml:space="preserve"> </v>
      </c>
      <c r="D2146" s="99"/>
      <c r="F2146" s="92" t="str">
        <f ca="1">Blad1!E2146</f>
        <v/>
      </c>
      <c r="G2146" s="154"/>
      <c r="H2146" s="4"/>
      <c r="I2146" s="4"/>
      <c r="J2146" s="143"/>
      <c r="K2146" s="129"/>
      <c r="L2146" s="168" t="str">
        <f t="shared" si="30"/>
        <v/>
      </c>
    </row>
    <row r="2147" spans="1:12" x14ac:dyDescent="0.35">
      <c r="A2147" s="116" t="str">
        <f ca="1">Blad1!A2147</f>
        <v/>
      </c>
      <c r="B2147" s="116" t="str">
        <f ca="1">Blad1!B2147</f>
        <v/>
      </c>
      <c r="C2147" s="109" t="str">
        <f ca="1">IF(ISERROR(Blad1!C2147),"",Blad1!C2147)</f>
        <v xml:space="preserve"> </v>
      </c>
      <c r="D2147" s="99"/>
      <c r="F2147" s="92" t="str">
        <f ca="1">Blad1!E2147</f>
        <v/>
      </c>
      <c r="G2147" s="154"/>
      <c r="H2147" s="4"/>
      <c r="I2147" s="4"/>
      <c r="J2147" s="143"/>
      <c r="K2147" s="129"/>
      <c r="L2147" s="168" t="str">
        <f t="shared" si="30"/>
        <v/>
      </c>
    </row>
    <row r="2148" spans="1:12" x14ac:dyDescent="0.35">
      <c r="A2148" s="116" t="str">
        <f ca="1">Blad1!A2148</f>
        <v/>
      </c>
      <c r="B2148" s="116" t="str">
        <f ca="1">Blad1!B2148</f>
        <v/>
      </c>
      <c r="C2148" s="109" t="str">
        <f ca="1">IF(ISERROR(Blad1!C2148),"",Blad1!C2148)</f>
        <v xml:space="preserve"> </v>
      </c>
      <c r="D2148" s="99"/>
      <c r="F2148" s="92" t="str">
        <f ca="1">Blad1!E2148</f>
        <v/>
      </c>
      <c r="G2148" s="154"/>
      <c r="H2148" s="4"/>
      <c r="I2148" s="4"/>
      <c r="J2148" s="143"/>
      <c r="K2148" s="129"/>
      <c r="L2148" s="168" t="str">
        <f t="shared" si="30"/>
        <v/>
      </c>
    </row>
    <row r="2149" spans="1:12" x14ac:dyDescent="0.35">
      <c r="A2149" s="116" t="str">
        <f ca="1">Blad1!A2149</f>
        <v/>
      </c>
      <c r="B2149" s="116" t="str">
        <f ca="1">Blad1!B2149</f>
        <v/>
      </c>
      <c r="C2149" s="109" t="str">
        <f ca="1">IF(ISERROR(Blad1!C2149),"",Blad1!C2149)</f>
        <v xml:space="preserve"> </v>
      </c>
      <c r="D2149" s="99"/>
      <c r="F2149" s="92" t="str">
        <f ca="1">Blad1!E2149</f>
        <v/>
      </c>
      <c r="G2149" s="154"/>
      <c r="H2149" s="4"/>
      <c r="I2149" s="4"/>
      <c r="J2149" s="143"/>
      <c r="K2149" s="129"/>
      <c r="L2149" s="168" t="str">
        <f t="shared" si="30"/>
        <v/>
      </c>
    </row>
    <row r="2150" spans="1:12" x14ac:dyDescent="0.35">
      <c r="A2150" s="116" t="str">
        <f ca="1">Blad1!A2150</f>
        <v/>
      </c>
      <c r="B2150" s="116" t="str">
        <f ca="1">Blad1!B2150</f>
        <v/>
      </c>
      <c r="C2150" s="109" t="str">
        <f ca="1">IF(ISERROR(Blad1!C2150),"",Blad1!C2150)</f>
        <v xml:space="preserve"> </v>
      </c>
      <c r="D2150" s="99"/>
      <c r="F2150" s="92" t="str">
        <f ca="1">Blad1!E2150</f>
        <v/>
      </c>
      <c r="G2150" s="154"/>
      <c r="H2150" s="4"/>
      <c r="I2150" s="4"/>
      <c r="J2150" s="143"/>
      <c r="K2150" s="129"/>
      <c r="L2150" s="168" t="str">
        <f t="shared" si="30"/>
        <v/>
      </c>
    </row>
    <row r="2151" spans="1:12" x14ac:dyDescent="0.35">
      <c r="A2151" s="116" t="str">
        <f ca="1">Blad1!A2151</f>
        <v/>
      </c>
      <c r="B2151" s="116" t="str">
        <f ca="1">Blad1!B2151</f>
        <v/>
      </c>
      <c r="C2151" s="109" t="str">
        <f ca="1">IF(ISERROR(Blad1!C2151),"",Blad1!C2151)</f>
        <v xml:space="preserve"> </v>
      </c>
      <c r="D2151" s="99"/>
      <c r="F2151" s="92" t="str">
        <f ca="1">Blad1!E2151</f>
        <v/>
      </c>
      <c r="G2151" s="154"/>
      <c r="H2151" s="4"/>
      <c r="I2151" s="4"/>
      <c r="J2151" s="143"/>
      <c r="K2151" s="129"/>
      <c r="L2151" s="168" t="str">
        <f t="shared" si="30"/>
        <v/>
      </c>
    </row>
    <row r="2152" spans="1:12" x14ac:dyDescent="0.35">
      <c r="A2152" s="116" t="str">
        <f ca="1">Blad1!A2152</f>
        <v/>
      </c>
      <c r="B2152" s="116" t="str">
        <f ca="1">Blad1!B2152</f>
        <v/>
      </c>
      <c r="C2152" s="109" t="str">
        <f ca="1">IF(ISERROR(Blad1!C2152),"",Blad1!C2152)</f>
        <v xml:space="preserve"> </v>
      </c>
      <c r="D2152" s="99"/>
      <c r="F2152" s="92" t="str">
        <f ca="1">Blad1!E2152</f>
        <v/>
      </c>
      <c r="G2152" s="154"/>
      <c r="H2152" s="4"/>
      <c r="I2152" s="4"/>
      <c r="J2152" s="143"/>
      <c r="K2152" s="129"/>
      <c r="L2152" s="168" t="str">
        <f t="shared" si="30"/>
        <v/>
      </c>
    </row>
    <row r="2153" spans="1:12" x14ac:dyDescent="0.35">
      <c r="A2153" s="116" t="str">
        <f ca="1">Blad1!A2153</f>
        <v/>
      </c>
      <c r="B2153" s="116" t="str">
        <f ca="1">Blad1!B2153</f>
        <v/>
      </c>
      <c r="C2153" s="109" t="str">
        <f ca="1">IF(ISERROR(Blad1!C2153),"",Blad1!C2153)</f>
        <v xml:space="preserve"> </v>
      </c>
      <c r="D2153" s="99"/>
      <c r="F2153" s="92" t="str">
        <f ca="1">Blad1!E2153</f>
        <v/>
      </c>
      <c r="G2153" s="154"/>
      <c r="H2153" s="4"/>
      <c r="I2153" s="4"/>
      <c r="J2153" s="143"/>
      <c r="K2153" s="129"/>
      <c r="L2153" s="168" t="str">
        <f t="shared" si="30"/>
        <v/>
      </c>
    </row>
    <row r="2154" spans="1:12" x14ac:dyDescent="0.35">
      <c r="A2154" s="116" t="str">
        <f ca="1">Blad1!A2154</f>
        <v/>
      </c>
      <c r="B2154" s="116" t="str">
        <f ca="1">Blad1!B2154</f>
        <v/>
      </c>
      <c r="C2154" s="109" t="str">
        <f ca="1">IF(ISERROR(Blad1!C2154),"",Blad1!C2154)</f>
        <v xml:space="preserve"> </v>
      </c>
      <c r="D2154" s="99"/>
      <c r="F2154" s="92" t="str">
        <f ca="1">Blad1!E2154</f>
        <v/>
      </c>
      <c r="G2154" s="154"/>
      <c r="H2154" s="4"/>
      <c r="I2154" s="4"/>
      <c r="J2154" s="143"/>
      <c r="K2154" s="129"/>
      <c r="L2154" s="168" t="str">
        <f t="shared" si="30"/>
        <v/>
      </c>
    </row>
    <row r="2155" spans="1:12" x14ac:dyDescent="0.35">
      <c r="A2155" s="116" t="str">
        <f ca="1">Blad1!A2155</f>
        <v/>
      </c>
      <c r="B2155" s="116" t="str">
        <f ca="1">Blad1!B2155</f>
        <v/>
      </c>
      <c r="C2155" s="109" t="str">
        <f ca="1">IF(ISERROR(Blad1!C2155),"",Blad1!C2155)</f>
        <v xml:space="preserve"> </v>
      </c>
      <c r="D2155" s="99"/>
      <c r="F2155" s="92" t="str">
        <f ca="1">Blad1!E2155</f>
        <v/>
      </c>
      <c r="G2155" s="154"/>
      <c r="H2155" s="4"/>
      <c r="I2155" s="4"/>
      <c r="J2155" s="143"/>
      <c r="K2155" s="129"/>
      <c r="L2155" s="168" t="str">
        <f t="shared" si="30"/>
        <v/>
      </c>
    </row>
    <row r="2156" spans="1:12" x14ac:dyDescent="0.35">
      <c r="A2156" s="116" t="str">
        <f ca="1">Blad1!A2156</f>
        <v/>
      </c>
      <c r="B2156" s="116" t="str">
        <f ca="1">Blad1!B2156</f>
        <v/>
      </c>
      <c r="C2156" s="109" t="str">
        <f ca="1">IF(ISERROR(Blad1!C2156),"",Blad1!C2156)</f>
        <v xml:space="preserve"> </v>
      </c>
      <c r="D2156" s="99"/>
      <c r="F2156" s="92" t="str">
        <f ca="1">Blad1!E2156</f>
        <v/>
      </c>
      <c r="G2156" s="154"/>
      <c r="H2156" s="4"/>
      <c r="I2156" s="4"/>
      <c r="J2156" s="143"/>
      <c r="K2156" s="129"/>
      <c r="L2156" s="168" t="str">
        <f t="shared" si="30"/>
        <v/>
      </c>
    </row>
    <row r="2157" spans="1:12" x14ac:dyDescent="0.35">
      <c r="A2157" s="116" t="str">
        <f ca="1">Blad1!A2157</f>
        <v/>
      </c>
      <c r="B2157" s="116" t="str">
        <f ca="1">Blad1!B2157</f>
        <v/>
      </c>
      <c r="C2157" s="109" t="str">
        <f ca="1">IF(ISERROR(Blad1!C2157),"",Blad1!C2157)</f>
        <v xml:space="preserve"> </v>
      </c>
      <c r="D2157" s="99"/>
      <c r="F2157" s="92" t="str">
        <f ca="1">Blad1!E2157</f>
        <v/>
      </c>
      <c r="G2157" s="154"/>
      <c r="H2157" s="4"/>
      <c r="I2157" s="4"/>
      <c r="J2157" s="143"/>
      <c r="K2157" s="129"/>
      <c r="L2157" s="168" t="str">
        <f t="shared" si="30"/>
        <v/>
      </c>
    </row>
    <row r="2158" spans="1:12" x14ac:dyDescent="0.35">
      <c r="A2158" s="116" t="str">
        <f ca="1">Blad1!A2158</f>
        <v/>
      </c>
      <c r="B2158" s="116" t="str">
        <f ca="1">Blad1!B2158</f>
        <v/>
      </c>
      <c r="C2158" s="109" t="str">
        <f ca="1">IF(ISERROR(Blad1!C2158),"",Blad1!C2158)</f>
        <v xml:space="preserve"> </v>
      </c>
      <c r="D2158" s="99"/>
      <c r="F2158" s="92" t="str">
        <f ca="1">Blad1!E2158</f>
        <v/>
      </c>
      <c r="G2158" s="154"/>
      <c r="H2158" s="4"/>
      <c r="I2158" s="4"/>
      <c r="J2158" s="143"/>
      <c r="K2158" s="129"/>
      <c r="L2158" s="168" t="str">
        <f t="shared" si="30"/>
        <v/>
      </c>
    </row>
    <row r="2159" spans="1:12" x14ac:dyDescent="0.35">
      <c r="A2159" s="116" t="str">
        <f ca="1">Blad1!A2159</f>
        <v/>
      </c>
      <c r="B2159" s="116" t="str">
        <f ca="1">Blad1!B2159</f>
        <v/>
      </c>
      <c r="C2159" s="109" t="str">
        <f ca="1">IF(ISERROR(Blad1!C2159),"",Blad1!C2159)</f>
        <v xml:space="preserve"> </v>
      </c>
      <c r="D2159" s="99"/>
      <c r="F2159" s="92" t="str">
        <f ca="1">Blad1!E2159</f>
        <v/>
      </c>
      <c r="G2159" s="154"/>
      <c r="H2159" s="4"/>
      <c r="I2159" s="4"/>
      <c r="J2159" s="143"/>
      <c r="K2159" s="129"/>
      <c r="L2159" s="168" t="str">
        <f t="shared" si="30"/>
        <v/>
      </c>
    </row>
    <row r="2160" spans="1:12" x14ac:dyDescent="0.35">
      <c r="A2160" s="116" t="str">
        <f ca="1">Blad1!A2160</f>
        <v/>
      </c>
      <c r="B2160" s="116" t="str">
        <f ca="1">Blad1!B2160</f>
        <v/>
      </c>
      <c r="C2160" s="109" t="str">
        <f ca="1">IF(ISERROR(Blad1!C2160),"",Blad1!C2160)</f>
        <v xml:space="preserve"> </v>
      </c>
      <c r="D2160" s="99"/>
      <c r="F2160" s="92" t="str">
        <f ca="1">Blad1!E2160</f>
        <v/>
      </c>
      <c r="G2160" s="154"/>
      <c r="H2160" s="4"/>
      <c r="I2160" s="4"/>
      <c r="J2160" s="143"/>
      <c r="K2160" s="129"/>
      <c r="L2160" s="168" t="str">
        <f t="shared" si="30"/>
        <v/>
      </c>
    </row>
    <row r="2161" spans="1:12" x14ac:dyDescent="0.35">
      <c r="A2161" s="116" t="str">
        <f ca="1">Blad1!A2161</f>
        <v/>
      </c>
      <c r="B2161" s="116" t="str">
        <f ca="1">Blad1!B2161</f>
        <v/>
      </c>
      <c r="C2161" s="109" t="str">
        <f ca="1">IF(ISERROR(Blad1!C2161),"",Blad1!C2161)</f>
        <v xml:space="preserve"> </v>
      </c>
      <c r="D2161" s="99"/>
      <c r="F2161" s="92" t="str">
        <f ca="1">Blad1!E2161</f>
        <v/>
      </c>
      <c r="G2161" s="154"/>
      <c r="H2161" s="4"/>
      <c r="I2161" s="4"/>
      <c r="J2161" s="143"/>
      <c r="K2161" s="129"/>
      <c r="L2161" s="168" t="str">
        <f t="shared" si="30"/>
        <v/>
      </c>
    </row>
    <row r="2162" spans="1:12" x14ac:dyDescent="0.35">
      <c r="A2162" s="116" t="str">
        <f ca="1">Blad1!A2162</f>
        <v/>
      </c>
      <c r="B2162" s="116" t="str">
        <f ca="1">Blad1!B2162</f>
        <v/>
      </c>
      <c r="C2162" s="109" t="str">
        <f ca="1">IF(ISERROR(Blad1!C2162),"",Blad1!C2162)</f>
        <v xml:space="preserve"> </v>
      </c>
      <c r="D2162" s="99"/>
      <c r="F2162" s="92" t="str">
        <f ca="1">Blad1!E2162</f>
        <v/>
      </c>
      <c r="G2162" s="154"/>
      <c r="H2162" s="4"/>
      <c r="I2162" s="4"/>
      <c r="J2162" s="143"/>
      <c r="K2162" s="129"/>
      <c r="L2162" s="168" t="str">
        <f t="shared" si="30"/>
        <v/>
      </c>
    </row>
    <row r="2163" spans="1:12" x14ac:dyDescent="0.35">
      <c r="A2163" s="116" t="str">
        <f ca="1">Blad1!A2163</f>
        <v/>
      </c>
      <c r="B2163" s="116" t="str">
        <f ca="1">Blad1!B2163</f>
        <v/>
      </c>
      <c r="C2163" s="109" t="str">
        <f ca="1">IF(ISERROR(Blad1!C2163),"",Blad1!C2163)</f>
        <v xml:space="preserve"> </v>
      </c>
      <c r="D2163" s="99"/>
      <c r="F2163" s="92" t="str">
        <f ca="1">Blad1!E2163</f>
        <v/>
      </c>
      <c r="G2163" s="154"/>
      <c r="H2163" s="4"/>
      <c r="I2163" s="4"/>
      <c r="J2163" s="143"/>
      <c r="K2163" s="129"/>
      <c r="L2163" s="168" t="str">
        <f t="shared" si="30"/>
        <v/>
      </c>
    </row>
    <row r="2164" spans="1:12" x14ac:dyDescent="0.35">
      <c r="A2164" s="116" t="str">
        <f ca="1">Blad1!A2164</f>
        <v/>
      </c>
      <c r="B2164" s="116" t="str">
        <f ca="1">Blad1!B2164</f>
        <v/>
      </c>
      <c r="C2164" s="109" t="str">
        <f ca="1">IF(ISERROR(Blad1!C2164),"",Blad1!C2164)</f>
        <v xml:space="preserve"> </v>
      </c>
      <c r="D2164" s="99"/>
      <c r="F2164" s="92" t="str">
        <f ca="1">Blad1!E2164</f>
        <v/>
      </c>
      <c r="G2164" s="154"/>
      <c r="H2164" s="4"/>
      <c r="I2164" s="4"/>
      <c r="J2164" s="143"/>
      <c r="K2164" s="129"/>
      <c r="L2164" s="168" t="str">
        <f t="shared" si="30"/>
        <v/>
      </c>
    </row>
    <row r="2165" spans="1:12" x14ac:dyDescent="0.35">
      <c r="A2165" s="116" t="str">
        <f ca="1">Blad1!A2165</f>
        <v/>
      </c>
      <c r="B2165" s="116" t="str">
        <f ca="1">Blad1!B2165</f>
        <v/>
      </c>
      <c r="C2165" s="109" t="str">
        <f ca="1">IF(ISERROR(Blad1!C2165),"",Blad1!C2165)</f>
        <v xml:space="preserve"> </v>
      </c>
      <c r="D2165" s="99"/>
      <c r="F2165" s="92" t="str">
        <f ca="1">Blad1!E2165</f>
        <v/>
      </c>
      <c r="G2165" s="154"/>
      <c r="H2165" s="4"/>
      <c r="I2165" s="4"/>
      <c r="J2165" s="143"/>
      <c r="K2165" s="129"/>
      <c r="L2165" s="168" t="str">
        <f t="shared" si="30"/>
        <v/>
      </c>
    </row>
    <row r="2166" spans="1:12" x14ac:dyDescent="0.35">
      <c r="A2166" s="116" t="str">
        <f ca="1">Blad1!A2166</f>
        <v/>
      </c>
      <c r="B2166" s="116" t="str">
        <f ca="1">Blad1!B2166</f>
        <v/>
      </c>
      <c r="C2166" s="109" t="str">
        <f ca="1">IF(ISERROR(Blad1!C2166),"",Blad1!C2166)</f>
        <v xml:space="preserve"> </v>
      </c>
      <c r="D2166" s="99"/>
      <c r="F2166" s="92" t="str">
        <f ca="1">Blad1!E2166</f>
        <v/>
      </c>
      <c r="G2166" s="154"/>
      <c r="H2166" s="4"/>
      <c r="I2166" s="4"/>
      <c r="J2166" s="143"/>
      <c r="K2166" s="129"/>
      <c r="L2166" s="168" t="str">
        <f t="shared" si="30"/>
        <v/>
      </c>
    </row>
    <row r="2167" spans="1:12" x14ac:dyDescent="0.35">
      <c r="A2167" s="116" t="str">
        <f ca="1">Blad1!A2167</f>
        <v/>
      </c>
      <c r="B2167" s="116" t="str">
        <f ca="1">Blad1!B2167</f>
        <v/>
      </c>
      <c r="C2167" s="109" t="str">
        <f ca="1">IF(ISERROR(Blad1!C2167),"",Blad1!C2167)</f>
        <v xml:space="preserve"> </v>
      </c>
      <c r="D2167" s="99"/>
      <c r="F2167" s="92" t="str">
        <f ca="1">Blad1!E2167</f>
        <v/>
      </c>
      <c r="G2167" s="154"/>
      <c r="H2167" s="4"/>
      <c r="I2167" s="4"/>
      <c r="J2167" s="143"/>
      <c r="K2167" s="129"/>
      <c r="L2167" s="168" t="str">
        <f t="shared" si="30"/>
        <v/>
      </c>
    </row>
    <row r="2168" spans="1:12" x14ac:dyDescent="0.35">
      <c r="A2168" s="116" t="str">
        <f ca="1">Blad1!A2168</f>
        <v/>
      </c>
      <c r="B2168" s="116" t="str">
        <f ca="1">Blad1!B2168</f>
        <v/>
      </c>
      <c r="C2168" s="109" t="str">
        <f ca="1">IF(ISERROR(Blad1!C2168),"",Blad1!C2168)</f>
        <v xml:space="preserve"> </v>
      </c>
      <c r="D2168" s="99"/>
      <c r="F2168" s="92" t="str">
        <f ca="1">Blad1!E2168</f>
        <v/>
      </c>
      <c r="G2168" s="154"/>
      <c r="H2168" s="4"/>
      <c r="I2168" s="4"/>
      <c r="J2168" s="143"/>
      <c r="K2168" s="129"/>
      <c r="L2168" s="168" t="str">
        <f t="shared" si="30"/>
        <v/>
      </c>
    </row>
    <row r="2169" spans="1:12" x14ac:dyDescent="0.35">
      <c r="A2169" s="116" t="str">
        <f ca="1">Blad1!A2169</f>
        <v/>
      </c>
      <c r="B2169" s="116" t="str">
        <f ca="1">Blad1!B2169</f>
        <v/>
      </c>
      <c r="C2169" s="109" t="str">
        <f ca="1">IF(ISERROR(Blad1!C2169),"",Blad1!C2169)</f>
        <v xml:space="preserve"> </v>
      </c>
      <c r="D2169" s="99"/>
      <c r="F2169" s="92" t="str">
        <f ca="1">Blad1!E2169</f>
        <v/>
      </c>
      <c r="G2169" s="154"/>
      <c r="H2169" s="4"/>
      <c r="I2169" s="4"/>
      <c r="J2169" s="143"/>
      <c r="K2169" s="129"/>
      <c r="L2169" s="168" t="str">
        <f t="shared" si="30"/>
        <v/>
      </c>
    </row>
    <row r="2170" spans="1:12" x14ac:dyDescent="0.35">
      <c r="A2170" s="116" t="str">
        <f ca="1">Blad1!A2170</f>
        <v/>
      </c>
      <c r="B2170" s="116" t="str">
        <f ca="1">Blad1!B2170</f>
        <v/>
      </c>
      <c r="C2170" s="109" t="str">
        <f ca="1">IF(ISERROR(Blad1!C2170),"",Blad1!C2170)</f>
        <v xml:space="preserve"> </v>
      </c>
      <c r="D2170" s="99"/>
      <c r="F2170" s="92" t="str">
        <f ca="1">Blad1!E2170</f>
        <v/>
      </c>
      <c r="G2170" s="154"/>
      <c r="H2170" s="4"/>
      <c r="I2170" s="4"/>
      <c r="J2170" s="143"/>
      <c r="K2170" s="129"/>
      <c r="L2170" s="168" t="str">
        <f t="shared" si="30"/>
        <v/>
      </c>
    </row>
    <row r="2171" spans="1:12" x14ac:dyDescent="0.35">
      <c r="A2171" s="116" t="str">
        <f ca="1">Blad1!A2171</f>
        <v/>
      </c>
      <c r="B2171" s="116" t="str">
        <f ca="1">Blad1!B2171</f>
        <v/>
      </c>
      <c r="C2171" s="109" t="str">
        <f ca="1">IF(ISERROR(Blad1!C2171),"",Blad1!C2171)</f>
        <v xml:space="preserve"> </v>
      </c>
      <c r="D2171" s="99"/>
      <c r="F2171" s="92" t="str">
        <f ca="1">Blad1!E2171</f>
        <v/>
      </c>
      <c r="G2171" s="154"/>
      <c r="H2171" s="4"/>
      <c r="I2171" s="4"/>
      <c r="J2171" s="143"/>
      <c r="K2171" s="129"/>
      <c r="L2171" s="168" t="str">
        <f t="shared" si="30"/>
        <v/>
      </c>
    </row>
    <row r="2172" spans="1:12" x14ac:dyDescent="0.35">
      <c r="A2172" s="116" t="str">
        <f ca="1">Blad1!A2172</f>
        <v/>
      </c>
      <c r="B2172" s="116" t="str">
        <f ca="1">Blad1!B2172</f>
        <v/>
      </c>
      <c r="C2172" s="109" t="str">
        <f ca="1">IF(ISERROR(Blad1!C2172),"",Blad1!C2172)</f>
        <v xml:space="preserve"> </v>
      </c>
      <c r="D2172" s="99"/>
      <c r="F2172" s="92" t="str">
        <f ca="1">Blad1!E2172</f>
        <v/>
      </c>
      <c r="G2172" s="154"/>
      <c r="H2172" s="4"/>
      <c r="I2172" s="4"/>
      <c r="J2172" s="143"/>
      <c r="K2172" s="129"/>
      <c r="L2172" s="168" t="str">
        <f t="shared" si="30"/>
        <v/>
      </c>
    </row>
    <row r="2173" spans="1:12" x14ac:dyDescent="0.35">
      <c r="A2173" s="116" t="str">
        <f ca="1">Blad1!A2173</f>
        <v/>
      </c>
      <c r="B2173" s="116" t="str">
        <f ca="1">Blad1!B2173</f>
        <v/>
      </c>
      <c r="C2173" s="109" t="str">
        <f ca="1">IF(ISERROR(Blad1!C2173),"",Blad1!C2173)</f>
        <v xml:space="preserve"> </v>
      </c>
      <c r="D2173" s="99"/>
      <c r="F2173" s="92" t="str">
        <f ca="1">Blad1!E2173</f>
        <v/>
      </c>
      <c r="G2173" s="154"/>
      <c r="H2173" s="4"/>
      <c r="I2173" s="4"/>
      <c r="J2173" s="143"/>
      <c r="K2173" s="129"/>
      <c r="L2173" s="168" t="str">
        <f t="shared" si="30"/>
        <v/>
      </c>
    </row>
    <row r="2174" spans="1:12" x14ac:dyDescent="0.35">
      <c r="A2174" s="116" t="str">
        <f ca="1">Blad1!A2174</f>
        <v/>
      </c>
      <c r="B2174" s="116" t="str">
        <f ca="1">Blad1!B2174</f>
        <v/>
      </c>
      <c r="C2174" s="109" t="str">
        <f ca="1">IF(ISERROR(Blad1!C2174),"",Blad1!C2174)</f>
        <v xml:space="preserve"> </v>
      </c>
      <c r="D2174" s="99"/>
      <c r="F2174" s="92" t="str">
        <f ca="1">Blad1!E2174</f>
        <v/>
      </c>
      <c r="G2174" s="154"/>
      <c r="H2174" s="4"/>
      <c r="I2174" s="4"/>
      <c r="J2174" s="143"/>
      <c r="K2174" s="129"/>
      <c r="L2174" s="168" t="str">
        <f t="shared" si="30"/>
        <v/>
      </c>
    </row>
    <row r="2175" spans="1:12" x14ac:dyDescent="0.35">
      <c r="A2175" s="116" t="str">
        <f ca="1">Blad1!A2175</f>
        <v/>
      </c>
      <c r="B2175" s="116" t="str">
        <f ca="1">Blad1!B2175</f>
        <v/>
      </c>
      <c r="C2175" s="109" t="str">
        <f ca="1">IF(ISERROR(Blad1!C2175),"",Blad1!C2175)</f>
        <v xml:space="preserve"> </v>
      </c>
      <c r="D2175" s="99"/>
      <c r="F2175" s="92" t="str">
        <f ca="1">Blad1!E2175</f>
        <v/>
      </c>
      <c r="G2175" s="154"/>
      <c r="H2175" s="4"/>
      <c r="I2175" s="4"/>
      <c r="J2175" s="143"/>
      <c r="K2175" s="129"/>
      <c r="L2175" s="168" t="str">
        <f t="shared" si="30"/>
        <v/>
      </c>
    </row>
    <row r="2176" spans="1:12" x14ac:dyDescent="0.35">
      <c r="A2176" s="116" t="str">
        <f ca="1">Blad1!A2176</f>
        <v/>
      </c>
      <c r="B2176" s="116" t="str">
        <f ca="1">Blad1!B2176</f>
        <v/>
      </c>
      <c r="C2176" s="109" t="str">
        <f ca="1">IF(ISERROR(Blad1!C2176),"",Blad1!C2176)</f>
        <v xml:space="preserve"> </v>
      </c>
      <c r="D2176" s="99"/>
      <c r="F2176" s="92" t="str">
        <f ca="1">Blad1!E2176</f>
        <v/>
      </c>
      <c r="G2176" s="154"/>
      <c r="H2176" s="4"/>
      <c r="I2176" s="4"/>
      <c r="J2176" s="143"/>
      <c r="K2176" s="129"/>
      <c r="L2176" s="168" t="str">
        <f t="shared" si="30"/>
        <v/>
      </c>
    </row>
    <row r="2177" spans="1:12" x14ac:dyDescent="0.35">
      <c r="A2177" s="116" t="str">
        <f ca="1">Blad1!A2177</f>
        <v/>
      </c>
      <c r="B2177" s="116" t="str">
        <f ca="1">Blad1!B2177</f>
        <v/>
      </c>
      <c r="C2177" s="109" t="str">
        <f ca="1">IF(ISERROR(Blad1!C2177),"",Blad1!C2177)</f>
        <v xml:space="preserve"> </v>
      </c>
      <c r="D2177" s="99"/>
      <c r="F2177" s="92" t="str">
        <f ca="1">Blad1!E2177</f>
        <v/>
      </c>
      <c r="G2177" s="154"/>
      <c r="H2177" s="4"/>
      <c r="I2177" s="4"/>
      <c r="J2177" s="143"/>
      <c r="K2177" s="129"/>
      <c r="L2177" s="168" t="str">
        <f t="shared" si="30"/>
        <v/>
      </c>
    </row>
    <row r="2178" spans="1:12" x14ac:dyDescent="0.35">
      <c r="A2178" s="116" t="str">
        <f ca="1">Blad1!A2178</f>
        <v/>
      </c>
      <c r="B2178" s="116" t="str">
        <f ca="1">Blad1!B2178</f>
        <v/>
      </c>
      <c r="C2178" s="109" t="str">
        <f ca="1">IF(ISERROR(Blad1!C2178),"",Blad1!C2178)</f>
        <v xml:space="preserve"> </v>
      </c>
      <c r="D2178" s="99"/>
      <c r="F2178" s="92" t="str">
        <f ca="1">Blad1!E2178</f>
        <v/>
      </c>
      <c r="G2178" s="154"/>
      <c r="H2178" s="4"/>
      <c r="I2178" s="4"/>
      <c r="J2178" s="143"/>
      <c r="K2178" s="129"/>
      <c r="L2178" s="168" t="str">
        <f t="shared" si="30"/>
        <v/>
      </c>
    </row>
    <row r="2179" spans="1:12" x14ac:dyDescent="0.35">
      <c r="A2179" s="116" t="str">
        <f ca="1">Blad1!A2179</f>
        <v/>
      </c>
      <c r="B2179" s="116" t="str">
        <f ca="1">Blad1!B2179</f>
        <v/>
      </c>
      <c r="C2179" s="109" t="str">
        <f ca="1">IF(ISERROR(Blad1!C2179),"",Blad1!C2179)</f>
        <v xml:space="preserve"> </v>
      </c>
      <c r="D2179" s="99"/>
      <c r="F2179" s="92" t="str">
        <f ca="1">Blad1!E2179</f>
        <v/>
      </c>
      <c r="G2179" s="154"/>
      <c r="H2179" s="4"/>
      <c r="I2179" s="4"/>
      <c r="J2179" s="143"/>
      <c r="K2179" s="129"/>
      <c r="L2179" s="168" t="str">
        <f t="shared" si="30"/>
        <v/>
      </c>
    </row>
    <row r="2180" spans="1:12" x14ac:dyDescent="0.35">
      <c r="A2180" s="116" t="str">
        <f ca="1">Blad1!A2180</f>
        <v/>
      </c>
      <c r="B2180" s="116" t="str">
        <f ca="1">Blad1!B2180</f>
        <v/>
      </c>
      <c r="C2180" s="109" t="str">
        <f ca="1">IF(ISERROR(Blad1!C2180),"",Blad1!C2180)</f>
        <v xml:space="preserve"> </v>
      </c>
      <c r="D2180" s="99"/>
      <c r="F2180" s="92" t="str">
        <f ca="1">Blad1!E2180</f>
        <v/>
      </c>
      <c r="G2180" s="154"/>
      <c r="H2180" s="4"/>
      <c r="I2180" s="4"/>
      <c r="J2180" s="143"/>
      <c r="K2180" s="129"/>
      <c r="L2180" s="168" t="str">
        <f t="shared" si="30"/>
        <v/>
      </c>
    </row>
    <row r="2181" spans="1:12" x14ac:dyDescent="0.35">
      <c r="A2181" s="116" t="str">
        <f ca="1">Blad1!A2181</f>
        <v/>
      </c>
      <c r="B2181" s="116" t="str">
        <f ca="1">Blad1!B2181</f>
        <v/>
      </c>
      <c r="C2181" s="109" t="str">
        <f ca="1">IF(ISERROR(Blad1!C2181),"",Blad1!C2181)</f>
        <v xml:space="preserve"> </v>
      </c>
      <c r="D2181" s="99"/>
      <c r="F2181" s="92" t="str">
        <f ca="1">Blad1!E2181</f>
        <v/>
      </c>
      <c r="G2181" s="154"/>
      <c r="H2181" s="4"/>
      <c r="I2181" s="4"/>
      <c r="J2181" s="143"/>
      <c r="K2181" s="129"/>
      <c r="L2181" s="168" t="str">
        <f t="shared" si="30"/>
        <v/>
      </c>
    </row>
    <row r="2182" spans="1:12" x14ac:dyDescent="0.35">
      <c r="A2182" s="116" t="str">
        <f ca="1">Blad1!A2182</f>
        <v/>
      </c>
      <c r="B2182" s="116" t="str">
        <f ca="1">Blad1!B2182</f>
        <v/>
      </c>
      <c r="C2182" s="109" t="str">
        <f ca="1">IF(ISERROR(Blad1!C2182),"",Blad1!C2182)</f>
        <v xml:space="preserve"> </v>
      </c>
      <c r="D2182" s="99"/>
      <c r="F2182" s="92" t="str">
        <f ca="1">Blad1!E2182</f>
        <v/>
      </c>
      <c r="G2182" s="154"/>
      <c r="H2182" s="4"/>
      <c r="I2182" s="4"/>
      <c r="J2182" s="143"/>
      <c r="K2182" s="129"/>
      <c r="L2182" s="168" t="str">
        <f t="shared" si="30"/>
        <v/>
      </c>
    </row>
    <row r="2183" spans="1:12" x14ac:dyDescent="0.35">
      <c r="A2183" s="116" t="str">
        <f ca="1">Blad1!A2183</f>
        <v/>
      </c>
      <c r="B2183" s="116" t="str">
        <f ca="1">Blad1!B2183</f>
        <v/>
      </c>
      <c r="C2183" s="109" t="str">
        <f ca="1">IF(ISERROR(Blad1!C2183),"",Blad1!C2183)</f>
        <v xml:space="preserve"> </v>
      </c>
      <c r="D2183" s="99"/>
      <c r="F2183" s="92" t="str">
        <f ca="1">Blad1!E2183</f>
        <v/>
      </c>
      <c r="G2183" s="154"/>
      <c r="H2183" s="4"/>
      <c r="I2183" s="4"/>
      <c r="J2183" s="143"/>
      <c r="K2183" s="129"/>
      <c r="L2183" s="168" t="str">
        <f t="shared" si="30"/>
        <v/>
      </c>
    </row>
    <row r="2184" spans="1:12" x14ac:dyDescent="0.35">
      <c r="A2184" s="116" t="str">
        <f ca="1">Blad1!A2184</f>
        <v/>
      </c>
      <c r="B2184" s="116" t="str">
        <f ca="1">Blad1!B2184</f>
        <v/>
      </c>
      <c r="C2184" s="109" t="str">
        <f ca="1">IF(ISERROR(Blad1!C2184),"",Blad1!C2184)</f>
        <v xml:space="preserve"> </v>
      </c>
      <c r="D2184" s="99"/>
      <c r="F2184" s="92" t="str">
        <f ca="1">Blad1!E2184</f>
        <v/>
      </c>
      <c r="G2184" s="154"/>
      <c r="H2184" s="4"/>
      <c r="I2184" s="4"/>
      <c r="J2184" s="143"/>
      <c r="K2184" s="129"/>
      <c r="L2184" s="168" t="str">
        <f t="shared" si="30"/>
        <v/>
      </c>
    </row>
    <row r="2185" spans="1:12" x14ac:dyDescent="0.35">
      <c r="A2185" s="116" t="str">
        <f ca="1">Blad1!A2185</f>
        <v/>
      </c>
      <c r="B2185" s="116" t="str">
        <f ca="1">Blad1!B2185</f>
        <v/>
      </c>
      <c r="C2185" s="109" t="str">
        <f ca="1">IF(ISERROR(Blad1!C2185),"",Blad1!C2185)</f>
        <v xml:space="preserve"> </v>
      </c>
      <c r="D2185" s="99"/>
      <c r="F2185" s="92" t="str">
        <f ca="1">Blad1!E2185</f>
        <v/>
      </c>
      <c r="G2185" s="154"/>
      <c r="H2185" s="4"/>
      <c r="I2185" s="4"/>
      <c r="J2185" s="143"/>
      <c r="K2185" s="129"/>
      <c r="L2185" s="168" t="str">
        <f t="shared" si="30"/>
        <v/>
      </c>
    </row>
    <row r="2186" spans="1:12" x14ac:dyDescent="0.35">
      <c r="A2186" s="116" t="str">
        <f ca="1">Blad1!A2186</f>
        <v/>
      </c>
      <c r="B2186" s="116" t="str">
        <f ca="1">Blad1!B2186</f>
        <v/>
      </c>
      <c r="C2186" s="109" t="str">
        <f ca="1">IF(ISERROR(Blad1!C2186),"",Blad1!C2186)</f>
        <v xml:space="preserve"> </v>
      </c>
      <c r="D2186" s="99"/>
      <c r="F2186" s="92" t="str">
        <f ca="1">Blad1!E2186</f>
        <v/>
      </c>
      <c r="G2186" s="154"/>
      <c r="H2186" s="4"/>
      <c r="I2186" s="4"/>
      <c r="J2186" s="143"/>
      <c r="K2186" s="129"/>
      <c r="L2186" s="168" t="str">
        <f t="shared" si="30"/>
        <v/>
      </c>
    </row>
    <row r="2187" spans="1:12" x14ac:dyDescent="0.35">
      <c r="A2187" s="116" t="str">
        <f ca="1">Blad1!A2187</f>
        <v/>
      </c>
      <c r="B2187" s="116" t="str">
        <f ca="1">Blad1!B2187</f>
        <v/>
      </c>
      <c r="C2187" s="109" t="str">
        <f ca="1">IF(ISERROR(Blad1!C2187),"",Blad1!C2187)</f>
        <v xml:space="preserve"> </v>
      </c>
      <c r="D2187" s="99"/>
      <c r="F2187" s="92" t="str">
        <f ca="1">Blad1!E2187</f>
        <v/>
      </c>
      <c r="G2187" s="154"/>
      <c r="H2187" s="4"/>
      <c r="I2187" s="4"/>
      <c r="J2187" s="143"/>
      <c r="K2187" s="129"/>
      <c r="L2187" s="168" t="str">
        <f t="shared" ref="L2187:L2250" si="31">IF(J2187&lt;&gt;"",L2186+1,"")</f>
        <v/>
      </c>
    </row>
    <row r="2188" spans="1:12" x14ac:dyDescent="0.35">
      <c r="A2188" s="116" t="str">
        <f ca="1">Blad1!A2188</f>
        <v/>
      </c>
      <c r="B2188" s="116" t="str">
        <f ca="1">Blad1!B2188</f>
        <v/>
      </c>
      <c r="C2188" s="109" t="str">
        <f ca="1">IF(ISERROR(Blad1!C2188),"",Blad1!C2188)</f>
        <v xml:space="preserve"> </v>
      </c>
      <c r="D2188" s="99"/>
      <c r="F2188" s="92" t="str">
        <f ca="1">Blad1!E2188</f>
        <v/>
      </c>
      <c r="G2188" s="154"/>
      <c r="H2188" s="4"/>
      <c r="I2188" s="4"/>
      <c r="J2188" s="143"/>
      <c r="K2188" s="129"/>
      <c r="L2188" s="168" t="str">
        <f t="shared" si="31"/>
        <v/>
      </c>
    </row>
    <row r="2189" spans="1:12" x14ac:dyDescent="0.35">
      <c r="A2189" s="116" t="str">
        <f ca="1">Blad1!A2189</f>
        <v/>
      </c>
      <c r="B2189" s="116" t="str">
        <f ca="1">Blad1!B2189</f>
        <v/>
      </c>
      <c r="C2189" s="109" t="str">
        <f ca="1">IF(ISERROR(Blad1!C2189),"",Blad1!C2189)</f>
        <v xml:space="preserve"> </v>
      </c>
      <c r="D2189" s="99"/>
      <c r="F2189" s="92" t="str">
        <f ca="1">Blad1!E2189</f>
        <v/>
      </c>
      <c r="G2189" s="154"/>
      <c r="H2189" s="4"/>
      <c r="I2189" s="4"/>
      <c r="J2189" s="143"/>
      <c r="K2189" s="129"/>
      <c r="L2189" s="168" t="str">
        <f t="shared" si="31"/>
        <v/>
      </c>
    </row>
    <row r="2190" spans="1:12" x14ac:dyDescent="0.35">
      <c r="A2190" s="116" t="str">
        <f ca="1">Blad1!A2190</f>
        <v/>
      </c>
      <c r="B2190" s="116" t="str">
        <f ca="1">Blad1!B2190</f>
        <v/>
      </c>
      <c r="C2190" s="109" t="str">
        <f ca="1">IF(ISERROR(Blad1!C2190),"",Blad1!C2190)</f>
        <v xml:space="preserve"> </v>
      </c>
      <c r="D2190" s="99"/>
      <c r="F2190" s="92" t="str">
        <f ca="1">Blad1!E2190</f>
        <v/>
      </c>
      <c r="G2190" s="154"/>
      <c r="H2190" s="4"/>
      <c r="I2190" s="4"/>
      <c r="J2190" s="143"/>
      <c r="K2190" s="129"/>
      <c r="L2190" s="168" t="str">
        <f t="shared" si="31"/>
        <v/>
      </c>
    </row>
    <row r="2191" spans="1:12" x14ac:dyDescent="0.35">
      <c r="A2191" s="116" t="str">
        <f ca="1">Blad1!A2191</f>
        <v/>
      </c>
      <c r="B2191" s="116" t="str">
        <f ca="1">Blad1!B2191</f>
        <v/>
      </c>
      <c r="C2191" s="109" t="str">
        <f ca="1">IF(ISERROR(Blad1!C2191),"",Blad1!C2191)</f>
        <v xml:space="preserve"> </v>
      </c>
      <c r="D2191" s="99"/>
      <c r="F2191" s="92" t="str">
        <f ca="1">Blad1!E2191</f>
        <v/>
      </c>
      <c r="G2191" s="154"/>
      <c r="H2191" s="4"/>
      <c r="I2191" s="4"/>
      <c r="J2191" s="143"/>
      <c r="K2191" s="129"/>
      <c r="L2191" s="168" t="str">
        <f t="shared" si="31"/>
        <v/>
      </c>
    </row>
    <row r="2192" spans="1:12" x14ac:dyDescent="0.35">
      <c r="A2192" s="116" t="str">
        <f ca="1">Blad1!A2192</f>
        <v/>
      </c>
      <c r="B2192" s="116" t="str">
        <f ca="1">Blad1!B2192</f>
        <v/>
      </c>
      <c r="C2192" s="109" t="str">
        <f ca="1">IF(ISERROR(Blad1!C2192),"",Blad1!C2192)</f>
        <v xml:space="preserve"> </v>
      </c>
      <c r="D2192" s="99"/>
      <c r="F2192" s="92" t="str">
        <f ca="1">Blad1!E2192</f>
        <v/>
      </c>
      <c r="G2192" s="154"/>
      <c r="H2192" s="4"/>
      <c r="I2192" s="4"/>
      <c r="J2192" s="143"/>
      <c r="K2192" s="129"/>
      <c r="L2192" s="168" t="str">
        <f t="shared" si="31"/>
        <v/>
      </c>
    </row>
    <row r="2193" spans="1:12" x14ac:dyDescent="0.35">
      <c r="A2193" s="116" t="str">
        <f ca="1">Blad1!A2193</f>
        <v/>
      </c>
      <c r="B2193" s="116" t="str">
        <f ca="1">Blad1!B2193</f>
        <v/>
      </c>
      <c r="C2193" s="109" t="str">
        <f ca="1">IF(ISERROR(Blad1!C2193),"",Blad1!C2193)</f>
        <v xml:space="preserve"> </v>
      </c>
      <c r="D2193" s="99"/>
      <c r="F2193" s="92" t="str">
        <f ca="1">Blad1!E2193</f>
        <v/>
      </c>
      <c r="G2193" s="154"/>
      <c r="H2193" s="4"/>
      <c r="I2193" s="4"/>
      <c r="J2193" s="143"/>
      <c r="K2193" s="129"/>
      <c r="L2193" s="168" t="str">
        <f t="shared" si="31"/>
        <v/>
      </c>
    </row>
    <row r="2194" spans="1:12" x14ac:dyDescent="0.35">
      <c r="A2194" s="116" t="str">
        <f ca="1">Blad1!A2194</f>
        <v/>
      </c>
      <c r="B2194" s="116" t="str">
        <f ca="1">Blad1!B2194</f>
        <v/>
      </c>
      <c r="C2194" s="109" t="str">
        <f ca="1">IF(ISERROR(Blad1!C2194),"",Blad1!C2194)</f>
        <v xml:space="preserve"> </v>
      </c>
      <c r="D2194" s="99"/>
      <c r="F2194" s="92" t="str">
        <f ca="1">Blad1!E2194</f>
        <v/>
      </c>
      <c r="G2194" s="154"/>
      <c r="H2194" s="4"/>
      <c r="I2194" s="4"/>
      <c r="J2194" s="143"/>
      <c r="K2194" s="129"/>
      <c r="L2194" s="168" t="str">
        <f t="shared" si="31"/>
        <v/>
      </c>
    </row>
    <row r="2195" spans="1:12" x14ac:dyDescent="0.35">
      <c r="A2195" s="116" t="str">
        <f ca="1">Blad1!A2195</f>
        <v/>
      </c>
      <c r="B2195" s="116" t="str">
        <f ca="1">Blad1!B2195</f>
        <v/>
      </c>
      <c r="C2195" s="109" t="str">
        <f ca="1">IF(ISERROR(Blad1!C2195),"",Blad1!C2195)</f>
        <v xml:space="preserve"> </v>
      </c>
      <c r="D2195" s="99"/>
      <c r="F2195" s="92" t="str">
        <f ca="1">Blad1!E2195</f>
        <v/>
      </c>
      <c r="G2195" s="154"/>
      <c r="H2195" s="4"/>
      <c r="I2195" s="4"/>
      <c r="J2195" s="143"/>
      <c r="K2195" s="129"/>
      <c r="L2195" s="168" t="str">
        <f t="shared" si="31"/>
        <v/>
      </c>
    </row>
    <row r="2196" spans="1:12" x14ac:dyDescent="0.35">
      <c r="A2196" s="116" t="str">
        <f ca="1">Blad1!A2196</f>
        <v/>
      </c>
      <c r="B2196" s="116" t="str">
        <f ca="1">Blad1!B2196</f>
        <v/>
      </c>
      <c r="C2196" s="109" t="str">
        <f ca="1">IF(ISERROR(Blad1!C2196),"",Blad1!C2196)</f>
        <v xml:space="preserve"> </v>
      </c>
      <c r="D2196" s="99"/>
      <c r="F2196" s="92" t="str">
        <f ca="1">Blad1!E2196</f>
        <v/>
      </c>
      <c r="G2196" s="154"/>
      <c r="H2196" s="4"/>
      <c r="I2196" s="4"/>
      <c r="J2196" s="143"/>
      <c r="K2196" s="129"/>
      <c r="L2196" s="168" t="str">
        <f t="shared" si="31"/>
        <v/>
      </c>
    </row>
    <row r="2197" spans="1:12" x14ac:dyDescent="0.35">
      <c r="A2197" s="116" t="str">
        <f ca="1">Blad1!A2197</f>
        <v/>
      </c>
      <c r="B2197" s="116" t="str">
        <f ca="1">Blad1!B2197</f>
        <v/>
      </c>
      <c r="C2197" s="109" t="str">
        <f ca="1">IF(ISERROR(Blad1!C2197),"",Blad1!C2197)</f>
        <v xml:space="preserve"> </v>
      </c>
      <c r="D2197" s="99"/>
      <c r="F2197" s="92" t="str">
        <f ca="1">Blad1!E2197</f>
        <v/>
      </c>
      <c r="G2197" s="154"/>
      <c r="H2197" s="4"/>
      <c r="I2197" s="4"/>
      <c r="J2197" s="143"/>
      <c r="K2197" s="129"/>
      <c r="L2197" s="168" t="str">
        <f t="shared" si="31"/>
        <v/>
      </c>
    </row>
    <row r="2198" spans="1:12" x14ac:dyDescent="0.35">
      <c r="A2198" s="116" t="str">
        <f ca="1">Blad1!A2198</f>
        <v/>
      </c>
      <c r="B2198" s="116" t="str">
        <f ca="1">Blad1!B2198</f>
        <v/>
      </c>
      <c r="C2198" s="109" t="str">
        <f ca="1">IF(ISERROR(Blad1!C2198),"",Blad1!C2198)</f>
        <v xml:space="preserve"> </v>
      </c>
      <c r="D2198" s="99"/>
      <c r="F2198" s="92" t="str">
        <f ca="1">Blad1!E2198</f>
        <v/>
      </c>
      <c r="G2198" s="154"/>
      <c r="H2198" s="4"/>
      <c r="I2198" s="4"/>
      <c r="J2198" s="143"/>
      <c r="K2198" s="129"/>
      <c r="L2198" s="168" t="str">
        <f t="shared" si="31"/>
        <v/>
      </c>
    </row>
    <row r="2199" spans="1:12" x14ac:dyDescent="0.35">
      <c r="A2199" s="116" t="str">
        <f ca="1">Blad1!A2199</f>
        <v/>
      </c>
      <c r="B2199" s="116" t="str">
        <f ca="1">Blad1!B2199</f>
        <v/>
      </c>
      <c r="C2199" s="109" t="str">
        <f ca="1">IF(ISERROR(Blad1!C2199),"",Blad1!C2199)</f>
        <v xml:space="preserve"> </v>
      </c>
      <c r="D2199" s="99"/>
      <c r="F2199" s="92" t="str">
        <f ca="1">Blad1!E2199</f>
        <v/>
      </c>
      <c r="G2199" s="154"/>
      <c r="H2199" s="4"/>
      <c r="I2199" s="4"/>
      <c r="J2199" s="143"/>
      <c r="K2199" s="129"/>
      <c r="L2199" s="168" t="str">
        <f t="shared" si="31"/>
        <v/>
      </c>
    </row>
    <row r="2200" spans="1:12" x14ac:dyDescent="0.35">
      <c r="A2200" s="116" t="str">
        <f ca="1">Blad1!A2200</f>
        <v/>
      </c>
      <c r="B2200" s="116" t="str">
        <f ca="1">Blad1!B2200</f>
        <v/>
      </c>
      <c r="C2200" s="109" t="str">
        <f ca="1">IF(ISERROR(Blad1!C2200),"",Blad1!C2200)</f>
        <v xml:space="preserve"> </v>
      </c>
      <c r="D2200" s="99"/>
      <c r="F2200" s="92" t="str">
        <f ca="1">Blad1!E2200</f>
        <v/>
      </c>
      <c r="G2200" s="154"/>
      <c r="H2200" s="4"/>
      <c r="I2200" s="4"/>
      <c r="J2200" s="143"/>
      <c r="K2200" s="129"/>
      <c r="L2200" s="168" t="str">
        <f t="shared" si="31"/>
        <v/>
      </c>
    </row>
    <row r="2201" spans="1:12" x14ac:dyDescent="0.35">
      <c r="A2201" s="116" t="str">
        <f ca="1">Blad1!A2201</f>
        <v/>
      </c>
      <c r="B2201" s="116" t="str">
        <f ca="1">Blad1!B2201</f>
        <v/>
      </c>
      <c r="C2201" s="109" t="str">
        <f ca="1">IF(ISERROR(Blad1!C2201),"",Blad1!C2201)</f>
        <v xml:space="preserve"> </v>
      </c>
      <c r="D2201" s="99"/>
      <c r="F2201" s="92" t="str">
        <f ca="1">Blad1!E2201</f>
        <v/>
      </c>
      <c r="G2201" s="154"/>
      <c r="H2201" s="4"/>
      <c r="I2201" s="4"/>
      <c r="J2201" s="143"/>
      <c r="K2201" s="129"/>
      <c r="L2201" s="168" t="str">
        <f t="shared" si="31"/>
        <v/>
      </c>
    </row>
    <row r="2202" spans="1:12" x14ac:dyDescent="0.35">
      <c r="A2202" s="116" t="str">
        <f ca="1">Blad1!A2202</f>
        <v/>
      </c>
      <c r="B2202" s="116" t="str">
        <f ca="1">Blad1!B2202</f>
        <v/>
      </c>
      <c r="C2202" s="109" t="str">
        <f ca="1">IF(ISERROR(Blad1!C2202),"",Blad1!C2202)</f>
        <v xml:space="preserve"> </v>
      </c>
      <c r="D2202" s="99"/>
      <c r="F2202" s="92" t="str">
        <f ca="1">Blad1!E2202</f>
        <v/>
      </c>
      <c r="G2202" s="154"/>
      <c r="H2202" s="4"/>
      <c r="I2202" s="4"/>
      <c r="J2202" s="143"/>
      <c r="K2202" s="129"/>
      <c r="L2202" s="168" t="str">
        <f t="shared" si="31"/>
        <v/>
      </c>
    </row>
    <row r="2203" spans="1:12" x14ac:dyDescent="0.35">
      <c r="A2203" s="116" t="str">
        <f ca="1">Blad1!A2203</f>
        <v/>
      </c>
      <c r="B2203" s="116" t="str">
        <f ca="1">Blad1!B2203</f>
        <v/>
      </c>
      <c r="C2203" s="109" t="str">
        <f ca="1">IF(ISERROR(Blad1!C2203),"",Blad1!C2203)</f>
        <v xml:space="preserve"> </v>
      </c>
      <c r="D2203" s="99"/>
      <c r="F2203" s="92" t="str">
        <f ca="1">Blad1!E2203</f>
        <v/>
      </c>
      <c r="G2203" s="154"/>
      <c r="H2203" s="4"/>
      <c r="I2203" s="4"/>
      <c r="J2203" s="143"/>
      <c r="K2203" s="129"/>
      <c r="L2203" s="168" t="str">
        <f t="shared" si="31"/>
        <v/>
      </c>
    </row>
    <row r="2204" spans="1:12" x14ac:dyDescent="0.35">
      <c r="A2204" s="116" t="str">
        <f ca="1">Blad1!A2204</f>
        <v/>
      </c>
      <c r="B2204" s="116" t="str">
        <f ca="1">Blad1!B2204</f>
        <v/>
      </c>
      <c r="C2204" s="109" t="str">
        <f ca="1">IF(ISERROR(Blad1!C2204),"",Blad1!C2204)</f>
        <v xml:space="preserve"> </v>
      </c>
      <c r="D2204" s="99"/>
      <c r="F2204" s="92" t="str">
        <f ca="1">Blad1!E2204</f>
        <v/>
      </c>
      <c r="G2204" s="154"/>
      <c r="H2204" s="4"/>
      <c r="I2204" s="4"/>
      <c r="J2204" s="143"/>
      <c r="K2204" s="129"/>
      <c r="L2204" s="168" t="str">
        <f t="shared" si="31"/>
        <v/>
      </c>
    </row>
    <row r="2205" spans="1:12" x14ac:dyDescent="0.35">
      <c r="A2205" s="116" t="str">
        <f ca="1">Blad1!A2205</f>
        <v/>
      </c>
      <c r="B2205" s="116" t="str">
        <f ca="1">Blad1!B2205</f>
        <v/>
      </c>
      <c r="C2205" s="109" t="str">
        <f ca="1">IF(ISERROR(Blad1!C2205),"",Blad1!C2205)</f>
        <v xml:space="preserve"> </v>
      </c>
      <c r="D2205" s="99"/>
      <c r="F2205" s="92" t="str">
        <f ca="1">Blad1!E2205</f>
        <v/>
      </c>
      <c r="G2205" s="154"/>
      <c r="H2205" s="4"/>
      <c r="I2205" s="4"/>
      <c r="J2205" s="143"/>
      <c r="K2205" s="129"/>
      <c r="L2205" s="168" t="str">
        <f t="shared" si="31"/>
        <v/>
      </c>
    </row>
    <row r="2206" spans="1:12" x14ac:dyDescent="0.35">
      <c r="A2206" s="116" t="str">
        <f ca="1">Blad1!A2206</f>
        <v/>
      </c>
      <c r="B2206" s="116" t="str">
        <f ca="1">Blad1!B2206</f>
        <v/>
      </c>
      <c r="C2206" s="109" t="str">
        <f ca="1">IF(ISERROR(Blad1!C2206),"",Blad1!C2206)</f>
        <v xml:space="preserve"> </v>
      </c>
      <c r="D2206" s="99"/>
      <c r="F2206" s="92" t="str">
        <f ca="1">Blad1!E2206</f>
        <v/>
      </c>
      <c r="G2206" s="154"/>
      <c r="H2206" s="4"/>
      <c r="I2206" s="4"/>
      <c r="J2206" s="143"/>
      <c r="K2206" s="129"/>
      <c r="L2206" s="168" t="str">
        <f t="shared" si="31"/>
        <v/>
      </c>
    </row>
    <row r="2207" spans="1:12" x14ac:dyDescent="0.35">
      <c r="A2207" s="116" t="str">
        <f ca="1">Blad1!A2207</f>
        <v/>
      </c>
      <c r="B2207" s="116" t="str">
        <f ca="1">Blad1!B2207</f>
        <v/>
      </c>
      <c r="C2207" s="109" t="str">
        <f ca="1">IF(ISERROR(Blad1!C2207),"",Blad1!C2207)</f>
        <v xml:space="preserve"> </v>
      </c>
      <c r="D2207" s="99"/>
      <c r="F2207" s="92" t="str">
        <f ca="1">Blad1!E2207</f>
        <v/>
      </c>
      <c r="G2207" s="154"/>
      <c r="H2207" s="4"/>
      <c r="I2207" s="4"/>
      <c r="J2207" s="143"/>
      <c r="K2207" s="129"/>
      <c r="L2207" s="168" t="str">
        <f t="shared" si="31"/>
        <v/>
      </c>
    </row>
    <row r="2208" spans="1:12" x14ac:dyDescent="0.35">
      <c r="A2208" s="116" t="str">
        <f ca="1">Blad1!A2208</f>
        <v/>
      </c>
      <c r="B2208" s="116" t="str">
        <f ca="1">Blad1!B2208</f>
        <v/>
      </c>
      <c r="C2208" s="109" t="str">
        <f ca="1">IF(ISERROR(Blad1!C2208),"",Blad1!C2208)</f>
        <v xml:space="preserve"> </v>
      </c>
      <c r="D2208" s="99"/>
      <c r="F2208" s="92" t="str">
        <f ca="1">Blad1!E2208</f>
        <v/>
      </c>
      <c r="G2208" s="154"/>
      <c r="H2208" s="4"/>
      <c r="I2208" s="4"/>
      <c r="J2208" s="143"/>
      <c r="K2208" s="129"/>
      <c r="L2208" s="168" t="str">
        <f t="shared" si="31"/>
        <v/>
      </c>
    </row>
    <row r="2209" spans="1:12" x14ac:dyDescent="0.35">
      <c r="A2209" s="116" t="str">
        <f ca="1">Blad1!A2209</f>
        <v/>
      </c>
      <c r="B2209" s="116" t="str">
        <f ca="1">Blad1!B2209</f>
        <v/>
      </c>
      <c r="C2209" s="109" t="str">
        <f ca="1">IF(ISERROR(Blad1!C2209),"",Blad1!C2209)</f>
        <v xml:space="preserve"> </v>
      </c>
      <c r="D2209" s="99"/>
      <c r="F2209" s="92" t="str">
        <f ca="1">Blad1!E2209</f>
        <v/>
      </c>
      <c r="G2209" s="154"/>
      <c r="H2209" s="4"/>
      <c r="I2209" s="4"/>
      <c r="J2209" s="143"/>
      <c r="K2209" s="129"/>
      <c r="L2209" s="168" t="str">
        <f t="shared" si="31"/>
        <v/>
      </c>
    </row>
    <row r="2210" spans="1:12" x14ac:dyDescent="0.35">
      <c r="A2210" s="116" t="str">
        <f ca="1">Blad1!A2210</f>
        <v/>
      </c>
      <c r="B2210" s="116" t="str">
        <f ca="1">Blad1!B2210</f>
        <v/>
      </c>
      <c r="C2210" s="109" t="str">
        <f ca="1">IF(ISERROR(Blad1!C2210),"",Blad1!C2210)</f>
        <v xml:space="preserve"> </v>
      </c>
      <c r="D2210" s="99"/>
      <c r="F2210" s="92" t="str">
        <f ca="1">Blad1!E2210</f>
        <v/>
      </c>
      <c r="G2210" s="154"/>
      <c r="H2210" s="4"/>
      <c r="I2210" s="4"/>
      <c r="J2210" s="143"/>
      <c r="K2210" s="129"/>
      <c r="L2210" s="168" t="str">
        <f t="shared" si="31"/>
        <v/>
      </c>
    </row>
    <row r="2211" spans="1:12" x14ac:dyDescent="0.35">
      <c r="A2211" s="116" t="str">
        <f ca="1">Blad1!A2211</f>
        <v/>
      </c>
      <c r="B2211" s="116" t="str">
        <f ca="1">Blad1!B2211</f>
        <v/>
      </c>
      <c r="C2211" s="109" t="str">
        <f ca="1">IF(ISERROR(Blad1!C2211),"",Blad1!C2211)</f>
        <v xml:space="preserve"> </v>
      </c>
      <c r="D2211" s="99"/>
      <c r="F2211" s="92" t="str">
        <f ca="1">Blad1!E2211</f>
        <v/>
      </c>
      <c r="G2211" s="154"/>
      <c r="H2211" s="4"/>
      <c r="I2211" s="4"/>
      <c r="J2211" s="143"/>
      <c r="K2211" s="129"/>
      <c r="L2211" s="168" t="str">
        <f t="shared" si="31"/>
        <v/>
      </c>
    </row>
    <row r="2212" spans="1:12" x14ac:dyDescent="0.35">
      <c r="A2212" s="116" t="str">
        <f ca="1">Blad1!A2212</f>
        <v/>
      </c>
      <c r="B2212" s="116" t="str">
        <f ca="1">Blad1!B2212</f>
        <v/>
      </c>
      <c r="C2212" s="109" t="str">
        <f ca="1">IF(ISERROR(Blad1!C2212),"",Blad1!C2212)</f>
        <v xml:space="preserve"> </v>
      </c>
      <c r="D2212" s="99"/>
      <c r="F2212" s="92" t="str">
        <f ca="1">Blad1!E2212</f>
        <v/>
      </c>
      <c r="G2212" s="154"/>
      <c r="H2212" s="4"/>
      <c r="I2212" s="4"/>
      <c r="J2212" s="143"/>
      <c r="K2212" s="129"/>
      <c r="L2212" s="168" t="str">
        <f t="shared" si="31"/>
        <v/>
      </c>
    </row>
    <row r="2213" spans="1:12" x14ac:dyDescent="0.35">
      <c r="A2213" s="116" t="str">
        <f ca="1">Blad1!A2213</f>
        <v/>
      </c>
      <c r="B2213" s="116" t="str">
        <f ca="1">Blad1!B2213</f>
        <v/>
      </c>
      <c r="C2213" s="109" t="str">
        <f ca="1">IF(ISERROR(Blad1!C2213),"",Blad1!C2213)</f>
        <v xml:space="preserve"> </v>
      </c>
      <c r="D2213" s="99"/>
      <c r="F2213" s="92" t="str">
        <f ca="1">Blad1!E2213</f>
        <v/>
      </c>
      <c r="G2213" s="154"/>
      <c r="H2213" s="4"/>
      <c r="I2213" s="4"/>
      <c r="J2213" s="143"/>
      <c r="K2213" s="129"/>
      <c r="L2213" s="168" t="str">
        <f t="shared" si="31"/>
        <v/>
      </c>
    </row>
    <row r="2214" spans="1:12" x14ac:dyDescent="0.35">
      <c r="A2214" s="116" t="str">
        <f ca="1">Blad1!A2214</f>
        <v/>
      </c>
      <c r="B2214" s="116" t="str">
        <f ca="1">Blad1!B2214</f>
        <v/>
      </c>
      <c r="C2214" s="109" t="str">
        <f ca="1">IF(ISERROR(Blad1!C2214),"",Blad1!C2214)</f>
        <v xml:space="preserve"> </v>
      </c>
      <c r="D2214" s="99"/>
      <c r="F2214" s="92" t="str">
        <f ca="1">Blad1!E2214</f>
        <v/>
      </c>
      <c r="G2214" s="154"/>
      <c r="H2214" s="4"/>
      <c r="I2214" s="4"/>
      <c r="J2214" s="143"/>
      <c r="K2214" s="129"/>
      <c r="L2214" s="168" t="str">
        <f t="shared" si="31"/>
        <v/>
      </c>
    </row>
    <row r="2215" spans="1:12" x14ac:dyDescent="0.35">
      <c r="A2215" s="116" t="str">
        <f ca="1">Blad1!A2215</f>
        <v/>
      </c>
      <c r="B2215" s="116" t="str">
        <f ca="1">Blad1!B2215</f>
        <v/>
      </c>
      <c r="C2215" s="109" t="str">
        <f ca="1">IF(ISERROR(Blad1!C2215),"",Blad1!C2215)</f>
        <v xml:space="preserve"> </v>
      </c>
      <c r="D2215" s="99"/>
      <c r="F2215" s="92" t="str">
        <f ca="1">Blad1!E2215</f>
        <v/>
      </c>
      <c r="G2215" s="154"/>
      <c r="H2215" s="4"/>
      <c r="I2215" s="4"/>
      <c r="J2215" s="143"/>
      <c r="K2215" s="129"/>
      <c r="L2215" s="168" t="str">
        <f t="shared" si="31"/>
        <v/>
      </c>
    </row>
    <row r="2216" spans="1:12" x14ac:dyDescent="0.35">
      <c r="A2216" s="116" t="str">
        <f ca="1">Blad1!A2216</f>
        <v/>
      </c>
      <c r="B2216" s="116" t="str">
        <f ca="1">Blad1!B2216</f>
        <v/>
      </c>
      <c r="C2216" s="109" t="str">
        <f ca="1">IF(ISERROR(Blad1!C2216),"",Blad1!C2216)</f>
        <v xml:space="preserve"> </v>
      </c>
      <c r="D2216" s="99"/>
      <c r="F2216" s="92" t="str">
        <f ca="1">Blad1!E2216</f>
        <v/>
      </c>
      <c r="G2216" s="154"/>
      <c r="H2216" s="4"/>
      <c r="I2216" s="4"/>
      <c r="J2216" s="143"/>
      <c r="K2216" s="129"/>
      <c r="L2216" s="168" t="str">
        <f t="shared" si="31"/>
        <v/>
      </c>
    </row>
    <row r="2217" spans="1:12" x14ac:dyDescent="0.35">
      <c r="A2217" s="116" t="str">
        <f ca="1">Blad1!A2217</f>
        <v/>
      </c>
      <c r="B2217" s="116" t="str">
        <f ca="1">Blad1!B2217</f>
        <v/>
      </c>
      <c r="C2217" s="109" t="str">
        <f ca="1">IF(ISERROR(Blad1!C2217),"",Blad1!C2217)</f>
        <v xml:space="preserve"> </v>
      </c>
      <c r="D2217" s="99"/>
      <c r="F2217" s="92" t="str">
        <f ca="1">Blad1!E2217</f>
        <v/>
      </c>
      <c r="G2217" s="154"/>
      <c r="H2217" s="4"/>
      <c r="I2217" s="4"/>
      <c r="J2217" s="143"/>
      <c r="K2217" s="129"/>
      <c r="L2217" s="168" t="str">
        <f t="shared" si="31"/>
        <v/>
      </c>
    </row>
    <row r="2218" spans="1:12" x14ac:dyDescent="0.35">
      <c r="A2218" s="116" t="str">
        <f ca="1">Blad1!A2218</f>
        <v/>
      </c>
      <c r="B2218" s="116" t="str">
        <f ca="1">Blad1!B2218</f>
        <v/>
      </c>
      <c r="C2218" s="109" t="str">
        <f ca="1">IF(ISERROR(Blad1!C2218),"",Blad1!C2218)</f>
        <v xml:space="preserve"> </v>
      </c>
      <c r="D2218" s="99"/>
      <c r="F2218" s="92" t="str">
        <f ca="1">Blad1!E2218</f>
        <v/>
      </c>
      <c r="G2218" s="154"/>
      <c r="H2218" s="4"/>
      <c r="I2218" s="4"/>
      <c r="J2218" s="143"/>
      <c r="K2218" s="129"/>
      <c r="L2218" s="168" t="str">
        <f t="shared" si="31"/>
        <v/>
      </c>
    </row>
    <row r="2219" spans="1:12" x14ac:dyDescent="0.35">
      <c r="A2219" s="116" t="str">
        <f ca="1">Blad1!A2219</f>
        <v/>
      </c>
      <c r="B2219" s="116" t="str">
        <f ca="1">Blad1!B2219</f>
        <v/>
      </c>
      <c r="C2219" s="109" t="str">
        <f ca="1">IF(ISERROR(Blad1!C2219),"",Blad1!C2219)</f>
        <v xml:space="preserve"> </v>
      </c>
      <c r="D2219" s="99"/>
      <c r="F2219" s="92" t="str">
        <f ca="1">Blad1!E2219</f>
        <v/>
      </c>
      <c r="G2219" s="154"/>
      <c r="H2219" s="4"/>
      <c r="I2219" s="4"/>
      <c r="J2219" s="143"/>
      <c r="K2219" s="129"/>
      <c r="L2219" s="168" t="str">
        <f t="shared" si="31"/>
        <v/>
      </c>
    </row>
    <row r="2220" spans="1:12" x14ac:dyDescent="0.35">
      <c r="A2220" s="116" t="str">
        <f ca="1">Blad1!A2220</f>
        <v/>
      </c>
      <c r="B2220" s="116" t="str">
        <f ca="1">Blad1!B2220</f>
        <v/>
      </c>
      <c r="C2220" s="109" t="str">
        <f ca="1">IF(ISERROR(Blad1!C2220),"",Blad1!C2220)</f>
        <v xml:space="preserve"> </v>
      </c>
      <c r="D2220" s="99"/>
      <c r="F2220" s="92" t="str">
        <f ca="1">Blad1!E2220</f>
        <v/>
      </c>
      <c r="G2220" s="154"/>
      <c r="H2220" s="4"/>
      <c r="I2220" s="4"/>
      <c r="J2220" s="143"/>
      <c r="K2220" s="129"/>
      <c r="L2220" s="168" t="str">
        <f t="shared" si="31"/>
        <v/>
      </c>
    </row>
    <row r="2221" spans="1:12" x14ac:dyDescent="0.35">
      <c r="A2221" s="116" t="str">
        <f ca="1">Blad1!A2221</f>
        <v/>
      </c>
      <c r="B2221" s="116" t="str">
        <f ca="1">Blad1!B2221</f>
        <v/>
      </c>
      <c r="C2221" s="109" t="str">
        <f ca="1">IF(ISERROR(Blad1!C2221),"",Blad1!C2221)</f>
        <v xml:space="preserve"> </v>
      </c>
      <c r="D2221" s="99"/>
      <c r="F2221" s="92" t="str">
        <f ca="1">Blad1!E2221</f>
        <v/>
      </c>
      <c r="G2221" s="154"/>
      <c r="H2221" s="4"/>
      <c r="I2221" s="4"/>
      <c r="J2221" s="143"/>
      <c r="K2221" s="129"/>
      <c r="L2221" s="168" t="str">
        <f t="shared" si="31"/>
        <v/>
      </c>
    </row>
    <row r="2222" spans="1:12" x14ac:dyDescent="0.35">
      <c r="A2222" s="116" t="str">
        <f ca="1">Blad1!A2222</f>
        <v/>
      </c>
      <c r="B2222" s="116" t="str">
        <f ca="1">Blad1!B2222</f>
        <v/>
      </c>
      <c r="C2222" s="109" t="str">
        <f ca="1">IF(ISERROR(Blad1!C2222),"",Blad1!C2222)</f>
        <v xml:space="preserve"> </v>
      </c>
      <c r="D2222" s="99"/>
      <c r="F2222" s="92" t="str">
        <f ca="1">Blad1!E2222</f>
        <v/>
      </c>
      <c r="G2222" s="154"/>
      <c r="H2222" s="4"/>
      <c r="I2222" s="4"/>
      <c r="J2222" s="143"/>
      <c r="K2222" s="129"/>
      <c r="L2222" s="168" t="str">
        <f t="shared" si="31"/>
        <v/>
      </c>
    </row>
    <row r="2223" spans="1:12" x14ac:dyDescent="0.35">
      <c r="A2223" s="116" t="str">
        <f ca="1">Blad1!A2223</f>
        <v/>
      </c>
      <c r="B2223" s="116" t="str">
        <f ca="1">Blad1!B2223</f>
        <v/>
      </c>
      <c r="C2223" s="109" t="str">
        <f ca="1">IF(ISERROR(Blad1!C2223),"",Blad1!C2223)</f>
        <v xml:space="preserve"> </v>
      </c>
      <c r="D2223" s="99"/>
      <c r="F2223" s="92" t="str">
        <f ca="1">Blad1!E2223</f>
        <v/>
      </c>
      <c r="G2223" s="154"/>
      <c r="H2223" s="4"/>
      <c r="I2223" s="4"/>
      <c r="J2223" s="143"/>
      <c r="K2223" s="129"/>
      <c r="L2223" s="168" t="str">
        <f t="shared" si="31"/>
        <v/>
      </c>
    </row>
    <row r="2224" spans="1:12" x14ac:dyDescent="0.35">
      <c r="A2224" s="116" t="str">
        <f ca="1">Blad1!A2224</f>
        <v/>
      </c>
      <c r="B2224" s="116" t="str">
        <f ca="1">Blad1!B2224</f>
        <v/>
      </c>
      <c r="C2224" s="109" t="str">
        <f ca="1">IF(ISERROR(Blad1!C2224),"",Blad1!C2224)</f>
        <v xml:space="preserve"> </v>
      </c>
      <c r="D2224" s="99"/>
      <c r="F2224" s="92" t="str">
        <f ca="1">Blad1!E2224</f>
        <v/>
      </c>
      <c r="G2224" s="154"/>
      <c r="H2224" s="4"/>
      <c r="I2224" s="4"/>
      <c r="J2224" s="143"/>
      <c r="K2224" s="129"/>
      <c r="L2224" s="168" t="str">
        <f t="shared" si="31"/>
        <v/>
      </c>
    </row>
    <row r="2225" spans="1:12" x14ac:dyDescent="0.35">
      <c r="A2225" s="116" t="str">
        <f ca="1">Blad1!A2225</f>
        <v/>
      </c>
      <c r="B2225" s="116" t="str">
        <f ca="1">Blad1!B2225</f>
        <v/>
      </c>
      <c r="C2225" s="109" t="str">
        <f ca="1">IF(ISERROR(Blad1!C2225),"",Blad1!C2225)</f>
        <v xml:space="preserve"> </v>
      </c>
      <c r="D2225" s="99"/>
      <c r="F2225" s="92" t="str">
        <f ca="1">Blad1!E2225</f>
        <v/>
      </c>
      <c r="G2225" s="154"/>
      <c r="H2225" s="4"/>
      <c r="I2225" s="4"/>
      <c r="J2225" s="143"/>
      <c r="K2225" s="129"/>
      <c r="L2225" s="168" t="str">
        <f t="shared" si="31"/>
        <v/>
      </c>
    </row>
    <row r="2226" spans="1:12" x14ac:dyDescent="0.35">
      <c r="A2226" s="116" t="str">
        <f ca="1">Blad1!A2226</f>
        <v/>
      </c>
      <c r="B2226" s="116" t="str">
        <f ca="1">Blad1!B2226</f>
        <v/>
      </c>
      <c r="C2226" s="109" t="str">
        <f ca="1">IF(ISERROR(Blad1!C2226),"",Blad1!C2226)</f>
        <v xml:space="preserve"> </v>
      </c>
      <c r="D2226" s="99"/>
      <c r="F2226" s="92" t="str">
        <f ca="1">Blad1!E2226</f>
        <v/>
      </c>
      <c r="G2226" s="154"/>
      <c r="H2226" s="4"/>
      <c r="I2226" s="4"/>
      <c r="J2226" s="143"/>
      <c r="K2226" s="129"/>
      <c r="L2226" s="168" t="str">
        <f t="shared" si="31"/>
        <v/>
      </c>
    </row>
    <row r="2227" spans="1:12" x14ac:dyDescent="0.35">
      <c r="A2227" s="116" t="str">
        <f ca="1">Blad1!A2227</f>
        <v/>
      </c>
      <c r="B2227" s="116" t="str">
        <f ca="1">Blad1!B2227</f>
        <v/>
      </c>
      <c r="C2227" s="109" t="str">
        <f ca="1">IF(ISERROR(Blad1!C2227),"",Blad1!C2227)</f>
        <v xml:space="preserve"> </v>
      </c>
      <c r="D2227" s="99"/>
      <c r="F2227" s="92" t="str">
        <f ca="1">Blad1!E2227</f>
        <v/>
      </c>
      <c r="G2227" s="154"/>
      <c r="H2227" s="4"/>
      <c r="I2227" s="4"/>
      <c r="J2227" s="143"/>
      <c r="K2227" s="129"/>
      <c r="L2227" s="168" t="str">
        <f t="shared" si="31"/>
        <v/>
      </c>
    </row>
    <row r="2228" spans="1:12" x14ac:dyDescent="0.35">
      <c r="A2228" s="116" t="str">
        <f ca="1">Blad1!A2228</f>
        <v/>
      </c>
      <c r="B2228" s="116" t="str">
        <f ca="1">Blad1!B2228</f>
        <v/>
      </c>
      <c r="C2228" s="109" t="str">
        <f ca="1">IF(ISERROR(Blad1!C2228),"",Blad1!C2228)</f>
        <v xml:space="preserve"> </v>
      </c>
      <c r="D2228" s="99"/>
      <c r="F2228" s="92" t="str">
        <f ca="1">Blad1!E2228</f>
        <v/>
      </c>
      <c r="G2228" s="154"/>
      <c r="H2228" s="4"/>
      <c r="I2228" s="4"/>
      <c r="J2228" s="143"/>
      <c r="K2228" s="129"/>
      <c r="L2228" s="168" t="str">
        <f t="shared" si="31"/>
        <v/>
      </c>
    </row>
    <row r="2229" spans="1:12" x14ac:dyDescent="0.35">
      <c r="A2229" s="116" t="str">
        <f ca="1">Blad1!A2229</f>
        <v/>
      </c>
      <c r="B2229" s="116" t="str">
        <f ca="1">Blad1!B2229</f>
        <v/>
      </c>
      <c r="C2229" s="109" t="str">
        <f ca="1">IF(ISERROR(Blad1!C2229),"",Blad1!C2229)</f>
        <v xml:space="preserve"> </v>
      </c>
      <c r="D2229" s="99"/>
      <c r="F2229" s="92" t="str">
        <f ca="1">Blad1!E2229</f>
        <v/>
      </c>
      <c r="G2229" s="154"/>
      <c r="H2229" s="4"/>
      <c r="I2229" s="4"/>
      <c r="J2229" s="143"/>
      <c r="K2229" s="129"/>
      <c r="L2229" s="168" t="str">
        <f t="shared" si="31"/>
        <v/>
      </c>
    </row>
    <row r="2230" spans="1:12" x14ac:dyDescent="0.35">
      <c r="A2230" s="116" t="str">
        <f ca="1">Blad1!A2230</f>
        <v/>
      </c>
      <c r="B2230" s="116" t="str">
        <f ca="1">Blad1!B2230</f>
        <v/>
      </c>
      <c r="C2230" s="109" t="str">
        <f ca="1">IF(ISERROR(Blad1!C2230),"",Blad1!C2230)</f>
        <v xml:space="preserve"> </v>
      </c>
      <c r="D2230" s="99"/>
      <c r="F2230" s="92" t="str">
        <f ca="1">Blad1!E2230</f>
        <v/>
      </c>
      <c r="G2230" s="154"/>
      <c r="H2230" s="4"/>
      <c r="I2230" s="4"/>
      <c r="J2230" s="143"/>
      <c r="K2230" s="129"/>
      <c r="L2230" s="168" t="str">
        <f t="shared" si="31"/>
        <v/>
      </c>
    </row>
    <row r="2231" spans="1:12" x14ac:dyDescent="0.35">
      <c r="A2231" s="116" t="str">
        <f ca="1">Blad1!A2231</f>
        <v/>
      </c>
      <c r="B2231" s="116" t="str">
        <f ca="1">Blad1!B2231</f>
        <v/>
      </c>
      <c r="C2231" s="109" t="str">
        <f ca="1">IF(ISERROR(Blad1!C2231),"",Blad1!C2231)</f>
        <v xml:space="preserve"> </v>
      </c>
      <c r="D2231" s="99"/>
      <c r="F2231" s="92" t="str">
        <f ca="1">Blad1!E2231</f>
        <v/>
      </c>
      <c r="G2231" s="154"/>
      <c r="H2231" s="4"/>
      <c r="I2231" s="4"/>
      <c r="J2231" s="143"/>
      <c r="K2231" s="129"/>
      <c r="L2231" s="168" t="str">
        <f t="shared" si="31"/>
        <v/>
      </c>
    </row>
    <row r="2232" spans="1:12" x14ac:dyDescent="0.35">
      <c r="A2232" s="116" t="str">
        <f ca="1">Blad1!A2232</f>
        <v/>
      </c>
      <c r="B2232" s="116" t="str">
        <f ca="1">Blad1!B2232</f>
        <v/>
      </c>
      <c r="C2232" s="109" t="str">
        <f ca="1">IF(ISERROR(Blad1!C2232),"",Blad1!C2232)</f>
        <v xml:space="preserve"> </v>
      </c>
      <c r="D2232" s="99"/>
      <c r="F2232" s="92" t="str">
        <f ca="1">Blad1!E2232</f>
        <v/>
      </c>
      <c r="G2232" s="154"/>
      <c r="H2232" s="4"/>
      <c r="I2232" s="4"/>
      <c r="J2232" s="143"/>
      <c r="K2232" s="129"/>
      <c r="L2232" s="168" t="str">
        <f t="shared" si="31"/>
        <v/>
      </c>
    </row>
    <row r="2233" spans="1:12" x14ac:dyDescent="0.35">
      <c r="A2233" s="116" t="str">
        <f ca="1">Blad1!A2233</f>
        <v/>
      </c>
      <c r="B2233" s="116" t="str">
        <f ca="1">Blad1!B2233</f>
        <v/>
      </c>
      <c r="C2233" s="109" t="str">
        <f ca="1">IF(ISERROR(Blad1!C2233),"",Blad1!C2233)</f>
        <v xml:space="preserve"> </v>
      </c>
      <c r="D2233" s="99"/>
      <c r="F2233" s="92" t="str">
        <f ca="1">Blad1!E2233</f>
        <v/>
      </c>
      <c r="G2233" s="154"/>
      <c r="H2233" s="4"/>
      <c r="I2233" s="4"/>
      <c r="J2233" s="143"/>
      <c r="K2233" s="129"/>
      <c r="L2233" s="168" t="str">
        <f t="shared" si="31"/>
        <v/>
      </c>
    </row>
    <row r="2234" spans="1:12" x14ac:dyDescent="0.35">
      <c r="A2234" s="116" t="str">
        <f ca="1">Blad1!A2234</f>
        <v/>
      </c>
      <c r="B2234" s="116" t="str">
        <f ca="1">Blad1!B2234</f>
        <v/>
      </c>
      <c r="C2234" s="109" t="str">
        <f ca="1">IF(ISERROR(Blad1!C2234),"",Blad1!C2234)</f>
        <v xml:space="preserve"> </v>
      </c>
      <c r="D2234" s="99"/>
      <c r="F2234" s="92" t="str">
        <f ca="1">Blad1!E2234</f>
        <v/>
      </c>
      <c r="G2234" s="154"/>
      <c r="H2234" s="4"/>
      <c r="I2234" s="4"/>
      <c r="J2234" s="143"/>
      <c r="K2234" s="129"/>
      <c r="L2234" s="168" t="str">
        <f t="shared" si="31"/>
        <v/>
      </c>
    </row>
    <row r="2235" spans="1:12" x14ac:dyDescent="0.35">
      <c r="A2235" s="116" t="str">
        <f ca="1">Blad1!A2235</f>
        <v/>
      </c>
      <c r="B2235" s="116" t="str">
        <f ca="1">Blad1!B2235</f>
        <v/>
      </c>
      <c r="C2235" s="109" t="str">
        <f ca="1">IF(ISERROR(Blad1!C2235),"",Blad1!C2235)</f>
        <v xml:space="preserve"> </v>
      </c>
      <c r="D2235" s="99"/>
      <c r="F2235" s="92" t="str">
        <f ca="1">Blad1!E2235</f>
        <v/>
      </c>
      <c r="G2235" s="154"/>
      <c r="H2235" s="4"/>
      <c r="I2235" s="4"/>
      <c r="J2235" s="143"/>
      <c r="K2235" s="129"/>
      <c r="L2235" s="168" t="str">
        <f t="shared" si="31"/>
        <v/>
      </c>
    </row>
    <row r="2236" spans="1:12" x14ac:dyDescent="0.35">
      <c r="A2236" s="116" t="str">
        <f ca="1">Blad1!A2236</f>
        <v/>
      </c>
      <c r="B2236" s="116" t="str">
        <f ca="1">Blad1!B2236</f>
        <v/>
      </c>
      <c r="C2236" s="109" t="str">
        <f ca="1">IF(ISERROR(Blad1!C2236),"",Blad1!C2236)</f>
        <v xml:space="preserve"> </v>
      </c>
      <c r="D2236" s="99"/>
      <c r="F2236" s="92" t="str">
        <f ca="1">Blad1!E2236</f>
        <v/>
      </c>
      <c r="G2236" s="154"/>
      <c r="H2236" s="4"/>
      <c r="I2236" s="4"/>
      <c r="J2236" s="143"/>
      <c r="K2236" s="129"/>
      <c r="L2236" s="168" t="str">
        <f t="shared" si="31"/>
        <v/>
      </c>
    </row>
    <row r="2237" spans="1:12" x14ac:dyDescent="0.35">
      <c r="A2237" s="116" t="str">
        <f ca="1">Blad1!A2237</f>
        <v/>
      </c>
      <c r="B2237" s="116" t="str">
        <f ca="1">Blad1!B2237</f>
        <v/>
      </c>
      <c r="C2237" s="109" t="str">
        <f ca="1">IF(ISERROR(Blad1!C2237),"",Blad1!C2237)</f>
        <v xml:space="preserve"> </v>
      </c>
      <c r="D2237" s="99"/>
      <c r="F2237" s="92" t="str">
        <f ca="1">Blad1!E2237</f>
        <v/>
      </c>
      <c r="G2237" s="154"/>
      <c r="H2237" s="4"/>
      <c r="I2237" s="4"/>
      <c r="J2237" s="143"/>
      <c r="K2237" s="129"/>
      <c r="L2237" s="168" t="str">
        <f t="shared" si="31"/>
        <v/>
      </c>
    </row>
    <row r="2238" spans="1:12" x14ac:dyDescent="0.35">
      <c r="A2238" s="116" t="str">
        <f ca="1">Blad1!A2238</f>
        <v/>
      </c>
      <c r="B2238" s="116" t="str">
        <f ca="1">Blad1!B2238</f>
        <v/>
      </c>
      <c r="C2238" s="109" t="str">
        <f ca="1">IF(ISERROR(Blad1!C2238),"",Blad1!C2238)</f>
        <v xml:space="preserve"> </v>
      </c>
      <c r="D2238" s="99"/>
      <c r="F2238" s="92" t="str">
        <f ca="1">Blad1!E2238</f>
        <v/>
      </c>
      <c r="G2238" s="154"/>
      <c r="H2238" s="4"/>
      <c r="I2238" s="4"/>
      <c r="J2238" s="143"/>
      <c r="K2238" s="129"/>
      <c r="L2238" s="168" t="str">
        <f t="shared" si="31"/>
        <v/>
      </c>
    </row>
    <row r="2239" spans="1:12" x14ac:dyDescent="0.35">
      <c r="A2239" s="116" t="str">
        <f ca="1">Blad1!A2239</f>
        <v/>
      </c>
      <c r="B2239" s="116" t="str">
        <f ca="1">Blad1!B2239</f>
        <v/>
      </c>
      <c r="C2239" s="109" t="str">
        <f ca="1">IF(ISERROR(Blad1!C2239),"",Blad1!C2239)</f>
        <v xml:space="preserve"> </v>
      </c>
      <c r="D2239" s="99"/>
      <c r="F2239" s="92" t="str">
        <f ca="1">Blad1!E2239</f>
        <v/>
      </c>
      <c r="G2239" s="154"/>
      <c r="H2239" s="4"/>
      <c r="I2239" s="4"/>
      <c r="J2239" s="143"/>
      <c r="K2239" s="129"/>
      <c r="L2239" s="168" t="str">
        <f t="shared" si="31"/>
        <v/>
      </c>
    </row>
    <row r="2240" spans="1:12" x14ac:dyDescent="0.35">
      <c r="A2240" s="116" t="str">
        <f ca="1">Blad1!A2240</f>
        <v/>
      </c>
      <c r="B2240" s="116" t="str">
        <f ca="1">Blad1!B2240</f>
        <v/>
      </c>
      <c r="C2240" s="109" t="str">
        <f ca="1">IF(ISERROR(Blad1!C2240),"",Blad1!C2240)</f>
        <v xml:space="preserve"> </v>
      </c>
      <c r="D2240" s="99"/>
      <c r="F2240" s="92" t="str">
        <f ca="1">Blad1!E2240</f>
        <v/>
      </c>
      <c r="G2240" s="154"/>
      <c r="H2240" s="4"/>
      <c r="I2240" s="4"/>
      <c r="J2240" s="143"/>
      <c r="K2240" s="129"/>
      <c r="L2240" s="168" t="str">
        <f t="shared" si="31"/>
        <v/>
      </c>
    </row>
    <row r="2241" spans="1:12" x14ac:dyDescent="0.35">
      <c r="A2241" s="116" t="str">
        <f ca="1">Blad1!A2241</f>
        <v/>
      </c>
      <c r="B2241" s="116" t="str">
        <f ca="1">Blad1!B2241</f>
        <v/>
      </c>
      <c r="C2241" s="109" t="str">
        <f ca="1">IF(ISERROR(Blad1!C2241),"",Blad1!C2241)</f>
        <v xml:space="preserve"> </v>
      </c>
      <c r="D2241" s="99"/>
      <c r="F2241" s="92" t="str">
        <f ca="1">Blad1!E2241</f>
        <v/>
      </c>
      <c r="G2241" s="154"/>
      <c r="H2241" s="4"/>
      <c r="I2241" s="4"/>
      <c r="J2241" s="143"/>
      <c r="K2241" s="129"/>
      <c r="L2241" s="168" t="str">
        <f t="shared" si="31"/>
        <v/>
      </c>
    </row>
    <row r="2242" spans="1:12" x14ac:dyDescent="0.35">
      <c r="A2242" s="116" t="str">
        <f ca="1">Blad1!A2242</f>
        <v/>
      </c>
      <c r="B2242" s="116" t="str">
        <f ca="1">Blad1!B2242</f>
        <v/>
      </c>
      <c r="C2242" s="109" t="str">
        <f ca="1">IF(ISERROR(Blad1!C2242),"",Blad1!C2242)</f>
        <v xml:space="preserve"> </v>
      </c>
      <c r="D2242" s="99"/>
      <c r="F2242" s="92" t="str">
        <f ca="1">Blad1!E2242</f>
        <v/>
      </c>
      <c r="G2242" s="154"/>
      <c r="H2242" s="4"/>
      <c r="I2242" s="4"/>
      <c r="J2242" s="143"/>
      <c r="K2242" s="129"/>
      <c r="L2242" s="168" t="str">
        <f t="shared" si="31"/>
        <v/>
      </c>
    </row>
    <row r="2243" spans="1:12" x14ac:dyDescent="0.35">
      <c r="A2243" s="116" t="str">
        <f ca="1">Blad1!A2243</f>
        <v/>
      </c>
      <c r="B2243" s="116" t="str">
        <f ca="1">Blad1!B2243</f>
        <v/>
      </c>
      <c r="C2243" s="109" t="str">
        <f ca="1">IF(ISERROR(Blad1!C2243),"",Blad1!C2243)</f>
        <v xml:space="preserve"> </v>
      </c>
      <c r="D2243" s="99"/>
      <c r="F2243" s="92" t="str">
        <f ca="1">Blad1!E2243</f>
        <v/>
      </c>
      <c r="G2243" s="154"/>
      <c r="H2243" s="4"/>
      <c r="I2243" s="4"/>
      <c r="J2243" s="143"/>
      <c r="K2243" s="129"/>
      <c r="L2243" s="168" t="str">
        <f t="shared" si="31"/>
        <v/>
      </c>
    </row>
    <row r="2244" spans="1:12" x14ac:dyDescent="0.35">
      <c r="A2244" s="116" t="str">
        <f ca="1">Blad1!A2244</f>
        <v/>
      </c>
      <c r="B2244" s="116" t="str">
        <f ca="1">Blad1!B2244</f>
        <v/>
      </c>
      <c r="C2244" s="109" t="str">
        <f ca="1">IF(ISERROR(Blad1!C2244),"",Blad1!C2244)</f>
        <v xml:space="preserve"> </v>
      </c>
      <c r="D2244" s="99"/>
      <c r="F2244" s="92" t="str">
        <f ca="1">Blad1!E2244</f>
        <v/>
      </c>
      <c r="G2244" s="154"/>
      <c r="H2244" s="4"/>
      <c r="I2244" s="4"/>
      <c r="J2244" s="143"/>
      <c r="K2244" s="129"/>
      <c r="L2244" s="168" t="str">
        <f t="shared" si="31"/>
        <v/>
      </c>
    </row>
    <row r="2245" spans="1:12" x14ac:dyDescent="0.35">
      <c r="A2245" s="116" t="str">
        <f ca="1">Blad1!A2245</f>
        <v/>
      </c>
      <c r="B2245" s="116" t="str">
        <f ca="1">Blad1!B2245</f>
        <v/>
      </c>
      <c r="C2245" s="109" t="str">
        <f ca="1">IF(ISERROR(Blad1!C2245),"",Blad1!C2245)</f>
        <v xml:space="preserve"> </v>
      </c>
      <c r="D2245" s="99"/>
      <c r="F2245" s="92" t="str">
        <f ca="1">Blad1!E2245</f>
        <v/>
      </c>
      <c r="G2245" s="154"/>
      <c r="H2245" s="4"/>
      <c r="I2245" s="4"/>
      <c r="J2245" s="143"/>
      <c r="K2245" s="129"/>
      <c r="L2245" s="168" t="str">
        <f t="shared" si="31"/>
        <v/>
      </c>
    </row>
    <row r="2246" spans="1:12" x14ac:dyDescent="0.35">
      <c r="A2246" s="116" t="str">
        <f ca="1">Blad1!A2246</f>
        <v/>
      </c>
      <c r="B2246" s="116" t="str">
        <f ca="1">Blad1!B2246</f>
        <v/>
      </c>
      <c r="C2246" s="109" t="str">
        <f ca="1">IF(ISERROR(Blad1!C2246),"",Blad1!C2246)</f>
        <v xml:space="preserve"> </v>
      </c>
      <c r="D2246" s="99"/>
      <c r="F2246" s="92" t="str">
        <f ca="1">Blad1!E2246</f>
        <v/>
      </c>
      <c r="G2246" s="154"/>
      <c r="H2246" s="4"/>
      <c r="I2246" s="4"/>
      <c r="J2246" s="143"/>
      <c r="K2246" s="129"/>
      <c r="L2246" s="168" t="str">
        <f t="shared" si="31"/>
        <v/>
      </c>
    </row>
    <row r="2247" spans="1:12" x14ac:dyDescent="0.35">
      <c r="A2247" s="116" t="str">
        <f ca="1">Blad1!A2247</f>
        <v/>
      </c>
      <c r="B2247" s="116" t="str">
        <f ca="1">Blad1!B2247</f>
        <v/>
      </c>
      <c r="C2247" s="109" t="str">
        <f ca="1">IF(ISERROR(Blad1!C2247),"",Blad1!C2247)</f>
        <v xml:space="preserve"> </v>
      </c>
      <c r="D2247" s="99"/>
      <c r="F2247" s="92" t="str">
        <f ca="1">Blad1!E2247</f>
        <v/>
      </c>
      <c r="G2247" s="154"/>
      <c r="H2247" s="4"/>
      <c r="I2247" s="4"/>
      <c r="J2247" s="143"/>
      <c r="K2247" s="129"/>
      <c r="L2247" s="168" t="str">
        <f t="shared" si="31"/>
        <v/>
      </c>
    </row>
    <row r="2248" spans="1:12" x14ac:dyDescent="0.35">
      <c r="A2248" s="116" t="str">
        <f ca="1">Blad1!A2248</f>
        <v/>
      </c>
      <c r="B2248" s="116" t="str">
        <f ca="1">Blad1!B2248</f>
        <v/>
      </c>
      <c r="C2248" s="109" t="str">
        <f ca="1">IF(ISERROR(Blad1!C2248),"",Blad1!C2248)</f>
        <v xml:space="preserve"> </v>
      </c>
      <c r="D2248" s="99"/>
      <c r="F2248" s="92" t="str">
        <f ca="1">Blad1!E2248</f>
        <v/>
      </c>
      <c r="G2248" s="154"/>
      <c r="H2248" s="4"/>
      <c r="I2248" s="4"/>
      <c r="J2248" s="143"/>
      <c r="K2248" s="129"/>
      <c r="L2248" s="168" t="str">
        <f t="shared" si="31"/>
        <v/>
      </c>
    </row>
    <row r="2249" spans="1:12" x14ac:dyDescent="0.35">
      <c r="A2249" s="116" t="str">
        <f ca="1">Blad1!A2249</f>
        <v/>
      </c>
      <c r="B2249" s="116" t="str">
        <f ca="1">Blad1!B2249</f>
        <v/>
      </c>
      <c r="C2249" s="109" t="str">
        <f ca="1">IF(ISERROR(Blad1!C2249),"",Blad1!C2249)</f>
        <v xml:space="preserve"> </v>
      </c>
      <c r="D2249" s="99"/>
      <c r="F2249" s="92" t="str">
        <f ca="1">Blad1!E2249</f>
        <v/>
      </c>
      <c r="G2249" s="154"/>
      <c r="H2249" s="4"/>
      <c r="I2249" s="4"/>
      <c r="J2249" s="143"/>
      <c r="K2249" s="129"/>
      <c r="L2249" s="168" t="str">
        <f t="shared" si="31"/>
        <v/>
      </c>
    </row>
    <row r="2250" spans="1:12" x14ac:dyDescent="0.35">
      <c r="A2250" s="116" t="str">
        <f ca="1">Blad1!A2250</f>
        <v/>
      </c>
      <c r="B2250" s="116" t="str">
        <f ca="1">Blad1!B2250</f>
        <v/>
      </c>
      <c r="C2250" s="109" t="str">
        <f ca="1">IF(ISERROR(Blad1!C2250),"",Blad1!C2250)</f>
        <v xml:space="preserve"> </v>
      </c>
      <c r="D2250" s="99"/>
      <c r="F2250" s="92" t="str">
        <f ca="1">Blad1!E2250</f>
        <v/>
      </c>
      <c r="G2250" s="154"/>
      <c r="H2250" s="4"/>
      <c r="I2250" s="4"/>
      <c r="J2250" s="143"/>
      <c r="K2250" s="129"/>
      <c r="L2250" s="168" t="str">
        <f t="shared" si="31"/>
        <v/>
      </c>
    </row>
    <row r="2251" spans="1:12" x14ac:dyDescent="0.35">
      <c r="A2251" s="116" t="str">
        <f ca="1">Blad1!A2251</f>
        <v/>
      </c>
      <c r="B2251" s="116" t="str">
        <f ca="1">Blad1!B2251</f>
        <v/>
      </c>
      <c r="C2251" s="109" t="str">
        <f ca="1">IF(ISERROR(Blad1!C2251),"",Blad1!C2251)</f>
        <v xml:space="preserve"> </v>
      </c>
      <c r="D2251" s="99"/>
      <c r="F2251" s="92" t="str">
        <f ca="1">Blad1!E2251</f>
        <v/>
      </c>
      <c r="G2251" s="154"/>
      <c r="H2251" s="4"/>
      <c r="I2251" s="4"/>
      <c r="J2251" s="143"/>
      <c r="K2251" s="129"/>
      <c r="L2251" s="168" t="str">
        <f t="shared" ref="L2251:L2314" si="32">IF(J2251&lt;&gt;"",L2250+1,"")</f>
        <v/>
      </c>
    </row>
    <row r="2252" spans="1:12" x14ac:dyDescent="0.35">
      <c r="A2252" s="116" t="str">
        <f ca="1">Blad1!A2252</f>
        <v/>
      </c>
      <c r="B2252" s="116" t="str">
        <f ca="1">Blad1!B2252</f>
        <v/>
      </c>
      <c r="C2252" s="109" t="str">
        <f ca="1">IF(ISERROR(Blad1!C2252),"",Blad1!C2252)</f>
        <v xml:space="preserve"> </v>
      </c>
      <c r="D2252" s="99"/>
      <c r="F2252" s="92" t="str">
        <f ca="1">Blad1!E2252</f>
        <v/>
      </c>
      <c r="G2252" s="154"/>
      <c r="H2252" s="4"/>
      <c r="I2252" s="4"/>
      <c r="J2252" s="143"/>
      <c r="K2252" s="129"/>
      <c r="L2252" s="168" t="str">
        <f t="shared" si="32"/>
        <v/>
      </c>
    </row>
    <row r="2253" spans="1:12" x14ac:dyDescent="0.35">
      <c r="A2253" s="116" t="str">
        <f ca="1">Blad1!A2253</f>
        <v/>
      </c>
      <c r="B2253" s="116" t="str">
        <f ca="1">Blad1!B2253</f>
        <v/>
      </c>
      <c r="C2253" s="109" t="str">
        <f ca="1">IF(ISERROR(Blad1!C2253),"",Blad1!C2253)</f>
        <v xml:space="preserve"> </v>
      </c>
      <c r="D2253" s="99"/>
      <c r="F2253" s="92" t="str">
        <f ca="1">Blad1!E2253</f>
        <v/>
      </c>
      <c r="G2253" s="154"/>
      <c r="H2253" s="4"/>
      <c r="I2253" s="4"/>
      <c r="J2253" s="143"/>
      <c r="K2253" s="129"/>
      <c r="L2253" s="168" t="str">
        <f t="shared" si="32"/>
        <v/>
      </c>
    </row>
    <row r="2254" spans="1:12" x14ac:dyDescent="0.35">
      <c r="A2254" s="116" t="str">
        <f ca="1">Blad1!A2254</f>
        <v/>
      </c>
      <c r="B2254" s="116" t="str">
        <f ca="1">Blad1!B2254</f>
        <v/>
      </c>
      <c r="C2254" s="109" t="str">
        <f ca="1">IF(ISERROR(Blad1!C2254),"",Blad1!C2254)</f>
        <v xml:space="preserve"> </v>
      </c>
      <c r="D2254" s="99"/>
      <c r="F2254" s="92" t="str">
        <f ca="1">Blad1!E2254</f>
        <v/>
      </c>
      <c r="G2254" s="154"/>
      <c r="H2254" s="4"/>
      <c r="I2254" s="4"/>
      <c r="J2254" s="143"/>
      <c r="K2254" s="129"/>
      <c r="L2254" s="168" t="str">
        <f t="shared" si="32"/>
        <v/>
      </c>
    </row>
    <row r="2255" spans="1:12" x14ac:dyDescent="0.35">
      <c r="A2255" s="116" t="str">
        <f ca="1">Blad1!A2255</f>
        <v/>
      </c>
      <c r="B2255" s="116" t="str">
        <f ca="1">Blad1!B2255</f>
        <v/>
      </c>
      <c r="C2255" s="109" t="str">
        <f ca="1">IF(ISERROR(Blad1!C2255),"",Blad1!C2255)</f>
        <v xml:space="preserve"> </v>
      </c>
      <c r="D2255" s="99"/>
      <c r="F2255" s="92" t="str">
        <f ca="1">Blad1!E2255</f>
        <v/>
      </c>
      <c r="G2255" s="154"/>
      <c r="H2255" s="4"/>
      <c r="I2255" s="4"/>
      <c r="J2255" s="143"/>
      <c r="K2255" s="129"/>
      <c r="L2255" s="168" t="str">
        <f t="shared" si="32"/>
        <v/>
      </c>
    </row>
    <row r="2256" spans="1:12" x14ac:dyDescent="0.35">
      <c r="A2256" s="116" t="str">
        <f ca="1">Blad1!A2256</f>
        <v/>
      </c>
      <c r="B2256" s="116" t="str">
        <f ca="1">Blad1!B2256</f>
        <v/>
      </c>
      <c r="C2256" s="109" t="str">
        <f ca="1">IF(ISERROR(Blad1!C2256),"",Blad1!C2256)</f>
        <v xml:space="preserve"> </v>
      </c>
      <c r="D2256" s="99"/>
      <c r="F2256" s="92" t="str">
        <f ca="1">Blad1!E2256</f>
        <v/>
      </c>
      <c r="G2256" s="154"/>
      <c r="H2256" s="4"/>
      <c r="I2256" s="4"/>
      <c r="J2256" s="143"/>
      <c r="K2256" s="129"/>
      <c r="L2256" s="168" t="str">
        <f t="shared" si="32"/>
        <v/>
      </c>
    </row>
    <row r="2257" spans="1:12" x14ac:dyDescent="0.35">
      <c r="A2257" s="116" t="str">
        <f ca="1">Blad1!A2257</f>
        <v/>
      </c>
      <c r="B2257" s="116" t="str">
        <f ca="1">Blad1!B2257</f>
        <v/>
      </c>
      <c r="C2257" s="109" t="str">
        <f ca="1">IF(ISERROR(Blad1!C2257),"",Blad1!C2257)</f>
        <v xml:space="preserve"> </v>
      </c>
      <c r="D2257" s="99"/>
      <c r="F2257" s="92" t="str">
        <f ca="1">Blad1!E2257</f>
        <v/>
      </c>
      <c r="G2257" s="154"/>
      <c r="H2257" s="4"/>
      <c r="I2257" s="4"/>
      <c r="J2257" s="143"/>
      <c r="K2257" s="129"/>
      <c r="L2257" s="168" t="str">
        <f t="shared" si="32"/>
        <v/>
      </c>
    </row>
    <row r="2258" spans="1:12" x14ac:dyDescent="0.35">
      <c r="A2258" s="116" t="str">
        <f ca="1">Blad1!A2258</f>
        <v/>
      </c>
      <c r="B2258" s="116" t="str">
        <f ca="1">Blad1!B2258</f>
        <v/>
      </c>
      <c r="C2258" s="109" t="str">
        <f ca="1">IF(ISERROR(Blad1!C2258),"",Blad1!C2258)</f>
        <v xml:space="preserve"> </v>
      </c>
      <c r="D2258" s="99"/>
      <c r="F2258" s="92" t="str">
        <f ca="1">Blad1!E2258</f>
        <v/>
      </c>
      <c r="G2258" s="154"/>
      <c r="H2258" s="4"/>
      <c r="I2258" s="4"/>
      <c r="J2258" s="143"/>
      <c r="K2258" s="129"/>
      <c r="L2258" s="168" t="str">
        <f t="shared" si="32"/>
        <v/>
      </c>
    </row>
    <row r="2259" spans="1:12" x14ac:dyDescent="0.35">
      <c r="A2259" s="116" t="str">
        <f ca="1">Blad1!A2259</f>
        <v/>
      </c>
      <c r="B2259" s="116" t="str">
        <f ca="1">Blad1!B2259</f>
        <v/>
      </c>
      <c r="C2259" s="109" t="str">
        <f ca="1">IF(ISERROR(Blad1!C2259),"",Blad1!C2259)</f>
        <v xml:space="preserve"> </v>
      </c>
      <c r="D2259" s="99"/>
      <c r="F2259" s="92" t="str">
        <f ca="1">Blad1!E2259</f>
        <v/>
      </c>
      <c r="G2259" s="154"/>
      <c r="H2259" s="4"/>
      <c r="I2259" s="4"/>
      <c r="J2259" s="143"/>
      <c r="K2259" s="129"/>
      <c r="L2259" s="168" t="str">
        <f t="shared" si="32"/>
        <v/>
      </c>
    </row>
    <row r="2260" spans="1:12" x14ac:dyDescent="0.35">
      <c r="A2260" s="116" t="str">
        <f ca="1">Blad1!A2260</f>
        <v/>
      </c>
      <c r="B2260" s="116" t="str">
        <f ca="1">Blad1!B2260</f>
        <v/>
      </c>
      <c r="C2260" s="109" t="str">
        <f ca="1">IF(ISERROR(Blad1!C2260),"",Blad1!C2260)</f>
        <v xml:space="preserve"> </v>
      </c>
      <c r="D2260" s="99"/>
      <c r="F2260" s="92" t="str">
        <f ca="1">Blad1!E2260</f>
        <v/>
      </c>
      <c r="G2260" s="154"/>
      <c r="H2260" s="4"/>
      <c r="I2260" s="4"/>
      <c r="J2260" s="143"/>
      <c r="K2260" s="129"/>
      <c r="L2260" s="168" t="str">
        <f t="shared" si="32"/>
        <v/>
      </c>
    </row>
    <row r="2261" spans="1:12" x14ac:dyDescent="0.35">
      <c r="A2261" s="116" t="str">
        <f ca="1">Blad1!A2261</f>
        <v/>
      </c>
      <c r="B2261" s="116" t="str">
        <f ca="1">Blad1!B2261</f>
        <v/>
      </c>
      <c r="C2261" s="109" t="str">
        <f ca="1">IF(ISERROR(Blad1!C2261),"",Blad1!C2261)</f>
        <v xml:space="preserve"> </v>
      </c>
      <c r="D2261" s="99"/>
      <c r="F2261" s="92" t="str">
        <f ca="1">Blad1!E2261</f>
        <v/>
      </c>
      <c r="G2261" s="154"/>
      <c r="H2261" s="4"/>
      <c r="I2261" s="4"/>
      <c r="J2261" s="143"/>
      <c r="K2261" s="129"/>
      <c r="L2261" s="168" t="str">
        <f t="shared" si="32"/>
        <v/>
      </c>
    </row>
    <row r="2262" spans="1:12" x14ac:dyDescent="0.35">
      <c r="A2262" s="116" t="str">
        <f ca="1">Blad1!A2262</f>
        <v/>
      </c>
      <c r="B2262" s="116" t="str">
        <f ca="1">Blad1!B2262</f>
        <v/>
      </c>
      <c r="C2262" s="109" t="str">
        <f ca="1">IF(ISERROR(Blad1!C2262),"",Blad1!C2262)</f>
        <v xml:space="preserve"> </v>
      </c>
      <c r="D2262" s="99"/>
      <c r="F2262" s="92" t="str">
        <f ca="1">Blad1!E2262</f>
        <v/>
      </c>
      <c r="G2262" s="154"/>
      <c r="H2262" s="4"/>
      <c r="I2262" s="4"/>
      <c r="J2262" s="143"/>
      <c r="K2262" s="129"/>
      <c r="L2262" s="168" t="str">
        <f t="shared" si="32"/>
        <v/>
      </c>
    </row>
    <row r="2263" spans="1:12" x14ac:dyDescent="0.35">
      <c r="A2263" s="116" t="str">
        <f ca="1">Blad1!A2263</f>
        <v/>
      </c>
      <c r="B2263" s="116" t="str">
        <f ca="1">Blad1!B2263</f>
        <v/>
      </c>
      <c r="C2263" s="109" t="str">
        <f ca="1">IF(ISERROR(Blad1!C2263),"",Blad1!C2263)</f>
        <v xml:space="preserve"> </v>
      </c>
      <c r="D2263" s="99"/>
      <c r="F2263" s="92" t="str">
        <f ca="1">Blad1!E2263</f>
        <v/>
      </c>
      <c r="G2263" s="154"/>
      <c r="H2263" s="4"/>
      <c r="I2263" s="4"/>
      <c r="J2263" s="143"/>
      <c r="K2263" s="129"/>
      <c r="L2263" s="168" t="str">
        <f t="shared" si="32"/>
        <v/>
      </c>
    </row>
    <row r="2264" spans="1:12" x14ac:dyDescent="0.35">
      <c r="A2264" s="116" t="str">
        <f ca="1">Blad1!A2264</f>
        <v/>
      </c>
      <c r="B2264" s="116" t="str">
        <f ca="1">Blad1!B2264</f>
        <v/>
      </c>
      <c r="C2264" s="109" t="str">
        <f ca="1">IF(ISERROR(Blad1!C2264),"",Blad1!C2264)</f>
        <v xml:space="preserve"> </v>
      </c>
      <c r="D2264" s="99"/>
      <c r="F2264" s="92" t="str">
        <f ca="1">Blad1!E2264</f>
        <v/>
      </c>
      <c r="G2264" s="154"/>
      <c r="H2264" s="4"/>
      <c r="I2264" s="4"/>
      <c r="J2264" s="143"/>
      <c r="K2264" s="129"/>
      <c r="L2264" s="168" t="str">
        <f t="shared" si="32"/>
        <v/>
      </c>
    </row>
    <row r="2265" spans="1:12" x14ac:dyDescent="0.35">
      <c r="A2265" s="116" t="str">
        <f ca="1">Blad1!A2265</f>
        <v/>
      </c>
      <c r="B2265" s="116" t="str">
        <f ca="1">Blad1!B2265</f>
        <v/>
      </c>
      <c r="C2265" s="109" t="str">
        <f ca="1">IF(ISERROR(Blad1!C2265),"",Blad1!C2265)</f>
        <v xml:space="preserve"> </v>
      </c>
      <c r="D2265" s="99"/>
      <c r="F2265" s="92" t="str">
        <f ca="1">Blad1!E2265</f>
        <v/>
      </c>
      <c r="G2265" s="154"/>
      <c r="H2265" s="4"/>
      <c r="I2265" s="4"/>
      <c r="J2265" s="143"/>
      <c r="K2265" s="129"/>
      <c r="L2265" s="168" t="str">
        <f t="shared" si="32"/>
        <v/>
      </c>
    </row>
    <row r="2266" spans="1:12" x14ac:dyDescent="0.35">
      <c r="A2266" s="116" t="str">
        <f ca="1">Blad1!A2266</f>
        <v/>
      </c>
      <c r="B2266" s="116" t="str">
        <f ca="1">Blad1!B2266</f>
        <v/>
      </c>
      <c r="C2266" s="109" t="str">
        <f ca="1">IF(ISERROR(Blad1!C2266),"",Blad1!C2266)</f>
        <v xml:space="preserve"> </v>
      </c>
      <c r="D2266" s="99"/>
      <c r="F2266" s="92" t="str">
        <f ca="1">Blad1!E2266</f>
        <v/>
      </c>
      <c r="G2266" s="154"/>
      <c r="H2266" s="4"/>
      <c r="I2266" s="4"/>
      <c r="J2266" s="143"/>
      <c r="K2266" s="129"/>
      <c r="L2266" s="168" t="str">
        <f t="shared" si="32"/>
        <v/>
      </c>
    </row>
    <row r="2267" spans="1:12" x14ac:dyDescent="0.35">
      <c r="A2267" s="116" t="str">
        <f ca="1">Blad1!A2267</f>
        <v/>
      </c>
      <c r="B2267" s="116" t="str">
        <f ca="1">Blad1!B2267</f>
        <v/>
      </c>
      <c r="C2267" s="109" t="str">
        <f ca="1">IF(ISERROR(Blad1!C2267),"",Blad1!C2267)</f>
        <v xml:space="preserve"> </v>
      </c>
      <c r="D2267" s="99"/>
      <c r="F2267" s="92" t="str">
        <f ca="1">Blad1!E2267</f>
        <v/>
      </c>
      <c r="G2267" s="154"/>
      <c r="H2267" s="4"/>
      <c r="I2267" s="4"/>
      <c r="J2267" s="143"/>
      <c r="K2267" s="129"/>
      <c r="L2267" s="168" t="str">
        <f t="shared" si="32"/>
        <v/>
      </c>
    </row>
    <row r="2268" spans="1:12" x14ac:dyDescent="0.35">
      <c r="A2268" s="116" t="str">
        <f ca="1">Blad1!A2268</f>
        <v/>
      </c>
      <c r="B2268" s="116" t="str">
        <f ca="1">Blad1!B2268</f>
        <v/>
      </c>
      <c r="C2268" s="109" t="str">
        <f ca="1">IF(ISERROR(Blad1!C2268),"",Blad1!C2268)</f>
        <v xml:space="preserve"> </v>
      </c>
      <c r="D2268" s="99"/>
      <c r="F2268" s="92" t="str">
        <f ca="1">Blad1!E2268</f>
        <v/>
      </c>
      <c r="G2268" s="154"/>
      <c r="H2268" s="4"/>
      <c r="I2268" s="4"/>
      <c r="J2268" s="143"/>
      <c r="K2268" s="129"/>
      <c r="L2268" s="168" t="str">
        <f t="shared" si="32"/>
        <v/>
      </c>
    </row>
    <row r="2269" spans="1:12" x14ac:dyDescent="0.35">
      <c r="A2269" s="116" t="str">
        <f ca="1">Blad1!A2269</f>
        <v/>
      </c>
      <c r="B2269" s="116" t="str">
        <f ca="1">Blad1!B2269</f>
        <v/>
      </c>
      <c r="C2269" s="109" t="str">
        <f ca="1">IF(ISERROR(Blad1!C2269),"",Blad1!C2269)</f>
        <v xml:space="preserve"> </v>
      </c>
      <c r="D2269" s="99"/>
      <c r="F2269" s="92" t="str">
        <f ca="1">Blad1!E2269</f>
        <v/>
      </c>
      <c r="G2269" s="154"/>
      <c r="H2269" s="4"/>
      <c r="I2269" s="4"/>
      <c r="J2269" s="143"/>
      <c r="K2269" s="129"/>
      <c r="L2269" s="168" t="str">
        <f t="shared" si="32"/>
        <v/>
      </c>
    </row>
    <row r="2270" spans="1:12" x14ac:dyDescent="0.35">
      <c r="A2270" s="116" t="str">
        <f ca="1">Blad1!A2270</f>
        <v/>
      </c>
      <c r="B2270" s="116" t="str">
        <f ca="1">Blad1!B2270</f>
        <v/>
      </c>
      <c r="C2270" s="109" t="str">
        <f ca="1">IF(ISERROR(Blad1!C2270),"",Blad1!C2270)</f>
        <v xml:space="preserve"> </v>
      </c>
      <c r="D2270" s="99"/>
      <c r="F2270" s="92" t="str">
        <f ca="1">Blad1!E2270</f>
        <v/>
      </c>
      <c r="G2270" s="154"/>
      <c r="H2270" s="4"/>
      <c r="I2270" s="4"/>
      <c r="J2270" s="143"/>
      <c r="K2270" s="129"/>
      <c r="L2270" s="168" t="str">
        <f t="shared" si="32"/>
        <v/>
      </c>
    </row>
    <row r="2271" spans="1:12" x14ac:dyDescent="0.35">
      <c r="A2271" s="116" t="str">
        <f ca="1">Blad1!A2271</f>
        <v/>
      </c>
      <c r="B2271" s="116" t="str">
        <f ca="1">Blad1!B2271</f>
        <v/>
      </c>
      <c r="C2271" s="109" t="str">
        <f ca="1">IF(ISERROR(Blad1!C2271),"",Blad1!C2271)</f>
        <v xml:space="preserve"> </v>
      </c>
      <c r="D2271" s="99"/>
      <c r="F2271" s="92" t="str">
        <f ca="1">Blad1!E2271</f>
        <v/>
      </c>
      <c r="G2271" s="154"/>
      <c r="H2271" s="4"/>
      <c r="I2271" s="4"/>
      <c r="J2271" s="143"/>
      <c r="K2271" s="129"/>
      <c r="L2271" s="168" t="str">
        <f t="shared" si="32"/>
        <v/>
      </c>
    </row>
    <row r="2272" spans="1:12" x14ac:dyDescent="0.35">
      <c r="A2272" s="116" t="str">
        <f ca="1">Blad1!A2272</f>
        <v/>
      </c>
      <c r="B2272" s="116" t="str">
        <f ca="1">Blad1!B2272</f>
        <v/>
      </c>
      <c r="C2272" s="109" t="str">
        <f ca="1">IF(ISERROR(Blad1!C2272),"",Blad1!C2272)</f>
        <v xml:space="preserve"> </v>
      </c>
      <c r="D2272" s="99"/>
      <c r="F2272" s="92" t="str">
        <f ca="1">Blad1!E2272</f>
        <v/>
      </c>
      <c r="G2272" s="154"/>
      <c r="H2272" s="4"/>
      <c r="I2272" s="4"/>
      <c r="J2272" s="143"/>
      <c r="K2272" s="129"/>
      <c r="L2272" s="168" t="str">
        <f t="shared" si="32"/>
        <v/>
      </c>
    </row>
    <row r="2273" spans="1:12" x14ac:dyDescent="0.35">
      <c r="A2273" s="116" t="str">
        <f ca="1">Blad1!A2273</f>
        <v/>
      </c>
      <c r="B2273" s="116" t="str">
        <f ca="1">Blad1!B2273</f>
        <v/>
      </c>
      <c r="C2273" s="109" t="str">
        <f ca="1">IF(ISERROR(Blad1!C2273),"",Blad1!C2273)</f>
        <v xml:space="preserve"> </v>
      </c>
      <c r="D2273" s="99"/>
      <c r="F2273" s="92" t="str">
        <f ca="1">Blad1!E2273</f>
        <v/>
      </c>
      <c r="G2273" s="154"/>
      <c r="H2273" s="4"/>
      <c r="I2273" s="4"/>
      <c r="J2273" s="143"/>
      <c r="K2273" s="129"/>
      <c r="L2273" s="168" t="str">
        <f t="shared" si="32"/>
        <v/>
      </c>
    </row>
    <row r="2274" spans="1:12" x14ac:dyDescent="0.35">
      <c r="A2274" s="116" t="str">
        <f ca="1">Blad1!A2274</f>
        <v/>
      </c>
      <c r="B2274" s="116" t="str">
        <f ca="1">Blad1!B2274</f>
        <v/>
      </c>
      <c r="C2274" s="109" t="str">
        <f ca="1">IF(ISERROR(Blad1!C2274),"",Blad1!C2274)</f>
        <v xml:space="preserve"> </v>
      </c>
      <c r="D2274" s="99"/>
      <c r="F2274" s="92" t="str">
        <f ca="1">Blad1!E2274</f>
        <v/>
      </c>
      <c r="G2274" s="154"/>
      <c r="H2274" s="4"/>
      <c r="I2274" s="4"/>
      <c r="J2274" s="143"/>
      <c r="K2274" s="129"/>
      <c r="L2274" s="168" t="str">
        <f t="shared" si="32"/>
        <v/>
      </c>
    </row>
    <row r="2275" spans="1:12" x14ac:dyDescent="0.35">
      <c r="A2275" s="116" t="str">
        <f ca="1">Blad1!A2275</f>
        <v/>
      </c>
      <c r="B2275" s="116" t="str">
        <f ca="1">Blad1!B2275</f>
        <v/>
      </c>
      <c r="C2275" s="109" t="str">
        <f ca="1">IF(ISERROR(Blad1!C2275),"",Blad1!C2275)</f>
        <v xml:space="preserve"> </v>
      </c>
      <c r="D2275" s="99"/>
      <c r="F2275" s="92" t="str">
        <f ca="1">Blad1!E2275</f>
        <v/>
      </c>
      <c r="G2275" s="154"/>
      <c r="H2275" s="4"/>
      <c r="I2275" s="4"/>
      <c r="J2275" s="143"/>
      <c r="K2275" s="129"/>
      <c r="L2275" s="168" t="str">
        <f t="shared" si="32"/>
        <v/>
      </c>
    </row>
    <row r="2276" spans="1:12" x14ac:dyDescent="0.35">
      <c r="A2276" s="116" t="str">
        <f ca="1">Blad1!A2276</f>
        <v/>
      </c>
      <c r="B2276" s="116" t="str">
        <f ca="1">Blad1!B2276</f>
        <v/>
      </c>
      <c r="C2276" s="109" t="str">
        <f ca="1">IF(ISERROR(Blad1!C2276),"",Blad1!C2276)</f>
        <v xml:space="preserve"> </v>
      </c>
      <c r="D2276" s="99"/>
      <c r="F2276" s="92" t="str">
        <f ca="1">Blad1!E2276</f>
        <v/>
      </c>
      <c r="G2276" s="154"/>
      <c r="H2276" s="4"/>
      <c r="I2276" s="4"/>
      <c r="J2276" s="143"/>
      <c r="K2276" s="129"/>
      <c r="L2276" s="168" t="str">
        <f t="shared" si="32"/>
        <v/>
      </c>
    </row>
    <row r="2277" spans="1:12" x14ac:dyDescent="0.35">
      <c r="A2277" s="116" t="str">
        <f ca="1">Blad1!A2277</f>
        <v/>
      </c>
      <c r="B2277" s="116" t="str">
        <f ca="1">Blad1!B2277</f>
        <v/>
      </c>
      <c r="C2277" s="109" t="str">
        <f ca="1">IF(ISERROR(Blad1!C2277),"",Blad1!C2277)</f>
        <v xml:space="preserve"> </v>
      </c>
      <c r="D2277" s="99"/>
      <c r="F2277" s="92" t="str">
        <f ca="1">Blad1!E2277</f>
        <v/>
      </c>
      <c r="G2277" s="154"/>
      <c r="H2277" s="4"/>
      <c r="I2277" s="4"/>
      <c r="J2277" s="143"/>
      <c r="K2277" s="129"/>
      <c r="L2277" s="168" t="str">
        <f t="shared" si="32"/>
        <v/>
      </c>
    </row>
    <row r="2278" spans="1:12" x14ac:dyDescent="0.35">
      <c r="A2278" s="116" t="str">
        <f ca="1">Blad1!A2278</f>
        <v/>
      </c>
      <c r="B2278" s="116" t="str">
        <f ca="1">Blad1!B2278</f>
        <v/>
      </c>
      <c r="C2278" s="109" t="str">
        <f ca="1">IF(ISERROR(Blad1!C2278),"",Blad1!C2278)</f>
        <v xml:space="preserve"> </v>
      </c>
      <c r="D2278" s="99"/>
      <c r="F2278" s="92" t="str">
        <f ca="1">Blad1!E2278</f>
        <v/>
      </c>
      <c r="G2278" s="154"/>
      <c r="H2278" s="4"/>
      <c r="I2278" s="4"/>
      <c r="J2278" s="143"/>
      <c r="K2278" s="129"/>
      <c r="L2278" s="168" t="str">
        <f t="shared" si="32"/>
        <v/>
      </c>
    </row>
    <row r="2279" spans="1:12" x14ac:dyDescent="0.35">
      <c r="A2279" s="116" t="str">
        <f ca="1">Blad1!A2279</f>
        <v/>
      </c>
      <c r="B2279" s="116" t="str">
        <f ca="1">Blad1!B2279</f>
        <v/>
      </c>
      <c r="C2279" s="109" t="str">
        <f ca="1">IF(ISERROR(Blad1!C2279),"",Blad1!C2279)</f>
        <v xml:space="preserve"> </v>
      </c>
      <c r="D2279" s="99"/>
      <c r="F2279" s="92" t="str">
        <f ca="1">Blad1!E2279</f>
        <v/>
      </c>
      <c r="G2279" s="154"/>
      <c r="H2279" s="4"/>
      <c r="I2279" s="4"/>
      <c r="J2279" s="143"/>
      <c r="K2279" s="129"/>
      <c r="L2279" s="168" t="str">
        <f t="shared" si="32"/>
        <v/>
      </c>
    </row>
    <row r="2280" spans="1:12" x14ac:dyDescent="0.35">
      <c r="A2280" s="116" t="str">
        <f ca="1">Blad1!A2280</f>
        <v/>
      </c>
      <c r="B2280" s="116" t="str">
        <f ca="1">Blad1!B2280</f>
        <v/>
      </c>
      <c r="C2280" s="109" t="str">
        <f ca="1">IF(ISERROR(Blad1!C2280),"",Blad1!C2280)</f>
        <v xml:space="preserve"> </v>
      </c>
      <c r="D2280" s="99"/>
      <c r="F2280" s="92" t="str">
        <f ca="1">Blad1!E2280</f>
        <v/>
      </c>
      <c r="G2280" s="154"/>
      <c r="H2280" s="4"/>
      <c r="I2280" s="4"/>
      <c r="J2280" s="143"/>
      <c r="K2280" s="129"/>
      <c r="L2280" s="168" t="str">
        <f t="shared" si="32"/>
        <v/>
      </c>
    </row>
    <row r="2281" spans="1:12" x14ac:dyDescent="0.35">
      <c r="A2281" s="116" t="str">
        <f ca="1">Blad1!A2281</f>
        <v/>
      </c>
      <c r="B2281" s="116" t="str">
        <f ca="1">Blad1!B2281</f>
        <v/>
      </c>
      <c r="C2281" s="109" t="str">
        <f ca="1">IF(ISERROR(Blad1!C2281),"",Blad1!C2281)</f>
        <v xml:space="preserve"> </v>
      </c>
      <c r="D2281" s="99"/>
      <c r="F2281" s="92" t="str">
        <f ca="1">Blad1!E2281</f>
        <v/>
      </c>
      <c r="G2281" s="154"/>
      <c r="H2281" s="4"/>
      <c r="I2281" s="4"/>
      <c r="J2281" s="143"/>
      <c r="K2281" s="129"/>
      <c r="L2281" s="168" t="str">
        <f t="shared" si="32"/>
        <v/>
      </c>
    </row>
    <row r="2282" spans="1:12" x14ac:dyDescent="0.35">
      <c r="A2282" s="116" t="str">
        <f ca="1">Blad1!A2282</f>
        <v/>
      </c>
      <c r="B2282" s="116" t="str">
        <f ca="1">Blad1!B2282</f>
        <v/>
      </c>
      <c r="C2282" s="109" t="str">
        <f ca="1">IF(ISERROR(Blad1!C2282),"",Blad1!C2282)</f>
        <v xml:space="preserve"> </v>
      </c>
      <c r="D2282" s="99"/>
      <c r="F2282" s="92" t="str">
        <f ca="1">Blad1!E2282</f>
        <v/>
      </c>
      <c r="G2282" s="154"/>
      <c r="H2282" s="4"/>
      <c r="I2282" s="4"/>
      <c r="J2282" s="143"/>
      <c r="K2282" s="129"/>
      <c r="L2282" s="168" t="str">
        <f t="shared" si="32"/>
        <v/>
      </c>
    </row>
    <row r="2283" spans="1:12" x14ac:dyDescent="0.35">
      <c r="A2283" s="116" t="str">
        <f ca="1">Blad1!A2283</f>
        <v/>
      </c>
      <c r="B2283" s="116" t="str">
        <f ca="1">Blad1!B2283</f>
        <v/>
      </c>
      <c r="C2283" s="109" t="str">
        <f ca="1">IF(ISERROR(Blad1!C2283),"",Blad1!C2283)</f>
        <v xml:space="preserve"> </v>
      </c>
      <c r="D2283" s="99"/>
      <c r="F2283" s="92" t="str">
        <f ca="1">Blad1!E2283</f>
        <v/>
      </c>
      <c r="G2283" s="154"/>
      <c r="H2283" s="4"/>
      <c r="I2283" s="4"/>
      <c r="J2283" s="143"/>
      <c r="K2283" s="129"/>
      <c r="L2283" s="168" t="str">
        <f t="shared" si="32"/>
        <v/>
      </c>
    </row>
    <row r="2284" spans="1:12" x14ac:dyDescent="0.35">
      <c r="A2284" s="116" t="str">
        <f ca="1">Blad1!A2284</f>
        <v/>
      </c>
      <c r="B2284" s="116" t="str">
        <f ca="1">Blad1!B2284</f>
        <v/>
      </c>
      <c r="C2284" s="109" t="str">
        <f ca="1">IF(ISERROR(Blad1!C2284),"",Blad1!C2284)</f>
        <v xml:space="preserve"> </v>
      </c>
      <c r="D2284" s="99"/>
      <c r="F2284" s="92" t="str">
        <f ca="1">Blad1!E2284</f>
        <v/>
      </c>
      <c r="G2284" s="154"/>
      <c r="H2284" s="4"/>
      <c r="I2284" s="4"/>
      <c r="J2284" s="143"/>
      <c r="K2284" s="129"/>
      <c r="L2284" s="168" t="str">
        <f t="shared" si="32"/>
        <v/>
      </c>
    </row>
    <row r="2285" spans="1:12" x14ac:dyDescent="0.35">
      <c r="A2285" s="116" t="str">
        <f ca="1">Blad1!A2285</f>
        <v/>
      </c>
      <c r="B2285" s="116" t="str">
        <f ca="1">Blad1!B2285</f>
        <v/>
      </c>
      <c r="C2285" s="109" t="str">
        <f ca="1">IF(ISERROR(Blad1!C2285),"",Blad1!C2285)</f>
        <v xml:space="preserve"> </v>
      </c>
      <c r="D2285" s="99"/>
      <c r="F2285" s="92" t="str">
        <f ca="1">Blad1!E2285</f>
        <v/>
      </c>
      <c r="G2285" s="154"/>
      <c r="H2285" s="4"/>
      <c r="I2285" s="4"/>
      <c r="J2285" s="143"/>
      <c r="K2285" s="129"/>
      <c r="L2285" s="168" t="str">
        <f t="shared" si="32"/>
        <v/>
      </c>
    </row>
    <row r="2286" spans="1:12" x14ac:dyDescent="0.35">
      <c r="A2286" s="116" t="str">
        <f ca="1">Blad1!A2286</f>
        <v/>
      </c>
      <c r="B2286" s="116" t="str">
        <f ca="1">Blad1!B2286</f>
        <v/>
      </c>
      <c r="C2286" s="109" t="str">
        <f ca="1">IF(ISERROR(Blad1!C2286),"",Blad1!C2286)</f>
        <v xml:space="preserve"> </v>
      </c>
      <c r="D2286" s="99"/>
      <c r="F2286" s="92" t="str">
        <f ca="1">Blad1!E2286</f>
        <v/>
      </c>
      <c r="G2286" s="154"/>
      <c r="H2286" s="4"/>
      <c r="I2286" s="4"/>
      <c r="J2286" s="143"/>
      <c r="K2286" s="129"/>
      <c r="L2286" s="168" t="str">
        <f t="shared" si="32"/>
        <v/>
      </c>
    </row>
    <row r="2287" spans="1:12" x14ac:dyDescent="0.35">
      <c r="A2287" s="116" t="str">
        <f ca="1">Blad1!A2287</f>
        <v/>
      </c>
      <c r="B2287" s="116" t="str">
        <f ca="1">Blad1!B2287</f>
        <v/>
      </c>
      <c r="C2287" s="109" t="str">
        <f ca="1">IF(ISERROR(Blad1!C2287),"",Blad1!C2287)</f>
        <v xml:space="preserve"> </v>
      </c>
      <c r="D2287" s="99"/>
      <c r="F2287" s="92" t="str">
        <f ca="1">Blad1!E2287</f>
        <v/>
      </c>
      <c r="G2287" s="154"/>
      <c r="H2287" s="4"/>
      <c r="I2287" s="4"/>
      <c r="J2287" s="143"/>
      <c r="K2287" s="129"/>
      <c r="L2287" s="168" t="str">
        <f t="shared" si="32"/>
        <v/>
      </c>
    </row>
    <row r="2288" spans="1:12" x14ac:dyDescent="0.35">
      <c r="A2288" s="116" t="str">
        <f ca="1">Blad1!A2288</f>
        <v/>
      </c>
      <c r="B2288" s="116" t="str">
        <f ca="1">Blad1!B2288</f>
        <v/>
      </c>
      <c r="C2288" s="109" t="str">
        <f ca="1">IF(ISERROR(Blad1!C2288),"",Blad1!C2288)</f>
        <v xml:space="preserve"> </v>
      </c>
      <c r="D2288" s="99"/>
      <c r="F2288" s="92" t="str">
        <f ca="1">Blad1!E2288</f>
        <v/>
      </c>
      <c r="G2288" s="154"/>
      <c r="H2288" s="4"/>
      <c r="I2288" s="4"/>
      <c r="J2288" s="143"/>
      <c r="K2288" s="129"/>
      <c r="L2288" s="168" t="str">
        <f t="shared" si="32"/>
        <v/>
      </c>
    </row>
    <row r="2289" spans="1:12" x14ac:dyDescent="0.35">
      <c r="A2289" s="116" t="str">
        <f ca="1">Blad1!A2289</f>
        <v/>
      </c>
      <c r="B2289" s="116" t="str">
        <f ca="1">Blad1!B2289</f>
        <v/>
      </c>
      <c r="C2289" s="109" t="str">
        <f ca="1">IF(ISERROR(Blad1!C2289),"",Blad1!C2289)</f>
        <v xml:space="preserve"> </v>
      </c>
      <c r="D2289" s="99"/>
      <c r="F2289" s="92" t="str">
        <f ca="1">Blad1!E2289</f>
        <v/>
      </c>
      <c r="G2289" s="154"/>
      <c r="H2289" s="4"/>
      <c r="I2289" s="4"/>
      <c r="J2289" s="143"/>
      <c r="K2289" s="129"/>
      <c r="L2289" s="168" t="str">
        <f t="shared" si="32"/>
        <v/>
      </c>
    </row>
    <row r="2290" spans="1:12" x14ac:dyDescent="0.35">
      <c r="A2290" s="116" t="str">
        <f ca="1">Blad1!A2290</f>
        <v/>
      </c>
      <c r="B2290" s="116" t="str">
        <f ca="1">Blad1!B2290</f>
        <v/>
      </c>
      <c r="C2290" s="109" t="str">
        <f ca="1">IF(ISERROR(Blad1!C2290),"",Blad1!C2290)</f>
        <v xml:space="preserve"> </v>
      </c>
      <c r="D2290" s="99"/>
      <c r="F2290" s="92" t="str">
        <f ca="1">Blad1!E2290</f>
        <v/>
      </c>
      <c r="G2290" s="154"/>
      <c r="H2290" s="4"/>
      <c r="I2290" s="4"/>
      <c r="J2290" s="143"/>
      <c r="K2290" s="129"/>
      <c r="L2290" s="168" t="str">
        <f t="shared" si="32"/>
        <v/>
      </c>
    </row>
    <row r="2291" spans="1:12" x14ac:dyDescent="0.35">
      <c r="A2291" s="116" t="str">
        <f ca="1">Blad1!A2291</f>
        <v/>
      </c>
      <c r="B2291" s="116" t="str">
        <f ca="1">Blad1!B2291</f>
        <v/>
      </c>
      <c r="C2291" s="109" t="str">
        <f ca="1">IF(ISERROR(Blad1!C2291),"",Blad1!C2291)</f>
        <v xml:space="preserve"> </v>
      </c>
      <c r="D2291" s="99"/>
      <c r="F2291" s="92" t="str">
        <f ca="1">Blad1!E2291</f>
        <v/>
      </c>
      <c r="G2291" s="154"/>
      <c r="H2291" s="4"/>
      <c r="I2291" s="4"/>
      <c r="J2291" s="143"/>
      <c r="K2291" s="129"/>
      <c r="L2291" s="168" t="str">
        <f t="shared" si="32"/>
        <v/>
      </c>
    </row>
    <row r="2292" spans="1:12" x14ac:dyDescent="0.35">
      <c r="A2292" s="116" t="str">
        <f ca="1">Blad1!A2292</f>
        <v/>
      </c>
      <c r="B2292" s="116" t="str">
        <f ca="1">Blad1!B2292</f>
        <v/>
      </c>
      <c r="C2292" s="109" t="str">
        <f ca="1">IF(ISERROR(Blad1!C2292),"",Blad1!C2292)</f>
        <v xml:space="preserve"> </v>
      </c>
      <c r="D2292" s="99"/>
      <c r="F2292" s="92" t="str">
        <f ca="1">Blad1!E2292</f>
        <v/>
      </c>
      <c r="G2292" s="154"/>
      <c r="H2292" s="4"/>
      <c r="I2292" s="4"/>
      <c r="J2292" s="143"/>
      <c r="K2292" s="129"/>
      <c r="L2292" s="168" t="str">
        <f t="shared" si="32"/>
        <v/>
      </c>
    </row>
    <row r="2293" spans="1:12" x14ac:dyDescent="0.35">
      <c r="A2293" s="116" t="str">
        <f ca="1">Blad1!A2293</f>
        <v/>
      </c>
      <c r="B2293" s="116" t="str">
        <f ca="1">Blad1!B2293</f>
        <v/>
      </c>
      <c r="C2293" s="109" t="str">
        <f ca="1">IF(ISERROR(Blad1!C2293),"",Blad1!C2293)</f>
        <v xml:space="preserve"> </v>
      </c>
      <c r="D2293" s="99"/>
      <c r="F2293" s="92" t="str">
        <f ca="1">Blad1!E2293</f>
        <v/>
      </c>
      <c r="G2293" s="154"/>
      <c r="H2293" s="4"/>
      <c r="I2293" s="4"/>
      <c r="J2293" s="143"/>
      <c r="K2293" s="129"/>
      <c r="L2293" s="168" t="str">
        <f t="shared" si="32"/>
        <v/>
      </c>
    </row>
    <row r="2294" spans="1:12" x14ac:dyDescent="0.35">
      <c r="A2294" s="116" t="str">
        <f ca="1">Blad1!A2294</f>
        <v/>
      </c>
      <c r="B2294" s="116" t="str">
        <f ca="1">Blad1!B2294</f>
        <v/>
      </c>
      <c r="C2294" s="109" t="str">
        <f ca="1">IF(ISERROR(Blad1!C2294),"",Blad1!C2294)</f>
        <v xml:space="preserve"> </v>
      </c>
      <c r="D2294" s="99"/>
      <c r="F2294" s="92" t="str">
        <f ca="1">Blad1!E2294</f>
        <v/>
      </c>
      <c r="G2294" s="154"/>
      <c r="H2294" s="4"/>
      <c r="I2294" s="4"/>
      <c r="J2294" s="143"/>
      <c r="K2294" s="129"/>
      <c r="L2294" s="168" t="str">
        <f t="shared" si="32"/>
        <v/>
      </c>
    </row>
    <row r="2295" spans="1:12" x14ac:dyDescent="0.35">
      <c r="A2295" s="116" t="str">
        <f ca="1">Blad1!A2295</f>
        <v/>
      </c>
      <c r="B2295" s="116" t="str">
        <f ca="1">Blad1!B2295</f>
        <v/>
      </c>
      <c r="C2295" s="109" t="str">
        <f ca="1">IF(ISERROR(Blad1!C2295),"",Blad1!C2295)</f>
        <v xml:space="preserve"> </v>
      </c>
      <c r="D2295" s="99"/>
      <c r="F2295" s="92" t="str">
        <f ca="1">Blad1!E2295</f>
        <v/>
      </c>
      <c r="G2295" s="154"/>
      <c r="H2295" s="4"/>
      <c r="I2295" s="4"/>
      <c r="J2295" s="143"/>
      <c r="K2295" s="129"/>
      <c r="L2295" s="168" t="str">
        <f t="shared" si="32"/>
        <v/>
      </c>
    </row>
    <row r="2296" spans="1:12" x14ac:dyDescent="0.35">
      <c r="A2296" s="116" t="str">
        <f ca="1">Blad1!A2296</f>
        <v/>
      </c>
      <c r="B2296" s="116" t="str">
        <f ca="1">Blad1!B2296</f>
        <v/>
      </c>
      <c r="C2296" s="109" t="str">
        <f ca="1">IF(ISERROR(Blad1!C2296),"",Blad1!C2296)</f>
        <v xml:space="preserve"> </v>
      </c>
      <c r="D2296" s="99"/>
      <c r="F2296" s="92" t="str">
        <f ca="1">Blad1!E2296</f>
        <v/>
      </c>
      <c r="G2296" s="154"/>
      <c r="H2296" s="4"/>
      <c r="I2296" s="4"/>
      <c r="J2296" s="143"/>
      <c r="K2296" s="129"/>
      <c r="L2296" s="168" t="str">
        <f t="shared" si="32"/>
        <v/>
      </c>
    </row>
    <row r="2297" spans="1:12" x14ac:dyDescent="0.35">
      <c r="A2297" s="116" t="str">
        <f ca="1">Blad1!A2297</f>
        <v/>
      </c>
      <c r="B2297" s="116" t="str">
        <f ca="1">Blad1!B2297</f>
        <v/>
      </c>
      <c r="C2297" s="109" t="str">
        <f ca="1">IF(ISERROR(Blad1!C2297),"",Blad1!C2297)</f>
        <v xml:space="preserve"> </v>
      </c>
      <c r="D2297" s="99"/>
      <c r="F2297" s="92" t="str">
        <f ca="1">Blad1!E2297</f>
        <v/>
      </c>
      <c r="G2297" s="154"/>
      <c r="H2297" s="4"/>
      <c r="I2297" s="4"/>
      <c r="J2297" s="143"/>
      <c r="K2297" s="129"/>
      <c r="L2297" s="168" t="str">
        <f t="shared" si="32"/>
        <v/>
      </c>
    </row>
    <row r="2298" spans="1:12" x14ac:dyDescent="0.35">
      <c r="A2298" s="116" t="str">
        <f ca="1">Blad1!A2298</f>
        <v/>
      </c>
      <c r="B2298" s="116" t="str">
        <f ca="1">Blad1!B2298</f>
        <v/>
      </c>
      <c r="C2298" s="109" t="str">
        <f ca="1">IF(ISERROR(Blad1!C2298),"",Blad1!C2298)</f>
        <v xml:space="preserve"> </v>
      </c>
      <c r="D2298" s="99"/>
      <c r="F2298" s="92" t="str">
        <f ca="1">Blad1!E2298</f>
        <v/>
      </c>
      <c r="G2298" s="154"/>
      <c r="H2298" s="4"/>
      <c r="I2298" s="4"/>
      <c r="J2298" s="143"/>
      <c r="K2298" s="129"/>
      <c r="L2298" s="168" t="str">
        <f t="shared" si="32"/>
        <v/>
      </c>
    </row>
    <row r="2299" spans="1:12" x14ac:dyDescent="0.35">
      <c r="A2299" s="116" t="str">
        <f ca="1">Blad1!A2299</f>
        <v/>
      </c>
      <c r="B2299" s="116" t="str">
        <f ca="1">Blad1!B2299</f>
        <v/>
      </c>
      <c r="C2299" s="109" t="str">
        <f ca="1">IF(ISERROR(Blad1!C2299),"",Blad1!C2299)</f>
        <v xml:space="preserve"> </v>
      </c>
      <c r="D2299" s="99"/>
      <c r="F2299" s="92" t="str">
        <f ca="1">Blad1!E2299</f>
        <v/>
      </c>
      <c r="G2299" s="154"/>
      <c r="H2299" s="4"/>
      <c r="I2299" s="4"/>
      <c r="J2299" s="143"/>
      <c r="K2299" s="129"/>
      <c r="L2299" s="168" t="str">
        <f t="shared" si="32"/>
        <v/>
      </c>
    </row>
    <row r="2300" spans="1:12" x14ac:dyDescent="0.35">
      <c r="A2300" s="116" t="str">
        <f ca="1">Blad1!A2300</f>
        <v/>
      </c>
      <c r="B2300" s="116" t="str">
        <f ca="1">Blad1!B2300</f>
        <v/>
      </c>
      <c r="C2300" s="109" t="str">
        <f ca="1">IF(ISERROR(Blad1!C2300),"",Blad1!C2300)</f>
        <v xml:space="preserve"> </v>
      </c>
      <c r="D2300" s="99"/>
      <c r="F2300" s="92" t="str">
        <f ca="1">Blad1!E2300</f>
        <v/>
      </c>
      <c r="G2300" s="154"/>
      <c r="H2300" s="4"/>
      <c r="I2300" s="4"/>
      <c r="J2300" s="143"/>
      <c r="K2300" s="129"/>
      <c r="L2300" s="168" t="str">
        <f t="shared" si="32"/>
        <v/>
      </c>
    </row>
    <row r="2301" spans="1:12" x14ac:dyDescent="0.35">
      <c r="A2301" s="116" t="str">
        <f ca="1">Blad1!A2301</f>
        <v/>
      </c>
      <c r="B2301" s="116" t="str">
        <f ca="1">Blad1!B2301</f>
        <v/>
      </c>
      <c r="C2301" s="109" t="str">
        <f ca="1">IF(ISERROR(Blad1!C2301),"",Blad1!C2301)</f>
        <v xml:space="preserve"> </v>
      </c>
      <c r="D2301" s="99"/>
      <c r="F2301" s="92" t="str">
        <f ca="1">Blad1!E2301</f>
        <v/>
      </c>
      <c r="G2301" s="154"/>
      <c r="H2301" s="4"/>
      <c r="I2301" s="4"/>
      <c r="J2301" s="143"/>
      <c r="K2301" s="129"/>
      <c r="L2301" s="168" t="str">
        <f t="shared" si="32"/>
        <v/>
      </c>
    </row>
    <row r="2302" spans="1:12" x14ac:dyDescent="0.35">
      <c r="A2302" s="116" t="str">
        <f ca="1">Blad1!A2302</f>
        <v/>
      </c>
      <c r="B2302" s="116" t="str">
        <f ca="1">Blad1!B2302</f>
        <v/>
      </c>
      <c r="C2302" s="109" t="str">
        <f ca="1">IF(ISERROR(Blad1!C2302),"",Blad1!C2302)</f>
        <v xml:space="preserve"> </v>
      </c>
      <c r="D2302" s="99"/>
      <c r="F2302" s="92" t="str">
        <f ca="1">Blad1!E2302</f>
        <v/>
      </c>
      <c r="G2302" s="154"/>
      <c r="H2302" s="4"/>
      <c r="I2302" s="4"/>
      <c r="J2302" s="143"/>
      <c r="K2302" s="129"/>
      <c r="L2302" s="168" t="str">
        <f t="shared" si="32"/>
        <v/>
      </c>
    </row>
    <row r="2303" spans="1:12" x14ac:dyDescent="0.35">
      <c r="A2303" s="116" t="str">
        <f ca="1">Blad1!A2303</f>
        <v/>
      </c>
      <c r="B2303" s="116" t="str">
        <f ca="1">Blad1!B2303</f>
        <v/>
      </c>
      <c r="C2303" s="109" t="str">
        <f ca="1">IF(ISERROR(Blad1!C2303),"",Blad1!C2303)</f>
        <v xml:space="preserve"> </v>
      </c>
      <c r="D2303" s="99"/>
      <c r="F2303" s="92" t="str">
        <f ca="1">Blad1!E2303</f>
        <v/>
      </c>
      <c r="G2303" s="154"/>
      <c r="H2303" s="4"/>
      <c r="I2303" s="4"/>
      <c r="J2303" s="143"/>
      <c r="K2303" s="129"/>
      <c r="L2303" s="168" t="str">
        <f t="shared" si="32"/>
        <v/>
      </c>
    </row>
    <row r="2304" spans="1:12" x14ac:dyDescent="0.35">
      <c r="A2304" s="116" t="str">
        <f ca="1">Blad1!A2304</f>
        <v/>
      </c>
      <c r="B2304" s="116" t="str">
        <f ca="1">Blad1!B2304</f>
        <v/>
      </c>
      <c r="C2304" s="109" t="str">
        <f ca="1">IF(ISERROR(Blad1!C2304),"",Blad1!C2304)</f>
        <v xml:space="preserve"> </v>
      </c>
      <c r="D2304" s="99"/>
      <c r="F2304" s="92" t="str">
        <f ca="1">Blad1!E2304</f>
        <v/>
      </c>
      <c r="G2304" s="154"/>
      <c r="H2304" s="4"/>
      <c r="I2304" s="4"/>
      <c r="J2304" s="143"/>
      <c r="K2304" s="129"/>
      <c r="L2304" s="168" t="str">
        <f t="shared" si="32"/>
        <v/>
      </c>
    </row>
    <row r="2305" spans="1:12" x14ac:dyDescent="0.35">
      <c r="A2305" s="116" t="str">
        <f ca="1">Blad1!A2305</f>
        <v/>
      </c>
      <c r="B2305" s="116" t="str">
        <f ca="1">Blad1!B2305</f>
        <v/>
      </c>
      <c r="C2305" s="109" t="str">
        <f ca="1">IF(ISERROR(Blad1!C2305),"",Blad1!C2305)</f>
        <v xml:space="preserve"> </v>
      </c>
      <c r="D2305" s="99"/>
      <c r="F2305" s="92" t="str">
        <f ca="1">Blad1!E2305</f>
        <v/>
      </c>
      <c r="G2305" s="154"/>
      <c r="H2305" s="4"/>
      <c r="I2305" s="4"/>
      <c r="J2305" s="143"/>
      <c r="K2305" s="129"/>
      <c r="L2305" s="168" t="str">
        <f t="shared" si="32"/>
        <v/>
      </c>
    </row>
    <row r="2306" spans="1:12" x14ac:dyDescent="0.35">
      <c r="A2306" s="116" t="str">
        <f ca="1">Blad1!A2306</f>
        <v/>
      </c>
      <c r="B2306" s="116" t="str">
        <f ca="1">Blad1!B2306</f>
        <v/>
      </c>
      <c r="C2306" s="109" t="str">
        <f ca="1">IF(ISERROR(Blad1!C2306),"",Blad1!C2306)</f>
        <v xml:space="preserve"> </v>
      </c>
      <c r="D2306" s="99"/>
      <c r="F2306" s="92" t="str">
        <f ca="1">Blad1!E2306</f>
        <v/>
      </c>
      <c r="G2306" s="154"/>
      <c r="H2306" s="4"/>
      <c r="I2306" s="4"/>
      <c r="J2306" s="143"/>
      <c r="K2306" s="129"/>
      <c r="L2306" s="168" t="str">
        <f t="shared" si="32"/>
        <v/>
      </c>
    </row>
    <row r="2307" spans="1:12" x14ac:dyDescent="0.35">
      <c r="A2307" s="116" t="str">
        <f ca="1">Blad1!A2307</f>
        <v/>
      </c>
      <c r="B2307" s="116" t="str">
        <f ca="1">Blad1!B2307</f>
        <v/>
      </c>
      <c r="C2307" s="109" t="str">
        <f ca="1">IF(ISERROR(Blad1!C2307),"",Blad1!C2307)</f>
        <v xml:space="preserve"> </v>
      </c>
      <c r="D2307" s="99"/>
      <c r="F2307" s="92" t="str">
        <f ca="1">Blad1!E2307</f>
        <v/>
      </c>
      <c r="G2307" s="154"/>
      <c r="H2307" s="4"/>
      <c r="I2307" s="4"/>
      <c r="J2307" s="143"/>
      <c r="K2307" s="129"/>
      <c r="L2307" s="168" t="str">
        <f t="shared" si="32"/>
        <v/>
      </c>
    </row>
    <row r="2308" spans="1:12" x14ac:dyDescent="0.35">
      <c r="A2308" s="116" t="str">
        <f ca="1">Blad1!A2308</f>
        <v/>
      </c>
      <c r="B2308" s="116" t="str">
        <f ca="1">Blad1!B2308</f>
        <v/>
      </c>
      <c r="C2308" s="109" t="str">
        <f ca="1">IF(ISERROR(Blad1!C2308),"",Blad1!C2308)</f>
        <v xml:space="preserve"> </v>
      </c>
      <c r="D2308" s="99"/>
      <c r="F2308" s="92" t="str">
        <f ca="1">Blad1!E2308</f>
        <v/>
      </c>
      <c r="G2308" s="154"/>
      <c r="H2308" s="4"/>
      <c r="I2308" s="4"/>
      <c r="J2308" s="143"/>
      <c r="K2308" s="129"/>
      <c r="L2308" s="168" t="str">
        <f t="shared" si="32"/>
        <v/>
      </c>
    </row>
    <row r="2309" spans="1:12" x14ac:dyDescent="0.35">
      <c r="A2309" s="116" t="str">
        <f ca="1">Blad1!A2309</f>
        <v/>
      </c>
      <c r="B2309" s="116" t="str">
        <f ca="1">Blad1!B2309</f>
        <v/>
      </c>
      <c r="C2309" s="109" t="str">
        <f ca="1">IF(ISERROR(Blad1!C2309),"",Blad1!C2309)</f>
        <v xml:space="preserve"> </v>
      </c>
      <c r="D2309" s="99"/>
      <c r="F2309" s="92" t="str">
        <f ca="1">Blad1!E2309</f>
        <v/>
      </c>
      <c r="G2309" s="154"/>
      <c r="H2309" s="4"/>
      <c r="I2309" s="4"/>
      <c r="J2309" s="143"/>
      <c r="K2309" s="129"/>
      <c r="L2309" s="168" t="str">
        <f t="shared" si="32"/>
        <v/>
      </c>
    </row>
    <row r="2310" spans="1:12" x14ac:dyDescent="0.35">
      <c r="A2310" s="116" t="str">
        <f ca="1">Blad1!A2310</f>
        <v/>
      </c>
      <c r="B2310" s="116" t="str">
        <f ca="1">Blad1!B2310</f>
        <v/>
      </c>
      <c r="C2310" s="109" t="str">
        <f ca="1">IF(ISERROR(Blad1!C2310),"",Blad1!C2310)</f>
        <v xml:space="preserve"> </v>
      </c>
      <c r="D2310" s="99"/>
      <c r="F2310" s="92" t="str">
        <f ca="1">Blad1!E2310</f>
        <v/>
      </c>
      <c r="G2310" s="154"/>
      <c r="H2310" s="4"/>
      <c r="I2310" s="4"/>
      <c r="J2310" s="143"/>
      <c r="K2310" s="129"/>
      <c r="L2310" s="168" t="str">
        <f t="shared" si="32"/>
        <v/>
      </c>
    </row>
    <row r="2311" spans="1:12" x14ac:dyDescent="0.35">
      <c r="A2311" s="116" t="str">
        <f ca="1">Blad1!A2311</f>
        <v/>
      </c>
      <c r="B2311" s="116" t="str">
        <f ca="1">Blad1!B2311</f>
        <v/>
      </c>
      <c r="C2311" s="109" t="str">
        <f ca="1">IF(ISERROR(Blad1!C2311),"",Blad1!C2311)</f>
        <v xml:space="preserve"> </v>
      </c>
      <c r="D2311" s="99"/>
      <c r="F2311" s="92" t="str">
        <f ca="1">Blad1!E2311</f>
        <v/>
      </c>
      <c r="G2311" s="154"/>
      <c r="H2311" s="4"/>
      <c r="I2311" s="4"/>
      <c r="J2311" s="143"/>
      <c r="K2311" s="129"/>
      <c r="L2311" s="168" t="str">
        <f t="shared" si="32"/>
        <v/>
      </c>
    </row>
    <row r="2312" spans="1:12" x14ac:dyDescent="0.35">
      <c r="A2312" s="116" t="str">
        <f ca="1">Blad1!A2312</f>
        <v/>
      </c>
      <c r="B2312" s="116" t="str">
        <f ca="1">Blad1!B2312</f>
        <v/>
      </c>
      <c r="C2312" s="109" t="str">
        <f ca="1">IF(ISERROR(Blad1!C2312),"",Blad1!C2312)</f>
        <v xml:space="preserve"> </v>
      </c>
      <c r="D2312" s="99"/>
      <c r="F2312" s="92" t="str">
        <f ca="1">Blad1!E2312</f>
        <v/>
      </c>
      <c r="G2312" s="154"/>
      <c r="H2312" s="4"/>
      <c r="I2312" s="4"/>
      <c r="J2312" s="143"/>
      <c r="K2312" s="129"/>
      <c r="L2312" s="168" t="str">
        <f t="shared" si="32"/>
        <v/>
      </c>
    </row>
    <row r="2313" spans="1:12" x14ac:dyDescent="0.35">
      <c r="A2313" s="116" t="str">
        <f ca="1">Blad1!A2313</f>
        <v/>
      </c>
      <c r="B2313" s="116" t="str">
        <f ca="1">Blad1!B2313</f>
        <v/>
      </c>
      <c r="C2313" s="109" t="str">
        <f ca="1">IF(ISERROR(Blad1!C2313),"",Blad1!C2313)</f>
        <v xml:space="preserve"> </v>
      </c>
      <c r="D2313" s="99"/>
      <c r="F2313" s="92" t="str">
        <f ca="1">Blad1!E2313</f>
        <v/>
      </c>
      <c r="G2313" s="154"/>
      <c r="H2313" s="4"/>
      <c r="I2313" s="4"/>
      <c r="J2313" s="143"/>
      <c r="K2313" s="129"/>
      <c r="L2313" s="168" t="str">
        <f t="shared" si="32"/>
        <v/>
      </c>
    </row>
    <row r="2314" spans="1:12" x14ac:dyDescent="0.35">
      <c r="A2314" s="116" t="str">
        <f ca="1">Blad1!A2314</f>
        <v/>
      </c>
      <c r="B2314" s="116" t="str">
        <f ca="1">Blad1!B2314</f>
        <v/>
      </c>
      <c r="C2314" s="109" t="str">
        <f ca="1">IF(ISERROR(Blad1!C2314),"",Blad1!C2314)</f>
        <v xml:space="preserve"> </v>
      </c>
      <c r="D2314" s="99"/>
      <c r="F2314" s="92" t="str">
        <f ca="1">Blad1!E2314</f>
        <v/>
      </c>
      <c r="G2314" s="154"/>
      <c r="H2314" s="4"/>
      <c r="I2314" s="4"/>
      <c r="J2314" s="143"/>
      <c r="K2314" s="129"/>
      <c r="L2314" s="168" t="str">
        <f t="shared" si="32"/>
        <v/>
      </c>
    </row>
    <row r="2315" spans="1:12" x14ac:dyDescent="0.35">
      <c r="A2315" s="116" t="str">
        <f ca="1">Blad1!A2315</f>
        <v/>
      </c>
      <c r="B2315" s="116" t="str">
        <f ca="1">Blad1!B2315</f>
        <v/>
      </c>
      <c r="C2315" s="109" t="str">
        <f ca="1">IF(ISERROR(Blad1!C2315),"",Blad1!C2315)</f>
        <v xml:space="preserve"> </v>
      </c>
      <c r="D2315" s="99"/>
      <c r="F2315" s="92" t="str">
        <f ca="1">Blad1!E2315</f>
        <v/>
      </c>
      <c r="G2315" s="154"/>
      <c r="H2315" s="4"/>
      <c r="I2315" s="4"/>
      <c r="J2315" s="143"/>
      <c r="K2315" s="129"/>
      <c r="L2315" s="168" t="str">
        <f t="shared" ref="L2315:L2378" si="33">IF(J2315&lt;&gt;"",L2314+1,"")</f>
        <v/>
      </c>
    </row>
    <row r="2316" spans="1:12" x14ac:dyDescent="0.35">
      <c r="A2316" s="116" t="str">
        <f ca="1">Blad1!A2316</f>
        <v/>
      </c>
      <c r="B2316" s="116" t="str">
        <f ca="1">Blad1!B2316</f>
        <v/>
      </c>
      <c r="C2316" s="109" t="str">
        <f ca="1">IF(ISERROR(Blad1!C2316),"",Blad1!C2316)</f>
        <v xml:space="preserve"> </v>
      </c>
      <c r="D2316" s="99"/>
      <c r="F2316" s="92" t="str">
        <f ca="1">Blad1!E2316</f>
        <v/>
      </c>
      <c r="G2316" s="154"/>
      <c r="H2316" s="4"/>
      <c r="I2316" s="4"/>
      <c r="J2316" s="143"/>
      <c r="K2316" s="129"/>
      <c r="L2316" s="168" t="str">
        <f t="shared" si="33"/>
        <v/>
      </c>
    </row>
    <row r="2317" spans="1:12" x14ac:dyDescent="0.35">
      <c r="A2317" s="116" t="str">
        <f ca="1">Blad1!A2317</f>
        <v/>
      </c>
      <c r="B2317" s="116" t="str">
        <f ca="1">Blad1!B2317</f>
        <v/>
      </c>
      <c r="C2317" s="109" t="str">
        <f ca="1">IF(ISERROR(Blad1!C2317),"",Blad1!C2317)</f>
        <v xml:space="preserve"> </v>
      </c>
      <c r="D2317" s="99"/>
      <c r="F2317" s="92" t="str">
        <f ca="1">Blad1!E2317</f>
        <v/>
      </c>
      <c r="G2317" s="154"/>
      <c r="H2317" s="4"/>
      <c r="I2317" s="4"/>
      <c r="J2317" s="143"/>
      <c r="K2317" s="129"/>
      <c r="L2317" s="168" t="str">
        <f t="shared" si="33"/>
        <v/>
      </c>
    </row>
    <row r="2318" spans="1:12" x14ac:dyDescent="0.35">
      <c r="A2318" s="116" t="str">
        <f ca="1">Blad1!A2318</f>
        <v/>
      </c>
      <c r="B2318" s="116" t="str">
        <f ca="1">Blad1!B2318</f>
        <v/>
      </c>
      <c r="C2318" s="109" t="str">
        <f ca="1">IF(ISERROR(Blad1!C2318),"",Blad1!C2318)</f>
        <v xml:space="preserve"> </v>
      </c>
      <c r="D2318" s="99"/>
      <c r="F2318" s="92" t="str">
        <f ca="1">Blad1!E2318</f>
        <v/>
      </c>
      <c r="G2318" s="154"/>
      <c r="H2318" s="4"/>
      <c r="I2318" s="4"/>
      <c r="J2318" s="143"/>
      <c r="K2318" s="129"/>
      <c r="L2318" s="168" t="str">
        <f t="shared" si="33"/>
        <v/>
      </c>
    </row>
    <row r="2319" spans="1:12" x14ac:dyDescent="0.35">
      <c r="A2319" s="116" t="str">
        <f ca="1">Blad1!A2319</f>
        <v/>
      </c>
      <c r="B2319" s="116" t="str">
        <f ca="1">Blad1!B2319</f>
        <v/>
      </c>
      <c r="C2319" s="109" t="str">
        <f ca="1">IF(ISERROR(Blad1!C2319),"",Blad1!C2319)</f>
        <v xml:space="preserve"> </v>
      </c>
      <c r="D2319" s="99"/>
      <c r="F2319" s="92" t="str">
        <f ca="1">Blad1!E2319</f>
        <v/>
      </c>
      <c r="G2319" s="154"/>
      <c r="H2319" s="4"/>
      <c r="I2319" s="4"/>
      <c r="J2319" s="143"/>
      <c r="K2319" s="129"/>
      <c r="L2319" s="168" t="str">
        <f t="shared" si="33"/>
        <v/>
      </c>
    </row>
    <row r="2320" spans="1:12" x14ac:dyDescent="0.35">
      <c r="A2320" s="116" t="str">
        <f ca="1">Blad1!A2320</f>
        <v/>
      </c>
      <c r="B2320" s="116" t="str">
        <f ca="1">Blad1!B2320</f>
        <v/>
      </c>
      <c r="C2320" s="109" t="str">
        <f ca="1">IF(ISERROR(Blad1!C2320),"",Blad1!C2320)</f>
        <v xml:space="preserve"> </v>
      </c>
      <c r="D2320" s="99"/>
      <c r="F2320" s="92" t="str">
        <f ca="1">Blad1!E2320</f>
        <v/>
      </c>
      <c r="G2320" s="154"/>
      <c r="H2320" s="4"/>
      <c r="I2320" s="4"/>
      <c r="J2320" s="143"/>
      <c r="K2320" s="129"/>
      <c r="L2320" s="168" t="str">
        <f t="shared" si="33"/>
        <v/>
      </c>
    </row>
    <row r="2321" spans="1:12" x14ac:dyDescent="0.35">
      <c r="A2321" s="116" t="str">
        <f ca="1">Blad1!A2321</f>
        <v/>
      </c>
      <c r="B2321" s="116" t="str">
        <f ca="1">Blad1!B2321</f>
        <v/>
      </c>
      <c r="C2321" s="109" t="str">
        <f ca="1">IF(ISERROR(Blad1!C2321),"",Blad1!C2321)</f>
        <v xml:space="preserve"> </v>
      </c>
      <c r="D2321" s="99"/>
      <c r="F2321" s="92" t="str">
        <f ca="1">Blad1!E2321</f>
        <v/>
      </c>
      <c r="G2321" s="154"/>
      <c r="H2321" s="4"/>
      <c r="I2321" s="4"/>
      <c r="J2321" s="143"/>
      <c r="K2321" s="129"/>
      <c r="L2321" s="168" t="str">
        <f t="shared" si="33"/>
        <v/>
      </c>
    </row>
    <row r="2322" spans="1:12" x14ac:dyDescent="0.35">
      <c r="A2322" s="116" t="str">
        <f ca="1">Blad1!A2322</f>
        <v/>
      </c>
      <c r="B2322" s="116" t="str">
        <f ca="1">Blad1!B2322</f>
        <v/>
      </c>
      <c r="C2322" s="109" t="str">
        <f ca="1">IF(ISERROR(Blad1!C2322),"",Blad1!C2322)</f>
        <v xml:space="preserve"> </v>
      </c>
      <c r="D2322" s="99"/>
      <c r="F2322" s="92" t="str">
        <f ca="1">Blad1!E2322</f>
        <v/>
      </c>
      <c r="G2322" s="154"/>
      <c r="H2322" s="4"/>
      <c r="I2322" s="4"/>
      <c r="J2322" s="143"/>
      <c r="K2322" s="129"/>
      <c r="L2322" s="168" t="str">
        <f t="shared" si="33"/>
        <v/>
      </c>
    </row>
    <row r="2323" spans="1:12" x14ac:dyDescent="0.35">
      <c r="A2323" s="116" t="str">
        <f ca="1">Blad1!A2323</f>
        <v/>
      </c>
      <c r="B2323" s="116" t="str">
        <f ca="1">Blad1!B2323</f>
        <v/>
      </c>
      <c r="C2323" s="109" t="str">
        <f ca="1">IF(ISERROR(Blad1!C2323),"",Blad1!C2323)</f>
        <v xml:space="preserve"> </v>
      </c>
      <c r="D2323" s="99"/>
      <c r="F2323" s="92" t="str">
        <f ca="1">Blad1!E2323</f>
        <v/>
      </c>
      <c r="G2323" s="154"/>
      <c r="H2323" s="4"/>
      <c r="I2323" s="4"/>
      <c r="J2323" s="143"/>
      <c r="K2323" s="129"/>
      <c r="L2323" s="168" t="str">
        <f t="shared" si="33"/>
        <v/>
      </c>
    </row>
    <row r="2324" spans="1:12" x14ac:dyDescent="0.35">
      <c r="A2324" s="116" t="str">
        <f ca="1">Blad1!A2324</f>
        <v/>
      </c>
      <c r="B2324" s="116" t="str">
        <f ca="1">Blad1!B2324</f>
        <v/>
      </c>
      <c r="C2324" s="109" t="str">
        <f ca="1">IF(ISERROR(Blad1!C2324),"",Blad1!C2324)</f>
        <v xml:space="preserve"> </v>
      </c>
      <c r="D2324" s="99"/>
      <c r="F2324" s="92" t="str">
        <f ca="1">Blad1!E2324</f>
        <v/>
      </c>
      <c r="G2324" s="154"/>
      <c r="H2324" s="4"/>
      <c r="I2324" s="4"/>
      <c r="J2324" s="143"/>
      <c r="K2324" s="129"/>
      <c r="L2324" s="168" t="str">
        <f t="shared" si="33"/>
        <v/>
      </c>
    </row>
    <row r="2325" spans="1:12" x14ac:dyDescent="0.35">
      <c r="A2325" s="116" t="str">
        <f ca="1">Blad1!A2325</f>
        <v/>
      </c>
      <c r="B2325" s="116" t="str">
        <f ca="1">Blad1!B2325</f>
        <v/>
      </c>
      <c r="C2325" s="109" t="str">
        <f ca="1">IF(ISERROR(Blad1!C2325),"",Blad1!C2325)</f>
        <v xml:space="preserve"> </v>
      </c>
      <c r="D2325" s="99"/>
      <c r="F2325" s="92" t="str">
        <f ca="1">Blad1!E2325</f>
        <v/>
      </c>
      <c r="G2325" s="154"/>
      <c r="H2325" s="4"/>
      <c r="I2325" s="4"/>
      <c r="J2325" s="143"/>
      <c r="K2325" s="129"/>
      <c r="L2325" s="168" t="str">
        <f t="shared" si="33"/>
        <v/>
      </c>
    </row>
    <row r="2326" spans="1:12" x14ac:dyDescent="0.35">
      <c r="A2326" s="116" t="str">
        <f ca="1">Blad1!A2326</f>
        <v/>
      </c>
      <c r="B2326" s="116" t="str">
        <f ca="1">Blad1!B2326</f>
        <v/>
      </c>
      <c r="C2326" s="109" t="str">
        <f ca="1">IF(ISERROR(Blad1!C2326),"",Blad1!C2326)</f>
        <v xml:space="preserve"> </v>
      </c>
      <c r="D2326" s="99"/>
      <c r="F2326" s="92" t="str">
        <f ca="1">Blad1!E2326</f>
        <v/>
      </c>
      <c r="G2326" s="154"/>
      <c r="H2326" s="4"/>
      <c r="I2326" s="4"/>
      <c r="J2326" s="143"/>
      <c r="K2326" s="129"/>
      <c r="L2326" s="168" t="str">
        <f t="shared" si="33"/>
        <v/>
      </c>
    </row>
    <row r="2327" spans="1:12" x14ac:dyDescent="0.35">
      <c r="A2327" s="116" t="str">
        <f ca="1">Blad1!A2327</f>
        <v/>
      </c>
      <c r="B2327" s="116" t="str">
        <f ca="1">Blad1!B2327</f>
        <v/>
      </c>
      <c r="C2327" s="109" t="str">
        <f ca="1">IF(ISERROR(Blad1!C2327),"",Blad1!C2327)</f>
        <v xml:space="preserve"> </v>
      </c>
      <c r="D2327" s="99"/>
      <c r="F2327" s="92" t="str">
        <f ca="1">Blad1!E2327</f>
        <v/>
      </c>
      <c r="G2327" s="154"/>
      <c r="H2327" s="4"/>
      <c r="I2327" s="4"/>
      <c r="J2327" s="143"/>
      <c r="K2327" s="129"/>
      <c r="L2327" s="168" t="str">
        <f t="shared" si="33"/>
        <v/>
      </c>
    </row>
    <row r="2328" spans="1:12" x14ac:dyDescent="0.35">
      <c r="A2328" s="116" t="str">
        <f ca="1">Blad1!A2328</f>
        <v/>
      </c>
      <c r="B2328" s="116" t="str">
        <f ca="1">Blad1!B2328</f>
        <v/>
      </c>
      <c r="C2328" s="109" t="str">
        <f ca="1">IF(ISERROR(Blad1!C2328),"",Blad1!C2328)</f>
        <v xml:space="preserve"> </v>
      </c>
      <c r="D2328" s="99"/>
      <c r="F2328" s="92" t="str">
        <f ca="1">Blad1!E2328</f>
        <v/>
      </c>
      <c r="G2328" s="154"/>
      <c r="H2328" s="4"/>
      <c r="I2328" s="4"/>
      <c r="J2328" s="143"/>
      <c r="K2328" s="129"/>
      <c r="L2328" s="168" t="str">
        <f t="shared" si="33"/>
        <v/>
      </c>
    </row>
    <row r="2329" spans="1:12" x14ac:dyDescent="0.35">
      <c r="A2329" s="116" t="str">
        <f ca="1">Blad1!A2329</f>
        <v/>
      </c>
      <c r="B2329" s="116" t="str">
        <f ca="1">Blad1!B2329</f>
        <v/>
      </c>
      <c r="C2329" s="109" t="str">
        <f ca="1">IF(ISERROR(Blad1!C2329),"",Blad1!C2329)</f>
        <v xml:space="preserve"> </v>
      </c>
      <c r="D2329" s="99"/>
      <c r="F2329" s="92" t="str">
        <f ca="1">Blad1!E2329</f>
        <v/>
      </c>
      <c r="G2329" s="154"/>
      <c r="H2329" s="4"/>
      <c r="I2329" s="4"/>
      <c r="J2329" s="143"/>
      <c r="K2329" s="129"/>
      <c r="L2329" s="168" t="str">
        <f t="shared" si="33"/>
        <v/>
      </c>
    </row>
    <row r="2330" spans="1:12" x14ac:dyDescent="0.35">
      <c r="A2330" s="116" t="str">
        <f ca="1">Blad1!A2330</f>
        <v/>
      </c>
      <c r="B2330" s="116" t="str">
        <f ca="1">Blad1!B2330</f>
        <v/>
      </c>
      <c r="C2330" s="109" t="str">
        <f ca="1">IF(ISERROR(Blad1!C2330),"",Blad1!C2330)</f>
        <v xml:space="preserve"> </v>
      </c>
      <c r="D2330" s="99"/>
      <c r="F2330" s="92" t="str">
        <f ca="1">Blad1!E2330</f>
        <v/>
      </c>
      <c r="G2330" s="154"/>
      <c r="H2330" s="4"/>
      <c r="I2330" s="4"/>
      <c r="J2330" s="143"/>
      <c r="K2330" s="129"/>
      <c r="L2330" s="168" t="str">
        <f t="shared" si="33"/>
        <v/>
      </c>
    </row>
    <row r="2331" spans="1:12" x14ac:dyDescent="0.35">
      <c r="A2331" s="116" t="str">
        <f ca="1">Blad1!A2331</f>
        <v/>
      </c>
      <c r="B2331" s="116" t="str">
        <f ca="1">Blad1!B2331</f>
        <v/>
      </c>
      <c r="C2331" s="109" t="str">
        <f ca="1">IF(ISERROR(Blad1!C2331),"",Blad1!C2331)</f>
        <v xml:space="preserve"> </v>
      </c>
      <c r="D2331" s="99"/>
      <c r="F2331" s="92" t="str">
        <f ca="1">Blad1!E2331</f>
        <v/>
      </c>
      <c r="G2331" s="154"/>
      <c r="H2331" s="4"/>
      <c r="I2331" s="4"/>
      <c r="J2331" s="143"/>
      <c r="K2331" s="129"/>
      <c r="L2331" s="168" t="str">
        <f t="shared" si="33"/>
        <v/>
      </c>
    </row>
    <row r="2332" spans="1:12" x14ac:dyDescent="0.35">
      <c r="A2332" s="116" t="str">
        <f ca="1">Blad1!A2332</f>
        <v/>
      </c>
      <c r="B2332" s="116" t="str">
        <f ca="1">Blad1!B2332</f>
        <v/>
      </c>
      <c r="C2332" s="109" t="str">
        <f ca="1">IF(ISERROR(Blad1!C2332),"",Blad1!C2332)</f>
        <v xml:space="preserve"> </v>
      </c>
      <c r="D2332" s="99"/>
      <c r="F2332" s="92" t="str">
        <f ca="1">Blad1!E2332</f>
        <v/>
      </c>
      <c r="G2332" s="154"/>
      <c r="H2332" s="4"/>
      <c r="I2332" s="4"/>
      <c r="J2332" s="143"/>
      <c r="K2332" s="129"/>
      <c r="L2332" s="168" t="str">
        <f t="shared" si="33"/>
        <v/>
      </c>
    </row>
    <row r="2333" spans="1:12" x14ac:dyDescent="0.35">
      <c r="A2333" s="116" t="str">
        <f ca="1">Blad1!A2333</f>
        <v/>
      </c>
      <c r="B2333" s="116" t="str">
        <f ca="1">Blad1!B2333</f>
        <v/>
      </c>
      <c r="C2333" s="109" t="str">
        <f ca="1">IF(ISERROR(Blad1!C2333),"",Blad1!C2333)</f>
        <v xml:space="preserve"> </v>
      </c>
      <c r="D2333" s="99"/>
      <c r="F2333" s="92" t="str">
        <f ca="1">Blad1!E2333</f>
        <v/>
      </c>
      <c r="G2333" s="154"/>
      <c r="H2333" s="4"/>
      <c r="I2333" s="4"/>
      <c r="J2333" s="143"/>
      <c r="K2333" s="129"/>
      <c r="L2333" s="168" t="str">
        <f t="shared" si="33"/>
        <v/>
      </c>
    </row>
    <row r="2334" spans="1:12" x14ac:dyDescent="0.35">
      <c r="A2334" s="116" t="str">
        <f ca="1">Blad1!A2334</f>
        <v/>
      </c>
      <c r="B2334" s="116" t="str">
        <f ca="1">Blad1!B2334</f>
        <v/>
      </c>
      <c r="C2334" s="109" t="str">
        <f ca="1">IF(ISERROR(Blad1!C2334),"",Blad1!C2334)</f>
        <v xml:space="preserve"> </v>
      </c>
      <c r="D2334" s="99"/>
      <c r="F2334" s="92" t="str">
        <f ca="1">Blad1!E2334</f>
        <v/>
      </c>
      <c r="G2334" s="154"/>
      <c r="H2334" s="4"/>
      <c r="I2334" s="4"/>
      <c r="J2334" s="143"/>
      <c r="K2334" s="129"/>
      <c r="L2334" s="168" t="str">
        <f t="shared" si="33"/>
        <v/>
      </c>
    </row>
    <row r="2335" spans="1:12" x14ac:dyDescent="0.35">
      <c r="A2335" s="116" t="str">
        <f ca="1">Blad1!A2335</f>
        <v/>
      </c>
      <c r="B2335" s="116" t="str">
        <f ca="1">Blad1!B2335</f>
        <v/>
      </c>
      <c r="C2335" s="109" t="str">
        <f ca="1">IF(ISERROR(Blad1!C2335),"",Blad1!C2335)</f>
        <v xml:space="preserve"> </v>
      </c>
      <c r="D2335" s="99"/>
      <c r="F2335" s="92" t="str">
        <f ca="1">Blad1!E2335</f>
        <v/>
      </c>
      <c r="G2335" s="154"/>
      <c r="H2335" s="4"/>
      <c r="I2335" s="4"/>
      <c r="J2335" s="143"/>
      <c r="K2335" s="129"/>
      <c r="L2335" s="168" t="str">
        <f t="shared" si="33"/>
        <v/>
      </c>
    </row>
    <row r="2336" spans="1:12" x14ac:dyDescent="0.35">
      <c r="A2336" s="116" t="str">
        <f ca="1">Blad1!A2336</f>
        <v/>
      </c>
      <c r="B2336" s="116" t="str">
        <f ca="1">Blad1!B2336</f>
        <v/>
      </c>
      <c r="C2336" s="109" t="str">
        <f ca="1">IF(ISERROR(Blad1!C2336),"",Blad1!C2336)</f>
        <v xml:space="preserve"> </v>
      </c>
      <c r="D2336" s="99"/>
      <c r="F2336" s="92" t="str">
        <f ca="1">Blad1!E2336</f>
        <v/>
      </c>
      <c r="G2336" s="154"/>
      <c r="H2336" s="4"/>
      <c r="I2336" s="4"/>
      <c r="J2336" s="143"/>
      <c r="K2336" s="129"/>
      <c r="L2336" s="168" t="str">
        <f t="shared" si="33"/>
        <v/>
      </c>
    </row>
    <row r="2337" spans="1:12" x14ac:dyDescent="0.35">
      <c r="A2337" s="116" t="str">
        <f ca="1">Blad1!A2337</f>
        <v/>
      </c>
      <c r="B2337" s="116" t="str">
        <f ca="1">Blad1!B2337</f>
        <v/>
      </c>
      <c r="C2337" s="109" t="str">
        <f ca="1">IF(ISERROR(Blad1!C2337),"",Blad1!C2337)</f>
        <v xml:space="preserve"> </v>
      </c>
      <c r="D2337" s="99"/>
      <c r="F2337" s="92" t="str">
        <f ca="1">Blad1!E2337</f>
        <v/>
      </c>
      <c r="G2337" s="154"/>
      <c r="H2337" s="4"/>
      <c r="I2337" s="4"/>
      <c r="J2337" s="143"/>
      <c r="K2337" s="129"/>
      <c r="L2337" s="168" t="str">
        <f t="shared" si="33"/>
        <v/>
      </c>
    </row>
    <row r="2338" spans="1:12" x14ac:dyDescent="0.35">
      <c r="A2338" s="116" t="str">
        <f ca="1">Blad1!A2338</f>
        <v/>
      </c>
      <c r="B2338" s="116" t="str">
        <f ca="1">Blad1!B2338</f>
        <v/>
      </c>
      <c r="C2338" s="109" t="str">
        <f ca="1">IF(ISERROR(Blad1!C2338),"",Blad1!C2338)</f>
        <v xml:space="preserve"> </v>
      </c>
      <c r="D2338" s="99"/>
      <c r="F2338" s="92" t="str">
        <f ca="1">Blad1!E2338</f>
        <v/>
      </c>
      <c r="G2338" s="154"/>
      <c r="H2338" s="4"/>
      <c r="I2338" s="4"/>
      <c r="J2338" s="143"/>
      <c r="K2338" s="129"/>
      <c r="L2338" s="168" t="str">
        <f t="shared" si="33"/>
        <v/>
      </c>
    </row>
    <row r="2339" spans="1:12" x14ac:dyDescent="0.35">
      <c r="A2339" s="116" t="str">
        <f ca="1">Blad1!A2339</f>
        <v/>
      </c>
      <c r="B2339" s="116" t="str">
        <f ca="1">Blad1!B2339</f>
        <v/>
      </c>
      <c r="C2339" s="109" t="str">
        <f ca="1">IF(ISERROR(Blad1!C2339),"",Blad1!C2339)</f>
        <v xml:space="preserve"> </v>
      </c>
      <c r="D2339" s="99"/>
      <c r="F2339" s="92" t="str">
        <f ca="1">Blad1!E2339</f>
        <v/>
      </c>
      <c r="G2339" s="154"/>
      <c r="H2339" s="4"/>
      <c r="I2339" s="4"/>
      <c r="J2339" s="143"/>
      <c r="K2339" s="129"/>
      <c r="L2339" s="168" t="str">
        <f t="shared" si="33"/>
        <v/>
      </c>
    </row>
    <row r="2340" spans="1:12" x14ac:dyDescent="0.35">
      <c r="A2340" s="116" t="str">
        <f ca="1">Blad1!A2340</f>
        <v/>
      </c>
      <c r="B2340" s="116" t="str">
        <f ca="1">Blad1!B2340</f>
        <v/>
      </c>
      <c r="C2340" s="109" t="str">
        <f ca="1">IF(ISERROR(Blad1!C2340),"",Blad1!C2340)</f>
        <v xml:space="preserve"> </v>
      </c>
      <c r="D2340" s="99"/>
      <c r="F2340" s="92" t="str">
        <f ca="1">Blad1!E2340</f>
        <v/>
      </c>
      <c r="G2340" s="154"/>
      <c r="H2340" s="4"/>
      <c r="I2340" s="4"/>
      <c r="J2340" s="143"/>
      <c r="K2340" s="129"/>
      <c r="L2340" s="168" t="str">
        <f t="shared" si="33"/>
        <v/>
      </c>
    </row>
    <row r="2341" spans="1:12" x14ac:dyDescent="0.35">
      <c r="A2341" s="116" t="str">
        <f ca="1">Blad1!A2341</f>
        <v/>
      </c>
      <c r="B2341" s="116" t="str">
        <f ca="1">Blad1!B2341</f>
        <v/>
      </c>
      <c r="C2341" s="109" t="str">
        <f ca="1">IF(ISERROR(Blad1!C2341),"",Blad1!C2341)</f>
        <v xml:space="preserve"> </v>
      </c>
      <c r="D2341" s="99"/>
      <c r="F2341" s="92" t="str">
        <f ca="1">Blad1!E2341</f>
        <v/>
      </c>
      <c r="G2341" s="154"/>
      <c r="H2341" s="4"/>
      <c r="I2341" s="4"/>
      <c r="J2341" s="143"/>
      <c r="K2341" s="129"/>
      <c r="L2341" s="168" t="str">
        <f t="shared" si="33"/>
        <v/>
      </c>
    </row>
    <row r="2342" spans="1:12" x14ac:dyDescent="0.35">
      <c r="A2342" s="116" t="str">
        <f ca="1">Blad1!A2342</f>
        <v/>
      </c>
      <c r="B2342" s="116" t="str">
        <f ca="1">Blad1!B2342</f>
        <v/>
      </c>
      <c r="C2342" s="109" t="str">
        <f ca="1">IF(ISERROR(Blad1!C2342),"",Blad1!C2342)</f>
        <v xml:space="preserve"> </v>
      </c>
      <c r="D2342" s="99"/>
      <c r="F2342" s="92" t="str">
        <f ca="1">Blad1!E2342</f>
        <v/>
      </c>
      <c r="G2342" s="154"/>
      <c r="H2342" s="4"/>
      <c r="I2342" s="4"/>
      <c r="J2342" s="143"/>
      <c r="K2342" s="129"/>
      <c r="L2342" s="168" t="str">
        <f t="shared" si="33"/>
        <v/>
      </c>
    </row>
    <row r="2343" spans="1:12" x14ac:dyDescent="0.35">
      <c r="A2343" s="116" t="str">
        <f ca="1">Blad1!A2343</f>
        <v/>
      </c>
      <c r="B2343" s="116" t="str">
        <f ca="1">Blad1!B2343</f>
        <v/>
      </c>
      <c r="C2343" s="109" t="str">
        <f ca="1">IF(ISERROR(Blad1!C2343),"",Blad1!C2343)</f>
        <v xml:space="preserve"> </v>
      </c>
      <c r="D2343" s="99"/>
      <c r="F2343" s="92" t="str">
        <f ca="1">Blad1!E2343</f>
        <v/>
      </c>
      <c r="G2343" s="154"/>
      <c r="H2343" s="4"/>
      <c r="I2343" s="4"/>
      <c r="J2343" s="143"/>
      <c r="K2343" s="129"/>
      <c r="L2343" s="168" t="str">
        <f t="shared" si="33"/>
        <v/>
      </c>
    </row>
    <row r="2344" spans="1:12" x14ac:dyDescent="0.35">
      <c r="A2344" s="116" t="str">
        <f ca="1">Blad1!A2344</f>
        <v/>
      </c>
      <c r="B2344" s="116" t="str">
        <f ca="1">Blad1!B2344</f>
        <v/>
      </c>
      <c r="C2344" s="109" t="str">
        <f ca="1">IF(ISERROR(Blad1!C2344),"",Blad1!C2344)</f>
        <v xml:space="preserve"> </v>
      </c>
      <c r="D2344" s="99"/>
      <c r="F2344" s="92" t="str">
        <f ca="1">Blad1!E2344</f>
        <v/>
      </c>
      <c r="G2344" s="154"/>
      <c r="H2344" s="4"/>
      <c r="I2344" s="4"/>
      <c r="J2344" s="143"/>
      <c r="K2344" s="129"/>
      <c r="L2344" s="168" t="str">
        <f t="shared" si="33"/>
        <v/>
      </c>
    </row>
    <row r="2345" spans="1:12" x14ac:dyDescent="0.35">
      <c r="A2345" s="116" t="str">
        <f ca="1">Blad1!A2345</f>
        <v/>
      </c>
      <c r="B2345" s="116" t="str">
        <f ca="1">Blad1!B2345</f>
        <v/>
      </c>
      <c r="C2345" s="109" t="str">
        <f ca="1">IF(ISERROR(Blad1!C2345),"",Blad1!C2345)</f>
        <v xml:space="preserve"> </v>
      </c>
      <c r="D2345" s="99"/>
      <c r="F2345" s="92" t="str">
        <f ca="1">Blad1!E2345</f>
        <v/>
      </c>
      <c r="G2345" s="154"/>
      <c r="H2345" s="4"/>
      <c r="I2345" s="4"/>
      <c r="J2345" s="143"/>
      <c r="K2345" s="129"/>
      <c r="L2345" s="168" t="str">
        <f t="shared" si="33"/>
        <v/>
      </c>
    </row>
    <row r="2346" spans="1:12" x14ac:dyDescent="0.35">
      <c r="A2346" s="116" t="str">
        <f ca="1">Blad1!A2346</f>
        <v/>
      </c>
      <c r="B2346" s="116" t="str">
        <f ca="1">Blad1!B2346</f>
        <v/>
      </c>
      <c r="C2346" s="109" t="str">
        <f ca="1">IF(ISERROR(Blad1!C2346),"",Blad1!C2346)</f>
        <v xml:space="preserve"> </v>
      </c>
      <c r="D2346" s="99"/>
      <c r="F2346" s="92" t="str">
        <f ca="1">Blad1!E2346</f>
        <v/>
      </c>
      <c r="G2346" s="154"/>
      <c r="H2346" s="4"/>
      <c r="I2346" s="4"/>
      <c r="J2346" s="143"/>
      <c r="K2346" s="129"/>
      <c r="L2346" s="168" t="str">
        <f t="shared" si="33"/>
        <v/>
      </c>
    </row>
    <row r="2347" spans="1:12" x14ac:dyDescent="0.35">
      <c r="A2347" s="116" t="str">
        <f ca="1">Blad1!A2347</f>
        <v/>
      </c>
      <c r="B2347" s="116" t="str">
        <f ca="1">Blad1!B2347</f>
        <v/>
      </c>
      <c r="C2347" s="109" t="str">
        <f ca="1">IF(ISERROR(Blad1!C2347),"",Blad1!C2347)</f>
        <v xml:space="preserve"> </v>
      </c>
      <c r="D2347" s="99"/>
      <c r="F2347" s="92" t="str">
        <f ca="1">Blad1!E2347</f>
        <v/>
      </c>
      <c r="G2347" s="154"/>
      <c r="H2347" s="4"/>
      <c r="I2347" s="4"/>
      <c r="J2347" s="143"/>
      <c r="K2347" s="129"/>
      <c r="L2347" s="168" t="str">
        <f t="shared" si="33"/>
        <v/>
      </c>
    </row>
    <row r="2348" spans="1:12" x14ac:dyDescent="0.35">
      <c r="A2348" s="116" t="str">
        <f ca="1">Blad1!A2348</f>
        <v/>
      </c>
      <c r="B2348" s="116" t="str">
        <f ca="1">Blad1!B2348</f>
        <v/>
      </c>
      <c r="C2348" s="109" t="str">
        <f ca="1">IF(ISERROR(Blad1!C2348),"",Blad1!C2348)</f>
        <v xml:space="preserve"> </v>
      </c>
      <c r="D2348" s="99"/>
      <c r="F2348" s="92" t="str">
        <f ca="1">Blad1!E2348</f>
        <v/>
      </c>
      <c r="G2348" s="154"/>
      <c r="H2348" s="4"/>
      <c r="I2348" s="4"/>
      <c r="J2348" s="143"/>
      <c r="K2348" s="129"/>
      <c r="L2348" s="168" t="str">
        <f t="shared" si="33"/>
        <v/>
      </c>
    </row>
    <row r="2349" spans="1:12" x14ac:dyDescent="0.35">
      <c r="A2349" s="116" t="str">
        <f ca="1">Blad1!A2349</f>
        <v/>
      </c>
      <c r="B2349" s="116" t="str">
        <f ca="1">Blad1!B2349</f>
        <v/>
      </c>
      <c r="C2349" s="109" t="str">
        <f ca="1">IF(ISERROR(Blad1!C2349),"",Blad1!C2349)</f>
        <v xml:space="preserve"> </v>
      </c>
      <c r="D2349" s="99"/>
      <c r="F2349" s="92" t="str">
        <f ca="1">Blad1!E2349</f>
        <v/>
      </c>
      <c r="G2349" s="154"/>
      <c r="H2349" s="4"/>
      <c r="I2349" s="4"/>
      <c r="J2349" s="143"/>
      <c r="K2349" s="129"/>
      <c r="L2349" s="168" t="str">
        <f t="shared" si="33"/>
        <v/>
      </c>
    </row>
    <row r="2350" spans="1:12" x14ac:dyDescent="0.35">
      <c r="A2350" s="116" t="str">
        <f ca="1">Blad1!A2350</f>
        <v/>
      </c>
      <c r="B2350" s="116" t="str">
        <f ca="1">Blad1!B2350</f>
        <v/>
      </c>
      <c r="C2350" s="109" t="str">
        <f ca="1">IF(ISERROR(Blad1!C2350),"",Blad1!C2350)</f>
        <v xml:space="preserve"> </v>
      </c>
      <c r="D2350" s="99"/>
      <c r="F2350" s="92" t="str">
        <f ca="1">Blad1!E2350</f>
        <v/>
      </c>
      <c r="G2350" s="154"/>
      <c r="H2350" s="4"/>
      <c r="I2350" s="4"/>
      <c r="J2350" s="143"/>
      <c r="K2350" s="129"/>
      <c r="L2350" s="168" t="str">
        <f t="shared" si="33"/>
        <v/>
      </c>
    </row>
    <row r="2351" spans="1:12" x14ac:dyDescent="0.35">
      <c r="A2351" s="116" t="str">
        <f ca="1">Blad1!A2351</f>
        <v/>
      </c>
      <c r="B2351" s="116" t="str">
        <f ca="1">Blad1!B2351</f>
        <v/>
      </c>
      <c r="C2351" s="109" t="str">
        <f ca="1">IF(ISERROR(Blad1!C2351),"",Blad1!C2351)</f>
        <v xml:space="preserve"> </v>
      </c>
      <c r="D2351" s="99"/>
      <c r="F2351" s="92" t="str">
        <f ca="1">Blad1!E2351</f>
        <v/>
      </c>
      <c r="G2351" s="154"/>
      <c r="H2351" s="4"/>
      <c r="I2351" s="4"/>
      <c r="J2351" s="143"/>
      <c r="K2351" s="129"/>
      <c r="L2351" s="168" t="str">
        <f t="shared" si="33"/>
        <v/>
      </c>
    </row>
    <row r="2352" spans="1:12" x14ac:dyDescent="0.35">
      <c r="A2352" s="116" t="str">
        <f ca="1">Blad1!A2352</f>
        <v/>
      </c>
      <c r="B2352" s="116" t="str">
        <f ca="1">Blad1!B2352</f>
        <v/>
      </c>
      <c r="C2352" s="109" t="str">
        <f ca="1">IF(ISERROR(Blad1!C2352),"",Blad1!C2352)</f>
        <v xml:space="preserve"> </v>
      </c>
      <c r="D2352" s="99"/>
      <c r="F2352" s="92" t="str">
        <f ca="1">Blad1!E2352</f>
        <v/>
      </c>
      <c r="G2352" s="154"/>
      <c r="H2352" s="4"/>
      <c r="I2352" s="4"/>
      <c r="J2352" s="143"/>
      <c r="K2352" s="129"/>
      <c r="L2352" s="168" t="str">
        <f t="shared" si="33"/>
        <v/>
      </c>
    </row>
    <row r="2353" spans="1:12" x14ac:dyDescent="0.35">
      <c r="A2353" s="116" t="str">
        <f ca="1">Blad1!A2353</f>
        <v/>
      </c>
      <c r="B2353" s="116" t="str">
        <f ca="1">Blad1!B2353</f>
        <v/>
      </c>
      <c r="C2353" s="109" t="str">
        <f ca="1">IF(ISERROR(Blad1!C2353),"",Blad1!C2353)</f>
        <v xml:space="preserve"> </v>
      </c>
      <c r="D2353" s="99"/>
      <c r="F2353" s="92" t="str">
        <f ca="1">Blad1!E2353</f>
        <v/>
      </c>
      <c r="G2353" s="154"/>
      <c r="H2353" s="4"/>
      <c r="I2353" s="4"/>
      <c r="J2353" s="143"/>
      <c r="K2353" s="129"/>
      <c r="L2353" s="168" t="str">
        <f t="shared" si="33"/>
        <v/>
      </c>
    </row>
    <row r="2354" spans="1:12" x14ac:dyDescent="0.35">
      <c r="A2354" s="116" t="str">
        <f ca="1">Blad1!A2354</f>
        <v/>
      </c>
      <c r="B2354" s="116" t="str">
        <f ca="1">Blad1!B2354</f>
        <v/>
      </c>
      <c r="C2354" s="109" t="str">
        <f ca="1">IF(ISERROR(Blad1!C2354),"",Blad1!C2354)</f>
        <v xml:space="preserve"> </v>
      </c>
      <c r="D2354" s="99"/>
      <c r="F2354" s="92" t="str">
        <f ca="1">Blad1!E2354</f>
        <v/>
      </c>
      <c r="G2354" s="154"/>
      <c r="H2354" s="4"/>
      <c r="I2354" s="4"/>
      <c r="J2354" s="143"/>
      <c r="K2354" s="129"/>
      <c r="L2354" s="168" t="str">
        <f t="shared" si="33"/>
        <v/>
      </c>
    </row>
    <row r="2355" spans="1:12" x14ac:dyDescent="0.35">
      <c r="A2355" s="116" t="str">
        <f ca="1">Blad1!A2355</f>
        <v/>
      </c>
      <c r="B2355" s="116" t="str">
        <f ca="1">Blad1!B2355</f>
        <v/>
      </c>
      <c r="C2355" s="109" t="str">
        <f ca="1">IF(ISERROR(Blad1!C2355),"",Blad1!C2355)</f>
        <v xml:space="preserve"> </v>
      </c>
      <c r="D2355" s="99"/>
      <c r="F2355" s="92" t="str">
        <f ca="1">Blad1!E2355</f>
        <v/>
      </c>
      <c r="G2355" s="154"/>
      <c r="H2355" s="4"/>
      <c r="I2355" s="4"/>
      <c r="J2355" s="143"/>
      <c r="K2355" s="129"/>
      <c r="L2355" s="168" t="str">
        <f t="shared" si="33"/>
        <v/>
      </c>
    </row>
    <row r="2356" spans="1:12" x14ac:dyDescent="0.35">
      <c r="A2356" s="116" t="str">
        <f ca="1">Blad1!A2356</f>
        <v/>
      </c>
      <c r="B2356" s="116" t="str">
        <f ca="1">Blad1!B2356</f>
        <v/>
      </c>
      <c r="C2356" s="109" t="str">
        <f ca="1">IF(ISERROR(Blad1!C2356),"",Blad1!C2356)</f>
        <v xml:space="preserve"> </v>
      </c>
      <c r="D2356" s="99"/>
      <c r="F2356" s="92" t="str">
        <f ca="1">Blad1!E2356</f>
        <v/>
      </c>
      <c r="G2356" s="154"/>
      <c r="H2356" s="4"/>
      <c r="I2356" s="4"/>
      <c r="J2356" s="143"/>
      <c r="K2356" s="129"/>
      <c r="L2356" s="168" t="str">
        <f t="shared" si="33"/>
        <v/>
      </c>
    </row>
    <row r="2357" spans="1:12" x14ac:dyDescent="0.35">
      <c r="A2357" s="116" t="str">
        <f ca="1">Blad1!A2357</f>
        <v/>
      </c>
      <c r="B2357" s="116" t="str">
        <f ca="1">Blad1!B2357</f>
        <v/>
      </c>
      <c r="C2357" s="109" t="str">
        <f ca="1">IF(ISERROR(Blad1!C2357),"",Blad1!C2357)</f>
        <v xml:space="preserve"> </v>
      </c>
      <c r="D2357" s="99"/>
      <c r="F2357" s="92" t="str">
        <f ca="1">Blad1!E2357</f>
        <v/>
      </c>
      <c r="G2357" s="154"/>
      <c r="H2357" s="4"/>
      <c r="I2357" s="4"/>
      <c r="J2357" s="143"/>
      <c r="K2357" s="129"/>
      <c r="L2357" s="168" t="str">
        <f t="shared" si="33"/>
        <v/>
      </c>
    </row>
    <row r="2358" spans="1:12" x14ac:dyDescent="0.35">
      <c r="A2358" s="116" t="str">
        <f ca="1">Blad1!A2358</f>
        <v/>
      </c>
      <c r="B2358" s="116" t="str">
        <f ca="1">Blad1!B2358</f>
        <v/>
      </c>
      <c r="C2358" s="109" t="str">
        <f ca="1">IF(ISERROR(Blad1!C2358),"",Blad1!C2358)</f>
        <v xml:space="preserve"> </v>
      </c>
      <c r="D2358" s="99"/>
      <c r="F2358" s="92" t="str">
        <f ca="1">Blad1!E2358</f>
        <v/>
      </c>
      <c r="G2358" s="154"/>
      <c r="H2358" s="4"/>
      <c r="I2358" s="4"/>
      <c r="J2358" s="143"/>
      <c r="K2358" s="129"/>
      <c r="L2358" s="168" t="str">
        <f t="shared" si="33"/>
        <v/>
      </c>
    </row>
    <row r="2359" spans="1:12" x14ac:dyDescent="0.35">
      <c r="A2359" s="116" t="str">
        <f ca="1">Blad1!A2359</f>
        <v/>
      </c>
      <c r="B2359" s="116" t="str">
        <f ca="1">Blad1!B2359</f>
        <v/>
      </c>
      <c r="C2359" s="109" t="str">
        <f ca="1">IF(ISERROR(Blad1!C2359),"",Blad1!C2359)</f>
        <v xml:space="preserve"> </v>
      </c>
      <c r="D2359" s="99"/>
      <c r="F2359" s="92" t="str">
        <f ca="1">Blad1!E2359</f>
        <v/>
      </c>
      <c r="G2359" s="154"/>
      <c r="H2359" s="4"/>
      <c r="I2359" s="4"/>
      <c r="J2359" s="143"/>
      <c r="K2359" s="129"/>
      <c r="L2359" s="168" t="str">
        <f t="shared" si="33"/>
        <v/>
      </c>
    </row>
    <row r="2360" spans="1:12" x14ac:dyDescent="0.35">
      <c r="A2360" s="116" t="str">
        <f ca="1">Blad1!A2360</f>
        <v/>
      </c>
      <c r="B2360" s="116" t="str">
        <f ca="1">Blad1!B2360</f>
        <v/>
      </c>
      <c r="C2360" s="109" t="str">
        <f ca="1">IF(ISERROR(Blad1!C2360),"",Blad1!C2360)</f>
        <v xml:space="preserve"> </v>
      </c>
      <c r="D2360" s="99"/>
      <c r="F2360" s="92" t="str">
        <f ca="1">Blad1!E2360</f>
        <v/>
      </c>
      <c r="G2360" s="154"/>
      <c r="H2360" s="4"/>
      <c r="I2360" s="4"/>
      <c r="J2360" s="143"/>
      <c r="K2360" s="129"/>
      <c r="L2360" s="168" t="str">
        <f t="shared" si="33"/>
        <v/>
      </c>
    </row>
    <row r="2361" spans="1:12" x14ac:dyDescent="0.35">
      <c r="A2361" s="116" t="str">
        <f ca="1">Blad1!A2361</f>
        <v/>
      </c>
      <c r="B2361" s="116" t="str">
        <f ca="1">Blad1!B2361</f>
        <v/>
      </c>
      <c r="C2361" s="109" t="str">
        <f ca="1">IF(ISERROR(Blad1!C2361),"",Blad1!C2361)</f>
        <v xml:space="preserve"> </v>
      </c>
      <c r="D2361" s="99"/>
      <c r="F2361" s="92" t="str">
        <f ca="1">Blad1!E2361</f>
        <v/>
      </c>
      <c r="G2361" s="154"/>
      <c r="H2361" s="4"/>
      <c r="I2361" s="4"/>
      <c r="J2361" s="143"/>
      <c r="K2361" s="129"/>
      <c r="L2361" s="168" t="str">
        <f t="shared" si="33"/>
        <v/>
      </c>
    </row>
    <row r="2362" spans="1:12" x14ac:dyDescent="0.35">
      <c r="A2362" s="116" t="str">
        <f ca="1">Blad1!A2362</f>
        <v/>
      </c>
      <c r="B2362" s="116" t="str">
        <f ca="1">Blad1!B2362</f>
        <v/>
      </c>
      <c r="C2362" s="109" t="str">
        <f ca="1">IF(ISERROR(Blad1!C2362),"",Blad1!C2362)</f>
        <v xml:space="preserve"> </v>
      </c>
      <c r="D2362" s="99"/>
      <c r="F2362" s="92" t="str">
        <f ca="1">Blad1!E2362</f>
        <v/>
      </c>
      <c r="G2362" s="154"/>
      <c r="H2362" s="4"/>
      <c r="I2362" s="4"/>
      <c r="J2362" s="143"/>
      <c r="K2362" s="129"/>
      <c r="L2362" s="168" t="str">
        <f t="shared" si="33"/>
        <v/>
      </c>
    </row>
    <row r="2363" spans="1:12" x14ac:dyDescent="0.35">
      <c r="A2363" s="116" t="str">
        <f ca="1">Blad1!A2363</f>
        <v/>
      </c>
      <c r="B2363" s="116" t="str">
        <f ca="1">Blad1!B2363</f>
        <v/>
      </c>
      <c r="C2363" s="109" t="str">
        <f ca="1">IF(ISERROR(Blad1!C2363),"",Blad1!C2363)</f>
        <v xml:space="preserve"> </v>
      </c>
      <c r="D2363" s="99"/>
      <c r="F2363" s="92" t="str">
        <f ca="1">Blad1!E2363</f>
        <v/>
      </c>
      <c r="G2363" s="154"/>
      <c r="H2363" s="4"/>
      <c r="I2363" s="4"/>
      <c r="J2363" s="143"/>
      <c r="K2363" s="129"/>
      <c r="L2363" s="168" t="str">
        <f t="shared" si="33"/>
        <v/>
      </c>
    </row>
    <row r="2364" spans="1:12" x14ac:dyDescent="0.35">
      <c r="A2364" s="116" t="str">
        <f ca="1">Blad1!A2364</f>
        <v/>
      </c>
      <c r="B2364" s="116" t="str">
        <f ca="1">Blad1!B2364</f>
        <v/>
      </c>
      <c r="C2364" s="109" t="str">
        <f ca="1">IF(ISERROR(Blad1!C2364),"",Blad1!C2364)</f>
        <v xml:space="preserve"> </v>
      </c>
      <c r="D2364" s="99"/>
      <c r="F2364" s="92" t="str">
        <f ca="1">Blad1!E2364</f>
        <v/>
      </c>
      <c r="G2364" s="154"/>
      <c r="H2364" s="4"/>
      <c r="I2364" s="4"/>
      <c r="J2364" s="143"/>
      <c r="K2364" s="129"/>
      <c r="L2364" s="168" t="str">
        <f t="shared" si="33"/>
        <v/>
      </c>
    </row>
    <row r="2365" spans="1:12" x14ac:dyDescent="0.35">
      <c r="A2365" s="116" t="str">
        <f ca="1">Blad1!A2365</f>
        <v/>
      </c>
      <c r="B2365" s="116" t="str">
        <f ca="1">Blad1!B2365</f>
        <v/>
      </c>
      <c r="C2365" s="109" t="str">
        <f ca="1">IF(ISERROR(Blad1!C2365),"",Blad1!C2365)</f>
        <v xml:space="preserve"> </v>
      </c>
      <c r="D2365" s="99"/>
      <c r="F2365" s="92" t="str">
        <f ca="1">Blad1!E2365</f>
        <v/>
      </c>
      <c r="G2365" s="154"/>
      <c r="H2365" s="4"/>
      <c r="I2365" s="4"/>
      <c r="J2365" s="143"/>
      <c r="K2365" s="129"/>
      <c r="L2365" s="168" t="str">
        <f t="shared" si="33"/>
        <v/>
      </c>
    </row>
    <row r="2366" spans="1:12" x14ac:dyDescent="0.35">
      <c r="A2366" s="116" t="str">
        <f ca="1">Blad1!A2366</f>
        <v/>
      </c>
      <c r="B2366" s="116" t="str">
        <f ca="1">Blad1!B2366</f>
        <v/>
      </c>
      <c r="C2366" s="109" t="str">
        <f ca="1">IF(ISERROR(Blad1!C2366),"",Blad1!C2366)</f>
        <v xml:space="preserve"> </v>
      </c>
      <c r="D2366" s="99"/>
      <c r="F2366" s="92" t="str">
        <f ca="1">Blad1!E2366</f>
        <v/>
      </c>
      <c r="G2366" s="154"/>
      <c r="H2366" s="4"/>
      <c r="I2366" s="4"/>
      <c r="J2366" s="143"/>
      <c r="K2366" s="129"/>
      <c r="L2366" s="168" t="str">
        <f t="shared" si="33"/>
        <v/>
      </c>
    </row>
    <row r="2367" spans="1:12" x14ac:dyDescent="0.35">
      <c r="A2367" s="116" t="str">
        <f ca="1">Blad1!A2367</f>
        <v/>
      </c>
      <c r="B2367" s="116" t="str">
        <f ca="1">Blad1!B2367</f>
        <v/>
      </c>
      <c r="C2367" s="109" t="str">
        <f ca="1">IF(ISERROR(Blad1!C2367),"",Blad1!C2367)</f>
        <v xml:space="preserve"> </v>
      </c>
      <c r="D2367" s="99"/>
      <c r="F2367" s="92" t="str">
        <f ca="1">Blad1!E2367</f>
        <v/>
      </c>
      <c r="G2367" s="154"/>
      <c r="H2367" s="4"/>
      <c r="I2367" s="4"/>
      <c r="J2367" s="143"/>
      <c r="K2367" s="129"/>
      <c r="L2367" s="168" t="str">
        <f t="shared" si="33"/>
        <v/>
      </c>
    </row>
    <row r="2368" spans="1:12" x14ac:dyDescent="0.35">
      <c r="A2368" s="116" t="str">
        <f ca="1">Blad1!A2368</f>
        <v/>
      </c>
      <c r="B2368" s="116" t="str">
        <f ca="1">Blad1!B2368</f>
        <v/>
      </c>
      <c r="C2368" s="109" t="str">
        <f ca="1">IF(ISERROR(Blad1!C2368),"",Blad1!C2368)</f>
        <v xml:space="preserve"> </v>
      </c>
      <c r="D2368" s="99"/>
      <c r="F2368" s="92" t="str">
        <f ca="1">Blad1!E2368</f>
        <v/>
      </c>
      <c r="G2368" s="154"/>
      <c r="H2368" s="4"/>
      <c r="I2368" s="4"/>
      <c r="J2368" s="143"/>
      <c r="K2368" s="129"/>
      <c r="L2368" s="168" t="str">
        <f t="shared" si="33"/>
        <v/>
      </c>
    </row>
    <row r="2369" spans="1:12" x14ac:dyDescent="0.35">
      <c r="A2369" s="116" t="str">
        <f ca="1">Blad1!A2369</f>
        <v/>
      </c>
      <c r="B2369" s="116" t="str">
        <f ca="1">Blad1!B2369</f>
        <v/>
      </c>
      <c r="C2369" s="109" t="str">
        <f ca="1">IF(ISERROR(Blad1!C2369),"",Blad1!C2369)</f>
        <v xml:space="preserve"> </v>
      </c>
      <c r="D2369" s="99"/>
      <c r="F2369" s="92" t="str">
        <f ca="1">Blad1!E2369</f>
        <v/>
      </c>
      <c r="G2369" s="154"/>
      <c r="H2369" s="4"/>
      <c r="I2369" s="4"/>
      <c r="J2369" s="143"/>
      <c r="K2369" s="129"/>
      <c r="L2369" s="168" t="str">
        <f t="shared" si="33"/>
        <v/>
      </c>
    </row>
    <row r="2370" spans="1:12" x14ac:dyDescent="0.35">
      <c r="A2370" s="116" t="str">
        <f ca="1">Blad1!A2370</f>
        <v/>
      </c>
      <c r="B2370" s="116" t="str">
        <f ca="1">Blad1!B2370</f>
        <v/>
      </c>
      <c r="C2370" s="109" t="str">
        <f ca="1">IF(ISERROR(Blad1!C2370),"",Blad1!C2370)</f>
        <v xml:space="preserve"> </v>
      </c>
      <c r="D2370" s="99"/>
      <c r="F2370" s="92" t="str">
        <f ca="1">Blad1!E2370</f>
        <v/>
      </c>
      <c r="G2370" s="154"/>
      <c r="H2370" s="4"/>
      <c r="I2370" s="4"/>
      <c r="J2370" s="143"/>
      <c r="K2370" s="129"/>
      <c r="L2370" s="168" t="str">
        <f t="shared" si="33"/>
        <v/>
      </c>
    </row>
    <row r="2371" spans="1:12" x14ac:dyDescent="0.35">
      <c r="A2371" s="116" t="str">
        <f ca="1">Blad1!A2371</f>
        <v/>
      </c>
      <c r="B2371" s="116" t="str">
        <f ca="1">Blad1!B2371</f>
        <v/>
      </c>
      <c r="C2371" s="109" t="str">
        <f ca="1">IF(ISERROR(Blad1!C2371),"",Blad1!C2371)</f>
        <v xml:space="preserve"> </v>
      </c>
      <c r="D2371" s="99"/>
      <c r="F2371" s="92" t="str">
        <f ca="1">Blad1!E2371</f>
        <v/>
      </c>
      <c r="G2371" s="154"/>
      <c r="H2371" s="4"/>
      <c r="I2371" s="4"/>
      <c r="J2371" s="143"/>
      <c r="K2371" s="129"/>
      <c r="L2371" s="168" t="str">
        <f t="shared" si="33"/>
        <v/>
      </c>
    </row>
    <row r="2372" spans="1:12" x14ac:dyDescent="0.35">
      <c r="A2372" s="116" t="str">
        <f ca="1">Blad1!A2372</f>
        <v/>
      </c>
      <c r="B2372" s="116" t="str">
        <f ca="1">Blad1!B2372</f>
        <v/>
      </c>
      <c r="C2372" s="109" t="str">
        <f ca="1">IF(ISERROR(Blad1!C2372),"",Blad1!C2372)</f>
        <v xml:space="preserve"> </v>
      </c>
      <c r="D2372" s="99"/>
      <c r="F2372" s="92" t="str">
        <f ca="1">Blad1!E2372</f>
        <v/>
      </c>
      <c r="G2372" s="154"/>
      <c r="H2372" s="4"/>
      <c r="I2372" s="4"/>
      <c r="J2372" s="143"/>
      <c r="K2372" s="129"/>
      <c r="L2372" s="168" t="str">
        <f t="shared" si="33"/>
        <v/>
      </c>
    </row>
    <row r="2373" spans="1:12" x14ac:dyDescent="0.35">
      <c r="A2373" s="116" t="str">
        <f ca="1">Blad1!A2373</f>
        <v/>
      </c>
      <c r="B2373" s="116" t="str">
        <f ca="1">Blad1!B2373</f>
        <v/>
      </c>
      <c r="C2373" s="109" t="str">
        <f ca="1">IF(ISERROR(Blad1!C2373),"",Blad1!C2373)</f>
        <v xml:space="preserve"> </v>
      </c>
      <c r="D2373" s="99"/>
      <c r="F2373" s="92" t="str">
        <f ca="1">Blad1!E2373</f>
        <v/>
      </c>
      <c r="G2373" s="154"/>
      <c r="H2373" s="4"/>
      <c r="I2373" s="4"/>
      <c r="J2373" s="143"/>
      <c r="K2373" s="129"/>
      <c r="L2373" s="168" t="str">
        <f t="shared" si="33"/>
        <v/>
      </c>
    </row>
    <row r="2374" spans="1:12" x14ac:dyDescent="0.35">
      <c r="A2374" s="116" t="str">
        <f ca="1">Blad1!A2374</f>
        <v/>
      </c>
      <c r="B2374" s="116" t="str">
        <f ca="1">Blad1!B2374</f>
        <v/>
      </c>
      <c r="C2374" s="109" t="str">
        <f ca="1">IF(ISERROR(Blad1!C2374),"",Blad1!C2374)</f>
        <v xml:space="preserve"> </v>
      </c>
      <c r="D2374" s="99"/>
      <c r="F2374" s="92" t="str">
        <f ca="1">Blad1!E2374</f>
        <v/>
      </c>
      <c r="G2374" s="154"/>
      <c r="H2374" s="4"/>
      <c r="I2374" s="4"/>
      <c r="J2374" s="143"/>
      <c r="K2374" s="129"/>
      <c r="L2374" s="168" t="str">
        <f t="shared" si="33"/>
        <v/>
      </c>
    </row>
    <row r="2375" spans="1:12" x14ac:dyDescent="0.35">
      <c r="A2375" s="116" t="str">
        <f ca="1">Blad1!A2375</f>
        <v/>
      </c>
      <c r="B2375" s="116" t="str">
        <f ca="1">Blad1!B2375</f>
        <v/>
      </c>
      <c r="C2375" s="109" t="str">
        <f ca="1">IF(ISERROR(Blad1!C2375),"",Blad1!C2375)</f>
        <v xml:space="preserve"> </v>
      </c>
      <c r="D2375" s="99"/>
      <c r="F2375" s="92" t="str">
        <f ca="1">Blad1!E2375</f>
        <v/>
      </c>
      <c r="G2375" s="154"/>
      <c r="H2375" s="4"/>
      <c r="I2375" s="4"/>
      <c r="J2375" s="143"/>
      <c r="K2375" s="129"/>
      <c r="L2375" s="168" t="str">
        <f t="shared" si="33"/>
        <v/>
      </c>
    </row>
    <row r="2376" spans="1:12" x14ac:dyDescent="0.35">
      <c r="A2376" s="116" t="str">
        <f ca="1">Blad1!A2376</f>
        <v/>
      </c>
      <c r="B2376" s="116" t="str">
        <f ca="1">Blad1!B2376</f>
        <v/>
      </c>
      <c r="C2376" s="109" t="str">
        <f ca="1">IF(ISERROR(Blad1!C2376),"",Blad1!C2376)</f>
        <v xml:space="preserve"> </v>
      </c>
      <c r="D2376" s="99"/>
      <c r="F2376" s="92" t="str">
        <f ca="1">Blad1!E2376</f>
        <v/>
      </c>
      <c r="G2376" s="154"/>
      <c r="H2376" s="4"/>
      <c r="I2376" s="4"/>
      <c r="J2376" s="143"/>
      <c r="K2376" s="129"/>
      <c r="L2376" s="168" t="str">
        <f t="shared" si="33"/>
        <v/>
      </c>
    </row>
    <row r="2377" spans="1:12" x14ac:dyDescent="0.35">
      <c r="A2377" s="116" t="str">
        <f ca="1">Blad1!A2377</f>
        <v/>
      </c>
      <c r="B2377" s="116" t="str">
        <f ca="1">Blad1!B2377</f>
        <v/>
      </c>
      <c r="C2377" s="109" t="str">
        <f ca="1">IF(ISERROR(Blad1!C2377),"",Blad1!C2377)</f>
        <v xml:space="preserve"> </v>
      </c>
      <c r="D2377" s="99"/>
      <c r="F2377" s="92" t="str">
        <f ca="1">Blad1!E2377</f>
        <v/>
      </c>
      <c r="G2377" s="154"/>
      <c r="H2377" s="4"/>
      <c r="I2377" s="4"/>
      <c r="J2377" s="143"/>
      <c r="K2377" s="129"/>
      <c r="L2377" s="168" t="str">
        <f t="shared" si="33"/>
        <v/>
      </c>
    </row>
    <row r="2378" spans="1:12" x14ac:dyDescent="0.35">
      <c r="A2378" s="116" t="str">
        <f ca="1">Blad1!A2378</f>
        <v/>
      </c>
      <c r="B2378" s="116" t="str">
        <f ca="1">Blad1!B2378</f>
        <v/>
      </c>
      <c r="C2378" s="109" t="str">
        <f ca="1">IF(ISERROR(Blad1!C2378),"",Blad1!C2378)</f>
        <v xml:space="preserve"> </v>
      </c>
      <c r="D2378" s="99"/>
      <c r="F2378" s="92" t="str">
        <f ca="1">Blad1!E2378</f>
        <v/>
      </c>
      <c r="G2378" s="154"/>
      <c r="H2378" s="4"/>
      <c r="I2378" s="4"/>
      <c r="J2378" s="143"/>
      <c r="K2378" s="129"/>
      <c r="L2378" s="168" t="str">
        <f t="shared" si="33"/>
        <v/>
      </c>
    </row>
    <row r="2379" spans="1:12" x14ac:dyDescent="0.35">
      <c r="A2379" s="116" t="str">
        <f ca="1">Blad1!A2379</f>
        <v/>
      </c>
      <c r="B2379" s="116" t="str">
        <f ca="1">Blad1!B2379</f>
        <v/>
      </c>
      <c r="C2379" s="109" t="str">
        <f ca="1">IF(ISERROR(Blad1!C2379),"",Blad1!C2379)</f>
        <v xml:space="preserve"> </v>
      </c>
      <c r="D2379" s="99"/>
      <c r="F2379" s="92" t="str">
        <f ca="1">Blad1!E2379</f>
        <v/>
      </c>
      <c r="G2379" s="154"/>
      <c r="H2379" s="4"/>
      <c r="I2379" s="4"/>
      <c r="J2379" s="143"/>
      <c r="K2379" s="129"/>
      <c r="L2379" s="168" t="str">
        <f t="shared" ref="L2379:L2442" si="34">IF(J2379&lt;&gt;"",L2378+1,"")</f>
        <v/>
      </c>
    </row>
    <row r="2380" spans="1:12" x14ac:dyDescent="0.35">
      <c r="A2380" s="116" t="str">
        <f ca="1">Blad1!A2380</f>
        <v/>
      </c>
      <c r="B2380" s="116" t="str">
        <f ca="1">Blad1!B2380</f>
        <v/>
      </c>
      <c r="C2380" s="109" t="str">
        <f ca="1">IF(ISERROR(Blad1!C2380),"",Blad1!C2380)</f>
        <v xml:space="preserve"> </v>
      </c>
      <c r="D2380" s="99"/>
      <c r="F2380" s="92" t="str">
        <f ca="1">Blad1!E2380</f>
        <v/>
      </c>
      <c r="G2380" s="154"/>
      <c r="H2380" s="4"/>
      <c r="I2380" s="4"/>
      <c r="J2380" s="143"/>
      <c r="K2380" s="129"/>
      <c r="L2380" s="168" t="str">
        <f t="shared" si="34"/>
        <v/>
      </c>
    </row>
    <row r="2381" spans="1:12" x14ac:dyDescent="0.35">
      <c r="A2381" s="116" t="str">
        <f ca="1">Blad1!A2381</f>
        <v/>
      </c>
      <c r="B2381" s="116" t="str">
        <f ca="1">Blad1!B2381</f>
        <v/>
      </c>
      <c r="C2381" s="109" t="str">
        <f ca="1">IF(ISERROR(Blad1!C2381),"",Blad1!C2381)</f>
        <v xml:space="preserve"> </v>
      </c>
      <c r="D2381" s="99"/>
      <c r="F2381" s="92" t="str">
        <f ca="1">Blad1!E2381</f>
        <v/>
      </c>
      <c r="G2381" s="154"/>
      <c r="H2381" s="4"/>
      <c r="I2381" s="4"/>
      <c r="J2381" s="143"/>
      <c r="K2381" s="129"/>
      <c r="L2381" s="168" t="str">
        <f t="shared" si="34"/>
        <v/>
      </c>
    </row>
    <row r="2382" spans="1:12" x14ac:dyDescent="0.35">
      <c r="A2382" s="116" t="str">
        <f ca="1">Blad1!A2382</f>
        <v/>
      </c>
      <c r="B2382" s="116" t="str">
        <f ca="1">Blad1!B2382</f>
        <v/>
      </c>
      <c r="C2382" s="109" t="str">
        <f ca="1">IF(ISERROR(Blad1!C2382),"",Blad1!C2382)</f>
        <v xml:space="preserve"> </v>
      </c>
      <c r="D2382" s="99"/>
      <c r="F2382" s="92" t="str">
        <f ca="1">Blad1!E2382</f>
        <v/>
      </c>
      <c r="G2382" s="154"/>
      <c r="H2382" s="4"/>
      <c r="I2382" s="4"/>
      <c r="J2382" s="143"/>
      <c r="K2382" s="129"/>
      <c r="L2382" s="168" t="str">
        <f t="shared" si="34"/>
        <v/>
      </c>
    </row>
    <row r="2383" spans="1:12" x14ac:dyDescent="0.35">
      <c r="A2383" s="116" t="str">
        <f ca="1">Blad1!A2383</f>
        <v/>
      </c>
      <c r="B2383" s="116" t="str">
        <f ca="1">Blad1!B2383</f>
        <v/>
      </c>
      <c r="C2383" s="109" t="str">
        <f ca="1">IF(ISERROR(Blad1!C2383),"",Blad1!C2383)</f>
        <v xml:space="preserve"> </v>
      </c>
      <c r="D2383" s="99"/>
      <c r="F2383" s="92" t="str">
        <f ca="1">Blad1!E2383</f>
        <v/>
      </c>
      <c r="G2383" s="154"/>
      <c r="H2383" s="4"/>
      <c r="I2383" s="4"/>
      <c r="J2383" s="143"/>
      <c r="K2383" s="129"/>
      <c r="L2383" s="168" t="str">
        <f t="shared" si="34"/>
        <v/>
      </c>
    </row>
    <row r="2384" spans="1:12" x14ac:dyDescent="0.35">
      <c r="A2384" s="116" t="str">
        <f ca="1">Blad1!A2384</f>
        <v/>
      </c>
      <c r="B2384" s="116" t="str">
        <f ca="1">Blad1!B2384</f>
        <v/>
      </c>
      <c r="C2384" s="109" t="str">
        <f ca="1">IF(ISERROR(Blad1!C2384),"",Blad1!C2384)</f>
        <v xml:space="preserve"> </v>
      </c>
      <c r="D2384" s="99"/>
      <c r="F2384" s="92" t="str">
        <f ca="1">Blad1!E2384</f>
        <v/>
      </c>
      <c r="G2384" s="154"/>
      <c r="H2384" s="4"/>
      <c r="I2384" s="4"/>
      <c r="J2384" s="143"/>
      <c r="K2384" s="129"/>
      <c r="L2384" s="168" t="str">
        <f t="shared" si="34"/>
        <v/>
      </c>
    </row>
    <row r="2385" spans="1:12" x14ac:dyDescent="0.35">
      <c r="A2385" s="116" t="str">
        <f ca="1">Blad1!A2385</f>
        <v/>
      </c>
      <c r="B2385" s="116" t="str">
        <f ca="1">Blad1!B2385</f>
        <v/>
      </c>
      <c r="C2385" s="109" t="str">
        <f ca="1">IF(ISERROR(Blad1!C2385),"",Blad1!C2385)</f>
        <v xml:space="preserve"> </v>
      </c>
      <c r="D2385" s="99"/>
      <c r="F2385" s="92" t="str">
        <f ca="1">Blad1!E2385</f>
        <v/>
      </c>
      <c r="G2385" s="154"/>
      <c r="H2385" s="4"/>
      <c r="I2385" s="4"/>
      <c r="J2385" s="143"/>
      <c r="K2385" s="129"/>
      <c r="L2385" s="168" t="str">
        <f t="shared" si="34"/>
        <v/>
      </c>
    </row>
    <row r="2386" spans="1:12" x14ac:dyDescent="0.35">
      <c r="A2386" s="116" t="str">
        <f ca="1">Blad1!A2386</f>
        <v/>
      </c>
      <c r="B2386" s="116" t="str">
        <f ca="1">Blad1!B2386</f>
        <v/>
      </c>
      <c r="C2386" s="109" t="str">
        <f ca="1">IF(ISERROR(Blad1!C2386),"",Blad1!C2386)</f>
        <v xml:space="preserve"> </v>
      </c>
      <c r="D2386" s="99"/>
      <c r="F2386" s="92" t="str">
        <f ca="1">Blad1!E2386</f>
        <v/>
      </c>
      <c r="G2386" s="154"/>
      <c r="H2386" s="4"/>
      <c r="I2386" s="4"/>
      <c r="J2386" s="143"/>
      <c r="K2386" s="129"/>
      <c r="L2386" s="168" t="str">
        <f t="shared" si="34"/>
        <v/>
      </c>
    </row>
    <row r="2387" spans="1:12" x14ac:dyDescent="0.35">
      <c r="A2387" s="116" t="str">
        <f ca="1">Blad1!A2387</f>
        <v/>
      </c>
      <c r="B2387" s="116" t="str">
        <f ca="1">Blad1!B2387</f>
        <v/>
      </c>
      <c r="C2387" s="109" t="str">
        <f ca="1">IF(ISERROR(Blad1!C2387),"",Blad1!C2387)</f>
        <v xml:space="preserve"> </v>
      </c>
      <c r="D2387" s="99"/>
      <c r="F2387" s="92" t="str">
        <f ca="1">Blad1!E2387</f>
        <v/>
      </c>
      <c r="G2387" s="154"/>
      <c r="H2387" s="4"/>
      <c r="I2387" s="4"/>
      <c r="J2387" s="143"/>
      <c r="K2387" s="129"/>
      <c r="L2387" s="168" t="str">
        <f t="shared" si="34"/>
        <v/>
      </c>
    </row>
    <row r="2388" spans="1:12" x14ac:dyDescent="0.35">
      <c r="A2388" s="116" t="str">
        <f ca="1">Blad1!A2388</f>
        <v/>
      </c>
      <c r="B2388" s="116" t="str">
        <f ca="1">Blad1!B2388</f>
        <v/>
      </c>
      <c r="C2388" s="109" t="str">
        <f ca="1">IF(ISERROR(Blad1!C2388),"",Blad1!C2388)</f>
        <v xml:space="preserve"> </v>
      </c>
      <c r="D2388" s="99"/>
      <c r="F2388" s="92" t="str">
        <f ca="1">Blad1!E2388</f>
        <v/>
      </c>
      <c r="G2388" s="154"/>
      <c r="H2388" s="4"/>
      <c r="I2388" s="4"/>
      <c r="J2388" s="143"/>
      <c r="K2388" s="129"/>
      <c r="L2388" s="168" t="str">
        <f t="shared" si="34"/>
        <v/>
      </c>
    </row>
    <row r="2389" spans="1:12" x14ac:dyDescent="0.35">
      <c r="A2389" s="116" t="str">
        <f ca="1">Blad1!A2389</f>
        <v/>
      </c>
      <c r="B2389" s="116" t="str">
        <f ca="1">Blad1!B2389</f>
        <v/>
      </c>
      <c r="C2389" s="109" t="str">
        <f ca="1">IF(ISERROR(Blad1!C2389),"",Blad1!C2389)</f>
        <v xml:space="preserve"> </v>
      </c>
      <c r="D2389" s="99"/>
      <c r="F2389" s="92" t="str">
        <f ca="1">Blad1!E2389</f>
        <v/>
      </c>
      <c r="G2389" s="154"/>
      <c r="H2389" s="4"/>
      <c r="I2389" s="4"/>
      <c r="J2389" s="143"/>
      <c r="K2389" s="129"/>
      <c r="L2389" s="168" t="str">
        <f t="shared" si="34"/>
        <v/>
      </c>
    </row>
    <row r="2390" spans="1:12" x14ac:dyDescent="0.35">
      <c r="A2390" s="116" t="str">
        <f ca="1">Blad1!A2390</f>
        <v/>
      </c>
      <c r="B2390" s="116" t="str">
        <f ca="1">Blad1!B2390</f>
        <v/>
      </c>
      <c r="C2390" s="109" t="str">
        <f ca="1">IF(ISERROR(Blad1!C2390),"",Blad1!C2390)</f>
        <v xml:space="preserve"> </v>
      </c>
      <c r="D2390" s="99"/>
      <c r="F2390" s="92" t="str">
        <f ca="1">Blad1!E2390</f>
        <v/>
      </c>
      <c r="G2390" s="154"/>
      <c r="H2390" s="4"/>
      <c r="I2390" s="4"/>
      <c r="J2390" s="143"/>
      <c r="K2390" s="129"/>
      <c r="L2390" s="168" t="str">
        <f t="shared" si="34"/>
        <v/>
      </c>
    </row>
    <row r="2391" spans="1:12" x14ac:dyDescent="0.35">
      <c r="A2391" s="116" t="str">
        <f ca="1">Blad1!A2391</f>
        <v/>
      </c>
      <c r="B2391" s="116" t="str">
        <f ca="1">Blad1!B2391</f>
        <v/>
      </c>
      <c r="C2391" s="109" t="str">
        <f ca="1">IF(ISERROR(Blad1!C2391),"",Blad1!C2391)</f>
        <v xml:space="preserve"> </v>
      </c>
      <c r="D2391" s="99"/>
      <c r="F2391" s="92" t="str">
        <f ca="1">Blad1!E2391</f>
        <v/>
      </c>
      <c r="G2391" s="154"/>
      <c r="H2391" s="4"/>
      <c r="I2391" s="4"/>
      <c r="J2391" s="143"/>
      <c r="K2391" s="129"/>
      <c r="L2391" s="168" t="str">
        <f t="shared" si="34"/>
        <v/>
      </c>
    </row>
    <row r="2392" spans="1:12" x14ac:dyDescent="0.35">
      <c r="A2392" s="116" t="str">
        <f ca="1">Blad1!A2392</f>
        <v/>
      </c>
      <c r="B2392" s="116" t="str">
        <f ca="1">Blad1!B2392</f>
        <v/>
      </c>
      <c r="C2392" s="109" t="str">
        <f ca="1">IF(ISERROR(Blad1!C2392),"",Blad1!C2392)</f>
        <v xml:space="preserve"> </v>
      </c>
      <c r="D2392" s="99"/>
      <c r="F2392" s="92" t="str">
        <f ca="1">Blad1!E2392</f>
        <v/>
      </c>
      <c r="G2392" s="154"/>
      <c r="H2392" s="4"/>
      <c r="I2392" s="4"/>
      <c r="J2392" s="143"/>
      <c r="K2392" s="129"/>
      <c r="L2392" s="168" t="str">
        <f t="shared" si="34"/>
        <v/>
      </c>
    </row>
    <row r="2393" spans="1:12" x14ac:dyDescent="0.35">
      <c r="A2393" s="116" t="str">
        <f ca="1">Blad1!A2393</f>
        <v/>
      </c>
      <c r="B2393" s="116" t="str">
        <f ca="1">Blad1!B2393</f>
        <v/>
      </c>
      <c r="C2393" s="109" t="str">
        <f ca="1">IF(ISERROR(Blad1!C2393),"",Blad1!C2393)</f>
        <v xml:space="preserve"> </v>
      </c>
      <c r="D2393" s="99"/>
      <c r="F2393" s="92" t="str">
        <f ca="1">Blad1!E2393</f>
        <v/>
      </c>
      <c r="G2393" s="154"/>
      <c r="H2393" s="4"/>
      <c r="I2393" s="4"/>
      <c r="J2393" s="143"/>
      <c r="K2393" s="129"/>
      <c r="L2393" s="168" t="str">
        <f t="shared" si="34"/>
        <v/>
      </c>
    </row>
    <row r="2394" spans="1:12" x14ac:dyDescent="0.35">
      <c r="A2394" s="116" t="str">
        <f ca="1">Blad1!A2394</f>
        <v/>
      </c>
      <c r="B2394" s="116" t="str">
        <f ca="1">Blad1!B2394</f>
        <v/>
      </c>
      <c r="C2394" s="109" t="str">
        <f ca="1">IF(ISERROR(Blad1!C2394),"",Blad1!C2394)</f>
        <v xml:space="preserve"> </v>
      </c>
      <c r="D2394" s="99"/>
      <c r="F2394" s="92" t="str">
        <f ca="1">Blad1!E2394</f>
        <v/>
      </c>
      <c r="G2394" s="154"/>
      <c r="H2394" s="4"/>
      <c r="I2394" s="4"/>
      <c r="J2394" s="143"/>
      <c r="K2394" s="129"/>
      <c r="L2394" s="168" t="str">
        <f t="shared" si="34"/>
        <v/>
      </c>
    </row>
    <row r="2395" spans="1:12" x14ac:dyDescent="0.35">
      <c r="A2395" s="116" t="str">
        <f ca="1">Blad1!A2395</f>
        <v/>
      </c>
      <c r="B2395" s="116" t="str">
        <f ca="1">Blad1!B2395</f>
        <v/>
      </c>
      <c r="C2395" s="109" t="str">
        <f ca="1">IF(ISERROR(Blad1!C2395),"",Blad1!C2395)</f>
        <v xml:space="preserve"> </v>
      </c>
      <c r="D2395" s="99"/>
      <c r="F2395" s="92" t="str">
        <f ca="1">Blad1!E2395</f>
        <v/>
      </c>
      <c r="G2395" s="154"/>
      <c r="H2395" s="4"/>
      <c r="I2395" s="4"/>
      <c r="J2395" s="143"/>
      <c r="K2395" s="129"/>
      <c r="L2395" s="168" t="str">
        <f t="shared" si="34"/>
        <v/>
      </c>
    </row>
    <row r="2396" spans="1:12" x14ac:dyDescent="0.35">
      <c r="A2396" s="116" t="str">
        <f ca="1">Blad1!A2396</f>
        <v/>
      </c>
      <c r="B2396" s="116" t="str">
        <f ca="1">Blad1!B2396</f>
        <v/>
      </c>
      <c r="C2396" s="109" t="str">
        <f ca="1">IF(ISERROR(Blad1!C2396),"",Blad1!C2396)</f>
        <v xml:space="preserve"> </v>
      </c>
      <c r="D2396" s="99"/>
      <c r="F2396" s="92" t="str">
        <f ca="1">Blad1!E2396</f>
        <v/>
      </c>
      <c r="G2396" s="154"/>
      <c r="H2396" s="4"/>
      <c r="I2396" s="4"/>
      <c r="J2396" s="143"/>
      <c r="K2396" s="129"/>
      <c r="L2396" s="168" t="str">
        <f t="shared" si="34"/>
        <v/>
      </c>
    </row>
    <row r="2397" spans="1:12" x14ac:dyDescent="0.35">
      <c r="A2397" s="116" t="str">
        <f ca="1">Blad1!A2397</f>
        <v/>
      </c>
      <c r="B2397" s="116" t="str">
        <f ca="1">Blad1!B2397</f>
        <v/>
      </c>
      <c r="C2397" s="109" t="str">
        <f ca="1">IF(ISERROR(Blad1!C2397),"",Blad1!C2397)</f>
        <v xml:space="preserve"> </v>
      </c>
      <c r="D2397" s="99"/>
      <c r="F2397" s="92" t="str">
        <f ca="1">Blad1!E2397</f>
        <v/>
      </c>
      <c r="G2397" s="154"/>
      <c r="H2397" s="4"/>
      <c r="I2397" s="4"/>
      <c r="J2397" s="143"/>
      <c r="K2397" s="129"/>
      <c r="L2397" s="168" t="str">
        <f t="shared" si="34"/>
        <v/>
      </c>
    </row>
    <row r="2398" spans="1:12" x14ac:dyDescent="0.35">
      <c r="A2398" s="116" t="str">
        <f ca="1">Blad1!A2398</f>
        <v/>
      </c>
      <c r="B2398" s="116" t="str">
        <f ca="1">Blad1!B2398</f>
        <v/>
      </c>
      <c r="C2398" s="109" t="str">
        <f ca="1">IF(ISERROR(Blad1!C2398),"",Blad1!C2398)</f>
        <v xml:space="preserve"> </v>
      </c>
      <c r="D2398" s="99"/>
      <c r="F2398" s="92" t="str">
        <f ca="1">Blad1!E2398</f>
        <v/>
      </c>
      <c r="G2398" s="154"/>
      <c r="H2398" s="4"/>
      <c r="I2398" s="4"/>
      <c r="J2398" s="143"/>
      <c r="K2398" s="129"/>
      <c r="L2398" s="168" t="str">
        <f t="shared" si="34"/>
        <v/>
      </c>
    </row>
    <row r="2399" spans="1:12" x14ac:dyDescent="0.35">
      <c r="A2399" s="116" t="str">
        <f ca="1">Blad1!A2399</f>
        <v/>
      </c>
      <c r="B2399" s="116" t="str">
        <f ca="1">Blad1!B2399</f>
        <v/>
      </c>
      <c r="C2399" s="109" t="str">
        <f ca="1">IF(ISERROR(Blad1!C2399),"",Blad1!C2399)</f>
        <v xml:space="preserve"> </v>
      </c>
      <c r="D2399" s="99"/>
      <c r="F2399" s="92" t="str">
        <f ca="1">Blad1!E2399</f>
        <v/>
      </c>
      <c r="G2399" s="154"/>
      <c r="H2399" s="4"/>
      <c r="I2399" s="4"/>
      <c r="J2399" s="143"/>
      <c r="K2399" s="129"/>
      <c r="L2399" s="168" t="str">
        <f t="shared" si="34"/>
        <v/>
      </c>
    </row>
    <row r="2400" spans="1:12" x14ac:dyDescent="0.35">
      <c r="A2400" s="116" t="str">
        <f ca="1">Blad1!A2400</f>
        <v/>
      </c>
      <c r="B2400" s="116" t="str">
        <f ca="1">Blad1!B2400</f>
        <v/>
      </c>
      <c r="C2400" s="109" t="str">
        <f ca="1">IF(ISERROR(Blad1!C2400),"",Blad1!C2400)</f>
        <v xml:space="preserve"> </v>
      </c>
      <c r="D2400" s="99"/>
      <c r="F2400" s="92" t="str">
        <f ca="1">Blad1!E2400</f>
        <v/>
      </c>
      <c r="G2400" s="154"/>
      <c r="H2400" s="4"/>
      <c r="I2400" s="4"/>
      <c r="J2400" s="143"/>
      <c r="K2400" s="129"/>
      <c r="L2400" s="168" t="str">
        <f t="shared" si="34"/>
        <v/>
      </c>
    </row>
    <row r="2401" spans="1:12" x14ac:dyDescent="0.35">
      <c r="A2401" s="116" t="str">
        <f ca="1">Blad1!A2401</f>
        <v/>
      </c>
      <c r="B2401" s="116" t="str">
        <f ca="1">Blad1!B2401</f>
        <v/>
      </c>
      <c r="C2401" s="109" t="str">
        <f ca="1">IF(ISERROR(Blad1!C2401),"",Blad1!C2401)</f>
        <v xml:space="preserve"> </v>
      </c>
      <c r="D2401" s="99"/>
      <c r="F2401" s="92" t="str">
        <f ca="1">Blad1!E2401</f>
        <v/>
      </c>
      <c r="G2401" s="154"/>
      <c r="H2401" s="4"/>
      <c r="I2401" s="4"/>
      <c r="J2401" s="143"/>
      <c r="K2401" s="129"/>
      <c r="L2401" s="168" t="str">
        <f t="shared" si="34"/>
        <v/>
      </c>
    </row>
    <row r="2402" spans="1:12" x14ac:dyDescent="0.35">
      <c r="A2402" s="116" t="str">
        <f ca="1">Blad1!A2402</f>
        <v/>
      </c>
      <c r="B2402" s="116" t="str">
        <f ca="1">Blad1!B2402</f>
        <v/>
      </c>
      <c r="C2402" s="109" t="str">
        <f ca="1">IF(ISERROR(Blad1!C2402),"",Blad1!C2402)</f>
        <v xml:space="preserve"> </v>
      </c>
      <c r="D2402" s="99"/>
      <c r="F2402" s="92" t="str">
        <f ca="1">Blad1!E2402</f>
        <v/>
      </c>
      <c r="G2402" s="154"/>
      <c r="H2402" s="4"/>
      <c r="I2402" s="4"/>
      <c r="J2402" s="143"/>
      <c r="K2402" s="129"/>
      <c r="L2402" s="168" t="str">
        <f t="shared" si="34"/>
        <v/>
      </c>
    </row>
    <row r="2403" spans="1:12" x14ac:dyDescent="0.35">
      <c r="A2403" s="116" t="str">
        <f ca="1">Blad1!A2403</f>
        <v/>
      </c>
      <c r="B2403" s="116" t="str">
        <f ca="1">Blad1!B2403</f>
        <v/>
      </c>
      <c r="C2403" s="109" t="str">
        <f ca="1">IF(ISERROR(Blad1!C2403),"",Blad1!C2403)</f>
        <v xml:space="preserve"> </v>
      </c>
      <c r="D2403" s="99"/>
      <c r="F2403" s="92" t="str">
        <f ca="1">Blad1!E2403</f>
        <v/>
      </c>
      <c r="G2403" s="154"/>
      <c r="H2403" s="4"/>
      <c r="I2403" s="4"/>
      <c r="J2403" s="143"/>
      <c r="K2403" s="129"/>
      <c r="L2403" s="168" t="str">
        <f t="shared" si="34"/>
        <v/>
      </c>
    </row>
    <row r="2404" spans="1:12" x14ac:dyDescent="0.35">
      <c r="A2404" s="116" t="str">
        <f ca="1">Blad1!A2404</f>
        <v/>
      </c>
      <c r="B2404" s="116" t="str">
        <f ca="1">Blad1!B2404</f>
        <v/>
      </c>
      <c r="C2404" s="109" t="str">
        <f ca="1">IF(ISERROR(Blad1!C2404),"",Blad1!C2404)</f>
        <v xml:space="preserve"> </v>
      </c>
      <c r="D2404" s="99"/>
      <c r="F2404" s="92" t="str">
        <f ca="1">Blad1!E2404</f>
        <v/>
      </c>
      <c r="G2404" s="154"/>
      <c r="H2404" s="4"/>
      <c r="I2404" s="4"/>
      <c r="J2404" s="143"/>
      <c r="K2404" s="129"/>
      <c r="L2404" s="168" t="str">
        <f t="shared" si="34"/>
        <v/>
      </c>
    </row>
    <row r="2405" spans="1:12" x14ac:dyDescent="0.35">
      <c r="A2405" s="116" t="str">
        <f ca="1">Blad1!A2405</f>
        <v/>
      </c>
      <c r="B2405" s="116" t="str">
        <f ca="1">Blad1!B2405</f>
        <v/>
      </c>
      <c r="C2405" s="109" t="str">
        <f ca="1">IF(ISERROR(Blad1!C2405),"",Blad1!C2405)</f>
        <v xml:space="preserve"> </v>
      </c>
      <c r="D2405" s="99"/>
      <c r="F2405" s="92" t="str">
        <f ca="1">Blad1!E2405</f>
        <v/>
      </c>
      <c r="G2405" s="154"/>
      <c r="H2405" s="4"/>
      <c r="I2405" s="4"/>
      <c r="J2405" s="143"/>
      <c r="K2405" s="129"/>
      <c r="L2405" s="168" t="str">
        <f t="shared" si="34"/>
        <v/>
      </c>
    </row>
    <row r="2406" spans="1:12" x14ac:dyDescent="0.35">
      <c r="A2406" s="116" t="str">
        <f ca="1">Blad1!A2406</f>
        <v/>
      </c>
      <c r="B2406" s="116" t="str">
        <f ca="1">Blad1!B2406</f>
        <v/>
      </c>
      <c r="C2406" s="109" t="str">
        <f ca="1">IF(ISERROR(Blad1!C2406),"",Blad1!C2406)</f>
        <v xml:space="preserve"> </v>
      </c>
      <c r="D2406" s="99"/>
      <c r="F2406" s="92" t="str">
        <f ca="1">Blad1!E2406</f>
        <v/>
      </c>
      <c r="G2406" s="154"/>
      <c r="H2406" s="4"/>
      <c r="I2406" s="4"/>
      <c r="J2406" s="143"/>
      <c r="K2406" s="129"/>
      <c r="L2406" s="168" t="str">
        <f t="shared" si="34"/>
        <v/>
      </c>
    </row>
    <row r="2407" spans="1:12" x14ac:dyDescent="0.35">
      <c r="A2407" s="116" t="str">
        <f ca="1">Blad1!A2407</f>
        <v/>
      </c>
      <c r="B2407" s="116" t="str">
        <f ca="1">Blad1!B2407</f>
        <v/>
      </c>
      <c r="C2407" s="109" t="str">
        <f ca="1">IF(ISERROR(Blad1!C2407),"",Blad1!C2407)</f>
        <v xml:space="preserve"> </v>
      </c>
      <c r="D2407" s="99"/>
      <c r="F2407" s="92" t="str">
        <f ca="1">Blad1!E2407</f>
        <v/>
      </c>
      <c r="G2407" s="154"/>
      <c r="H2407" s="4"/>
      <c r="I2407" s="4"/>
      <c r="J2407" s="143"/>
      <c r="K2407" s="129"/>
      <c r="L2407" s="168" t="str">
        <f t="shared" si="34"/>
        <v/>
      </c>
    </row>
    <row r="2408" spans="1:12" x14ac:dyDescent="0.35">
      <c r="A2408" s="116" t="str">
        <f ca="1">Blad1!A2408</f>
        <v/>
      </c>
      <c r="B2408" s="116" t="str">
        <f ca="1">Blad1!B2408</f>
        <v/>
      </c>
      <c r="C2408" s="109" t="str">
        <f ca="1">IF(ISERROR(Blad1!C2408),"",Blad1!C2408)</f>
        <v xml:space="preserve"> </v>
      </c>
      <c r="D2408" s="99"/>
      <c r="F2408" s="92" t="str">
        <f ca="1">Blad1!E2408</f>
        <v/>
      </c>
      <c r="G2408" s="154"/>
      <c r="H2408" s="4"/>
      <c r="I2408" s="4"/>
      <c r="J2408" s="143"/>
      <c r="K2408" s="129"/>
      <c r="L2408" s="168" t="str">
        <f t="shared" si="34"/>
        <v/>
      </c>
    </row>
    <row r="2409" spans="1:12" x14ac:dyDescent="0.35">
      <c r="A2409" s="116" t="str">
        <f ca="1">Blad1!A2409</f>
        <v/>
      </c>
      <c r="B2409" s="116" t="str">
        <f ca="1">Blad1!B2409</f>
        <v/>
      </c>
      <c r="C2409" s="109" t="str">
        <f ca="1">IF(ISERROR(Blad1!C2409),"",Blad1!C2409)</f>
        <v xml:space="preserve"> </v>
      </c>
      <c r="D2409" s="99"/>
      <c r="F2409" s="92" t="str">
        <f ca="1">Blad1!E2409</f>
        <v/>
      </c>
      <c r="G2409" s="154"/>
      <c r="H2409" s="4"/>
      <c r="I2409" s="4"/>
      <c r="J2409" s="143"/>
      <c r="K2409" s="129"/>
      <c r="L2409" s="168" t="str">
        <f t="shared" si="34"/>
        <v/>
      </c>
    </row>
    <row r="2410" spans="1:12" x14ac:dyDescent="0.35">
      <c r="A2410" s="116" t="str">
        <f ca="1">Blad1!A2410</f>
        <v/>
      </c>
      <c r="B2410" s="116" t="str">
        <f ca="1">Blad1!B2410</f>
        <v/>
      </c>
      <c r="C2410" s="109" t="str">
        <f ca="1">IF(ISERROR(Blad1!C2410),"",Blad1!C2410)</f>
        <v xml:space="preserve"> </v>
      </c>
      <c r="D2410" s="99"/>
      <c r="F2410" s="92" t="str">
        <f ca="1">Blad1!E2410</f>
        <v/>
      </c>
      <c r="G2410" s="154"/>
      <c r="H2410" s="4"/>
      <c r="I2410" s="4"/>
      <c r="J2410" s="143"/>
      <c r="K2410" s="129"/>
      <c r="L2410" s="168" t="str">
        <f t="shared" si="34"/>
        <v/>
      </c>
    </row>
    <row r="2411" spans="1:12" x14ac:dyDescent="0.35">
      <c r="A2411" s="116" t="str">
        <f ca="1">Blad1!A2411</f>
        <v/>
      </c>
      <c r="B2411" s="116" t="str">
        <f ca="1">Blad1!B2411</f>
        <v/>
      </c>
      <c r="C2411" s="109" t="str">
        <f ca="1">IF(ISERROR(Blad1!C2411),"",Blad1!C2411)</f>
        <v xml:space="preserve"> </v>
      </c>
      <c r="D2411" s="99"/>
      <c r="F2411" s="92" t="str">
        <f ca="1">Blad1!E2411</f>
        <v/>
      </c>
      <c r="G2411" s="154"/>
      <c r="H2411" s="4"/>
      <c r="I2411" s="4"/>
      <c r="J2411" s="143"/>
      <c r="K2411" s="129"/>
      <c r="L2411" s="168" t="str">
        <f t="shared" si="34"/>
        <v/>
      </c>
    </row>
    <row r="2412" spans="1:12" x14ac:dyDescent="0.35">
      <c r="A2412" s="116" t="str">
        <f ca="1">Blad1!A2412</f>
        <v/>
      </c>
      <c r="B2412" s="116" t="str">
        <f ca="1">Blad1!B2412</f>
        <v/>
      </c>
      <c r="C2412" s="109" t="str">
        <f ca="1">IF(ISERROR(Blad1!C2412),"",Blad1!C2412)</f>
        <v xml:space="preserve"> </v>
      </c>
      <c r="D2412" s="99"/>
      <c r="F2412" s="92" t="str">
        <f ca="1">Blad1!E2412</f>
        <v/>
      </c>
      <c r="G2412" s="154"/>
      <c r="H2412" s="4"/>
      <c r="I2412" s="4"/>
      <c r="J2412" s="143"/>
      <c r="K2412" s="129"/>
      <c r="L2412" s="168" t="str">
        <f t="shared" si="34"/>
        <v/>
      </c>
    </row>
    <row r="2413" spans="1:12" x14ac:dyDescent="0.35">
      <c r="A2413" s="116" t="str">
        <f ca="1">Blad1!A2413</f>
        <v/>
      </c>
      <c r="B2413" s="116" t="str">
        <f ca="1">Blad1!B2413</f>
        <v/>
      </c>
      <c r="C2413" s="109" t="str">
        <f ca="1">IF(ISERROR(Blad1!C2413),"",Blad1!C2413)</f>
        <v xml:space="preserve"> </v>
      </c>
      <c r="D2413" s="99"/>
      <c r="F2413" s="92" t="str">
        <f ca="1">Blad1!E2413</f>
        <v/>
      </c>
      <c r="G2413" s="154"/>
      <c r="H2413" s="4"/>
      <c r="I2413" s="4"/>
      <c r="J2413" s="143"/>
      <c r="K2413" s="129"/>
      <c r="L2413" s="168" t="str">
        <f t="shared" si="34"/>
        <v/>
      </c>
    </row>
    <row r="2414" spans="1:12" x14ac:dyDescent="0.35">
      <c r="A2414" s="116" t="str">
        <f ca="1">Blad1!A2414</f>
        <v/>
      </c>
      <c r="B2414" s="116" t="str">
        <f ca="1">Blad1!B2414</f>
        <v/>
      </c>
      <c r="C2414" s="109" t="str">
        <f ca="1">IF(ISERROR(Blad1!C2414),"",Blad1!C2414)</f>
        <v xml:space="preserve"> </v>
      </c>
      <c r="D2414" s="99"/>
      <c r="F2414" s="92" t="str">
        <f ca="1">Blad1!E2414</f>
        <v/>
      </c>
      <c r="G2414" s="154"/>
      <c r="H2414" s="4"/>
      <c r="I2414" s="4"/>
      <c r="J2414" s="143"/>
      <c r="K2414" s="129"/>
      <c r="L2414" s="168" t="str">
        <f t="shared" si="34"/>
        <v/>
      </c>
    </row>
    <row r="2415" spans="1:12" x14ac:dyDescent="0.35">
      <c r="A2415" s="116" t="str">
        <f ca="1">Blad1!A2415</f>
        <v/>
      </c>
      <c r="B2415" s="116" t="str">
        <f ca="1">Blad1!B2415</f>
        <v/>
      </c>
      <c r="C2415" s="109" t="str">
        <f ca="1">IF(ISERROR(Blad1!C2415),"",Blad1!C2415)</f>
        <v xml:space="preserve"> </v>
      </c>
      <c r="D2415" s="99"/>
      <c r="F2415" s="92" t="str">
        <f ca="1">Blad1!E2415</f>
        <v/>
      </c>
      <c r="G2415" s="154"/>
      <c r="H2415" s="4"/>
      <c r="I2415" s="4"/>
      <c r="J2415" s="143"/>
      <c r="K2415" s="129"/>
      <c r="L2415" s="168" t="str">
        <f t="shared" si="34"/>
        <v/>
      </c>
    </row>
    <row r="2416" spans="1:12" x14ac:dyDescent="0.35">
      <c r="A2416" s="116" t="str">
        <f ca="1">Blad1!A2416</f>
        <v/>
      </c>
      <c r="B2416" s="116" t="str">
        <f ca="1">Blad1!B2416</f>
        <v/>
      </c>
      <c r="C2416" s="109" t="str">
        <f ca="1">IF(ISERROR(Blad1!C2416),"",Blad1!C2416)</f>
        <v xml:space="preserve"> </v>
      </c>
      <c r="D2416" s="99"/>
      <c r="F2416" s="92" t="str">
        <f ca="1">Blad1!E2416</f>
        <v/>
      </c>
      <c r="G2416" s="154"/>
      <c r="H2416" s="4"/>
      <c r="I2416" s="4"/>
      <c r="J2416" s="143"/>
      <c r="K2416" s="129"/>
      <c r="L2416" s="168" t="str">
        <f t="shared" si="34"/>
        <v/>
      </c>
    </row>
    <row r="2417" spans="1:12" x14ac:dyDescent="0.35">
      <c r="A2417" s="116" t="str">
        <f ca="1">Blad1!A2417</f>
        <v/>
      </c>
      <c r="B2417" s="116" t="str">
        <f ca="1">Blad1!B2417</f>
        <v/>
      </c>
      <c r="C2417" s="109" t="str">
        <f ca="1">IF(ISERROR(Blad1!C2417),"",Blad1!C2417)</f>
        <v xml:space="preserve"> </v>
      </c>
      <c r="D2417" s="99"/>
      <c r="F2417" s="92" t="str">
        <f ca="1">Blad1!E2417</f>
        <v/>
      </c>
      <c r="G2417" s="154"/>
      <c r="H2417" s="4"/>
      <c r="I2417" s="4"/>
      <c r="J2417" s="143"/>
      <c r="K2417" s="129"/>
      <c r="L2417" s="168" t="str">
        <f t="shared" si="34"/>
        <v/>
      </c>
    </row>
    <row r="2418" spans="1:12" x14ac:dyDescent="0.35">
      <c r="A2418" s="116" t="str">
        <f ca="1">Blad1!A2418</f>
        <v/>
      </c>
      <c r="B2418" s="116" t="str">
        <f ca="1">Blad1!B2418</f>
        <v/>
      </c>
      <c r="C2418" s="109" t="str">
        <f ca="1">IF(ISERROR(Blad1!C2418),"",Blad1!C2418)</f>
        <v xml:space="preserve"> </v>
      </c>
      <c r="D2418" s="99"/>
      <c r="F2418" s="92" t="str">
        <f ca="1">Blad1!E2418</f>
        <v/>
      </c>
      <c r="G2418" s="154"/>
      <c r="H2418" s="4"/>
      <c r="I2418" s="4"/>
      <c r="J2418" s="143"/>
      <c r="K2418" s="129"/>
      <c r="L2418" s="168" t="str">
        <f t="shared" si="34"/>
        <v/>
      </c>
    </row>
    <row r="2419" spans="1:12" x14ac:dyDescent="0.35">
      <c r="A2419" s="116" t="str">
        <f ca="1">Blad1!A2419</f>
        <v/>
      </c>
      <c r="B2419" s="116" t="str">
        <f ca="1">Blad1!B2419</f>
        <v/>
      </c>
      <c r="C2419" s="109" t="str">
        <f ca="1">IF(ISERROR(Blad1!C2419),"",Blad1!C2419)</f>
        <v xml:space="preserve"> </v>
      </c>
      <c r="D2419" s="99"/>
      <c r="F2419" s="92" t="str">
        <f ca="1">Blad1!E2419</f>
        <v/>
      </c>
      <c r="G2419" s="154"/>
      <c r="H2419" s="4"/>
      <c r="I2419" s="4"/>
      <c r="J2419" s="143"/>
      <c r="K2419" s="129"/>
      <c r="L2419" s="168" t="str">
        <f t="shared" si="34"/>
        <v/>
      </c>
    </row>
    <row r="2420" spans="1:12" x14ac:dyDescent="0.35">
      <c r="A2420" s="116" t="str">
        <f ca="1">Blad1!A2420</f>
        <v/>
      </c>
      <c r="B2420" s="116" t="str">
        <f ca="1">Blad1!B2420</f>
        <v/>
      </c>
      <c r="C2420" s="109" t="str">
        <f ca="1">IF(ISERROR(Blad1!C2420),"",Blad1!C2420)</f>
        <v xml:space="preserve"> </v>
      </c>
      <c r="D2420" s="99"/>
      <c r="F2420" s="92" t="str">
        <f ca="1">Blad1!E2420</f>
        <v/>
      </c>
      <c r="G2420" s="154"/>
      <c r="H2420" s="4"/>
      <c r="I2420" s="4"/>
      <c r="J2420" s="143"/>
      <c r="K2420" s="129"/>
      <c r="L2420" s="168" t="str">
        <f t="shared" si="34"/>
        <v/>
      </c>
    </row>
    <row r="2421" spans="1:12" x14ac:dyDescent="0.35">
      <c r="A2421" s="116" t="str">
        <f ca="1">Blad1!A2421</f>
        <v/>
      </c>
      <c r="B2421" s="116" t="str">
        <f ca="1">Blad1!B2421</f>
        <v/>
      </c>
      <c r="C2421" s="109" t="str">
        <f ca="1">IF(ISERROR(Blad1!C2421),"",Blad1!C2421)</f>
        <v xml:space="preserve"> </v>
      </c>
      <c r="D2421" s="99"/>
      <c r="F2421" s="92" t="str">
        <f ca="1">Blad1!E2421</f>
        <v/>
      </c>
      <c r="G2421" s="154"/>
      <c r="H2421" s="4"/>
      <c r="I2421" s="4"/>
      <c r="J2421" s="143"/>
      <c r="K2421" s="129"/>
      <c r="L2421" s="168" t="str">
        <f t="shared" si="34"/>
        <v/>
      </c>
    </row>
    <row r="2422" spans="1:12" x14ac:dyDescent="0.35">
      <c r="A2422" s="116" t="str">
        <f ca="1">Blad1!A2422</f>
        <v/>
      </c>
      <c r="B2422" s="116" t="str">
        <f ca="1">Blad1!B2422</f>
        <v/>
      </c>
      <c r="C2422" s="109" t="str">
        <f ca="1">IF(ISERROR(Blad1!C2422),"",Blad1!C2422)</f>
        <v xml:space="preserve"> </v>
      </c>
      <c r="D2422" s="99"/>
      <c r="F2422" s="92" t="str">
        <f ca="1">Blad1!E2422</f>
        <v/>
      </c>
      <c r="G2422" s="154"/>
      <c r="H2422" s="4"/>
      <c r="I2422" s="4"/>
      <c r="J2422" s="143"/>
      <c r="K2422" s="129"/>
      <c r="L2422" s="168" t="str">
        <f t="shared" si="34"/>
        <v/>
      </c>
    </row>
    <row r="2423" spans="1:12" x14ac:dyDescent="0.35">
      <c r="A2423" s="116" t="str">
        <f ca="1">Blad1!A2423</f>
        <v/>
      </c>
      <c r="B2423" s="116" t="str">
        <f ca="1">Blad1!B2423</f>
        <v/>
      </c>
      <c r="C2423" s="109" t="str">
        <f ca="1">IF(ISERROR(Blad1!C2423),"",Blad1!C2423)</f>
        <v xml:space="preserve"> </v>
      </c>
      <c r="D2423" s="99"/>
      <c r="F2423" s="92" t="str">
        <f ca="1">Blad1!E2423</f>
        <v/>
      </c>
      <c r="G2423" s="154"/>
      <c r="H2423" s="4"/>
      <c r="I2423" s="4"/>
      <c r="J2423" s="143"/>
      <c r="K2423" s="129"/>
      <c r="L2423" s="168" t="str">
        <f t="shared" si="34"/>
        <v/>
      </c>
    </row>
    <row r="2424" spans="1:12" x14ac:dyDescent="0.35">
      <c r="A2424" s="116" t="str">
        <f ca="1">Blad1!A2424</f>
        <v/>
      </c>
      <c r="B2424" s="116" t="str">
        <f ca="1">Blad1!B2424</f>
        <v/>
      </c>
      <c r="C2424" s="109" t="str">
        <f ca="1">IF(ISERROR(Blad1!C2424),"",Blad1!C2424)</f>
        <v xml:space="preserve"> </v>
      </c>
      <c r="D2424" s="99"/>
      <c r="F2424" s="92" t="str">
        <f ca="1">Blad1!E2424</f>
        <v/>
      </c>
      <c r="G2424" s="154"/>
      <c r="H2424" s="4"/>
      <c r="I2424" s="4"/>
      <c r="J2424" s="143"/>
      <c r="K2424" s="129"/>
      <c r="L2424" s="168" t="str">
        <f t="shared" si="34"/>
        <v/>
      </c>
    </row>
    <row r="2425" spans="1:12" x14ac:dyDescent="0.35">
      <c r="A2425" s="116" t="str">
        <f ca="1">Blad1!A2425</f>
        <v/>
      </c>
      <c r="B2425" s="116" t="str">
        <f ca="1">Blad1!B2425</f>
        <v/>
      </c>
      <c r="C2425" s="109" t="str">
        <f ca="1">IF(ISERROR(Blad1!C2425),"",Blad1!C2425)</f>
        <v xml:space="preserve"> </v>
      </c>
      <c r="D2425" s="99"/>
      <c r="F2425" s="92" t="str">
        <f ca="1">Blad1!E2425</f>
        <v/>
      </c>
      <c r="G2425" s="154"/>
      <c r="H2425" s="4"/>
      <c r="I2425" s="4"/>
      <c r="J2425" s="143"/>
      <c r="K2425" s="129"/>
      <c r="L2425" s="168" t="str">
        <f t="shared" si="34"/>
        <v/>
      </c>
    </row>
    <row r="2426" spans="1:12" x14ac:dyDescent="0.35">
      <c r="A2426" s="116" t="str">
        <f ca="1">Blad1!A2426</f>
        <v/>
      </c>
      <c r="B2426" s="116" t="str">
        <f ca="1">Blad1!B2426</f>
        <v/>
      </c>
      <c r="C2426" s="109" t="str">
        <f ca="1">IF(ISERROR(Blad1!C2426),"",Blad1!C2426)</f>
        <v xml:space="preserve"> </v>
      </c>
      <c r="D2426" s="99"/>
      <c r="F2426" s="92" t="str">
        <f ca="1">Blad1!E2426</f>
        <v/>
      </c>
      <c r="G2426" s="154"/>
      <c r="H2426" s="4"/>
      <c r="I2426" s="4"/>
      <c r="J2426" s="143"/>
      <c r="K2426" s="129"/>
      <c r="L2426" s="168" t="str">
        <f t="shared" si="34"/>
        <v/>
      </c>
    </row>
    <row r="2427" spans="1:12" x14ac:dyDescent="0.35">
      <c r="A2427" s="116" t="str">
        <f ca="1">Blad1!A2427</f>
        <v/>
      </c>
      <c r="B2427" s="116" t="str">
        <f ca="1">Blad1!B2427</f>
        <v/>
      </c>
      <c r="C2427" s="109" t="str">
        <f ca="1">IF(ISERROR(Blad1!C2427),"",Blad1!C2427)</f>
        <v xml:space="preserve"> </v>
      </c>
      <c r="D2427" s="99"/>
      <c r="F2427" s="92" t="str">
        <f ca="1">Blad1!E2427</f>
        <v/>
      </c>
      <c r="G2427" s="154"/>
      <c r="H2427" s="4"/>
      <c r="I2427" s="4"/>
      <c r="J2427" s="143"/>
      <c r="K2427" s="129"/>
      <c r="L2427" s="168" t="str">
        <f t="shared" si="34"/>
        <v/>
      </c>
    </row>
    <row r="2428" spans="1:12" x14ac:dyDescent="0.35">
      <c r="A2428" s="116" t="str">
        <f ca="1">Blad1!A2428</f>
        <v/>
      </c>
      <c r="B2428" s="116" t="str">
        <f ca="1">Blad1!B2428</f>
        <v/>
      </c>
      <c r="C2428" s="109" t="str">
        <f ca="1">IF(ISERROR(Blad1!C2428),"",Blad1!C2428)</f>
        <v xml:space="preserve"> </v>
      </c>
      <c r="D2428" s="99"/>
      <c r="F2428" s="92" t="str">
        <f ca="1">Blad1!E2428</f>
        <v/>
      </c>
      <c r="G2428" s="154"/>
      <c r="H2428" s="4"/>
      <c r="I2428" s="4"/>
      <c r="J2428" s="143"/>
      <c r="K2428" s="129"/>
      <c r="L2428" s="168" t="str">
        <f t="shared" si="34"/>
        <v/>
      </c>
    </row>
    <row r="2429" spans="1:12" x14ac:dyDescent="0.35">
      <c r="A2429" s="116" t="str">
        <f ca="1">Blad1!A2429</f>
        <v/>
      </c>
      <c r="B2429" s="116" t="str">
        <f ca="1">Blad1!B2429</f>
        <v/>
      </c>
      <c r="C2429" s="109" t="str">
        <f ca="1">IF(ISERROR(Blad1!C2429),"",Blad1!C2429)</f>
        <v xml:space="preserve"> </v>
      </c>
      <c r="D2429" s="99"/>
      <c r="F2429" s="92" t="str">
        <f ca="1">Blad1!E2429</f>
        <v/>
      </c>
      <c r="G2429" s="154"/>
      <c r="H2429" s="4"/>
      <c r="I2429" s="4"/>
      <c r="J2429" s="143"/>
      <c r="K2429" s="129"/>
      <c r="L2429" s="168" t="str">
        <f t="shared" si="34"/>
        <v/>
      </c>
    </row>
    <row r="2430" spans="1:12" x14ac:dyDescent="0.35">
      <c r="A2430" s="116" t="str">
        <f ca="1">Blad1!A2430</f>
        <v/>
      </c>
      <c r="B2430" s="116" t="str">
        <f ca="1">Blad1!B2430</f>
        <v/>
      </c>
      <c r="C2430" s="109" t="str">
        <f ca="1">IF(ISERROR(Blad1!C2430),"",Blad1!C2430)</f>
        <v xml:space="preserve"> </v>
      </c>
      <c r="D2430" s="99"/>
      <c r="F2430" s="92" t="str">
        <f ca="1">Blad1!E2430</f>
        <v/>
      </c>
      <c r="G2430" s="154"/>
      <c r="H2430" s="4"/>
      <c r="I2430" s="4"/>
      <c r="J2430" s="143"/>
      <c r="K2430" s="129"/>
      <c r="L2430" s="168" t="str">
        <f t="shared" si="34"/>
        <v/>
      </c>
    </row>
    <row r="2431" spans="1:12" x14ac:dyDescent="0.35">
      <c r="A2431" s="116" t="str">
        <f ca="1">Blad1!A2431</f>
        <v/>
      </c>
      <c r="B2431" s="116" t="str">
        <f ca="1">Blad1!B2431</f>
        <v/>
      </c>
      <c r="C2431" s="109" t="str">
        <f ca="1">IF(ISERROR(Blad1!C2431),"",Blad1!C2431)</f>
        <v xml:space="preserve"> </v>
      </c>
      <c r="D2431" s="99"/>
      <c r="F2431" s="92" t="str">
        <f ca="1">Blad1!E2431</f>
        <v/>
      </c>
      <c r="G2431" s="154"/>
      <c r="H2431" s="4"/>
      <c r="I2431" s="4"/>
      <c r="J2431" s="143"/>
      <c r="K2431" s="129"/>
      <c r="L2431" s="168" t="str">
        <f t="shared" si="34"/>
        <v/>
      </c>
    </row>
    <row r="2432" spans="1:12" x14ac:dyDescent="0.35">
      <c r="A2432" s="116" t="str">
        <f ca="1">Blad1!A2432</f>
        <v/>
      </c>
      <c r="B2432" s="116" t="str">
        <f ca="1">Blad1!B2432</f>
        <v/>
      </c>
      <c r="C2432" s="109" t="str">
        <f ca="1">IF(ISERROR(Blad1!C2432),"",Blad1!C2432)</f>
        <v xml:space="preserve"> </v>
      </c>
      <c r="D2432" s="99"/>
      <c r="F2432" s="92" t="str">
        <f ca="1">Blad1!E2432</f>
        <v/>
      </c>
      <c r="G2432" s="154"/>
      <c r="H2432" s="4"/>
      <c r="I2432" s="4"/>
      <c r="J2432" s="143"/>
      <c r="K2432" s="129"/>
      <c r="L2432" s="168" t="str">
        <f t="shared" si="34"/>
        <v/>
      </c>
    </row>
    <row r="2433" spans="1:12" x14ac:dyDescent="0.35">
      <c r="A2433" s="116" t="str">
        <f ca="1">Blad1!A2433</f>
        <v/>
      </c>
      <c r="B2433" s="116" t="str">
        <f ca="1">Blad1!B2433</f>
        <v/>
      </c>
      <c r="C2433" s="109" t="str">
        <f ca="1">IF(ISERROR(Blad1!C2433),"",Blad1!C2433)</f>
        <v xml:space="preserve"> </v>
      </c>
      <c r="D2433" s="99"/>
      <c r="F2433" s="92" t="str">
        <f ca="1">Blad1!E2433</f>
        <v/>
      </c>
      <c r="G2433" s="154"/>
      <c r="H2433" s="4"/>
      <c r="I2433" s="4"/>
      <c r="J2433" s="143"/>
      <c r="K2433" s="129"/>
      <c r="L2433" s="168" t="str">
        <f t="shared" si="34"/>
        <v/>
      </c>
    </row>
    <row r="2434" spans="1:12" x14ac:dyDescent="0.35">
      <c r="A2434" s="116" t="str">
        <f ca="1">Blad1!A2434</f>
        <v/>
      </c>
      <c r="B2434" s="116" t="str">
        <f ca="1">Blad1!B2434</f>
        <v/>
      </c>
      <c r="C2434" s="109" t="str">
        <f ca="1">IF(ISERROR(Blad1!C2434),"",Blad1!C2434)</f>
        <v xml:space="preserve"> </v>
      </c>
      <c r="D2434" s="99"/>
      <c r="F2434" s="92" t="str">
        <f ca="1">Blad1!E2434</f>
        <v/>
      </c>
      <c r="G2434" s="154"/>
      <c r="H2434" s="4"/>
      <c r="I2434" s="4"/>
      <c r="J2434" s="143"/>
      <c r="K2434" s="129"/>
      <c r="L2434" s="168" t="str">
        <f t="shared" si="34"/>
        <v/>
      </c>
    </row>
    <row r="2435" spans="1:12" x14ac:dyDescent="0.35">
      <c r="A2435" s="116" t="str">
        <f ca="1">Blad1!A2435</f>
        <v/>
      </c>
      <c r="B2435" s="116" t="str">
        <f ca="1">Blad1!B2435</f>
        <v/>
      </c>
      <c r="C2435" s="109" t="str">
        <f ca="1">IF(ISERROR(Blad1!C2435),"",Blad1!C2435)</f>
        <v xml:space="preserve"> </v>
      </c>
      <c r="D2435" s="99"/>
      <c r="F2435" s="92" t="str">
        <f ca="1">Blad1!E2435</f>
        <v/>
      </c>
      <c r="G2435" s="154"/>
      <c r="H2435" s="4"/>
      <c r="I2435" s="4"/>
      <c r="J2435" s="143"/>
      <c r="K2435" s="129"/>
      <c r="L2435" s="168" t="str">
        <f t="shared" si="34"/>
        <v/>
      </c>
    </row>
    <row r="2436" spans="1:12" x14ac:dyDescent="0.35">
      <c r="A2436" s="116" t="str">
        <f ca="1">Blad1!A2436</f>
        <v/>
      </c>
      <c r="B2436" s="116" t="str">
        <f ca="1">Blad1!B2436</f>
        <v/>
      </c>
      <c r="C2436" s="109" t="str">
        <f ca="1">IF(ISERROR(Blad1!C2436),"",Blad1!C2436)</f>
        <v xml:space="preserve"> </v>
      </c>
      <c r="D2436" s="99"/>
      <c r="F2436" s="92" t="str">
        <f ca="1">Blad1!E2436</f>
        <v/>
      </c>
      <c r="G2436" s="154"/>
      <c r="H2436" s="4"/>
      <c r="I2436" s="4"/>
      <c r="J2436" s="143"/>
      <c r="K2436" s="129"/>
      <c r="L2436" s="168" t="str">
        <f t="shared" si="34"/>
        <v/>
      </c>
    </row>
    <row r="2437" spans="1:12" x14ac:dyDescent="0.35">
      <c r="A2437" s="116" t="str">
        <f ca="1">Blad1!A2437</f>
        <v/>
      </c>
      <c r="B2437" s="116" t="str">
        <f ca="1">Blad1!B2437</f>
        <v/>
      </c>
      <c r="C2437" s="109" t="str">
        <f ca="1">IF(ISERROR(Blad1!C2437),"",Blad1!C2437)</f>
        <v xml:space="preserve"> </v>
      </c>
      <c r="D2437" s="99"/>
      <c r="F2437" s="92" t="str">
        <f ca="1">Blad1!E2437</f>
        <v/>
      </c>
      <c r="G2437" s="154"/>
      <c r="H2437" s="4"/>
      <c r="I2437" s="4"/>
      <c r="J2437" s="143"/>
      <c r="K2437" s="129"/>
      <c r="L2437" s="168" t="str">
        <f t="shared" si="34"/>
        <v/>
      </c>
    </row>
    <row r="2438" spans="1:12" x14ac:dyDescent="0.35">
      <c r="A2438" s="116" t="str">
        <f ca="1">Blad1!A2438</f>
        <v/>
      </c>
      <c r="B2438" s="116" t="str">
        <f ca="1">Blad1!B2438</f>
        <v/>
      </c>
      <c r="C2438" s="109" t="str">
        <f ca="1">IF(ISERROR(Blad1!C2438),"",Blad1!C2438)</f>
        <v xml:space="preserve"> </v>
      </c>
      <c r="D2438" s="99"/>
      <c r="F2438" s="92" t="str">
        <f ca="1">Blad1!E2438</f>
        <v/>
      </c>
      <c r="G2438" s="154"/>
      <c r="H2438" s="4"/>
      <c r="I2438" s="4"/>
      <c r="J2438" s="143"/>
      <c r="K2438" s="129"/>
      <c r="L2438" s="168" t="str">
        <f t="shared" si="34"/>
        <v/>
      </c>
    </row>
    <row r="2439" spans="1:12" x14ac:dyDescent="0.35">
      <c r="A2439" s="116" t="str">
        <f ca="1">Blad1!A2439</f>
        <v/>
      </c>
      <c r="B2439" s="116" t="str">
        <f ca="1">Blad1!B2439</f>
        <v/>
      </c>
      <c r="C2439" s="109" t="str">
        <f ca="1">IF(ISERROR(Blad1!C2439),"",Blad1!C2439)</f>
        <v xml:space="preserve"> </v>
      </c>
      <c r="D2439" s="99"/>
      <c r="F2439" s="92" t="str">
        <f ca="1">Blad1!E2439</f>
        <v/>
      </c>
      <c r="G2439" s="154"/>
      <c r="H2439" s="4"/>
      <c r="I2439" s="4"/>
      <c r="J2439" s="143"/>
      <c r="K2439" s="129"/>
      <c r="L2439" s="168" t="str">
        <f t="shared" si="34"/>
        <v/>
      </c>
    </row>
    <row r="2440" spans="1:12" x14ac:dyDescent="0.35">
      <c r="A2440" s="116" t="str">
        <f ca="1">Blad1!A2440</f>
        <v/>
      </c>
      <c r="B2440" s="116" t="str">
        <f ca="1">Blad1!B2440</f>
        <v/>
      </c>
      <c r="C2440" s="109" t="str">
        <f ca="1">IF(ISERROR(Blad1!C2440),"",Blad1!C2440)</f>
        <v xml:space="preserve"> </v>
      </c>
      <c r="D2440" s="99"/>
      <c r="F2440" s="92" t="str">
        <f ca="1">Blad1!E2440</f>
        <v/>
      </c>
      <c r="G2440" s="154"/>
      <c r="H2440" s="4"/>
      <c r="I2440" s="4"/>
      <c r="J2440" s="143"/>
      <c r="K2440" s="129"/>
      <c r="L2440" s="168" t="str">
        <f t="shared" si="34"/>
        <v/>
      </c>
    </row>
    <row r="2441" spans="1:12" x14ac:dyDescent="0.35">
      <c r="A2441" s="116" t="str">
        <f ca="1">Blad1!A2441</f>
        <v/>
      </c>
      <c r="B2441" s="116" t="str">
        <f ca="1">Blad1!B2441</f>
        <v/>
      </c>
      <c r="C2441" s="109" t="str">
        <f ca="1">IF(ISERROR(Blad1!C2441),"",Blad1!C2441)</f>
        <v xml:space="preserve"> </v>
      </c>
      <c r="D2441" s="99"/>
      <c r="F2441" s="92" t="str">
        <f ca="1">Blad1!E2441</f>
        <v/>
      </c>
      <c r="G2441" s="154"/>
      <c r="H2441" s="4"/>
      <c r="I2441" s="4"/>
      <c r="J2441" s="143"/>
      <c r="K2441" s="129"/>
      <c r="L2441" s="168" t="str">
        <f t="shared" si="34"/>
        <v/>
      </c>
    </row>
    <row r="2442" spans="1:12" x14ac:dyDescent="0.35">
      <c r="A2442" s="116" t="str">
        <f ca="1">Blad1!A2442</f>
        <v/>
      </c>
      <c r="B2442" s="116" t="str">
        <f ca="1">Blad1!B2442</f>
        <v/>
      </c>
      <c r="C2442" s="109" t="str">
        <f ca="1">IF(ISERROR(Blad1!C2442),"",Blad1!C2442)</f>
        <v xml:space="preserve"> </v>
      </c>
      <c r="D2442" s="99"/>
      <c r="F2442" s="92" t="str">
        <f ca="1">Blad1!E2442</f>
        <v/>
      </c>
      <c r="G2442" s="154"/>
      <c r="H2442" s="4"/>
      <c r="I2442" s="4"/>
      <c r="J2442" s="143"/>
      <c r="K2442" s="129"/>
      <c r="L2442" s="168" t="str">
        <f t="shared" si="34"/>
        <v/>
      </c>
    </row>
    <row r="2443" spans="1:12" x14ac:dyDescent="0.35">
      <c r="A2443" s="116" t="str">
        <f ca="1">Blad1!A2443</f>
        <v/>
      </c>
      <c r="B2443" s="116" t="str">
        <f ca="1">Blad1!B2443</f>
        <v/>
      </c>
      <c r="C2443" s="109" t="str">
        <f ca="1">IF(ISERROR(Blad1!C2443),"",Blad1!C2443)</f>
        <v xml:space="preserve"> </v>
      </c>
      <c r="D2443" s="99"/>
      <c r="F2443" s="92" t="str">
        <f ca="1">Blad1!E2443</f>
        <v/>
      </c>
      <c r="G2443" s="154"/>
      <c r="H2443" s="4"/>
      <c r="I2443" s="4"/>
      <c r="J2443" s="143"/>
      <c r="K2443" s="129"/>
      <c r="L2443" s="168" t="str">
        <f t="shared" ref="L2443:L2506" si="35">IF(J2443&lt;&gt;"",L2442+1,"")</f>
        <v/>
      </c>
    </row>
    <row r="2444" spans="1:12" x14ac:dyDescent="0.35">
      <c r="A2444" s="116" t="str">
        <f ca="1">Blad1!A2444</f>
        <v/>
      </c>
      <c r="B2444" s="116" t="str">
        <f ca="1">Blad1!B2444</f>
        <v/>
      </c>
      <c r="C2444" s="109" t="str">
        <f ca="1">IF(ISERROR(Blad1!C2444),"",Blad1!C2444)</f>
        <v xml:space="preserve"> </v>
      </c>
      <c r="D2444" s="99"/>
      <c r="F2444" s="92" t="str">
        <f ca="1">Blad1!E2444</f>
        <v/>
      </c>
      <c r="G2444" s="154"/>
      <c r="H2444" s="4"/>
      <c r="I2444" s="4"/>
      <c r="J2444" s="143"/>
      <c r="K2444" s="129"/>
      <c r="L2444" s="168" t="str">
        <f t="shared" si="35"/>
        <v/>
      </c>
    </row>
    <row r="2445" spans="1:12" x14ac:dyDescent="0.35">
      <c r="A2445" s="116" t="str">
        <f ca="1">Blad1!A2445</f>
        <v/>
      </c>
      <c r="B2445" s="116" t="str">
        <f ca="1">Blad1!B2445</f>
        <v/>
      </c>
      <c r="C2445" s="109" t="str">
        <f ca="1">IF(ISERROR(Blad1!C2445),"",Blad1!C2445)</f>
        <v xml:space="preserve"> </v>
      </c>
      <c r="D2445" s="99"/>
      <c r="F2445" s="92" t="str">
        <f ca="1">Blad1!E2445</f>
        <v/>
      </c>
      <c r="G2445" s="154"/>
      <c r="H2445" s="4"/>
      <c r="I2445" s="4"/>
      <c r="J2445" s="143"/>
      <c r="K2445" s="129"/>
      <c r="L2445" s="168" t="str">
        <f t="shared" si="35"/>
        <v/>
      </c>
    </row>
    <row r="2446" spans="1:12" x14ac:dyDescent="0.35">
      <c r="A2446" s="116" t="str">
        <f ca="1">Blad1!A2446</f>
        <v/>
      </c>
      <c r="B2446" s="116" t="str">
        <f ca="1">Blad1!B2446</f>
        <v/>
      </c>
      <c r="C2446" s="109" t="str">
        <f ca="1">IF(ISERROR(Blad1!C2446),"",Blad1!C2446)</f>
        <v xml:space="preserve"> </v>
      </c>
      <c r="D2446" s="99"/>
      <c r="F2446" s="92" t="str">
        <f ca="1">Blad1!E2446</f>
        <v/>
      </c>
      <c r="G2446" s="154"/>
      <c r="H2446" s="4"/>
      <c r="I2446" s="4"/>
      <c r="J2446" s="143"/>
      <c r="K2446" s="129"/>
      <c r="L2446" s="168" t="str">
        <f t="shared" si="35"/>
        <v/>
      </c>
    </row>
    <row r="2447" spans="1:12" x14ac:dyDescent="0.35">
      <c r="A2447" s="116" t="str">
        <f ca="1">Blad1!A2447</f>
        <v/>
      </c>
      <c r="B2447" s="116" t="str">
        <f ca="1">Blad1!B2447</f>
        <v/>
      </c>
      <c r="C2447" s="109" t="str">
        <f ca="1">IF(ISERROR(Blad1!C2447),"",Blad1!C2447)</f>
        <v xml:space="preserve"> </v>
      </c>
      <c r="D2447" s="99"/>
      <c r="F2447" s="92" t="str">
        <f ca="1">Blad1!E2447</f>
        <v/>
      </c>
      <c r="G2447" s="154"/>
      <c r="H2447" s="4"/>
      <c r="I2447" s="4"/>
      <c r="J2447" s="143"/>
      <c r="K2447" s="129"/>
      <c r="L2447" s="168" t="str">
        <f t="shared" si="35"/>
        <v/>
      </c>
    </row>
    <row r="2448" spans="1:12" x14ac:dyDescent="0.35">
      <c r="A2448" s="116" t="str">
        <f ca="1">Blad1!A2448</f>
        <v/>
      </c>
      <c r="B2448" s="116" t="str">
        <f ca="1">Blad1!B2448</f>
        <v/>
      </c>
      <c r="C2448" s="109" t="str">
        <f ca="1">IF(ISERROR(Blad1!C2448),"",Blad1!C2448)</f>
        <v xml:space="preserve"> </v>
      </c>
      <c r="D2448" s="99"/>
      <c r="F2448" s="92" t="str">
        <f ca="1">Blad1!E2448</f>
        <v/>
      </c>
      <c r="G2448" s="154"/>
      <c r="H2448" s="4"/>
      <c r="I2448" s="4"/>
      <c r="J2448" s="143"/>
      <c r="K2448" s="129"/>
      <c r="L2448" s="168" t="str">
        <f t="shared" si="35"/>
        <v/>
      </c>
    </row>
    <row r="2449" spans="1:12" x14ac:dyDescent="0.35">
      <c r="A2449" s="116" t="str">
        <f ca="1">Blad1!A2449</f>
        <v/>
      </c>
      <c r="B2449" s="116" t="str">
        <f ca="1">Blad1!B2449</f>
        <v/>
      </c>
      <c r="C2449" s="109" t="str">
        <f ca="1">IF(ISERROR(Blad1!C2449),"",Blad1!C2449)</f>
        <v xml:space="preserve"> </v>
      </c>
      <c r="D2449" s="99"/>
      <c r="F2449" s="92" t="str">
        <f ca="1">Blad1!E2449</f>
        <v/>
      </c>
      <c r="G2449" s="154"/>
      <c r="H2449" s="4"/>
      <c r="I2449" s="4"/>
      <c r="J2449" s="143"/>
      <c r="K2449" s="129"/>
      <c r="L2449" s="168" t="str">
        <f t="shared" si="35"/>
        <v/>
      </c>
    </row>
    <row r="2450" spans="1:12" x14ac:dyDescent="0.35">
      <c r="A2450" s="116" t="str">
        <f ca="1">Blad1!A2450</f>
        <v/>
      </c>
      <c r="B2450" s="116" t="str">
        <f ca="1">Blad1!B2450</f>
        <v/>
      </c>
      <c r="C2450" s="109" t="str">
        <f ca="1">IF(ISERROR(Blad1!C2450),"",Blad1!C2450)</f>
        <v xml:space="preserve"> </v>
      </c>
      <c r="D2450" s="99"/>
      <c r="F2450" s="92" t="str">
        <f ca="1">Blad1!E2450</f>
        <v/>
      </c>
      <c r="G2450" s="154"/>
      <c r="H2450" s="4"/>
      <c r="I2450" s="4"/>
      <c r="J2450" s="143"/>
      <c r="K2450" s="129"/>
      <c r="L2450" s="168" t="str">
        <f t="shared" si="35"/>
        <v/>
      </c>
    </row>
    <row r="2451" spans="1:12" x14ac:dyDescent="0.35">
      <c r="A2451" s="116" t="str">
        <f ca="1">Blad1!A2451</f>
        <v/>
      </c>
      <c r="B2451" s="116" t="str">
        <f ca="1">Blad1!B2451</f>
        <v/>
      </c>
      <c r="C2451" s="109" t="str">
        <f ca="1">IF(ISERROR(Blad1!C2451),"",Blad1!C2451)</f>
        <v xml:space="preserve"> </v>
      </c>
      <c r="D2451" s="99"/>
      <c r="F2451" s="92" t="str">
        <f ca="1">Blad1!E2451</f>
        <v/>
      </c>
      <c r="G2451" s="154"/>
      <c r="H2451" s="4"/>
      <c r="I2451" s="4"/>
      <c r="J2451" s="143"/>
      <c r="K2451" s="129"/>
      <c r="L2451" s="168" t="str">
        <f t="shared" si="35"/>
        <v/>
      </c>
    </row>
    <row r="2452" spans="1:12" x14ac:dyDescent="0.35">
      <c r="A2452" s="116" t="str">
        <f ca="1">Blad1!A2452</f>
        <v/>
      </c>
      <c r="B2452" s="116" t="str">
        <f ca="1">Blad1!B2452</f>
        <v/>
      </c>
      <c r="C2452" s="109" t="str">
        <f ca="1">IF(ISERROR(Blad1!C2452),"",Blad1!C2452)</f>
        <v xml:space="preserve"> </v>
      </c>
      <c r="D2452" s="99"/>
      <c r="F2452" s="92" t="str">
        <f ca="1">Blad1!E2452</f>
        <v/>
      </c>
      <c r="G2452" s="154"/>
      <c r="H2452" s="4"/>
      <c r="I2452" s="4"/>
      <c r="J2452" s="143"/>
      <c r="K2452" s="129"/>
      <c r="L2452" s="168" t="str">
        <f t="shared" si="35"/>
        <v/>
      </c>
    </row>
    <row r="2453" spans="1:12" x14ac:dyDescent="0.35">
      <c r="A2453" s="116" t="str">
        <f ca="1">Blad1!A2453</f>
        <v/>
      </c>
      <c r="B2453" s="116" t="str">
        <f ca="1">Blad1!B2453</f>
        <v/>
      </c>
      <c r="C2453" s="109" t="str">
        <f ca="1">IF(ISERROR(Blad1!C2453),"",Blad1!C2453)</f>
        <v xml:space="preserve"> </v>
      </c>
      <c r="D2453" s="99"/>
      <c r="F2453" s="92" t="str">
        <f ca="1">Blad1!E2453</f>
        <v/>
      </c>
      <c r="G2453" s="154"/>
      <c r="H2453" s="4"/>
      <c r="I2453" s="4"/>
      <c r="J2453" s="143"/>
      <c r="K2453" s="129"/>
      <c r="L2453" s="168" t="str">
        <f t="shared" si="35"/>
        <v/>
      </c>
    </row>
    <row r="2454" spans="1:12" x14ac:dyDescent="0.35">
      <c r="A2454" s="116" t="str">
        <f ca="1">Blad1!A2454</f>
        <v/>
      </c>
      <c r="B2454" s="116" t="str">
        <f ca="1">Blad1!B2454</f>
        <v/>
      </c>
      <c r="C2454" s="109" t="str">
        <f ca="1">IF(ISERROR(Blad1!C2454),"",Blad1!C2454)</f>
        <v xml:space="preserve"> </v>
      </c>
      <c r="D2454" s="99"/>
      <c r="F2454" s="92" t="str">
        <f ca="1">Blad1!E2454</f>
        <v/>
      </c>
      <c r="G2454" s="154"/>
      <c r="H2454" s="4"/>
      <c r="I2454" s="4"/>
      <c r="J2454" s="143"/>
      <c r="K2454" s="129"/>
      <c r="L2454" s="168" t="str">
        <f t="shared" si="35"/>
        <v/>
      </c>
    </row>
    <row r="2455" spans="1:12" x14ac:dyDescent="0.35">
      <c r="A2455" s="116" t="str">
        <f ca="1">Blad1!A2455</f>
        <v/>
      </c>
      <c r="B2455" s="116" t="str">
        <f ca="1">Blad1!B2455</f>
        <v/>
      </c>
      <c r="C2455" s="109" t="str">
        <f ca="1">IF(ISERROR(Blad1!C2455),"",Blad1!C2455)</f>
        <v xml:space="preserve"> </v>
      </c>
      <c r="D2455" s="99"/>
      <c r="F2455" s="92" t="str">
        <f ca="1">Blad1!E2455</f>
        <v/>
      </c>
      <c r="G2455" s="154"/>
      <c r="H2455" s="4"/>
      <c r="I2455" s="4"/>
      <c r="J2455" s="143"/>
      <c r="K2455" s="129"/>
      <c r="L2455" s="168" t="str">
        <f t="shared" si="35"/>
        <v/>
      </c>
    </row>
    <row r="2456" spans="1:12" x14ac:dyDescent="0.35">
      <c r="A2456" s="116" t="str">
        <f ca="1">Blad1!A2456</f>
        <v/>
      </c>
      <c r="B2456" s="116" t="str">
        <f ca="1">Blad1!B2456</f>
        <v/>
      </c>
      <c r="C2456" s="109" t="str">
        <f ca="1">IF(ISERROR(Blad1!C2456),"",Blad1!C2456)</f>
        <v xml:space="preserve"> </v>
      </c>
      <c r="D2456" s="99"/>
      <c r="F2456" s="92" t="str">
        <f ca="1">Blad1!E2456</f>
        <v/>
      </c>
      <c r="G2456" s="154"/>
      <c r="H2456" s="4"/>
      <c r="I2456" s="4"/>
      <c r="J2456" s="143"/>
      <c r="K2456" s="129"/>
      <c r="L2456" s="168" t="str">
        <f t="shared" si="35"/>
        <v/>
      </c>
    </row>
    <row r="2457" spans="1:12" x14ac:dyDescent="0.35">
      <c r="A2457" s="116" t="str">
        <f ca="1">Blad1!A2457</f>
        <v/>
      </c>
      <c r="B2457" s="116" t="str">
        <f ca="1">Blad1!B2457</f>
        <v/>
      </c>
      <c r="C2457" s="109" t="str">
        <f ca="1">IF(ISERROR(Blad1!C2457),"",Blad1!C2457)</f>
        <v xml:space="preserve"> </v>
      </c>
      <c r="D2457" s="99"/>
      <c r="F2457" s="92" t="str">
        <f ca="1">Blad1!E2457</f>
        <v/>
      </c>
      <c r="G2457" s="154"/>
      <c r="H2457" s="4"/>
      <c r="I2457" s="4"/>
      <c r="J2457" s="143"/>
      <c r="K2457" s="129"/>
      <c r="L2457" s="168" t="str">
        <f t="shared" si="35"/>
        <v/>
      </c>
    </row>
    <row r="2458" spans="1:12" x14ac:dyDescent="0.35">
      <c r="A2458" s="116" t="str">
        <f ca="1">Blad1!A2458</f>
        <v/>
      </c>
      <c r="B2458" s="116" t="str">
        <f ca="1">Blad1!B2458</f>
        <v/>
      </c>
      <c r="C2458" s="109" t="str">
        <f ca="1">IF(ISERROR(Blad1!C2458),"",Blad1!C2458)</f>
        <v xml:space="preserve"> </v>
      </c>
      <c r="D2458" s="99"/>
      <c r="F2458" s="92" t="str">
        <f ca="1">Blad1!E2458</f>
        <v/>
      </c>
      <c r="G2458" s="154"/>
      <c r="H2458" s="4"/>
      <c r="I2458" s="4"/>
      <c r="J2458" s="143"/>
      <c r="K2458" s="129"/>
      <c r="L2458" s="168" t="str">
        <f t="shared" si="35"/>
        <v/>
      </c>
    </row>
    <row r="2459" spans="1:12" x14ac:dyDescent="0.35">
      <c r="A2459" s="116" t="str">
        <f ca="1">Blad1!A2459</f>
        <v/>
      </c>
      <c r="B2459" s="116" t="str">
        <f ca="1">Blad1!B2459</f>
        <v/>
      </c>
      <c r="C2459" s="109" t="str">
        <f ca="1">IF(ISERROR(Blad1!C2459),"",Blad1!C2459)</f>
        <v xml:space="preserve"> </v>
      </c>
      <c r="D2459" s="99"/>
      <c r="F2459" s="92" t="str">
        <f ca="1">Blad1!E2459</f>
        <v/>
      </c>
      <c r="G2459" s="154"/>
      <c r="H2459" s="4"/>
      <c r="I2459" s="4"/>
      <c r="J2459" s="143"/>
      <c r="K2459" s="129"/>
      <c r="L2459" s="168" t="str">
        <f t="shared" si="35"/>
        <v/>
      </c>
    </row>
    <row r="2460" spans="1:12" x14ac:dyDescent="0.35">
      <c r="A2460" s="116" t="str">
        <f ca="1">Blad1!A2460</f>
        <v/>
      </c>
      <c r="B2460" s="116" t="str">
        <f ca="1">Blad1!B2460</f>
        <v/>
      </c>
      <c r="C2460" s="109" t="str">
        <f ca="1">IF(ISERROR(Blad1!C2460),"",Blad1!C2460)</f>
        <v xml:space="preserve"> </v>
      </c>
      <c r="D2460" s="99"/>
      <c r="F2460" s="92" t="str">
        <f ca="1">Blad1!E2460</f>
        <v/>
      </c>
      <c r="G2460" s="154"/>
      <c r="H2460" s="4"/>
      <c r="I2460" s="4"/>
      <c r="J2460" s="143"/>
      <c r="K2460" s="129"/>
      <c r="L2460" s="168" t="str">
        <f t="shared" si="35"/>
        <v/>
      </c>
    </row>
    <row r="2461" spans="1:12" x14ac:dyDescent="0.35">
      <c r="A2461" s="116" t="str">
        <f ca="1">Blad1!A2461</f>
        <v/>
      </c>
      <c r="B2461" s="116" t="str">
        <f ca="1">Blad1!B2461</f>
        <v/>
      </c>
      <c r="C2461" s="109" t="str">
        <f ca="1">IF(ISERROR(Blad1!C2461),"",Blad1!C2461)</f>
        <v xml:space="preserve"> </v>
      </c>
      <c r="D2461" s="99"/>
      <c r="F2461" s="92" t="str">
        <f ca="1">Blad1!E2461</f>
        <v/>
      </c>
      <c r="G2461" s="154"/>
      <c r="H2461" s="4"/>
      <c r="I2461" s="4"/>
      <c r="J2461" s="143"/>
      <c r="K2461" s="129"/>
      <c r="L2461" s="168" t="str">
        <f t="shared" si="35"/>
        <v/>
      </c>
    </row>
    <row r="2462" spans="1:12" x14ac:dyDescent="0.35">
      <c r="A2462" s="116" t="str">
        <f ca="1">Blad1!A2462</f>
        <v/>
      </c>
      <c r="B2462" s="116" t="str">
        <f ca="1">Blad1!B2462</f>
        <v/>
      </c>
      <c r="C2462" s="109" t="str">
        <f ca="1">IF(ISERROR(Blad1!C2462),"",Blad1!C2462)</f>
        <v xml:space="preserve"> </v>
      </c>
      <c r="D2462" s="99"/>
      <c r="F2462" s="92" t="str">
        <f ca="1">Blad1!E2462</f>
        <v/>
      </c>
      <c r="G2462" s="154"/>
      <c r="H2462" s="4"/>
      <c r="I2462" s="4"/>
      <c r="J2462" s="143"/>
      <c r="K2462" s="129"/>
      <c r="L2462" s="168" t="str">
        <f t="shared" si="35"/>
        <v/>
      </c>
    </row>
    <row r="2463" spans="1:12" x14ac:dyDescent="0.35">
      <c r="A2463" s="116" t="str">
        <f ca="1">Blad1!A2463</f>
        <v/>
      </c>
      <c r="B2463" s="116" t="str">
        <f ca="1">Blad1!B2463</f>
        <v/>
      </c>
      <c r="C2463" s="109" t="str">
        <f ca="1">IF(ISERROR(Blad1!C2463),"",Blad1!C2463)</f>
        <v xml:space="preserve"> </v>
      </c>
      <c r="D2463" s="99"/>
      <c r="F2463" s="92" t="str">
        <f ca="1">Blad1!E2463</f>
        <v/>
      </c>
      <c r="G2463" s="154"/>
      <c r="H2463" s="4"/>
      <c r="I2463" s="4"/>
      <c r="J2463" s="143"/>
      <c r="K2463" s="129"/>
      <c r="L2463" s="168" t="str">
        <f t="shared" si="35"/>
        <v/>
      </c>
    </row>
    <row r="2464" spans="1:12" x14ac:dyDescent="0.35">
      <c r="A2464" s="116" t="str">
        <f ca="1">Blad1!A2464</f>
        <v/>
      </c>
      <c r="B2464" s="116" t="str">
        <f ca="1">Blad1!B2464</f>
        <v/>
      </c>
      <c r="C2464" s="109" t="str">
        <f ca="1">IF(ISERROR(Blad1!C2464),"",Blad1!C2464)</f>
        <v xml:space="preserve"> </v>
      </c>
      <c r="D2464" s="99"/>
      <c r="F2464" s="92" t="str">
        <f ca="1">Blad1!E2464</f>
        <v/>
      </c>
      <c r="G2464" s="154"/>
      <c r="H2464" s="4"/>
      <c r="I2464" s="4"/>
      <c r="J2464" s="143"/>
      <c r="K2464" s="129"/>
      <c r="L2464" s="168" t="str">
        <f t="shared" si="35"/>
        <v/>
      </c>
    </row>
    <row r="2465" spans="1:12" x14ac:dyDescent="0.35">
      <c r="A2465" s="116" t="str">
        <f ca="1">Blad1!A2465</f>
        <v/>
      </c>
      <c r="B2465" s="116" t="str">
        <f ca="1">Blad1!B2465</f>
        <v/>
      </c>
      <c r="C2465" s="109" t="str">
        <f ca="1">IF(ISERROR(Blad1!C2465),"",Blad1!C2465)</f>
        <v xml:space="preserve"> </v>
      </c>
      <c r="D2465" s="99"/>
      <c r="F2465" s="92" t="str">
        <f ca="1">Blad1!E2465</f>
        <v/>
      </c>
      <c r="G2465" s="154"/>
      <c r="H2465" s="4"/>
      <c r="I2465" s="4"/>
      <c r="J2465" s="143"/>
      <c r="K2465" s="129"/>
      <c r="L2465" s="168" t="str">
        <f t="shared" si="35"/>
        <v/>
      </c>
    </row>
    <row r="2466" spans="1:12" x14ac:dyDescent="0.35">
      <c r="A2466" s="116" t="str">
        <f ca="1">Blad1!A2466</f>
        <v/>
      </c>
      <c r="B2466" s="116" t="str">
        <f ca="1">Blad1!B2466</f>
        <v/>
      </c>
      <c r="C2466" s="109" t="str">
        <f ca="1">IF(ISERROR(Blad1!C2466),"",Blad1!C2466)</f>
        <v xml:space="preserve"> </v>
      </c>
      <c r="D2466" s="99"/>
      <c r="F2466" s="92" t="str">
        <f ca="1">Blad1!E2466</f>
        <v/>
      </c>
      <c r="G2466" s="154"/>
      <c r="H2466" s="4"/>
      <c r="I2466" s="4"/>
      <c r="J2466" s="143"/>
      <c r="K2466" s="129"/>
      <c r="L2466" s="168" t="str">
        <f t="shared" si="35"/>
        <v/>
      </c>
    </row>
    <row r="2467" spans="1:12" x14ac:dyDescent="0.35">
      <c r="A2467" s="116" t="str">
        <f ca="1">Blad1!A2467</f>
        <v/>
      </c>
      <c r="B2467" s="116" t="str">
        <f ca="1">Blad1!B2467</f>
        <v/>
      </c>
      <c r="C2467" s="109" t="str">
        <f ca="1">IF(ISERROR(Blad1!C2467),"",Blad1!C2467)</f>
        <v xml:space="preserve"> </v>
      </c>
      <c r="D2467" s="99"/>
      <c r="F2467" s="92" t="str">
        <f ca="1">Blad1!E2467</f>
        <v/>
      </c>
      <c r="G2467" s="154"/>
      <c r="H2467" s="4"/>
      <c r="I2467" s="4"/>
      <c r="J2467" s="143"/>
      <c r="K2467" s="129"/>
      <c r="L2467" s="168" t="str">
        <f t="shared" si="35"/>
        <v/>
      </c>
    </row>
    <row r="2468" spans="1:12" x14ac:dyDescent="0.35">
      <c r="A2468" s="116" t="str">
        <f ca="1">Blad1!A2468</f>
        <v/>
      </c>
      <c r="B2468" s="116" t="str">
        <f ca="1">Blad1!B2468</f>
        <v/>
      </c>
      <c r="C2468" s="109" t="str">
        <f ca="1">IF(ISERROR(Blad1!C2468),"",Blad1!C2468)</f>
        <v xml:space="preserve"> </v>
      </c>
      <c r="D2468" s="99"/>
      <c r="F2468" s="92" t="str">
        <f ca="1">Blad1!E2468</f>
        <v/>
      </c>
      <c r="G2468" s="154"/>
      <c r="H2468" s="4"/>
      <c r="I2468" s="4"/>
      <c r="J2468" s="143"/>
      <c r="K2468" s="129"/>
      <c r="L2468" s="168" t="str">
        <f t="shared" si="35"/>
        <v/>
      </c>
    </row>
    <row r="2469" spans="1:12" x14ac:dyDescent="0.35">
      <c r="A2469" s="116" t="str">
        <f ca="1">Blad1!A2469</f>
        <v/>
      </c>
      <c r="B2469" s="116" t="str">
        <f ca="1">Blad1!B2469</f>
        <v/>
      </c>
      <c r="C2469" s="109" t="str">
        <f ca="1">IF(ISERROR(Blad1!C2469),"",Blad1!C2469)</f>
        <v xml:space="preserve"> </v>
      </c>
      <c r="D2469" s="99"/>
      <c r="F2469" s="92" t="str">
        <f ca="1">Blad1!E2469</f>
        <v/>
      </c>
      <c r="G2469" s="154"/>
      <c r="H2469" s="4"/>
      <c r="I2469" s="4"/>
      <c r="J2469" s="143"/>
      <c r="K2469" s="129"/>
      <c r="L2469" s="168" t="str">
        <f t="shared" si="35"/>
        <v/>
      </c>
    </row>
    <row r="2470" spans="1:12" x14ac:dyDescent="0.35">
      <c r="A2470" s="116" t="str">
        <f ca="1">Blad1!A2470</f>
        <v/>
      </c>
      <c r="B2470" s="116" t="str">
        <f ca="1">Blad1!B2470</f>
        <v/>
      </c>
      <c r="C2470" s="109" t="str">
        <f ca="1">IF(ISERROR(Blad1!C2470),"",Blad1!C2470)</f>
        <v xml:space="preserve"> </v>
      </c>
      <c r="D2470" s="99"/>
      <c r="F2470" s="92" t="str">
        <f ca="1">Blad1!E2470</f>
        <v/>
      </c>
      <c r="G2470" s="154"/>
      <c r="H2470" s="4"/>
      <c r="I2470" s="4"/>
      <c r="J2470" s="143"/>
      <c r="K2470" s="129"/>
      <c r="L2470" s="168" t="str">
        <f t="shared" si="35"/>
        <v/>
      </c>
    </row>
    <row r="2471" spans="1:12" x14ac:dyDescent="0.35">
      <c r="A2471" s="116" t="str">
        <f ca="1">Blad1!A2471</f>
        <v/>
      </c>
      <c r="B2471" s="116" t="str">
        <f ca="1">Blad1!B2471</f>
        <v/>
      </c>
      <c r="C2471" s="109" t="str">
        <f ca="1">IF(ISERROR(Blad1!C2471),"",Blad1!C2471)</f>
        <v xml:space="preserve"> </v>
      </c>
      <c r="D2471" s="99"/>
      <c r="F2471" s="92" t="str">
        <f ca="1">Blad1!E2471</f>
        <v/>
      </c>
      <c r="G2471" s="154"/>
      <c r="H2471" s="4"/>
      <c r="I2471" s="4"/>
      <c r="J2471" s="143"/>
      <c r="K2471" s="129"/>
      <c r="L2471" s="168" t="str">
        <f t="shared" si="35"/>
        <v/>
      </c>
    </row>
    <row r="2472" spans="1:12" x14ac:dyDescent="0.35">
      <c r="A2472" s="116" t="str">
        <f ca="1">Blad1!A2472</f>
        <v/>
      </c>
      <c r="B2472" s="116" t="str">
        <f ca="1">Blad1!B2472</f>
        <v/>
      </c>
      <c r="C2472" s="109" t="str">
        <f ca="1">IF(ISERROR(Blad1!C2472),"",Blad1!C2472)</f>
        <v xml:space="preserve"> </v>
      </c>
      <c r="D2472" s="99"/>
      <c r="F2472" s="92" t="str">
        <f ca="1">Blad1!E2472</f>
        <v/>
      </c>
      <c r="G2472" s="154"/>
      <c r="H2472" s="4"/>
      <c r="I2472" s="4"/>
      <c r="J2472" s="143"/>
      <c r="K2472" s="129"/>
      <c r="L2472" s="168" t="str">
        <f t="shared" si="35"/>
        <v/>
      </c>
    </row>
    <row r="2473" spans="1:12" x14ac:dyDescent="0.35">
      <c r="A2473" s="116" t="str">
        <f ca="1">Blad1!A2473</f>
        <v/>
      </c>
      <c r="B2473" s="116" t="str">
        <f ca="1">Blad1!B2473</f>
        <v/>
      </c>
      <c r="C2473" s="109" t="str">
        <f ca="1">IF(ISERROR(Blad1!C2473),"",Blad1!C2473)</f>
        <v xml:space="preserve"> </v>
      </c>
      <c r="D2473" s="99"/>
      <c r="F2473" s="92" t="str">
        <f ca="1">Blad1!E2473</f>
        <v/>
      </c>
      <c r="G2473" s="154"/>
      <c r="H2473" s="4"/>
      <c r="I2473" s="4"/>
      <c r="J2473" s="143"/>
      <c r="K2473" s="129"/>
      <c r="L2473" s="168" t="str">
        <f t="shared" si="35"/>
        <v/>
      </c>
    </row>
    <row r="2474" spans="1:12" x14ac:dyDescent="0.35">
      <c r="A2474" s="116" t="str">
        <f ca="1">Blad1!A2474</f>
        <v/>
      </c>
      <c r="B2474" s="116" t="str">
        <f ca="1">Blad1!B2474</f>
        <v/>
      </c>
      <c r="C2474" s="109" t="str">
        <f ca="1">IF(ISERROR(Blad1!C2474),"",Blad1!C2474)</f>
        <v xml:space="preserve"> </v>
      </c>
      <c r="D2474" s="99"/>
      <c r="F2474" s="92" t="str">
        <f ca="1">Blad1!E2474</f>
        <v/>
      </c>
      <c r="G2474" s="154"/>
      <c r="H2474" s="4"/>
      <c r="I2474" s="4"/>
      <c r="J2474" s="143"/>
      <c r="K2474" s="129"/>
      <c r="L2474" s="168" t="str">
        <f t="shared" si="35"/>
        <v/>
      </c>
    </row>
    <row r="2475" spans="1:12" x14ac:dyDescent="0.35">
      <c r="A2475" s="116" t="str">
        <f ca="1">Blad1!A2475</f>
        <v/>
      </c>
      <c r="B2475" s="116" t="str">
        <f ca="1">Blad1!B2475</f>
        <v/>
      </c>
      <c r="C2475" s="109" t="str">
        <f ca="1">IF(ISERROR(Blad1!C2475),"",Blad1!C2475)</f>
        <v xml:space="preserve"> </v>
      </c>
      <c r="D2475" s="99"/>
      <c r="F2475" s="92" t="str">
        <f ca="1">Blad1!E2475</f>
        <v/>
      </c>
      <c r="G2475" s="154"/>
      <c r="H2475" s="4"/>
      <c r="I2475" s="4"/>
      <c r="J2475" s="143"/>
      <c r="K2475" s="129"/>
      <c r="L2475" s="168" t="str">
        <f t="shared" si="35"/>
        <v/>
      </c>
    </row>
    <row r="2476" spans="1:12" x14ac:dyDescent="0.35">
      <c r="A2476" s="116" t="str">
        <f ca="1">Blad1!A2476</f>
        <v/>
      </c>
      <c r="B2476" s="116" t="str">
        <f ca="1">Blad1!B2476</f>
        <v/>
      </c>
      <c r="C2476" s="109" t="str">
        <f ca="1">IF(ISERROR(Blad1!C2476),"",Blad1!C2476)</f>
        <v xml:space="preserve"> </v>
      </c>
      <c r="D2476" s="99"/>
      <c r="F2476" s="92" t="str">
        <f ca="1">Blad1!E2476</f>
        <v/>
      </c>
      <c r="G2476" s="154"/>
      <c r="H2476" s="4"/>
      <c r="I2476" s="4"/>
      <c r="J2476" s="143"/>
      <c r="K2476" s="129"/>
      <c r="L2476" s="168" t="str">
        <f t="shared" si="35"/>
        <v/>
      </c>
    </row>
    <row r="2477" spans="1:12" x14ac:dyDescent="0.35">
      <c r="A2477" s="116" t="str">
        <f ca="1">Blad1!A2477</f>
        <v/>
      </c>
      <c r="B2477" s="116" t="str">
        <f ca="1">Blad1!B2477</f>
        <v/>
      </c>
      <c r="C2477" s="109" t="str">
        <f ca="1">IF(ISERROR(Blad1!C2477),"",Blad1!C2477)</f>
        <v xml:space="preserve"> </v>
      </c>
      <c r="D2477" s="99"/>
      <c r="F2477" s="92" t="str">
        <f ca="1">Blad1!E2477</f>
        <v/>
      </c>
      <c r="G2477" s="154"/>
      <c r="H2477" s="4"/>
      <c r="I2477" s="4"/>
      <c r="J2477" s="143"/>
      <c r="K2477" s="129"/>
      <c r="L2477" s="168" t="str">
        <f t="shared" si="35"/>
        <v/>
      </c>
    </row>
    <row r="2478" spans="1:12" x14ac:dyDescent="0.35">
      <c r="A2478" s="116" t="str">
        <f ca="1">Blad1!A2478</f>
        <v/>
      </c>
      <c r="B2478" s="116" t="str">
        <f ca="1">Blad1!B2478</f>
        <v/>
      </c>
      <c r="C2478" s="109" t="str">
        <f ca="1">IF(ISERROR(Blad1!C2478),"",Blad1!C2478)</f>
        <v xml:space="preserve"> </v>
      </c>
      <c r="D2478" s="99"/>
      <c r="F2478" s="92" t="str">
        <f ca="1">Blad1!E2478</f>
        <v/>
      </c>
      <c r="G2478" s="154"/>
      <c r="H2478" s="4"/>
      <c r="I2478" s="4"/>
      <c r="J2478" s="143"/>
      <c r="K2478" s="129"/>
      <c r="L2478" s="168" t="str">
        <f t="shared" si="35"/>
        <v/>
      </c>
    </row>
    <row r="2479" spans="1:12" x14ac:dyDescent="0.35">
      <c r="A2479" s="116" t="str">
        <f ca="1">Blad1!A2479</f>
        <v/>
      </c>
      <c r="B2479" s="116" t="str">
        <f ca="1">Blad1!B2479</f>
        <v/>
      </c>
      <c r="C2479" s="109" t="str">
        <f ca="1">IF(ISERROR(Blad1!C2479),"",Blad1!C2479)</f>
        <v xml:space="preserve"> </v>
      </c>
      <c r="D2479" s="99"/>
      <c r="F2479" s="92" t="str">
        <f ca="1">Blad1!E2479</f>
        <v/>
      </c>
      <c r="G2479" s="154"/>
      <c r="H2479" s="4"/>
      <c r="I2479" s="4"/>
      <c r="J2479" s="143"/>
      <c r="K2479" s="129"/>
      <c r="L2479" s="168" t="str">
        <f t="shared" si="35"/>
        <v/>
      </c>
    </row>
    <row r="2480" spans="1:12" x14ac:dyDescent="0.35">
      <c r="A2480" s="116" t="str">
        <f ca="1">Blad1!A2480</f>
        <v/>
      </c>
      <c r="B2480" s="116" t="str">
        <f ca="1">Blad1!B2480</f>
        <v/>
      </c>
      <c r="C2480" s="109" t="str">
        <f ca="1">IF(ISERROR(Blad1!C2480),"",Blad1!C2480)</f>
        <v xml:space="preserve"> </v>
      </c>
      <c r="D2480" s="99"/>
      <c r="F2480" s="92" t="str">
        <f ca="1">Blad1!E2480</f>
        <v/>
      </c>
      <c r="G2480" s="154"/>
      <c r="H2480" s="4"/>
      <c r="I2480" s="4"/>
      <c r="J2480" s="143"/>
      <c r="K2480" s="129"/>
      <c r="L2480" s="168" t="str">
        <f t="shared" si="35"/>
        <v/>
      </c>
    </row>
    <row r="2481" spans="1:12" x14ac:dyDescent="0.35">
      <c r="A2481" s="116" t="str">
        <f ca="1">Blad1!A2481</f>
        <v/>
      </c>
      <c r="B2481" s="116" t="str">
        <f ca="1">Blad1!B2481</f>
        <v/>
      </c>
      <c r="C2481" s="109" t="str">
        <f ca="1">IF(ISERROR(Blad1!C2481),"",Blad1!C2481)</f>
        <v xml:space="preserve"> </v>
      </c>
      <c r="D2481" s="99"/>
      <c r="F2481" s="92" t="str">
        <f ca="1">Blad1!E2481</f>
        <v/>
      </c>
      <c r="G2481" s="154"/>
      <c r="H2481" s="4"/>
      <c r="I2481" s="4"/>
      <c r="J2481" s="143"/>
      <c r="K2481" s="129"/>
      <c r="L2481" s="168" t="str">
        <f t="shared" si="35"/>
        <v/>
      </c>
    </row>
    <row r="2482" spans="1:12" x14ac:dyDescent="0.35">
      <c r="A2482" s="116" t="str">
        <f ca="1">Blad1!A2482</f>
        <v/>
      </c>
      <c r="B2482" s="116" t="str">
        <f ca="1">Blad1!B2482</f>
        <v/>
      </c>
      <c r="C2482" s="109" t="str">
        <f ca="1">IF(ISERROR(Blad1!C2482),"",Blad1!C2482)</f>
        <v xml:space="preserve"> </v>
      </c>
      <c r="D2482" s="99"/>
      <c r="F2482" s="92" t="str">
        <f ca="1">Blad1!E2482</f>
        <v/>
      </c>
      <c r="G2482" s="154"/>
      <c r="H2482" s="4"/>
      <c r="I2482" s="4"/>
      <c r="J2482" s="143"/>
      <c r="K2482" s="129"/>
      <c r="L2482" s="168" t="str">
        <f t="shared" si="35"/>
        <v/>
      </c>
    </row>
    <row r="2483" spans="1:12" x14ac:dyDescent="0.35">
      <c r="A2483" s="116" t="str">
        <f ca="1">Blad1!A2483</f>
        <v/>
      </c>
      <c r="B2483" s="116" t="str">
        <f ca="1">Blad1!B2483</f>
        <v/>
      </c>
      <c r="C2483" s="109" t="str">
        <f ca="1">IF(ISERROR(Blad1!C2483),"",Blad1!C2483)</f>
        <v xml:space="preserve"> </v>
      </c>
      <c r="D2483" s="99"/>
      <c r="F2483" s="92" t="str">
        <f ca="1">Blad1!E2483</f>
        <v/>
      </c>
      <c r="G2483" s="154"/>
      <c r="H2483" s="4"/>
      <c r="I2483" s="4"/>
      <c r="J2483" s="143"/>
      <c r="K2483" s="129"/>
      <c r="L2483" s="168" t="str">
        <f t="shared" si="35"/>
        <v/>
      </c>
    </row>
    <row r="2484" spans="1:12" x14ac:dyDescent="0.35">
      <c r="A2484" s="116" t="str">
        <f ca="1">Blad1!A2484</f>
        <v/>
      </c>
      <c r="B2484" s="116" t="str">
        <f ca="1">Blad1!B2484</f>
        <v/>
      </c>
      <c r="C2484" s="109" t="str">
        <f ca="1">IF(ISERROR(Blad1!C2484),"",Blad1!C2484)</f>
        <v xml:space="preserve"> </v>
      </c>
      <c r="D2484" s="99"/>
      <c r="F2484" s="92" t="str">
        <f ca="1">Blad1!E2484</f>
        <v/>
      </c>
      <c r="G2484" s="154"/>
      <c r="H2484" s="4"/>
      <c r="I2484" s="4"/>
      <c r="J2484" s="143"/>
      <c r="K2484" s="129"/>
      <c r="L2484" s="168" t="str">
        <f t="shared" si="35"/>
        <v/>
      </c>
    </row>
    <row r="2485" spans="1:12" x14ac:dyDescent="0.35">
      <c r="A2485" s="116" t="str">
        <f ca="1">Blad1!A2485</f>
        <v/>
      </c>
      <c r="B2485" s="116" t="str">
        <f ca="1">Blad1!B2485</f>
        <v/>
      </c>
      <c r="C2485" s="109" t="str">
        <f ca="1">IF(ISERROR(Blad1!C2485),"",Blad1!C2485)</f>
        <v xml:space="preserve"> </v>
      </c>
      <c r="D2485" s="99"/>
      <c r="F2485" s="92" t="str">
        <f ca="1">Blad1!E2485</f>
        <v/>
      </c>
      <c r="G2485" s="154"/>
      <c r="H2485" s="4"/>
      <c r="I2485" s="4"/>
      <c r="J2485" s="143"/>
      <c r="K2485" s="129"/>
      <c r="L2485" s="168" t="str">
        <f t="shared" si="35"/>
        <v/>
      </c>
    </row>
    <row r="2486" spans="1:12" x14ac:dyDescent="0.35">
      <c r="A2486" s="116" t="str">
        <f ca="1">Blad1!A2486</f>
        <v/>
      </c>
      <c r="B2486" s="116" t="str">
        <f ca="1">Blad1!B2486</f>
        <v/>
      </c>
      <c r="C2486" s="109" t="str">
        <f ca="1">IF(ISERROR(Blad1!C2486),"",Blad1!C2486)</f>
        <v xml:space="preserve"> </v>
      </c>
      <c r="D2486" s="99"/>
      <c r="F2486" s="92" t="str">
        <f ca="1">Blad1!E2486</f>
        <v/>
      </c>
      <c r="G2486" s="154"/>
      <c r="H2486" s="4"/>
      <c r="I2486" s="4"/>
      <c r="J2486" s="143"/>
      <c r="K2486" s="129"/>
      <c r="L2486" s="168" t="str">
        <f t="shared" si="35"/>
        <v/>
      </c>
    </row>
    <row r="2487" spans="1:12" x14ac:dyDescent="0.35">
      <c r="A2487" s="116" t="str">
        <f ca="1">Blad1!A2487</f>
        <v/>
      </c>
      <c r="B2487" s="116" t="str">
        <f ca="1">Blad1!B2487</f>
        <v/>
      </c>
      <c r="C2487" s="109" t="str">
        <f ca="1">IF(ISERROR(Blad1!C2487),"",Blad1!C2487)</f>
        <v xml:space="preserve"> </v>
      </c>
      <c r="D2487" s="99"/>
      <c r="F2487" s="92" t="str">
        <f ca="1">Blad1!E2487</f>
        <v/>
      </c>
      <c r="G2487" s="154"/>
      <c r="H2487" s="4"/>
      <c r="I2487" s="4"/>
      <c r="J2487" s="143"/>
      <c r="K2487" s="129"/>
      <c r="L2487" s="168" t="str">
        <f t="shared" si="35"/>
        <v/>
      </c>
    </row>
    <row r="2488" spans="1:12" x14ac:dyDescent="0.35">
      <c r="A2488" s="116" t="str">
        <f ca="1">Blad1!A2488</f>
        <v/>
      </c>
      <c r="B2488" s="116" t="str">
        <f ca="1">Blad1!B2488</f>
        <v/>
      </c>
      <c r="C2488" s="109" t="str">
        <f ca="1">IF(ISERROR(Blad1!C2488),"",Blad1!C2488)</f>
        <v xml:space="preserve"> </v>
      </c>
      <c r="D2488" s="99"/>
      <c r="F2488" s="92" t="str">
        <f ca="1">Blad1!E2488</f>
        <v/>
      </c>
      <c r="G2488" s="154"/>
      <c r="H2488" s="4"/>
      <c r="I2488" s="4"/>
      <c r="J2488" s="143"/>
      <c r="K2488" s="129"/>
      <c r="L2488" s="168" t="str">
        <f t="shared" si="35"/>
        <v/>
      </c>
    </row>
    <row r="2489" spans="1:12" x14ac:dyDescent="0.35">
      <c r="A2489" s="116" t="str">
        <f ca="1">Blad1!A2489</f>
        <v/>
      </c>
      <c r="B2489" s="116" t="str">
        <f ca="1">Blad1!B2489</f>
        <v/>
      </c>
      <c r="C2489" s="109" t="str">
        <f ca="1">IF(ISERROR(Blad1!C2489),"",Blad1!C2489)</f>
        <v xml:space="preserve"> </v>
      </c>
      <c r="D2489" s="99"/>
      <c r="F2489" s="92" t="str">
        <f ca="1">Blad1!E2489</f>
        <v/>
      </c>
      <c r="G2489" s="154"/>
      <c r="H2489" s="4"/>
      <c r="I2489" s="4"/>
      <c r="J2489" s="143"/>
      <c r="K2489" s="129"/>
      <c r="L2489" s="168" t="str">
        <f t="shared" si="35"/>
        <v/>
      </c>
    </row>
    <row r="2490" spans="1:12" x14ac:dyDescent="0.35">
      <c r="A2490" s="116" t="str">
        <f ca="1">Blad1!A2490</f>
        <v/>
      </c>
      <c r="B2490" s="116" t="str">
        <f ca="1">Blad1!B2490</f>
        <v/>
      </c>
      <c r="C2490" s="109" t="str">
        <f ca="1">IF(ISERROR(Blad1!C2490),"",Blad1!C2490)</f>
        <v xml:space="preserve"> </v>
      </c>
      <c r="D2490" s="99"/>
      <c r="F2490" s="92" t="str">
        <f ca="1">Blad1!E2490</f>
        <v/>
      </c>
      <c r="G2490" s="154"/>
      <c r="H2490" s="4"/>
      <c r="I2490" s="4"/>
      <c r="J2490" s="143"/>
      <c r="K2490" s="129"/>
      <c r="L2490" s="168" t="str">
        <f t="shared" si="35"/>
        <v/>
      </c>
    </row>
    <row r="2491" spans="1:12" x14ac:dyDescent="0.35">
      <c r="A2491" s="116" t="str">
        <f ca="1">Blad1!A2491</f>
        <v/>
      </c>
      <c r="B2491" s="116" t="str">
        <f ca="1">Blad1!B2491</f>
        <v/>
      </c>
      <c r="C2491" s="109" t="str">
        <f ca="1">IF(ISERROR(Blad1!C2491),"",Blad1!C2491)</f>
        <v xml:space="preserve"> </v>
      </c>
      <c r="D2491" s="99"/>
      <c r="F2491" s="92" t="str">
        <f ca="1">Blad1!E2491</f>
        <v/>
      </c>
      <c r="G2491" s="154"/>
      <c r="H2491" s="4"/>
      <c r="I2491" s="4"/>
      <c r="J2491" s="143"/>
      <c r="K2491" s="129"/>
      <c r="L2491" s="168" t="str">
        <f t="shared" si="35"/>
        <v/>
      </c>
    </row>
    <row r="2492" spans="1:12" x14ac:dyDescent="0.35">
      <c r="A2492" s="116" t="str">
        <f ca="1">Blad1!A2492</f>
        <v/>
      </c>
      <c r="B2492" s="116" t="str">
        <f ca="1">Blad1!B2492</f>
        <v/>
      </c>
      <c r="C2492" s="109" t="str">
        <f ca="1">IF(ISERROR(Blad1!C2492),"",Blad1!C2492)</f>
        <v xml:space="preserve"> </v>
      </c>
      <c r="D2492" s="99"/>
      <c r="F2492" s="92" t="str">
        <f ca="1">Blad1!E2492</f>
        <v/>
      </c>
      <c r="G2492" s="154"/>
      <c r="H2492" s="4"/>
      <c r="I2492" s="4"/>
      <c r="J2492" s="143"/>
      <c r="K2492" s="129"/>
      <c r="L2492" s="168" t="str">
        <f t="shared" si="35"/>
        <v/>
      </c>
    </row>
    <row r="2493" spans="1:12" x14ac:dyDescent="0.35">
      <c r="A2493" s="116" t="str">
        <f ca="1">Blad1!A2493</f>
        <v/>
      </c>
      <c r="B2493" s="116" t="str">
        <f ca="1">Blad1!B2493</f>
        <v/>
      </c>
      <c r="C2493" s="109" t="str">
        <f ca="1">IF(ISERROR(Blad1!C2493),"",Blad1!C2493)</f>
        <v xml:space="preserve"> </v>
      </c>
      <c r="D2493" s="99"/>
      <c r="F2493" s="92" t="str">
        <f ca="1">Blad1!E2493</f>
        <v/>
      </c>
      <c r="G2493" s="154"/>
      <c r="H2493" s="4"/>
      <c r="I2493" s="4"/>
      <c r="J2493" s="143"/>
      <c r="K2493" s="129"/>
      <c r="L2493" s="168" t="str">
        <f t="shared" si="35"/>
        <v/>
      </c>
    </row>
    <row r="2494" spans="1:12" x14ac:dyDescent="0.35">
      <c r="A2494" s="116" t="str">
        <f ca="1">Blad1!A2494</f>
        <v/>
      </c>
      <c r="B2494" s="116" t="str">
        <f ca="1">Blad1!B2494</f>
        <v/>
      </c>
      <c r="C2494" s="109" t="str">
        <f ca="1">IF(ISERROR(Blad1!C2494),"",Blad1!C2494)</f>
        <v xml:space="preserve"> </v>
      </c>
      <c r="D2494" s="99"/>
      <c r="F2494" s="92" t="str">
        <f ca="1">Blad1!E2494</f>
        <v/>
      </c>
      <c r="G2494" s="154"/>
      <c r="H2494" s="4"/>
      <c r="I2494" s="4"/>
      <c r="J2494" s="143"/>
      <c r="K2494" s="129"/>
      <c r="L2494" s="168" t="str">
        <f t="shared" si="35"/>
        <v/>
      </c>
    </row>
    <row r="2495" spans="1:12" x14ac:dyDescent="0.35">
      <c r="A2495" s="116" t="str">
        <f ca="1">Blad1!A2495</f>
        <v/>
      </c>
      <c r="B2495" s="116" t="str">
        <f ca="1">Blad1!B2495</f>
        <v/>
      </c>
      <c r="C2495" s="109" t="str">
        <f ca="1">IF(ISERROR(Blad1!C2495),"",Blad1!C2495)</f>
        <v xml:space="preserve"> </v>
      </c>
      <c r="D2495" s="99"/>
      <c r="F2495" s="92" t="str">
        <f ca="1">Blad1!E2495</f>
        <v/>
      </c>
      <c r="G2495" s="154"/>
      <c r="H2495" s="4"/>
      <c r="I2495" s="4"/>
      <c r="J2495" s="143"/>
      <c r="K2495" s="129"/>
      <c r="L2495" s="168" t="str">
        <f t="shared" si="35"/>
        <v/>
      </c>
    </row>
    <row r="2496" spans="1:12" x14ac:dyDescent="0.35">
      <c r="A2496" s="116" t="str">
        <f ca="1">Blad1!A2496</f>
        <v/>
      </c>
      <c r="B2496" s="116" t="str">
        <f ca="1">Blad1!B2496</f>
        <v/>
      </c>
      <c r="C2496" s="109" t="str">
        <f ca="1">IF(ISERROR(Blad1!C2496),"",Blad1!C2496)</f>
        <v xml:space="preserve"> </v>
      </c>
      <c r="D2496" s="99"/>
      <c r="F2496" s="92" t="str">
        <f ca="1">Blad1!E2496</f>
        <v/>
      </c>
      <c r="G2496" s="154"/>
      <c r="H2496" s="4"/>
      <c r="I2496" s="4"/>
      <c r="J2496" s="143"/>
      <c r="K2496" s="129"/>
      <c r="L2496" s="168" t="str">
        <f t="shared" si="35"/>
        <v/>
      </c>
    </row>
    <row r="2497" spans="1:12" x14ac:dyDescent="0.35">
      <c r="A2497" s="116" t="str">
        <f ca="1">Blad1!A2497</f>
        <v/>
      </c>
      <c r="B2497" s="116" t="str">
        <f ca="1">Blad1!B2497</f>
        <v/>
      </c>
      <c r="C2497" s="109" t="str">
        <f ca="1">IF(ISERROR(Blad1!C2497),"",Blad1!C2497)</f>
        <v xml:space="preserve"> </v>
      </c>
      <c r="D2497" s="99"/>
      <c r="F2497" s="92" t="str">
        <f ca="1">Blad1!E2497</f>
        <v/>
      </c>
      <c r="G2497" s="154"/>
      <c r="H2497" s="4"/>
      <c r="I2497" s="4"/>
      <c r="J2497" s="143"/>
      <c r="K2497" s="129"/>
      <c r="L2497" s="168" t="str">
        <f t="shared" si="35"/>
        <v/>
      </c>
    </row>
    <row r="2498" spans="1:12" x14ac:dyDescent="0.35">
      <c r="A2498" s="116" t="str">
        <f ca="1">Blad1!A2498</f>
        <v/>
      </c>
      <c r="B2498" s="116" t="str">
        <f ca="1">Blad1!B2498</f>
        <v/>
      </c>
      <c r="C2498" s="109" t="str">
        <f ca="1">IF(ISERROR(Blad1!C2498),"",Blad1!C2498)</f>
        <v xml:space="preserve"> </v>
      </c>
      <c r="D2498" s="99"/>
      <c r="F2498" s="92" t="str">
        <f ca="1">Blad1!E2498</f>
        <v/>
      </c>
      <c r="G2498" s="154"/>
      <c r="H2498" s="4"/>
      <c r="I2498" s="4"/>
      <c r="J2498" s="143"/>
      <c r="K2498" s="129"/>
      <c r="L2498" s="168" t="str">
        <f t="shared" si="35"/>
        <v/>
      </c>
    </row>
    <row r="2499" spans="1:12" x14ac:dyDescent="0.35">
      <c r="A2499" s="116" t="str">
        <f ca="1">Blad1!A2499</f>
        <v/>
      </c>
      <c r="B2499" s="116" t="str">
        <f ca="1">Blad1!B2499</f>
        <v/>
      </c>
      <c r="C2499" s="109" t="str">
        <f ca="1">IF(ISERROR(Blad1!C2499),"",Blad1!C2499)</f>
        <v xml:space="preserve"> </v>
      </c>
      <c r="D2499" s="99"/>
      <c r="F2499" s="92" t="str">
        <f ca="1">Blad1!E2499</f>
        <v/>
      </c>
      <c r="G2499" s="154"/>
      <c r="H2499" s="4"/>
      <c r="I2499" s="4"/>
      <c r="J2499" s="143"/>
      <c r="K2499" s="129"/>
      <c r="L2499" s="168" t="str">
        <f t="shared" si="35"/>
        <v/>
      </c>
    </row>
    <row r="2500" spans="1:12" x14ac:dyDescent="0.35">
      <c r="A2500" s="116" t="str">
        <f ca="1">Blad1!A2500</f>
        <v/>
      </c>
      <c r="B2500" s="116" t="str">
        <f ca="1">Blad1!B2500</f>
        <v/>
      </c>
      <c r="C2500" s="109" t="str">
        <f ca="1">IF(ISERROR(Blad1!C2500),"",Blad1!C2500)</f>
        <v xml:space="preserve"> </v>
      </c>
      <c r="D2500" s="99"/>
      <c r="F2500" s="92" t="str">
        <f ca="1">Blad1!E2500</f>
        <v/>
      </c>
      <c r="G2500" s="154"/>
      <c r="H2500" s="4"/>
      <c r="I2500" s="4"/>
      <c r="J2500" s="143"/>
      <c r="K2500" s="129"/>
      <c r="L2500" s="168" t="str">
        <f t="shared" si="35"/>
        <v/>
      </c>
    </row>
    <row r="2501" spans="1:12" x14ac:dyDescent="0.35">
      <c r="A2501" s="116" t="str">
        <f ca="1">Blad1!A2501</f>
        <v/>
      </c>
      <c r="B2501" s="116" t="str">
        <f ca="1">Blad1!B2501</f>
        <v/>
      </c>
      <c r="C2501" s="109" t="str">
        <f ca="1">IF(ISERROR(Blad1!C2501),"",Blad1!C2501)</f>
        <v xml:space="preserve"> </v>
      </c>
      <c r="D2501" s="99"/>
      <c r="F2501" s="92" t="str">
        <f ca="1">Blad1!E2501</f>
        <v/>
      </c>
      <c r="G2501" s="154"/>
      <c r="H2501" s="4"/>
      <c r="I2501" s="4"/>
      <c r="J2501" s="143"/>
      <c r="K2501" s="129"/>
      <c r="L2501" s="168" t="str">
        <f t="shared" si="35"/>
        <v/>
      </c>
    </row>
    <row r="2502" spans="1:12" x14ac:dyDescent="0.35">
      <c r="A2502" s="116" t="str">
        <f ca="1">Blad1!A2502</f>
        <v/>
      </c>
      <c r="B2502" s="116" t="str">
        <f ca="1">Blad1!B2502</f>
        <v/>
      </c>
      <c r="C2502" s="109" t="str">
        <f ca="1">IF(ISERROR(Blad1!C2502),"",Blad1!C2502)</f>
        <v xml:space="preserve"> </v>
      </c>
      <c r="D2502" s="99"/>
      <c r="F2502" s="92" t="str">
        <f ca="1">Blad1!E2502</f>
        <v/>
      </c>
      <c r="G2502" s="154"/>
      <c r="H2502" s="4"/>
      <c r="I2502" s="4"/>
      <c r="J2502" s="143"/>
      <c r="K2502" s="129"/>
      <c r="L2502" s="168" t="str">
        <f t="shared" si="35"/>
        <v/>
      </c>
    </row>
    <row r="2503" spans="1:12" x14ac:dyDescent="0.35">
      <c r="A2503" s="116" t="str">
        <f ca="1">Blad1!A2503</f>
        <v/>
      </c>
      <c r="B2503" s="116" t="str">
        <f ca="1">Blad1!B2503</f>
        <v/>
      </c>
      <c r="C2503" s="109" t="str">
        <f ca="1">IF(ISERROR(Blad1!C2503),"",Blad1!C2503)</f>
        <v xml:space="preserve"> </v>
      </c>
      <c r="D2503" s="99"/>
      <c r="F2503" s="92" t="str">
        <f ca="1">Blad1!E2503</f>
        <v/>
      </c>
      <c r="G2503" s="154"/>
      <c r="H2503" s="4"/>
      <c r="I2503" s="4"/>
      <c r="J2503" s="143"/>
      <c r="K2503" s="129"/>
      <c r="L2503" s="168" t="str">
        <f t="shared" si="35"/>
        <v/>
      </c>
    </row>
    <row r="2504" spans="1:12" x14ac:dyDescent="0.35">
      <c r="A2504" s="116" t="str">
        <f ca="1">Blad1!A2504</f>
        <v/>
      </c>
      <c r="B2504" s="116" t="str">
        <f ca="1">Blad1!B2504</f>
        <v/>
      </c>
      <c r="C2504" s="109" t="str">
        <f ca="1">IF(ISERROR(Blad1!C2504),"",Blad1!C2504)</f>
        <v xml:space="preserve"> </v>
      </c>
      <c r="D2504" s="99"/>
      <c r="F2504" s="92" t="str">
        <f ca="1">Blad1!E2504</f>
        <v/>
      </c>
      <c r="G2504" s="154"/>
      <c r="H2504" s="4"/>
      <c r="I2504" s="4"/>
      <c r="J2504" s="143"/>
      <c r="K2504" s="129"/>
      <c r="L2504" s="168" t="str">
        <f t="shared" si="35"/>
        <v/>
      </c>
    </row>
    <row r="2505" spans="1:12" x14ac:dyDescent="0.35">
      <c r="A2505" s="116" t="str">
        <f ca="1">Blad1!A2505</f>
        <v/>
      </c>
      <c r="B2505" s="116" t="str">
        <f ca="1">Blad1!B2505</f>
        <v/>
      </c>
      <c r="C2505" s="109" t="str">
        <f ca="1">IF(ISERROR(Blad1!C2505),"",Blad1!C2505)</f>
        <v xml:space="preserve"> </v>
      </c>
      <c r="D2505" s="99"/>
      <c r="F2505" s="92" t="str">
        <f ca="1">Blad1!E2505</f>
        <v/>
      </c>
      <c r="G2505" s="154"/>
      <c r="H2505" s="4"/>
      <c r="I2505" s="4"/>
      <c r="J2505" s="143"/>
      <c r="K2505" s="129"/>
      <c r="L2505" s="168" t="str">
        <f t="shared" si="35"/>
        <v/>
      </c>
    </row>
    <row r="2506" spans="1:12" x14ac:dyDescent="0.35">
      <c r="A2506" s="116" t="str">
        <f ca="1">Blad1!A2506</f>
        <v/>
      </c>
      <c r="B2506" s="116" t="str">
        <f ca="1">Blad1!B2506</f>
        <v/>
      </c>
      <c r="C2506" s="109" t="str">
        <f ca="1">IF(ISERROR(Blad1!C2506),"",Blad1!C2506)</f>
        <v xml:space="preserve"> </v>
      </c>
      <c r="D2506" s="99"/>
      <c r="F2506" s="92" t="str">
        <f ca="1">Blad1!E2506</f>
        <v/>
      </c>
      <c r="G2506" s="154"/>
      <c r="H2506" s="4"/>
      <c r="I2506" s="4"/>
      <c r="J2506" s="143"/>
      <c r="K2506" s="129"/>
      <c r="L2506" s="168" t="str">
        <f t="shared" si="35"/>
        <v/>
      </c>
    </row>
    <row r="2507" spans="1:12" x14ac:dyDescent="0.35">
      <c r="A2507" s="116" t="str">
        <f ca="1">Blad1!A2507</f>
        <v/>
      </c>
      <c r="B2507" s="116" t="str">
        <f ca="1">Blad1!B2507</f>
        <v/>
      </c>
      <c r="C2507" s="109" t="str">
        <f ca="1">IF(ISERROR(Blad1!C2507),"",Blad1!C2507)</f>
        <v xml:space="preserve"> </v>
      </c>
      <c r="D2507" s="99"/>
      <c r="F2507" s="92" t="str">
        <f ca="1">Blad1!E2507</f>
        <v/>
      </c>
      <c r="G2507" s="154"/>
      <c r="H2507" s="4"/>
      <c r="I2507" s="4"/>
      <c r="J2507" s="143"/>
      <c r="K2507" s="129"/>
      <c r="L2507" s="168" t="str">
        <f t="shared" ref="L2507:L2570" si="36">IF(J2507&lt;&gt;"",L2506+1,"")</f>
        <v/>
      </c>
    </row>
    <row r="2508" spans="1:12" x14ac:dyDescent="0.35">
      <c r="A2508" s="116" t="str">
        <f ca="1">Blad1!A2508</f>
        <v/>
      </c>
      <c r="B2508" s="116" t="str">
        <f ca="1">Blad1!B2508</f>
        <v/>
      </c>
      <c r="C2508" s="109" t="str">
        <f ca="1">IF(ISERROR(Blad1!C2508),"",Blad1!C2508)</f>
        <v xml:space="preserve"> </v>
      </c>
      <c r="D2508" s="99"/>
      <c r="F2508" s="92" t="str">
        <f ca="1">Blad1!E2508</f>
        <v/>
      </c>
      <c r="G2508" s="154"/>
      <c r="H2508" s="4"/>
      <c r="I2508" s="4"/>
      <c r="J2508" s="143"/>
      <c r="K2508" s="129"/>
      <c r="L2508" s="168" t="str">
        <f t="shared" si="36"/>
        <v/>
      </c>
    </row>
    <row r="2509" spans="1:12" x14ac:dyDescent="0.35">
      <c r="A2509" s="116" t="str">
        <f ca="1">Blad1!A2509</f>
        <v/>
      </c>
      <c r="B2509" s="116" t="str">
        <f ca="1">Blad1!B2509</f>
        <v/>
      </c>
      <c r="C2509" s="109" t="str">
        <f ca="1">IF(ISERROR(Blad1!C2509),"",Blad1!C2509)</f>
        <v xml:space="preserve"> </v>
      </c>
      <c r="D2509" s="99"/>
      <c r="F2509" s="92" t="str">
        <f ca="1">Blad1!E2509</f>
        <v/>
      </c>
      <c r="G2509" s="154"/>
      <c r="H2509" s="4"/>
      <c r="I2509" s="4"/>
      <c r="J2509" s="143"/>
      <c r="K2509" s="129"/>
      <c r="L2509" s="168" t="str">
        <f t="shared" si="36"/>
        <v/>
      </c>
    </row>
    <row r="2510" spans="1:12" x14ac:dyDescent="0.35">
      <c r="A2510" s="116" t="str">
        <f ca="1">Blad1!A2510</f>
        <v/>
      </c>
      <c r="B2510" s="116" t="str">
        <f ca="1">Blad1!B2510</f>
        <v/>
      </c>
      <c r="C2510" s="109" t="str">
        <f ca="1">IF(ISERROR(Blad1!C2510),"",Blad1!C2510)</f>
        <v xml:space="preserve"> </v>
      </c>
      <c r="D2510" s="99"/>
      <c r="F2510" s="92" t="str">
        <f ca="1">Blad1!E2510</f>
        <v/>
      </c>
      <c r="G2510" s="154"/>
      <c r="H2510" s="4"/>
      <c r="I2510" s="4"/>
      <c r="J2510" s="143"/>
      <c r="K2510" s="129"/>
      <c r="L2510" s="168" t="str">
        <f t="shared" si="36"/>
        <v/>
      </c>
    </row>
    <row r="2511" spans="1:12" x14ac:dyDescent="0.35">
      <c r="A2511" s="116" t="str">
        <f ca="1">Blad1!A2511</f>
        <v/>
      </c>
      <c r="B2511" s="116" t="str">
        <f ca="1">Blad1!B2511</f>
        <v/>
      </c>
      <c r="C2511" s="109" t="str">
        <f ca="1">IF(ISERROR(Blad1!C2511),"",Blad1!C2511)</f>
        <v xml:space="preserve"> </v>
      </c>
      <c r="D2511" s="99"/>
      <c r="F2511" s="92" t="str">
        <f ca="1">Blad1!E2511</f>
        <v/>
      </c>
      <c r="G2511" s="154"/>
      <c r="H2511" s="4"/>
      <c r="I2511" s="4"/>
      <c r="J2511" s="143"/>
      <c r="K2511" s="129"/>
      <c r="L2511" s="168" t="str">
        <f t="shared" si="36"/>
        <v/>
      </c>
    </row>
    <row r="2512" spans="1:12" x14ac:dyDescent="0.35">
      <c r="A2512" s="116" t="str">
        <f ca="1">Blad1!A2512</f>
        <v/>
      </c>
      <c r="B2512" s="116" t="str">
        <f ca="1">Blad1!B2512</f>
        <v/>
      </c>
      <c r="C2512" s="109" t="str">
        <f ca="1">IF(ISERROR(Blad1!C2512),"",Blad1!C2512)</f>
        <v xml:space="preserve"> </v>
      </c>
      <c r="D2512" s="99"/>
      <c r="F2512" s="92" t="str">
        <f ca="1">Blad1!E2512</f>
        <v/>
      </c>
      <c r="G2512" s="154"/>
      <c r="H2512" s="4"/>
      <c r="I2512" s="4"/>
      <c r="J2512" s="143"/>
      <c r="K2512" s="129"/>
      <c r="L2512" s="168" t="str">
        <f t="shared" si="36"/>
        <v/>
      </c>
    </row>
    <row r="2513" spans="1:12" x14ac:dyDescent="0.35">
      <c r="A2513" s="116" t="str">
        <f ca="1">Blad1!A2513</f>
        <v/>
      </c>
      <c r="B2513" s="116" t="str">
        <f ca="1">Blad1!B2513</f>
        <v/>
      </c>
      <c r="C2513" s="109" t="str">
        <f ca="1">IF(ISERROR(Blad1!C2513),"",Blad1!C2513)</f>
        <v xml:space="preserve"> </v>
      </c>
      <c r="D2513" s="99"/>
      <c r="F2513" s="92" t="str">
        <f ca="1">Blad1!E2513</f>
        <v/>
      </c>
      <c r="G2513" s="154"/>
      <c r="H2513" s="4"/>
      <c r="I2513" s="4"/>
      <c r="J2513" s="143"/>
      <c r="K2513" s="129"/>
      <c r="L2513" s="168" t="str">
        <f t="shared" si="36"/>
        <v/>
      </c>
    </row>
    <row r="2514" spans="1:12" x14ac:dyDescent="0.35">
      <c r="A2514" s="116" t="str">
        <f ca="1">Blad1!A2514</f>
        <v/>
      </c>
      <c r="B2514" s="116" t="str">
        <f ca="1">Blad1!B2514</f>
        <v/>
      </c>
      <c r="C2514" s="109" t="str">
        <f ca="1">IF(ISERROR(Blad1!C2514),"",Blad1!C2514)</f>
        <v xml:space="preserve"> </v>
      </c>
      <c r="D2514" s="99"/>
      <c r="F2514" s="92" t="str">
        <f ca="1">Blad1!E2514</f>
        <v/>
      </c>
      <c r="G2514" s="154"/>
      <c r="H2514" s="4"/>
      <c r="I2514" s="4"/>
      <c r="J2514" s="143"/>
      <c r="K2514" s="129"/>
      <c r="L2514" s="168" t="str">
        <f t="shared" si="36"/>
        <v/>
      </c>
    </row>
    <row r="2515" spans="1:12" x14ac:dyDescent="0.35">
      <c r="A2515" s="116" t="str">
        <f ca="1">Blad1!A2515</f>
        <v/>
      </c>
      <c r="B2515" s="116" t="str">
        <f ca="1">Blad1!B2515</f>
        <v/>
      </c>
      <c r="C2515" s="109" t="str">
        <f ca="1">IF(ISERROR(Blad1!C2515),"",Blad1!C2515)</f>
        <v xml:space="preserve"> </v>
      </c>
      <c r="D2515" s="99"/>
      <c r="F2515" s="92" t="str">
        <f ca="1">Blad1!E2515</f>
        <v/>
      </c>
      <c r="G2515" s="154"/>
      <c r="H2515" s="4"/>
      <c r="I2515" s="4"/>
      <c r="J2515" s="143"/>
      <c r="K2515" s="129"/>
      <c r="L2515" s="168" t="str">
        <f t="shared" si="36"/>
        <v/>
      </c>
    </row>
    <row r="2516" spans="1:12" x14ac:dyDescent="0.35">
      <c r="A2516" s="116" t="str">
        <f ca="1">Blad1!A2516</f>
        <v/>
      </c>
      <c r="B2516" s="116" t="str">
        <f ca="1">Blad1!B2516</f>
        <v/>
      </c>
      <c r="C2516" s="109" t="str">
        <f ca="1">IF(ISERROR(Blad1!C2516),"",Blad1!C2516)</f>
        <v xml:space="preserve"> </v>
      </c>
      <c r="D2516" s="99"/>
      <c r="F2516" s="92" t="str">
        <f ca="1">Blad1!E2516</f>
        <v/>
      </c>
      <c r="G2516" s="154"/>
      <c r="H2516" s="4"/>
      <c r="I2516" s="4"/>
      <c r="J2516" s="143"/>
      <c r="K2516" s="129"/>
      <c r="L2516" s="168" t="str">
        <f t="shared" si="36"/>
        <v/>
      </c>
    </row>
    <row r="2517" spans="1:12" x14ac:dyDescent="0.35">
      <c r="A2517" s="116" t="str">
        <f ca="1">Blad1!A2517</f>
        <v/>
      </c>
      <c r="B2517" s="116" t="str">
        <f ca="1">Blad1!B2517</f>
        <v/>
      </c>
      <c r="C2517" s="109" t="str">
        <f ca="1">IF(ISERROR(Blad1!C2517),"",Blad1!C2517)</f>
        <v xml:space="preserve"> </v>
      </c>
      <c r="D2517" s="99"/>
      <c r="F2517" s="92" t="str">
        <f ca="1">Blad1!E2517</f>
        <v/>
      </c>
      <c r="G2517" s="154"/>
      <c r="H2517" s="4"/>
      <c r="I2517" s="4"/>
      <c r="J2517" s="143"/>
      <c r="K2517" s="129"/>
      <c r="L2517" s="168" t="str">
        <f t="shared" si="36"/>
        <v/>
      </c>
    </row>
    <row r="2518" spans="1:12" x14ac:dyDescent="0.35">
      <c r="A2518" s="116" t="str">
        <f ca="1">Blad1!A2518</f>
        <v/>
      </c>
      <c r="B2518" s="116" t="str">
        <f ca="1">Blad1!B2518</f>
        <v/>
      </c>
      <c r="C2518" s="109" t="str">
        <f ca="1">IF(ISERROR(Blad1!C2518),"",Blad1!C2518)</f>
        <v xml:space="preserve"> </v>
      </c>
      <c r="D2518" s="99"/>
      <c r="F2518" s="92" t="str">
        <f ca="1">Blad1!E2518</f>
        <v/>
      </c>
      <c r="G2518" s="154"/>
      <c r="H2518" s="4"/>
      <c r="I2518" s="4"/>
      <c r="J2518" s="143"/>
      <c r="K2518" s="129"/>
      <c r="L2518" s="168" t="str">
        <f t="shared" si="36"/>
        <v/>
      </c>
    </row>
    <row r="2519" spans="1:12" x14ac:dyDescent="0.35">
      <c r="A2519" s="116" t="str">
        <f ca="1">Blad1!A2519</f>
        <v/>
      </c>
      <c r="B2519" s="116" t="str">
        <f ca="1">Blad1!B2519</f>
        <v/>
      </c>
      <c r="C2519" s="109" t="str">
        <f ca="1">IF(ISERROR(Blad1!C2519),"",Blad1!C2519)</f>
        <v xml:space="preserve"> </v>
      </c>
      <c r="D2519" s="99"/>
      <c r="F2519" s="92" t="str">
        <f ca="1">Blad1!E2519</f>
        <v/>
      </c>
      <c r="G2519" s="154"/>
      <c r="H2519" s="4"/>
      <c r="I2519" s="4"/>
      <c r="J2519" s="143"/>
      <c r="K2519" s="129"/>
      <c r="L2519" s="168" t="str">
        <f t="shared" si="36"/>
        <v/>
      </c>
    </row>
    <row r="2520" spans="1:12" x14ac:dyDescent="0.35">
      <c r="A2520" s="116" t="str">
        <f ca="1">Blad1!A2520</f>
        <v/>
      </c>
      <c r="B2520" s="116" t="str">
        <f ca="1">Blad1!B2520</f>
        <v/>
      </c>
      <c r="C2520" s="109" t="str">
        <f ca="1">IF(ISERROR(Blad1!C2520),"",Blad1!C2520)</f>
        <v xml:space="preserve"> </v>
      </c>
      <c r="D2520" s="99"/>
      <c r="F2520" s="92" t="str">
        <f ca="1">Blad1!E2520</f>
        <v/>
      </c>
      <c r="G2520" s="154"/>
      <c r="H2520" s="4"/>
      <c r="I2520" s="4"/>
      <c r="J2520" s="143"/>
      <c r="K2520" s="129"/>
      <c r="L2520" s="168" t="str">
        <f t="shared" si="36"/>
        <v/>
      </c>
    </row>
    <row r="2521" spans="1:12" x14ac:dyDescent="0.35">
      <c r="A2521" s="116" t="str">
        <f ca="1">Blad1!A2521</f>
        <v/>
      </c>
      <c r="B2521" s="116" t="str">
        <f ca="1">Blad1!B2521</f>
        <v/>
      </c>
      <c r="C2521" s="109" t="str">
        <f ca="1">IF(ISERROR(Blad1!C2521),"",Blad1!C2521)</f>
        <v xml:space="preserve"> </v>
      </c>
      <c r="D2521" s="99"/>
      <c r="F2521" s="92" t="str">
        <f ca="1">Blad1!E2521</f>
        <v/>
      </c>
      <c r="G2521" s="154"/>
      <c r="H2521" s="4"/>
      <c r="I2521" s="4"/>
      <c r="J2521" s="143"/>
      <c r="K2521" s="129"/>
      <c r="L2521" s="168" t="str">
        <f t="shared" si="36"/>
        <v/>
      </c>
    </row>
    <row r="2522" spans="1:12" x14ac:dyDescent="0.35">
      <c r="A2522" s="116" t="str">
        <f ca="1">Blad1!A2522</f>
        <v/>
      </c>
      <c r="B2522" s="116" t="str">
        <f ca="1">Blad1!B2522</f>
        <v/>
      </c>
      <c r="C2522" s="109" t="str">
        <f ca="1">IF(ISERROR(Blad1!C2522),"",Blad1!C2522)</f>
        <v xml:space="preserve"> </v>
      </c>
      <c r="D2522" s="99"/>
      <c r="F2522" s="92" t="str">
        <f ca="1">Blad1!E2522</f>
        <v/>
      </c>
      <c r="G2522" s="154"/>
      <c r="H2522" s="4"/>
      <c r="I2522" s="4"/>
      <c r="J2522" s="143"/>
      <c r="K2522" s="129"/>
      <c r="L2522" s="168" t="str">
        <f t="shared" si="36"/>
        <v/>
      </c>
    </row>
    <row r="2523" spans="1:12" x14ac:dyDescent="0.35">
      <c r="A2523" s="116" t="str">
        <f ca="1">Blad1!A2523</f>
        <v/>
      </c>
      <c r="B2523" s="116" t="str">
        <f ca="1">Blad1!B2523</f>
        <v/>
      </c>
      <c r="C2523" s="109" t="str">
        <f ca="1">IF(ISERROR(Blad1!C2523),"",Blad1!C2523)</f>
        <v xml:space="preserve"> </v>
      </c>
      <c r="D2523" s="99"/>
      <c r="F2523" s="92" t="str">
        <f ca="1">Blad1!E2523</f>
        <v/>
      </c>
      <c r="G2523" s="154"/>
      <c r="H2523" s="4"/>
      <c r="I2523" s="4"/>
      <c r="J2523" s="143"/>
      <c r="K2523" s="129"/>
      <c r="L2523" s="168" t="str">
        <f t="shared" si="36"/>
        <v/>
      </c>
    </row>
    <row r="2524" spans="1:12" x14ac:dyDescent="0.35">
      <c r="A2524" s="116" t="str">
        <f ca="1">Blad1!A2524</f>
        <v/>
      </c>
      <c r="B2524" s="116" t="str">
        <f ca="1">Blad1!B2524</f>
        <v/>
      </c>
      <c r="C2524" s="109" t="str">
        <f ca="1">IF(ISERROR(Blad1!C2524),"",Blad1!C2524)</f>
        <v xml:space="preserve"> </v>
      </c>
      <c r="D2524" s="99"/>
      <c r="F2524" s="92" t="str">
        <f ca="1">Blad1!E2524</f>
        <v/>
      </c>
      <c r="G2524" s="154"/>
      <c r="H2524" s="4"/>
      <c r="I2524" s="4"/>
      <c r="J2524" s="143"/>
      <c r="K2524" s="129"/>
      <c r="L2524" s="168" t="str">
        <f t="shared" si="36"/>
        <v/>
      </c>
    </row>
    <row r="2525" spans="1:12" x14ac:dyDescent="0.35">
      <c r="A2525" s="116" t="str">
        <f ca="1">Blad1!A2525</f>
        <v/>
      </c>
      <c r="B2525" s="116" t="str">
        <f ca="1">Blad1!B2525</f>
        <v/>
      </c>
      <c r="C2525" s="109" t="str">
        <f ca="1">IF(ISERROR(Blad1!C2525),"",Blad1!C2525)</f>
        <v xml:space="preserve"> </v>
      </c>
      <c r="D2525" s="99"/>
      <c r="F2525" s="92" t="str">
        <f ca="1">Blad1!E2525</f>
        <v/>
      </c>
      <c r="G2525" s="154"/>
      <c r="H2525" s="4"/>
      <c r="I2525" s="4"/>
      <c r="J2525" s="143"/>
      <c r="K2525" s="129"/>
      <c r="L2525" s="168" t="str">
        <f t="shared" si="36"/>
        <v/>
      </c>
    </row>
    <row r="2526" spans="1:12" x14ac:dyDescent="0.35">
      <c r="A2526" s="116" t="str">
        <f ca="1">Blad1!A2526</f>
        <v/>
      </c>
      <c r="B2526" s="116" t="str">
        <f ca="1">Blad1!B2526</f>
        <v/>
      </c>
      <c r="C2526" s="109" t="str">
        <f ca="1">IF(ISERROR(Blad1!C2526),"",Blad1!C2526)</f>
        <v xml:space="preserve"> </v>
      </c>
      <c r="D2526" s="99"/>
      <c r="F2526" s="92" t="str">
        <f ca="1">Blad1!E2526</f>
        <v/>
      </c>
      <c r="G2526" s="154"/>
      <c r="H2526" s="4"/>
      <c r="I2526" s="4"/>
      <c r="J2526" s="143"/>
      <c r="K2526" s="129"/>
      <c r="L2526" s="168" t="str">
        <f t="shared" si="36"/>
        <v/>
      </c>
    </row>
    <row r="2527" spans="1:12" x14ac:dyDescent="0.35">
      <c r="A2527" s="116" t="str">
        <f ca="1">Blad1!A2527</f>
        <v/>
      </c>
      <c r="B2527" s="116" t="str">
        <f ca="1">Blad1!B2527</f>
        <v/>
      </c>
      <c r="C2527" s="109" t="str">
        <f ca="1">IF(ISERROR(Blad1!C2527),"",Blad1!C2527)</f>
        <v xml:space="preserve"> </v>
      </c>
      <c r="D2527" s="99"/>
      <c r="F2527" s="92" t="str">
        <f ca="1">Blad1!E2527</f>
        <v/>
      </c>
      <c r="G2527" s="154"/>
      <c r="H2527" s="4"/>
      <c r="I2527" s="4"/>
      <c r="J2527" s="143"/>
      <c r="K2527" s="129"/>
      <c r="L2527" s="168" t="str">
        <f t="shared" si="36"/>
        <v/>
      </c>
    </row>
    <row r="2528" spans="1:12" x14ac:dyDescent="0.35">
      <c r="A2528" s="116" t="str">
        <f ca="1">Blad1!A2528</f>
        <v/>
      </c>
      <c r="B2528" s="116" t="str">
        <f ca="1">Blad1!B2528</f>
        <v/>
      </c>
      <c r="C2528" s="109" t="str">
        <f ca="1">IF(ISERROR(Blad1!C2528),"",Blad1!C2528)</f>
        <v xml:space="preserve"> </v>
      </c>
      <c r="D2528" s="99"/>
      <c r="F2528" s="92" t="str">
        <f ca="1">Blad1!E2528</f>
        <v/>
      </c>
      <c r="G2528" s="154"/>
      <c r="H2528" s="4"/>
      <c r="I2528" s="4"/>
      <c r="J2528" s="143"/>
      <c r="K2528" s="129"/>
      <c r="L2528" s="168" t="str">
        <f t="shared" si="36"/>
        <v/>
      </c>
    </row>
    <row r="2529" spans="1:12" x14ac:dyDescent="0.35">
      <c r="A2529" s="116" t="str">
        <f ca="1">Blad1!A2529</f>
        <v/>
      </c>
      <c r="B2529" s="116" t="str">
        <f ca="1">Blad1!B2529</f>
        <v/>
      </c>
      <c r="C2529" s="109" t="str">
        <f ca="1">IF(ISERROR(Blad1!C2529),"",Blad1!C2529)</f>
        <v xml:space="preserve"> </v>
      </c>
      <c r="D2529" s="99"/>
      <c r="F2529" s="92" t="str">
        <f ca="1">Blad1!E2529</f>
        <v/>
      </c>
      <c r="G2529" s="154"/>
      <c r="H2529" s="4"/>
      <c r="I2529" s="4"/>
      <c r="J2529" s="143"/>
      <c r="K2529" s="129"/>
      <c r="L2529" s="168" t="str">
        <f t="shared" si="36"/>
        <v/>
      </c>
    </row>
    <row r="2530" spans="1:12" x14ac:dyDescent="0.35">
      <c r="A2530" s="116" t="str">
        <f ca="1">Blad1!A2530</f>
        <v/>
      </c>
      <c r="B2530" s="116" t="str">
        <f ca="1">Blad1!B2530</f>
        <v/>
      </c>
      <c r="C2530" s="109" t="str">
        <f ca="1">IF(ISERROR(Blad1!C2530),"",Blad1!C2530)</f>
        <v xml:space="preserve"> </v>
      </c>
      <c r="D2530" s="99"/>
      <c r="F2530" s="92" t="str">
        <f ca="1">Blad1!E2530</f>
        <v/>
      </c>
      <c r="G2530" s="154"/>
      <c r="H2530" s="4"/>
      <c r="I2530" s="4"/>
      <c r="J2530" s="143"/>
      <c r="K2530" s="129"/>
      <c r="L2530" s="168" t="str">
        <f t="shared" si="36"/>
        <v/>
      </c>
    </row>
    <row r="2531" spans="1:12" x14ac:dyDescent="0.35">
      <c r="A2531" s="116" t="str">
        <f ca="1">Blad1!A2531</f>
        <v/>
      </c>
      <c r="B2531" s="116" t="str">
        <f ca="1">Blad1!B2531</f>
        <v/>
      </c>
      <c r="C2531" s="109" t="str">
        <f ca="1">IF(ISERROR(Blad1!C2531),"",Blad1!C2531)</f>
        <v xml:space="preserve"> </v>
      </c>
      <c r="D2531" s="99"/>
      <c r="F2531" s="92" t="str">
        <f ca="1">Blad1!E2531</f>
        <v/>
      </c>
      <c r="G2531" s="154"/>
      <c r="H2531" s="4"/>
      <c r="I2531" s="4"/>
      <c r="J2531" s="143"/>
      <c r="K2531" s="129"/>
      <c r="L2531" s="168" t="str">
        <f t="shared" si="36"/>
        <v/>
      </c>
    </row>
    <row r="2532" spans="1:12" x14ac:dyDescent="0.35">
      <c r="A2532" s="116" t="str">
        <f ca="1">Blad1!A2532</f>
        <v/>
      </c>
      <c r="B2532" s="116" t="str">
        <f ca="1">Blad1!B2532</f>
        <v/>
      </c>
      <c r="C2532" s="109" t="str">
        <f ca="1">IF(ISERROR(Blad1!C2532),"",Blad1!C2532)</f>
        <v xml:space="preserve"> </v>
      </c>
      <c r="D2532" s="99"/>
      <c r="F2532" s="92" t="str">
        <f ca="1">Blad1!E2532</f>
        <v/>
      </c>
      <c r="G2532" s="154"/>
      <c r="H2532" s="4"/>
      <c r="I2532" s="4"/>
      <c r="J2532" s="143"/>
      <c r="K2532" s="129"/>
      <c r="L2532" s="168" t="str">
        <f t="shared" si="36"/>
        <v/>
      </c>
    </row>
    <row r="2533" spans="1:12" x14ac:dyDescent="0.35">
      <c r="A2533" s="116" t="str">
        <f ca="1">Blad1!A2533</f>
        <v/>
      </c>
      <c r="B2533" s="116" t="str">
        <f ca="1">Blad1!B2533</f>
        <v/>
      </c>
      <c r="C2533" s="109" t="str">
        <f ca="1">IF(ISERROR(Blad1!C2533),"",Blad1!C2533)</f>
        <v xml:space="preserve"> </v>
      </c>
      <c r="D2533" s="99"/>
      <c r="F2533" s="92" t="str">
        <f ca="1">Blad1!E2533</f>
        <v/>
      </c>
      <c r="G2533" s="154"/>
      <c r="H2533" s="4"/>
      <c r="I2533" s="4"/>
      <c r="J2533" s="143"/>
      <c r="K2533" s="129"/>
      <c r="L2533" s="168" t="str">
        <f t="shared" si="36"/>
        <v/>
      </c>
    </row>
    <row r="2534" spans="1:12" x14ac:dyDescent="0.35">
      <c r="A2534" s="116" t="str">
        <f ca="1">Blad1!A2534</f>
        <v/>
      </c>
      <c r="B2534" s="116" t="str">
        <f ca="1">Blad1!B2534</f>
        <v/>
      </c>
      <c r="C2534" s="109" t="str">
        <f ca="1">IF(ISERROR(Blad1!C2534),"",Blad1!C2534)</f>
        <v xml:space="preserve"> </v>
      </c>
      <c r="D2534" s="99"/>
      <c r="F2534" s="92" t="str">
        <f ca="1">Blad1!E2534</f>
        <v/>
      </c>
      <c r="G2534" s="154"/>
      <c r="H2534" s="4"/>
      <c r="I2534" s="4"/>
      <c r="J2534" s="143"/>
      <c r="K2534" s="129"/>
      <c r="L2534" s="168" t="str">
        <f t="shared" si="36"/>
        <v/>
      </c>
    </row>
    <row r="2535" spans="1:12" x14ac:dyDescent="0.35">
      <c r="A2535" s="116" t="str">
        <f ca="1">Blad1!A2535</f>
        <v/>
      </c>
      <c r="B2535" s="116" t="str">
        <f ca="1">Blad1!B2535</f>
        <v/>
      </c>
      <c r="C2535" s="109" t="str">
        <f ca="1">IF(ISERROR(Blad1!C2535),"",Blad1!C2535)</f>
        <v xml:space="preserve"> </v>
      </c>
      <c r="D2535" s="99"/>
      <c r="F2535" s="92" t="str">
        <f ca="1">Blad1!E2535</f>
        <v/>
      </c>
      <c r="G2535" s="154"/>
      <c r="H2535" s="4"/>
      <c r="I2535" s="4"/>
      <c r="J2535" s="143"/>
      <c r="K2535" s="129"/>
      <c r="L2535" s="168" t="str">
        <f t="shared" si="36"/>
        <v/>
      </c>
    </row>
    <row r="2536" spans="1:12" x14ac:dyDescent="0.35">
      <c r="A2536" s="116" t="str">
        <f ca="1">Blad1!A2536</f>
        <v/>
      </c>
      <c r="B2536" s="116" t="str">
        <f ca="1">Blad1!B2536</f>
        <v/>
      </c>
      <c r="C2536" s="109" t="str">
        <f ca="1">IF(ISERROR(Blad1!C2536),"",Blad1!C2536)</f>
        <v xml:space="preserve"> </v>
      </c>
      <c r="D2536" s="99"/>
      <c r="F2536" s="92" t="str">
        <f ca="1">Blad1!E2536</f>
        <v/>
      </c>
      <c r="G2536" s="154"/>
      <c r="H2536" s="4"/>
      <c r="I2536" s="4"/>
      <c r="J2536" s="143"/>
      <c r="K2536" s="129"/>
      <c r="L2536" s="168" t="str">
        <f t="shared" si="36"/>
        <v/>
      </c>
    </row>
    <row r="2537" spans="1:12" x14ac:dyDescent="0.35">
      <c r="A2537" s="116" t="str">
        <f ca="1">Blad1!A2537</f>
        <v/>
      </c>
      <c r="B2537" s="116" t="str">
        <f ca="1">Blad1!B2537</f>
        <v/>
      </c>
      <c r="C2537" s="109" t="str">
        <f ca="1">IF(ISERROR(Blad1!C2537),"",Blad1!C2537)</f>
        <v xml:space="preserve"> </v>
      </c>
      <c r="D2537" s="99"/>
      <c r="F2537" s="92" t="str">
        <f ca="1">Blad1!E2537</f>
        <v/>
      </c>
      <c r="G2537" s="154"/>
      <c r="H2537" s="4"/>
      <c r="I2537" s="4"/>
      <c r="J2537" s="143"/>
      <c r="K2537" s="129"/>
      <c r="L2537" s="168" t="str">
        <f t="shared" si="36"/>
        <v/>
      </c>
    </row>
    <row r="2538" spans="1:12" x14ac:dyDescent="0.35">
      <c r="A2538" s="116" t="str">
        <f ca="1">Blad1!A2538</f>
        <v/>
      </c>
      <c r="B2538" s="116" t="str">
        <f ca="1">Blad1!B2538</f>
        <v/>
      </c>
      <c r="C2538" s="109" t="str">
        <f ca="1">IF(ISERROR(Blad1!C2538),"",Blad1!C2538)</f>
        <v xml:space="preserve"> </v>
      </c>
      <c r="D2538" s="99"/>
      <c r="F2538" s="92" t="str">
        <f ca="1">Blad1!E2538</f>
        <v/>
      </c>
      <c r="G2538" s="154"/>
      <c r="H2538" s="4"/>
      <c r="I2538" s="4"/>
      <c r="J2538" s="143"/>
      <c r="K2538" s="129"/>
      <c r="L2538" s="168" t="str">
        <f t="shared" si="36"/>
        <v/>
      </c>
    </row>
    <row r="2539" spans="1:12" x14ac:dyDescent="0.35">
      <c r="A2539" s="116" t="str">
        <f ca="1">Blad1!A2539</f>
        <v/>
      </c>
      <c r="B2539" s="116" t="str">
        <f ca="1">Blad1!B2539</f>
        <v/>
      </c>
      <c r="C2539" s="109" t="str">
        <f ca="1">IF(ISERROR(Blad1!C2539),"",Blad1!C2539)</f>
        <v xml:space="preserve"> </v>
      </c>
      <c r="D2539" s="99"/>
      <c r="F2539" s="92" t="str">
        <f ca="1">Blad1!E2539</f>
        <v/>
      </c>
      <c r="G2539" s="154"/>
      <c r="H2539" s="4"/>
      <c r="I2539" s="4"/>
      <c r="J2539" s="143"/>
      <c r="K2539" s="129"/>
      <c r="L2539" s="168" t="str">
        <f t="shared" si="36"/>
        <v/>
      </c>
    </row>
    <row r="2540" spans="1:12" x14ac:dyDescent="0.35">
      <c r="A2540" s="116" t="str">
        <f ca="1">Blad1!A2540</f>
        <v/>
      </c>
      <c r="B2540" s="116" t="str">
        <f ca="1">Blad1!B2540</f>
        <v/>
      </c>
      <c r="C2540" s="109" t="str">
        <f ca="1">IF(ISERROR(Blad1!C2540),"",Blad1!C2540)</f>
        <v xml:space="preserve"> </v>
      </c>
      <c r="D2540" s="99"/>
      <c r="F2540" s="92" t="str">
        <f ca="1">Blad1!E2540</f>
        <v/>
      </c>
      <c r="G2540" s="154"/>
      <c r="H2540" s="4"/>
      <c r="I2540" s="4"/>
      <c r="J2540" s="143"/>
      <c r="K2540" s="129"/>
      <c r="L2540" s="168" t="str">
        <f t="shared" si="36"/>
        <v/>
      </c>
    </row>
    <row r="2541" spans="1:12" x14ac:dyDescent="0.35">
      <c r="A2541" s="116" t="str">
        <f ca="1">Blad1!A2541</f>
        <v/>
      </c>
      <c r="B2541" s="116" t="str">
        <f ca="1">Blad1!B2541</f>
        <v/>
      </c>
      <c r="C2541" s="109" t="str">
        <f ca="1">IF(ISERROR(Blad1!C2541),"",Blad1!C2541)</f>
        <v xml:space="preserve"> </v>
      </c>
      <c r="D2541" s="99"/>
      <c r="F2541" s="92" t="str">
        <f ca="1">Blad1!E2541</f>
        <v/>
      </c>
      <c r="G2541" s="154"/>
      <c r="H2541" s="4"/>
      <c r="I2541" s="4"/>
      <c r="J2541" s="143"/>
      <c r="K2541" s="129"/>
      <c r="L2541" s="168" t="str">
        <f t="shared" si="36"/>
        <v/>
      </c>
    </row>
    <row r="2542" spans="1:12" x14ac:dyDescent="0.35">
      <c r="A2542" s="116" t="str">
        <f ca="1">Blad1!A2542</f>
        <v/>
      </c>
      <c r="B2542" s="116" t="str">
        <f ca="1">Blad1!B2542</f>
        <v/>
      </c>
      <c r="C2542" s="109" t="str">
        <f ca="1">IF(ISERROR(Blad1!C2542),"",Blad1!C2542)</f>
        <v xml:space="preserve"> </v>
      </c>
      <c r="D2542" s="99"/>
      <c r="F2542" s="92" t="str">
        <f ca="1">Blad1!E2542</f>
        <v/>
      </c>
      <c r="G2542" s="154"/>
      <c r="H2542" s="4"/>
      <c r="I2542" s="4"/>
      <c r="J2542" s="143"/>
      <c r="K2542" s="129"/>
      <c r="L2542" s="168" t="str">
        <f t="shared" si="36"/>
        <v/>
      </c>
    </row>
    <row r="2543" spans="1:12" x14ac:dyDescent="0.35">
      <c r="A2543" s="116" t="str">
        <f ca="1">Blad1!A2543</f>
        <v/>
      </c>
      <c r="B2543" s="116" t="str">
        <f ca="1">Blad1!B2543</f>
        <v/>
      </c>
      <c r="C2543" s="109" t="str">
        <f ca="1">IF(ISERROR(Blad1!C2543),"",Blad1!C2543)</f>
        <v xml:space="preserve"> </v>
      </c>
      <c r="D2543" s="99"/>
      <c r="F2543" s="92" t="str">
        <f ca="1">Blad1!E2543</f>
        <v/>
      </c>
      <c r="G2543" s="154"/>
      <c r="H2543" s="4"/>
      <c r="I2543" s="4"/>
      <c r="J2543" s="143"/>
      <c r="K2543" s="129"/>
      <c r="L2543" s="168" t="str">
        <f t="shared" si="36"/>
        <v/>
      </c>
    </row>
    <row r="2544" spans="1:12" x14ac:dyDescent="0.35">
      <c r="A2544" s="116" t="str">
        <f ca="1">Blad1!A2544</f>
        <v/>
      </c>
      <c r="B2544" s="116" t="str">
        <f ca="1">Blad1!B2544</f>
        <v/>
      </c>
      <c r="C2544" s="109" t="str">
        <f ca="1">IF(ISERROR(Blad1!C2544),"",Blad1!C2544)</f>
        <v xml:space="preserve"> </v>
      </c>
      <c r="D2544" s="99"/>
      <c r="F2544" s="92" t="str">
        <f ca="1">Blad1!E2544</f>
        <v/>
      </c>
      <c r="G2544" s="154"/>
      <c r="H2544" s="4"/>
      <c r="I2544" s="4"/>
      <c r="J2544" s="143"/>
      <c r="K2544" s="129"/>
      <c r="L2544" s="168" t="str">
        <f t="shared" si="36"/>
        <v/>
      </c>
    </row>
    <row r="2545" spans="1:12" x14ac:dyDescent="0.35">
      <c r="A2545" s="116" t="str">
        <f ca="1">Blad1!A2545</f>
        <v/>
      </c>
      <c r="B2545" s="116" t="str">
        <f ca="1">Blad1!B2545</f>
        <v/>
      </c>
      <c r="C2545" s="109" t="str">
        <f ca="1">IF(ISERROR(Blad1!C2545),"",Blad1!C2545)</f>
        <v xml:space="preserve"> </v>
      </c>
      <c r="D2545" s="99"/>
      <c r="F2545" s="92" t="str">
        <f ca="1">Blad1!E2545</f>
        <v/>
      </c>
      <c r="G2545" s="154"/>
      <c r="H2545" s="4"/>
      <c r="I2545" s="4"/>
      <c r="J2545" s="143"/>
      <c r="K2545" s="129"/>
      <c r="L2545" s="168" t="str">
        <f t="shared" si="36"/>
        <v/>
      </c>
    </row>
    <row r="2546" spans="1:12" x14ac:dyDescent="0.35">
      <c r="A2546" s="116" t="str">
        <f ca="1">Blad1!A2546</f>
        <v/>
      </c>
      <c r="B2546" s="116" t="str">
        <f ca="1">Blad1!B2546</f>
        <v/>
      </c>
      <c r="C2546" s="109" t="str">
        <f ca="1">IF(ISERROR(Blad1!C2546),"",Blad1!C2546)</f>
        <v xml:space="preserve"> </v>
      </c>
      <c r="D2546" s="99"/>
      <c r="F2546" s="92" t="str">
        <f ca="1">Blad1!E2546</f>
        <v/>
      </c>
      <c r="G2546" s="154"/>
      <c r="H2546" s="4"/>
      <c r="I2546" s="4"/>
      <c r="J2546" s="143"/>
      <c r="K2546" s="129"/>
      <c r="L2546" s="168" t="str">
        <f t="shared" si="36"/>
        <v/>
      </c>
    </row>
    <row r="2547" spans="1:12" x14ac:dyDescent="0.35">
      <c r="A2547" s="116" t="str">
        <f ca="1">Blad1!A2547</f>
        <v/>
      </c>
      <c r="B2547" s="116" t="str">
        <f ca="1">Blad1!B2547</f>
        <v/>
      </c>
      <c r="C2547" s="109" t="str">
        <f ca="1">IF(ISERROR(Blad1!C2547),"",Blad1!C2547)</f>
        <v xml:space="preserve"> </v>
      </c>
      <c r="D2547" s="99"/>
      <c r="F2547" s="92" t="str">
        <f ca="1">Blad1!E2547</f>
        <v/>
      </c>
      <c r="G2547" s="154"/>
      <c r="H2547" s="4"/>
      <c r="I2547" s="4"/>
      <c r="J2547" s="143"/>
      <c r="K2547" s="129"/>
      <c r="L2547" s="168" t="str">
        <f t="shared" si="36"/>
        <v/>
      </c>
    </row>
    <row r="2548" spans="1:12" x14ac:dyDescent="0.35">
      <c r="A2548" s="116" t="str">
        <f ca="1">Blad1!A2548</f>
        <v/>
      </c>
      <c r="B2548" s="116" t="str">
        <f ca="1">Blad1!B2548</f>
        <v/>
      </c>
      <c r="C2548" s="109" t="str">
        <f ca="1">IF(ISERROR(Blad1!C2548),"",Blad1!C2548)</f>
        <v xml:space="preserve"> </v>
      </c>
      <c r="D2548" s="99"/>
      <c r="F2548" s="92" t="str">
        <f ca="1">Blad1!E2548</f>
        <v/>
      </c>
      <c r="G2548" s="154"/>
      <c r="H2548" s="4"/>
      <c r="I2548" s="4"/>
      <c r="J2548" s="143"/>
      <c r="K2548" s="129"/>
      <c r="L2548" s="168" t="str">
        <f t="shared" si="36"/>
        <v/>
      </c>
    </row>
    <row r="2549" spans="1:12" x14ac:dyDescent="0.35">
      <c r="A2549" s="116" t="str">
        <f ca="1">Blad1!A2549</f>
        <v/>
      </c>
      <c r="B2549" s="116" t="str">
        <f ca="1">Blad1!B2549</f>
        <v/>
      </c>
      <c r="C2549" s="109" t="str">
        <f ca="1">IF(ISERROR(Blad1!C2549),"",Blad1!C2549)</f>
        <v xml:space="preserve"> </v>
      </c>
      <c r="D2549" s="99"/>
      <c r="F2549" s="92" t="str">
        <f ca="1">Blad1!E2549</f>
        <v/>
      </c>
      <c r="G2549" s="154"/>
      <c r="H2549" s="4"/>
      <c r="I2549" s="4"/>
      <c r="J2549" s="143"/>
      <c r="K2549" s="129"/>
      <c r="L2549" s="168" t="str">
        <f t="shared" si="36"/>
        <v/>
      </c>
    </row>
    <row r="2550" spans="1:12" x14ac:dyDescent="0.35">
      <c r="A2550" s="116" t="str">
        <f ca="1">Blad1!A2550</f>
        <v/>
      </c>
      <c r="B2550" s="116" t="str">
        <f ca="1">Blad1!B2550</f>
        <v/>
      </c>
      <c r="C2550" s="109" t="str">
        <f ca="1">IF(ISERROR(Blad1!C2550),"",Blad1!C2550)</f>
        <v xml:space="preserve"> </v>
      </c>
      <c r="D2550" s="99"/>
      <c r="F2550" s="92" t="str">
        <f ca="1">Blad1!E2550</f>
        <v/>
      </c>
      <c r="G2550" s="154"/>
      <c r="H2550" s="4"/>
      <c r="I2550" s="4"/>
      <c r="J2550" s="143"/>
      <c r="K2550" s="129"/>
      <c r="L2550" s="168" t="str">
        <f t="shared" si="36"/>
        <v/>
      </c>
    </row>
    <row r="2551" spans="1:12" x14ac:dyDescent="0.35">
      <c r="A2551" s="116" t="str">
        <f ca="1">Blad1!A2551</f>
        <v/>
      </c>
      <c r="B2551" s="116" t="str">
        <f ca="1">Blad1!B2551</f>
        <v/>
      </c>
      <c r="C2551" s="109" t="str">
        <f ca="1">IF(ISERROR(Blad1!C2551),"",Blad1!C2551)</f>
        <v xml:space="preserve"> </v>
      </c>
      <c r="D2551" s="99"/>
      <c r="F2551" s="92" t="str">
        <f ca="1">Blad1!E2551</f>
        <v/>
      </c>
      <c r="G2551" s="154"/>
      <c r="H2551" s="4"/>
      <c r="I2551" s="4"/>
      <c r="J2551" s="143"/>
      <c r="K2551" s="129"/>
      <c r="L2551" s="168" t="str">
        <f t="shared" si="36"/>
        <v/>
      </c>
    </row>
    <row r="2552" spans="1:12" x14ac:dyDescent="0.35">
      <c r="A2552" s="116" t="str">
        <f ca="1">Blad1!A2552</f>
        <v/>
      </c>
      <c r="B2552" s="116" t="str">
        <f ca="1">Blad1!B2552</f>
        <v/>
      </c>
      <c r="C2552" s="109" t="str">
        <f ca="1">IF(ISERROR(Blad1!C2552),"",Blad1!C2552)</f>
        <v xml:space="preserve"> </v>
      </c>
      <c r="D2552" s="99"/>
      <c r="F2552" s="92" t="str">
        <f ca="1">Blad1!E2552</f>
        <v/>
      </c>
      <c r="G2552" s="154"/>
      <c r="H2552" s="4"/>
      <c r="I2552" s="4"/>
      <c r="J2552" s="143"/>
      <c r="K2552" s="129"/>
      <c r="L2552" s="168" t="str">
        <f t="shared" si="36"/>
        <v/>
      </c>
    </row>
    <row r="2553" spans="1:12" x14ac:dyDescent="0.35">
      <c r="A2553" s="116" t="str">
        <f ca="1">Blad1!A2553</f>
        <v/>
      </c>
      <c r="B2553" s="116" t="str">
        <f ca="1">Blad1!B2553</f>
        <v/>
      </c>
      <c r="C2553" s="109" t="str">
        <f ca="1">IF(ISERROR(Blad1!C2553),"",Blad1!C2553)</f>
        <v xml:space="preserve"> </v>
      </c>
      <c r="D2553" s="99"/>
      <c r="F2553" s="92" t="str">
        <f ca="1">Blad1!E2553</f>
        <v/>
      </c>
      <c r="G2553" s="154"/>
      <c r="H2553" s="4"/>
      <c r="I2553" s="4"/>
      <c r="J2553" s="143"/>
      <c r="K2553" s="129"/>
      <c r="L2553" s="168" t="str">
        <f t="shared" si="36"/>
        <v/>
      </c>
    </row>
    <row r="2554" spans="1:12" x14ac:dyDescent="0.35">
      <c r="A2554" s="116" t="str">
        <f ca="1">Blad1!A2554</f>
        <v/>
      </c>
      <c r="B2554" s="116" t="str">
        <f ca="1">Blad1!B2554</f>
        <v/>
      </c>
      <c r="C2554" s="109" t="str">
        <f ca="1">IF(ISERROR(Blad1!C2554),"",Blad1!C2554)</f>
        <v xml:space="preserve"> </v>
      </c>
      <c r="D2554" s="99"/>
      <c r="F2554" s="92" t="str">
        <f ca="1">Blad1!E2554</f>
        <v/>
      </c>
      <c r="G2554" s="154"/>
      <c r="H2554" s="4"/>
      <c r="I2554" s="4"/>
      <c r="J2554" s="143"/>
      <c r="K2554" s="129"/>
      <c r="L2554" s="168" t="str">
        <f t="shared" si="36"/>
        <v/>
      </c>
    </row>
    <row r="2555" spans="1:12" x14ac:dyDescent="0.35">
      <c r="A2555" s="116" t="str">
        <f ca="1">Blad1!A2555</f>
        <v/>
      </c>
      <c r="B2555" s="116" t="str">
        <f ca="1">Blad1!B2555</f>
        <v/>
      </c>
      <c r="C2555" s="109" t="str">
        <f ca="1">IF(ISERROR(Blad1!C2555),"",Blad1!C2555)</f>
        <v xml:space="preserve"> </v>
      </c>
      <c r="D2555" s="99"/>
      <c r="F2555" s="92" t="str">
        <f ca="1">Blad1!E2555</f>
        <v/>
      </c>
      <c r="G2555" s="154"/>
      <c r="H2555" s="4"/>
      <c r="I2555" s="4"/>
      <c r="J2555" s="143"/>
      <c r="K2555" s="129"/>
      <c r="L2555" s="168" t="str">
        <f t="shared" si="36"/>
        <v/>
      </c>
    </row>
    <row r="2556" spans="1:12" x14ac:dyDescent="0.35">
      <c r="A2556" s="116" t="str">
        <f ca="1">Blad1!A2556</f>
        <v/>
      </c>
      <c r="B2556" s="116" t="str">
        <f ca="1">Blad1!B2556</f>
        <v/>
      </c>
      <c r="C2556" s="109" t="str">
        <f ca="1">IF(ISERROR(Blad1!C2556),"",Blad1!C2556)</f>
        <v xml:space="preserve"> </v>
      </c>
      <c r="D2556" s="99"/>
      <c r="F2556" s="92" t="str">
        <f ca="1">Blad1!E2556</f>
        <v/>
      </c>
      <c r="G2556" s="154"/>
      <c r="H2556" s="4"/>
      <c r="I2556" s="4"/>
      <c r="J2556" s="143"/>
      <c r="K2556" s="129"/>
      <c r="L2556" s="168" t="str">
        <f t="shared" si="36"/>
        <v/>
      </c>
    </row>
    <row r="2557" spans="1:12" x14ac:dyDescent="0.35">
      <c r="A2557" s="116" t="str">
        <f ca="1">Blad1!A2557</f>
        <v/>
      </c>
      <c r="B2557" s="116" t="str">
        <f ca="1">Blad1!B2557</f>
        <v/>
      </c>
      <c r="C2557" s="109" t="str">
        <f ca="1">IF(ISERROR(Blad1!C2557),"",Blad1!C2557)</f>
        <v xml:space="preserve"> </v>
      </c>
      <c r="D2557" s="99"/>
      <c r="F2557" s="92" t="str">
        <f ca="1">Blad1!E2557</f>
        <v/>
      </c>
      <c r="G2557" s="154"/>
      <c r="H2557" s="4"/>
      <c r="I2557" s="4"/>
      <c r="J2557" s="143"/>
      <c r="K2557" s="129"/>
      <c r="L2557" s="168" t="str">
        <f t="shared" si="36"/>
        <v/>
      </c>
    </row>
    <row r="2558" spans="1:12" x14ac:dyDescent="0.35">
      <c r="A2558" s="116" t="str">
        <f ca="1">Blad1!A2558</f>
        <v/>
      </c>
      <c r="B2558" s="116" t="str">
        <f ca="1">Blad1!B2558</f>
        <v/>
      </c>
      <c r="C2558" s="109" t="str">
        <f ca="1">IF(ISERROR(Blad1!C2558),"",Blad1!C2558)</f>
        <v xml:space="preserve"> </v>
      </c>
      <c r="D2558" s="99"/>
      <c r="F2558" s="92" t="str">
        <f ca="1">Blad1!E2558</f>
        <v/>
      </c>
      <c r="G2558" s="154"/>
      <c r="H2558" s="4"/>
      <c r="I2558" s="4"/>
      <c r="J2558" s="143"/>
      <c r="K2558" s="129"/>
      <c r="L2558" s="168" t="str">
        <f t="shared" si="36"/>
        <v/>
      </c>
    </row>
    <row r="2559" spans="1:12" x14ac:dyDescent="0.35">
      <c r="A2559" s="116" t="str">
        <f ca="1">Blad1!A2559</f>
        <v/>
      </c>
      <c r="B2559" s="116" t="str">
        <f ca="1">Blad1!B2559</f>
        <v/>
      </c>
      <c r="C2559" s="109" t="str">
        <f ca="1">IF(ISERROR(Blad1!C2559),"",Blad1!C2559)</f>
        <v xml:space="preserve"> </v>
      </c>
      <c r="D2559" s="99"/>
      <c r="F2559" s="92" t="str">
        <f ca="1">Blad1!E2559</f>
        <v/>
      </c>
      <c r="G2559" s="154"/>
      <c r="H2559" s="4"/>
      <c r="I2559" s="4"/>
      <c r="J2559" s="143"/>
      <c r="K2559" s="129"/>
      <c r="L2559" s="168" t="str">
        <f t="shared" si="36"/>
        <v/>
      </c>
    </row>
    <row r="2560" spans="1:12" x14ac:dyDescent="0.35">
      <c r="A2560" s="116" t="str">
        <f ca="1">Blad1!A2560</f>
        <v/>
      </c>
      <c r="B2560" s="116" t="str">
        <f ca="1">Blad1!B2560</f>
        <v/>
      </c>
      <c r="C2560" s="109" t="str">
        <f ca="1">IF(ISERROR(Blad1!C2560),"",Blad1!C2560)</f>
        <v xml:space="preserve"> </v>
      </c>
      <c r="D2560" s="99"/>
      <c r="F2560" s="92" t="str">
        <f ca="1">Blad1!E2560</f>
        <v/>
      </c>
      <c r="G2560" s="154"/>
      <c r="H2560" s="4"/>
      <c r="I2560" s="4"/>
      <c r="J2560" s="143"/>
      <c r="K2560" s="129"/>
      <c r="L2560" s="168" t="str">
        <f t="shared" si="36"/>
        <v/>
      </c>
    </row>
    <row r="2561" spans="1:12" x14ac:dyDescent="0.35">
      <c r="A2561" s="116" t="str">
        <f ca="1">Blad1!A2561</f>
        <v/>
      </c>
      <c r="B2561" s="116" t="str">
        <f ca="1">Blad1!B2561</f>
        <v/>
      </c>
      <c r="C2561" s="109" t="str">
        <f ca="1">IF(ISERROR(Blad1!C2561),"",Blad1!C2561)</f>
        <v xml:space="preserve"> </v>
      </c>
      <c r="D2561" s="99"/>
      <c r="F2561" s="92" t="str">
        <f ca="1">Blad1!E2561</f>
        <v/>
      </c>
      <c r="G2561" s="154"/>
      <c r="H2561" s="4"/>
      <c r="I2561" s="4"/>
      <c r="J2561" s="143"/>
      <c r="K2561" s="129"/>
      <c r="L2561" s="168" t="str">
        <f t="shared" si="36"/>
        <v/>
      </c>
    </row>
    <row r="2562" spans="1:12" x14ac:dyDescent="0.35">
      <c r="A2562" s="116" t="str">
        <f ca="1">Blad1!A2562</f>
        <v/>
      </c>
      <c r="B2562" s="116" t="str">
        <f ca="1">Blad1!B2562</f>
        <v/>
      </c>
      <c r="C2562" s="109" t="str">
        <f ca="1">IF(ISERROR(Blad1!C2562),"",Blad1!C2562)</f>
        <v xml:space="preserve"> </v>
      </c>
      <c r="D2562" s="99"/>
      <c r="F2562" s="92" t="str">
        <f ca="1">Blad1!E2562</f>
        <v/>
      </c>
      <c r="G2562" s="154"/>
      <c r="H2562" s="4"/>
      <c r="I2562" s="4"/>
      <c r="J2562" s="143"/>
      <c r="K2562" s="129"/>
      <c r="L2562" s="168" t="str">
        <f t="shared" si="36"/>
        <v/>
      </c>
    </row>
    <row r="2563" spans="1:12" x14ac:dyDescent="0.35">
      <c r="A2563" s="116" t="str">
        <f ca="1">Blad1!A2563</f>
        <v/>
      </c>
      <c r="B2563" s="116" t="str">
        <f ca="1">Blad1!B2563</f>
        <v/>
      </c>
      <c r="C2563" s="109" t="str">
        <f ca="1">IF(ISERROR(Blad1!C2563),"",Blad1!C2563)</f>
        <v xml:space="preserve"> </v>
      </c>
      <c r="D2563" s="99"/>
      <c r="F2563" s="92" t="str">
        <f ca="1">Blad1!E2563</f>
        <v/>
      </c>
      <c r="G2563" s="154"/>
      <c r="H2563" s="4"/>
      <c r="I2563" s="4"/>
      <c r="J2563" s="143"/>
      <c r="K2563" s="129"/>
      <c r="L2563" s="168" t="str">
        <f t="shared" si="36"/>
        <v/>
      </c>
    </row>
    <row r="2564" spans="1:12" x14ac:dyDescent="0.35">
      <c r="A2564" s="116" t="str">
        <f ca="1">Blad1!A2564</f>
        <v/>
      </c>
      <c r="B2564" s="116" t="str">
        <f ca="1">Blad1!B2564</f>
        <v/>
      </c>
      <c r="C2564" s="109" t="str">
        <f ca="1">IF(ISERROR(Blad1!C2564),"",Blad1!C2564)</f>
        <v xml:space="preserve"> </v>
      </c>
      <c r="D2564" s="99"/>
      <c r="F2564" s="92" t="str">
        <f ca="1">Blad1!E2564</f>
        <v/>
      </c>
      <c r="G2564" s="154"/>
      <c r="H2564" s="4"/>
      <c r="I2564" s="4"/>
      <c r="J2564" s="143"/>
      <c r="K2564" s="129"/>
      <c r="L2564" s="168" t="str">
        <f t="shared" si="36"/>
        <v/>
      </c>
    </row>
    <row r="2565" spans="1:12" x14ac:dyDescent="0.35">
      <c r="A2565" s="116" t="str">
        <f ca="1">Blad1!A2565</f>
        <v/>
      </c>
      <c r="B2565" s="116" t="str">
        <f ca="1">Blad1!B2565</f>
        <v/>
      </c>
      <c r="C2565" s="109" t="str">
        <f ca="1">IF(ISERROR(Blad1!C2565),"",Blad1!C2565)</f>
        <v xml:space="preserve"> </v>
      </c>
      <c r="D2565" s="99"/>
      <c r="F2565" s="92" t="str">
        <f ca="1">Blad1!E2565</f>
        <v/>
      </c>
      <c r="G2565" s="154"/>
      <c r="H2565" s="4"/>
      <c r="I2565" s="4"/>
      <c r="J2565" s="143"/>
      <c r="K2565" s="129"/>
      <c r="L2565" s="168" t="str">
        <f t="shared" si="36"/>
        <v/>
      </c>
    </row>
    <row r="2566" spans="1:12" x14ac:dyDescent="0.35">
      <c r="A2566" s="116" t="str">
        <f ca="1">Blad1!A2566</f>
        <v/>
      </c>
      <c r="B2566" s="116" t="str">
        <f ca="1">Blad1!B2566</f>
        <v/>
      </c>
      <c r="C2566" s="109" t="str">
        <f ca="1">IF(ISERROR(Blad1!C2566),"",Blad1!C2566)</f>
        <v xml:space="preserve"> </v>
      </c>
      <c r="D2566" s="99"/>
      <c r="F2566" s="92" t="str">
        <f ca="1">Blad1!E2566</f>
        <v/>
      </c>
      <c r="G2566" s="154"/>
      <c r="H2566" s="4"/>
      <c r="I2566" s="4"/>
      <c r="J2566" s="143"/>
      <c r="K2566" s="129"/>
      <c r="L2566" s="168" t="str">
        <f t="shared" si="36"/>
        <v/>
      </c>
    </row>
    <row r="2567" spans="1:12" x14ac:dyDescent="0.35">
      <c r="A2567" s="116" t="str">
        <f ca="1">Blad1!A2567</f>
        <v/>
      </c>
      <c r="B2567" s="116" t="str">
        <f ca="1">Blad1!B2567</f>
        <v/>
      </c>
      <c r="C2567" s="109" t="str">
        <f ca="1">IF(ISERROR(Blad1!C2567),"",Blad1!C2567)</f>
        <v xml:space="preserve"> </v>
      </c>
      <c r="D2567" s="99"/>
      <c r="F2567" s="92" t="str">
        <f ca="1">Blad1!E2567</f>
        <v/>
      </c>
      <c r="G2567" s="154"/>
      <c r="H2567" s="4"/>
      <c r="I2567" s="4"/>
      <c r="J2567" s="143"/>
      <c r="K2567" s="129"/>
      <c r="L2567" s="168" t="str">
        <f t="shared" si="36"/>
        <v/>
      </c>
    </row>
    <row r="2568" spans="1:12" x14ac:dyDescent="0.35">
      <c r="A2568" s="116" t="str">
        <f ca="1">Blad1!A2568</f>
        <v/>
      </c>
      <c r="B2568" s="116" t="str">
        <f ca="1">Blad1!B2568</f>
        <v/>
      </c>
      <c r="C2568" s="109" t="str">
        <f ca="1">IF(ISERROR(Blad1!C2568),"",Blad1!C2568)</f>
        <v xml:space="preserve"> </v>
      </c>
      <c r="D2568" s="99"/>
      <c r="F2568" s="92" t="str">
        <f ca="1">Blad1!E2568</f>
        <v/>
      </c>
      <c r="G2568" s="154"/>
      <c r="H2568" s="4"/>
      <c r="I2568" s="4"/>
      <c r="J2568" s="143"/>
      <c r="K2568" s="129"/>
      <c r="L2568" s="168" t="str">
        <f t="shared" si="36"/>
        <v/>
      </c>
    </row>
    <row r="2569" spans="1:12" x14ac:dyDescent="0.35">
      <c r="A2569" s="116" t="str">
        <f ca="1">Blad1!A2569</f>
        <v/>
      </c>
      <c r="B2569" s="116" t="str">
        <f ca="1">Blad1!B2569</f>
        <v/>
      </c>
      <c r="C2569" s="109" t="str">
        <f ca="1">IF(ISERROR(Blad1!C2569),"",Blad1!C2569)</f>
        <v xml:space="preserve"> </v>
      </c>
      <c r="D2569" s="99"/>
      <c r="F2569" s="92" t="str">
        <f ca="1">Blad1!E2569</f>
        <v/>
      </c>
      <c r="G2569" s="154"/>
      <c r="H2569" s="4"/>
      <c r="I2569" s="4"/>
      <c r="J2569" s="143"/>
      <c r="K2569" s="129"/>
      <c r="L2569" s="168" t="str">
        <f t="shared" si="36"/>
        <v/>
      </c>
    </row>
    <row r="2570" spans="1:12" x14ac:dyDescent="0.35">
      <c r="A2570" s="116" t="str">
        <f ca="1">Blad1!A2570</f>
        <v/>
      </c>
      <c r="B2570" s="116" t="str">
        <f ca="1">Blad1!B2570</f>
        <v/>
      </c>
      <c r="C2570" s="109" t="str">
        <f ca="1">IF(ISERROR(Blad1!C2570),"",Blad1!C2570)</f>
        <v xml:space="preserve"> </v>
      </c>
      <c r="D2570" s="99"/>
      <c r="F2570" s="92" t="str">
        <f ca="1">Blad1!E2570</f>
        <v/>
      </c>
      <c r="G2570" s="154"/>
      <c r="H2570" s="4"/>
      <c r="I2570" s="4"/>
      <c r="J2570" s="143"/>
      <c r="K2570" s="129"/>
      <c r="L2570" s="168" t="str">
        <f t="shared" si="36"/>
        <v/>
      </c>
    </row>
    <row r="2571" spans="1:12" x14ac:dyDescent="0.35">
      <c r="A2571" s="116" t="str">
        <f ca="1">Blad1!A2571</f>
        <v/>
      </c>
      <c r="B2571" s="116" t="str">
        <f ca="1">Blad1!B2571</f>
        <v/>
      </c>
      <c r="C2571" s="109" t="str">
        <f ca="1">IF(ISERROR(Blad1!C2571),"",Blad1!C2571)</f>
        <v xml:space="preserve"> </v>
      </c>
      <c r="D2571" s="99"/>
      <c r="F2571" s="92" t="str">
        <f ca="1">Blad1!E2571</f>
        <v/>
      </c>
      <c r="G2571" s="154"/>
      <c r="H2571" s="4"/>
      <c r="I2571" s="4"/>
      <c r="J2571" s="143"/>
      <c r="K2571" s="129"/>
      <c r="L2571" s="168" t="str">
        <f t="shared" ref="L2571:L2603" si="37">IF(J2571&lt;&gt;"",L2570+1,"")</f>
        <v/>
      </c>
    </row>
    <row r="2572" spans="1:12" x14ac:dyDescent="0.35">
      <c r="A2572" s="116" t="str">
        <f ca="1">Blad1!A2572</f>
        <v/>
      </c>
      <c r="B2572" s="116" t="str">
        <f ca="1">Blad1!B2572</f>
        <v/>
      </c>
      <c r="C2572" s="109" t="str">
        <f ca="1">IF(ISERROR(Blad1!C2572),"",Blad1!C2572)</f>
        <v xml:space="preserve"> </v>
      </c>
      <c r="D2572" s="99"/>
      <c r="F2572" s="92" t="str">
        <f ca="1">Blad1!E2572</f>
        <v/>
      </c>
      <c r="G2572" s="154"/>
      <c r="H2572" s="4"/>
      <c r="I2572" s="4"/>
      <c r="J2572" s="143"/>
      <c r="K2572" s="129"/>
      <c r="L2572" s="168" t="str">
        <f t="shared" si="37"/>
        <v/>
      </c>
    </row>
    <row r="2573" spans="1:12" x14ac:dyDescent="0.35">
      <c r="A2573" s="116" t="str">
        <f ca="1">Blad1!A2573</f>
        <v/>
      </c>
      <c r="B2573" s="116" t="str">
        <f ca="1">Blad1!B2573</f>
        <v/>
      </c>
      <c r="C2573" s="109" t="str">
        <f ca="1">IF(ISERROR(Blad1!C2573),"",Blad1!C2573)</f>
        <v xml:space="preserve"> </v>
      </c>
      <c r="D2573" s="99"/>
      <c r="F2573" s="92" t="str">
        <f ca="1">Blad1!E2573</f>
        <v/>
      </c>
      <c r="G2573" s="154"/>
      <c r="H2573" s="4"/>
      <c r="I2573" s="4"/>
      <c r="J2573" s="143"/>
      <c r="K2573" s="129"/>
      <c r="L2573" s="168" t="str">
        <f t="shared" si="37"/>
        <v/>
      </c>
    </row>
    <row r="2574" spans="1:12" x14ac:dyDescent="0.35">
      <c r="A2574" s="116" t="str">
        <f ca="1">Blad1!A2574</f>
        <v/>
      </c>
      <c r="B2574" s="116" t="str">
        <f ca="1">Blad1!B2574</f>
        <v/>
      </c>
      <c r="C2574" s="109" t="str">
        <f ca="1">IF(ISERROR(Blad1!C2574),"",Blad1!C2574)</f>
        <v xml:space="preserve"> </v>
      </c>
      <c r="D2574" s="99"/>
      <c r="F2574" s="92" t="str">
        <f ca="1">Blad1!E2574</f>
        <v/>
      </c>
      <c r="G2574" s="154"/>
      <c r="H2574" s="4"/>
      <c r="I2574" s="4"/>
      <c r="J2574" s="143"/>
      <c r="K2574" s="129"/>
      <c r="L2574" s="168" t="str">
        <f t="shared" si="37"/>
        <v/>
      </c>
    </row>
    <row r="2575" spans="1:12" x14ac:dyDescent="0.35">
      <c r="A2575" s="116" t="str">
        <f ca="1">Blad1!A2575</f>
        <v/>
      </c>
      <c r="B2575" s="116" t="str">
        <f ca="1">Blad1!B2575</f>
        <v/>
      </c>
      <c r="C2575" s="109" t="str">
        <f ca="1">IF(ISERROR(Blad1!C2575),"",Blad1!C2575)</f>
        <v xml:space="preserve"> </v>
      </c>
      <c r="D2575" s="99"/>
      <c r="F2575" s="92" t="str">
        <f ca="1">Blad1!E2575</f>
        <v/>
      </c>
      <c r="G2575" s="154"/>
      <c r="H2575" s="4"/>
      <c r="I2575" s="4"/>
      <c r="J2575" s="143"/>
      <c r="K2575" s="129"/>
      <c r="L2575" s="168" t="str">
        <f t="shared" si="37"/>
        <v/>
      </c>
    </row>
    <row r="2576" spans="1:12" x14ac:dyDescent="0.35">
      <c r="A2576" s="116" t="str">
        <f ca="1">Blad1!A2576</f>
        <v/>
      </c>
      <c r="B2576" s="116" t="str">
        <f ca="1">Blad1!B2576</f>
        <v/>
      </c>
      <c r="C2576" s="109" t="str">
        <f ca="1">IF(ISERROR(Blad1!C2576),"",Blad1!C2576)</f>
        <v xml:space="preserve"> </v>
      </c>
      <c r="D2576" s="99"/>
      <c r="F2576" s="92" t="str">
        <f ca="1">Blad1!E2576</f>
        <v/>
      </c>
      <c r="G2576" s="154"/>
      <c r="H2576" s="4"/>
      <c r="I2576" s="4"/>
      <c r="J2576" s="143"/>
      <c r="K2576" s="129"/>
      <c r="L2576" s="168" t="str">
        <f t="shared" si="37"/>
        <v/>
      </c>
    </row>
    <row r="2577" spans="1:12" x14ac:dyDescent="0.35">
      <c r="A2577" s="116" t="str">
        <f ca="1">Blad1!A2577</f>
        <v/>
      </c>
      <c r="B2577" s="116" t="str">
        <f ca="1">Blad1!B2577</f>
        <v/>
      </c>
      <c r="C2577" s="109" t="str">
        <f ca="1">IF(ISERROR(Blad1!C2577),"",Blad1!C2577)</f>
        <v xml:space="preserve"> </v>
      </c>
      <c r="D2577" s="99"/>
      <c r="F2577" s="92" t="str">
        <f ca="1">Blad1!E2577</f>
        <v/>
      </c>
      <c r="G2577" s="154"/>
      <c r="H2577" s="4"/>
      <c r="I2577" s="4"/>
      <c r="J2577" s="143"/>
      <c r="K2577" s="129"/>
      <c r="L2577" s="168" t="str">
        <f t="shared" si="37"/>
        <v/>
      </c>
    </row>
    <row r="2578" spans="1:12" x14ac:dyDescent="0.35">
      <c r="A2578" s="116" t="str">
        <f ca="1">Blad1!A2578</f>
        <v/>
      </c>
      <c r="B2578" s="116" t="str">
        <f ca="1">Blad1!B2578</f>
        <v/>
      </c>
      <c r="C2578" s="109" t="str">
        <f ca="1">IF(ISERROR(Blad1!C2578),"",Blad1!C2578)</f>
        <v xml:space="preserve"> </v>
      </c>
      <c r="D2578" s="99"/>
      <c r="F2578" s="92" t="str">
        <f ca="1">Blad1!E2578</f>
        <v/>
      </c>
      <c r="G2578" s="154"/>
      <c r="H2578" s="4"/>
      <c r="I2578" s="4"/>
      <c r="J2578" s="143"/>
      <c r="K2578" s="129"/>
      <c r="L2578" s="168" t="str">
        <f t="shared" si="37"/>
        <v/>
      </c>
    </row>
    <row r="2579" spans="1:12" x14ac:dyDescent="0.35">
      <c r="A2579" s="116" t="str">
        <f ca="1">Blad1!A2579</f>
        <v/>
      </c>
      <c r="B2579" s="116" t="str">
        <f ca="1">Blad1!B2579</f>
        <v/>
      </c>
      <c r="C2579" s="109" t="str">
        <f ca="1">IF(ISERROR(Blad1!C2579),"",Blad1!C2579)</f>
        <v xml:space="preserve"> </v>
      </c>
      <c r="D2579" s="99"/>
      <c r="F2579" s="92" t="str">
        <f ca="1">Blad1!E2579</f>
        <v/>
      </c>
      <c r="G2579" s="154"/>
      <c r="H2579" s="4"/>
      <c r="I2579" s="4"/>
      <c r="J2579" s="143"/>
      <c r="K2579" s="129"/>
      <c r="L2579" s="168" t="str">
        <f t="shared" si="37"/>
        <v/>
      </c>
    </row>
    <row r="2580" spans="1:12" x14ac:dyDescent="0.35">
      <c r="A2580" s="116" t="str">
        <f ca="1">Blad1!A2580</f>
        <v/>
      </c>
      <c r="B2580" s="116" t="str">
        <f ca="1">Blad1!B2580</f>
        <v/>
      </c>
      <c r="C2580" s="109" t="str">
        <f ca="1">IF(ISERROR(Blad1!C2580),"",Blad1!C2580)</f>
        <v xml:space="preserve"> </v>
      </c>
      <c r="D2580" s="99"/>
      <c r="F2580" s="92" t="str">
        <f ca="1">Blad1!E2580</f>
        <v/>
      </c>
      <c r="G2580" s="154"/>
      <c r="H2580" s="4"/>
      <c r="I2580" s="4"/>
      <c r="J2580" s="143"/>
      <c r="K2580" s="129"/>
      <c r="L2580" s="168" t="str">
        <f t="shared" si="37"/>
        <v/>
      </c>
    </row>
    <row r="2581" spans="1:12" x14ac:dyDescent="0.35">
      <c r="A2581" s="116" t="str">
        <f ca="1">Blad1!A2581</f>
        <v/>
      </c>
      <c r="B2581" s="116" t="str">
        <f ca="1">Blad1!B2581</f>
        <v/>
      </c>
      <c r="C2581" s="109" t="str">
        <f ca="1">IF(ISERROR(Blad1!C2581),"",Blad1!C2581)</f>
        <v xml:space="preserve"> </v>
      </c>
      <c r="D2581" s="99"/>
      <c r="F2581" s="92" t="str">
        <f ca="1">Blad1!E2581</f>
        <v/>
      </c>
      <c r="G2581" s="154"/>
      <c r="H2581" s="4"/>
      <c r="I2581" s="4"/>
      <c r="J2581" s="143"/>
      <c r="K2581" s="129"/>
      <c r="L2581" s="168" t="str">
        <f t="shared" si="37"/>
        <v/>
      </c>
    </row>
    <row r="2582" spans="1:12" x14ac:dyDescent="0.35">
      <c r="A2582" s="116" t="str">
        <f ca="1">Blad1!A2582</f>
        <v/>
      </c>
      <c r="B2582" s="116" t="str">
        <f ca="1">Blad1!B2582</f>
        <v/>
      </c>
      <c r="C2582" s="109" t="str">
        <f ca="1">IF(ISERROR(Blad1!C2582),"",Blad1!C2582)</f>
        <v xml:space="preserve"> </v>
      </c>
      <c r="D2582" s="99"/>
      <c r="F2582" s="92" t="str">
        <f ca="1">Blad1!E2582</f>
        <v/>
      </c>
      <c r="G2582" s="154"/>
      <c r="H2582" s="4"/>
      <c r="I2582" s="4"/>
      <c r="J2582" s="143"/>
      <c r="K2582" s="129"/>
      <c r="L2582" s="168" t="str">
        <f t="shared" si="37"/>
        <v/>
      </c>
    </row>
    <row r="2583" spans="1:12" x14ac:dyDescent="0.35">
      <c r="A2583" s="116" t="str">
        <f ca="1">Blad1!A2583</f>
        <v/>
      </c>
      <c r="B2583" s="116" t="str">
        <f ca="1">Blad1!B2583</f>
        <v/>
      </c>
      <c r="C2583" s="109" t="str">
        <f ca="1">IF(ISERROR(Blad1!C2583),"",Blad1!C2583)</f>
        <v xml:space="preserve"> </v>
      </c>
      <c r="D2583" s="99"/>
      <c r="F2583" s="92" t="str">
        <f ca="1">Blad1!E2583</f>
        <v/>
      </c>
      <c r="G2583" s="154"/>
      <c r="H2583" s="4"/>
      <c r="I2583" s="4"/>
      <c r="J2583" s="143"/>
      <c r="K2583" s="129"/>
      <c r="L2583" s="168" t="str">
        <f t="shared" si="37"/>
        <v/>
      </c>
    </row>
    <row r="2584" spans="1:12" x14ac:dyDescent="0.35">
      <c r="A2584" s="116" t="str">
        <f ca="1">Blad1!A2584</f>
        <v/>
      </c>
      <c r="B2584" s="116" t="str">
        <f ca="1">Blad1!B2584</f>
        <v/>
      </c>
      <c r="C2584" s="109" t="str">
        <f ca="1">IF(ISERROR(Blad1!C2584),"",Blad1!C2584)</f>
        <v xml:space="preserve"> </v>
      </c>
      <c r="D2584" s="99"/>
      <c r="F2584" s="92" t="str">
        <f ca="1">Blad1!E2584</f>
        <v/>
      </c>
      <c r="G2584" s="154"/>
      <c r="H2584" s="4"/>
      <c r="I2584" s="4"/>
      <c r="J2584" s="143"/>
      <c r="K2584" s="129"/>
      <c r="L2584" s="168" t="str">
        <f t="shared" si="37"/>
        <v/>
      </c>
    </row>
    <row r="2585" spans="1:12" x14ac:dyDescent="0.35">
      <c r="A2585" s="116" t="str">
        <f ca="1">Blad1!A2585</f>
        <v/>
      </c>
      <c r="B2585" s="116" t="str">
        <f ca="1">Blad1!B2585</f>
        <v/>
      </c>
      <c r="C2585" s="109" t="str">
        <f ca="1">IF(ISERROR(Blad1!C2585),"",Blad1!C2585)</f>
        <v xml:space="preserve"> </v>
      </c>
      <c r="D2585" s="99"/>
      <c r="F2585" s="92" t="str">
        <f ca="1">Blad1!E2585</f>
        <v/>
      </c>
      <c r="G2585" s="154"/>
      <c r="H2585" s="4"/>
      <c r="I2585" s="4"/>
      <c r="J2585" s="143"/>
      <c r="K2585" s="129"/>
      <c r="L2585" s="168" t="str">
        <f t="shared" si="37"/>
        <v/>
      </c>
    </row>
    <row r="2586" spans="1:12" x14ac:dyDescent="0.35">
      <c r="A2586" s="116" t="str">
        <f ca="1">Blad1!A2586</f>
        <v/>
      </c>
      <c r="B2586" s="116" t="str">
        <f ca="1">Blad1!B2586</f>
        <v/>
      </c>
      <c r="C2586" s="109" t="str">
        <f ca="1">IF(ISERROR(Blad1!C2586),"",Blad1!C2586)</f>
        <v xml:space="preserve"> </v>
      </c>
      <c r="D2586" s="99"/>
      <c r="F2586" s="92" t="str">
        <f ca="1">Blad1!E2586</f>
        <v/>
      </c>
      <c r="G2586" s="154"/>
      <c r="H2586" s="4"/>
      <c r="I2586" s="4"/>
      <c r="J2586" s="143"/>
      <c r="K2586" s="129"/>
      <c r="L2586" s="168" t="str">
        <f t="shared" si="37"/>
        <v/>
      </c>
    </row>
    <row r="2587" spans="1:12" x14ac:dyDescent="0.35">
      <c r="A2587" s="116" t="str">
        <f ca="1">Blad1!A2587</f>
        <v/>
      </c>
      <c r="B2587" s="116" t="str">
        <f ca="1">Blad1!B2587</f>
        <v/>
      </c>
      <c r="C2587" s="109" t="str">
        <f ca="1">IF(ISERROR(Blad1!C2587),"",Blad1!C2587)</f>
        <v xml:space="preserve"> </v>
      </c>
      <c r="D2587" s="99"/>
      <c r="F2587" s="92" t="str">
        <f ca="1">Blad1!E2587</f>
        <v/>
      </c>
      <c r="G2587" s="154"/>
      <c r="H2587" s="4"/>
      <c r="I2587" s="4"/>
      <c r="J2587" s="143"/>
      <c r="K2587" s="129"/>
      <c r="L2587" s="168" t="str">
        <f t="shared" si="37"/>
        <v/>
      </c>
    </row>
    <row r="2588" spans="1:12" x14ac:dyDescent="0.35">
      <c r="A2588" s="116" t="str">
        <f ca="1">Blad1!A2588</f>
        <v/>
      </c>
      <c r="B2588" s="116" t="str">
        <f ca="1">Blad1!B2588</f>
        <v/>
      </c>
      <c r="C2588" s="109" t="str">
        <f ca="1">IF(ISERROR(Blad1!C2588),"",Blad1!C2588)</f>
        <v xml:space="preserve"> </v>
      </c>
      <c r="D2588" s="99"/>
      <c r="F2588" s="92" t="str">
        <f ca="1">Blad1!E2588</f>
        <v/>
      </c>
      <c r="G2588" s="154"/>
      <c r="H2588" s="4"/>
      <c r="I2588" s="4"/>
      <c r="J2588" s="143"/>
      <c r="K2588" s="129"/>
      <c r="L2588" s="168" t="str">
        <f t="shared" si="37"/>
        <v/>
      </c>
    </row>
    <row r="2589" spans="1:12" x14ac:dyDescent="0.35">
      <c r="A2589" s="116" t="str">
        <f ca="1">Blad1!A2589</f>
        <v/>
      </c>
      <c r="B2589" s="116" t="str">
        <f ca="1">Blad1!B2589</f>
        <v/>
      </c>
      <c r="C2589" s="109" t="str">
        <f ca="1">IF(ISERROR(Blad1!C2589),"",Blad1!C2589)</f>
        <v xml:space="preserve"> </v>
      </c>
      <c r="D2589" s="99"/>
      <c r="F2589" s="92" t="str">
        <f ca="1">Blad1!E2589</f>
        <v/>
      </c>
      <c r="G2589" s="154"/>
      <c r="H2589" s="4"/>
      <c r="I2589" s="4"/>
      <c r="J2589" s="143"/>
      <c r="K2589" s="129"/>
      <c r="L2589" s="168" t="str">
        <f t="shared" si="37"/>
        <v/>
      </c>
    </row>
    <row r="2590" spans="1:12" x14ac:dyDescent="0.35">
      <c r="A2590" s="116" t="str">
        <f ca="1">Blad1!A2590</f>
        <v/>
      </c>
      <c r="B2590" s="116" t="str">
        <f ca="1">Blad1!B2590</f>
        <v/>
      </c>
      <c r="C2590" s="109" t="str">
        <f ca="1">IF(ISERROR(Blad1!C2590),"",Blad1!C2590)</f>
        <v xml:space="preserve"> </v>
      </c>
      <c r="D2590" s="99"/>
      <c r="F2590" s="92" t="str">
        <f ca="1">Blad1!E2590</f>
        <v/>
      </c>
      <c r="G2590" s="154"/>
      <c r="H2590" s="4"/>
      <c r="I2590" s="4"/>
      <c r="J2590" s="143"/>
      <c r="K2590" s="129"/>
      <c r="L2590" s="168" t="str">
        <f t="shared" si="37"/>
        <v/>
      </c>
    </row>
    <row r="2591" spans="1:12" x14ac:dyDescent="0.35">
      <c r="A2591" s="116" t="str">
        <f ca="1">Blad1!A2591</f>
        <v/>
      </c>
      <c r="B2591" s="116" t="str">
        <f ca="1">Blad1!B2591</f>
        <v/>
      </c>
      <c r="C2591" s="109" t="str">
        <f ca="1">IF(ISERROR(Blad1!C2591),"",Blad1!C2591)</f>
        <v xml:space="preserve"> </v>
      </c>
      <c r="D2591" s="99"/>
      <c r="F2591" s="92" t="str">
        <f ca="1">Blad1!E2591</f>
        <v/>
      </c>
      <c r="G2591" s="154"/>
      <c r="H2591" s="4"/>
      <c r="I2591" s="4"/>
      <c r="J2591" s="143"/>
      <c r="K2591" s="129"/>
      <c r="L2591" s="168" t="str">
        <f t="shared" si="37"/>
        <v/>
      </c>
    </row>
    <row r="2592" spans="1:12" x14ac:dyDescent="0.35">
      <c r="A2592" s="116" t="str">
        <f ca="1">Blad1!A2592</f>
        <v/>
      </c>
      <c r="B2592" s="116" t="str">
        <f ca="1">Blad1!B2592</f>
        <v/>
      </c>
      <c r="C2592" s="109" t="str">
        <f ca="1">IF(ISERROR(Blad1!C2592),"",Blad1!C2592)</f>
        <v xml:space="preserve"> </v>
      </c>
      <c r="D2592" s="99"/>
      <c r="F2592" s="92" t="str">
        <f ca="1">Blad1!E2592</f>
        <v/>
      </c>
      <c r="G2592" s="154"/>
      <c r="H2592" s="4"/>
      <c r="I2592" s="4"/>
      <c r="J2592" s="143"/>
      <c r="K2592" s="129"/>
      <c r="L2592" s="168" t="str">
        <f t="shared" si="37"/>
        <v/>
      </c>
    </row>
    <row r="2593" spans="1:12" x14ac:dyDescent="0.35">
      <c r="A2593" s="116" t="str">
        <f ca="1">Blad1!A2593</f>
        <v/>
      </c>
      <c r="B2593" s="116" t="str">
        <f ca="1">Blad1!B2593</f>
        <v/>
      </c>
      <c r="C2593" s="109" t="str">
        <f ca="1">IF(ISERROR(Blad1!C2593),"",Blad1!C2593)</f>
        <v xml:space="preserve"> </v>
      </c>
      <c r="D2593" s="99"/>
      <c r="F2593" s="92" t="str">
        <f ca="1">Blad1!E2593</f>
        <v/>
      </c>
      <c r="G2593" s="154"/>
      <c r="H2593" s="4"/>
      <c r="I2593" s="4"/>
      <c r="J2593" s="143"/>
      <c r="K2593" s="129"/>
      <c r="L2593" s="168" t="str">
        <f t="shared" si="37"/>
        <v/>
      </c>
    </row>
    <row r="2594" spans="1:12" x14ac:dyDescent="0.35">
      <c r="A2594" s="116" t="str">
        <f ca="1">Blad1!A2594</f>
        <v/>
      </c>
      <c r="B2594" s="116" t="str">
        <f ca="1">Blad1!B2594</f>
        <v/>
      </c>
      <c r="C2594" s="109" t="str">
        <f ca="1">IF(ISERROR(Blad1!C2594),"",Blad1!C2594)</f>
        <v xml:space="preserve"> </v>
      </c>
      <c r="D2594" s="99"/>
      <c r="F2594" s="92" t="str">
        <f ca="1">Blad1!E2594</f>
        <v/>
      </c>
      <c r="G2594" s="154"/>
      <c r="H2594" s="4"/>
      <c r="I2594" s="4"/>
      <c r="J2594" s="143"/>
      <c r="K2594" s="129"/>
      <c r="L2594" s="168" t="str">
        <f t="shared" si="37"/>
        <v/>
      </c>
    </row>
    <row r="2595" spans="1:12" x14ac:dyDescent="0.35">
      <c r="A2595" s="116" t="str">
        <f ca="1">Blad1!A2595</f>
        <v/>
      </c>
      <c r="B2595" s="116" t="str">
        <f ca="1">Blad1!B2595</f>
        <v/>
      </c>
      <c r="C2595" s="109" t="str">
        <f ca="1">IF(ISERROR(Blad1!C2595),"",Blad1!C2595)</f>
        <v xml:space="preserve"> </v>
      </c>
      <c r="D2595" s="99"/>
      <c r="F2595" s="92" t="str">
        <f ca="1">Blad1!E2595</f>
        <v/>
      </c>
      <c r="G2595" s="154"/>
      <c r="H2595" s="4"/>
      <c r="I2595" s="4"/>
      <c r="J2595" s="143"/>
      <c r="K2595" s="129"/>
      <c r="L2595" s="168" t="str">
        <f t="shared" si="37"/>
        <v/>
      </c>
    </row>
    <row r="2596" spans="1:12" x14ac:dyDescent="0.35">
      <c r="A2596" s="116" t="str">
        <f ca="1">Blad1!A2596</f>
        <v/>
      </c>
      <c r="B2596" s="116" t="str">
        <f ca="1">Blad1!B2596</f>
        <v/>
      </c>
      <c r="C2596" s="109" t="str">
        <f ca="1">IF(ISERROR(Blad1!C2596),"",Blad1!C2596)</f>
        <v xml:space="preserve"> </v>
      </c>
      <c r="D2596" s="99"/>
      <c r="F2596" s="92" t="str">
        <f ca="1">Blad1!E2596</f>
        <v/>
      </c>
      <c r="G2596" s="154"/>
      <c r="H2596" s="4"/>
      <c r="I2596" s="4"/>
      <c r="J2596" s="143"/>
      <c r="K2596" s="129"/>
      <c r="L2596" s="168" t="str">
        <f t="shared" si="37"/>
        <v/>
      </c>
    </row>
    <row r="2597" spans="1:12" x14ac:dyDescent="0.35">
      <c r="A2597" s="116" t="str">
        <f ca="1">Blad1!A2597</f>
        <v/>
      </c>
      <c r="B2597" s="116" t="str">
        <f ca="1">Blad1!B2597</f>
        <v/>
      </c>
      <c r="C2597" s="109" t="str">
        <f ca="1">IF(ISERROR(Blad1!C2597),"",Blad1!C2597)</f>
        <v xml:space="preserve"> </v>
      </c>
      <c r="D2597" s="99"/>
      <c r="F2597" s="92" t="str">
        <f ca="1">Blad1!E2597</f>
        <v/>
      </c>
      <c r="G2597" s="154"/>
      <c r="H2597" s="4"/>
      <c r="I2597" s="4"/>
      <c r="J2597" s="143"/>
      <c r="K2597" s="129"/>
      <c r="L2597" s="168" t="str">
        <f t="shared" si="37"/>
        <v/>
      </c>
    </row>
    <row r="2598" spans="1:12" x14ac:dyDescent="0.35">
      <c r="A2598" s="116" t="str">
        <f ca="1">Blad1!A2598</f>
        <v/>
      </c>
      <c r="B2598" s="116" t="str">
        <f ca="1">Blad1!B2598</f>
        <v/>
      </c>
      <c r="C2598" s="109" t="str">
        <f ca="1">IF(ISERROR(Blad1!C2598),"",Blad1!C2598)</f>
        <v xml:space="preserve"> </v>
      </c>
      <c r="D2598" s="99"/>
      <c r="F2598" s="92" t="str">
        <f ca="1">Blad1!E2598</f>
        <v/>
      </c>
      <c r="G2598" s="154"/>
      <c r="H2598" s="4"/>
      <c r="I2598" s="4"/>
      <c r="J2598" s="143"/>
      <c r="K2598" s="129"/>
      <c r="L2598" s="168" t="str">
        <f t="shared" si="37"/>
        <v/>
      </c>
    </row>
    <row r="2599" spans="1:12" x14ac:dyDescent="0.35">
      <c r="A2599" s="116" t="str">
        <f ca="1">Blad1!A2599</f>
        <v/>
      </c>
      <c r="B2599" s="116" t="str">
        <f ca="1">Blad1!B2599</f>
        <v/>
      </c>
      <c r="C2599" s="109" t="str">
        <f ca="1">IF(ISERROR(Blad1!C2599),"",Blad1!C2599)</f>
        <v xml:space="preserve"> </v>
      </c>
      <c r="D2599" s="99"/>
      <c r="F2599" s="92" t="str">
        <f ca="1">Blad1!E2599</f>
        <v/>
      </c>
      <c r="G2599" s="154"/>
      <c r="H2599" s="4"/>
      <c r="I2599" s="4"/>
      <c r="J2599" s="143"/>
      <c r="K2599" s="129"/>
      <c r="L2599" s="168" t="str">
        <f t="shared" si="37"/>
        <v/>
      </c>
    </row>
    <row r="2600" spans="1:12" x14ac:dyDescent="0.35">
      <c r="A2600" s="116">
        <f>Blad1!A2600</f>
        <v>0</v>
      </c>
      <c r="B2600" s="116">
        <f>Blad1!B2600</f>
        <v>0</v>
      </c>
      <c r="C2600" s="109">
        <f>IF(ISERROR(Blad1!C2600),"",Blad1!C2600)</f>
        <v>0</v>
      </c>
      <c r="D2600" s="99"/>
      <c r="F2600" s="92">
        <f>Blad1!E2600</f>
        <v>0</v>
      </c>
      <c r="G2600" s="154"/>
      <c r="H2600" s="4"/>
      <c r="I2600" s="4"/>
      <c r="J2600" s="143"/>
      <c r="K2600" s="129"/>
      <c r="L2600" s="168" t="str">
        <f t="shared" si="37"/>
        <v/>
      </c>
    </row>
    <row r="2601" spans="1:12" x14ac:dyDescent="0.35">
      <c r="A2601" s="116">
        <f>Blad1!A2601</f>
        <v>0</v>
      </c>
      <c r="B2601" s="116">
        <f>Blad1!B2601</f>
        <v>0</v>
      </c>
      <c r="C2601" s="109">
        <f>IF(ISERROR(Blad1!C2601),"",Blad1!C2601)</f>
        <v>0</v>
      </c>
      <c r="D2601" s="99"/>
      <c r="F2601" s="92">
        <f>Blad1!E2601</f>
        <v>0</v>
      </c>
      <c r="G2601" s="154"/>
      <c r="H2601" s="4"/>
      <c r="I2601" s="4"/>
      <c r="J2601" s="143"/>
      <c r="K2601" s="129"/>
      <c r="L2601" s="168" t="str">
        <f t="shared" si="37"/>
        <v/>
      </c>
    </row>
    <row r="2602" spans="1:12" x14ac:dyDescent="0.35">
      <c r="A2602" s="116">
        <f>Blad1!A2602</f>
        <v>0</v>
      </c>
      <c r="B2602" s="116">
        <f>Blad1!B2602</f>
        <v>0</v>
      </c>
      <c r="C2602" s="109">
        <f>IF(ISERROR(Blad1!C2602),"",Blad1!C2602)</f>
        <v>0</v>
      </c>
      <c r="D2602" s="99"/>
      <c r="F2602" s="92">
        <f>Blad1!E2602</f>
        <v>0</v>
      </c>
      <c r="G2602" s="154"/>
      <c r="H2602" s="4"/>
      <c r="I2602" s="4"/>
      <c r="J2602" s="143"/>
      <c r="K2602" s="129"/>
      <c r="L2602" s="168" t="str">
        <f t="shared" si="37"/>
        <v/>
      </c>
    </row>
    <row r="2603" spans="1:12" x14ac:dyDescent="0.35">
      <c r="A2603" s="116">
        <f>Blad1!A2603</f>
        <v>0</v>
      </c>
      <c r="B2603" s="116">
        <f>Blad1!B2603</f>
        <v>0</v>
      </c>
      <c r="C2603" s="109">
        <f>IF(ISERROR(Blad1!C2603),"",Blad1!C2603)</f>
        <v>0</v>
      </c>
      <c r="D2603" s="99"/>
      <c r="F2603" s="92">
        <f>Blad1!E2603</f>
        <v>0</v>
      </c>
      <c r="G2603" s="154"/>
      <c r="H2603" s="4"/>
      <c r="I2603" s="4"/>
      <c r="J2603" s="143"/>
      <c r="K2603" s="129"/>
      <c r="L2603" s="168" t="str">
        <f t="shared" si="37"/>
        <v/>
      </c>
    </row>
    <row r="2604" spans="1:12" x14ac:dyDescent="0.35">
      <c r="A2604" s="116">
        <f>Blad1!A2604</f>
        <v>0</v>
      </c>
      <c r="B2604" s="116">
        <f>Blad1!B2604</f>
        <v>0</v>
      </c>
      <c r="C2604" s="109">
        <f>IF(ISERROR(Blad1!C2604),"",Blad1!C2604)</f>
        <v>0</v>
      </c>
      <c r="D2604" s="99"/>
      <c r="F2604" s="92">
        <f>Blad1!E2604</f>
        <v>0</v>
      </c>
      <c r="G2604" s="154"/>
      <c r="H2604" s="4"/>
      <c r="I2604" s="4"/>
      <c r="J2604" s="143"/>
      <c r="K2604" s="129"/>
    </row>
    <row r="2605" spans="1:12" x14ac:dyDescent="0.35">
      <c r="A2605" s="116">
        <f>Blad1!A2605</f>
        <v>0</v>
      </c>
      <c r="B2605" s="116">
        <f>Blad1!B2605</f>
        <v>0</v>
      </c>
      <c r="C2605" s="109">
        <f>IF(ISERROR(Blad1!C2605),"",Blad1!C2605)</f>
        <v>0</v>
      </c>
      <c r="D2605" s="99"/>
      <c r="F2605" s="92">
        <f>Blad1!E2605</f>
        <v>0</v>
      </c>
      <c r="G2605" s="154"/>
      <c r="H2605" s="4"/>
      <c r="I2605" s="4"/>
      <c r="J2605" s="143"/>
      <c r="K2605" s="129"/>
    </row>
    <row r="2606" spans="1:12" x14ac:dyDescent="0.35">
      <c r="A2606" s="116">
        <f>Blad1!A2606</f>
        <v>0</v>
      </c>
      <c r="B2606" s="116">
        <f>Blad1!B2606</f>
        <v>0</v>
      </c>
      <c r="C2606" s="109">
        <f>IF(ISERROR(Blad1!C2606),"",Blad1!C2606)</f>
        <v>0</v>
      </c>
      <c r="D2606" s="99"/>
      <c r="F2606" s="92">
        <f>Blad1!E2606</f>
        <v>0</v>
      </c>
      <c r="G2606" s="154"/>
      <c r="H2606" s="4"/>
      <c r="I2606" s="4"/>
      <c r="J2606" s="143"/>
      <c r="K2606" s="129"/>
    </row>
    <row r="2607" spans="1:12" x14ac:dyDescent="0.35">
      <c r="A2607" s="116">
        <f>Blad1!A2607</f>
        <v>0</v>
      </c>
      <c r="B2607" s="116">
        <f>Blad1!B2607</f>
        <v>0</v>
      </c>
      <c r="C2607" s="109">
        <f>IF(ISERROR(Blad1!C2607),"",Blad1!C2607)</f>
        <v>0</v>
      </c>
      <c r="D2607" s="99"/>
      <c r="F2607" s="92">
        <f>Blad1!E2607</f>
        <v>0</v>
      </c>
      <c r="G2607" s="154"/>
      <c r="H2607" s="4"/>
      <c r="I2607" s="4"/>
      <c r="J2607" s="143"/>
      <c r="K2607" s="129"/>
    </row>
    <row r="2608" spans="1:12" x14ac:dyDescent="0.35">
      <c r="A2608" s="116">
        <f>Blad1!A2608</f>
        <v>0</v>
      </c>
      <c r="B2608" s="116">
        <f>Blad1!B2608</f>
        <v>0</v>
      </c>
      <c r="C2608" s="109">
        <f>IF(ISERROR(Blad1!C2608),"",Blad1!C2608)</f>
        <v>0</v>
      </c>
      <c r="D2608" s="99"/>
      <c r="F2608" s="92">
        <f>Blad1!E2608</f>
        <v>0</v>
      </c>
      <c r="G2608" s="154"/>
      <c r="H2608" s="4"/>
      <c r="I2608" s="4"/>
      <c r="J2608" s="143"/>
      <c r="K2608" s="129"/>
    </row>
    <row r="2609" spans="1:11" x14ac:dyDescent="0.35">
      <c r="A2609" s="116">
        <f>Blad1!A2609</f>
        <v>0</v>
      </c>
      <c r="B2609" s="116">
        <f>Blad1!B2609</f>
        <v>0</v>
      </c>
      <c r="C2609" s="109">
        <f>IF(ISERROR(Blad1!C2609),"",Blad1!C2609)</f>
        <v>0</v>
      </c>
      <c r="D2609" s="99"/>
      <c r="F2609" s="92">
        <f>Blad1!E2609</f>
        <v>0</v>
      </c>
      <c r="G2609" s="154"/>
      <c r="H2609" s="4"/>
      <c r="I2609" s="4"/>
      <c r="J2609" s="143"/>
      <c r="K2609" s="129"/>
    </row>
    <row r="2610" spans="1:11" x14ac:dyDescent="0.35">
      <c r="A2610" s="116">
        <f>Blad1!A2610</f>
        <v>0</v>
      </c>
      <c r="B2610" s="116">
        <f>Blad1!B2610</f>
        <v>0</v>
      </c>
      <c r="C2610" s="109">
        <f>IF(ISERROR(Blad1!C2610),"",Blad1!C2610)</f>
        <v>0</v>
      </c>
      <c r="D2610" s="99"/>
      <c r="F2610" s="92">
        <f>Blad1!E2610</f>
        <v>0</v>
      </c>
      <c r="G2610" s="154"/>
      <c r="H2610" s="4"/>
      <c r="I2610" s="4"/>
      <c r="J2610" s="143"/>
      <c r="K2610" s="129"/>
    </row>
    <row r="2611" spans="1:11" x14ac:dyDescent="0.35">
      <c r="A2611" s="116">
        <f>Blad1!A2611</f>
        <v>0</v>
      </c>
      <c r="B2611" s="116">
        <f>Blad1!B2611</f>
        <v>0</v>
      </c>
      <c r="C2611" s="109">
        <f>IF(ISERROR(Blad1!C2611),"",Blad1!C2611)</f>
        <v>0</v>
      </c>
      <c r="D2611" s="99"/>
      <c r="F2611" s="92">
        <f>Blad1!E2611</f>
        <v>0</v>
      </c>
      <c r="G2611" s="154"/>
      <c r="H2611" s="4"/>
      <c r="I2611" s="4"/>
      <c r="J2611" s="143"/>
      <c r="K2611" s="129"/>
    </row>
    <row r="2612" spans="1:11" x14ac:dyDescent="0.35">
      <c r="A2612" s="116">
        <f>Blad1!A2612</f>
        <v>0</v>
      </c>
      <c r="B2612" s="116">
        <f>Blad1!B2612</f>
        <v>0</v>
      </c>
      <c r="C2612" s="109">
        <f>IF(ISERROR(Blad1!C2612),"",Blad1!C2612)</f>
        <v>0</v>
      </c>
      <c r="D2612" s="99"/>
      <c r="F2612" s="92">
        <f>Blad1!E2612</f>
        <v>0</v>
      </c>
      <c r="G2612" s="154"/>
      <c r="H2612" s="4"/>
      <c r="I2612" s="4"/>
      <c r="J2612" s="143"/>
      <c r="K2612" s="129"/>
    </row>
    <row r="2613" spans="1:11" x14ac:dyDescent="0.35">
      <c r="A2613" s="116">
        <f>Blad1!A2613</f>
        <v>0</v>
      </c>
      <c r="B2613" s="116">
        <f>Blad1!B2613</f>
        <v>0</v>
      </c>
      <c r="C2613" s="109">
        <f>IF(ISERROR(Blad1!C2613),"",Blad1!C2613)</f>
        <v>0</v>
      </c>
      <c r="D2613" s="99"/>
      <c r="F2613" s="92">
        <f>Blad1!E2613</f>
        <v>0</v>
      </c>
      <c r="G2613" s="154"/>
      <c r="H2613" s="4"/>
      <c r="I2613" s="4"/>
      <c r="J2613" s="143"/>
      <c r="K2613" s="129"/>
    </row>
    <row r="2614" spans="1:11" x14ac:dyDescent="0.35">
      <c r="A2614" s="116">
        <f>Blad1!A2614</f>
        <v>0</v>
      </c>
      <c r="B2614" s="116">
        <f>Blad1!B2614</f>
        <v>0</v>
      </c>
      <c r="C2614" s="109">
        <f>IF(ISERROR(Blad1!C2614),"",Blad1!C2614)</f>
        <v>0</v>
      </c>
      <c r="D2614" s="99"/>
      <c r="F2614" s="92">
        <f>Blad1!E2614</f>
        <v>0</v>
      </c>
      <c r="G2614" s="154"/>
      <c r="H2614" s="4"/>
      <c r="I2614" s="4"/>
      <c r="J2614" s="143"/>
      <c r="K2614" s="129"/>
    </row>
    <row r="2615" spans="1:11" x14ac:dyDescent="0.35">
      <c r="A2615" s="116">
        <f>Blad1!A2615</f>
        <v>0</v>
      </c>
      <c r="B2615" s="116">
        <f>Blad1!B2615</f>
        <v>0</v>
      </c>
      <c r="C2615" s="109">
        <f>IF(ISERROR(Blad1!C2615),"",Blad1!C2615)</f>
        <v>0</v>
      </c>
      <c r="D2615" s="99"/>
      <c r="F2615" s="92">
        <f>Blad1!E2615</f>
        <v>0</v>
      </c>
      <c r="G2615" s="154"/>
      <c r="H2615" s="4"/>
      <c r="I2615" s="4"/>
      <c r="J2615" s="143"/>
      <c r="K2615" s="129"/>
    </row>
    <row r="2616" spans="1:11" x14ac:dyDescent="0.35">
      <c r="A2616" s="116">
        <f>Blad1!A2616</f>
        <v>0</v>
      </c>
      <c r="B2616" s="116">
        <f>Blad1!B2616</f>
        <v>0</v>
      </c>
      <c r="C2616" s="109">
        <f>IF(ISERROR(Blad1!C2616),"",Blad1!C2616)</f>
        <v>0</v>
      </c>
      <c r="D2616" s="99"/>
      <c r="F2616" s="92">
        <f>Blad1!E2616</f>
        <v>0</v>
      </c>
      <c r="G2616" s="154"/>
      <c r="H2616" s="4"/>
      <c r="I2616" s="4"/>
      <c r="J2616" s="143"/>
      <c r="K2616" s="129"/>
    </row>
    <row r="2617" spans="1:11" x14ac:dyDescent="0.35">
      <c r="A2617" s="116">
        <f>Blad1!A2617</f>
        <v>0</v>
      </c>
      <c r="B2617" s="116">
        <f>Blad1!B2617</f>
        <v>0</v>
      </c>
      <c r="C2617" s="109">
        <f>IF(ISERROR(Blad1!C2617),"",Blad1!C2617)</f>
        <v>0</v>
      </c>
      <c r="D2617" s="99"/>
      <c r="F2617" s="92">
        <f>Blad1!E2617</f>
        <v>0</v>
      </c>
      <c r="G2617" s="154"/>
      <c r="H2617" s="4"/>
      <c r="I2617" s="4"/>
      <c r="J2617" s="143"/>
      <c r="K2617" s="129"/>
    </row>
    <row r="2618" spans="1:11" x14ac:dyDescent="0.35">
      <c r="A2618" s="116">
        <f>Blad1!A2618</f>
        <v>0</v>
      </c>
      <c r="B2618" s="116">
        <f>Blad1!B2618</f>
        <v>0</v>
      </c>
      <c r="C2618" s="109">
        <f>IF(ISERROR(Blad1!C2618),"",Blad1!C2618)</f>
        <v>0</v>
      </c>
      <c r="D2618" s="99"/>
      <c r="F2618" s="92">
        <f>Blad1!E2618</f>
        <v>0</v>
      </c>
      <c r="G2618" s="154"/>
      <c r="H2618" s="4"/>
      <c r="I2618" s="4"/>
      <c r="J2618" s="143"/>
      <c r="K2618" s="129"/>
    </row>
    <row r="2619" spans="1:11" x14ac:dyDescent="0.35">
      <c r="A2619" s="116">
        <f>Blad1!A2619</f>
        <v>0</v>
      </c>
      <c r="B2619" s="116">
        <f>Blad1!B2619</f>
        <v>0</v>
      </c>
      <c r="C2619" s="109">
        <f>IF(ISERROR(Blad1!C2619),"",Blad1!C2619)</f>
        <v>0</v>
      </c>
      <c r="D2619" s="99"/>
      <c r="F2619" s="92">
        <f>Blad1!E2619</f>
        <v>0</v>
      </c>
      <c r="G2619" s="154"/>
      <c r="H2619" s="4"/>
      <c r="I2619" s="4"/>
      <c r="J2619" s="143"/>
      <c r="K2619" s="129"/>
    </row>
    <row r="2620" spans="1:11" x14ac:dyDescent="0.35">
      <c r="A2620" s="116">
        <f>Blad1!A2620</f>
        <v>0</v>
      </c>
      <c r="B2620" s="116">
        <f>Blad1!B2620</f>
        <v>0</v>
      </c>
      <c r="C2620" s="109">
        <f>IF(ISERROR(Blad1!C2620),"",Blad1!C2620)</f>
        <v>0</v>
      </c>
      <c r="D2620" s="99"/>
      <c r="F2620" s="92">
        <f>Blad1!E2620</f>
        <v>0</v>
      </c>
      <c r="G2620" s="154"/>
      <c r="H2620" s="4"/>
      <c r="I2620" s="4"/>
      <c r="J2620" s="143"/>
      <c r="K2620" s="129"/>
    </row>
    <row r="2621" spans="1:11" x14ac:dyDescent="0.35">
      <c r="A2621" s="116">
        <f>Blad1!A2621</f>
        <v>0</v>
      </c>
      <c r="B2621" s="116">
        <f>Blad1!B2621</f>
        <v>0</v>
      </c>
      <c r="C2621" s="109">
        <f>IF(ISERROR(Blad1!C2621),"",Blad1!C2621)</f>
        <v>0</v>
      </c>
      <c r="D2621" s="99"/>
      <c r="F2621" s="92">
        <f>Blad1!E2621</f>
        <v>0</v>
      </c>
      <c r="G2621" s="154"/>
      <c r="H2621" s="4"/>
      <c r="I2621" s="4"/>
      <c r="J2621" s="143"/>
      <c r="K2621" s="129"/>
    </row>
    <row r="2622" spans="1:11" x14ac:dyDescent="0.35">
      <c r="A2622" s="116">
        <f>Blad1!A2622</f>
        <v>0</v>
      </c>
      <c r="B2622" s="116">
        <f>Blad1!B2622</f>
        <v>0</v>
      </c>
      <c r="C2622" s="109">
        <f>IF(ISERROR(Blad1!C2622),"",Blad1!C2622)</f>
        <v>0</v>
      </c>
      <c r="D2622" s="99"/>
      <c r="F2622" s="92">
        <f>Blad1!E2622</f>
        <v>0</v>
      </c>
      <c r="G2622" s="154"/>
      <c r="H2622" s="4"/>
      <c r="I2622" s="4"/>
      <c r="J2622" s="143"/>
      <c r="K2622" s="129"/>
    </row>
    <row r="2623" spans="1:11" x14ac:dyDescent="0.35">
      <c r="A2623" s="116">
        <f>Blad1!A2623</f>
        <v>0</v>
      </c>
      <c r="B2623" s="116">
        <f>Blad1!B2623</f>
        <v>0</v>
      </c>
      <c r="C2623" s="109">
        <f>IF(ISERROR(Blad1!C2623),"",Blad1!C2623)</f>
        <v>0</v>
      </c>
      <c r="D2623" s="99"/>
      <c r="F2623" s="92">
        <f>Blad1!E2623</f>
        <v>0</v>
      </c>
      <c r="G2623" s="154"/>
      <c r="H2623" s="4"/>
      <c r="I2623" s="4"/>
      <c r="J2623" s="143"/>
      <c r="K2623" s="129"/>
    </row>
    <row r="2624" spans="1:11" x14ac:dyDescent="0.35">
      <c r="A2624" s="116">
        <f>Blad1!A2624</f>
        <v>0</v>
      </c>
      <c r="B2624" s="116">
        <f>Blad1!B2624</f>
        <v>0</v>
      </c>
      <c r="C2624" s="109">
        <f>IF(ISERROR(Blad1!C2624),"",Blad1!C2624)</f>
        <v>0</v>
      </c>
      <c r="D2624" s="99"/>
      <c r="F2624" s="92">
        <f>Blad1!E2624</f>
        <v>0</v>
      </c>
      <c r="G2624" s="154"/>
      <c r="H2624" s="4"/>
      <c r="I2624" s="4"/>
      <c r="J2624" s="143"/>
      <c r="K2624" s="129"/>
    </row>
    <row r="2625" spans="1:11" x14ac:dyDescent="0.35">
      <c r="A2625" s="116">
        <f>Blad1!A2625</f>
        <v>0</v>
      </c>
      <c r="B2625" s="116">
        <f>Blad1!B2625</f>
        <v>0</v>
      </c>
      <c r="C2625" s="109">
        <f>IF(ISERROR(Blad1!C2625),"",Blad1!C2625)</f>
        <v>0</v>
      </c>
      <c r="D2625" s="99"/>
      <c r="F2625" s="92">
        <f>Blad1!E2625</f>
        <v>0</v>
      </c>
      <c r="G2625" s="154"/>
      <c r="H2625" s="4"/>
      <c r="I2625" s="4"/>
      <c r="J2625" s="143"/>
      <c r="K2625" s="129"/>
    </row>
    <row r="2626" spans="1:11" x14ac:dyDescent="0.35">
      <c r="A2626" s="116">
        <f>Blad1!A2626</f>
        <v>0</v>
      </c>
      <c r="B2626" s="116">
        <f>Blad1!B2626</f>
        <v>0</v>
      </c>
      <c r="C2626" s="109">
        <f>IF(ISERROR(Blad1!C2626),"",Blad1!C2626)</f>
        <v>0</v>
      </c>
      <c r="D2626" s="99"/>
      <c r="F2626" s="92">
        <f>Blad1!E2626</f>
        <v>0</v>
      </c>
      <c r="G2626" s="154"/>
      <c r="H2626" s="4"/>
      <c r="I2626" s="4"/>
      <c r="J2626" s="143"/>
      <c r="K2626" s="129"/>
    </row>
    <row r="2627" spans="1:11" x14ac:dyDescent="0.35">
      <c r="A2627" s="116">
        <f>Blad1!A2627</f>
        <v>0</v>
      </c>
      <c r="B2627" s="116">
        <f>Blad1!B2627</f>
        <v>0</v>
      </c>
      <c r="C2627" s="109">
        <f>IF(ISERROR(Blad1!C2627),"",Blad1!C2627)</f>
        <v>0</v>
      </c>
      <c r="D2627" s="99"/>
      <c r="F2627" s="92">
        <f>Blad1!E2627</f>
        <v>0</v>
      </c>
      <c r="G2627" s="154"/>
      <c r="H2627" s="4"/>
      <c r="I2627" s="4"/>
      <c r="J2627" s="143"/>
      <c r="K2627" s="129"/>
    </row>
    <row r="2628" spans="1:11" x14ac:dyDescent="0.35">
      <c r="A2628" s="116">
        <f>Blad1!A2628</f>
        <v>0</v>
      </c>
      <c r="B2628" s="116">
        <f>Blad1!B2628</f>
        <v>0</v>
      </c>
      <c r="C2628" s="109">
        <f>IF(ISERROR(Blad1!C2628),"",Blad1!C2628)</f>
        <v>0</v>
      </c>
      <c r="D2628" s="99"/>
      <c r="F2628" s="92">
        <f>Blad1!E2628</f>
        <v>0</v>
      </c>
      <c r="G2628" s="154"/>
      <c r="H2628" s="4"/>
      <c r="I2628" s="4"/>
      <c r="J2628" s="143"/>
      <c r="K2628" s="129"/>
    </row>
    <row r="2629" spans="1:11" x14ac:dyDescent="0.35">
      <c r="A2629" s="116">
        <f>Blad1!A2629</f>
        <v>0</v>
      </c>
      <c r="B2629" s="116">
        <f>Blad1!B2629</f>
        <v>0</v>
      </c>
      <c r="C2629" s="109">
        <f>IF(ISERROR(Blad1!C2629),"",Blad1!C2629)</f>
        <v>0</v>
      </c>
      <c r="D2629" s="99"/>
      <c r="F2629" s="92">
        <f>Blad1!E2629</f>
        <v>0</v>
      </c>
      <c r="G2629" s="154"/>
      <c r="H2629" s="4"/>
      <c r="I2629" s="4"/>
      <c r="J2629" s="143"/>
      <c r="K2629" s="129"/>
    </row>
    <row r="2630" spans="1:11" x14ac:dyDescent="0.35">
      <c r="A2630" s="116">
        <f>Blad1!A2630</f>
        <v>0</v>
      </c>
      <c r="B2630" s="116">
        <f>Blad1!B2630</f>
        <v>0</v>
      </c>
      <c r="C2630" s="109">
        <f>IF(ISERROR(Blad1!C2630),"",Blad1!C2630)</f>
        <v>0</v>
      </c>
      <c r="D2630" s="99"/>
      <c r="F2630" s="92">
        <f>Blad1!E2630</f>
        <v>0</v>
      </c>
      <c r="G2630" s="154"/>
      <c r="H2630" s="4"/>
      <c r="I2630" s="4"/>
      <c r="J2630" s="143"/>
      <c r="K2630" s="129"/>
    </row>
    <row r="2631" spans="1:11" x14ac:dyDescent="0.35">
      <c r="A2631" s="116">
        <f>Blad1!A2631</f>
        <v>0</v>
      </c>
      <c r="B2631" s="116">
        <f>Blad1!B2631</f>
        <v>0</v>
      </c>
      <c r="C2631" s="109">
        <f>IF(ISERROR(Blad1!C2631),"",Blad1!C2631)</f>
        <v>0</v>
      </c>
      <c r="D2631" s="99"/>
      <c r="F2631" s="92">
        <f>Blad1!E2631</f>
        <v>0</v>
      </c>
      <c r="G2631" s="154"/>
      <c r="H2631" s="4"/>
      <c r="I2631" s="4"/>
      <c r="J2631" s="143"/>
      <c r="K2631" s="129"/>
    </row>
    <row r="2632" spans="1:11" x14ac:dyDescent="0.35">
      <c r="A2632" s="116">
        <f>Blad1!A2632</f>
        <v>0</v>
      </c>
      <c r="B2632" s="116">
        <f>Blad1!B2632</f>
        <v>0</v>
      </c>
      <c r="C2632" s="109">
        <f>IF(ISERROR(Blad1!C2632),"",Blad1!C2632)</f>
        <v>0</v>
      </c>
      <c r="D2632" s="99"/>
      <c r="F2632" s="92">
        <f>Blad1!E2632</f>
        <v>0</v>
      </c>
      <c r="G2632" s="154"/>
      <c r="H2632" s="4"/>
      <c r="I2632" s="4"/>
      <c r="J2632" s="143"/>
      <c r="K2632" s="129"/>
    </row>
    <row r="2633" spans="1:11" x14ac:dyDescent="0.35">
      <c r="A2633" s="116">
        <f>Blad1!A2633</f>
        <v>0</v>
      </c>
      <c r="B2633" s="116">
        <f>Blad1!B2633</f>
        <v>0</v>
      </c>
      <c r="C2633" s="109">
        <f>IF(ISERROR(Blad1!C2633),"",Blad1!C2633)</f>
        <v>0</v>
      </c>
      <c r="D2633" s="99"/>
      <c r="F2633" s="92">
        <f>Blad1!E2633</f>
        <v>0</v>
      </c>
      <c r="G2633" s="154"/>
      <c r="H2633" s="4"/>
      <c r="I2633" s="4"/>
      <c r="J2633" s="143"/>
      <c r="K2633" s="129"/>
    </row>
    <row r="2634" spans="1:11" x14ac:dyDescent="0.35">
      <c r="A2634" s="116">
        <f>Blad1!A2634</f>
        <v>0</v>
      </c>
      <c r="B2634" s="116">
        <f>Blad1!B2634</f>
        <v>0</v>
      </c>
      <c r="C2634" s="109">
        <f>IF(ISERROR(Blad1!C2634),"",Blad1!C2634)</f>
        <v>0</v>
      </c>
      <c r="D2634" s="99"/>
      <c r="F2634" s="92">
        <f>Blad1!E2634</f>
        <v>0</v>
      </c>
      <c r="G2634" s="154"/>
      <c r="H2634" s="4"/>
      <c r="I2634" s="4"/>
      <c r="J2634" s="143"/>
      <c r="K2634" s="129"/>
    </row>
    <row r="2635" spans="1:11" x14ac:dyDescent="0.35">
      <c r="A2635" s="116">
        <f>Blad1!A2635</f>
        <v>0</v>
      </c>
      <c r="B2635" s="116">
        <f>Blad1!B2635</f>
        <v>0</v>
      </c>
      <c r="C2635" s="109">
        <f>IF(ISERROR(Blad1!C2635),"",Blad1!C2635)</f>
        <v>0</v>
      </c>
      <c r="D2635" s="99"/>
      <c r="F2635" s="92">
        <f>Blad1!E2635</f>
        <v>0</v>
      </c>
      <c r="G2635" s="154"/>
      <c r="H2635" s="4"/>
      <c r="I2635" s="4"/>
      <c r="J2635" s="143"/>
      <c r="K2635" s="129"/>
    </row>
    <row r="2636" spans="1:11" x14ac:dyDescent="0.35">
      <c r="A2636" s="116">
        <f>Blad1!A2636</f>
        <v>0</v>
      </c>
      <c r="B2636" s="116">
        <f>Blad1!B2636</f>
        <v>0</v>
      </c>
      <c r="C2636" s="109">
        <f>IF(ISERROR(Blad1!C2636),"",Blad1!C2636)</f>
        <v>0</v>
      </c>
      <c r="D2636" s="99"/>
      <c r="F2636" s="92">
        <f>Blad1!E2636</f>
        <v>0</v>
      </c>
      <c r="G2636" s="154"/>
      <c r="H2636" s="4"/>
      <c r="I2636" s="4"/>
      <c r="J2636" s="143"/>
      <c r="K2636" s="129"/>
    </row>
    <row r="2637" spans="1:11" x14ac:dyDescent="0.35">
      <c r="A2637" s="116">
        <f>Blad1!A2637</f>
        <v>0</v>
      </c>
      <c r="B2637" s="116">
        <f>Blad1!B2637</f>
        <v>0</v>
      </c>
      <c r="C2637" s="109">
        <f>IF(ISERROR(Blad1!C2637),"",Blad1!C2637)</f>
        <v>0</v>
      </c>
      <c r="D2637" s="99"/>
      <c r="F2637" s="92">
        <f>Blad1!E2637</f>
        <v>0</v>
      </c>
      <c r="G2637" s="154"/>
      <c r="H2637" s="4"/>
      <c r="I2637" s="4"/>
      <c r="J2637" s="143"/>
      <c r="K2637" s="129"/>
    </row>
    <row r="2638" spans="1:11" x14ac:dyDescent="0.35">
      <c r="A2638" s="116">
        <f>Blad1!A2638</f>
        <v>0</v>
      </c>
      <c r="B2638" s="116">
        <f>Blad1!B2638</f>
        <v>0</v>
      </c>
      <c r="C2638" s="109">
        <f>IF(ISERROR(Blad1!C2638),"",Blad1!C2638)</f>
        <v>0</v>
      </c>
      <c r="D2638" s="99"/>
      <c r="F2638" s="92">
        <f>Blad1!E2638</f>
        <v>0</v>
      </c>
      <c r="G2638" s="154"/>
      <c r="H2638" s="4"/>
      <c r="I2638" s="4"/>
      <c r="J2638" s="143"/>
      <c r="K2638" s="129"/>
    </row>
    <row r="2639" spans="1:11" x14ac:dyDescent="0.35">
      <c r="A2639" s="116">
        <f>Blad1!A2639</f>
        <v>0</v>
      </c>
      <c r="B2639" s="116">
        <f>Blad1!B2639</f>
        <v>0</v>
      </c>
      <c r="C2639" s="109">
        <f>IF(ISERROR(Blad1!C2639),"",Blad1!C2639)</f>
        <v>0</v>
      </c>
      <c r="D2639" s="99"/>
      <c r="F2639" s="92">
        <f>Blad1!E2639</f>
        <v>0</v>
      </c>
      <c r="G2639" s="154"/>
      <c r="H2639" s="4"/>
      <c r="I2639" s="4"/>
      <c r="J2639" s="143"/>
      <c r="K2639" s="129"/>
    </row>
    <row r="2640" spans="1:11" x14ac:dyDescent="0.35">
      <c r="A2640" s="116">
        <f>Blad1!A2640</f>
        <v>0</v>
      </c>
      <c r="B2640" s="116">
        <f>Blad1!B2640</f>
        <v>0</v>
      </c>
      <c r="C2640" s="109">
        <f>IF(ISERROR(Blad1!C2640),"",Blad1!C2640)</f>
        <v>0</v>
      </c>
      <c r="D2640" s="99"/>
      <c r="F2640" s="92">
        <f>Blad1!E2640</f>
        <v>0</v>
      </c>
      <c r="G2640" s="154"/>
      <c r="H2640" s="4"/>
      <c r="I2640" s="4"/>
      <c r="J2640" s="143"/>
      <c r="K2640" s="129"/>
    </row>
    <row r="2641" spans="1:11" x14ac:dyDescent="0.35">
      <c r="A2641" s="116">
        <f>Blad1!A2641</f>
        <v>0</v>
      </c>
      <c r="B2641" s="116">
        <f>Blad1!B2641</f>
        <v>0</v>
      </c>
      <c r="C2641" s="109">
        <f>IF(ISERROR(Blad1!C2641),"",Blad1!C2641)</f>
        <v>0</v>
      </c>
      <c r="D2641" s="99"/>
      <c r="F2641" s="92">
        <f>Blad1!E2641</f>
        <v>0</v>
      </c>
      <c r="G2641" s="154"/>
      <c r="H2641" s="4"/>
      <c r="I2641" s="4"/>
      <c r="J2641" s="143"/>
      <c r="K2641" s="129"/>
    </row>
    <row r="2642" spans="1:11" x14ac:dyDescent="0.35">
      <c r="A2642" s="116">
        <f>Blad1!A2642</f>
        <v>0</v>
      </c>
      <c r="B2642" s="116">
        <f>Blad1!B2642</f>
        <v>0</v>
      </c>
      <c r="C2642" s="109">
        <f>IF(ISERROR(Blad1!C2642),"",Blad1!C2642)</f>
        <v>0</v>
      </c>
      <c r="D2642" s="99"/>
      <c r="F2642" s="92">
        <f>Blad1!E2642</f>
        <v>0</v>
      </c>
      <c r="G2642" s="154"/>
      <c r="H2642" s="4"/>
      <c r="I2642" s="4"/>
      <c r="J2642" s="143"/>
      <c r="K2642" s="129"/>
    </row>
    <row r="2643" spans="1:11" x14ac:dyDescent="0.35">
      <c r="A2643" s="116">
        <f>Blad1!A2643</f>
        <v>0</v>
      </c>
      <c r="B2643" s="116">
        <f>Blad1!B2643</f>
        <v>0</v>
      </c>
      <c r="C2643" s="109">
        <f>IF(ISERROR(Blad1!C2643),"",Blad1!C2643)</f>
        <v>0</v>
      </c>
      <c r="D2643" s="99"/>
      <c r="F2643" s="92">
        <f>Blad1!E2643</f>
        <v>0</v>
      </c>
      <c r="G2643" s="154"/>
      <c r="H2643" s="4"/>
      <c r="I2643" s="4"/>
      <c r="J2643" s="143"/>
      <c r="K2643" s="129"/>
    </row>
    <row r="2644" spans="1:11" x14ac:dyDescent="0.35">
      <c r="A2644" s="116">
        <f>Blad1!A2644</f>
        <v>0</v>
      </c>
      <c r="B2644" s="116">
        <f>Blad1!B2644</f>
        <v>0</v>
      </c>
      <c r="C2644" s="109">
        <f>IF(ISERROR(Blad1!C2644),"",Blad1!C2644)</f>
        <v>0</v>
      </c>
      <c r="D2644" s="99"/>
      <c r="F2644" s="92">
        <f>Blad1!E2644</f>
        <v>0</v>
      </c>
      <c r="G2644" s="154"/>
      <c r="H2644" s="4"/>
      <c r="I2644" s="4"/>
      <c r="J2644" s="143"/>
      <c r="K2644" s="129"/>
    </row>
    <row r="2645" spans="1:11" x14ac:dyDescent="0.35">
      <c r="A2645" s="116">
        <f>Blad1!A2645</f>
        <v>0</v>
      </c>
      <c r="B2645" s="116">
        <f>Blad1!B2645</f>
        <v>0</v>
      </c>
      <c r="C2645" s="109">
        <f>IF(ISERROR(Blad1!C2645),"",Blad1!C2645)</f>
        <v>0</v>
      </c>
      <c r="D2645" s="99"/>
      <c r="F2645" s="92">
        <f>Blad1!E2645</f>
        <v>0</v>
      </c>
      <c r="G2645" s="154"/>
      <c r="H2645" s="4"/>
      <c r="I2645" s="4"/>
      <c r="J2645" s="143"/>
      <c r="K2645" s="129"/>
    </row>
    <row r="2646" spans="1:11" x14ac:dyDescent="0.35">
      <c r="A2646" s="116">
        <f>Blad1!A2646</f>
        <v>0</v>
      </c>
      <c r="B2646" s="116">
        <f>Blad1!B2646</f>
        <v>0</v>
      </c>
      <c r="C2646" s="109">
        <f>IF(ISERROR(Blad1!C2646),"",Blad1!C2646)</f>
        <v>0</v>
      </c>
      <c r="D2646" s="99"/>
      <c r="F2646" s="92">
        <f>Blad1!E2646</f>
        <v>0</v>
      </c>
      <c r="G2646" s="154"/>
      <c r="H2646" s="4"/>
      <c r="I2646" s="4"/>
      <c r="J2646" s="143"/>
      <c r="K2646" s="129"/>
    </row>
    <row r="2647" spans="1:11" x14ac:dyDescent="0.35">
      <c r="A2647" s="116">
        <f>Blad1!A2647</f>
        <v>0</v>
      </c>
      <c r="B2647" s="116">
        <f>Blad1!B2647</f>
        <v>0</v>
      </c>
      <c r="C2647" s="109">
        <f>IF(ISERROR(Blad1!C2647),"",Blad1!C2647)</f>
        <v>0</v>
      </c>
      <c r="D2647" s="99"/>
      <c r="F2647" s="92">
        <f>Blad1!E2647</f>
        <v>0</v>
      </c>
      <c r="G2647" s="154"/>
      <c r="H2647" s="4"/>
      <c r="I2647" s="4"/>
      <c r="J2647" s="143"/>
      <c r="K2647" s="129"/>
    </row>
    <row r="2648" spans="1:11" x14ac:dyDescent="0.35">
      <c r="A2648" s="116">
        <f>Blad1!A2648</f>
        <v>0</v>
      </c>
      <c r="B2648" s="116">
        <f>Blad1!B2648</f>
        <v>0</v>
      </c>
      <c r="C2648" s="109">
        <f>IF(ISERROR(Blad1!C2648),"",Blad1!C2648)</f>
        <v>0</v>
      </c>
      <c r="D2648" s="99"/>
      <c r="F2648" s="92">
        <f>Blad1!E2648</f>
        <v>0</v>
      </c>
      <c r="G2648" s="154"/>
      <c r="H2648" s="4"/>
      <c r="I2648" s="4"/>
      <c r="J2648" s="143"/>
      <c r="K2648" s="129"/>
    </row>
    <row r="2649" spans="1:11" x14ac:dyDescent="0.35">
      <c r="A2649" s="116">
        <f>Blad1!A2649</f>
        <v>0</v>
      </c>
      <c r="B2649" s="116">
        <f>Blad1!B2649</f>
        <v>0</v>
      </c>
      <c r="C2649" s="109">
        <f>IF(ISERROR(Blad1!C2649),"",Blad1!C2649)</f>
        <v>0</v>
      </c>
      <c r="D2649" s="99"/>
      <c r="F2649" s="92">
        <f>Blad1!E2649</f>
        <v>0</v>
      </c>
      <c r="G2649" s="154"/>
      <c r="H2649" s="4"/>
      <c r="I2649" s="4"/>
      <c r="J2649" s="143"/>
      <c r="K2649" s="129"/>
    </row>
    <row r="2650" spans="1:11" x14ac:dyDescent="0.35">
      <c r="A2650" s="116">
        <f>Blad1!A2650</f>
        <v>0</v>
      </c>
      <c r="B2650" s="116">
        <f>Blad1!B2650</f>
        <v>0</v>
      </c>
      <c r="C2650" s="109">
        <f>IF(ISERROR(Blad1!C2650),"",Blad1!C2650)</f>
        <v>0</v>
      </c>
      <c r="D2650" s="99"/>
      <c r="F2650" s="92">
        <f>Blad1!E2650</f>
        <v>0</v>
      </c>
      <c r="G2650" s="154"/>
      <c r="H2650" s="4"/>
      <c r="I2650" s="4"/>
      <c r="J2650" s="143"/>
      <c r="K2650" s="129"/>
    </row>
    <row r="2651" spans="1:11" x14ac:dyDescent="0.35">
      <c r="A2651" s="116">
        <f>Blad1!A2651</f>
        <v>0</v>
      </c>
      <c r="B2651" s="116">
        <f>Blad1!B2651</f>
        <v>0</v>
      </c>
      <c r="C2651" s="109">
        <f>IF(ISERROR(Blad1!C2651),"",Blad1!C2651)</f>
        <v>0</v>
      </c>
      <c r="D2651" s="99"/>
      <c r="F2651" s="92">
        <f>Blad1!E2651</f>
        <v>0</v>
      </c>
      <c r="G2651" s="154"/>
      <c r="H2651" s="4"/>
      <c r="I2651" s="4"/>
      <c r="J2651" s="143"/>
      <c r="K2651" s="129"/>
    </row>
    <row r="2652" spans="1:11" x14ac:dyDescent="0.35">
      <c r="A2652" s="116">
        <f>Blad1!A2652</f>
        <v>0</v>
      </c>
      <c r="B2652" s="116">
        <f>Blad1!B2652</f>
        <v>0</v>
      </c>
      <c r="C2652" s="109">
        <f>IF(ISERROR(Blad1!C2652),"",Blad1!C2652)</f>
        <v>0</v>
      </c>
      <c r="D2652" s="99"/>
      <c r="F2652" s="92">
        <f>Blad1!E2652</f>
        <v>0</v>
      </c>
      <c r="G2652" s="154"/>
      <c r="H2652" s="4"/>
      <c r="I2652" s="4"/>
      <c r="J2652" s="143"/>
      <c r="K2652" s="129"/>
    </row>
    <row r="2653" spans="1:11" x14ac:dyDescent="0.35">
      <c r="A2653" s="116">
        <f>Blad1!A2653</f>
        <v>0</v>
      </c>
      <c r="B2653" s="116">
        <f>Blad1!B2653</f>
        <v>0</v>
      </c>
      <c r="C2653" s="109">
        <f>IF(ISERROR(Blad1!C2653),"",Blad1!C2653)</f>
        <v>0</v>
      </c>
      <c r="D2653" s="99"/>
      <c r="F2653" s="92">
        <f>Blad1!E2653</f>
        <v>0</v>
      </c>
      <c r="G2653" s="154"/>
      <c r="H2653" s="4"/>
      <c r="I2653" s="4"/>
      <c r="J2653" s="143"/>
      <c r="K2653" s="129"/>
    </row>
    <row r="2654" spans="1:11" x14ac:dyDescent="0.35">
      <c r="A2654" s="116">
        <f>Blad1!A2654</f>
        <v>0</v>
      </c>
      <c r="B2654" s="116">
        <f>Blad1!B2654</f>
        <v>0</v>
      </c>
      <c r="C2654" s="109">
        <f>IF(ISERROR(Blad1!C2654),"",Blad1!C2654)</f>
        <v>0</v>
      </c>
      <c r="D2654" s="99"/>
      <c r="F2654" s="92">
        <f>Blad1!E2654</f>
        <v>0</v>
      </c>
      <c r="G2654" s="154"/>
      <c r="H2654" s="4"/>
      <c r="I2654" s="4"/>
      <c r="J2654" s="143"/>
      <c r="K2654" s="129"/>
    </row>
    <row r="2655" spans="1:11" x14ac:dyDescent="0.35">
      <c r="A2655" s="116"/>
      <c r="G2655" s="154"/>
    </row>
    <row r="2656" spans="1:11" x14ac:dyDescent="0.35">
      <c r="A2656" s="116"/>
      <c r="G2656" s="154"/>
    </row>
    <row r="2657" spans="1:7" x14ac:dyDescent="0.35">
      <c r="A2657" s="116"/>
      <c r="G2657" s="154"/>
    </row>
    <row r="2658" spans="1:7" x14ac:dyDescent="0.35">
      <c r="A2658" s="116"/>
      <c r="G2658" s="154"/>
    </row>
    <row r="2659" spans="1:7" x14ac:dyDescent="0.35">
      <c r="A2659" s="116"/>
      <c r="G2659" s="154"/>
    </row>
    <row r="2660" spans="1:7" x14ac:dyDescent="0.35">
      <c r="A2660" s="116"/>
      <c r="G2660" s="154"/>
    </row>
    <row r="2661" spans="1:7" x14ac:dyDescent="0.35">
      <c r="A2661" s="116"/>
      <c r="G2661" s="154"/>
    </row>
    <row r="2662" spans="1:7" x14ac:dyDescent="0.35">
      <c r="A2662" s="116"/>
      <c r="G2662" s="154"/>
    </row>
    <row r="2663" spans="1:7" x14ac:dyDescent="0.35">
      <c r="A2663" s="116"/>
      <c r="G2663" s="154"/>
    </row>
    <row r="2664" spans="1:7" x14ac:dyDescent="0.35">
      <c r="A2664" s="116"/>
      <c r="G2664" s="154"/>
    </row>
    <row r="2665" spans="1:7" x14ac:dyDescent="0.35">
      <c r="A2665" s="116"/>
      <c r="G2665" s="154"/>
    </row>
    <row r="2666" spans="1:7" x14ac:dyDescent="0.35">
      <c r="A2666" s="116"/>
      <c r="G2666" s="154"/>
    </row>
    <row r="2667" spans="1:7" x14ac:dyDescent="0.35">
      <c r="A2667" s="116"/>
      <c r="G2667" s="154"/>
    </row>
    <row r="2668" spans="1:7" x14ac:dyDescent="0.35">
      <c r="A2668" s="116"/>
      <c r="G2668" s="154"/>
    </row>
    <row r="2669" spans="1:7" x14ac:dyDescent="0.35">
      <c r="A2669" s="116"/>
      <c r="G2669" s="154"/>
    </row>
    <row r="2670" spans="1:7" x14ac:dyDescent="0.35">
      <c r="A2670" s="116"/>
      <c r="G2670" s="154"/>
    </row>
    <row r="2671" spans="1:7" x14ac:dyDescent="0.35">
      <c r="A2671" s="116"/>
      <c r="G2671" s="154"/>
    </row>
    <row r="2672" spans="1:7" x14ac:dyDescent="0.35">
      <c r="A2672" s="116"/>
      <c r="G2672" s="154"/>
    </row>
    <row r="2673" spans="1:7" x14ac:dyDescent="0.35">
      <c r="A2673" s="116"/>
      <c r="G2673" s="154"/>
    </row>
    <row r="2674" spans="1:7" x14ac:dyDescent="0.35">
      <c r="A2674" s="116"/>
      <c r="G2674" s="154"/>
    </row>
    <row r="2675" spans="1:7" x14ac:dyDescent="0.35">
      <c r="A2675" s="116"/>
      <c r="G2675" s="154"/>
    </row>
    <row r="2676" spans="1:7" x14ac:dyDescent="0.35">
      <c r="A2676" s="116"/>
      <c r="G2676" s="154"/>
    </row>
    <row r="2677" spans="1:7" x14ac:dyDescent="0.35">
      <c r="A2677" s="116"/>
      <c r="G2677" s="154"/>
    </row>
    <row r="2678" spans="1:7" x14ac:dyDescent="0.35">
      <c r="A2678" s="116"/>
      <c r="G2678" s="154"/>
    </row>
    <row r="2679" spans="1:7" x14ac:dyDescent="0.35">
      <c r="A2679" s="116"/>
      <c r="G2679" s="154"/>
    </row>
    <row r="2680" spans="1:7" x14ac:dyDescent="0.35">
      <c r="A2680" s="116"/>
      <c r="G2680" s="154"/>
    </row>
    <row r="2681" spans="1:7" x14ac:dyDescent="0.35">
      <c r="A2681" s="116"/>
      <c r="G2681" s="154"/>
    </row>
    <row r="2682" spans="1:7" x14ac:dyDescent="0.35">
      <c r="A2682" s="116"/>
      <c r="G2682" s="154"/>
    </row>
    <row r="2683" spans="1:7" x14ac:dyDescent="0.35">
      <c r="A2683" s="116"/>
      <c r="G2683" s="154"/>
    </row>
    <row r="2684" spans="1:7" x14ac:dyDescent="0.35">
      <c r="A2684" s="116"/>
      <c r="G2684" s="154"/>
    </row>
    <row r="2685" spans="1:7" x14ac:dyDescent="0.35">
      <c r="A2685" s="116"/>
      <c r="G2685" s="154"/>
    </row>
    <row r="2686" spans="1:7" x14ac:dyDescent="0.35">
      <c r="A2686" s="116"/>
      <c r="G2686" s="154"/>
    </row>
    <row r="2687" spans="1:7" x14ac:dyDescent="0.35">
      <c r="A2687" s="116"/>
      <c r="G2687" s="154"/>
    </row>
    <row r="2688" spans="1:7" x14ac:dyDescent="0.35">
      <c r="A2688" s="116"/>
      <c r="G2688" s="154"/>
    </row>
    <row r="2689" spans="1:7" x14ac:dyDescent="0.35">
      <c r="A2689" s="116"/>
      <c r="G2689" s="154"/>
    </row>
    <row r="2690" spans="1:7" x14ac:dyDescent="0.35">
      <c r="A2690" s="116"/>
      <c r="G2690" s="154"/>
    </row>
    <row r="2691" spans="1:7" x14ac:dyDescent="0.35">
      <c r="A2691" s="116"/>
      <c r="G2691" s="154"/>
    </row>
    <row r="2692" spans="1:7" x14ac:dyDescent="0.35">
      <c r="A2692" s="116"/>
      <c r="G2692" s="154"/>
    </row>
    <row r="2693" spans="1:7" x14ac:dyDescent="0.35">
      <c r="A2693" s="116"/>
      <c r="G2693" s="154"/>
    </row>
    <row r="2694" spans="1:7" x14ac:dyDescent="0.35">
      <c r="A2694" s="116"/>
      <c r="G2694" s="154"/>
    </row>
    <row r="2695" spans="1:7" x14ac:dyDescent="0.35">
      <c r="A2695" s="116"/>
      <c r="G2695" s="154"/>
    </row>
    <row r="2696" spans="1:7" x14ac:dyDescent="0.35">
      <c r="A2696" s="116"/>
      <c r="G2696" s="154"/>
    </row>
    <row r="2697" spans="1:7" x14ac:dyDescent="0.35">
      <c r="A2697" s="116"/>
      <c r="G2697" s="154"/>
    </row>
    <row r="2698" spans="1:7" x14ac:dyDescent="0.35">
      <c r="A2698" s="116"/>
      <c r="G2698" s="154"/>
    </row>
    <row r="2699" spans="1:7" x14ac:dyDescent="0.35">
      <c r="A2699" s="116"/>
      <c r="G2699" s="154"/>
    </row>
    <row r="2700" spans="1:7" x14ac:dyDescent="0.35">
      <c r="A2700" s="116"/>
      <c r="G2700" s="154"/>
    </row>
    <row r="2701" spans="1:7" x14ac:dyDescent="0.35">
      <c r="A2701" s="116"/>
      <c r="G2701" s="154"/>
    </row>
    <row r="2702" spans="1:7" x14ac:dyDescent="0.35">
      <c r="A2702" s="116"/>
      <c r="G2702" s="154"/>
    </row>
    <row r="2703" spans="1:7" x14ac:dyDescent="0.35">
      <c r="A2703" s="116"/>
      <c r="G2703" s="154"/>
    </row>
    <row r="2704" spans="1:7" x14ac:dyDescent="0.35">
      <c r="A2704" s="116"/>
      <c r="G2704" s="154"/>
    </row>
    <row r="2705" spans="1:7" x14ac:dyDescent="0.35">
      <c r="A2705" s="116"/>
      <c r="G2705" s="154"/>
    </row>
    <row r="2706" spans="1:7" x14ac:dyDescent="0.35">
      <c r="A2706" s="116"/>
      <c r="G2706" s="154"/>
    </row>
    <row r="2707" spans="1:7" x14ac:dyDescent="0.35">
      <c r="A2707" s="116"/>
      <c r="G2707" s="154"/>
    </row>
    <row r="2708" spans="1:7" x14ac:dyDescent="0.35">
      <c r="A2708" s="116"/>
      <c r="G2708" s="154"/>
    </row>
    <row r="2709" spans="1:7" x14ac:dyDescent="0.35">
      <c r="A2709" s="116"/>
      <c r="G2709" s="154"/>
    </row>
    <row r="2710" spans="1:7" x14ac:dyDescent="0.35">
      <c r="A2710" s="116"/>
      <c r="G2710" s="154"/>
    </row>
    <row r="2711" spans="1:7" x14ac:dyDescent="0.35">
      <c r="A2711" s="116"/>
      <c r="G2711" s="154"/>
    </row>
    <row r="2712" spans="1:7" x14ac:dyDescent="0.35">
      <c r="A2712" s="116"/>
      <c r="G2712" s="154"/>
    </row>
    <row r="2713" spans="1:7" x14ac:dyDescent="0.35">
      <c r="A2713" s="116"/>
      <c r="G2713" s="154"/>
    </row>
    <row r="2714" spans="1:7" x14ac:dyDescent="0.35">
      <c r="A2714" s="116"/>
      <c r="G2714" s="154"/>
    </row>
    <row r="2715" spans="1:7" x14ac:dyDescent="0.35">
      <c r="A2715" s="116"/>
      <c r="G2715" s="154"/>
    </row>
    <row r="2716" spans="1:7" x14ac:dyDescent="0.35">
      <c r="A2716" s="116"/>
      <c r="G2716" s="154"/>
    </row>
    <row r="2717" spans="1:7" x14ac:dyDescent="0.35">
      <c r="A2717" s="116"/>
      <c r="G2717" s="154"/>
    </row>
    <row r="2718" spans="1:7" x14ac:dyDescent="0.35">
      <c r="A2718" s="116"/>
      <c r="G2718" s="154"/>
    </row>
    <row r="2719" spans="1:7" x14ac:dyDescent="0.35">
      <c r="A2719" s="116"/>
      <c r="G2719" s="154"/>
    </row>
    <row r="2720" spans="1:7" x14ac:dyDescent="0.35">
      <c r="A2720" s="116"/>
      <c r="G2720" s="154"/>
    </row>
    <row r="2721" spans="1:7" x14ac:dyDescent="0.35">
      <c r="A2721" s="116"/>
      <c r="G2721" s="154"/>
    </row>
    <row r="2722" spans="1:7" x14ac:dyDescent="0.35">
      <c r="A2722" s="116"/>
      <c r="G2722" s="154"/>
    </row>
    <row r="2723" spans="1:7" x14ac:dyDescent="0.35">
      <c r="A2723" s="116"/>
      <c r="G2723" s="154"/>
    </row>
    <row r="2724" spans="1:7" x14ac:dyDescent="0.35">
      <c r="A2724" s="116"/>
      <c r="G2724" s="154"/>
    </row>
    <row r="2725" spans="1:7" x14ac:dyDescent="0.35">
      <c r="A2725" s="116"/>
      <c r="G2725" s="154"/>
    </row>
    <row r="2726" spans="1:7" x14ac:dyDescent="0.35">
      <c r="A2726" s="116"/>
      <c r="G2726" s="154"/>
    </row>
    <row r="2727" spans="1:7" x14ac:dyDescent="0.35">
      <c r="A2727" s="116"/>
      <c r="G2727" s="154"/>
    </row>
    <row r="2728" spans="1:7" x14ac:dyDescent="0.35">
      <c r="A2728" s="116"/>
      <c r="G2728" s="154"/>
    </row>
    <row r="2729" spans="1:7" x14ac:dyDescent="0.35">
      <c r="A2729" s="116"/>
      <c r="G2729" s="154"/>
    </row>
    <row r="2730" spans="1:7" x14ac:dyDescent="0.35">
      <c r="A2730" s="116"/>
      <c r="G2730" s="154"/>
    </row>
    <row r="2731" spans="1:7" x14ac:dyDescent="0.35">
      <c r="A2731" s="116"/>
      <c r="G2731" s="154"/>
    </row>
    <row r="2732" spans="1:7" x14ac:dyDescent="0.35">
      <c r="A2732" s="116"/>
      <c r="G2732" s="154"/>
    </row>
    <row r="2733" spans="1:7" x14ac:dyDescent="0.35">
      <c r="A2733" s="116"/>
      <c r="G2733" s="154"/>
    </row>
    <row r="2734" spans="1:7" x14ac:dyDescent="0.35">
      <c r="A2734" s="116"/>
      <c r="G2734" s="154"/>
    </row>
    <row r="2735" spans="1:7" x14ac:dyDescent="0.35">
      <c r="A2735" s="116"/>
      <c r="G2735" s="154"/>
    </row>
    <row r="2736" spans="1:7" x14ac:dyDescent="0.35">
      <c r="A2736" s="116"/>
      <c r="G2736" s="154"/>
    </row>
    <row r="2737" spans="1:7" x14ac:dyDescent="0.35">
      <c r="A2737" s="116"/>
      <c r="G2737" s="154"/>
    </row>
    <row r="2738" spans="1:7" x14ac:dyDescent="0.35">
      <c r="A2738" s="116"/>
      <c r="G2738" s="154"/>
    </row>
    <row r="2739" spans="1:7" x14ac:dyDescent="0.35">
      <c r="A2739" s="116"/>
      <c r="G2739" s="154"/>
    </row>
    <row r="2740" spans="1:7" x14ac:dyDescent="0.35">
      <c r="A2740" s="116"/>
      <c r="G2740" s="154"/>
    </row>
    <row r="2741" spans="1:7" x14ac:dyDescent="0.35">
      <c r="A2741" s="116"/>
      <c r="G2741" s="154"/>
    </row>
    <row r="2742" spans="1:7" x14ac:dyDescent="0.35">
      <c r="A2742" s="116"/>
      <c r="G2742" s="154"/>
    </row>
    <row r="2743" spans="1:7" x14ac:dyDescent="0.35">
      <c r="A2743" s="116"/>
      <c r="G2743" s="154"/>
    </row>
    <row r="2744" spans="1:7" x14ac:dyDescent="0.35">
      <c r="A2744" s="116"/>
      <c r="G2744" s="154"/>
    </row>
    <row r="2745" spans="1:7" x14ac:dyDescent="0.35">
      <c r="A2745" s="116"/>
      <c r="G2745" s="154"/>
    </row>
    <row r="2746" spans="1:7" x14ac:dyDescent="0.35">
      <c r="A2746" s="116"/>
      <c r="G2746" s="154"/>
    </row>
    <row r="2747" spans="1:7" x14ac:dyDescent="0.35">
      <c r="A2747" s="116"/>
      <c r="G2747" s="154"/>
    </row>
    <row r="2748" spans="1:7" x14ac:dyDescent="0.35">
      <c r="A2748" s="116"/>
      <c r="G2748" s="154"/>
    </row>
    <row r="2749" spans="1:7" x14ac:dyDescent="0.35">
      <c r="A2749" s="116"/>
      <c r="G2749" s="154"/>
    </row>
    <row r="2750" spans="1:7" x14ac:dyDescent="0.35">
      <c r="A2750" s="116"/>
      <c r="G2750" s="154"/>
    </row>
    <row r="2751" spans="1:7" x14ac:dyDescent="0.35">
      <c r="A2751" s="116"/>
      <c r="G2751" s="154"/>
    </row>
    <row r="2752" spans="1:7" x14ac:dyDescent="0.35">
      <c r="A2752" s="116"/>
      <c r="G2752" s="154"/>
    </row>
    <row r="2753" spans="1:7" x14ac:dyDescent="0.35">
      <c r="A2753" s="116"/>
      <c r="G2753" s="154"/>
    </row>
    <row r="2754" spans="1:7" x14ac:dyDescent="0.35">
      <c r="A2754" s="116"/>
      <c r="G2754" s="154"/>
    </row>
    <row r="2755" spans="1:7" x14ac:dyDescent="0.35">
      <c r="A2755" s="116"/>
      <c r="G2755" s="154"/>
    </row>
    <row r="2756" spans="1:7" x14ac:dyDescent="0.35">
      <c r="A2756" s="116"/>
      <c r="G2756" s="154"/>
    </row>
    <row r="2757" spans="1:7" x14ac:dyDescent="0.35">
      <c r="A2757" s="116"/>
      <c r="G2757" s="154"/>
    </row>
    <row r="2758" spans="1:7" x14ac:dyDescent="0.35">
      <c r="A2758" s="116"/>
      <c r="G2758" s="154"/>
    </row>
    <row r="2759" spans="1:7" x14ac:dyDescent="0.35">
      <c r="A2759" s="116"/>
      <c r="G2759" s="154"/>
    </row>
    <row r="2760" spans="1:7" x14ac:dyDescent="0.35">
      <c r="A2760" s="116"/>
      <c r="G2760" s="154"/>
    </row>
    <row r="2761" spans="1:7" x14ac:dyDescent="0.35">
      <c r="A2761" s="116"/>
      <c r="G2761" s="154"/>
    </row>
    <row r="2762" spans="1:7" x14ac:dyDescent="0.35">
      <c r="A2762" s="116"/>
      <c r="G2762" s="154"/>
    </row>
    <row r="2763" spans="1:7" x14ac:dyDescent="0.35">
      <c r="A2763" s="116"/>
      <c r="G2763" s="154"/>
    </row>
    <row r="2764" spans="1:7" x14ac:dyDescent="0.35">
      <c r="A2764" s="116"/>
      <c r="G2764" s="154"/>
    </row>
    <row r="2765" spans="1:7" x14ac:dyDescent="0.35">
      <c r="A2765" s="116"/>
      <c r="G2765" s="154"/>
    </row>
    <row r="2766" spans="1:7" x14ac:dyDescent="0.35">
      <c r="A2766" s="116"/>
      <c r="G2766" s="154"/>
    </row>
    <row r="2767" spans="1:7" x14ac:dyDescent="0.35">
      <c r="A2767" s="116"/>
      <c r="G2767" s="154"/>
    </row>
    <row r="2768" spans="1:7" x14ac:dyDescent="0.35">
      <c r="A2768" s="116"/>
      <c r="G2768" s="154"/>
    </row>
    <row r="2769" spans="1:7" x14ac:dyDescent="0.35">
      <c r="A2769" s="116"/>
      <c r="G2769" s="154"/>
    </row>
    <row r="2770" spans="1:7" x14ac:dyDescent="0.35">
      <c r="A2770" s="116"/>
      <c r="G2770" s="154"/>
    </row>
    <row r="2771" spans="1:7" x14ac:dyDescent="0.35">
      <c r="A2771" s="116"/>
      <c r="G2771" s="154"/>
    </row>
    <row r="2772" spans="1:7" x14ac:dyDescent="0.35">
      <c r="A2772" s="116"/>
      <c r="G2772" s="154"/>
    </row>
    <row r="2773" spans="1:7" x14ac:dyDescent="0.35">
      <c r="A2773" s="116"/>
      <c r="G2773" s="154"/>
    </row>
    <row r="2774" spans="1:7" x14ac:dyDescent="0.35">
      <c r="A2774" s="116"/>
      <c r="G2774" s="154"/>
    </row>
    <row r="2775" spans="1:7" x14ac:dyDescent="0.35">
      <c r="A2775" s="116"/>
      <c r="G2775" s="154"/>
    </row>
    <row r="2776" spans="1:7" x14ac:dyDescent="0.35">
      <c r="A2776" s="116"/>
      <c r="G2776" s="154"/>
    </row>
    <row r="2777" spans="1:7" x14ac:dyDescent="0.35">
      <c r="A2777" s="116"/>
      <c r="G2777" s="154"/>
    </row>
    <row r="2778" spans="1:7" x14ac:dyDescent="0.35">
      <c r="A2778" s="116"/>
      <c r="G2778" s="154"/>
    </row>
    <row r="2779" spans="1:7" x14ac:dyDescent="0.35">
      <c r="A2779" s="116"/>
      <c r="G2779" s="154"/>
    </row>
    <row r="2780" spans="1:7" x14ac:dyDescent="0.35">
      <c r="A2780" s="116"/>
      <c r="G2780" s="154"/>
    </row>
    <row r="2781" spans="1:7" x14ac:dyDescent="0.35">
      <c r="A2781" s="116"/>
      <c r="G2781" s="154"/>
    </row>
    <row r="2782" spans="1:7" x14ac:dyDescent="0.35">
      <c r="A2782" s="116"/>
      <c r="G2782" s="154"/>
    </row>
    <row r="2783" spans="1:7" x14ac:dyDescent="0.35">
      <c r="A2783" s="116"/>
      <c r="G2783" s="154"/>
    </row>
    <row r="2784" spans="1:7" x14ac:dyDescent="0.35">
      <c r="A2784" s="116"/>
      <c r="G2784" s="154"/>
    </row>
    <row r="2785" spans="1:7" x14ac:dyDescent="0.35">
      <c r="A2785" s="116"/>
      <c r="G2785" s="154"/>
    </row>
    <row r="2786" spans="1:7" x14ac:dyDescent="0.35">
      <c r="A2786" s="116"/>
      <c r="G2786" s="154"/>
    </row>
    <row r="2787" spans="1:7" x14ac:dyDescent="0.35">
      <c r="A2787" s="116"/>
      <c r="G2787" s="154"/>
    </row>
    <row r="2788" spans="1:7" x14ac:dyDescent="0.35">
      <c r="A2788" s="116"/>
      <c r="G2788" s="154"/>
    </row>
    <row r="2789" spans="1:7" x14ac:dyDescent="0.35">
      <c r="A2789" s="116"/>
      <c r="G2789" s="154"/>
    </row>
    <row r="2790" spans="1:7" x14ac:dyDescent="0.35">
      <c r="A2790" s="116"/>
      <c r="G2790" s="154"/>
    </row>
    <row r="2791" spans="1:7" x14ac:dyDescent="0.35">
      <c r="A2791" s="116"/>
      <c r="G2791" s="154"/>
    </row>
    <row r="2792" spans="1:7" x14ac:dyDescent="0.35">
      <c r="A2792" s="116"/>
      <c r="G2792" s="154"/>
    </row>
    <row r="2793" spans="1:7" x14ac:dyDescent="0.35">
      <c r="A2793" s="116"/>
      <c r="G2793" s="154"/>
    </row>
    <row r="2794" spans="1:7" x14ac:dyDescent="0.35">
      <c r="A2794" s="116"/>
      <c r="G2794" s="154"/>
    </row>
    <row r="2795" spans="1:7" x14ac:dyDescent="0.35">
      <c r="A2795" s="116"/>
      <c r="G2795" s="154"/>
    </row>
    <row r="2796" spans="1:7" x14ac:dyDescent="0.35">
      <c r="A2796" s="116"/>
      <c r="G2796" s="154"/>
    </row>
    <row r="2797" spans="1:7" x14ac:dyDescent="0.35">
      <c r="A2797" s="116"/>
      <c r="G2797" s="154"/>
    </row>
    <row r="2798" spans="1:7" x14ac:dyDescent="0.35">
      <c r="A2798" s="116"/>
      <c r="G2798" s="154"/>
    </row>
    <row r="2799" spans="1:7" x14ac:dyDescent="0.35">
      <c r="A2799" s="116"/>
      <c r="G2799" s="154"/>
    </row>
    <row r="2800" spans="1:7" x14ac:dyDescent="0.35">
      <c r="A2800" s="116"/>
      <c r="G2800" s="154"/>
    </row>
    <row r="2801" spans="1:7" x14ac:dyDescent="0.35">
      <c r="A2801" s="116"/>
      <c r="G2801" s="154"/>
    </row>
    <row r="2802" spans="1:7" x14ac:dyDescent="0.35">
      <c r="A2802" s="116"/>
      <c r="G2802" s="154"/>
    </row>
    <row r="2803" spans="1:7" x14ac:dyDescent="0.35">
      <c r="A2803" s="116"/>
      <c r="G2803" s="154"/>
    </row>
    <row r="2804" spans="1:7" x14ac:dyDescent="0.35">
      <c r="A2804" s="116"/>
      <c r="G2804" s="154"/>
    </row>
    <row r="2805" spans="1:7" x14ac:dyDescent="0.35">
      <c r="A2805" s="116"/>
      <c r="G2805" s="154"/>
    </row>
    <row r="2806" spans="1:7" x14ac:dyDescent="0.35">
      <c r="A2806" s="116"/>
      <c r="G2806" s="154"/>
    </row>
    <row r="2807" spans="1:7" x14ac:dyDescent="0.35">
      <c r="A2807" s="116"/>
      <c r="G2807" s="154"/>
    </row>
    <row r="2808" spans="1:7" x14ac:dyDescent="0.35">
      <c r="A2808" s="116"/>
      <c r="G2808" s="154"/>
    </row>
    <row r="2809" spans="1:7" x14ac:dyDescent="0.35">
      <c r="A2809" s="116"/>
      <c r="G2809" s="154"/>
    </row>
    <row r="2810" spans="1:7" x14ac:dyDescent="0.35">
      <c r="A2810" s="116"/>
      <c r="G2810" s="154"/>
    </row>
    <row r="2811" spans="1:7" x14ac:dyDescent="0.35">
      <c r="A2811" s="116"/>
      <c r="G2811" s="154"/>
    </row>
    <row r="2812" spans="1:7" x14ac:dyDescent="0.35">
      <c r="A2812" s="116"/>
      <c r="G2812" s="154"/>
    </row>
    <row r="2813" spans="1:7" x14ac:dyDescent="0.35">
      <c r="A2813" s="116"/>
      <c r="G2813" s="154"/>
    </row>
    <row r="2814" spans="1:7" x14ac:dyDescent="0.35">
      <c r="A2814" s="116"/>
      <c r="G2814" s="154"/>
    </row>
    <row r="2815" spans="1:7" x14ac:dyDescent="0.35">
      <c r="A2815" s="116"/>
      <c r="G2815" s="154"/>
    </row>
    <row r="2816" spans="1:7" x14ac:dyDescent="0.35">
      <c r="A2816" s="116"/>
      <c r="G2816" s="154"/>
    </row>
    <row r="2817" spans="1:7" x14ac:dyDescent="0.35">
      <c r="A2817" s="116"/>
      <c r="G2817" s="154"/>
    </row>
    <row r="2818" spans="1:7" x14ac:dyDescent="0.35">
      <c r="A2818" s="116"/>
      <c r="G2818" s="154"/>
    </row>
    <row r="2819" spans="1:7" x14ac:dyDescent="0.35">
      <c r="A2819" s="116"/>
      <c r="G2819" s="154"/>
    </row>
    <row r="2820" spans="1:7" x14ac:dyDescent="0.35">
      <c r="A2820" s="116"/>
      <c r="G2820" s="154"/>
    </row>
    <row r="2821" spans="1:7" x14ac:dyDescent="0.35">
      <c r="A2821" s="116"/>
      <c r="G2821" s="154"/>
    </row>
    <row r="2822" spans="1:7" x14ac:dyDescent="0.35">
      <c r="A2822" s="116"/>
      <c r="G2822" s="154"/>
    </row>
    <row r="2823" spans="1:7" x14ac:dyDescent="0.35">
      <c r="A2823" s="116"/>
      <c r="G2823" s="154"/>
    </row>
    <row r="2824" spans="1:7" x14ac:dyDescent="0.35">
      <c r="A2824" s="116"/>
      <c r="G2824" s="154"/>
    </row>
    <row r="2825" spans="1:7" x14ac:dyDescent="0.35">
      <c r="A2825" s="116"/>
      <c r="G2825" s="154"/>
    </row>
    <row r="2826" spans="1:7" x14ac:dyDescent="0.35">
      <c r="A2826" s="116"/>
      <c r="G2826" s="154"/>
    </row>
    <row r="2827" spans="1:7" x14ac:dyDescent="0.35">
      <c r="A2827" s="116"/>
      <c r="G2827" s="154"/>
    </row>
    <row r="2828" spans="1:7" x14ac:dyDescent="0.35">
      <c r="A2828" s="116"/>
      <c r="G2828" s="154"/>
    </row>
    <row r="2829" spans="1:7" x14ac:dyDescent="0.35">
      <c r="A2829" s="116"/>
      <c r="G2829" s="154"/>
    </row>
    <row r="2830" spans="1:7" x14ac:dyDescent="0.35">
      <c r="A2830" s="116"/>
      <c r="G2830" s="154"/>
    </row>
    <row r="2831" spans="1:7" x14ac:dyDescent="0.35">
      <c r="A2831" s="116"/>
      <c r="G2831" s="154"/>
    </row>
    <row r="2832" spans="1:7" x14ac:dyDescent="0.35">
      <c r="A2832" s="116"/>
      <c r="G2832" s="154"/>
    </row>
    <row r="2833" spans="1:7" x14ac:dyDescent="0.35">
      <c r="A2833" s="116"/>
      <c r="G2833" s="154"/>
    </row>
    <row r="2834" spans="1:7" x14ac:dyDescent="0.35">
      <c r="A2834" s="116"/>
      <c r="G2834" s="154"/>
    </row>
    <row r="2835" spans="1:7" x14ac:dyDescent="0.35">
      <c r="A2835" s="116"/>
      <c r="G2835" s="154"/>
    </row>
    <row r="2836" spans="1:7" x14ac:dyDescent="0.35">
      <c r="A2836" s="116"/>
      <c r="G2836" s="154"/>
    </row>
    <row r="2837" spans="1:7" x14ac:dyDescent="0.35">
      <c r="A2837" s="116"/>
      <c r="G2837" s="154"/>
    </row>
    <row r="2838" spans="1:7" x14ac:dyDescent="0.35">
      <c r="A2838" s="116"/>
      <c r="G2838" s="154"/>
    </row>
    <row r="2839" spans="1:7" x14ac:dyDescent="0.35">
      <c r="A2839" s="116"/>
      <c r="G2839" s="154"/>
    </row>
    <row r="2840" spans="1:7" x14ac:dyDescent="0.35">
      <c r="A2840" s="116"/>
      <c r="G2840" s="154"/>
    </row>
    <row r="2841" spans="1:7" x14ac:dyDescent="0.35">
      <c r="A2841" s="116"/>
      <c r="G2841" s="154"/>
    </row>
    <row r="2842" spans="1:7" x14ac:dyDescent="0.35">
      <c r="A2842" s="116"/>
      <c r="G2842" s="154"/>
    </row>
    <row r="2843" spans="1:7" x14ac:dyDescent="0.35">
      <c r="A2843" s="116"/>
      <c r="G2843" s="154"/>
    </row>
    <row r="2844" spans="1:7" x14ac:dyDescent="0.35">
      <c r="A2844" s="116"/>
      <c r="G2844" s="154"/>
    </row>
    <row r="2845" spans="1:7" x14ac:dyDescent="0.35">
      <c r="A2845" s="116"/>
      <c r="G2845" s="154"/>
    </row>
    <row r="2846" spans="1:7" x14ac:dyDescent="0.35">
      <c r="A2846" s="116"/>
      <c r="G2846" s="154"/>
    </row>
    <row r="2847" spans="1:7" x14ac:dyDescent="0.35">
      <c r="A2847" s="116"/>
      <c r="G2847" s="154"/>
    </row>
    <row r="2848" spans="1:7" x14ac:dyDescent="0.35">
      <c r="A2848" s="116"/>
      <c r="G2848" s="154"/>
    </row>
    <row r="2849" spans="1:7" x14ac:dyDescent="0.35">
      <c r="A2849" s="116"/>
      <c r="G2849" s="154"/>
    </row>
    <row r="2850" spans="1:7" x14ac:dyDescent="0.35">
      <c r="A2850" s="116"/>
      <c r="G2850" s="154"/>
    </row>
    <row r="2851" spans="1:7" x14ac:dyDescent="0.35">
      <c r="A2851" s="116"/>
      <c r="G2851" s="154"/>
    </row>
    <row r="2852" spans="1:7" x14ac:dyDescent="0.35">
      <c r="A2852" s="116"/>
      <c r="G2852" s="154"/>
    </row>
    <row r="2853" spans="1:7" x14ac:dyDescent="0.35">
      <c r="A2853" s="116"/>
      <c r="G2853" s="154"/>
    </row>
    <row r="2854" spans="1:7" x14ac:dyDescent="0.35">
      <c r="A2854" s="116"/>
      <c r="G2854" s="154"/>
    </row>
    <row r="2855" spans="1:7" x14ac:dyDescent="0.35">
      <c r="A2855" s="116"/>
      <c r="G2855" s="154"/>
    </row>
    <row r="2856" spans="1:7" x14ac:dyDescent="0.35">
      <c r="A2856" s="116"/>
      <c r="G2856" s="154"/>
    </row>
    <row r="2857" spans="1:7" x14ac:dyDescent="0.35">
      <c r="A2857" s="116"/>
      <c r="G2857" s="154"/>
    </row>
    <row r="2858" spans="1:7" x14ac:dyDescent="0.35">
      <c r="A2858" s="116"/>
      <c r="G2858" s="154"/>
    </row>
    <row r="2859" spans="1:7" x14ac:dyDescent="0.35">
      <c r="A2859" s="116"/>
      <c r="G2859" s="154"/>
    </row>
    <row r="2860" spans="1:7" x14ac:dyDescent="0.35">
      <c r="A2860" s="116"/>
      <c r="G2860" s="154"/>
    </row>
    <row r="2861" spans="1:7" x14ac:dyDescent="0.35">
      <c r="A2861" s="116"/>
      <c r="G2861" s="154"/>
    </row>
    <row r="2862" spans="1:7" x14ac:dyDescent="0.35">
      <c r="A2862" s="116"/>
      <c r="G2862" s="154"/>
    </row>
    <row r="2863" spans="1:7" x14ac:dyDescent="0.35">
      <c r="A2863" s="116"/>
      <c r="G2863" s="154"/>
    </row>
    <row r="2864" spans="1:7" x14ac:dyDescent="0.35">
      <c r="A2864" s="116"/>
      <c r="G2864" s="154"/>
    </row>
    <row r="2865" spans="1:7" x14ac:dyDescent="0.35">
      <c r="A2865" s="116"/>
      <c r="G2865" s="154"/>
    </row>
    <row r="2866" spans="1:7" x14ac:dyDescent="0.35">
      <c r="A2866" s="116"/>
      <c r="G2866" s="154"/>
    </row>
    <row r="2867" spans="1:7" x14ac:dyDescent="0.35">
      <c r="A2867" s="116"/>
      <c r="G2867" s="154"/>
    </row>
    <row r="2868" spans="1:7" x14ac:dyDescent="0.35">
      <c r="A2868" s="116"/>
      <c r="G2868" s="154"/>
    </row>
    <row r="2869" spans="1:7" x14ac:dyDescent="0.35">
      <c r="A2869" s="116"/>
      <c r="G2869" s="154"/>
    </row>
    <row r="2870" spans="1:7" x14ac:dyDescent="0.35">
      <c r="A2870" s="116"/>
      <c r="G2870" s="154"/>
    </row>
    <row r="2871" spans="1:7" x14ac:dyDescent="0.35">
      <c r="A2871" s="116"/>
      <c r="G2871" s="154"/>
    </row>
    <row r="2872" spans="1:7" x14ac:dyDescent="0.35">
      <c r="A2872" s="116"/>
      <c r="G2872" s="154"/>
    </row>
    <row r="2873" spans="1:7" x14ac:dyDescent="0.35">
      <c r="A2873" s="116"/>
      <c r="G2873" s="154"/>
    </row>
    <row r="2874" spans="1:7" x14ac:dyDescent="0.35">
      <c r="A2874" s="116"/>
      <c r="G2874" s="154"/>
    </row>
    <row r="2875" spans="1:7" x14ac:dyDescent="0.35">
      <c r="A2875" s="116"/>
      <c r="G2875" s="154"/>
    </row>
    <row r="2876" spans="1:7" x14ac:dyDescent="0.35">
      <c r="A2876" s="116"/>
      <c r="G2876" s="154"/>
    </row>
    <row r="2877" spans="1:7" x14ac:dyDescent="0.35">
      <c r="A2877" s="116"/>
      <c r="G2877" s="154"/>
    </row>
    <row r="2878" spans="1:7" x14ac:dyDescent="0.35">
      <c r="A2878" s="116"/>
      <c r="G2878" s="154"/>
    </row>
    <row r="2879" spans="1:7" x14ac:dyDescent="0.35">
      <c r="A2879" s="116"/>
      <c r="G2879" s="154"/>
    </row>
    <row r="2880" spans="1:7" x14ac:dyDescent="0.35">
      <c r="A2880" s="116"/>
      <c r="G2880" s="154"/>
    </row>
    <row r="2881" spans="1:7" x14ac:dyDescent="0.35">
      <c r="A2881" s="116"/>
      <c r="G2881" s="154"/>
    </row>
    <row r="2882" spans="1:7" x14ac:dyDescent="0.35">
      <c r="A2882" s="116"/>
      <c r="G2882" s="154"/>
    </row>
    <row r="2883" spans="1:7" x14ac:dyDescent="0.35">
      <c r="A2883" s="116"/>
      <c r="G2883" s="154"/>
    </row>
    <row r="2884" spans="1:7" x14ac:dyDescent="0.35">
      <c r="A2884" s="116"/>
      <c r="G2884" s="154"/>
    </row>
    <row r="2885" spans="1:7" x14ac:dyDescent="0.35">
      <c r="A2885" s="116"/>
      <c r="G2885" s="154"/>
    </row>
    <row r="2886" spans="1:7" x14ac:dyDescent="0.35">
      <c r="A2886" s="116"/>
      <c r="G2886" s="154"/>
    </row>
    <row r="2887" spans="1:7" x14ac:dyDescent="0.35">
      <c r="A2887" s="116"/>
      <c r="G2887" s="154"/>
    </row>
    <row r="2888" spans="1:7" x14ac:dyDescent="0.35">
      <c r="A2888" s="116"/>
      <c r="G2888" s="154"/>
    </row>
    <row r="2889" spans="1:7" x14ac:dyDescent="0.35">
      <c r="A2889" s="116"/>
      <c r="G2889" s="154"/>
    </row>
    <row r="2890" spans="1:7" x14ac:dyDescent="0.35">
      <c r="A2890" s="116"/>
      <c r="G2890" s="154"/>
    </row>
    <row r="2891" spans="1:7" x14ac:dyDescent="0.35">
      <c r="A2891" s="116"/>
      <c r="G2891" s="154"/>
    </row>
    <row r="2892" spans="1:7" x14ac:dyDescent="0.35">
      <c r="A2892" s="116"/>
      <c r="G2892" s="154"/>
    </row>
    <row r="2893" spans="1:7" x14ac:dyDescent="0.35">
      <c r="A2893" s="116"/>
      <c r="G2893" s="154"/>
    </row>
    <row r="2894" spans="1:7" x14ac:dyDescent="0.35">
      <c r="A2894" s="116"/>
      <c r="G2894" s="154"/>
    </row>
    <row r="2895" spans="1:7" x14ac:dyDescent="0.35">
      <c r="A2895" s="116"/>
      <c r="G2895" s="154"/>
    </row>
    <row r="2896" spans="1:7" x14ac:dyDescent="0.35">
      <c r="A2896" s="116"/>
      <c r="G2896" s="154"/>
    </row>
    <row r="2897" spans="1:7" x14ac:dyDescent="0.35">
      <c r="A2897" s="116"/>
      <c r="G2897" s="154"/>
    </row>
    <row r="2898" spans="1:7" x14ac:dyDescent="0.35">
      <c r="A2898" s="116"/>
      <c r="G2898" s="154"/>
    </row>
    <row r="2899" spans="1:7" x14ac:dyDescent="0.35">
      <c r="A2899" s="116"/>
      <c r="G2899" s="154"/>
    </row>
    <row r="2900" spans="1:7" x14ac:dyDescent="0.35">
      <c r="A2900" s="116"/>
      <c r="G2900" s="154"/>
    </row>
    <row r="2901" spans="1:7" x14ac:dyDescent="0.35">
      <c r="A2901" s="116"/>
      <c r="G2901" s="154"/>
    </row>
    <row r="2902" spans="1:7" x14ac:dyDescent="0.35">
      <c r="A2902" s="116"/>
      <c r="G2902" s="154"/>
    </row>
    <row r="2903" spans="1:7" x14ac:dyDescent="0.35">
      <c r="A2903" s="116"/>
      <c r="G2903" s="154"/>
    </row>
    <row r="2904" spans="1:7" x14ac:dyDescent="0.35">
      <c r="A2904" s="116"/>
      <c r="G2904" s="154"/>
    </row>
    <row r="2905" spans="1:7" x14ac:dyDescent="0.35">
      <c r="A2905" s="116"/>
      <c r="G2905" s="154"/>
    </row>
    <row r="2906" spans="1:7" x14ac:dyDescent="0.35">
      <c r="A2906" s="116"/>
      <c r="G2906" s="154"/>
    </row>
    <row r="2907" spans="1:7" x14ac:dyDescent="0.35">
      <c r="A2907" s="116"/>
      <c r="G2907" s="154"/>
    </row>
    <row r="2908" spans="1:7" x14ac:dyDescent="0.35">
      <c r="A2908" s="116"/>
      <c r="G2908" s="154"/>
    </row>
    <row r="2909" spans="1:7" x14ac:dyDescent="0.35">
      <c r="A2909" s="116"/>
      <c r="G2909" s="154"/>
    </row>
    <row r="2910" spans="1:7" x14ac:dyDescent="0.35">
      <c r="A2910" s="116"/>
      <c r="G2910" s="154"/>
    </row>
    <row r="2911" spans="1:7" x14ac:dyDescent="0.35">
      <c r="A2911" s="116"/>
      <c r="G2911" s="154"/>
    </row>
    <row r="2912" spans="1:7" x14ac:dyDescent="0.35">
      <c r="A2912" s="116"/>
      <c r="G2912" s="154"/>
    </row>
    <row r="2913" spans="1:7" x14ac:dyDescent="0.35">
      <c r="A2913" s="116"/>
      <c r="G2913" s="154"/>
    </row>
    <row r="2914" spans="1:7" x14ac:dyDescent="0.35">
      <c r="A2914" s="116"/>
      <c r="G2914" s="154"/>
    </row>
    <row r="2915" spans="1:7" x14ac:dyDescent="0.35">
      <c r="A2915" s="116"/>
      <c r="G2915" s="154"/>
    </row>
    <row r="2916" spans="1:7" x14ac:dyDescent="0.35">
      <c r="A2916" s="116"/>
      <c r="G2916" s="154"/>
    </row>
    <row r="2917" spans="1:7" x14ac:dyDescent="0.35">
      <c r="A2917" s="116"/>
      <c r="G2917" s="154"/>
    </row>
    <row r="2918" spans="1:7" x14ac:dyDescent="0.35">
      <c r="A2918" s="116"/>
      <c r="G2918" s="154"/>
    </row>
    <row r="2919" spans="1:7" x14ac:dyDescent="0.35">
      <c r="A2919" s="116"/>
      <c r="G2919" s="154"/>
    </row>
    <row r="2920" spans="1:7" x14ac:dyDescent="0.35">
      <c r="A2920" s="116"/>
      <c r="G2920" s="154"/>
    </row>
    <row r="2921" spans="1:7" x14ac:dyDescent="0.35">
      <c r="A2921" s="116"/>
      <c r="G2921" s="154"/>
    </row>
    <row r="2922" spans="1:7" x14ac:dyDescent="0.35">
      <c r="A2922" s="116"/>
      <c r="G2922" s="154"/>
    </row>
    <row r="2923" spans="1:7" x14ac:dyDescent="0.35">
      <c r="A2923" s="116"/>
      <c r="G2923" s="154"/>
    </row>
    <row r="2924" spans="1:7" x14ac:dyDescent="0.35">
      <c r="A2924" s="116"/>
      <c r="G2924" s="154"/>
    </row>
    <row r="2925" spans="1:7" x14ac:dyDescent="0.35">
      <c r="A2925" s="116"/>
      <c r="G2925" s="154"/>
    </row>
    <row r="2926" spans="1:7" x14ac:dyDescent="0.35">
      <c r="A2926" s="116"/>
      <c r="G2926" s="154"/>
    </row>
    <row r="2927" spans="1:7" x14ac:dyDescent="0.35">
      <c r="A2927" s="116"/>
      <c r="G2927" s="154"/>
    </row>
    <row r="2928" spans="1:7" x14ac:dyDescent="0.35">
      <c r="A2928" s="116"/>
      <c r="G2928" s="154"/>
    </row>
    <row r="2929" spans="1:7" x14ac:dyDescent="0.35">
      <c r="A2929" s="116"/>
      <c r="G2929" s="154"/>
    </row>
    <row r="2930" spans="1:7" x14ac:dyDescent="0.35">
      <c r="A2930" s="116"/>
      <c r="G2930" s="154"/>
    </row>
    <row r="2931" spans="1:7" x14ac:dyDescent="0.35">
      <c r="A2931" s="116"/>
      <c r="G2931" s="154"/>
    </row>
    <row r="2932" spans="1:7" x14ac:dyDescent="0.35">
      <c r="A2932" s="116"/>
      <c r="G2932" s="154"/>
    </row>
    <row r="2933" spans="1:7" x14ac:dyDescent="0.35">
      <c r="A2933" s="116"/>
      <c r="G2933" s="154"/>
    </row>
    <row r="2934" spans="1:7" x14ac:dyDescent="0.35">
      <c r="A2934" s="116"/>
      <c r="G2934" s="154"/>
    </row>
    <row r="2935" spans="1:7" x14ac:dyDescent="0.35">
      <c r="A2935" s="116"/>
      <c r="G2935" s="154"/>
    </row>
    <row r="2936" spans="1:7" x14ac:dyDescent="0.35">
      <c r="A2936" s="116"/>
      <c r="G2936" s="154"/>
    </row>
    <row r="2937" spans="1:7" x14ac:dyDescent="0.35">
      <c r="A2937" s="116"/>
      <c r="G2937" s="154"/>
    </row>
    <row r="2938" spans="1:7" x14ac:dyDescent="0.35">
      <c r="A2938" s="116"/>
      <c r="G2938" s="154"/>
    </row>
    <row r="2939" spans="1:7" x14ac:dyDescent="0.35">
      <c r="A2939" s="116"/>
      <c r="G2939" s="154"/>
    </row>
    <row r="2940" spans="1:7" x14ac:dyDescent="0.35">
      <c r="A2940" s="116"/>
      <c r="G2940" s="154"/>
    </row>
    <row r="2941" spans="1:7" x14ac:dyDescent="0.35">
      <c r="A2941" s="116"/>
      <c r="G2941" s="154"/>
    </row>
    <row r="2942" spans="1:7" x14ac:dyDescent="0.35">
      <c r="A2942" s="116"/>
      <c r="G2942" s="154"/>
    </row>
    <row r="2943" spans="1:7" x14ac:dyDescent="0.35">
      <c r="A2943" s="116"/>
      <c r="G2943" s="154"/>
    </row>
    <row r="2944" spans="1:7" x14ac:dyDescent="0.35">
      <c r="A2944" s="116"/>
      <c r="G2944" s="154"/>
    </row>
    <row r="2945" spans="1:7" x14ac:dyDescent="0.35">
      <c r="A2945" s="116"/>
      <c r="G2945" s="154"/>
    </row>
    <row r="2946" spans="1:7" x14ac:dyDescent="0.35">
      <c r="A2946" s="116"/>
      <c r="G2946" s="154"/>
    </row>
    <row r="2947" spans="1:7" x14ac:dyDescent="0.35">
      <c r="A2947" s="116"/>
      <c r="G2947" s="154"/>
    </row>
    <row r="2948" spans="1:7" x14ac:dyDescent="0.35">
      <c r="A2948" s="116"/>
      <c r="G2948" s="154"/>
    </row>
    <row r="2949" spans="1:7" x14ac:dyDescent="0.35">
      <c r="A2949" s="116"/>
      <c r="G2949" s="154"/>
    </row>
    <row r="2950" spans="1:7" x14ac:dyDescent="0.35">
      <c r="A2950" s="116"/>
      <c r="G2950" s="154"/>
    </row>
    <row r="2951" spans="1:7" x14ac:dyDescent="0.35">
      <c r="A2951" s="116"/>
      <c r="G2951" s="154"/>
    </row>
    <row r="2952" spans="1:7" x14ac:dyDescent="0.35">
      <c r="A2952" s="116"/>
      <c r="G2952" s="154"/>
    </row>
    <row r="2953" spans="1:7" x14ac:dyDescent="0.35">
      <c r="A2953" s="116"/>
      <c r="G2953" s="154"/>
    </row>
    <row r="2954" spans="1:7" x14ac:dyDescent="0.35">
      <c r="A2954" s="116"/>
      <c r="G2954" s="154"/>
    </row>
    <row r="2955" spans="1:7" x14ac:dyDescent="0.35">
      <c r="A2955" s="116"/>
      <c r="G2955" s="154"/>
    </row>
    <row r="2956" spans="1:7" x14ac:dyDescent="0.35">
      <c r="A2956" s="116"/>
      <c r="G2956" s="154"/>
    </row>
    <row r="2957" spans="1:7" x14ac:dyDescent="0.35">
      <c r="A2957" s="116"/>
      <c r="G2957" s="154"/>
    </row>
    <row r="2958" spans="1:7" x14ac:dyDescent="0.35">
      <c r="A2958" s="116"/>
      <c r="G2958" s="154"/>
    </row>
    <row r="2959" spans="1:7" x14ac:dyDescent="0.35">
      <c r="A2959" s="116"/>
      <c r="G2959" s="154"/>
    </row>
    <row r="2960" spans="1:7" x14ac:dyDescent="0.35">
      <c r="A2960" s="116"/>
      <c r="G2960" s="154"/>
    </row>
    <row r="2961" spans="1:7" x14ac:dyDescent="0.35">
      <c r="A2961" s="116"/>
      <c r="G2961" s="154"/>
    </row>
    <row r="2962" spans="1:7" x14ac:dyDescent="0.35">
      <c r="A2962" s="116"/>
      <c r="G2962" s="154"/>
    </row>
    <row r="2963" spans="1:7" x14ac:dyDescent="0.35">
      <c r="A2963" s="116"/>
      <c r="G2963" s="154"/>
    </row>
    <row r="2964" spans="1:7" x14ac:dyDescent="0.35">
      <c r="A2964" s="116"/>
      <c r="G2964" s="154"/>
    </row>
    <row r="2965" spans="1:7" x14ac:dyDescent="0.35">
      <c r="A2965" s="116"/>
      <c r="G2965" s="154"/>
    </row>
    <row r="2966" spans="1:7" x14ac:dyDescent="0.35">
      <c r="A2966" s="116"/>
      <c r="G2966" s="154"/>
    </row>
    <row r="2967" spans="1:7" x14ac:dyDescent="0.35">
      <c r="A2967" s="116"/>
      <c r="G2967" s="154"/>
    </row>
    <row r="2968" spans="1:7" x14ac:dyDescent="0.35">
      <c r="A2968" s="116"/>
      <c r="G2968" s="154"/>
    </row>
    <row r="2969" spans="1:7" x14ac:dyDescent="0.35">
      <c r="A2969" s="116"/>
      <c r="G2969" s="154"/>
    </row>
    <row r="2970" spans="1:7" x14ac:dyDescent="0.35">
      <c r="A2970" s="116"/>
      <c r="G2970" s="154"/>
    </row>
    <row r="2971" spans="1:7" x14ac:dyDescent="0.35">
      <c r="A2971" s="116"/>
      <c r="G2971" s="154"/>
    </row>
    <row r="2972" spans="1:7" x14ac:dyDescent="0.35">
      <c r="A2972" s="116"/>
      <c r="G2972" s="154"/>
    </row>
    <row r="2973" spans="1:7" x14ac:dyDescent="0.35">
      <c r="A2973" s="116"/>
      <c r="G2973" s="154"/>
    </row>
    <row r="2974" spans="1:7" x14ac:dyDescent="0.35">
      <c r="A2974" s="116"/>
      <c r="G2974" s="154"/>
    </row>
    <row r="2975" spans="1:7" x14ac:dyDescent="0.35">
      <c r="A2975" s="116"/>
      <c r="G2975" s="154"/>
    </row>
    <row r="2976" spans="1:7" x14ac:dyDescent="0.35">
      <c r="A2976" s="116"/>
      <c r="G2976" s="154"/>
    </row>
    <row r="2977" spans="1:7" x14ac:dyDescent="0.35">
      <c r="A2977" s="116"/>
      <c r="G2977" s="154"/>
    </row>
    <row r="2978" spans="1:7" x14ac:dyDescent="0.35">
      <c r="A2978" s="116"/>
      <c r="G2978" s="154"/>
    </row>
    <row r="2979" spans="1:7" x14ac:dyDescent="0.35">
      <c r="A2979" s="116"/>
      <c r="G2979" s="154"/>
    </row>
    <row r="2980" spans="1:7" x14ac:dyDescent="0.35">
      <c r="A2980" s="116"/>
      <c r="G2980" s="154"/>
    </row>
    <row r="2981" spans="1:7" x14ac:dyDescent="0.35">
      <c r="A2981" s="116"/>
      <c r="G2981" s="154"/>
    </row>
    <row r="2982" spans="1:7" x14ac:dyDescent="0.35">
      <c r="A2982" s="116"/>
      <c r="G2982" s="154"/>
    </row>
    <row r="2983" spans="1:7" x14ac:dyDescent="0.35">
      <c r="A2983" s="116"/>
      <c r="G2983" s="154"/>
    </row>
    <row r="2984" spans="1:7" x14ac:dyDescent="0.35">
      <c r="A2984" s="116"/>
      <c r="G2984" s="154"/>
    </row>
    <row r="2985" spans="1:7" x14ac:dyDescent="0.35">
      <c r="A2985" s="116"/>
      <c r="G2985" s="154"/>
    </row>
    <row r="2986" spans="1:7" x14ac:dyDescent="0.35">
      <c r="A2986" s="116"/>
      <c r="G2986" s="154"/>
    </row>
    <row r="2987" spans="1:7" x14ac:dyDescent="0.35">
      <c r="A2987" s="116"/>
      <c r="G2987" s="154"/>
    </row>
    <row r="2988" spans="1:7" x14ac:dyDescent="0.35">
      <c r="A2988" s="116"/>
      <c r="G2988" s="154"/>
    </row>
    <row r="2989" spans="1:7" x14ac:dyDescent="0.35">
      <c r="A2989" s="116"/>
      <c r="G2989" s="154"/>
    </row>
    <row r="2990" spans="1:7" x14ac:dyDescent="0.35">
      <c r="A2990" s="116"/>
      <c r="G2990" s="154"/>
    </row>
    <row r="2991" spans="1:7" x14ac:dyDescent="0.35">
      <c r="A2991" s="116"/>
      <c r="G2991" s="154"/>
    </row>
    <row r="2992" spans="1:7" x14ac:dyDescent="0.35">
      <c r="A2992" s="116"/>
      <c r="G2992" s="154"/>
    </row>
    <row r="2993" spans="1:7" x14ac:dyDescent="0.35">
      <c r="A2993" s="116"/>
      <c r="G2993" s="154"/>
    </row>
    <row r="2994" spans="1:7" x14ac:dyDescent="0.35">
      <c r="A2994" s="116"/>
      <c r="G2994" s="154"/>
    </row>
    <row r="2995" spans="1:7" x14ac:dyDescent="0.35">
      <c r="A2995" s="116"/>
      <c r="G2995" s="154"/>
    </row>
    <row r="2996" spans="1:7" x14ac:dyDescent="0.35">
      <c r="A2996" s="116"/>
      <c r="G2996" s="154"/>
    </row>
    <row r="2997" spans="1:7" x14ac:dyDescent="0.35">
      <c r="A2997" s="116"/>
      <c r="G2997" s="154"/>
    </row>
    <row r="2998" spans="1:7" x14ac:dyDescent="0.35">
      <c r="A2998" s="116"/>
      <c r="G2998" s="154"/>
    </row>
    <row r="2999" spans="1:7" x14ac:dyDescent="0.35">
      <c r="A2999" s="116"/>
      <c r="G2999" s="154"/>
    </row>
    <row r="3000" spans="1:7" x14ac:dyDescent="0.35">
      <c r="A3000" s="116"/>
      <c r="G3000" s="154"/>
    </row>
    <row r="3001" spans="1:7" x14ac:dyDescent="0.35">
      <c r="A3001" s="116"/>
      <c r="G3001" s="154"/>
    </row>
    <row r="3002" spans="1:7" x14ac:dyDescent="0.35">
      <c r="A3002" s="116"/>
      <c r="G3002" s="154"/>
    </row>
    <row r="3003" spans="1:7" x14ac:dyDescent="0.35">
      <c r="A3003" s="116"/>
      <c r="G3003" s="154"/>
    </row>
    <row r="3004" spans="1:7" x14ac:dyDescent="0.35">
      <c r="A3004" s="116"/>
      <c r="G3004" s="154"/>
    </row>
    <row r="3005" spans="1:7" x14ac:dyDescent="0.35">
      <c r="A3005" s="116"/>
      <c r="G3005" s="154"/>
    </row>
    <row r="3006" spans="1:7" x14ac:dyDescent="0.35">
      <c r="A3006" s="116"/>
      <c r="G3006" s="154"/>
    </row>
    <row r="3007" spans="1:7" x14ac:dyDescent="0.35">
      <c r="A3007" s="116"/>
      <c r="G3007" s="154"/>
    </row>
    <row r="3008" spans="1:7" x14ac:dyDescent="0.35">
      <c r="A3008" s="116"/>
      <c r="G3008" s="154"/>
    </row>
    <row r="3009" spans="1:7" x14ac:dyDescent="0.35">
      <c r="A3009" s="116"/>
      <c r="G3009" s="154"/>
    </row>
    <row r="3010" spans="1:7" x14ac:dyDescent="0.35">
      <c r="A3010" s="116"/>
      <c r="G3010" s="154"/>
    </row>
    <row r="3011" spans="1:7" x14ac:dyDescent="0.35">
      <c r="A3011" s="116"/>
      <c r="G3011" s="154"/>
    </row>
    <row r="3012" spans="1:7" x14ac:dyDescent="0.35">
      <c r="A3012" s="116"/>
      <c r="G3012" s="154"/>
    </row>
    <row r="3013" spans="1:7" x14ac:dyDescent="0.35">
      <c r="A3013" s="116"/>
      <c r="G3013" s="154"/>
    </row>
    <row r="3014" spans="1:7" x14ac:dyDescent="0.35">
      <c r="A3014" s="116"/>
      <c r="G3014" s="154"/>
    </row>
    <row r="3015" spans="1:7" x14ac:dyDescent="0.35">
      <c r="A3015" s="116"/>
      <c r="G3015" s="154"/>
    </row>
    <row r="3016" spans="1:7" x14ac:dyDescent="0.35">
      <c r="A3016" s="116"/>
      <c r="G3016" s="154"/>
    </row>
    <row r="3017" spans="1:7" x14ac:dyDescent="0.35">
      <c r="A3017" s="116"/>
      <c r="G3017" s="154"/>
    </row>
    <row r="3018" spans="1:7" x14ac:dyDescent="0.35">
      <c r="A3018" s="116"/>
      <c r="G3018" s="154"/>
    </row>
    <row r="3019" spans="1:7" x14ac:dyDescent="0.35">
      <c r="A3019" s="116"/>
      <c r="G3019" s="154"/>
    </row>
    <row r="3020" spans="1:7" x14ac:dyDescent="0.35">
      <c r="A3020" s="116"/>
      <c r="G3020" s="154"/>
    </row>
    <row r="3021" spans="1:7" x14ac:dyDescent="0.35">
      <c r="A3021" s="116"/>
      <c r="G3021" s="154"/>
    </row>
    <row r="3022" spans="1:7" x14ac:dyDescent="0.35">
      <c r="A3022" s="116"/>
      <c r="G3022" s="154"/>
    </row>
    <row r="3023" spans="1:7" x14ac:dyDescent="0.35">
      <c r="A3023" s="116"/>
      <c r="G3023" s="154"/>
    </row>
    <row r="3024" spans="1:7" x14ac:dyDescent="0.35">
      <c r="A3024" s="116"/>
      <c r="G3024" s="154"/>
    </row>
    <row r="3025" spans="1:7" x14ac:dyDescent="0.35">
      <c r="A3025" s="116"/>
      <c r="G3025" s="154"/>
    </row>
    <row r="3026" spans="1:7" x14ac:dyDescent="0.35">
      <c r="A3026" s="116"/>
      <c r="G3026" s="154"/>
    </row>
    <row r="3027" spans="1:7" x14ac:dyDescent="0.35">
      <c r="A3027" s="116"/>
      <c r="G3027" s="154"/>
    </row>
    <row r="3028" spans="1:7" x14ac:dyDescent="0.35">
      <c r="A3028" s="116"/>
      <c r="G3028" s="154"/>
    </row>
    <row r="3029" spans="1:7" x14ac:dyDescent="0.35">
      <c r="A3029" s="116"/>
      <c r="G3029" s="154"/>
    </row>
    <row r="3030" spans="1:7" x14ac:dyDescent="0.35">
      <c r="A3030" s="116"/>
      <c r="G3030" s="154"/>
    </row>
    <row r="3031" spans="1:7" x14ac:dyDescent="0.35">
      <c r="A3031" s="116"/>
      <c r="G3031" s="154"/>
    </row>
    <row r="3032" spans="1:7" x14ac:dyDescent="0.35">
      <c r="A3032" s="116"/>
      <c r="G3032" s="154"/>
    </row>
    <row r="3033" spans="1:7" x14ac:dyDescent="0.35">
      <c r="A3033" s="116"/>
      <c r="G3033" s="154"/>
    </row>
    <row r="3034" spans="1:7" x14ac:dyDescent="0.35">
      <c r="A3034" s="116"/>
      <c r="G3034" s="154"/>
    </row>
    <row r="3035" spans="1:7" x14ac:dyDescent="0.35">
      <c r="A3035" s="116"/>
      <c r="G3035" s="154"/>
    </row>
    <row r="3036" spans="1:7" x14ac:dyDescent="0.35">
      <c r="A3036" s="116"/>
      <c r="G3036" s="154"/>
    </row>
    <row r="3037" spans="1:7" x14ac:dyDescent="0.35">
      <c r="A3037" s="116"/>
      <c r="G3037" s="154"/>
    </row>
    <row r="3038" spans="1:7" x14ac:dyDescent="0.35">
      <c r="A3038" s="116"/>
      <c r="G3038" s="154"/>
    </row>
    <row r="3039" spans="1:7" x14ac:dyDescent="0.35">
      <c r="A3039" s="116"/>
      <c r="G3039" s="154"/>
    </row>
    <row r="3040" spans="1:7" x14ac:dyDescent="0.35">
      <c r="A3040" s="116"/>
      <c r="G3040" s="154"/>
    </row>
    <row r="3041" spans="1:7" x14ac:dyDescent="0.35">
      <c r="A3041" s="116"/>
      <c r="G3041" s="154"/>
    </row>
    <row r="3042" spans="1:7" x14ac:dyDescent="0.35">
      <c r="A3042" s="116"/>
      <c r="G3042" s="154"/>
    </row>
    <row r="3043" spans="1:7" x14ac:dyDescent="0.35">
      <c r="A3043" s="116"/>
      <c r="G3043" s="154"/>
    </row>
    <row r="3044" spans="1:7" x14ac:dyDescent="0.35">
      <c r="A3044" s="116"/>
      <c r="G3044" s="154"/>
    </row>
    <row r="3045" spans="1:7" x14ac:dyDescent="0.35">
      <c r="A3045" s="116"/>
      <c r="G3045" s="154"/>
    </row>
    <row r="3046" spans="1:7" x14ac:dyDescent="0.35">
      <c r="A3046" s="116"/>
      <c r="G3046" s="154"/>
    </row>
    <row r="3047" spans="1:7" x14ac:dyDescent="0.35">
      <c r="A3047" s="116"/>
      <c r="G3047" s="154"/>
    </row>
    <row r="3048" spans="1:7" x14ac:dyDescent="0.35">
      <c r="A3048" s="116"/>
      <c r="G3048" s="154"/>
    </row>
    <row r="3049" spans="1:7" x14ac:dyDescent="0.35">
      <c r="A3049" s="116"/>
      <c r="G3049" s="154"/>
    </row>
    <row r="3050" spans="1:7" x14ac:dyDescent="0.35">
      <c r="A3050" s="116"/>
      <c r="G3050" s="154"/>
    </row>
    <row r="3051" spans="1:7" x14ac:dyDescent="0.35">
      <c r="A3051" s="116"/>
      <c r="G3051" s="154"/>
    </row>
    <row r="3052" spans="1:7" x14ac:dyDescent="0.35">
      <c r="A3052" s="116"/>
      <c r="G3052" s="154"/>
    </row>
    <row r="3053" spans="1:7" x14ac:dyDescent="0.35">
      <c r="A3053" s="116"/>
      <c r="G3053" s="154"/>
    </row>
    <row r="3054" spans="1:7" x14ac:dyDescent="0.35">
      <c r="A3054" s="116"/>
      <c r="G3054" s="154"/>
    </row>
    <row r="3055" spans="1:7" x14ac:dyDescent="0.35">
      <c r="A3055" s="116"/>
      <c r="G3055" s="154"/>
    </row>
    <row r="3056" spans="1:7" x14ac:dyDescent="0.35">
      <c r="A3056" s="116"/>
      <c r="G3056" s="154"/>
    </row>
    <row r="3057" spans="1:7" x14ac:dyDescent="0.35">
      <c r="A3057" s="116"/>
      <c r="G3057" s="154"/>
    </row>
    <row r="3058" spans="1:7" x14ac:dyDescent="0.35">
      <c r="A3058" s="116"/>
      <c r="G3058" s="154"/>
    </row>
    <row r="3059" spans="1:7" x14ac:dyDescent="0.35">
      <c r="A3059" s="116"/>
      <c r="G3059" s="154"/>
    </row>
    <row r="3060" spans="1:7" x14ac:dyDescent="0.35">
      <c r="A3060" s="116"/>
      <c r="G3060" s="154"/>
    </row>
    <row r="3061" spans="1:7" x14ac:dyDescent="0.35">
      <c r="A3061" s="116"/>
      <c r="G3061" s="154"/>
    </row>
    <row r="3062" spans="1:7" x14ac:dyDescent="0.35">
      <c r="A3062" s="116"/>
      <c r="G3062" s="154"/>
    </row>
    <row r="3063" spans="1:7" x14ac:dyDescent="0.35">
      <c r="A3063" s="116"/>
      <c r="G3063" s="154"/>
    </row>
    <row r="3064" spans="1:7" x14ac:dyDescent="0.35">
      <c r="A3064" s="116"/>
      <c r="G3064" s="154"/>
    </row>
    <row r="3065" spans="1:7" x14ac:dyDescent="0.35">
      <c r="A3065" s="116"/>
      <c r="G3065" s="154"/>
    </row>
    <row r="3066" spans="1:7" x14ac:dyDescent="0.35">
      <c r="A3066" s="116"/>
      <c r="G3066" s="154"/>
    </row>
    <row r="3067" spans="1:7" x14ac:dyDescent="0.35">
      <c r="A3067" s="116"/>
      <c r="G3067" s="154"/>
    </row>
    <row r="3068" spans="1:7" x14ac:dyDescent="0.35">
      <c r="A3068" s="116"/>
      <c r="G3068" s="154"/>
    </row>
    <row r="3069" spans="1:7" x14ac:dyDescent="0.35">
      <c r="A3069" s="116"/>
      <c r="G3069" s="154"/>
    </row>
    <row r="3070" spans="1:7" x14ac:dyDescent="0.35">
      <c r="A3070" s="116"/>
      <c r="G3070" s="154"/>
    </row>
    <row r="3071" spans="1:7" x14ac:dyDescent="0.35">
      <c r="A3071" s="116"/>
      <c r="G3071" s="154"/>
    </row>
    <row r="3072" spans="1:7" x14ac:dyDescent="0.35">
      <c r="A3072" s="116"/>
      <c r="G3072" s="154"/>
    </row>
    <row r="3073" spans="1:7" x14ac:dyDescent="0.35">
      <c r="A3073" s="116"/>
      <c r="G3073" s="154"/>
    </row>
    <row r="3074" spans="1:7" x14ac:dyDescent="0.35">
      <c r="A3074" s="116"/>
      <c r="G3074" s="154"/>
    </row>
    <row r="3075" spans="1:7" x14ac:dyDescent="0.35">
      <c r="A3075" s="116"/>
      <c r="G3075" s="154"/>
    </row>
    <row r="3076" spans="1:7" x14ac:dyDescent="0.35">
      <c r="A3076" s="116"/>
      <c r="G3076" s="154"/>
    </row>
    <row r="3077" spans="1:7" x14ac:dyDescent="0.35">
      <c r="A3077" s="116"/>
      <c r="G3077" s="154"/>
    </row>
    <row r="3078" spans="1:7" x14ac:dyDescent="0.35">
      <c r="A3078" s="116"/>
      <c r="G3078" s="154"/>
    </row>
    <row r="3079" spans="1:7" x14ac:dyDescent="0.35">
      <c r="A3079" s="116"/>
      <c r="G3079" s="154"/>
    </row>
    <row r="3080" spans="1:7" x14ac:dyDescent="0.35">
      <c r="A3080" s="116"/>
      <c r="G3080" s="154"/>
    </row>
    <row r="3081" spans="1:7" x14ac:dyDescent="0.35">
      <c r="A3081" s="116"/>
      <c r="G3081" s="154"/>
    </row>
    <row r="3082" spans="1:7" x14ac:dyDescent="0.35">
      <c r="A3082" s="116"/>
      <c r="G3082" s="154"/>
    </row>
    <row r="3083" spans="1:7" x14ac:dyDescent="0.35">
      <c r="A3083" s="116"/>
      <c r="G3083" s="154"/>
    </row>
    <row r="3084" spans="1:7" x14ac:dyDescent="0.35">
      <c r="A3084" s="116"/>
      <c r="G3084" s="154"/>
    </row>
    <row r="3085" spans="1:7" x14ac:dyDescent="0.35">
      <c r="A3085" s="116"/>
      <c r="G3085" s="154"/>
    </row>
    <row r="3086" spans="1:7" x14ac:dyDescent="0.35">
      <c r="A3086" s="116"/>
      <c r="G3086" s="154"/>
    </row>
    <row r="3087" spans="1:7" x14ac:dyDescent="0.35">
      <c r="A3087" s="116"/>
      <c r="G3087" s="154"/>
    </row>
    <row r="3088" spans="1:7" x14ac:dyDescent="0.35">
      <c r="A3088" s="116"/>
      <c r="G3088" s="154"/>
    </row>
    <row r="3089" spans="1:7" x14ac:dyDescent="0.35">
      <c r="A3089" s="116"/>
      <c r="G3089" s="154"/>
    </row>
    <row r="3090" spans="1:7" x14ac:dyDescent="0.35">
      <c r="A3090" s="116"/>
      <c r="G3090" s="154"/>
    </row>
    <row r="3091" spans="1:7" x14ac:dyDescent="0.35">
      <c r="A3091" s="116"/>
      <c r="G3091" s="154"/>
    </row>
    <row r="3092" spans="1:7" x14ac:dyDescent="0.35">
      <c r="A3092" s="116"/>
      <c r="G3092" s="154"/>
    </row>
    <row r="3093" spans="1:7" x14ac:dyDescent="0.35">
      <c r="A3093" s="116"/>
      <c r="G3093" s="154"/>
    </row>
    <row r="3094" spans="1:7" x14ac:dyDescent="0.35">
      <c r="A3094" s="116"/>
      <c r="G3094" s="154"/>
    </row>
    <row r="3095" spans="1:7" x14ac:dyDescent="0.35">
      <c r="A3095" s="116"/>
      <c r="G3095" s="154"/>
    </row>
    <row r="3096" spans="1:7" x14ac:dyDescent="0.35">
      <c r="A3096" s="116"/>
      <c r="G3096" s="154"/>
    </row>
    <row r="3097" spans="1:7" x14ac:dyDescent="0.35">
      <c r="A3097" s="116"/>
      <c r="G3097" s="154"/>
    </row>
    <row r="3098" spans="1:7" x14ac:dyDescent="0.35">
      <c r="A3098" s="116"/>
      <c r="G3098" s="154"/>
    </row>
    <row r="3099" spans="1:7" x14ac:dyDescent="0.35">
      <c r="A3099" s="116"/>
      <c r="G3099" s="154"/>
    </row>
    <row r="3100" spans="1:7" x14ac:dyDescent="0.35">
      <c r="A3100" s="116"/>
      <c r="G3100" s="154"/>
    </row>
    <row r="3101" spans="1:7" x14ac:dyDescent="0.35">
      <c r="A3101" s="116"/>
      <c r="G3101" s="154"/>
    </row>
    <row r="3102" spans="1:7" x14ac:dyDescent="0.35">
      <c r="A3102" s="116"/>
      <c r="G3102" s="154"/>
    </row>
    <row r="3103" spans="1:7" x14ac:dyDescent="0.35">
      <c r="A3103" s="116"/>
      <c r="G3103" s="154"/>
    </row>
    <row r="3104" spans="1:7" x14ac:dyDescent="0.35">
      <c r="A3104" s="116"/>
      <c r="G3104" s="154"/>
    </row>
    <row r="3105" spans="1:7" x14ac:dyDescent="0.35">
      <c r="A3105" s="116"/>
      <c r="G3105" s="154"/>
    </row>
    <row r="3106" spans="1:7" x14ac:dyDescent="0.35">
      <c r="A3106" s="116"/>
      <c r="G3106" s="154"/>
    </row>
    <row r="3107" spans="1:7" x14ac:dyDescent="0.35">
      <c r="A3107" s="116"/>
      <c r="G3107" s="154"/>
    </row>
    <row r="3108" spans="1:7" x14ac:dyDescent="0.35">
      <c r="A3108" s="116"/>
      <c r="G3108" s="154"/>
    </row>
    <row r="3109" spans="1:7" x14ac:dyDescent="0.35">
      <c r="A3109" s="116"/>
      <c r="G3109" s="154"/>
    </row>
    <row r="3110" spans="1:7" x14ac:dyDescent="0.35">
      <c r="A3110" s="116"/>
      <c r="G3110" s="154"/>
    </row>
    <row r="3111" spans="1:7" x14ac:dyDescent="0.35">
      <c r="A3111" s="116"/>
      <c r="G3111" s="154"/>
    </row>
    <row r="3112" spans="1:7" x14ac:dyDescent="0.35">
      <c r="A3112" s="116"/>
      <c r="G3112" s="154"/>
    </row>
    <row r="3113" spans="1:7" x14ac:dyDescent="0.35">
      <c r="A3113" s="116"/>
      <c r="G3113" s="154"/>
    </row>
    <row r="3114" spans="1:7" x14ac:dyDescent="0.35">
      <c r="A3114" s="116"/>
      <c r="G3114" s="154"/>
    </row>
    <row r="3115" spans="1:7" x14ac:dyDescent="0.35">
      <c r="A3115" s="116"/>
      <c r="G3115" s="154"/>
    </row>
    <row r="3116" spans="1:7" x14ac:dyDescent="0.35">
      <c r="A3116" s="116"/>
      <c r="G3116" s="154"/>
    </row>
    <row r="3117" spans="1:7" x14ac:dyDescent="0.35">
      <c r="A3117" s="116"/>
      <c r="G3117" s="154"/>
    </row>
    <row r="3118" spans="1:7" x14ac:dyDescent="0.35">
      <c r="A3118" s="116"/>
      <c r="G3118" s="154"/>
    </row>
    <row r="3119" spans="1:7" x14ac:dyDescent="0.35">
      <c r="A3119" s="116"/>
      <c r="G3119" s="154"/>
    </row>
    <row r="3120" spans="1:7" x14ac:dyDescent="0.35">
      <c r="A3120" s="116"/>
      <c r="G3120" s="154"/>
    </row>
    <row r="3121" spans="1:7" x14ac:dyDescent="0.35">
      <c r="A3121" s="116"/>
      <c r="G3121" s="154"/>
    </row>
    <row r="3122" spans="1:7" x14ac:dyDescent="0.35">
      <c r="A3122" s="116"/>
      <c r="G3122" s="154"/>
    </row>
    <row r="3123" spans="1:7" x14ac:dyDescent="0.35">
      <c r="A3123" s="116"/>
      <c r="G3123" s="154"/>
    </row>
    <row r="3124" spans="1:7" x14ac:dyDescent="0.35">
      <c r="A3124" s="116"/>
      <c r="G3124" s="154"/>
    </row>
    <row r="3125" spans="1:7" x14ac:dyDescent="0.35">
      <c r="A3125" s="116"/>
      <c r="G3125" s="154"/>
    </row>
    <row r="3126" spans="1:7" x14ac:dyDescent="0.35">
      <c r="A3126" s="116"/>
      <c r="G3126" s="154"/>
    </row>
    <row r="3127" spans="1:7" x14ac:dyDescent="0.35">
      <c r="A3127" s="116"/>
      <c r="G3127" s="154"/>
    </row>
    <row r="3128" spans="1:7" x14ac:dyDescent="0.35">
      <c r="A3128" s="116"/>
      <c r="G3128" s="154"/>
    </row>
    <row r="3129" spans="1:7" x14ac:dyDescent="0.35">
      <c r="A3129" s="116"/>
      <c r="G3129" s="154"/>
    </row>
    <row r="3130" spans="1:7" x14ac:dyDescent="0.35">
      <c r="A3130" s="116"/>
      <c r="G3130" s="154"/>
    </row>
    <row r="3131" spans="1:7" x14ac:dyDescent="0.35">
      <c r="A3131" s="116"/>
      <c r="G3131" s="154"/>
    </row>
    <row r="3132" spans="1:7" x14ac:dyDescent="0.35">
      <c r="A3132" s="116"/>
      <c r="G3132" s="154"/>
    </row>
    <row r="3133" spans="1:7" x14ac:dyDescent="0.35">
      <c r="A3133" s="116"/>
      <c r="G3133" s="154"/>
    </row>
    <row r="3134" spans="1:7" x14ac:dyDescent="0.35">
      <c r="A3134" s="116"/>
      <c r="G3134" s="154"/>
    </row>
    <row r="3135" spans="1:7" x14ac:dyDescent="0.35">
      <c r="A3135" s="116"/>
      <c r="G3135" s="154"/>
    </row>
    <row r="3136" spans="1:7" x14ac:dyDescent="0.35">
      <c r="A3136" s="116"/>
      <c r="G3136" s="154"/>
    </row>
    <row r="3137" spans="1:7" x14ac:dyDescent="0.35">
      <c r="A3137" s="116"/>
      <c r="G3137" s="154"/>
    </row>
    <row r="3138" spans="1:7" x14ac:dyDescent="0.35">
      <c r="A3138" s="116"/>
      <c r="G3138" s="154"/>
    </row>
    <row r="3139" spans="1:7" x14ac:dyDescent="0.35">
      <c r="A3139" s="116"/>
      <c r="G3139" s="154"/>
    </row>
    <row r="3140" spans="1:7" x14ac:dyDescent="0.35">
      <c r="A3140" s="116"/>
      <c r="G3140" s="154"/>
    </row>
    <row r="3141" spans="1:7" x14ac:dyDescent="0.35">
      <c r="A3141" s="116"/>
      <c r="G3141" s="154"/>
    </row>
    <row r="3142" spans="1:7" x14ac:dyDescent="0.35">
      <c r="A3142" s="116"/>
      <c r="G3142" s="154"/>
    </row>
    <row r="3143" spans="1:7" x14ac:dyDescent="0.35">
      <c r="A3143" s="116"/>
      <c r="G3143" s="154"/>
    </row>
    <row r="3144" spans="1:7" x14ac:dyDescent="0.35">
      <c r="A3144" s="116"/>
      <c r="G3144" s="154"/>
    </row>
    <row r="3145" spans="1:7" x14ac:dyDescent="0.35">
      <c r="A3145" s="116"/>
      <c r="G3145" s="154"/>
    </row>
    <row r="3146" spans="1:7" x14ac:dyDescent="0.35">
      <c r="A3146" s="116"/>
      <c r="G3146" s="154"/>
    </row>
    <row r="3147" spans="1:7" x14ac:dyDescent="0.35">
      <c r="A3147" s="116"/>
      <c r="G3147" s="154"/>
    </row>
    <row r="3148" spans="1:7" x14ac:dyDescent="0.35">
      <c r="A3148" s="116"/>
      <c r="G3148" s="154"/>
    </row>
    <row r="3149" spans="1:7" x14ac:dyDescent="0.35">
      <c r="A3149" s="116"/>
      <c r="G3149" s="154"/>
    </row>
    <row r="3150" spans="1:7" x14ac:dyDescent="0.35">
      <c r="A3150" s="116"/>
      <c r="G3150" s="154"/>
    </row>
    <row r="3151" spans="1:7" x14ac:dyDescent="0.35">
      <c r="A3151" s="116"/>
      <c r="G3151" s="154"/>
    </row>
    <row r="3152" spans="1:7" x14ac:dyDescent="0.35">
      <c r="A3152" s="116"/>
      <c r="G3152" s="154"/>
    </row>
    <row r="3153" spans="1:7" x14ac:dyDescent="0.35">
      <c r="A3153" s="116"/>
      <c r="G3153" s="154"/>
    </row>
    <row r="3154" spans="1:7" x14ac:dyDescent="0.35">
      <c r="A3154" s="116"/>
      <c r="G3154" s="154"/>
    </row>
    <row r="3155" spans="1:7" x14ac:dyDescent="0.35">
      <c r="A3155" s="116"/>
      <c r="G3155" s="154"/>
    </row>
    <row r="3156" spans="1:7" x14ac:dyDescent="0.35">
      <c r="A3156" s="116"/>
      <c r="G3156" s="154"/>
    </row>
    <row r="3157" spans="1:7" x14ac:dyDescent="0.35">
      <c r="A3157" s="116"/>
      <c r="G3157" s="154"/>
    </row>
    <row r="3158" spans="1:7" x14ac:dyDescent="0.35">
      <c r="A3158" s="116"/>
      <c r="G3158" s="154"/>
    </row>
    <row r="3159" spans="1:7" x14ac:dyDescent="0.35">
      <c r="A3159" s="116"/>
      <c r="G3159" s="154"/>
    </row>
    <row r="3160" spans="1:7" x14ac:dyDescent="0.35">
      <c r="A3160" s="116"/>
      <c r="G3160" s="154"/>
    </row>
    <row r="3161" spans="1:7" x14ac:dyDescent="0.35">
      <c r="A3161" s="116"/>
      <c r="G3161" s="154"/>
    </row>
    <row r="3162" spans="1:7" x14ac:dyDescent="0.35">
      <c r="A3162" s="116"/>
      <c r="G3162" s="154"/>
    </row>
    <row r="3163" spans="1:7" x14ac:dyDescent="0.35">
      <c r="A3163" s="116"/>
      <c r="G3163" s="154"/>
    </row>
    <row r="3164" spans="1:7" x14ac:dyDescent="0.35">
      <c r="A3164" s="116"/>
      <c r="G3164" s="154"/>
    </row>
    <row r="3165" spans="1:7" x14ac:dyDescent="0.35">
      <c r="A3165" s="116"/>
      <c r="G3165" s="154"/>
    </row>
    <row r="3166" spans="1:7" x14ac:dyDescent="0.35">
      <c r="A3166" s="116"/>
      <c r="G3166" s="154"/>
    </row>
    <row r="3167" spans="1:7" x14ac:dyDescent="0.35">
      <c r="A3167" s="116"/>
      <c r="G3167" s="154"/>
    </row>
    <row r="3168" spans="1:7" x14ac:dyDescent="0.35">
      <c r="A3168" s="116"/>
      <c r="G3168" s="154"/>
    </row>
    <row r="3169" spans="1:7" x14ac:dyDescent="0.35">
      <c r="A3169" s="116"/>
      <c r="G3169" s="154"/>
    </row>
    <row r="3170" spans="1:7" x14ac:dyDescent="0.35">
      <c r="A3170" s="116"/>
      <c r="G3170" s="154"/>
    </row>
    <row r="3171" spans="1:7" x14ac:dyDescent="0.35">
      <c r="A3171" s="116"/>
      <c r="G3171" s="154"/>
    </row>
    <row r="3172" spans="1:7" x14ac:dyDescent="0.35">
      <c r="A3172" s="116"/>
      <c r="G3172" s="154"/>
    </row>
    <row r="3173" spans="1:7" x14ac:dyDescent="0.35">
      <c r="A3173" s="116"/>
      <c r="G3173" s="154"/>
    </row>
    <row r="3174" spans="1:7" x14ac:dyDescent="0.35">
      <c r="A3174" s="116"/>
      <c r="G3174" s="154"/>
    </row>
    <row r="3175" spans="1:7" x14ac:dyDescent="0.35">
      <c r="A3175" s="116"/>
      <c r="G3175" s="154"/>
    </row>
    <row r="3176" spans="1:7" x14ac:dyDescent="0.35">
      <c r="A3176" s="116"/>
      <c r="G3176" s="154"/>
    </row>
    <row r="3177" spans="1:7" x14ac:dyDescent="0.35">
      <c r="A3177" s="116"/>
      <c r="G3177" s="154"/>
    </row>
    <row r="3178" spans="1:7" x14ac:dyDescent="0.35">
      <c r="A3178" s="116"/>
      <c r="G3178" s="154"/>
    </row>
    <row r="3179" spans="1:7" x14ac:dyDescent="0.35">
      <c r="A3179" s="116"/>
      <c r="G3179" s="154"/>
    </row>
    <row r="3180" spans="1:7" x14ac:dyDescent="0.35">
      <c r="A3180" s="116"/>
      <c r="G3180" s="154"/>
    </row>
    <row r="3181" spans="1:7" x14ac:dyDescent="0.35">
      <c r="A3181" s="116"/>
      <c r="G3181" s="154"/>
    </row>
    <row r="3182" spans="1:7" x14ac:dyDescent="0.35">
      <c r="A3182" s="116"/>
      <c r="G3182" s="154"/>
    </row>
    <row r="3183" spans="1:7" x14ac:dyDescent="0.35">
      <c r="A3183" s="116"/>
      <c r="G3183" s="154"/>
    </row>
    <row r="3184" spans="1:7" x14ac:dyDescent="0.35">
      <c r="A3184" s="116"/>
      <c r="G3184" s="154"/>
    </row>
    <row r="3185" spans="1:7" x14ac:dyDescent="0.35">
      <c r="A3185" s="116"/>
      <c r="G3185" s="154"/>
    </row>
    <row r="3186" spans="1:7" x14ac:dyDescent="0.35">
      <c r="A3186" s="116"/>
      <c r="G3186" s="154"/>
    </row>
    <row r="3187" spans="1:7" x14ac:dyDescent="0.35">
      <c r="A3187" s="116"/>
      <c r="G3187" s="154"/>
    </row>
    <row r="3188" spans="1:7" x14ac:dyDescent="0.35">
      <c r="A3188" s="116"/>
      <c r="G3188" s="154"/>
    </row>
    <row r="3189" spans="1:7" x14ac:dyDescent="0.35">
      <c r="A3189" s="116"/>
      <c r="G3189" s="154"/>
    </row>
    <row r="3190" spans="1:7" x14ac:dyDescent="0.35">
      <c r="A3190" s="116"/>
      <c r="G3190" s="154"/>
    </row>
    <row r="3191" spans="1:7" x14ac:dyDescent="0.35">
      <c r="A3191" s="116"/>
      <c r="G3191" s="154"/>
    </row>
    <row r="3192" spans="1:7" x14ac:dyDescent="0.35">
      <c r="A3192" s="116"/>
      <c r="G3192" s="154"/>
    </row>
    <row r="3193" spans="1:7" x14ac:dyDescent="0.35">
      <c r="A3193" s="116"/>
      <c r="G3193" s="154"/>
    </row>
    <row r="3194" spans="1:7" x14ac:dyDescent="0.35">
      <c r="A3194" s="116"/>
      <c r="G3194" s="154"/>
    </row>
    <row r="3195" spans="1:7" x14ac:dyDescent="0.35">
      <c r="A3195" s="116"/>
      <c r="G3195" s="154"/>
    </row>
    <row r="3196" spans="1:7" x14ac:dyDescent="0.35">
      <c r="A3196" s="116"/>
      <c r="G3196" s="154"/>
    </row>
    <row r="3197" spans="1:7" x14ac:dyDescent="0.35">
      <c r="A3197" s="116"/>
      <c r="G3197" s="154"/>
    </row>
    <row r="3198" spans="1:7" x14ac:dyDescent="0.35">
      <c r="A3198" s="116"/>
      <c r="G3198" s="154"/>
    </row>
    <row r="3199" spans="1:7" x14ac:dyDescent="0.35">
      <c r="A3199" s="116"/>
      <c r="G3199" s="154"/>
    </row>
    <row r="3200" spans="1:7" x14ac:dyDescent="0.35">
      <c r="A3200" s="116"/>
      <c r="G3200" s="154"/>
    </row>
    <row r="3201" spans="1:7" x14ac:dyDescent="0.35">
      <c r="A3201" s="116"/>
      <c r="G3201" s="154"/>
    </row>
    <row r="3202" spans="1:7" x14ac:dyDescent="0.35">
      <c r="A3202" s="116"/>
      <c r="G3202" s="154"/>
    </row>
    <row r="3203" spans="1:7" x14ac:dyDescent="0.35">
      <c r="A3203" s="116"/>
      <c r="G3203" s="154"/>
    </row>
    <row r="3204" spans="1:7" x14ac:dyDescent="0.35">
      <c r="A3204" s="116"/>
      <c r="G3204" s="154"/>
    </row>
    <row r="3205" spans="1:7" x14ac:dyDescent="0.35">
      <c r="A3205" s="116"/>
      <c r="G3205" s="154"/>
    </row>
    <row r="3206" spans="1:7" x14ac:dyDescent="0.35">
      <c r="A3206" s="116"/>
      <c r="G3206" s="154"/>
    </row>
    <row r="3207" spans="1:7" x14ac:dyDescent="0.35">
      <c r="A3207" s="116"/>
      <c r="G3207" s="154"/>
    </row>
    <row r="3208" spans="1:7" x14ac:dyDescent="0.35">
      <c r="A3208" s="116"/>
      <c r="G3208" s="154"/>
    </row>
    <row r="3209" spans="1:7" x14ac:dyDescent="0.35">
      <c r="A3209" s="116"/>
      <c r="G3209" s="154"/>
    </row>
    <row r="3210" spans="1:7" x14ac:dyDescent="0.35">
      <c r="A3210" s="116"/>
      <c r="G3210" s="154"/>
    </row>
    <row r="3211" spans="1:7" x14ac:dyDescent="0.35">
      <c r="A3211" s="116"/>
      <c r="G3211" s="154"/>
    </row>
    <row r="3212" spans="1:7" x14ac:dyDescent="0.35">
      <c r="A3212" s="116"/>
      <c r="G3212" s="154"/>
    </row>
    <row r="3213" spans="1:7" x14ac:dyDescent="0.35">
      <c r="A3213" s="116"/>
      <c r="G3213" s="154"/>
    </row>
    <row r="3214" spans="1:7" x14ac:dyDescent="0.35">
      <c r="A3214" s="116"/>
      <c r="G3214" s="154"/>
    </row>
    <row r="3215" spans="1:7" x14ac:dyDescent="0.35">
      <c r="A3215" s="116"/>
      <c r="G3215" s="154"/>
    </row>
    <row r="3216" spans="1:7" x14ac:dyDescent="0.35">
      <c r="A3216" s="116"/>
      <c r="G3216" s="154"/>
    </row>
    <row r="3217" spans="1:7" x14ac:dyDescent="0.35">
      <c r="A3217" s="116"/>
      <c r="G3217" s="154"/>
    </row>
    <row r="3218" spans="1:7" x14ac:dyDescent="0.35">
      <c r="A3218" s="116"/>
      <c r="G3218" s="154"/>
    </row>
    <row r="3219" spans="1:7" x14ac:dyDescent="0.35">
      <c r="A3219" s="116"/>
      <c r="G3219" s="154"/>
    </row>
    <row r="3220" spans="1:7" x14ac:dyDescent="0.35">
      <c r="A3220" s="116"/>
      <c r="G3220" s="154"/>
    </row>
    <row r="3221" spans="1:7" x14ac:dyDescent="0.35">
      <c r="A3221" s="116"/>
      <c r="G3221" s="154"/>
    </row>
    <row r="3222" spans="1:7" x14ac:dyDescent="0.35">
      <c r="A3222" s="116"/>
      <c r="G3222" s="154"/>
    </row>
    <row r="3223" spans="1:7" x14ac:dyDescent="0.35">
      <c r="A3223" s="116"/>
      <c r="G3223" s="154"/>
    </row>
    <row r="3224" spans="1:7" x14ac:dyDescent="0.35">
      <c r="A3224" s="116"/>
      <c r="G3224" s="154"/>
    </row>
    <row r="3225" spans="1:7" x14ac:dyDescent="0.35">
      <c r="A3225" s="116"/>
      <c r="G3225" s="154"/>
    </row>
    <row r="3226" spans="1:7" x14ac:dyDescent="0.35">
      <c r="A3226" s="116"/>
      <c r="G3226" s="154"/>
    </row>
    <row r="3227" spans="1:7" x14ac:dyDescent="0.35">
      <c r="A3227" s="116"/>
      <c r="G3227" s="154"/>
    </row>
    <row r="3228" spans="1:7" x14ac:dyDescent="0.35">
      <c r="A3228" s="116"/>
      <c r="G3228" s="154"/>
    </row>
    <row r="3229" spans="1:7" x14ac:dyDescent="0.35">
      <c r="A3229" s="116"/>
      <c r="G3229" s="154"/>
    </row>
    <row r="3230" spans="1:7" x14ac:dyDescent="0.35">
      <c r="A3230" s="116"/>
      <c r="G3230" s="154"/>
    </row>
    <row r="3231" spans="1:7" x14ac:dyDescent="0.35">
      <c r="A3231" s="116"/>
    </row>
    <row r="3232" spans="1:7" x14ac:dyDescent="0.35">
      <c r="A3232" s="116"/>
    </row>
    <row r="3233" spans="1:1" x14ac:dyDescent="0.35">
      <c r="A3233" s="116"/>
    </row>
    <row r="3234" spans="1:1" x14ac:dyDescent="0.35">
      <c r="A3234" s="116"/>
    </row>
    <row r="3235" spans="1:1" x14ac:dyDescent="0.35">
      <c r="A3235" s="116"/>
    </row>
    <row r="3236" spans="1:1" x14ac:dyDescent="0.35">
      <c r="A3236" s="116"/>
    </row>
    <row r="3237" spans="1:1" x14ac:dyDescent="0.35">
      <c r="A3237" s="116"/>
    </row>
    <row r="3238" spans="1:1" x14ac:dyDescent="0.35">
      <c r="A3238" s="116"/>
    </row>
    <row r="3239" spans="1:1" x14ac:dyDescent="0.35">
      <c r="A3239" s="116"/>
    </row>
    <row r="3240" spans="1:1" x14ac:dyDescent="0.35">
      <c r="A3240" s="116"/>
    </row>
    <row r="3241" spans="1:1" x14ac:dyDescent="0.35">
      <c r="A3241" s="116"/>
    </row>
    <row r="3242" spans="1:1" x14ac:dyDescent="0.35">
      <c r="A3242" s="116"/>
    </row>
    <row r="3243" spans="1:1" x14ac:dyDescent="0.35">
      <c r="A3243" s="116"/>
    </row>
    <row r="3244" spans="1:1" x14ac:dyDescent="0.35">
      <c r="A3244" s="116"/>
    </row>
    <row r="3245" spans="1:1" x14ac:dyDescent="0.35">
      <c r="A3245" s="116"/>
    </row>
    <row r="3246" spans="1:1" x14ac:dyDescent="0.35">
      <c r="A3246" s="116"/>
    </row>
    <row r="3247" spans="1:1" x14ac:dyDescent="0.35">
      <c r="A3247" s="116"/>
    </row>
    <row r="3248" spans="1:1" x14ac:dyDescent="0.35">
      <c r="A3248" s="116"/>
    </row>
    <row r="3249" spans="1:1" x14ac:dyDescent="0.35">
      <c r="A3249" s="116"/>
    </row>
    <row r="3250" spans="1:1" x14ac:dyDescent="0.35">
      <c r="A3250" s="116"/>
    </row>
    <row r="3251" spans="1:1" x14ac:dyDescent="0.35">
      <c r="A3251" s="116"/>
    </row>
    <row r="3252" spans="1:1" x14ac:dyDescent="0.35">
      <c r="A3252" s="116"/>
    </row>
    <row r="3253" spans="1:1" x14ac:dyDescent="0.35">
      <c r="A3253" s="116"/>
    </row>
    <row r="3254" spans="1:1" x14ac:dyDescent="0.35">
      <c r="A3254" s="116"/>
    </row>
    <row r="3255" spans="1:1" x14ac:dyDescent="0.35">
      <c r="A3255" s="116"/>
    </row>
    <row r="3256" spans="1:1" x14ac:dyDescent="0.35">
      <c r="A3256" s="116"/>
    </row>
    <row r="3257" spans="1:1" x14ac:dyDescent="0.35">
      <c r="A3257" s="116"/>
    </row>
    <row r="3258" spans="1:1" x14ac:dyDescent="0.35">
      <c r="A3258" s="116"/>
    </row>
    <row r="3259" spans="1:1" x14ac:dyDescent="0.35">
      <c r="A3259" s="116"/>
    </row>
    <row r="3260" spans="1:1" x14ac:dyDescent="0.35">
      <c r="A3260" s="116"/>
    </row>
    <row r="3261" spans="1:1" x14ac:dyDescent="0.35">
      <c r="A3261" s="116"/>
    </row>
    <row r="3262" spans="1:1" x14ac:dyDescent="0.35">
      <c r="A3262" s="116"/>
    </row>
    <row r="3263" spans="1:1" x14ac:dyDescent="0.35">
      <c r="A3263" s="116"/>
    </row>
    <row r="3264" spans="1:1" x14ac:dyDescent="0.35">
      <c r="A3264" s="116"/>
    </row>
    <row r="3265" spans="1:1" x14ac:dyDescent="0.35">
      <c r="A3265" s="116"/>
    </row>
    <row r="3266" spans="1:1" x14ac:dyDescent="0.35">
      <c r="A3266" s="116"/>
    </row>
    <row r="3267" spans="1:1" x14ac:dyDescent="0.35">
      <c r="A3267" s="116"/>
    </row>
    <row r="3268" spans="1:1" x14ac:dyDescent="0.35">
      <c r="A3268" s="116"/>
    </row>
    <row r="3269" spans="1:1" x14ac:dyDescent="0.35">
      <c r="A3269" s="116"/>
    </row>
    <row r="3270" spans="1:1" x14ac:dyDescent="0.35">
      <c r="A3270" s="116"/>
    </row>
    <row r="3271" spans="1:1" x14ac:dyDescent="0.35">
      <c r="A3271" s="116"/>
    </row>
    <row r="3272" spans="1:1" x14ac:dyDescent="0.35">
      <c r="A3272" s="116"/>
    </row>
    <row r="3273" spans="1:1" x14ac:dyDescent="0.35">
      <c r="A3273" s="116"/>
    </row>
    <row r="3274" spans="1:1" x14ac:dyDescent="0.35">
      <c r="A3274" s="116"/>
    </row>
    <row r="3275" spans="1:1" x14ac:dyDescent="0.35">
      <c r="A3275" s="116"/>
    </row>
    <row r="3276" spans="1:1" x14ac:dyDescent="0.35">
      <c r="A3276" s="116"/>
    </row>
    <row r="3277" spans="1:1" x14ac:dyDescent="0.35">
      <c r="A3277" s="116"/>
    </row>
    <row r="3278" spans="1:1" x14ac:dyDescent="0.35">
      <c r="A3278" s="116"/>
    </row>
    <row r="3279" spans="1:1" x14ac:dyDescent="0.35">
      <c r="A3279" s="116"/>
    </row>
    <row r="3280" spans="1:1" x14ac:dyDescent="0.35">
      <c r="A3280" s="116"/>
    </row>
    <row r="3281" spans="1:1" x14ac:dyDescent="0.35">
      <c r="A3281" s="116"/>
    </row>
    <row r="3282" spans="1:1" x14ac:dyDescent="0.35">
      <c r="A3282" s="116"/>
    </row>
    <row r="3283" spans="1:1" x14ac:dyDescent="0.35">
      <c r="A3283" s="116"/>
    </row>
    <row r="3284" spans="1:1" x14ac:dyDescent="0.35">
      <c r="A3284" s="116"/>
    </row>
    <row r="3285" spans="1:1" x14ac:dyDescent="0.35">
      <c r="A3285" s="116"/>
    </row>
    <row r="3286" spans="1:1" x14ac:dyDescent="0.35">
      <c r="A3286" s="116"/>
    </row>
    <row r="3287" spans="1:1" x14ac:dyDescent="0.35">
      <c r="A3287" s="116"/>
    </row>
    <row r="3288" spans="1:1" x14ac:dyDescent="0.35">
      <c r="A3288" s="116"/>
    </row>
    <row r="3289" spans="1:1" x14ac:dyDescent="0.35">
      <c r="A3289" s="116"/>
    </row>
    <row r="3290" spans="1:1" x14ac:dyDescent="0.35">
      <c r="A3290" s="116"/>
    </row>
    <row r="3291" spans="1:1" x14ac:dyDescent="0.35">
      <c r="A3291" s="116"/>
    </row>
    <row r="3292" spans="1:1" x14ac:dyDescent="0.35">
      <c r="A3292" s="116"/>
    </row>
    <row r="3293" spans="1:1" x14ac:dyDescent="0.35">
      <c r="A3293" s="116"/>
    </row>
    <row r="3294" spans="1:1" x14ac:dyDescent="0.35">
      <c r="A3294" s="116"/>
    </row>
    <row r="3295" spans="1:1" x14ac:dyDescent="0.35">
      <c r="A3295" s="116"/>
    </row>
    <row r="3296" spans="1:1" x14ac:dyDescent="0.35">
      <c r="A3296" s="116"/>
    </row>
    <row r="3297" spans="1:1" x14ac:dyDescent="0.35">
      <c r="A3297" s="116"/>
    </row>
    <row r="3298" spans="1:1" x14ac:dyDescent="0.35">
      <c r="A3298" s="116"/>
    </row>
    <row r="3299" spans="1:1" x14ac:dyDescent="0.35">
      <c r="A3299" s="116"/>
    </row>
    <row r="3300" spans="1:1" x14ac:dyDescent="0.35">
      <c r="A3300" s="116"/>
    </row>
    <row r="3301" spans="1:1" x14ac:dyDescent="0.35">
      <c r="A3301" s="116"/>
    </row>
    <row r="3302" spans="1:1" x14ac:dyDescent="0.35">
      <c r="A3302" s="116"/>
    </row>
    <row r="3303" spans="1:1" x14ac:dyDescent="0.35">
      <c r="A3303" s="116"/>
    </row>
    <row r="3304" spans="1:1" x14ac:dyDescent="0.35">
      <c r="A3304" s="116"/>
    </row>
    <row r="3305" spans="1:1" x14ac:dyDescent="0.35">
      <c r="A3305" s="116"/>
    </row>
    <row r="3306" spans="1:1" x14ac:dyDescent="0.35">
      <c r="A3306" s="116"/>
    </row>
    <row r="3307" spans="1:1" x14ac:dyDescent="0.35">
      <c r="A3307" s="116"/>
    </row>
    <row r="3308" spans="1:1" x14ac:dyDescent="0.35">
      <c r="A3308" s="116"/>
    </row>
    <row r="3309" spans="1:1" x14ac:dyDescent="0.35">
      <c r="A3309" s="116"/>
    </row>
    <row r="3310" spans="1:1" x14ac:dyDescent="0.35">
      <c r="A3310" s="116"/>
    </row>
    <row r="3311" spans="1:1" x14ac:dyDescent="0.35">
      <c r="A3311" s="116"/>
    </row>
    <row r="3312" spans="1:1" x14ac:dyDescent="0.35">
      <c r="A3312" s="116"/>
    </row>
    <row r="3313" spans="1:1" x14ac:dyDescent="0.35">
      <c r="A3313" s="116"/>
    </row>
    <row r="3314" spans="1:1" x14ac:dyDescent="0.35">
      <c r="A3314" s="116"/>
    </row>
    <row r="3315" spans="1:1" x14ac:dyDescent="0.35">
      <c r="A3315" s="116"/>
    </row>
    <row r="3316" spans="1:1" x14ac:dyDescent="0.35">
      <c r="A3316" s="116"/>
    </row>
    <row r="3317" spans="1:1" x14ac:dyDescent="0.35">
      <c r="A3317" s="116"/>
    </row>
    <row r="3318" spans="1:1" x14ac:dyDescent="0.35">
      <c r="A3318" s="116"/>
    </row>
    <row r="3319" spans="1:1" x14ac:dyDescent="0.35">
      <c r="A3319" s="116"/>
    </row>
    <row r="3320" spans="1:1" x14ac:dyDescent="0.35">
      <c r="A3320" s="116"/>
    </row>
    <row r="3321" spans="1:1" x14ac:dyDescent="0.35">
      <c r="A3321" s="116"/>
    </row>
    <row r="3322" spans="1:1" x14ac:dyDescent="0.35">
      <c r="A3322" s="116"/>
    </row>
    <row r="3323" spans="1:1" x14ac:dyDescent="0.35">
      <c r="A3323" s="116"/>
    </row>
    <row r="3324" spans="1:1" x14ac:dyDescent="0.35">
      <c r="A3324" s="116"/>
    </row>
    <row r="3325" spans="1:1" x14ac:dyDescent="0.35">
      <c r="A3325" s="116"/>
    </row>
    <row r="3326" spans="1:1" x14ac:dyDescent="0.35">
      <c r="A3326" s="116"/>
    </row>
    <row r="3327" spans="1:1" x14ac:dyDescent="0.35">
      <c r="A3327" s="116"/>
    </row>
    <row r="3328" spans="1:1" x14ac:dyDescent="0.35">
      <c r="A3328" s="116"/>
    </row>
    <row r="3329" spans="1:1" x14ac:dyDescent="0.35">
      <c r="A3329" s="116"/>
    </row>
    <row r="3330" spans="1:1" x14ac:dyDescent="0.35">
      <c r="A3330" s="116"/>
    </row>
    <row r="3331" spans="1:1" x14ac:dyDescent="0.35">
      <c r="A3331" s="116"/>
    </row>
    <row r="3332" spans="1:1" x14ac:dyDescent="0.35">
      <c r="A3332" s="116"/>
    </row>
    <row r="3333" spans="1:1" x14ac:dyDescent="0.35">
      <c r="A3333" s="116"/>
    </row>
    <row r="3334" spans="1:1" x14ac:dyDescent="0.35">
      <c r="A3334" s="116"/>
    </row>
    <row r="3335" spans="1:1" x14ac:dyDescent="0.35">
      <c r="A3335" s="116"/>
    </row>
    <row r="3336" spans="1:1" x14ac:dyDescent="0.35">
      <c r="A3336" s="116"/>
    </row>
    <row r="3337" spans="1:1" x14ac:dyDescent="0.35">
      <c r="A3337" s="116"/>
    </row>
    <row r="3338" spans="1:1" x14ac:dyDescent="0.35">
      <c r="A3338" s="116"/>
    </row>
    <row r="3339" spans="1:1" x14ac:dyDescent="0.35">
      <c r="A3339" s="116"/>
    </row>
    <row r="3340" spans="1:1" x14ac:dyDescent="0.35">
      <c r="A3340" s="116"/>
    </row>
    <row r="3341" spans="1:1" x14ac:dyDescent="0.35">
      <c r="A3341" s="116"/>
    </row>
    <row r="3342" spans="1:1" x14ac:dyDescent="0.35">
      <c r="A3342" s="116"/>
    </row>
    <row r="3343" spans="1:1" x14ac:dyDescent="0.35">
      <c r="A3343" s="116"/>
    </row>
    <row r="3344" spans="1:1" x14ac:dyDescent="0.35">
      <c r="A3344" s="116"/>
    </row>
    <row r="3345" spans="1:1" x14ac:dyDescent="0.35">
      <c r="A3345" s="116"/>
    </row>
    <row r="3346" spans="1:1" x14ac:dyDescent="0.35">
      <c r="A3346" s="116"/>
    </row>
    <row r="3347" spans="1:1" x14ac:dyDescent="0.35">
      <c r="A3347" s="116"/>
    </row>
    <row r="3348" spans="1:1" x14ac:dyDescent="0.35">
      <c r="A3348" s="116"/>
    </row>
    <row r="3349" spans="1:1" x14ac:dyDescent="0.35">
      <c r="A3349" s="116"/>
    </row>
    <row r="3350" spans="1:1" x14ac:dyDescent="0.35">
      <c r="A3350" s="116"/>
    </row>
    <row r="3351" spans="1:1" x14ac:dyDescent="0.35">
      <c r="A3351" s="116"/>
    </row>
    <row r="3352" spans="1:1" x14ac:dyDescent="0.35">
      <c r="A3352" s="116"/>
    </row>
    <row r="3353" spans="1:1" x14ac:dyDescent="0.35">
      <c r="A3353" s="116"/>
    </row>
    <row r="3354" spans="1:1" x14ac:dyDescent="0.35">
      <c r="A3354" s="116"/>
    </row>
    <row r="3355" spans="1:1" x14ac:dyDescent="0.35">
      <c r="A3355" s="116"/>
    </row>
    <row r="3356" spans="1:1" x14ac:dyDescent="0.35">
      <c r="A3356" s="116"/>
    </row>
    <row r="3357" spans="1:1" x14ac:dyDescent="0.35">
      <c r="A3357" s="116"/>
    </row>
    <row r="3358" spans="1:1" x14ac:dyDescent="0.35">
      <c r="A3358" s="116"/>
    </row>
    <row r="3359" spans="1:1" x14ac:dyDescent="0.35">
      <c r="A3359" s="116"/>
    </row>
    <row r="3360" spans="1:1" x14ac:dyDescent="0.35">
      <c r="A3360" s="116"/>
    </row>
    <row r="3361" spans="1:1" x14ac:dyDescent="0.35">
      <c r="A3361" s="116"/>
    </row>
    <row r="3362" spans="1:1" x14ac:dyDescent="0.35">
      <c r="A3362" s="116"/>
    </row>
    <row r="3363" spans="1:1" x14ac:dyDescent="0.35">
      <c r="A3363" s="116"/>
    </row>
    <row r="3364" spans="1:1" x14ac:dyDescent="0.35">
      <c r="A3364" s="116"/>
    </row>
    <row r="3365" spans="1:1" x14ac:dyDescent="0.35">
      <c r="A3365" s="116"/>
    </row>
    <row r="3366" spans="1:1" x14ac:dyDescent="0.35">
      <c r="A3366" s="116"/>
    </row>
    <row r="3367" spans="1:1" x14ac:dyDescent="0.35">
      <c r="A3367" s="116"/>
    </row>
    <row r="3368" spans="1:1" x14ac:dyDescent="0.35">
      <c r="A3368" s="116"/>
    </row>
    <row r="3369" spans="1:1" x14ac:dyDescent="0.35">
      <c r="A3369" s="116"/>
    </row>
    <row r="3370" spans="1:1" x14ac:dyDescent="0.35">
      <c r="A3370" s="116"/>
    </row>
    <row r="3371" spans="1:1" x14ac:dyDescent="0.35">
      <c r="A3371" s="116"/>
    </row>
    <row r="3372" spans="1:1" x14ac:dyDescent="0.35">
      <c r="A3372" s="116"/>
    </row>
    <row r="3373" spans="1:1" x14ac:dyDescent="0.35">
      <c r="A3373" s="116"/>
    </row>
    <row r="3374" spans="1:1" x14ac:dyDescent="0.35">
      <c r="A3374" s="116"/>
    </row>
    <row r="3375" spans="1:1" x14ac:dyDescent="0.35">
      <c r="A3375" s="116"/>
    </row>
    <row r="3376" spans="1:1" x14ac:dyDescent="0.35">
      <c r="A3376" s="116"/>
    </row>
    <row r="3377" spans="1:1" x14ac:dyDescent="0.35">
      <c r="A3377" s="116"/>
    </row>
    <row r="3378" spans="1:1" x14ac:dyDescent="0.35">
      <c r="A3378" s="116"/>
    </row>
    <row r="3379" spans="1:1" x14ac:dyDescent="0.35">
      <c r="A3379" s="116"/>
    </row>
    <row r="3380" spans="1:1" x14ac:dyDescent="0.35">
      <c r="A3380" s="116"/>
    </row>
    <row r="3381" spans="1:1" x14ac:dyDescent="0.35">
      <c r="A3381" s="116"/>
    </row>
    <row r="3382" spans="1:1" x14ac:dyDescent="0.35">
      <c r="A3382" s="116"/>
    </row>
    <row r="3383" spans="1:1" x14ac:dyDescent="0.35">
      <c r="A3383" s="116"/>
    </row>
    <row r="3384" spans="1:1" x14ac:dyDescent="0.35">
      <c r="A3384" s="116"/>
    </row>
    <row r="3385" spans="1:1" x14ac:dyDescent="0.35">
      <c r="A3385" s="116"/>
    </row>
    <row r="3386" spans="1:1" x14ac:dyDescent="0.35">
      <c r="A3386" s="116"/>
    </row>
    <row r="3387" spans="1:1" x14ac:dyDescent="0.35">
      <c r="A3387" s="116"/>
    </row>
    <row r="3388" spans="1:1" x14ac:dyDescent="0.35">
      <c r="A3388" s="116"/>
    </row>
    <row r="3389" spans="1:1" x14ac:dyDescent="0.35">
      <c r="A3389" s="116"/>
    </row>
    <row r="3390" spans="1:1" x14ac:dyDescent="0.35">
      <c r="A3390" s="116"/>
    </row>
    <row r="3391" spans="1:1" x14ac:dyDescent="0.35">
      <c r="A3391" s="116"/>
    </row>
    <row r="3392" spans="1:1" x14ac:dyDescent="0.35">
      <c r="A3392" s="116"/>
    </row>
    <row r="3393" spans="1:1" x14ac:dyDescent="0.35">
      <c r="A3393" s="116"/>
    </row>
    <row r="3394" spans="1:1" x14ac:dyDescent="0.35">
      <c r="A3394" s="116"/>
    </row>
    <row r="3395" spans="1:1" x14ac:dyDescent="0.35">
      <c r="A3395" s="116"/>
    </row>
    <row r="3396" spans="1:1" x14ac:dyDescent="0.35">
      <c r="A3396" s="116"/>
    </row>
    <row r="3397" spans="1:1" x14ac:dyDescent="0.35">
      <c r="A3397" s="116"/>
    </row>
    <row r="3398" spans="1:1" x14ac:dyDescent="0.35">
      <c r="A3398" s="116"/>
    </row>
    <row r="3399" spans="1:1" x14ac:dyDescent="0.35">
      <c r="A3399" s="116"/>
    </row>
    <row r="3400" spans="1:1" x14ac:dyDescent="0.35">
      <c r="A3400" s="116"/>
    </row>
    <row r="3401" spans="1:1" x14ac:dyDescent="0.35">
      <c r="A3401" s="116"/>
    </row>
    <row r="3402" spans="1:1" x14ac:dyDescent="0.35">
      <c r="A3402" s="116"/>
    </row>
    <row r="3403" spans="1:1" x14ac:dyDescent="0.35">
      <c r="A3403" s="116"/>
    </row>
    <row r="3404" spans="1:1" x14ac:dyDescent="0.35">
      <c r="A3404" s="116"/>
    </row>
    <row r="3405" spans="1:1" x14ac:dyDescent="0.35">
      <c r="A3405" s="116"/>
    </row>
    <row r="3406" spans="1:1" x14ac:dyDescent="0.35">
      <c r="A3406" s="116"/>
    </row>
    <row r="3407" spans="1:1" x14ac:dyDescent="0.35">
      <c r="A3407" s="116"/>
    </row>
    <row r="3408" spans="1:1" x14ac:dyDescent="0.35">
      <c r="A3408" s="116"/>
    </row>
    <row r="3409" spans="1:1" x14ac:dyDescent="0.35">
      <c r="A3409" s="116"/>
    </row>
    <row r="3410" spans="1:1" x14ac:dyDescent="0.35">
      <c r="A3410" s="116"/>
    </row>
    <row r="3411" spans="1:1" x14ac:dyDescent="0.35">
      <c r="A3411" s="116"/>
    </row>
    <row r="3412" spans="1:1" x14ac:dyDescent="0.35">
      <c r="A3412" s="116"/>
    </row>
    <row r="3413" spans="1:1" x14ac:dyDescent="0.35">
      <c r="A3413" s="116"/>
    </row>
    <row r="3414" spans="1:1" x14ac:dyDescent="0.35">
      <c r="A3414" s="116"/>
    </row>
    <row r="3415" spans="1:1" x14ac:dyDescent="0.35">
      <c r="A3415" s="116"/>
    </row>
    <row r="3416" spans="1:1" x14ac:dyDescent="0.35">
      <c r="A3416" s="116"/>
    </row>
    <row r="3417" spans="1:1" x14ac:dyDescent="0.35">
      <c r="A3417" s="116"/>
    </row>
    <row r="3418" spans="1:1" x14ac:dyDescent="0.35">
      <c r="A3418" s="116"/>
    </row>
    <row r="3419" spans="1:1" x14ac:dyDescent="0.35">
      <c r="A3419" s="116"/>
    </row>
    <row r="3420" spans="1:1" x14ac:dyDescent="0.35">
      <c r="A3420" s="116"/>
    </row>
    <row r="3421" spans="1:1" x14ac:dyDescent="0.35">
      <c r="A3421" s="116"/>
    </row>
    <row r="3422" spans="1:1" x14ac:dyDescent="0.35">
      <c r="A3422" s="116"/>
    </row>
    <row r="3423" spans="1:1" x14ac:dyDescent="0.35">
      <c r="A3423" s="116"/>
    </row>
    <row r="3424" spans="1:1" x14ac:dyDescent="0.35">
      <c r="A3424" s="116"/>
    </row>
    <row r="3425" spans="1:1" x14ac:dyDescent="0.35">
      <c r="A3425" s="116"/>
    </row>
    <row r="3426" spans="1:1" x14ac:dyDescent="0.35">
      <c r="A3426" s="116"/>
    </row>
    <row r="3427" spans="1:1" x14ac:dyDescent="0.35">
      <c r="A3427" s="116"/>
    </row>
    <row r="3428" spans="1:1" x14ac:dyDescent="0.35">
      <c r="A3428" s="116"/>
    </row>
    <row r="3429" spans="1:1" x14ac:dyDescent="0.35">
      <c r="A3429" s="116"/>
    </row>
    <row r="3430" spans="1:1" x14ac:dyDescent="0.35">
      <c r="A3430" s="116"/>
    </row>
    <row r="3431" spans="1:1" x14ac:dyDescent="0.35">
      <c r="A3431" s="116"/>
    </row>
    <row r="3432" spans="1:1" x14ac:dyDescent="0.35">
      <c r="A3432" s="116"/>
    </row>
    <row r="3433" spans="1:1" x14ac:dyDescent="0.35">
      <c r="A3433" s="116"/>
    </row>
    <row r="3434" spans="1:1" x14ac:dyDescent="0.35">
      <c r="A3434" s="116"/>
    </row>
    <row r="3435" spans="1:1" x14ac:dyDescent="0.35">
      <c r="A3435" s="116"/>
    </row>
    <row r="3436" spans="1:1" x14ac:dyDescent="0.35">
      <c r="A3436" s="116"/>
    </row>
    <row r="3437" spans="1:1" x14ac:dyDescent="0.35">
      <c r="A3437" s="116"/>
    </row>
    <row r="3438" spans="1:1" x14ac:dyDescent="0.35">
      <c r="A3438" s="116"/>
    </row>
    <row r="3439" spans="1:1" x14ac:dyDescent="0.35">
      <c r="A3439" s="116"/>
    </row>
    <row r="3440" spans="1:1" x14ac:dyDescent="0.35">
      <c r="A3440" s="116"/>
    </row>
    <row r="3441" spans="1:1" x14ac:dyDescent="0.35">
      <c r="A3441" s="116"/>
    </row>
    <row r="3442" spans="1:1" x14ac:dyDescent="0.35">
      <c r="A3442" s="116"/>
    </row>
    <row r="3443" spans="1:1" x14ac:dyDescent="0.35">
      <c r="A3443" s="116"/>
    </row>
    <row r="3444" spans="1:1" x14ac:dyDescent="0.35">
      <c r="A3444" s="116"/>
    </row>
    <row r="3445" spans="1:1" x14ac:dyDescent="0.35">
      <c r="A3445" s="116"/>
    </row>
    <row r="3446" spans="1:1" x14ac:dyDescent="0.35">
      <c r="A3446" s="116"/>
    </row>
    <row r="3447" spans="1:1" x14ac:dyDescent="0.35">
      <c r="A3447" s="116"/>
    </row>
    <row r="3448" spans="1:1" x14ac:dyDescent="0.35">
      <c r="A3448" s="116"/>
    </row>
    <row r="3449" spans="1:1" x14ac:dyDescent="0.35">
      <c r="A3449" s="116"/>
    </row>
    <row r="3450" spans="1:1" x14ac:dyDescent="0.35">
      <c r="A3450" s="116"/>
    </row>
    <row r="3451" spans="1:1" x14ac:dyDescent="0.35">
      <c r="A3451" s="116"/>
    </row>
    <row r="3452" spans="1:1" x14ac:dyDescent="0.35">
      <c r="A3452" s="116"/>
    </row>
    <row r="3453" spans="1:1" x14ac:dyDescent="0.35">
      <c r="A3453" s="116"/>
    </row>
    <row r="3454" spans="1:1" x14ac:dyDescent="0.35">
      <c r="A3454" s="116"/>
    </row>
    <row r="3455" spans="1:1" x14ac:dyDescent="0.35">
      <c r="A3455" s="116"/>
    </row>
    <row r="3456" spans="1:1" x14ac:dyDescent="0.35">
      <c r="A3456" s="116"/>
    </row>
    <row r="3457" spans="1:1" x14ac:dyDescent="0.35">
      <c r="A3457" s="116"/>
    </row>
    <row r="3458" spans="1:1" x14ac:dyDescent="0.35">
      <c r="A3458" s="116"/>
    </row>
    <row r="3459" spans="1:1" x14ac:dyDescent="0.35">
      <c r="A3459" s="116"/>
    </row>
    <row r="3460" spans="1:1" x14ac:dyDescent="0.35">
      <c r="A3460" s="116"/>
    </row>
    <row r="3461" spans="1:1" x14ac:dyDescent="0.35">
      <c r="A3461" s="116"/>
    </row>
    <row r="3462" spans="1:1" x14ac:dyDescent="0.35">
      <c r="A3462" s="116"/>
    </row>
    <row r="3463" spans="1:1" x14ac:dyDescent="0.35">
      <c r="A3463" s="116"/>
    </row>
    <row r="3464" spans="1:1" x14ac:dyDescent="0.35">
      <c r="A3464" s="116"/>
    </row>
    <row r="3465" spans="1:1" x14ac:dyDescent="0.35">
      <c r="A3465" s="116"/>
    </row>
    <row r="3466" spans="1:1" x14ac:dyDescent="0.35">
      <c r="A3466" s="116"/>
    </row>
    <row r="3467" spans="1:1" x14ac:dyDescent="0.35">
      <c r="A3467" s="116"/>
    </row>
    <row r="3468" spans="1:1" x14ac:dyDescent="0.35">
      <c r="A3468" s="116"/>
    </row>
    <row r="3469" spans="1:1" x14ac:dyDescent="0.35">
      <c r="A3469" s="116"/>
    </row>
    <row r="3470" spans="1:1" x14ac:dyDescent="0.35">
      <c r="A3470" s="116"/>
    </row>
    <row r="3471" spans="1:1" x14ac:dyDescent="0.35">
      <c r="A3471" s="116"/>
    </row>
    <row r="3472" spans="1:1" x14ac:dyDescent="0.35">
      <c r="A3472" s="116"/>
    </row>
    <row r="3473" spans="1:1" x14ac:dyDescent="0.35">
      <c r="A3473" s="116"/>
    </row>
    <row r="3474" spans="1:1" x14ac:dyDescent="0.35">
      <c r="A3474" s="116"/>
    </row>
    <row r="3475" spans="1:1" x14ac:dyDescent="0.35">
      <c r="A3475" s="116"/>
    </row>
    <row r="3476" spans="1:1" x14ac:dyDescent="0.35">
      <c r="A3476" s="116"/>
    </row>
    <row r="3477" spans="1:1" x14ac:dyDescent="0.35">
      <c r="A3477" s="116"/>
    </row>
    <row r="3478" spans="1:1" x14ac:dyDescent="0.35">
      <c r="A3478" s="116"/>
    </row>
    <row r="3479" spans="1:1" x14ac:dyDescent="0.35">
      <c r="A3479" s="116"/>
    </row>
    <row r="3480" spans="1:1" x14ac:dyDescent="0.35">
      <c r="A3480" s="116"/>
    </row>
    <row r="3481" spans="1:1" x14ac:dyDescent="0.35">
      <c r="A3481" s="116"/>
    </row>
    <row r="3482" spans="1:1" x14ac:dyDescent="0.35">
      <c r="A3482" s="116"/>
    </row>
    <row r="3483" spans="1:1" x14ac:dyDescent="0.35">
      <c r="A3483" s="116"/>
    </row>
    <row r="3484" spans="1:1" x14ac:dyDescent="0.35">
      <c r="A3484" s="116"/>
    </row>
    <row r="3485" spans="1:1" x14ac:dyDescent="0.35">
      <c r="A3485" s="116"/>
    </row>
    <row r="3486" spans="1:1" x14ac:dyDescent="0.35">
      <c r="A3486" s="116"/>
    </row>
    <row r="3487" spans="1:1" x14ac:dyDescent="0.35">
      <c r="A3487" s="116"/>
    </row>
    <row r="3488" spans="1:1" x14ac:dyDescent="0.35">
      <c r="A3488" s="116"/>
    </row>
    <row r="3489" spans="1:1" x14ac:dyDescent="0.35">
      <c r="A3489" s="116"/>
    </row>
    <row r="3490" spans="1:1" x14ac:dyDescent="0.35">
      <c r="A3490" s="116"/>
    </row>
    <row r="3491" spans="1:1" x14ac:dyDescent="0.35">
      <c r="A3491" s="116"/>
    </row>
    <row r="3492" spans="1:1" x14ac:dyDescent="0.35">
      <c r="A3492" s="116"/>
    </row>
    <row r="3493" spans="1:1" x14ac:dyDescent="0.35">
      <c r="A3493" s="116"/>
    </row>
    <row r="3494" spans="1:1" x14ac:dyDescent="0.35">
      <c r="A3494" s="116"/>
    </row>
    <row r="3495" spans="1:1" x14ac:dyDescent="0.35">
      <c r="A3495" s="116"/>
    </row>
    <row r="3496" spans="1:1" x14ac:dyDescent="0.35">
      <c r="A3496" s="116"/>
    </row>
    <row r="3497" spans="1:1" x14ac:dyDescent="0.35">
      <c r="A3497" s="116"/>
    </row>
    <row r="3498" spans="1:1" x14ac:dyDescent="0.35">
      <c r="A3498" s="116"/>
    </row>
    <row r="3499" spans="1:1" x14ac:dyDescent="0.35">
      <c r="A3499" s="116"/>
    </row>
    <row r="3500" spans="1:1" x14ac:dyDescent="0.35">
      <c r="A3500" s="116"/>
    </row>
    <row r="3501" spans="1:1" x14ac:dyDescent="0.35">
      <c r="A3501" s="116"/>
    </row>
    <row r="3502" spans="1:1" x14ac:dyDescent="0.35">
      <c r="A3502" s="116"/>
    </row>
    <row r="3503" spans="1:1" x14ac:dyDescent="0.35">
      <c r="A3503" s="116"/>
    </row>
    <row r="3504" spans="1:1" x14ac:dyDescent="0.35">
      <c r="A3504" s="116"/>
    </row>
    <row r="3505" spans="1:1" x14ac:dyDescent="0.35">
      <c r="A3505" s="116"/>
    </row>
    <row r="3506" spans="1:1" x14ac:dyDescent="0.35">
      <c r="A3506" s="116"/>
    </row>
    <row r="3507" spans="1:1" x14ac:dyDescent="0.35">
      <c r="A3507" s="116"/>
    </row>
    <row r="3508" spans="1:1" x14ac:dyDescent="0.35">
      <c r="A3508" s="116"/>
    </row>
    <row r="3509" spans="1:1" x14ac:dyDescent="0.35">
      <c r="A3509" s="116"/>
    </row>
    <row r="3510" spans="1:1" x14ac:dyDescent="0.35">
      <c r="A3510" s="116"/>
    </row>
    <row r="3511" spans="1:1" x14ac:dyDescent="0.35">
      <c r="A3511" s="116"/>
    </row>
    <row r="3512" spans="1:1" x14ac:dyDescent="0.35">
      <c r="A3512" s="116"/>
    </row>
    <row r="3513" spans="1:1" x14ac:dyDescent="0.35">
      <c r="A3513" s="116"/>
    </row>
    <row r="3514" spans="1:1" x14ac:dyDescent="0.35">
      <c r="A3514" s="116"/>
    </row>
    <row r="3515" spans="1:1" x14ac:dyDescent="0.35">
      <c r="A3515" s="116"/>
    </row>
    <row r="3516" spans="1:1" x14ac:dyDescent="0.35">
      <c r="A3516" s="116"/>
    </row>
    <row r="3517" spans="1:1" x14ac:dyDescent="0.35">
      <c r="A3517" s="116"/>
    </row>
    <row r="3518" spans="1:1" x14ac:dyDescent="0.35">
      <c r="A3518" s="116"/>
    </row>
    <row r="3519" spans="1:1" x14ac:dyDescent="0.35">
      <c r="A3519" s="116"/>
    </row>
    <row r="3520" spans="1:1" x14ac:dyDescent="0.35">
      <c r="A3520" s="116"/>
    </row>
    <row r="3521" spans="1:1" x14ac:dyDescent="0.35">
      <c r="A3521" s="116"/>
    </row>
    <row r="3522" spans="1:1" x14ac:dyDescent="0.35">
      <c r="A3522" s="116"/>
    </row>
    <row r="3523" spans="1:1" x14ac:dyDescent="0.35">
      <c r="A3523" s="116"/>
    </row>
    <row r="3524" spans="1:1" x14ac:dyDescent="0.35">
      <c r="A3524" s="116"/>
    </row>
    <row r="3525" spans="1:1" x14ac:dyDescent="0.35">
      <c r="A3525" s="116"/>
    </row>
    <row r="3526" spans="1:1" x14ac:dyDescent="0.35">
      <c r="A3526" s="116"/>
    </row>
    <row r="3527" spans="1:1" x14ac:dyDescent="0.35">
      <c r="A3527" s="116"/>
    </row>
    <row r="3528" spans="1:1" x14ac:dyDescent="0.35">
      <c r="A3528" s="116"/>
    </row>
    <row r="3529" spans="1:1" x14ac:dyDescent="0.35">
      <c r="A3529" s="116"/>
    </row>
    <row r="3530" spans="1:1" x14ac:dyDescent="0.35">
      <c r="A3530" s="116"/>
    </row>
    <row r="3531" spans="1:1" x14ac:dyDescent="0.35">
      <c r="A3531" s="116"/>
    </row>
    <row r="3532" spans="1:1" x14ac:dyDescent="0.35">
      <c r="A3532" s="116"/>
    </row>
    <row r="3533" spans="1:1" x14ac:dyDescent="0.35">
      <c r="A3533" s="116"/>
    </row>
    <row r="3534" spans="1:1" x14ac:dyDescent="0.35">
      <c r="A3534" s="116"/>
    </row>
    <row r="3535" spans="1:1" x14ac:dyDescent="0.35">
      <c r="A3535" s="116"/>
    </row>
    <row r="3536" spans="1:1" x14ac:dyDescent="0.35">
      <c r="A3536" s="116"/>
    </row>
    <row r="3537" spans="1:1" x14ac:dyDescent="0.35">
      <c r="A3537" s="116"/>
    </row>
    <row r="3538" spans="1:1" x14ac:dyDescent="0.35">
      <c r="A3538" s="116"/>
    </row>
    <row r="3539" spans="1:1" x14ac:dyDescent="0.35">
      <c r="A3539" s="116"/>
    </row>
    <row r="3540" spans="1:1" x14ac:dyDescent="0.35">
      <c r="A3540" s="116"/>
    </row>
    <row r="3541" spans="1:1" x14ac:dyDescent="0.35">
      <c r="A3541" s="116"/>
    </row>
    <row r="3542" spans="1:1" x14ac:dyDescent="0.35">
      <c r="A3542" s="116"/>
    </row>
    <row r="3543" spans="1:1" x14ac:dyDescent="0.35">
      <c r="A3543" s="116"/>
    </row>
    <row r="3544" spans="1:1" x14ac:dyDescent="0.35">
      <c r="A3544" s="116"/>
    </row>
    <row r="3545" spans="1:1" x14ac:dyDescent="0.35">
      <c r="A3545" s="116"/>
    </row>
    <row r="3546" spans="1:1" x14ac:dyDescent="0.35">
      <c r="A3546" s="116"/>
    </row>
    <row r="3547" spans="1:1" x14ac:dyDescent="0.35">
      <c r="A3547" s="116"/>
    </row>
    <row r="3548" spans="1:1" x14ac:dyDescent="0.35">
      <c r="A3548" s="116"/>
    </row>
    <row r="3549" spans="1:1" x14ac:dyDescent="0.35">
      <c r="A3549" s="116"/>
    </row>
    <row r="3550" spans="1:1" x14ac:dyDescent="0.35">
      <c r="A3550" s="116"/>
    </row>
    <row r="3551" spans="1:1" x14ac:dyDescent="0.35">
      <c r="A3551" s="116"/>
    </row>
    <row r="3552" spans="1:1" x14ac:dyDescent="0.35">
      <c r="A3552" s="116"/>
    </row>
    <row r="3553" spans="1:1" x14ac:dyDescent="0.35">
      <c r="A3553" s="116"/>
    </row>
    <row r="3554" spans="1:1" x14ac:dyDescent="0.35">
      <c r="A3554" s="116"/>
    </row>
    <row r="3555" spans="1:1" x14ac:dyDescent="0.35">
      <c r="A3555" s="116"/>
    </row>
    <row r="3556" spans="1:1" x14ac:dyDescent="0.35">
      <c r="A3556" s="116"/>
    </row>
    <row r="3557" spans="1:1" x14ac:dyDescent="0.35">
      <c r="A3557" s="116"/>
    </row>
    <row r="3558" spans="1:1" x14ac:dyDescent="0.35">
      <c r="A3558" s="116"/>
    </row>
    <row r="3559" spans="1:1" x14ac:dyDescent="0.35">
      <c r="A3559" s="116"/>
    </row>
    <row r="3560" spans="1:1" x14ac:dyDescent="0.35">
      <c r="A3560" s="116"/>
    </row>
    <row r="3561" spans="1:1" x14ac:dyDescent="0.35">
      <c r="A3561" s="116"/>
    </row>
    <row r="3562" spans="1:1" x14ac:dyDescent="0.35">
      <c r="A3562" s="116"/>
    </row>
    <row r="3563" spans="1:1" x14ac:dyDescent="0.35">
      <c r="A3563" s="116"/>
    </row>
    <row r="3564" spans="1:1" x14ac:dyDescent="0.35">
      <c r="A3564" s="116"/>
    </row>
    <row r="3565" spans="1:1" x14ac:dyDescent="0.35">
      <c r="A3565" s="116"/>
    </row>
    <row r="3566" spans="1:1" x14ac:dyDescent="0.35">
      <c r="A3566" s="116"/>
    </row>
    <row r="3567" spans="1:1" x14ac:dyDescent="0.35">
      <c r="A3567" s="116"/>
    </row>
    <row r="3568" spans="1:1" x14ac:dyDescent="0.35">
      <c r="A3568" s="116"/>
    </row>
    <row r="3569" spans="1:1" x14ac:dyDescent="0.35">
      <c r="A3569" s="116"/>
    </row>
    <row r="3570" spans="1:1" x14ac:dyDescent="0.35">
      <c r="A3570" s="116"/>
    </row>
    <row r="3571" spans="1:1" x14ac:dyDescent="0.35">
      <c r="A3571" s="116"/>
    </row>
    <row r="3572" spans="1:1" x14ac:dyDescent="0.35">
      <c r="A3572" s="116"/>
    </row>
    <row r="3573" spans="1:1" x14ac:dyDescent="0.35">
      <c r="A3573" s="116"/>
    </row>
    <row r="3574" spans="1:1" x14ac:dyDescent="0.35">
      <c r="A3574" s="116"/>
    </row>
    <row r="3575" spans="1:1" x14ac:dyDescent="0.35">
      <c r="A3575" s="116"/>
    </row>
    <row r="3576" spans="1:1" x14ac:dyDescent="0.35">
      <c r="A3576" s="116"/>
    </row>
    <row r="3577" spans="1:1" x14ac:dyDescent="0.35">
      <c r="A3577" s="116"/>
    </row>
    <row r="3578" spans="1:1" x14ac:dyDescent="0.35">
      <c r="A3578" s="116"/>
    </row>
    <row r="3579" spans="1:1" x14ac:dyDescent="0.35">
      <c r="A3579" s="116"/>
    </row>
    <row r="3580" spans="1:1" x14ac:dyDescent="0.35">
      <c r="A3580" s="116"/>
    </row>
    <row r="3581" spans="1:1" x14ac:dyDescent="0.35">
      <c r="A3581" s="116"/>
    </row>
    <row r="3582" spans="1:1" x14ac:dyDescent="0.35">
      <c r="A3582" s="116"/>
    </row>
    <row r="3583" spans="1:1" x14ac:dyDescent="0.35">
      <c r="A3583" s="116"/>
    </row>
    <row r="3584" spans="1:1" x14ac:dyDescent="0.35">
      <c r="A3584" s="116"/>
    </row>
    <row r="3585" spans="1:1" x14ac:dyDescent="0.35">
      <c r="A3585" s="116"/>
    </row>
    <row r="3586" spans="1:1" x14ac:dyDescent="0.35">
      <c r="A3586" s="116"/>
    </row>
    <row r="3587" spans="1:1" x14ac:dyDescent="0.35">
      <c r="A3587" s="116"/>
    </row>
    <row r="3588" spans="1:1" x14ac:dyDescent="0.35">
      <c r="A3588" s="116"/>
    </row>
    <row r="3589" spans="1:1" x14ac:dyDescent="0.35">
      <c r="A3589" s="116"/>
    </row>
    <row r="3590" spans="1:1" x14ac:dyDescent="0.35">
      <c r="A3590" s="116"/>
    </row>
    <row r="3591" spans="1:1" x14ac:dyDescent="0.35">
      <c r="A3591" s="116"/>
    </row>
    <row r="3592" spans="1:1" x14ac:dyDescent="0.35">
      <c r="A3592" s="116"/>
    </row>
    <row r="3593" spans="1:1" x14ac:dyDescent="0.35">
      <c r="A3593" s="116"/>
    </row>
    <row r="3594" spans="1:1" x14ac:dyDescent="0.35">
      <c r="A3594" s="116"/>
    </row>
    <row r="3595" spans="1:1" x14ac:dyDescent="0.35">
      <c r="A3595" s="116"/>
    </row>
    <row r="3596" spans="1:1" x14ac:dyDescent="0.35">
      <c r="A3596" s="116"/>
    </row>
    <row r="3597" spans="1:1" x14ac:dyDescent="0.35">
      <c r="A3597" s="116"/>
    </row>
    <row r="3598" spans="1:1" x14ac:dyDescent="0.35">
      <c r="A3598" s="116"/>
    </row>
    <row r="3599" spans="1:1" x14ac:dyDescent="0.35">
      <c r="A3599" s="116"/>
    </row>
    <row r="3600" spans="1:1" x14ac:dyDescent="0.35">
      <c r="A3600" s="116"/>
    </row>
    <row r="3601" spans="1:1" x14ac:dyDescent="0.35">
      <c r="A3601" s="116"/>
    </row>
    <row r="3602" spans="1:1" x14ac:dyDescent="0.35">
      <c r="A3602" s="116"/>
    </row>
    <row r="3603" spans="1:1" x14ac:dyDescent="0.35">
      <c r="A3603" s="116"/>
    </row>
    <row r="3604" spans="1:1" x14ac:dyDescent="0.35">
      <c r="A3604" s="116"/>
    </row>
    <row r="3605" spans="1:1" x14ac:dyDescent="0.35">
      <c r="A3605" s="116"/>
    </row>
    <row r="3606" spans="1:1" x14ac:dyDescent="0.35">
      <c r="A3606" s="116"/>
    </row>
    <row r="3607" spans="1:1" x14ac:dyDescent="0.35">
      <c r="A3607" s="116"/>
    </row>
    <row r="3608" spans="1:1" x14ac:dyDescent="0.35">
      <c r="A3608" s="116"/>
    </row>
    <row r="3609" spans="1:1" x14ac:dyDescent="0.35">
      <c r="A3609" s="116"/>
    </row>
    <row r="3610" spans="1:1" x14ac:dyDescent="0.35">
      <c r="A3610" s="116"/>
    </row>
    <row r="3611" spans="1:1" x14ac:dyDescent="0.35">
      <c r="A3611" s="116"/>
    </row>
    <row r="3612" spans="1:1" x14ac:dyDescent="0.35">
      <c r="A3612" s="116"/>
    </row>
    <row r="3613" spans="1:1" x14ac:dyDescent="0.35">
      <c r="A3613" s="116"/>
    </row>
    <row r="3614" spans="1:1" x14ac:dyDescent="0.35">
      <c r="A3614" s="116"/>
    </row>
    <row r="3615" spans="1:1" x14ac:dyDescent="0.35">
      <c r="A3615" s="116"/>
    </row>
    <row r="3616" spans="1:1" x14ac:dyDescent="0.35">
      <c r="A3616" s="116"/>
    </row>
    <row r="3617" spans="1:1" x14ac:dyDescent="0.35">
      <c r="A3617" s="116"/>
    </row>
    <row r="3618" spans="1:1" x14ac:dyDescent="0.35">
      <c r="A3618" s="116"/>
    </row>
    <row r="3619" spans="1:1" x14ac:dyDescent="0.35">
      <c r="A3619" s="116"/>
    </row>
    <row r="3620" spans="1:1" x14ac:dyDescent="0.35">
      <c r="A3620" s="116"/>
    </row>
    <row r="3621" spans="1:1" x14ac:dyDescent="0.35">
      <c r="A3621" s="116"/>
    </row>
    <row r="3622" spans="1:1" x14ac:dyDescent="0.35">
      <c r="A3622" s="116"/>
    </row>
    <row r="3623" spans="1:1" x14ac:dyDescent="0.35">
      <c r="A3623" s="116"/>
    </row>
    <row r="3624" spans="1:1" x14ac:dyDescent="0.35">
      <c r="A3624" s="116"/>
    </row>
    <row r="3625" spans="1:1" x14ac:dyDescent="0.35">
      <c r="A3625" s="116"/>
    </row>
    <row r="3626" spans="1:1" x14ac:dyDescent="0.35">
      <c r="A3626" s="116"/>
    </row>
    <row r="3627" spans="1:1" x14ac:dyDescent="0.35">
      <c r="A3627" s="116"/>
    </row>
    <row r="3628" spans="1:1" x14ac:dyDescent="0.35">
      <c r="A3628" s="116"/>
    </row>
    <row r="3629" spans="1:1" x14ac:dyDescent="0.35">
      <c r="A3629" s="116"/>
    </row>
    <row r="3630" spans="1:1" x14ac:dyDescent="0.35">
      <c r="A3630" s="116"/>
    </row>
    <row r="3631" spans="1:1" x14ac:dyDescent="0.35">
      <c r="A3631" s="116"/>
    </row>
    <row r="3632" spans="1:1" x14ac:dyDescent="0.35">
      <c r="A3632" s="116"/>
    </row>
    <row r="3633" spans="1:1" x14ac:dyDescent="0.35">
      <c r="A3633" s="116"/>
    </row>
    <row r="3634" spans="1:1" x14ac:dyDescent="0.35">
      <c r="A3634" s="116"/>
    </row>
    <row r="3635" spans="1:1" x14ac:dyDescent="0.35">
      <c r="A3635" s="116"/>
    </row>
    <row r="3636" spans="1:1" x14ac:dyDescent="0.35">
      <c r="A3636" s="116"/>
    </row>
    <row r="3637" spans="1:1" x14ac:dyDescent="0.35">
      <c r="A3637" s="116"/>
    </row>
    <row r="3638" spans="1:1" x14ac:dyDescent="0.35">
      <c r="A3638" s="116"/>
    </row>
    <row r="3639" spans="1:1" x14ac:dyDescent="0.35">
      <c r="A3639" s="116"/>
    </row>
    <row r="3640" spans="1:1" x14ac:dyDescent="0.35">
      <c r="A3640" s="116"/>
    </row>
    <row r="3641" spans="1:1" x14ac:dyDescent="0.35">
      <c r="A3641" s="116"/>
    </row>
    <row r="3642" spans="1:1" x14ac:dyDescent="0.35">
      <c r="A3642" s="116"/>
    </row>
    <row r="3643" spans="1:1" x14ac:dyDescent="0.35">
      <c r="A3643" s="116"/>
    </row>
    <row r="3644" spans="1:1" x14ac:dyDescent="0.35">
      <c r="A3644" s="116"/>
    </row>
    <row r="3645" spans="1:1" x14ac:dyDescent="0.35">
      <c r="A3645" s="116"/>
    </row>
    <row r="3646" spans="1:1" x14ac:dyDescent="0.35">
      <c r="A3646" s="116"/>
    </row>
    <row r="3647" spans="1:1" x14ac:dyDescent="0.35">
      <c r="A3647" s="116"/>
    </row>
    <row r="3648" spans="1:1" x14ac:dyDescent="0.35">
      <c r="A3648" s="116"/>
    </row>
    <row r="3649" spans="1:1" x14ac:dyDescent="0.35">
      <c r="A3649" s="116"/>
    </row>
    <row r="3650" spans="1:1" x14ac:dyDescent="0.35">
      <c r="A3650" s="116"/>
    </row>
    <row r="3651" spans="1:1" x14ac:dyDescent="0.35">
      <c r="A3651" s="116"/>
    </row>
    <row r="3652" spans="1:1" x14ac:dyDescent="0.35">
      <c r="A3652" s="116"/>
    </row>
    <row r="3653" spans="1:1" x14ac:dyDescent="0.35">
      <c r="A3653" s="116"/>
    </row>
    <row r="3654" spans="1:1" x14ac:dyDescent="0.35">
      <c r="A3654" s="116"/>
    </row>
    <row r="3655" spans="1:1" x14ac:dyDescent="0.35">
      <c r="A3655" s="116"/>
    </row>
    <row r="3656" spans="1:1" x14ac:dyDescent="0.35">
      <c r="A3656" s="116"/>
    </row>
    <row r="3657" spans="1:1" x14ac:dyDescent="0.35">
      <c r="A3657" s="116"/>
    </row>
    <row r="3658" spans="1:1" x14ac:dyDescent="0.35">
      <c r="A3658" s="116"/>
    </row>
    <row r="3659" spans="1:1" x14ac:dyDescent="0.35">
      <c r="A3659" s="116"/>
    </row>
    <row r="3660" spans="1:1" x14ac:dyDescent="0.35">
      <c r="A3660" s="116"/>
    </row>
    <row r="3661" spans="1:1" x14ac:dyDescent="0.35">
      <c r="A3661" s="116"/>
    </row>
    <row r="3662" spans="1:1" x14ac:dyDescent="0.35">
      <c r="A3662" s="116"/>
    </row>
    <row r="3663" spans="1:1" x14ac:dyDescent="0.35">
      <c r="A3663" s="116"/>
    </row>
    <row r="3664" spans="1:1" x14ac:dyDescent="0.35">
      <c r="A3664" s="116"/>
    </row>
    <row r="3665" spans="1:1" x14ac:dyDescent="0.35">
      <c r="A3665" s="116"/>
    </row>
    <row r="3666" spans="1:1" x14ac:dyDescent="0.35">
      <c r="A3666" s="116"/>
    </row>
    <row r="3667" spans="1:1" x14ac:dyDescent="0.35">
      <c r="A3667" s="116"/>
    </row>
    <row r="3668" spans="1:1" x14ac:dyDescent="0.35">
      <c r="A3668" s="116"/>
    </row>
    <row r="3669" spans="1:1" x14ac:dyDescent="0.35">
      <c r="A3669" s="116"/>
    </row>
    <row r="3670" spans="1:1" x14ac:dyDescent="0.35">
      <c r="A3670" s="116"/>
    </row>
    <row r="3671" spans="1:1" x14ac:dyDescent="0.35">
      <c r="A3671" s="116"/>
    </row>
    <row r="3672" spans="1:1" x14ac:dyDescent="0.35">
      <c r="A3672" s="116"/>
    </row>
    <row r="3673" spans="1:1" x14ac:dyDescent="0.35">
      <c r="A3673" s="116"/>
    </row>
    <row r="3674" spans="1:1" x14ac:dyDescent="0.35">
      <c r="A3674" s="116"/>
    </row>
    <row r="3675" spans="1:1" x14ac:dyDescent="0.35">
      <c r="A3675" s="116"/>
    </row>
    <row r="3676" spans="1:1" x14ac:dyDescent="0.35">
      <c r="A3676" s="116"/>
    </row>
    <row r="3677" spans="1:1" x14ac:dyDescent="0.35">
      <c r="A3677" s="116"/>
    </row>
    <row r="3678" spans="1:1" x14ac:dyDescent="0.35">
      <c r="A3678" s="116"/>
    </row>
    <row r="3679" spans="1:1" x14ac:dyDescent="0.35">
      <c r="A3679" s="116"/>
    </row>
    <row r="3680" spans="1:1" x14ac:dyDescent="0.35">
      <c r="A3680" s="116"/>
    </row>
    <row r="3681" spans="1:1" x14ac:dyDescent="0.35">
      <c r="A3681" s="116"/>
    </row>
    <row r="3682" spans="1:1" x14ac:dyDescent="0.35">
      <c r="A3682" s="116"/>
    </row>
    <row r="3683" spans="1:1" x14ac:dyDescent="0.35">
      <c r="A3683" s="116"/>
    </row>
    <row r="3684" spans="1:1" x14ac:dyDescent="0.35">
      <c r="A3684" s="116"/>
    </row>
    <row r="3685" spans="1:1" x14ac:dyDescent="0.35">
      <c r="A3685" s="116"/>
    </row>
    <row r="3686" spans="1:1" x14ac:dyDescent="0.35">
      <c r="A3686" s="116"/>
    </row>
    <row r="3687" spans="1:1" x14ac:dyDescent="0.35">
      <c r="A3687" s="116"/>
    </row>
    <row r="3688" spans="1:1" x14ac:dyDescent="0.35">
      <c r="A3688" s="116"/>
    </row>
    <row r="3689" spans="1:1" x14ac:dyDescent="0.35">
      <c r="A3689" s="116"/>
    </row>
    <row r="3690" spans="1:1" x14ac:dyDescent="0.35">
      <c r="A3690" s="116"/>
    </row>
    <row r="3691" spans="1:1" x14ac:dyDescent="0.35">
      <c r="A3691" s="116"/>
    </row>
    <row r="3692" spans="1:1" x14ac:dyDescent="0.35">
      <c r="A3692" s="116"/>
    </row>
    <row r="3693" spans="1:1" x14ac:dyDescent="0.35">
      <c r="A3693" s="116"/>
    </row>
    <row r="3694" spans="1:1" x14ac:dyDescent="0.35">
      <c r="A3694" s="116"/>
    </row>
    <row r="3695" spans="1:1" x14ac:dyDescent="0.35">
      <c r="A3695" s="116"/>
    </row>
    <row r="3696" spans="1:1" x14ac:dyDescent="0.35">
      <c r="A3696" s="116"/>
    </row>
    <row r="3697" spans="1:1" x14ac:dyDescent="0.35">
      <c r="A3697" s="116"/>
    </row>
    <row r="3698" spans="1:1" x14ac:dyDescent="0.35">
      <c r="A3698" s="116"/>
    </row>
    <row r="3699" spans="1:1" x14ac:dyDescent="0.35">
      <c r="A3699" s="116"/>
    </row>
    <row r="3700" spans="1:1" x14ac:dyDescent="0.35">
      <c r="A3700" s="116"/>
    </row>
    <row r="3701" spans="1:1" x14ac:dyDescent="0.35">
      <c r="A3701" s="116"/>
    </row>
    <row r="3702" spans="1:1" x14ac:dyDescent="0.35">
      <c r="A3702" s="116"/>
    </row>
    <row r="3703" spans="1:1" x14ac:dyDescent="0.35">
      <c r="A3703" s="116"/>
    </row>
    <row r="3704" spans="1:1" x14ac:dyDescent="0.35">
      <c r="A3704" s="116"/>
    </row>
    <row r="3705" spans="1:1" x14ac:dyDescent="0.35">
      <c r="A3705" s="116"/>
    </row>
    <row r="3706" spans="1:1" x14ac:dyDescent="0.35">
      <c r="A3706" s="116"/>
    </row>
    <row r="3707" spans="1:1" x14ac:dyDescent="0.35">
      <c r="A3707" s="116"/>
    </row>
    <row r="3708" spans="1:1" x14ac:dyDescent="0.35">
      <c r="A3708" s="116"/>
    </row>
    <row r="3709" spans="1:1" x14ac:dyDescent="0.35">
      <c r="A3709" s="116"/>
    </row>
    <row r="3710" spans="1:1" x14ac:dyDescent="0.35">
      <c r="A3710" s="116"/>
    </row>
    <row r="3711" spans="1:1" x14ac:dyDescent="0.35">
      <c r="A3711" s="116"/>
    </row>
    <row r="3712" spans="1:1" x14ac:dyDescent="0.35">
      <c r="A3712" s="116"/>
    </row>
    <row r="3713" spans="1:1" x14ac:dyDescent="0.35">
      <c r="A3713" s="116"/>
    </row>
    <row r="3714" spans="1:1" x14ac:dyDescent="0.35">
      <c r="A3714" s="116"/>
    </row>
    <row r="3715" spans="1:1" x14ac:dyDescent="0.35">
      <c r="A3715" s="116"/>
    </row>
    <row r="3716" spans="1:1" x14ac:dyDescent="0.35">
      <c r="A3716" s="116"/>
    </row>
    <row r="3717" spans="1:1" x14ac:dyDescent="0.35">
      <c r="A3717" s="116"/>
    </row>
    <row r="3718" spans="1:1" x14ac:dyDescent="0.35">
      <c r="A3718" s="116"/>
    </row>
    <row r="3719" spans="1:1" x14ac:dyDescent="0.35">
      <c r="A3719" s="116"/>
    </row>
    <row r="3720" spans="1:1" x14ac:dyDescent="0.35">
      <c r="A3720" s="116"/>
    </row>
    <row r="3721" spans="1:1" x14ac:dyDescent="0.35">
      <c r="A3721" s="116"/>
    </row>
    <row r="3722" spans="1:1" x14ac:dyDescent="0.35">
      <c r="A3722" s="116"/>
    </row>
    <row r="3723" spans="1:1" x14ac:dyDescent="0.35">
      <c r="A3723" s="116"/>
    </row>
    <row r="3724" spans="1:1" x14ac:dyDescent="0.35">
      <c r="A3724" s="116"/>
    </row>
    <row r="3725" spans="1:1" x14ac:dyDescent="0.35">
      <c r="A3725" s="116"/>
    </row>
    <row r="3726" spans="1:1" x14ac:dyDescent="0.35">
      <c r="A3726" s="116"/>
    </row>
    <row r="3727" spans="1:1" x14ac:dyDescent="0.35">
      <c r="A3727" s="116"/>
    </row>
    <row r="3728" spans="1:1" x14ac:dyDescent="0.35">
      <c r="A3728" s="116"/>
    </row>
    <row r="3729" spans="1:1" x14ac:dyDescent="0.35">
      <c r="A3729" s="116"/>
    </row>
    <row r="3730" spans="1:1" x14ac:dyDescent="0.35">
      <c r="A3730" s="116"/>
    </row>
    <row r="3731" spans="1:1" x14ac:dyDescent="0.35">
      <c r="A3731" s="116"/>
    </row>
    <row r="3732" spans="1:1" x14ac:dyDescent="0.35">
      <c r="A3732" s="116"/>
    </row>
    <row r="3733" spans="1:1" x14ac:dyDescent="0.35">
      <c r="A3733" s="116"/>
    </row>
    <row r="3734" spans="1:1" x14ac:dyDescent="0.35">
      <c r="A3734" s="116"/>
    </row>
    <row r="3735" spans="1:1" x14ac:dyDescent="0.35">
      <c r="A3735" s="116"/>
    </row>
    <row r="3736" spans="1:1" x14ac:dyDescent="0.35">
      <c r="A3736" s="116"/>
    </row>
    <row r="3737" spans="1:1" x14ac:dyDescent="0.35">
      <c r="A3737" s="116"/>
    </row>
    <row r="3738" spans="1:1" x14ac:dyDescent="0.35">
      <c r="A3738" s="116"/>
    </row>
    <row r="3739" spans="1:1" x14ac:dyDescent="0.35">
      <c r="A3739" s="116"/>
    </row>
    <row r="3740" spans="1:1" x14ac:dyDescent="0.35">
      <c r="A3740" s="116"/>
    </row>
    <row r="3741" spans="1:1" x14ac:dyDescent="0.35">
      <c r="A3741" s="116"/>
    </row>
    <row r="3742" spans="1:1" x14ac:dyDescent="0.35">
      <c r="A3742" s="116"/>
    </row>
    <row r="3743" spans="1:1" x14ac:dyDescent="0.35">
      <c r="A3743" s="116"/>
    </row>
    <row r="3744" spans="1:1" x14ac:dyDescent="0.35">
      <c r="A3744" s="116"/>
    </row>
    <row r="3745" spans="1:1" x14ac:dyDescent="0.35">
      <c r="A3745" s="116"/>
    </row>
    <row r="3746" spans="1:1" x14ac:dyDescent="0.35">
      <c r="A3746" s="116"/>
    </row>
    <row r="3747" spans="1:1" x14ac:dyDescent="0.35">
      <c r="A3747" s="116"/>
    </row>
    <row r="3748" spans="1:1" x14ac:dyDescent="0.35">
      <c r="A3748" s="116"/>
    </row>
    <row r="3749" spans="1:1" x14ac:dyDescent="0.35">
      <c r="A3749" s="116"/>
    </row>
    <row r="3750" spans="1:1" x14ac:dyDescent="0.35">
      <c r="A3750" s="116"/>
    </row>
    <row r="3751" spans="1:1" x14ac:dyDescent="0.35">
      <c r="A3751" s="116"/>
    </row>
    <row r="3752" spans="1:1" x14ac:dyDescent="0.35">
      <c r="A3752" s="116"/>
    </row>
    <row r="3753" spans="1:1" x14ac:dyDescent="0.35">
      <c r="A3753" s="116"/>
    </row>
    <row r="3754" spans="1:1" x14ac:dyDescent="0.35">
      <c r="A3754" s="116"/>
    </row>
    <row r="3755" spans="1:1" x14ac:dyDescent="0.35">
      <c r="A3755" s="116"/>
    </row>
    <row r="3756" spans="1:1" x14ac:dyDescent="0.35">
      <c r="A3756" s="116"/>
    </row>
    <row r="3757" spans="1:1" x14ac:dyDescent="0.35">
      <c r="A3757" s="116"/>
    </row>
    <row r="3758" spans="1:1" x14ac:dyDescent="0.35">
      <c r="A3758" s="116"/>
    </row>
    <row r="3759" spans="1:1" x14ac:dyDescent="0.35">
      <c r="A3759" s="116"/>
    </row>
    <row r="3760" spans="1:1" x14ac:dyDescent="0.35">
      <c r="A3760" s="116"/>
    </row>
    <row r="3761" spans="1:1" x14ac:dyDescent="0.35">
      <c r="A3761" s="116"/>
    </row>
    <row r="3762" spans="1:1" x14ac:dyDescent="0.35">
      <c r="A3762" s="116"/>
    </row>
    <row r="3763" spans="1:1" x14ac:dyDescent="0.35">
      <c r="A3763" s="116"/>
    </row>
    <row r="3764" spans="1:1" x14ac:dyDescent="0.35">
      <c r="A3764" s="116"/>
    </row>
    <row r="3765" spans="1:1" x14ac:dyDescent="0.35">
      <c r="A3765" s="116"/>
    </row>
    <row r="3766" spans="1:1" x14ac:dyDescent="0.35">
      <c r="A3766" s="116"/>
    </row>
    <row r="3767" spans="1:1" x14ac:dyDescent="0.35">
      <c r="A3767" s="116"/>
    </row>
    <row r="3768" spans="1:1" x14ac:dyDescent="0.35">
      <c r="A3768" s="116"/>
    </row>
    <row r="3769" spans="1:1" x14ac:dyDescent="0.35">
      <c r="A3769" s="116"/>
    </row>
    <row r="3770" spans="1:1" x14ac:dyDescent="0.35">
      <c r="A3770" s="116"/>
    </row>
    <row r="3771" spans="1:1" x14ac:dyDescent="0.35">
      <c r="A3771" s="116"/>
    </row>
    <row r="3772" spans="1:1" x14ac:dyDescent="0.35">
      <c r="A3772" s="116"/>
    </row>
    <row r="3773" spans="1:1" x14ac:dyDescent="0.35">
      <c r="A3773" s="116"/>
    </row>
    <row r="3774" spans="1:1" x14ac:dyDescent="0.35">
      <c r="A3774" s="116"/>
    </row>
    <row r="3775" spans="1:1" x14ac:dyDescent="0.35">
      <c r="A3775" s="116"/>
    </row>
    <row r="3776" spans="1:1" x14ac:dyDescent="0.35">
      <c r="A3776" s="116"/>
    </row>
    <row r="3777" spans="1:1" x14ac:dyDescent="0.35">
      <c r="A3777" s="116"/>
    </row>
    <row r="3778" spans="1:1" x14ac:dyDescent="0.35">
      <c r="A3778" s="116"/>
    </row>
    <row r="3779" spans="1:1" x14ac:dyDescent="0.35">
      <c r="A3779" s="116"/>
    </row>
    <row r="3780" spans="1:1" x14ac:dyDescent="0.35">
      <c r="A3780" s="116"/>
    </row>
    <row r="3781" spans="1:1" x14ac:dyDescent="0.35">
      <c r="A3781" s="116"/>
    </row>
    <row r="3782" spans="1:1" x14ac:dyDescent="0.35">
      <c r="A3782" s="116"/>
    </row>
    <row r="3783" spans="1:1" x14ac:dyDescent="0.35">
      <c r="A3783" s="116"/>
    </row>
    <row r="3784" spans="1:1" x14ac:dyDescent="0.35">
      <c r="A3784" s="116"/>
    </row>
    <row r="3785" spans="1:1" x14ac:dyDescent="0.35">
      <c r="A3785" s="116"/>
    </row>
    <row r="3786" spans="1:1" x14ac:dyDescent="0.35">
      <c r="A3786" s="116"/>
    </row>
    <row r="3787" spans="1:1" x14ac:dyDescent="0.35">
      <c r="A3787" s="116"/>
    </row>
    <row r="3788" spans="1:1" x14ac:dyDescent="0.35">
      <c r="A3788" s="116"/>
    </row>
    <row r="3789" spans="1:1" x14ac:dyDescent="0.35">
      <c r="A3789" s="116"/>
    </row>
    <row r="3790" spans="1:1" x14ac:dyDescent="0.35">
      <c r="A3790" s="116"/>
    </row>
    <row r="3791" spans="1:1" x14ac:dyDescent="0.35">
      <c r="A3791" s="116"/>
    </row>
    <row r="3792" spans="1:1" x14ac:dyDescent="0.35">
      <c r="A3792" s="116"/>
    </row>
    <row r="3793" spans="1:1" x14ac:dyDescent="0.35">
      <c r="A3793" s="116"/>
    </row>
    <row r="3794" spans="1:1" x14ac:dyDescent="0.35">
      <c r="A3794" s="116"/>
    </row>
    <row r="3795" spans="1:1" x14ac:dyDescent="0.35">
      <c r="A3795" s="116"/>
    </row>
    <row r="3796" spans="1:1" x14ac:dyDescent="0.35">
      <c r="A3796" s="116"/>
    </row>
    <row r="3797" spans="1:1" x14ac:dyDescent="0.35">
      <c r="A3797" s="116"/>
    </row>
    <row r="3798" spans="1:1" x14ac:dyDescent="0.35">
      <c r="A3798" s="116"/>
    </row>
    <row r="3799" spans="1:1" x14ac:dyDescent="0.35">
      <c r="A3799" s="116"/>
    </row>
    <row r="3800" spans="1:1" x14ac:dyDescent="0.35">
      <c r="A3800" s="116"/>
    </row>
    <row r="3801" spans="1:1" x14ac:dyDescent="0.35">
      <c r="A3801" s="116"/>
    </row>
    <row r="3802" spans="1:1" x14ac:dyDescent="0.35">
      <c r="A3802" s="116"/>
    </row>
    <row r="3803" spans="1:1" x14ac:dyDescent="0.35">
      <c r="A3803" s="116"/>
    </row>
    <row r="3804" spans="1:1" x14ac:dyDescent="0.35">
      <c r="A3804" s="116"/>
    </row>
    <row r="3805" spans="1:1" x14ac:dyDescent="0.35">
      <c r="A3805" s="116"/>
    </row>
    <row r="3806" spans="1:1" x14ac:dyDescent="0.35">
      <c r="A3806" s="116"/>
    </row>
    <row r="3807" spans="1:1" x14ac:dyDescent="0.35">
      <c r="A3807" s="116"/>
    </row>
    <row r="3808" spans="1:1" x14ac:dyDescent="0.35">
      <c r="A3808" s="116"/>
    </row>
    <row r="3809" spans="1:1" x14ac:dyDescent="0.35">
      <c r="A3809" s="116"/>
    </row>
    <row r="3810" spans="1:1" x14ac:dyDescent="0.35">
      <c r="A3810" s="116"/>
    </row>
    <row r="3811" spans="1:1" x14ac:dyDescent="0.35">
      <c r="A3811" s="116"/>
    </row>
    <row r="3812" spans="1:1" x14ac:dyDescent="0.35">
      <c r="A3812" s="116"/>
    </row>
    <row r="3813" spans="1:1" x14ac:dyDescent="0.35">
      <c r="A3813" s="116"/>
    </row>
    <row r="3814" spans="1:1" x14ac:dyDescent="0.35">
      <c r="A3814" s="116"/>
    </row>
    <row r="3815" spans="1:1" x14ac:dyDescent="0.35">
      <c r="A3815" s="116"/>
    </row>
    <row r="3816" spans="1:1" x14ac:dyDescent="0.35">
      <c r="A3816" s="116"/>
    </row>
    <row r="3817" spans="1:1" x14ac:dyDescent="0.35">
      <c r="A3817" s="116"/>
    </row>
    <row r="3818" spans="1:1" x14ac:dyDescent="0.35">
      <c r="A3818" s="116"/>
    </row>
    <row r="3819" spans="1:1" x14ac:dyDescent="0.35">
      <c r="A3819" s="116"/>
    </row>
    <row r="3820" spans="1:1" x14ac:dyDescent="0.35">
      <c r="A3820" s="116"/>
    </row>
    <row r="3821" spans="1:1" x14ac:dyDescent="0.35">
      <c r="A3821" s="116"/>
    </row>
    <row r="3822" spans="1:1" x14ac:dyDescent="0.35">
      <c r="A3822" s="116"/>
    </row>
    <row r="3823" spans="1:1" x14ac:dyDescent="0.35">
      <c r="A3823" s="116"/>
    </row>
    <row r="3824" spans="1:1" x14ac:dyDescent="0.35">
      <c r="A3824" s="116"/>
    </row>
    <row r="3825" spans="1:1" x14ac:dyDescent="0.35">
      <c r="A3825" s="116"/>
    </row>
    <row r="3826" spans="1:1" x14ac:dyDescent="0.35">
      <c r="A3826" s="116"/>
    </row>
    <row r="3827" spans="1:1" x14ac:dyDescent="0.35">
      <c r="A3827" s="116"/>
    </row>
    <row r="3828" spans="1:1" x14ac:dyDescent="0.35">
      <c r="A3828" s="116"/>
    </row>
    <row r="3829" spans="1:1" x14ac:dyDescent="0.35">
      <c r="A3829" s="116"/>
    </row>
    <row r="3830" spans="1:1" x14ac:dyDescent="0.35">
      <c r="A3830" s="116"/>
    </row>
    <row r="3831" spans="1:1" x14ac:dyDescent="0.35">
      <c r="A3831" s="116"/>
    </row>
    <row r="3832" spans="1:1" x14ac:dyDescent="0.35">
      <c r="A3832" s="116"/>
    </row>
    <row r="3833" spans="1:1" x14ac:dyDescent="0.35">
      <c r="A3833" s="116"/>
    </row>
    <row r="3834" spans="1:1" x14ac:dyDescent="0.35">
      <c r="A3834" s="116"/>
    </row>
    <row r="3835" spans="1:1" x14ac:dyDescent="0.35">
      <c r="A3835" s="116"/>
    </row>
    <row r="3836" spans="1:1" x14ac:dyDescent="0.35">
      <c r="A3836" s="116"/>
    </row>
    <row r="3837" spans="1:1" x14ac:dyDescent="0.35">
      <c r="A3837" s="116"/>
    </row>
    <row r="3838" spans="1:1" x14ac:dyDescent="0.35">
      <c r="A3838" s="116"/>
    </row>
    <row r="3839" spans="1:1" x14ac:dyDescent="0.35">
      <c r="A3839" s="116"/>
    </row>
    <row r="3840" spans="1:1" x14ac:dyDescent="0.35">
      <c r="A3840" s="116"/>
    </row>
    <row r="3841" spans="1:1" x14ac:dyDescent="0.35">
      <c r="A3841" s="116"/>
    </row>
    <row r="3842" spans="1:1" x14ac:dyDescent="0.35">
      <c r="A3842" s="116"/>
    </row>
    <row r="3843" spans="1:1" x14ac:dyDescent="0.35">
      <c r="A3843" s="116"/>
    </row>
    <row r="3844" spans="1:1" x14ac:dyDescent="0.35">
      <c r="A3844" s="116"/>
    </row>
    <row r="3845" spans="1:1" x14ac:dyDescent="0.35">
      <c r="A3845" s="116"/>
    </row>
    <row r="3846" spans="1:1" x14ac:dyDescent="0.35">
      <c r="A3846" s="116"/>
    </row>
    <row r="3847" spans="1:1" x14ac:dyDescent="0.35">
      <c r="A3847" s="116"/>
    </row>
    <row r="3848" spans="1:1" x14ac:dyDescent="0.35">
      <c r="A3848" s="116"/>
    </row>
    <row r="3849" spans="1:1" x14ac:dyDescent="0.35">
      <c r="A3849" s="116"/>
    </row>
    <row r="3850" spans="1:1" x14ac:dyDescent="0.35">
      <c r="A3850" s="116"/>
    </row>
    <row r="3851" spans="1:1" x14ac:dyDescent="0.35">
      <c r="A3851" s="116"/>
    </row>
    <row r="3852" spans="1:1" x14ac:dyDescent="0.35">
      <c r="A3852" s="116"/>
    </row>
    <row r="3853" spans="1:1" x14ac:dyDescent="0.35">
      <c r="A3853" s="116"/>
    </row>
    <row r="3854" spans="1:1" x14ac:dyDescent="0.35">
      <c r="A3854" s="116"/>
    </row>
    <row r="3855" spans="1:1" x14ac:dyDescent="0.35">
      <c r="A3855" s="116"/>
    </row>
    <row r="3856" spans="1:1" x14ac:dyDescent="0.35">
      <c r="A3856" s="116"/>
    </row>
    <row r="3857" spans="1:1" x14ac:dyDescent="0.35">
      <c r="A3857" s="116"/>
    </row>
    <row r="3858" spans="1:1" x14ac:dyDescent="0.35">
      <c r="A3858" s="116"/>
    </row>
    <row r="3859" spans="1:1" x14ac:dyDescent="0.35">
      <c r="A3859" s="116"/>
    </row>
    <row r="3860" spans="1:1" x14ac:dyDescent="0.35">
      <c r="A3860" s="116"/>
    </row>
    <row r="3861" spans="1:1" x14ac:dyDescent="0.35">
      <c r="A3861" s="116"/>
    </row>
    <row r="3862" spans="1:1" x14ac:dyDescent="0.35">
      <c r="A3862" s="116"/>
    </row>
    <row r="3863" spans="1:1" x14ac:dyDescent="0.35">
      <c r="A3863" s="116"/>
    </row>
    <row r="3864" spans="1:1" x14ac:dyDescent="0.35">
      <c r="A3864" s="116"/>
    </row>
    <row r="3865" spans="1:1" x14ac:dyDescent="0.35">
      <c r="A3865" s="116"/>
    </row>
    <row r="3866" spans="1:1" x14ac:dyDescent="0.35">
      <c r="A3866" s="116"/>
    </row>
    <row r="3867" spans="1:1" x14ac:dyDescent="0.35">
      <c r="A3867" s="116"/>
    </row>
    <row r="3868" spans="1:1" x14ac:dyDescent="0.35">
      <c r="A3868" s="116"/>
    </row>
    <row r="3869" spans="1:1" x14ac:dyDescent="0.35">
      <c r="A3869" s="116"/>
    </row>
    <row r="3870" spans="1:1" x14ac:dyDescent="0.35">
      <c r="A3870" s="116"/>
    </row>
    <row r="3871" spans="1:1" x14ac:dyDescent="0.35">
      <c r="A3871" s="116"/>
    </row>
    <row r="3872" spans="1:1" x14ac:dyDescent="0.35">
      <c r="A3872" s="116"/>
    </row>
    <row r="3873" spans="1:1" x14ac:dyDescent="0.35">
      <c r="A3873" s="116"/>
    </row>
    <row r="3874" spans="1:1" x14ac:dyDescent="0.35">
      <c r="A3874" s="116"/>
    </row>
    <row r="3875" spans="1:1" x14ac:dyDescent="0.35">
      <c r="A3875" s="116"/>
    </row>
    <row r="3876" spans="1:1" x14ac:dyDescent="0.35">
      <c r="A3876" s="116"/>
    </row>
    <row r="3877" spans="1:1" x14ac:dyDescent="0.35">
      <c r="A3877" s="116"/>
    </row>
    <row r="3878" spans="1:1" x14ac:dyDescent="0.35">
      <c r="A3878" s="116"/>
    </row>
    <row r="3879" spans="1:1" x14ac:dyDescent="0.35">
      <c r="A3879" s="116"/>
    </row>
    <row r="3880" spans="1:1" x14ac:dyDescent="0.35">
      <c r="A3880" s="116"/>
    </row>
    <row r="3881" spans="1:1" x14ac:dyDescent="0.35">
      <c r="A3881" s="116"/>
    </row>
    <row r="3882" spans="1:1" x14ac:dyDescent="0.35">
      <c r="A3882" s="116"/>
    </row>
    <row r="3883" spans="1:1" x14ac:dyDescent="0.35">
      <c r="A3883" s="116"/>
    </row>
    <row r="3884" spans="1:1" x14ac:dyDescent="0.35">
      <c r="A3884" s="116"/>
    </row>
    <row r="3885" spans="1:1" x14ac:dyDescent="0.35">
      <c r="A3885" s="116"/>
    </row>
    <row r="3886" spans="1:1" x14ac:dyDescent="0.35">
      <c r="A3886" s="116"/>
    </row>
    <row r="3887" spans="1:1" x14ac:dyDescent="0.35">
      <c r="A3887" s="116"/>
    </row>
    <row r="3888" spans="1:1" x14ac:dyDescent="0.35">
      <c r="A3888" s="116"/>
    </row>
    <row r="3889" spans="1:1" x14ac:dyDescent="0.35">
      <c r="A3889" s="116"/>
    </row>
    <row r="3890" spans="1:1" x14ac:dyDescent="0.35">
      <c r="A3890" s="116"/>
    </row>
    <row r="3891" spans="1:1" x14ac:dyDescent="0.35">
      <c r="A3891" s="116"/>
    </row>
    <row r="3892" spans="1:1" x14ac:dyDescent="0.35">
      <c r="A3892" s="116"/>
    </row>
    <row r="3893" spans="1:1" x14ac:dyDescent="0.35">
      <c r="A3893" s="116"/>
    </row>
    <row r="3894" spans="1:1" x14ac:dyDescent="0.35">
      <c r="A3894" s="116"/>
    </row>
    <row r="3895" spans="1:1" x14ac:dyDescent="0.35">
      <c r="A3895" s="116"/>
    </row>
    <row r="3896" spans="1:1" x14ac:dyDescent="0.35">
      <c r="A3896" s="116"/>
    </row>
    <row r="3897" spans="1:1" x14ac:dyDescent="0.35">
      <c r="A3897" s="116"/>
    </row>
    <row r="3898" spans="1:1" x14ac:dyDescent="0.35">
      <c r="A3898" s="116"/>
    </row>
    <row r="3899" spans="1:1" x14ac:dyDescent="0.35">
      <c r="A3899" s="116"/>
    </row>
    <row r="3900" spans="1:1" x14ac:dyDescent="0.35">
      <c r="A3900" s="116"/>
    </row>
    <row r="3901" spans="1:1" x14ac:dyDescent="0.35">
      <c r="A3901" s="116"/>
    </row>
    <row r="3902" spans="1:1" x14ac:dyDescent="0.35">
      <c r="A3902" s="116"/>
    </row>
    <row r="3903" spans="1:1" x14ac:dyDescent="0.35">
      <c r="A3903" s="116"/>
    </row>
    <row r="3904" spans="1:1" x14ac:dyDescent="0.35">
      <c r="A3904" s="116"/>
    </row>
    <row r="3905" spans="1:1" x14ac:dyDescent="0.35">
      <c r="A3905" s="116"/>
    </row>
    <row r="3906" spans="1:1" x14ac:dyDescent="0.35">
      <c r="A3906" s="116"/>
    </row>
    <row r="3907" spans="1:1" x14ac:dyDescent="0.35">
      <c r="A3907" s="116"/>
    </row>
    <row r="3908" spans="1:1" x14ac:dyDescent="0.35">
      <c r="A3908" s="116"/>
    </row>
    <row r="3909" spans="1:1" x14ac:dyDescent="0.35">
      <c r="A3909" s="116"/>
    </row>
    <row r="3910" spans="1:1" x14ac:dyDescent="0.35">
      <c r="A3910" s="116"/>
    </row>
    <row r="3911" spans="1:1" x14ac:dyDescent="0.35">
      <c r="A3911" s="116"/>
    </row>
    <row r="3912" spans="1:1" x14ac:dyDescent="0.35">
      <c r="A3912" s="116"/>
    </row>
    <row r="3913" spans="1:1" x14ac:dyDescent="0.35">
      <c r="A3913" s="116"/>
    </row>
    <row r="3914" spans="1:1" x14ac:dyDescent="0.35">
      <c r="A3914" s="116"/>
    </row>
    <row r="3915" spans="1:1" x14ac:dyDescent="0.35">
      <c r="A3915" s="116"/>
    </row>
    <row r="3916" spans="1:1" x14ac:dyDescent="0.35">
      <c r="A3916" s="116"/>
    </row>
    <row r="3917" spans="1:1" x14ac:dyDescent="0.35">
      <c r="A3917" s="116"/>
    </row>
    <row r="3918" spans="1:1" x14ac:dyDescent="0.35">
      <c r="A3918" s="116"/>
    </row>
    <row r="3919" spans="1:1" x14ac:dyDescent="0.35">
      <c r="A3919" s="116"/>
    </row>
    <row r="3920" spans="1:1" x14ac:dyDescent="0.35">
      <c r="A3920" s="116"/>
    </row>
    <row r="3921" spans="1:1" x14ac:dyDescent="0.35">
      <c r="A3921" s="116"/>
    </row>
    <row r="3922" spans="1:1" x14ac:dyDescent="0.35">
      <c r="A3922" s="116"/>
    </row>
    <row r="3923" spans="1:1" x14ac:dyDescent="0.35">
      <c r="A3923" s="116"/>
    </row>
    <row r="3924" spans="1:1" x14ac:dyDescent="0.35">
      <c r="A3924" s="116"/>
    </row>
    <row r="3925" spans="1:1" x14ac:dyDescent="0.35">
      <c r="A3925" s="116"/>
    </row>
    <row r="3926" spans="1:1" x14ac:dyDescent="0.35">
      <c r="A3926" s="116"/>
    </row>
    <row r="3927" spans="1:1" x14ac:dyDescent="0.35">
      <c r="A3927" s="116"/>
    </row>
    <row r="3928" spans="1:1" x14ac:dyDescent="0.35">
      <c r="A3928" s="116"/>
    </row>
    <row r="3929" spans="1:1" x14ac:dyDescent="0.35">
      <c r="A3929" s="116"/>
    </row>
    <row r="3930" spans="1:1" x14ac:dyDescent="0.35">
      <c r="A3930" s="116"/>
    </row>
    <row r="3931" spans="1:1" x14ac:dyDescent="0.35">
      <c r="A3931" s="116"/>
    </row>
    <row r="3932" spans="1:1" x14ac:dyDescent="0.35">
      <c r="A3932" s="116"/>
    </row>
    <row r="3933" spans="1:1" x14ac:dyDescent="0.35">
      <c r="A3933" s="116"/>
    </row>
    <row r="3934" spans="1:1" x14ac:dyDescent="0.35">
      <c r="A3934" s="116"/>
    </row>
    <row r="3935" spans="1:1" x14ac:dyDescent="0.35">
      <c r="A3935" s="116"/>
    </row>
    <row r="3936" spans="1:1" x14ac:dyDescent="0.35">
      <c r="A3936" s="116"/>
    </row>
    <row r="3937" spans="1:1" x14ac:dyDescent="0.35">
      <c r="A3937" s="116"/>
    </row>
    <row r="3938" spans="1:1" x14ac:dyDescent="0.35">
      <c r="A3938" s="116"/>
    </row>
    <row r="3939" spans="1:1" x14ac:dyDescent="0.35">
      <c r="A3939" s="116"/>
    </row>
    <row r="3940" spans="1:1" x14ac:dyDescent="0.35">
      <c r="A3940" s="116"/>
    </row>
    <row r="3941" spans="1:1" x14ac:dyDescent="0.35">
      <c r="A3941" s="116"/>
    </row>
    <row r="3942" spans="1:1" x14ac:dyDescent="0.35">
      <c r="A3942" s="116"/>
    </row>
    <row r="3943" spans="1:1" x14ac:dyDescent="0.35">
      <c r="A3943" s="116"/>
    </row>
    <row r="3944" spans="1:1" x14ac:dyDescent="0.35">
      <c r="A3944" s="116"/>
    </row>
    <row r="3945" spans="1:1" x14ac:dyDescent="0.35">
      <c r="A3945" s="116"/>
    </row>
    <row r="3946" spans="1:1" x14ac:dyDescent="0.35">
      <c r="A3946" s="116"/>
    </row>
    <row r="3947" spans="1:1" x14ac:dyDescent="0.35">
      <c r="A3947" s="116"/>
    </row>
    <row r="3948" spans="1:1" x14ac:dyDescent="0.35">
      <c r="A3948" s="116"/>
    </row>
    <row r="3949" spans="1:1" x14ac:dyDescent="0.35">
      <c r="A3949" s="116"/>
    </row>
    <row r="3950" spans="1:1" x14ac:dyDescent="0.35">
      <c r="A3950" s="116"/>
    </row>
    <row r="3951" spans="1:1" x14ac:dyDescent="0.35">
      <c r="A3951" s="116"/>
    </row>
    <row r="3952" spans="1:1" x14ac:dyDescent="0.35">
      <c r="A3952" s="116"/>
    </row>
    <row r="3953" spans="1:1" x14ac:dyDescent="0.35">
      <c r="A3953" s="116"/>
    </row>
    <row r="3954" spans="1:1" x14ac:dyDescent="0.35">
      <c r="A3954" s="116"/>
    </row>
    <row r="3955" spans="1:1" x14ac:dyDescent="0.35">
      <c r="A3955" s="116"/>
    </row>
    <row r="3956" spans="1:1" x14ac:dyDescent="0.35">
      <c r="A3956" s="116"/>
    </row>
    <row r="3957" spans="1:1" x14ac:dyDescent="0.35">
      <c r="A3957" s="116"/>
    </row>
    <row r="3958" spans="1:1" x14ac:dyDescent="0.35">
      <c r="A3958" s="116"/>
    </row>
    <row r="3959" spans="1:1" x14ac:dyDescent="0.35">
      <c r="A3959" s="116"/>
    </row>
    <row r="3960" spans="1:1" x14ac:dyDescent="0.35">
      <c r="A3960" s="116"/>
    </row>
    <row r="3961" spans="1:1" x14ac:dyDescent="0.35">
      <c r="A3961" s="116"/>
    </row>
    <row r="3962" spans="1:1" x14ac:dyDescent="0.35">
      <c r="A3962" s="116"/>
    </row>
    <row r="3963" spans="1:1" x14ac:dyDescent="0.35">
      <c r="A3963" s="116"/>
    </row>
    <row r="3964" spans="1:1" x14ac:dyDescent="0.35">
      <c r="A3964" s="116"/>
    </row>
    <row r="3965" spans="1:1" x14ac:dyDescent="0.35">
      <c r="A3965" s="116"/>
    </row>
    <row r="3966" spans="1:1" x14ac:dyDescent="0.35">
      <c r="A3966" s="116"/>
    </row>
    <row r="3967" spans="1:1" x14ac:dyDescent="0.35">
      <c r="A3967" s="116"/>
    </row>
    <row r="3968" spans="1:1" x14ac:dyDescent="0.35">
      <c r="A3968" s="116"/>
    </row>
    <row r="3969" spans="1:1" x14ac:dyDescent="0.35">
      <c r="A3969" s="116"/>
    </row>
    <row r="3970" spans="1:1" x14ac:dyDescent="0.35">
      <c r="A3970" s="116"/>
    </row>
    <row r="3971" spans="1:1" x14ac:dyDescent="0.35">
      <c r="A3971" s="116"/>
    </row>
    <row r="3972" spans="1:1" x14ac:dyDescent="0.35">
      <c r="A3972" s="116"/>
    </row>
    <row r="3973" spans="1:1" x14ac:dyDescent="0.35">
      <c r="A3973" s="116"/>
    </row>
    <row r="3974" spans="1:1" x14ac:dyDescent="0.35">
      <c r="A3974" s="116"/>
    </row>
    <row r="3975" spans="1:1" x14ac:dyDescent="0.35">
      <c r="A3975" s="116"/>
    </row>
    <row r="3976" spans="1:1" x14ac:dyDescent="0.35">
      <c r="A3976" s="116"/>
    </row>
    <row r="3977" spans="1:1" x14ac:dyDescent="0.35">
      <c r="A3977" s="116"/>
    </row>
    <row r="3978" spans="1:1" x14ac:dyDescent="0.35">
      <c r="A3978" s="116"/>
    </row>
    <row r="3979" spans="1:1" x14ac:dyDescent="0.35">
      <c r="A3979" s="116"/>
    </row>
    <row r="3980" spans="1:1" x14ac:dyDescent="0.35">
      <c r="A3980" s="116"/>
    </row>
    <row r="3981" spans="1:1" x14ac:dyDescent="0.35">
      <c r="A3981" s="116"/>
    </row>
    <row r="3982" spans="1:1" x14ac:dyDescent="0.35">
      <c r="A3982" s="116"/>
    </row>
    <row r="3983" spans="1:1" x14ac:dyDescent="0.35">
      <c r="A3983" s="116"/>
    </row>
    <row r="3984" spans="1:1" x14ac:dyDescent="0.35">
      <c r="A3984" s="116"/>
    </row>
    <row r="3985" spans="1:1" x14ac:dyDescent="0.35">
      <c r="A3985" s="116"/>
    </row>
    <row r="3986" spans="1:1" x14ac:dyDescent="0.35">
      <c r="A3986" s="116"/>
    </row>
    <row r="3987" spans="1:1" x14ac:dyDescent="0.35">
      <c r="A3987" s="116"/>
    </row>
    <row r="3988" spans="1:1" x14ac:dyDescent="0.35">
      <c r="A3988" s="116"/>
    </row>
    <row r="3989" spans="1:1" x14ac:dyDescent="0.35">
      <c r="A3989" s="116"/>
    </row>
    <row r="3990" spans="1:1" x14ac:dyDescent="0.35">
      <c r="A3990" s="116"/>
    </row>
    <row r="3991" spans="1:1" x14ac:dyDescent="0.35">
      <c r="A3991" s="116"/>
    </row>
    <row r="3992" spans="1:1" x14ac:dyDescent="0.35">
      <c r="A3992" s="116"/>
    </row>
    <row r="3993" spans="1:1" x14ac:dyDescent="0.35">
      <c r="A3993" s="116"/>
    </row>
    <row r="3994" spans="1:1" x14ac:dyDescent="0.35">
      <c r="A3994" s="116"/>
    </row>
    <row r="3995" spans="1:1" x14ac:dyDescent="0.35">
      <c r="A3995" s="116"/>
    </row>
    <row r="3996" spans="1:1" x14ac:dyDescent="0.35">
      <c r="A3996" s="116"/>
    </row>
    <row r="3997" spans="1:1" x14ac:dyDescent="0.35">
      <c r="A3997" s="116"/>
    </row>
    <row r="3998" spans="1:1" x14ac:dyDescent="0.35">
      <c r="A3998" s="116"/>
    </row>
    <row r="3999" spans="1:1" x14ac:dyDescent="0.35">
      <c r="A3999" s="116"/>
    </row>
    <row r="4000" spans="1:1" x14ac:dyDescent="0.35">
      <c r="A4000" s="116"/>
    </row>
    <row r="4001" spans="1:1" x14ac:dyDescent="0.35">
      <c r="A4001" s="116"/>
    </row>
    <row r="4002" spans="1:1" x14ac:dyDescent="0.35">
      <c r="A4002" s="116"/>
    </row>
    <row r="4003" spans="1:1" x14ac:dyDescent="0.35">
      <c r="A4003" s="116"/>
    </row>
    <row r="4004" spans="1:1" x14ac:dyDescent="0.35">
      <c r="A4004" s="116"/>
    </row>
    <row r="4005" spans="1:1" x14ac:dyDescent="0.35">
      <c r="A4005" s="116"/>
    </row>
    <row r="4006" spans="1:1" x14ac:dyDescent="0.35">
      <c r="A4006" s="116"/>
    </row>
    <row r="4007" spans="1:1" x14ac:dyDescent="0.35">
      <c r="A4007" s="116"/>
    </row>
    <row r="4008" spans="1:1" x14ac:dyDescent="0.35">
      <c r="A4008" s="116"/>
    </row>
    <row r="4009" spans="1:1" x14ac:dyDescent="0.35">
      <c r="A4009" s="116"/>
    </row>
    <row r="4010" spans="1:1" x14ac:dyDescent="0.35">
      <c r="A4010" s="116"/>
    </row>
    <row r="4011" spans="1:1" x14ac:dyDescent="0.35">
      <c r="A4011" s="116"/>
    </row>
    <row r="4012" spans="1:1" x14ac:dyDescent="0.35">
      <c r="A4012" s="116"/>
    </row>
    <row r="4013" spans="1:1" x14ac:dyDescent="0.35">
      <c r="A4013" s="116"/>
    </row>
    <row r="4014" spans="1:1" x14ac:dyDescent="0.35">
      <c r="A4014" s="116"/>
    </row>
    <row r="4015" spans="1:1" x14ac:dyDescent="0.35">
      <c r="A4015" s="116"/>
    </row>
    <row r="4016" spans="1:1" x14ac:dyDescent="0.35">
      <c r="A4016" s="116"/>
    </row>
    <row r="4017" spans="1:1" x14ac:dyDescent="0.35">
      <c r="A4017" s="116"/>
    </row>
    <row r="4018" spans="1:1" x14ac:dyDescent="0.35">
      <c r="A4018" s="116"/>
    </row>
    <row r="4019" spans="1:1" x14ac:dyDescent="0.35">
      <c r="A4019" s="116"/>
    </row>
    <row r="4020" spans="1:1" x14ac:dyDescent="0.35">
      <c r="A4020" s="116"/>
    </row>
    <row r="4021" spans="1:1" x14ac:dyDescent="0.35">
      <c r="A4021" s="116"/>
    </row>
    <row r="4022" spans="1:1" x14ac:dyDescent="0.35">
      <c r="A4022" s="116"/>
    </row>
    <row r="4023" spans="1:1" x14ac:dyDescent="0.35">
      <c r="A4023" s="116"/>
    </row>
    <row r="4024" spans="1:1" x14ac:dyDescent="0.35">
      <c r="A4024" s="116"/>
    </row>
    <row r="4025" spans="1:1" x14ac:dyDescent="0.35">
      <c r="A4025" s="116"/>
    </row>
    <row r="4026" spans="1:1" x14ac:dyDescent="0.35">
      <c r="A4026" s="116"/>
    </row>
    <row r="4027" spans="1:1" x14ac:dyDescent="0.35">
      <c r="A4027" s="116"/>
    </row>
    <row r="4028" spans="1:1" x14ac:dyDescent="0.35">
      <c r="A4028" s="116"/>
    </row>
    <row r="4029" spans="1:1" x14ac:dyDescent="0.35">
      <c r="A4029" s="116"/>
    </row>
    <row r="4030" spans="1:1" x14ac:dyDescent="0.35">
      <c r="A4030" s="116"/>
    </row>
    <row r="4031" spans="1:1" x14ac:dyDescent="0.35">
      <c r="A4031" s="116"/>
    </row>
    <row r="4032" spans="1:1" x14ac:dyDescent="0.35">
      <c r="A4032" s="116"/>
    </row>
    <row r="4033" spans="1:1" x14ac:dyDescent="0.35">
      <c r="A4033" s="116"/>
    </row>
    <row r="4034" spans="1:1" x14ac:dyDescent="0.35">
      <c r="A4034" s="116"/>
    </row>
    <row r="4035" spans="1:1" x14ac:dyDescent="0.35">
      <c r="A4035" s="116"/>
    </row>
    <row r="4036" spans="1:1" x14ac:dyDescent="0.35">
      <c r="A4036" s="116"/>
    </row>
    <row r="4037" spans="1:1" x14ac:dyDescent="0.35">
      <c r="A4037" s="116"/>
    </row>
    <row r="4038" spans="1:1" x14ac:dyDescent="0.35">
      <c r="A4038" s="116"/>
    </row>
    <row r="4039" spans="1:1" x14ac:dyDescent="0.35">
      <c r="A4039" s="116"/>
    </row>
    <row r="4040" spans="1:1" x14ac:dyDescent="0.35">
      <c r="A4040" s="116"/>
    </row>
    <row r="4041" spans="1:1" x14ac:dyDescent="0.35">
      <c r="A4041" s="116"/>
    </row>
    <row r="4042" spans="1:1" x14ac:dyDescent="0.35">
      <c r="A4042" s="116"/>
    </row>
    <row r="4043" spans="1:1" x14ac:dyDescent="0.35">
      <c r="A4043" s="116"/>
    </row>
    <row r="4044" spans="1:1" x14ac:dyDescent="0.35">
      <c r="A4044" s="116"/>
    </row>
    <row r="4045" spans="1:1" x14ac:dyDescent="0.35">
      <c r="A4045" s="116"/>
    </row>
    <row r="4046" spans="1:1" x14ac:dyDescent="0.35">
      <c r="A4046" s="116"/>
    </row>
    <row r="4047" spans="1:1" x14ac:dyDescent="0.35">
      <c r="A4047" s="116"/>
    </row>
    <row r="4048" spans="1:1" x14ac:dyDescent="0.35">
      <c r="A4048" s="116"/>
    </row>
    <row r="4049" spans="1:1" x14ac:dyDescent="0.35">
      <c r="A4049" s="116"/>
    </row>
    <row r="4050" spans="1:1" x14ac:dyDescent="0.35">
      <c r="A4050" s="116"/>
    </row>
    <row r="4051" spans="1:1" x14ac:dyDescent="0.35">
      <c r="A4051" s="116"/>
    </row>
    <row r="4052" spans="1:1" x14ac:dyDescent="0.35">
      <c r="A4052" s="116"/>
    </row>
    <row r="4053" spans="1:1" x14ac:dyDescent="0.35">
      <c r="A4053" s="116"/>
    </row>
    <row r="4054" spans="1:1" x14ac:dyDescent="0.35">
      <c r="A4054" s="116"/>
    </row>
    <row r="4055" spans="1:1" x14ac:dyDescent="0.35">
      <c r="A4055" s="116"/>
    </row>
    <row r="4056" spans="1:1" x14ac:dyDescent="0.35">
      <c r="A4056" s="116"/>
    </row>
    <row r="4057" spans="1:1" x14ac:dyDescent="0.35">
      <c r="A4057" s="116"/>
    </row>
    <row r="4058" spans="1:1" x14ac:dyDescent="0.35">
      <c r="A4058" s="116"/>
    </row>
    <row r="4059" spans="1:1" x14ac:dyDescent="0.35">
      <c r="A4059" s="116"/>
    </row>
    <row r="4060" spans="1:1" x14ac:dyDescent="0.35">
      <c r="A4060" s="116"/>
    </row>
    <row r="4061" spans="1:1" x14ac:dyDescent="0.35">
      <c r="A4061" s="116"/>
    </row>
    <row r="4062" spans="1:1" x14ac:dyDescent="0.35">
      <c r="A4062" s="116"/>
    </row>
    <row r="4063" spans="1:1" x14ac:dyDescent="0.35">
      <c r="A4063" s="116"/>
    </row>
    <row r="4064" spans="1:1" x14ac:dyDescent="0.35">
      <c r="A4064" s="116"/>
    </row>
    <row r="4065" spans="1:1" x14ac:dyDescent="0.35">
      <c r="A4065" s="116"/>
    </row>
    <row r="4066" spans="1:1" x14ac:dyDescent="0.35">
      <c r="A4066" s="116"/>
    </row>
    <row r="4067" spans="1:1" x14ac:dyDescent="0.35">
      <c r="A4067" s="116"/>
    </row>
    <row r="4068" spans="1:1" x14ac:dyDescent="0.35">
      <c r="A4068" s="116"/>
    </row>
    <row r="4069" spans="1:1" x14ac:dyDescent="0.35">
      <c r="A4069" s="116"/>
    </row>
    <row r="4070" spans="1:1" x14ac:dyDescent="0.35">
      <c r="A4070" s="116"/>
    </row>
    <row r="4071" spans="1:1" x14ac:dyDescent="0.35">
      <c r="A4071" s="116"/>
    </row>
    <row r="4072" spans="1:1" x14ac:dyDescent="0.35">
      <c r="A4072" s="116"/>
    </row>
    <row r="4073" spans="1:1" x14ac:dyDescent="0.35">
      <c r="A4073" s="116"/>
    </row>
    <row r="4074" spans="1:1" x14ac:dyDescent="0.35">
      <c r="A4074" s="116"/>
    </row>
    <row r="4075" spans="1:1" x14ac:dyDescent="0.35">
      <c r="A4075" s="116"/>
    </row>
    <row r="4076" spans="1:1" x14ac:dyDescent="0.35">
      <c r="A4076" s="116"/>
    </row>
    <row r="4077" spans="1:1" x14ac:dyDescent="0.35">
      <c r="A4077" s="116"/>
    </row>
    <row r="4078" spans="1:1" x14ac:dyDescent="0.35">
      <c r="A4078" s="116"/>
    </row>
    <row r="4079" spans="1:1" x14ac:dyDescent="0.35">
      <c r="A4079" s="116"/>
    </row>
    <row r="4080" spans="1:1" x14ac:dyDescent="0.35">
      <c r="A4080" s="116"/>
    </row>
    <row r="4081" spans="1:1" x14ac:dyDescent="0.35">
      <c r="A4081" s="116"/>
    </row>
    <row r="4082" spans="1:1" x14ac:dyDescent="0.35">
      <c r="A4082" s="116"/>
    </row>
    <row r="4083" spans="1:1" x14ac:dyDescent="0.35">
      <c r="A4083" s="116"/>
    </row>
    <row r="4084" spans="1:1" x14ac:dyDescent="0.35">
      <c r="A4084" s="116"/>
    </row>
    <row r="4085" spans="1:1" x14ac:dyDescent="0.35">
      <c r="A4085" s="116"/>
    </row>
    <row r="4086" spans="1:1" x14ac:dyDescent="0.35">
      <c r="A4086" s="116"/>
    </row>
    <row r="4087" spans="1:1" x14ac:dyDescent="0.35">
      <c r="A4087" s="116"/>
    </row>
    <row r="4088" spans="1:1" x14ac:dyDescent="0.35">
      <c r="A4088" s="116"/>
    </row>
    <row r="4089" spans="1:1" x14ac:dyDescent="0.35">
      <c r="A4089" s="116"/>
    </row>
    <row r="4090" spans="1:1" x14ac:dyDescent="0.35">
      <c r="A4090" s="116"/>
    </row>
    <row r="4091" spans="1:1" x14ac:dyDescent="0.35">
      <c r="A4091" s="116"/>
    </row>
    <row r="4092" spans="1:1" x14ac:dyDescent="0.35">
      <c r="A4092" s="116"/>
    </row>
    <row r="4093" spans="1:1" x14ac:dyDescent="0.35">
      <c r="A4093" s="116"/>
    </row>
    <row r="4094" spans="1:1" x14ac:dyDescent="0.35">
      <c r="A4094" s="116"/>
    </row>
    <row r="4095" spans="1:1" x14ac:dyDescent="0.35">
      <c r="A4095" s="116"/>
    </row>
    <row r="4096" spans="1:1" x14ac:dyDescent="0.35">
      <c r="A4096" s="116"/>
    </row>
    <row r="4097" spans="1:1" x14ac:dyDescent="0.35">
      <c r="A4097" s="116"/>
    </row>
    <row r="4098" spans="1:1" x14ac:dyDescent="0.35">
      <c r="A4098" s="116"/>
    </row>
    <row r="4099" spans="1:1" x14ac:dyDescent="0.35">
      <c r="A4099" s="116"/>
    </row>
    <row r="4100" spans="1:1" x14ac:dyDescent="0.35">
      <c r="A4100" s="116"/>
    </row>
    <row r="4101" spans="1:1" x14ac:dyDescent="0.35">
      <c r="A4101" s="116"/>
    </row>
    <row r="4102" spans="1:1" x14ac:dyDescent="0.35">
      <c r="A4102" s="116"/>
    </row>
    <row r="4103" spans="1:1" x14ac:dyDescent="0.35">
      <c r="A4103" s="116"/>
    </row>
    <row r="4104" spans="1:1" x14ac:dyDescent="0.35">
      <c r="A4104" s="116"/>
    </row>
    <row r="4105" spans="1:1" x14ac:dyDescent="0.35">
      <c r="A4105" s="116"/>
    </row>
    <row r="4106" spans="1:1" x14ac:dyDescent="0.35">
      <c r="A4106" s="116"/>
    </row>
    <row r="4107" spans="1:1" x14ac:dyDescent="0.35">
      <c r="A4107" s="116"/>
    </row>
    <row r="4108" spans="1:1" x14ac:dyDescent="0.35">
      <c r="A4108" s="116"/>
    </row>
    <row r="4109" spans="1:1" x14ac:dyDescent="0.35">
      <c r="A4109" s="116"/>
    </row>
    <row r="4110" spans="1:1" x14ac:dyDescent="0.35">
      <c r="A4110" s="116"/>
    </row>
    <row r="4111" spans="1:1" x14ac:dyDescent="0.35">
      <c r="A4111" s="116"/>
    </row>
    <row r="4112" spans="1:1" x14ac:dyDescent="0.35">
      <c r="A4112" s="116"/>
    </row>
    <row r="4113" spans="1:1" x14ac:dyDescent="0.35">
      <c r="A4113" s="116"/>
    </row>
    <row r="4114" spans="1:1" x14ac:dyDescent="0.35">
      <c r="A4114" s="116"/>
    </row>
    <row r="4115" spans="1:1" x14ac:dyDescent="0.35">
      <c r="A4115" s="116"/>
    </row>
    <row r="4116" spans="1:1" x14ac:dyDescent="0.35">
      <c r="A4116" s="116"/>
    </row>
    <row r="4117" spans="1:1" x14ac:dyDescent="0.35">
      <c r="A4117" s="116"/>
    </row>
    <row r="4118" spans="1:1" x14ac:dyDescent="0.35">
      <c r="A4118" s="116"/>
    </row>
    <row r="4119" spans="1:1" x14ac:dyDescent="0.35">
      <c r="A4119" s="116"/>
    </row>
    <row r="4120" spans="1:1" x14ac:dyDescent="0.35">
      <c r="A4120" s="116"/>
    </row>
    <row r="4121" spans="1:1" x14ac:dyDescent="0.35">
      <c r="A4121" s="116"/>
    </row>
    <row r="4122" spans="1:1" x14ac:dyDescent="0.35">
      <c r="A4122" s="116"/>
    </row>
    <row r="4123" spans="1:1" x14ac:dyDescent="0.35">
      <c r="A4123" s="116"/>
    </row>
    <row r="4124" spans="1:1" x14ac:dyDescent="0.35">
      <c r="A4124" s="116"/>
    </row>
    <row r="4125" spans="1:1" x14ac:dyDescent="0.35">
      <c r="A4125" s="116"/>
    </row>
    <row r="4126" spans="1:1" x14ac:dyDescent="0.35">
      <c r="A4126" s="116"/>
    </row>
    <row r="4127" spans="1:1" x14ac:dyDescent="0.35">
      <c r="A4127" s="116"/>
    </row>
    <row r="4128" spans="1:1" x14ac:dyDescent="0.35">
      <c r="A4128" s="116"/>
    </row>
    <row r="4129" spans="1:1" x14ac:dyDescent="0.35">
      <c r="A4129" s="116"/>
    </row>
    <row r="4130" spans="1:1" x14ac:dyDescent="0.35">
      <c r="A4130" s="116"/>
    </row>
    <row r="4131" spans="1:1" x14ac:dyDescent="0.35">
      <c r="A4131" s="116"/>
    </row>
    <row r="4132" spans="1:1" x14ac:dyDescent="0.35">
      <c r="A4132" s="116"/>
    </row>
    <row r="4133" spans="1:1" x14ac:dyDescent="0.35">
      <c r="A4133" s="116"/>
    </row>
    <row r="4134" spans="1:1" x14ac:dyDescent="0.35">
      <c r="A4134" s="116"/>
    </row>
    <row r="4135" spans="1:1" x14ac:dyDescent="0.35">
      <c r="A4135" s="116"/>
    </row>
    <row r="4136" spans="1:1" x14ac:dyDescent="0.35">
      <c r="A4136" s="116"/>
    </row>
    <row r="4137" spans="1:1" x14ac:dyDescent="0.35">
      <c r="A4137" s="116"/>
    </row>
    <row r="4138" spans="1:1" x14ac:dyDescent="0.35">
      <c r="A4138" s="116"/>
    </row>
    <row r="4139" spans="1:1" x14ac:dyDescent="0.35">
      <c r="A4139" s="116"/>
    </row>
    <row r="4140" spans="1:1" x14ac:dyDescent="0.35">
      <c r="A4140" s="116"/>
    </row>
    <row r="4141" spans="1:1" x14ac:dyDescent="0.35">
      <c r="A4141" s="116"/>
    </row>
    <row r="4142" spans="1:1" x14ac:dyDescent="0.35">
      <c r="A4142" s="116"/>
    </row>
    <row r="4143" spans="1:1" x14ac:dyDescent="0.35">
      <c r="A4143" s="116"/>
    </row>
    <row r="4144" spans="1:1" x14ac:dyDescent="0.35">
      <c r="A4144" s="116"/>
    </row>
    <row r="4145" spans="1:1" x14ac:dyDescent="0.35">
      <c r="A4145" s="116"/>
    </row>
    <row r="4146" spans="1:1" x14ac:dyDescent="0.35">
      <c r="A4146" s="116"/>
    </row>
    <row r="4147" spans="1:1" x14ac:dyDescent="0.35">
      <c r="A4147" s="116"/>
    </row>
    <row r="4148" spans="1:1" x14ac:dyDescent="0.35">
      <c r="A4148" s="116"/>
    </row>
    <row r="4149" spans="1:1" x14ac:dyDescent="0.35">
      <c r="A4149" s="116"/>
    </row>
    <row r="4150" spans="1:1" x14ac:dyDescent="0.35">
      <c r="A4150" s="116"/>
    </row>
    <row r="4151" spans="1:1" x14ac:dyDescent="0.35">
      <c r="A4151" s="116"/>
    </row>
    <row r="4152" spans="1:1" x14ac:dyDescent="0.35">
      <c r="A4152" s="116"/>
    </row>
    <row r="4153" spans="1:1" x14ac:dyDescent="0.35">
      <c r="A4153" s="116"/>
    </row>
    <row r="4154" spans="1:1" x14ac:dyDescent="0.35">
      <c r="A4154" s="116"/>
    </row>
    <row r="4155" spans="1:1" x14ac:dyDescent="0.35">
      <c r="A4155" s="116"/>
    </row>
    <row r="4156" spans="1:1" x14ac:dyDescent="0.35">
      <c r="A4156" s="116"/>
    </row>
    <row r="4157" spans="1:1" x14ac:dyDescent="0.35">
      <c r="A4157" s="116"/>
    </row>
    <row r="4158" spans="1:1" x14ac:dyDescent="0.35">
      <c r="A4158" s="116"/>
    </row>
    <row r="4159" spans="1:1" x14ac:dyDescent="0.35">
      <c r="A4159" s="116"/>
    </row>
    <row r="4160" spans="1:1" x14ac:dyDescent="0.35">
      <c r="A4160" s="116"/>
    </row>
    <row r="4161" spans="1:1" x14ac:dyDescent="0.35">
      <c r="A4161" s="116"/>
    </row>
    <row r="4162" spans="1:1" x14ac:dyDescent="0.35">
      <c r="A4162" s="116"/>
    </row>
    <row r="4163" spans="1:1" x14ac:dyDescent="0.35">
      <c r="A4163" s="116"/>
    </row>
    <row r="4164" spans="1:1" x14ac:dyDescent="0.35">
      <c r="A4164" s="116"/>
    </row>
    <row r="4165" spans="1:1" x14ac:dyDescent="0.35">
      <c r="A4165" s="116"/>
    </row>
    <row r="4166" spans="1:1" x14ac:dyDescent="0.35">
      <c r="A4166" s="116"/>
    </row>
    <row r="4167" spans="1:1" x14ac:dyDescent="0.35">
      <c r="A4167" s="116"/>
    </row>
    <row r="4168" spans="1:1" x14ac:dyDescent="0.35">
      <c r="A4168" s="116"/>
    </row>
    <row r="4169" spans="1:1" x14ac:dyDescent="0.35">
      <c r="A4169" s="116"/>
    </row>
    <row r="4170" spans="1:1" x14ac:dyDescent="0.35">
      <c r="A4170" s="116"/>
    </row>
    <row r="4171" spans="1:1" x14ac:dyDescent="0.35">
      <c r="A4171" s="116"/>
    </row>
    <row r="4172" spans="1:1" x14ac:dyDescent="0.35">
      <c r="A4172" s="116"/>
    </row>
    <row r="4173" spans="1:1" x14ac:dyDescent="0.35">
      <c r="A4173" s="116"/>
    </row>
    <row r="4174" spans="1:1" x14ac:dyDescent="0.35">
      <c r="A4174" s="116"/>
    </row>
    <row r="4175" spans="1:1" x14ac:dyDescent="0.35">
      <c r="A4175" s="116"/>
    </row>
    <row r="4176" spans="1:1" x14ac:dyDescent="0.35">
      <c r="A4176" s="116"/>
    </row>
    <row r="4177" spans="1:1" x14ac:dyDescent="0.35">
      <c r="A4177" s="116"/>
    </row>
    <row r="4178" spans="1:1" x14ac:dyDescent="0.35">
      <c r="A4178" s="116"/>
    </row>
    <row r="4179" spans="1:1" x14ac:dyDescent="0.35">
      <c r="A4179" s="116"/>
    </row>
    <row r="4180" spans="1:1" x14ac:dyDescent="0.35">
      <c r="A4180" s="116"/>
    </row>
    <row r="4181" spans="1:1" x14ac:dyDescent="0.35">
      <c r="A4181" s="116"/>
    </row>
    <row r="4182" spans="1:1" x14ac:dyDescent="0.35">
      <c r="A4182" s="116"/>
    </row>
    <row r="4183" spans="1:1" x14ac:dyDescent="0.35">
      <c r="A4183" s="116"/>
    </row>
    <row r="4184" spans="1:1" x14ac:dyDescent="0.35">
      <c r="A4184" s="116"/>
    </row>
    <row r="4185" spans="1:1" x14ac:dyDescent="0.35">
      <c r="A4185" s="116"/>
    </row>
    <row r="4186" spans="1:1" x14ac:dyDescent="0.35">
      <c r="A4186" s="116"/>
    </row>
    <row r="4187" spans="1:1" x14ac:dyDescent="0.35">
      <c r="A4187" s="116"/>
    </row>
    <row r="4188" spans="1:1" x14ac:dyDescent="0.35">
      <c r="A4188" s="116"/>
    </row>
    <row r="4189" spans="1:1" x14ac:dyDescent="0.35">
      <c r="A4189" s="116"/>
    </row>
    <row r="4190" spans="1:1" x14ac:dyDescent="0.35">
      <c r="A4190" s="116"/>
    </row>
    <row r="4191" spans="1:1" x14ac:dyDescent="0.35">
      <c r="A4191" s="116"/>
    </row>
    <row r="4192" spans="1:1" x14ac:dyDescent="0.35">
      <c r="A4192" s="116"/>
    </row>
    <row r="4193" spans="1:1" x14ac:dyDescent="0.35">
      <c r="A4193" s="116"/>
    </row>
    <row r="4194" spans="1:1" x14ac:dyDescent="0.35">
      <c r="A4194" s="116"/>
    </row>
    <row r="4195" spans="1:1" x14ac:dyDescent="0.35">
      <c r="A4195" s="116"/>
    </row>
    <row r="4196" spans="1:1" x14ac:dyDescent="0.35">
      <c r="A4196" s="116"/>
    </row>
    <row r="4197" spans="1:1" x14ac:dyDescent="0.35">
      <c r="A4197" s="116"/>
    </row>
    <row r="4198" spans="1:1" x14ac:dyDescent="0.35">
      <c r="A4198" s="116"/>
    </row>
    <row r="4199" spans="1:1" x14ac:dyDescent="0.35">
      <c r="A4199" s="116"/>
    </row>
    <row r="4200" spans="1:1" x14ac:dyDescent="0.35">
      <c r="A4200" s="116"/>
    </row>
    <row r="4201" spans="1:1" x14ac:dyDescent="0.35">
      <c r="A4201" s="116"/>
    </row>
    <row r="4202" spans="1:1" x14ac:dyDescent="0.35">
      <c r="A4202" s="116"/>
    </row>
    <row r="4203" spans="1:1" x14ac:dyDescent="0.35">
      <c r="A4203" s="116"/>
    </row>
    <row r="4204" spans="1:1" x14ac:dyDescent="0.35">
      <c r="A4204" s="116"/>
    </row>
    <row r="4205" spans="1:1" x14ac:dyDescent="0.35">
      <c r="A4205" s="116"/>
    </row>
    <row r="4206" spans="1:1" x14ac:dyDescent="0.35">
      <c r="A4206" s="116"/>
    </row>
    <row r="4207" spans="1:1" x14ac:dyDescent="0.35">
      <c r="A4207" s="116"/>
    </row>
    <row r="4208" spans="1:1" x14ac:dyDescent="0.35">
      <c r="A4208" s="116"/>
    </row>
    <row r="4209" spans="1:1" x14ac:dyDescent="0.35">
      <c r="A4209" s="116"/>
    </row>
    <row r="4210" spans="1:1" x14ac:dyDescent="0.35">
      <c r="A4210" s="116"/>
    </row>
    <row r="4211" spans="1:1" x14ac:dyDescent="0.35">
      <c r="A4211" s="116"/>
    </row>
    <row r="4212" spans="1:1" x14ac:dyDescent="0.35">
      <c r="A4212" s="116"/>
    </row>
    <row r="4213" spans="1:1" x14ac:dyDescent="0.35">
      <c r="A4213" s="116"/>
    </row>
    <row r="4214" spans="1:1" x14ac:dyDescent="0.35">
      <c r="A4214" s="116"/>
    </row>
    <row r="4215" spans="1:1" x14ac:dyDescent="0.35">
      <c r="A4215" s="116"/>
    </row>
    <row r="4216" spans="1:1" x14ac:dyDescent="0.35">
      <c r="A4216" s="116"/>
    </row>
    <row r="4217" spans="1:1" x14ac:dyDescent="0.35">
      <c r="A4217" s="116"/>
    </row>
    <row r="4218" spans="1:1" x14ac:dyDescent="0.35">
      <c r="A4218" s="116"/>
    </row>
    <row r="4219" spans="1:1" x14ac:dyDescent="0.35">
      <c r="A4219" s="116"/>
    </row>
    <row r="4220" spans="1:1" x14ac:dyDescent="0.35">
      <c r="A4220" s="116"/>
    </row>
    <row r="4221" spans="1:1" x14ac:dyDescent="0.35">
      <c r="A4221" s="116"/>
    </row>
    <row r="4222" spans="1:1" x14ac:dyDescent="0.35">
      <c r="A4222" s="116"/>
    </row>
    <row r="4223" spans="1:1" x14ac:dyDescent="0.35">
      <c r="A4223" s="116"/>
    </row>
    <row r="4224" spans="1:1" x14ac:dyDescent="0.35">
      <c r="A4224" s="116"/>
    </row>
    <row r="4225" spans="1:1" x14ac:dyDescent="0.35">
      <c r="A4225" s="116"/>
    </row>
    <row r="4226" spans="1:1" x14ac:dyDescent="0.35">
      <c r="A4226" s="116"/>
    </row>
    <row r="4227" spans="1:1" x14ac:dyDescent="0.35">
      <c r="A4227" s="116"/>
    </row>
    <row r="4228" spans="1:1" x14ac:dyDescent="0.35">
      <c r="A4228" s="116"/>
    </row>
    <row r="4229" spans="1:1" x14ac:dyDescent="0.35">
      <c r="A4229" s="116"/>
    </row>
    <row r="4230" spans="1:1" x14ac:dyDescent="0.35">
      <c r="A4230" s="116"/>
    </row>
    <row r="4231" spans="1:1" x14ac:dyDescent="0.35">
      <c r="A4231" s="116"/>
    </row>
    <row r="4232" spans="1:1" x14ac:dyDescent="0.35">
      <c r="A4232" s="116"/>
    </row>
    <row r="4233" spans="1:1" x14ac:dyDescent="0.35">
      <c r="A4233" s="116"/>
    </row>
    <row r="4234" spans="1:1" x14ac:dyDescent="0.35">
      <c r="A4234" s="116"/>
    </row>
    <row r="4235" spans="1:1" x14ac:dyDescent="0.35">
      <c r="A4235" s="116"/>
    </row>
    <row r="4236" spans="1:1" x14ac:dyDescent="0.35">
      <c r="A4236" s="116"/>
    </row>
    <row r="4237" spans="1:1" x14ac:dyDescent="0.35">
      <c r="A4237" s="116"/>
    </row>
    <row r="4238" spans="1:1" x14ac:dyDescent="0.35">
      <c r="A4238" s="116"/>
    </row>
    <row r="4239" spans="1:1" x14ac:dyDescent="0.35">
      <c r="A4239" s="116"/>
    </row>
    <row r="4240" spans="1:1" x14ac:dyDescent="0.35">
      <c r="A4240" s="116"/>
    </row>
    <row r="4241" spans="1:1" x14ac:dyDescent="0.35">
      <c r="A4241" s="116"/>
    </row>
    <row r="4242" spans="1:1" x14ac:dyDescent="0.35">
      <c r="A4242" s="116"/>
    </row>
    <row r="4243" spans="1:1" x14ac:dyDescent="0.35">
      <c r="A4243" s="116"/>
    </row>
    <row r="4244" spans="1:1" x14ac:dyDescent="0.35">
      <c r="A4244" s="116"/>
    </row>
    <row r="4245" spans="1:1" x14ac:dyDescent="0.35">
      <c r="A4245" s="116"/>
    </row>
    <row r="4246" spans="1:1" x14ac:dyDescent="0.35">
      <c r="A4246" s="116"/>
    </row>
    <row r="4247" spans="1:1" x14ac:dyDescent="0.35">
      <c r="A4247" s="116"/>
    </row>
    <row r="4248" spans="1:1" x14ac:dyDescent="0.35">
      <c r="A4248" s="116"/>
    </row>
    <row r="4249" spans="1:1" x14ac:dyDescent="0.35">
      <c r="A4249" s="116"/>
    </row>
    <row r="4250" spans="1:1" x14ac:dyDescent="0.35">
      <c r="A4250" s="116"/>
    </row>
    <row r="4251" spans="1:1" x14ac:dyDescent="0.35">
      <c r="A4251" s="116"/>
    </row>
    <row r="4252" spans="1:1" x14ac:dyDescent="0.35">
      <c r="A4252" s="116"/>
    </row>
    <row r="4253" spans="1:1" x14ac:dyDescent="0.35">
      <c r="A4253" s="116"/>
    </row>
    <row r="4254" spans="1:1" x14ac:dyDescent="0.35">
      <c r="A4254" s="116"/>
    </row>
    <row r="4255" spans="1:1" x14ac:dyDescent="0.35">
      <c r="A4255" s="116"/>
    </row>
    <row r="4256" spans="1:1" x14ac:dyDescent="0.35">
      <c r="A4256" s="116"/>
    </row>
    <row r="4257" spans="1:1" x14ac:dyDescent="0.35">
      <c r="A4257" s="116"/>
    </row>
    <row r="4258" spans="1:1" x14ac:dyDescent="0.35">
      <c r="A4258" s="116"/>
    </row>
    <row r="4259" spans="1:1" x14ac:dyDescent="0.35">
      <c r="A4259" s="116"/>
    </row>
    <row r="4260" spans="1:1" x14ac:dyDescent="0.35">
      <c r="A4260" s="116"/>
    </row>
    <row r="4261" spans="1:1" x14ac:dyDescent="0.35">
      <c r="A4261" s="116"/>
    </row>
    <row r="4262" spans="1:1" x14ac:dyDescent="0.35">
      <c r="A4262" s="116"/>
    </row>
    <row r="4263" spans="1:1" x14ac:dyDescent="0.35">
      <c r="A4263" s="116"/>
    </row>
    <row r="4264" spans="1:1" x14ac:dyDescent="0.35">
      <c r="A4264" s="116"/>
    </row>
    <row r="4265" spans="1:1" x14ac:dyDescent="0.35">
      <c r="A4265" s="116"/>
    </row>
    <row r="4266" spans="1:1" x14ac:dyDescent="0.35">
      <c r="A4266" s="116"/>
    </row>
    <row r="4267" spans="1:1" x14ac:dyDescent="0.35">
      <c r="A4267" s="116"/>
    </row>
    <row r="4268" spans="1:1" x14ac:dyDescent="0.35">
      <c r="A4268" s="116"/>
    </row>
    <row r="4269" spans="1:1" x14ac:dyDescent="0.35">
      <c r="A4269" s="116"/>
    </row>
    <row r="4270" spans="1:1" x14ac:dyDescent="0.35">
      <c r="A4270" s="116"/>
    </row>
    <row r="4271" spans="1:1" x14ac:dyDescent="0.35">
      <c r="A4271" s="116"/>
    </row>
    <row r="4272" spans="1:1" x14ac:dyDescent="0.35">
      <c r="A4272" s="116"/>
    </row>
    <row r="4273" spans="1:1" x14ac:dyDescent="0.35">
      <c r="A4273" s="116"/>
    </row>
    <row r="4274" spans="1:1" x14ac:dyDescent="0.35">
      <c r="A4274" s="116"/>
    </row>
    <row r="4275" spans="1:1" x14ac:dyDescent="0.35">
      <c r="A4275" s="116"/>
    </row>
    <row r="4276" spans="1:1" x14ac:dyDescent="0.35">
      <c r="A4276" s="116"/>
    </row>
    <row r="4277" spans="1:1" x14ac:dyDescent="0.35">
      <c r="A4277" s="116"/>
    </row>
    <row r="4278" spans="1:1" x14ac:dyDescent="0.35">
      <c r="A4278" s="116"/>
    </row>
    <row r="4279" spans="1:1" x14ac:dyDescent="0.35">
      <c r="A4279" s="116"/>
    </row>
    <row r="4280" spans="1:1" x14ac:dyDescent="0.35">
      <c r="A4280" s="116"/>
    </row>
    <row r="4281" spans="1:1" x14ac:dyDescent="0.35">
      <c r="A4281" s="116"/>
    </row>
    <row r="4282" spans="1:1" x14ac:dyDescent="0.35">
      <c r="A4282" s="116"/>
    </row>
    <row r="4283" spans="1:1" x14ac:dyDescent="0.35">
      <c r="A4283" s="116"/>
    </row>
    <row r="4284" spans="1:1" x14ac:dyDescent="0.35">
      <c r="A4284" s="116"/>
    </row>
    <row r="4285" spans="1:1" x14ac:dyDescent="0.35">
      <c r="A4285" s="116"/>
    </row>
    <row r="4286" spans="1:1" x14ac:dyDescent="0.35">
      <c r="A4286" s="116"/>
    </row>
    <row r="4287" spans="1:1" x14ac:dyDescent="0.35">
      <c r="A4287" s="116"/>
    </row>
    <row r="4288" spans="1:1" x14ac:dyDescent="0.35">
      <c r="A4288" s="116"/>
    </row>
    <row r="4289" spans="1:1" x14ac:dyDescent="0.35">
      <c r="A4289" s="116"/>
    </row>
    <row r="4290" spans="1:1" x14ac:dyDescent="0.35">
      <c r="A4290" s="116"/>
    </row>
    <row r="4291" spans="1:1" x14ac:dyDescent="0.35">
      <c r="A4291" s="116"/>
    </row>
    <row r="4292" spans="1:1" x14ac:dyDescent="0.35">
      <c r="A4292" s="116"/>
    </row>
    <row r="4293" spans="1:1" x14ac:dyDescent="0.35">
      <c r="A4293" s="116"/>
    </row>
    <row r="4294" spans="1:1" x14ac:dyDescent="0.35">
      <c r="A4294" s="116"/>
    </row>
    <row r="4295" spans="1:1" x14ac:dyDescent="0.35">
      <c r="A4295" s="116"/>
    </row>
    <row r="4296" spans="1:1" x14ac:dyDescent="0.35">
      <c r="A4296" s="116"/>
    </row>
    <row r="4297" spans="1:1" x14ac:dyDescent="0.35">
      <c r="A4297" s="116"/>
    </row>
    <row r="4298" spans="1:1" x14ac:dyDescent="0.35">
      <c r="A4298" s="116"/>
    </row>
    <row r="4299" spans="1:1" x14ac:dyDescent="0.35">
      <c r="A4299" s="116"/>
    </row>
    <row r="4300" spans="1:1" x14ac:dyDescent="0.35">
      <c r="A4300" s="116"/>
    </row>
    <row r="4301" spans="1:1" x14ac:dyDescent="0.35">
      <c r="A4301" s="116"/>
    </row>
    <row r="4302" spans="1:1" x14ac:dyDescent="0.35">
      <c r="A4302" s="116"/>
    </row>
    <row r="4303" spans="1:1" x14ac:dyDescent="0.35">
      <c r="A4303" s="116"/>
    </row>
    <row r="4304" spans="1:1" x14ac:dyDescent="0.35">
      <c r="A4304" s="116"/>
    </row>
    <row r="4305" spans="1:1" x14ac:dyDescent="0.35">
      <c r="A4305" s="116"/>
    </row>
    <row r="4306" spans="1:1" x14ac:dyDescent="0.35">
      <c r="A4306" s="116"/>
    </row>
    <row r="4307" spans="1:1" x14ac:dyDescent="0.35">
      <c r="A4307" s="116"/>
    </row>
    <row r="4308" spans="1:1" x14ac:dyDescent="0.35">
      <c r="A4308" s="116"/>
    </row>
    <row r="4309" spans="1:1" x14ac:dyDescent="0.35">
      <c r="A4309" s="116"/>
    </row>
    <row r="4310" spans="1:1" x14ac:dyDescent="0.35">
      <c r="A4310" s="116"/>
    </row>
    <row r="4311" spans="1:1" x14ac:dyDescent="0.35">
      <c r="A4311" s="116"/>
    </row>
    <row r="4312" spans="1:1" x14ac:dyDescent="0.35">
      <c r="A4312" s="116"/>
    </row>
    <row r="4313" spans="1:1" x14ac:dyDescent="0.35">
      <c r="A4313" s="116"/>
    </row>
    <row r="4314" spans="1:1" x14ac:dyDescent="0.35">
      <c r="A4314" s="116"/>
    </row>
    <row r="4315" spans="1:1" x14ac:dyDescent="0.35">
      <c r="A4315" s="116"/>
    </row>
    <row r="4316" spans="1:1" x14ac:dyDescent="0.35">
      <c r="A4316" s="116"/>
    </row>
    <row r="4317" spans="1:1" x14ac:dyDescent="0.35">
      <c r="A4317" s="116"/>
    </row>
    <row r="4318" spans="1:1" x14ac:dyDescent="0.35">
      <c r="A4318" s="116"/>
    </row>
    <row r="4319" spans="1:1" x14ac:dyDescent="0.35">
      <c r="A4319" s="116"/>
    </row>
    <row r="4320" spans="1:1" x14ac:dyDescent="0.35">
      <c r="A4320" s="116"/>
    </row>
    <row r="4321" spans="1:1" x14ac:dyDescent="0.35">
      <c r="A4321" s="116"/>
    </row>
    <row r="4322" spans="1:1" x14ac:dyDescent="0.35">
      <c r="A4322" s="116"/>
    </row>
    <row r="4323" spans="1:1" x14ac:dyDescent="0.35">
      <c r="A4323" s="116"/>
    </row>
    <row r="4324" spans="1:1" x14ac:dyDescent="0.35">
      <c r="A4324" s="116"/>
    </row>
    <row r="4325" spans="1:1" x14ac:dyDescent="0.35">
      <c r="A4325" s="116"/>
    </row>
    <row r="4326" spans="1:1" x14ac:dyDescent="0.35">
      <c r="A4326" s="116"/>
    </row>
    <row r="4327" spans="1:1" x14ac:dyDescent="0.35">
      <c r="A4327" s="116"/>
    </row>
    <row r="4328" spans="1:1" x14ac:dyDescent="0.35">
      <c r="A4328" s="116"/>
    </row>
    <row r="4329" spans="1:1" x14ac:dyDescent="0.35">
      <c r="A4329" s="116"/>
    </row>
    <row r="4330" spans="1:1" x14ac:dyDescent="0.35">
      <c r="A4330" s="116"/>
    </row>
    <row r="4331" spans="1:1" x14ac:dyDescent="0.35">
      <c r="A4331" s="116"/>
    </row>
    <row r="4332" spans="1:1" x14ac:dyDescent="0.35">
      <c r="A4332" s="116"/>
    </row>
    <row r="4333" spans="1:1" x14ac:dyDescent="0.35">
      <c r="A4333" s="116"/>
    </row>
    <row r="4334" spans="1:1" x14ac:dyDescent="0.35">
      <c r="A4334" s="116"/>
    </row>
    <row r="4335" spans="1:1" x14ac:dyDescent="0.35">
      <c r="A4335" s="116"/>
    </row>
    <row r="4336" spans="1:1" x14ac:dyDescent="0.35">
      <c r="A4336" s="116"/>
    </row>
    <row r="4337" spans="1:1" x14ac:dyDescent="0.35">
      <c r="A4337" s="116"/>
    </row>
    <row r="4338" spans="1:1" x14ac:dyDescent="0.35">
      <c r="A4338" s="116"/>
    </row>
    <row r="4339" spans="1:1" x14ac:dyDescent="0.35">
      <c r="A4339" s="116"/>
    </row>
    <row r="4340" spans="1:1" x14ac:dyDescent="0.35">
      <c r="A4340" s="116"/>
    </row>
    <row r="4341" spans="1:1" x14ac:dyDescent="0.35">
      <c r="A4341" s="116"/>
    </row>
    <row r="4342" spans="1:1" x14ac:dyDescent="0.35">
      <c r="A4342" s="116"/>
    </row>
    <row r="4343" spans="1:1" x14ac:dyDescent="0.35">
      <c r="A4343" s="116"/>
    </row>
    <row r="4344" spans="1:1" x14ac:dyDescent="0.35">
      <c r="A4344" s="116"/>
    </row>
    <row r="4345" spans="1:1" x14ac:dyDescent="0.35">
      <c r="A4345" s="116"/>
    </row>
    <row r="4346" spans="1:1" x14ac:dyDescent="0.35">
      <c r="A4346" s="116"/>
    </row>
    <row r="4347" spans="1:1" x14ac:dyDescent="0.35">
      <c r="A4347" s="116"/>
    </row>
    <row r="4348" spans="1:1" x14ac:dyDescent="0.35">
      <c r="A4348" s="116"/>
    </row>
    <row r="4349" spans="1:1" x14ac:dyDescent="0.35">
      <c r="A4349" s="116"/>
    </row>
    <row r="4350" spans="1:1" x14ac:dyDescent="0.35">
      <c r="A4350" s="116"/>
    </row>
    <row r="4351" spans="1:1" x14ac:dyDescent="0.35">
      <c r="A4351" s="116"/>
    </row>
    <row r="4352" spans="1:1" x14ac:dyDescent="0.35">
      <c r="A4352" s="116"/>
    </row>
    <row r="4353" spans="1:1" x14ac:dyDescent="0.35">
      <c r="A4353" s="116"/>
    </row>
    <row r="4354" spans="1:1" x14ac:dyDescent="0.35">
      <c r="A4354" s="116"/>
    </row>
    <row r="4355" spans="1:1" x14ac:dyDescent="0.35">
      <c r="A4355" s="116"/>
    </row>
    <row r="4356" spans="1:1" x14ac:dyDescent="0.35">
      <c r="A4356" s="116"/>
    </row>
    <row r="4357" spans="1:1" x14ac:dyDescent="0.35">
      <c r="A4357" s="116"/>
    </row>
    <row r="4358" spans="1:1" x14ac:dyDescent="0.35">
      <c r="A4358" s="116"/>
    </row>
    <row r="4359" spans="1:1" x14ac:dyDescent="0.35">
      <c r="A4359" s="116"/>
    </row>
    <row r="4360" spans="1:1" x14ac:dyDescent="0.35">
      <c r="A4360" s="116"/>
    </row>
    <row r="4361" spans="1:1" x14ac:dyDescent="0.35">
      <c r="A4361" s="116"/>
    </row>
    <row r="4362" spans="1:1" x14ac:dyDescent="0.35">
      <c r="A4362" s="116"/>
    </row>
    <row r="4363" spans="1:1" x14ac:dyDescent="0.35">
      <c r="A4363" s="116"/>
    </row>
    <row r="4364" spans="1:1" x14ac:dyDescent="0.35">
      <c r="A4364" s="116"/>
    </row>
    <row r="4365" spans="1:1" x14ac:dyDescent="0.35">
      <c r="A4365" s="116"/>
    </row>
    <row r="4366" spans="1:1" x14ac:dyDescent="0.35">
      <c r="A4366" s="116"/>
    </row>
    <row r="4367" spans="1:1" x14ac:dyDescent="0.35">
      <c r="A4367" s="116"/>
    </row>
    <row r="4368" spans="1:1" x14ac:dyDescent="0.35">
      <c r="A4368" s="116"/>
    </row>
    <row r="4369" spans="1:1" x14ac:dyDescent="0.35">
      <c r="A4369" s="116"/>
    </row>
    <row r="4370" spans="1:1" x14ac:dyDescent="0.35">
      <c r="A4370" s="116"/>
    </row>
    <row r="4371" spans="1:1" x14ac:dyDescent="0.35">
      <c r="A4371" s="116"/>
    </row>
    <row r="4372" spans="1:1" x14ac:dyDescent="0.35">
      <c r="A4372" s="116"/>
    </row>
    <row r="4373" spans="1:1" x14ac:dyDescent="0.35">
      <c r="A4373" s="116"/>
    </row>
    <row r="4374" spans="1:1" x14ac:dyDescent="0.35">
      <c r="A4374" s="116"/>
    </row>
    <row r="4375" spans="1:1" x14ac:dyDescent="0.35">
      <c r="A4375" s="116"/>
    </row>
    <row r="4376" spans="1:1" x14ac:dyDescent="0.35">
      <c r="A4376" s="116"/>
    </row>
    <row r="4377" spans="1:1" x14ac:dyDescent="0.35">
      <c r="A4377" s="116"/>
    </row>
    <row r="4378" spans="1:1" x14ac:dyDescent="0.35">
      <c r="A4378" s="116"/>
    </row>
    <row r="4379" spans="1:1" x14ac:dyDescent="0.35">
      <c r="A4379" s="116"/>
    </row>
    <row r="4380" spans="1:1" x14ac:dyDescent="0.35">
      <c r="A4380" s="116"/>
    </row>
    <row r="4381" spans="1:1" x14ac:dyDescent="0.35">
      <c r="A4381" s="116"/>
    </row>
    <row r="4382" spans="1:1" x14ac:dyDescent="0.35">
      <c r="A4382" s="116"/>
    </row>
    <row r="4383" spans="1:1" x14ac:dyDescent="0.35">
      <c r="A4383" s="116"/>
    </row>
    <row r="4384" spans="1:1" x14ac:dyDescent="0.35">
      <c r="A4384" s="116"/>
    </row>
    <row r="4385" spans="1:1" x14ac:dyDescent="0.35">
      <c r="A4385" s="116"/>
    </row>
    <row r="4386" spans="1:1" x14ac:dyDescent="0.35">
      <c r="A4386" s="116"/>
    </row>
    <row r="4387" spans="1:1" x14ac:dyDescent="0.35">
      <c r="A4387" s="116"/>
    </row>
    <row r="4388" spans="1:1" x14ac:dyDescent="0.35">
      <c r="A4388" s="116"/>
    </row>
    <row r="4389" spans="1:1" x14ac:dyDescent="0.35">
      <c r="A4389" s="116"/>
    </row>
    <row r="4390" spans="1:1" x14ac:dyDescent="0.35">
      <c r="A4390" s="116"/>
    </row>
    <row r="4391" spans="1:1" x14ac:dyDescent="0.35">
      <c r="A4391" s="116"/>
    </row>
    <row r="4392" spans="1:1" x14ac:dyDescent="0.35">
      <c r="A4392" s="116"/>
    </row>
    <row r="4393" spans="1:1" x14ac:dyDescent="0.35">
      <c r="A4393" s="116"/>
    </row>
    <row r="4394" spans="1:1" x14ac:dyDescent="0.35">
      <c r="A4394" s="116"/>
    </row>
    <row r="4395" spans="1:1" x14ac:dyDescent="0.35">
      <c r="A4395" s="116"/>
    </row>
    <row r="4396" spans="1:1" x14ac:dyDescent="0.35">
      <c r="A4396" s="116"/>
    </row>
    <row r="4397" spans="1:1" x14ac:dyDescent="0.35">
      <c r="A4397" s="116"/>
    </row>
    <row r="4398" spans="1:1" x14ac:dyDescent="0.35">
      <c r="A4398" s="116"/>
    </row>
    <row r="4399" spans="1:1" x14ac:dyDescent="0.35">
      <c r="A4399" s="116"/>
    </row>
    <row r="4400" spans="1:1" x14ac:dyDescent="0.35">
      <c r="A4400" s="116"/>
    </row>
    <row r="4401" spans="1:1" x14ac:dyDescent="0.35">
      <c r="A4401" s="116"/>
    </row>
    <row r="4402" spans="1:1" x14ac:dyDescent="0.35">
      <c r="A4402" s="116"/>
    </row>
    <row r="4403" spans="1:1" x14ac:dyDescent="0.35">
      <c r="A4403" s="116"/>
    </row>
    <row r="4404" spans="1:1" x14ac:dyDescent="0.35">
      <c r="A4404" s="116"/>
    </row>
    <row r="4405" spans="1:1" x14ac:dyDescent="0.35">
      <c r="A4405" s="116"/>
    </row>
    <row r="4406" spans="1:1" x14ac:dyDescent="0.35">
      <c r="A4406" s="116"/>
    </row>
    <row r="4407" spans="1:1" x14ac:dyDescent="0.35">
      <c r="A4407" s="116"/>
    </row>
    <row r="4408" spans="1:1" x14ac:dyDescent="0.35">
      <c r="A4408" s="116"/>
    </row>
    <row r="4409" spans="1:1" x14ac:dyDescent="0.35">
      <c r="A4409" s="116"/>
    </row>
    <row r="4410" spans="1:1" x14ac:dyDescent="0.35">
      <c r="A4410" s="116"/>
    </row>
    <row r="4411" spans="1:1" x14ac:dyDescent="0.35">
      <c r="A4411" s="116"/>
    </row>
    <row r="4412" spans="1:1" x14ac:dyDescent="0.35">
      <c r="A4412" s="116"/>
    </row>
    <row r="4413" spans="1:1" x14ac:dyDescent="0.35">
      <c r="A4413" s="116"/>
    </row>
    <row r="4414" spans="1:1" x14ac:dyDescent="0.35">
      <c r="A4414" s="116"/>
    </row>
    <row r="4415" spans="1:1" x14ac:dyDescent="0.35">
      <c r="A4415" s="116"/>
    </row>
    <row r="4416" spans="1:1" x14ac:dyDescent="0.35">
      <c r="A4416" s="116"/>
    </row>
    <row r="4417" spans="1:1" x14ac:dyDescent="0.35">
      <c r="A4417" s="116"/>
    </row>
    <row r="4418" spans="1:1" x14ac:dyDescent="0.35">
      <c r="A4418" s="116"/>
    </row>
    <row r="4419" spans="1:1" x14ac:dyDescent="0.35">
      <c r="A4419" s="116"/>
    </row>
    <row r="4420" spans="1:1" x14ac:dyDescent="0.35">
      <c r="A4420" s="116"/>
    </row>
    <row r="4421" spans="1:1" x14ac:dyDescent="0.35">
      <c r="A4421" s="116"/>
    </row>
    <row r="4422" spans="1:1" x14ac:dyDescent="0.35">
      <c r="A4422" s="116"/>
    </row>
    <row r="4423" spans="1:1" x14ac:dyDescent="0.35">
      <c r="A4423" s="116"/>
    </row>
    <row r="4424" spans="1:1" x14ac:dyDescent="0.35">
      <c r="A4424" s="116"/>
    </row>
    <row r="4425" spans="1:1" x14ac:dyDescent="0.35">
      <c r="A4425" s="116"/>
    </row>
    <row r="4426" spans="1:1" x14ac:dyDescent="0.35">
      <c r="A4426" s="116"/>
    </row>
    <row r="4427" spans="1:1" x14ac:dyDescent="0.35">
      <c r="A4427" s="116"/>
    </row>
    <row r="4428" spans="1:1" x14ac:dyDescent="0.35">
      <c r="A4428" s="116"/>
    </row>
    <row r="4429" spans="1:1" x14ac:dyDescent="0.35">
      <c r="A4429" s="116"/>
    </row>
    <row r="4430" spans="1:1" x14ac:dyDescent="0.35">
      <c r="A4430" s="116"/>
    </row>
    <row r="4431" spans="1:1" x14ac:dyDescent="0.35">
      <c r="A4431" s="116"/>
    </row>
    <row r="4432" spans="1:1" x14ac:dyDescent="0.35">
      <c r="A4432" s="116"/>
    </row>
    <row r="4433" spans="1:1" x14ac:dyDescent="0.35">
      <c r="A4433" s="116"/>
    </row>
    <row r="4434" spans="1:1" x14ac:dyDescent="0.35">
      <c r="A4434" s="116"/>
    </row>
    <row r="4435" spans="1:1" x14ac:dyDescent="0.35">
      <c r="A4435" s="116"/>
    </row>
    <row r="4436" spans="1:1" x14ac:dyDescent="0.35">
      <c r="A4436" s="116"/>
    </row>
    <row r="4437" spans="1:1" x14ac:dyDescent="0.35">
      <c r="A4437" s="116"/>
    </row>
    <row r="4438" spans="1:1" x14ac:dyDescent="0.35">
      <c r="A4438" s="116"/>
    </row>
    <row r="4439" spans="1:1" x14ac:dyDescent="0.35">
      <c r="A4439" s="116"/>
    </row>
    <row r="4440" spans="1:1" x14ac:dyDescent="0.35">
      <c r="A4440" s="116"/>
    </row>
    <row r="4441" spans="1:1" x14ac:dyDescent="0.35">
      <c r="A4441" s="116"/>
    </row>
    <row r="4442" spans="1:1" x14ac:dyDescent="0.35">
      <c r="A4442" s="116"/>
    </row>
    <row r="4443" spans="1:1" x14ac:dyDescent="0.35">
      <c r="A4443" s="116"/>
    </row>
    <row r="4444" spans="1:1" x14ac:dyDescent="0.35">
      <c r="A4444" s="116"/>
    </row>
    <row r="4445" spans="1:1" x14ac:dyDescent="0.35">
      <c r="A4445" s="116"/>
    </row>
    <row r="4446" spans="1:1" x14ac:dyDescent="0.35">
      <c r="A4446" s="116"/>
    </row>
    <row r="4447" spans="1:1" x14ac:dyDescent="0.35">
      <c r="A4447" s="116"/>
    </row>
    <row r="4448" spans="1:1" x14ac:dyDescent="0.35">
      <c r="A4448" s="116"/>
    </row>
    <row r="4449" spans="1:1" x14ac:dyDescent="0.35">
      <c r="A4449" s="116"/>
    </row>
    <row r="4450" spans="1:1" x14ac:dyDescent="0.35">
      <c r="A4450" s="116"/>
    </row>
    <row r="4451" spans="1:1" x14ac:dyDescent="0.35">
      <c r="A4451" s="116"/>
    </row>
    <row r="4452" spans="1:1" x14ac:dyDescent="0.35">
      <c r="A4452" s="116"/>
    </row>
    <row r="4453" spans="1:1" x14ac:dyDescent="0.35">
      <c r="A4453" s="116"/>
    </row>
    <row r="4454" spans="1:1" x14ac:dyDescent="0.35">
      <c r="A4454" s="116"/>
    </row>
    <row r="4455" spans="1:1" x14ac:dyDescent="0.35">
      <c r="A4455" s="116"/>
    </row>
    <row r="4456" spans="1:1" x14ac:dyDescent="0.35">
      <c r="A4456" s="116"/>
    </row>
    <row r="4457" spans="1:1" x14ac:dyDescent="0.35">
      <c r="A4457" s="116"/>
    </row>
    <row r="4458" spans="1:1" x14ac:dyDescent="0.35">
      <c r="A4458" s="116"/>
    </row>
    <row r="4459" spans="1:1" x14ac:dyDescent="0.35">
      <c r="A4459" s="116"/>
    </row>
    <row r="4460" spans="1:1" x14ac:dyDescent="0.35">
      <c r="A4460" s="116"/>
    </row>
    <row r="4461" spans="1:1" x14ac:dyDescent="0.35">
      <c r="A4461" s="116"/>
    </row>
    <row r="4462" spans="1:1" x14ac:dyDescent="0.35">
      <c r="A4462" s="116"/>
    </row>
    <row r="4463" spans="1:1" x14ac:dyDescent="0.35">
      <c r="A4463" s="116"/>
    </row>
    <row r="4464" spans="1:1" x14ac:dyDescent="0.35">
      <c r="A4464" s="116"/>
    </row>
    <row r="4465" spans="1:1" x14ac:dyDescent="0.35">
      <c r="A4465" s="116"/>
    </row>
    <row r="4466" spans="1:1" x14ac:dyDescent="0.35">
      <c r="A4466" s="116"/>
    </row>
    <row r="4467" spans="1:1" x14ac:dyDescent="0.35">
      <c r="A4467" s="116"/>
    </row>
    <row r="4468" spans="1:1" x14ac:dyDescent="0.35">
      <c r="A4468" s="116"/>
    </row>
    <row r="4469" spans="1:1" x14ac:dyDescent="0.35">
      <c r="A4469" s="116"/>
    </row>
    <row r="4470" spans="1:1" x14ac:dyDescent="0.35">
      <c r="A4470" s="116"/>
    </row>
    <row r="4471" spans="1:1" x14ac:dyDescent="0.35">
      <c r="A4471" s="116"/>
    </row>
    <row r="4472" spans="1:1" x14ac:dyDescent="0.35">
      <c r="A4472" s="116"/>
    </row>
    <row r="4473" spans="1:1" x14ac:dyDescent="0.35">
      <c r="A4473" s="116"/>
    </row>
    <row r="4474" spans="1:1" x14ac:dyDescent="0.35">
      <c r="A4474" s="116"/>
    </row>
    <row r="4475" spans="1:1" x14ac:dyDescent="0.35">
      <c r="A4475" s="116"/>
    </row>
    <row r="4476" spans="1:1" x14ac:dyDescent="0.35">
      <c r="A4476" s="116"/>
    </row>
    <row r="4477" spans="1:1" x14ac:dyDescent="0.35">
      <c r="A4477" s="116"/>
    </row>
    <row r="4478" spans="1:1" x14ac:dyDescent="0.35">
      <c r="A4478" s="116"/>
    </row>
    <row r="4479" spans="1:1" x14ac:dyDescent="0.35">
      <c r="A4479" s="116"/>
    </row>
    <row r="4480" spans="1:1" x14ac:dyDescent="0.35">
      <c r="A4480" s="116"/>
    </row>
    <row r="4481" spans="1:1" x14ac:dyDescent="0.35">
      <c r="A4481" s="116"/>
    </row>
    <row r="4482" spans="1:1" x14ac:dyDescent="0.35">
      <c r="A4482" s="116"/>
    </row>
    <row r="4483" spans="1:1" x14ac:dyDescent="0.35">
      <c r="A4483" s="116"/>
    </row>
    <row r="4484" spans="1:1" x14ac:dyDescent="0.35">
      <c r="A4484" s="116"/>
    </row>
    <row r="4485" spans="1:1" x14ac:dyDescent="0.35">
      <c r="A4485" s="116"/>
    </row>
    <row r="4486" spans="1:1" x14ac:dyDescent="0.35">
      <c r="A4486" s="116"/>
    </row>
    <row r="4487" spans="1:1" x14ac:dyDescent="0.35">
      <c r="A4487" s="116"/>
    </row>
    <row r="4488" spans="1:1" x14ac:dyDescent="0.35">
      <c r="A4488" s="116"/>
    </row>
    <row r="4489" spans="1:1" x14ac:dyDescent="0.35">
      <c r="A4489" s="116"/>
    </row>
    <row r="4490" spans="1:1" x14ac:dyDescent="0.35">
      <c r="A4490" s="116"/>
    </row>
    <row r="4491" spans="1:1" x14ac:dyDescent="0.35">
      <c r="A4491" s="116"/>
    </row>
    <row r="4492" spans="1:1" x14ac:dyDescent="0.35">
      <c r="A4492" s="116"/>
    </row>
    <row r="4493" spans="1:1" x14ac:dyDescent="0.35">
      <c r="A4493" s="116"/>
    </row>
    <row r="4494" spans="1:1" x14ac:dyDescent="0.35">
      <c r="A4494" s="116"/>
    </row>
    <row r="4495" spans="1:1" x14ac:dyDescent="0.35">
      <c r="A4495" s="116"/>
    </row>
    <row r="4496" spans="1:1" x14ac:dyDescent="0.35">
      <c r="A4496" s="116"/>
    </row>
    <row r="4497" spans="1:1" x14ac:dyDescent="0.35">
      <c r="A4497" s="116"/>
    </row>
    <row r="4498" spans="1:1" x14ac:dyDescent="0.35">
      <c r="A4498" s="116"/>
    </row>
    <row r="4499" spans="1:1" x14ac:dyDescent="0.35">
      <c r="A4499" s="116"/>
    </row>
    <row r="4500" spans="1:1" x14ac:dyDescent="0.35">
      <c r="A4500" s="116"/>
    </row>
    <row r="4501" spans="1:1" x14ac:dyDescent="0.35">
      <c r="A4501" s="116"/>
    </row>
    <row r="4502" spans="1:1" x14ac:dyDescent="0.35">
      <c r="A4502" s="116"/>
    </row>
    <row r="4503" spans="1:1" x14ac:dyDescent="0.35">
      <c r="A4503" s="116"/>
    </row>
    <row r="4504" spans="1:1" x14ac:dyDescent="0.35">
      <c r="A4504" s="116"/>
    </row>
    <row r="4505" spans="1:1" x14ac:dyDescent="0.35">
      <c r="A4505" s="116"/>
    </row>
    <row r="4506" spans="1:1" x14ac:dyDescent="0.35">
      <c r="A4506" s="116"/>
    </row>
    <row r="4507" spans="1:1" x14ac:dyDescent="0.35">
      <c r="A4507" s="116"/>
    </row>
    <row r="4508" spans="1:1" x14ac:dyDescent="0.35">
      <c r="A4508" s="116"/>
    </row>
    <row r="4509" spans="1:1" x14ac:dyDescent="0.35">
      <c r="A4509" s="116"/>
    </row>
    <row r="4510" spans="1:1" x14ac:dyDescent="0.35">
      <c r="A4510" s="116"/>
    </row>
    <row r="4511" spans="1:1" x14ac:dyDescent="0.35">
      <c r="A4511" s="116"/>
    </row>
    <row r="4512" spans="1:1" x14ac:dyDescent="0.35">
      <c r="A4512" s="116"/>
    </row>
    <row r="4513" spans="1:1" x14ac:dyDescent="0.35">
      <c r="A4513" s="116"/>
    </row>
    <row r="4514" spans="1:1" x14ac:dyDescent="0.35">
      <c r="A4514" s="116"/>
    </row>
    <row r="4515" spans="1:1" x14ac:dyDescent="0.35">
      <c r="A4515" s="116"/>
    </row>
    <row r="4516" spans="1:1" x14ac:dyDescent="0.35">
      <c r="A4516" s="116"/>
    </row>
    <row r="4517" spans="1:1" x14ac:dyDescent="0.35">
      <c r="A4517" s="116"/>
    </row>
    <row r="4518" spans="1:1" x14ac:dyDescent="0.35">
      <c r="A4518" s="116"/>
    </row>
    <row r="4519" spans="1:1" x14ac:dyDescent="0.35">
      <c r="A4519" s="116"/>
    </row>
    <row r="4520" spans="1:1" x14ac:dyDescent="0.35">
      <c r="A4520" s="116"/>
    </row>
    <row r="4521" spans="1:1" x14ac:dyDescent="0.35">
      <c r="A4521" s="116"/>
    </row>
    <row r="4522" spans="1:1" x14ac:dyDescent="0.35">
      <c r="A4522" s="116"/>
    </row>
    <row r="4523" spans="1:1" x14ac:dyDescent="0.35">
      <c r="A4523" s="116"/>
    </row>
    <row r="4524" spans="1:1" x14ac:dyDescent="0.35">
      <c r="A4524" s="116"/>
    </row>
    <row r="4525" spans="1:1" x14ac:dyDescent="0.35">
      <c r="A4525" s="116"/>
    </row>
    <row r="4526" spans="1:1" x14ac:dyDescent="0.35">
      <c r="A4526" s="116"/>
    </row>
    <row r="4527" spans="1:1" x14ac:dyDescent="0.35">
      <c r="A4527" s="116"/>
    </row>
    <row r="4528" spans="1:1" x14ac:dyDescent="0.35">
      <c r="A4528" s="116"/>
    </row>
    <row r="4529" spans="1:1" x14ac:dyDescent="0.35">
      <c r="A4529" s="116"/>
    </row>
    <row r="4530" spans="1:1" x14ac:dyDescent="0.35">
      <c r="A4530" s="116"/>
    </row>
    <row r="4531" spans="1:1" x14ac:dyDescent="0.35">
      <c r="A4531" s="116"/>
    </row>
    <row r="4532" spans="1:1" x14ac:dyDescent="0.35">
      <c r="A4532" s="116"/>
    </row>
    <row r="4533" spans="1:1" x14ac:dyDescent="0.35">
      <c r="A4533" s="116"/>
    </row>
  </sheetData>
  <sheetProtection insertColumns="0" insertRows="0" autoFilter="0"/>
  <autoFilter ref="L1:L2654" xr:uid="{00000000-0009-0000-0000-000000000000}"/>
  <mergeCells count="5">
    <mergeCell ref="B2:C2"/>
    <mergeCell ref="D4:K4"/>
    <mergeCell ref="D3:K3"/>
    <mergeCell ref="D2:K2"/>
    <mergeCell ref="D1:K1"/>
  </mergeCells>
  <phoneticPr fontId="0" type="noConversion"/>
  <conditionalFormatting sqref="G1:G203">
    <cfRule type="containsText" dxfId="38" priority="38" operator="containsText" text="LET OP!">
      <formula>NOT(ISERROR(SEARCH("LET OP!",G1)))</formula>
    </cfRule>
    <cfRule type="containsText" dxfId="37" priority="39" operator="containsText" text="re.*v*">
      <formula>NOT(ISERROR(SEARCH("re.*v*",G1)))</formula>
    </cfRule>
    <cfRule type="containsText" dxfId="36" priority="41" operator="containsText" text="re.a">
      <formula>NOT(ISERROR(SEARCH("re.a",G1)))</formula>
    </cfRule>
    <cfRule type="containsText" dxfId="35" priority="40" operator="containsText" text="li.*v*">
      <formula>NOT(ISERROR(SEARCH("li.*v*",G1)))</formula>
    </cfRule>
    <cfRule type="containsText" dxfId="34" priority="37" operator="containsText" text="RTD*/*RE.DO">
      <formula>NOT(ISERROR(SEARCH("RTD*/*RE.DO",G1)))</formula>
    </cfRule>
    <cfRule type="containsText" dxfId="33" priority="42" operator="containsText" text="li.a">
      <formula>NOT(ISERROR(SEARCH("li.a",G1)))</formula>
    </cfRule>
  </conditionalFormatting>
  <conditionalFormatting sqref="G205:G1048576">
    <cfRule type="containsText" dxfId="32" priority="1" operator="containsText" text="RTD*/*RE.DO">
      <formula>NOT(ISERROR(SEARCH("RTD*/*RE.DO",G205)))</formula>
    </cfRule>
    <cfRule type="containsText" dxfId="31" priority="2" operator="containsText" text="LET OP!">
      <formula>NOT(ISERROR(SEARCH("LET OP!",G205)))</formula>
    </cfRule>
    <cfRule type="containsText" dxfId="30" priority="3" operator="containsText" text="re.*v*">
      <formula>NOT(ISERROR(SEARCH("re.*v*",G205)))</formula>
    </cfRule>
    <cfRule type="containsText" dxfId="29" priority="4" operator="containsText" text="li.*v*">
      <formula>NOT(ISERROR(SEARCH("li.*v*",G205)))</formula>
    </cfRule>
    <cfRule type="containsText" dxfId="28" priority="5" operator="containsText" text="re.a">
      <formula>NOT(ISERROR(SEARCH("re.a",G205)))</formula>
    </cfRule>
    <cfRule type="containsText" dxfId="27" priority="6" operator="containsText" text="li.a">
      <formula>NOT(ISERROR(SEARCH("li.a",G205)))</formula>
    </cfRule>
  </conditionalFormatting>
  <conditionalFormatting sqref="J449:J1013">
    <cfRule type="containsText" dxfId="26" priority="7" operator="containsText" text="ravitaillering">
      <formula>NOT(ISERROR(SEARCH("ravitaillering",J449)))</formula>
    </cfRule>
    <cfRule type="containsText" dxfId="25" priority="8" operator="containsText" text="start">
      <formula>NOT(ISERROR(SEARCH("start",J449)))</formula>
    </cfRule>
    <cfRule type="containsText" dxfId="24" priority="9" operator="containsText" text="way-out">
      <formula>NOT(ISERROR(SEARCH("way-out",J449)))</formula>
    </cfRule>
    <cfRule type="containsText" dxfId="23" priority="10" operator="containsText" text="Opkomst">
      <formula>NOT(ISERROR(SEARCH("Opkomst",J449)))</formula>
    </cfRule>
    <cfRule type="containsText" dxfId="22" priority="11" operator="containsText" text="Neutralisatie">
      <formula>NOT(ISERROR(SEARCH("Neutralisatie",J449)))</formula>
    </cfRule>
    <cfRule type="containsText" dxfId="21" priority="12" operator="containsText" text="Finish">
      <formula>NOT(ISERROR(SEARCH("Finish",J449)))</formula>
    </cfRule>
    <cfRule type="containsText" dxfId="20" priority="13" operator="containsText" text="lus">
      <formula>NOT(ISERROR(SEARCH("lus",J449)))</formula>
    </cfRule>
    <cfRule type="containsText" dxfId="19" priority="14" operator="containsText" text="way-in">
      <formula>NOT(ISERROR(SEARCH("way-in",J449)))</formula>
    </cfRule>
    <cfRule type="containsText" dxfId="18" priority="15" operator="containsText" text="way in">
      <formula>NOT(ISERROR(SEARCH("way in",J449)))</formula>
    </cfRule>
    <cfRule type="containsText" dxfId="17" priority="16" operator="containsText" text="Opkomst">
      <formula>NOT(ISERROR(SEARCH("Opkomst",J449)))</formula>
    </cfRule>
    <cfRule type="containsText" dxfId="16" priority="17" operator="containsText" text="Neutralisatie">
      <formula>NOT(ISERROR(SEARCH("Neutralisatie",J449)))</formula>
    </cfRule>
    <cfRule type="containsText" dxfId="15" priority="18" operator="containsText" text="Finish">
      <formula>NOT(ISERROR(SEARCH("Finish",J449)))</formula>
    </cfRule>
  </conditionalFormatting>
  <conditionalFormatting sqref="L1:L1048576">
    <cfRule type="expression" dxfId="14" priority="61">
      <formula>$M1="X"</formula>
    </cfRule>
  </conditionalFormatting>
  <conditionalFormatting sqref="M8">
    <cfRule type="colorScale" priority="64">
      <colorScale>
        <cfvo type="min"/>
        <cfvo type="max"/>
        <color rgb="FFFF7128"/>
        <color rgb="FFFFEF9C"/>
      </colorScale>
    </cfRule>
    <cfRule type="expression" dxfId="13" priority="65">
      <formula>$L$8="x"</formula>
    </cfRule>
  </conditionalFormatting>
  <dataValidations count="1">
    <dataValidation type="custom" allowBlank="1" showInputMessage="1" showErrorMessage="1" sqref="J5:K5" xr:uid="{00000000-0002-0000-0000-000001000000}">
      <formula1>IF(ISNA($L$5),"Na de Finish-vermelding, in kolom D, wordt hier de totale lengte van de dagetappe vermeld","Afstand / Distance : "&amp;TEXT($L$5,"0,0")&amp;" km")</formula1>
    </dataValidation>
  </dataValidations>
  <pageMargins left="0.15748031496062992" right="0" top="0.19685039370078741" bottom="0" header="0.11811023622047245" footer="0"/>
  <pageSetup paperSize="9" scale="79" fitToHeight="14" orientation="portrait" r:id="rId1"/>
  <headerFooter alignWithMargins="0">
    <oddHeader>&amp;RPagina &amp;P van &amp;N</oddHeader>
  </headerFooter>
  <rowBreaks count="1" manualBreakCount="1">
    <brk id="1398" max="12" man="1"/>
  </rowBreaks>
  <colBreaks count="1" manualBreakCount="1">
    <brk id="16" max="1373" man="1"/>
  </colBreaks>
  <ignoredErrors>
    <ignoredError sqref="A8:A19 A2570 A129 B8:C8 F8:F18 H8:I8 B9:C18" unlockedFormula="1"/>
    <ignoredError sqref="A7:C7 F7" numberStoredAsText="1" unlockedFormula="1"/>
    <ignoredError sqref="A6:L6 E7 C5:D5 F5:K5" numberStoredAsText="1"/>
  </ignoredErrors>
  <legacyDrawing r:id="rId2"/>
  <extLst>
    <ext xmlns:x14="http://schemas.microsoft.com/office/spreadsheetml/2009/9/main" uri="{CCE6A557-97BC-4b89-ADB6-D9C93CAAB3DF}">
      <x14:dataValidations xmlns:xm="http://schemas.microsoft.com/office/excel/2006/main" count="2">
        <x14:dataValidation type="list" allowBlank="1" xr:uid="{58B0866C-BABC-49B5-9BA2-14556F741D17}">
          <x14:formula1>
            <xm:f>'keuze lijst'!$C$3:$C$35</xm:f>
          </x14:formula1>
          <xm:sqref>G8 G24:G25 G1:G6 G27:G1048576</xm:sqref>
        </x14:dataValidation>
        <x14:dataValidation type="list" allowBlank="1" showInputMessage="1" showErrorMessage="1" xr:uid="{2CD337FF-B23F-41F2-9AB8-1784D052DC2E}">
          <x14:formula1>
            <xm:f>'keuze lijst'!$C$3:$C$35</xm:f>
          </x14:formula1>
          <xm:sqref>G9:G23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tabColor indexed="43"/>
    <pageSetUpPr autoPageBreaks="0"/>
  </sheetPr>
  <dimension ref="A1:K44"/>
  <sheetViews>
    <sheetView showGridLines="0" showZeros="0" showOutlineSymbols="0" view="pageBreakPreview" topLeftCell="A16" zoomScale="89" zoomScaleNormal="89" zoomScaleSheetLayoutView="89" workbookViewId="0">
      <selection activeCell="B1" sqref="B1"/>
    </sheetView>
  </sheetViews>
  <sheetFormatPr defaultColWidth="9.109375" defaultRowHeight="15" x14ac:dyDescent="0.25"/>
  <cols>
    <col min="1" max="1" width="1.6640625" style="80" customWidth="1"/>
    <col min="2" max="2" width="95.33203125" style="83" bestFit="1" customWidth="1"/>
    <col min="3" max="3" width="4.109375" style="80" customWidth="1"/>
    <col min="4" max="4" width="27.44140625" style="80" customWidth="1"/>
    <col min="5" max="5" width="5.6640625" style="80" bestFit="1" customWidth="1"/>
    <col min="6" max="6" width="15.109375" style="80" customWidth="1"/>
    <col min="7" max="7" width="8.6640625" style="80" customWidth="1"/>
    <col min="8" max="8" width="11.88671875" style="80" customWidth="1"/>
    <col min="9" max="9" width="17.6640625" style="80" customWidth="1"/>
    <col min="10" max="10" width="6.5546875" style="80" customWidth="1"/>
    <col min="11" max="11" width="0.5546875" style="80" customWidth="1"/>
    <col min="12" max="13" width="9.109375" style="80"/>
    <col min="14" max="14" width="17.6640625" style="80" customWidth="1"/>
    <col min="15" max="16384" width="9.109375" style="80"/>
  </cols>
  <sheetData>
    <row r="1" spans="1:11" s="79" customFormat="1" ht="69.75" customHeight="1" x14ac:dyDescent="0.25">
      <c r="A1" s="75"/>
      <c r="B1" s="76" t="s">
        <v>270</v>
      </c>
      <c r="C1" s="77"/>
      <c r="D1" s="77"/>
      <c r="E1" s="77"/>
      <c r="F1" s="77"/>
      <c r="G1" s="77"/>
      <c r="H1" s="77"/>
      <c r="I1" s="77"/>
      <c r="J1" s="77"/>
      <c r="K1" s="78"/>
    </row>
    <row r="2" spans="1:11" ht="52.2" customHeight="1" x14ac:dyDescent="0.25">
      <c r="A2" s="74"/>
      <c r="B2" s="76" t="s">
        <v>70</v>
      </c>
      <c r="C2" s="77"/>
      <c r="D2" s="77"/>
      <c r="E2" s="77"/>
      <c r="F2" s="77"/>
      <c r="G2" s="77"/>
      <c r="H2" s="77"/>
      <c r="I2" s="77"/>
      <c r="J2" s="77"/>
      <c r="K2" s="74"/>
    </row>
    <row r="3" spans="1:11" ht="48.6" customHeight="1" x14ac:dyDescent="0.25">
      <c r="A3" s="74"/>
      <c r="B3" s="76" t="s">
        <v>71</v>
      </c>
      <c r="C3" s="77"/>
      <c r="D3" s="77"/>
      <c r="E3" s="77"/>
      <c r="F3" s="77"/>
      <c r="G3" s="77"/>
      <c r="H3" s="77"/>
      <c r="I3" s="77"/>
      <c r="J3" s="77"/>
      <c r="K3" s="74"/>
    </row>
    <row r="4" spans="1:11" ht="64.2" customHeight="1" x14ac:dyDescent="0.25">
      <c r="A4" s="74"/>
      <c r="B4" s="76" t="s">
        <v>83</v>
      </c>
      <c r="C4" s="77"/>
      <c r="D4" s="77"/>
      <c r="E4" s="77"/>
      <c r="F4" s="77"/>
      <c r="G4" s="77"/>
      <c r="H4" s="77"/>
      <c r="I4" s="77"/>
      <c r="J4" s="77"/>
      <c r="K4" s="74"/>
    </row>
    <row r="5" spans="1:11" ht="37.200000000000003" customHeight="1" x14ac:dyDescent="0.25">
      <c r="A5" s="74"/>
      <c r="B5" s="76" t="s">
        <v>72</v>
      </c>
      <c r="C5" s="77"/>
      <c r="D5" s="77"/>
      <c r="E5" s="77"/>
      <c r="F5" s="77"/>
      <c r="G5" s="77"/>
      <c r="H5" s="77"/>
      <c r="I5" s="77"/>
      <c r="J5" s="77"/>
      <c r="K5" s="74"/>
    </row>
    <row r="6" spans="1:11" ht="33" customHeight="1" x14ac:dyDescent="0.25">
      <c r="A6" s="74"/>
      <c r="B6" s="76" t="s">
        <v>84</v>
      </c>
      <c r="C6" s="77"/>
      <c r="D6" s="77"/>
      <c r="E6" s="77"/>
      <c r="F6" s="77"/>
      <c r="G6" s="77"/>
      <c r="H6" s="77"/>
      <c r="I6" s="77"/>
      <c r="J6" s="77"/>
      <c r="K6" s="74"/>
    </row>
    <row r="7" spans="1:11" ht="15.6" customHeight="1" x14ac:dyDescent="0.25">
      <c r="A7" s="74"/>
      <c r="B7" s="76"/>
      <c r="C7" s="77"/>
      <c r="D7" s="77"/>
      <c r="E7" s="77"/>
      <c r="F7" s="77"/>
      <c r="G7" s="77"/>
      <c r="H7" s="77"/>
      <c r="I7" s="77"/>
      <c r="J7" s="77"/>
      <c r="K7" s="74"/>
    </row>
    <row r="8" spans="1:11" ht="159" customHeight="1" x14ac:dyDescent="0.25">
      <c r="A8" s="74"/>
      <c r="B8" s="76" t="s">
        <v>79</v>
      </c>
      <c r="C8" s="77"/>
      <c r="D8" s="77"/>
      <c r="E8" s="77"/>
      <c r="F8" s="77"/>
      <c r="G8" s="77"/>
      <c r="H8" s="77"/>
      <c r="I8" s="77"/>
      <c r="J8" s="77"/>
      <c r="K8" s="74"/>
    </row>
    <row r="9" spans="1:11" ht="58.95" customHeight="1" x14ac:dyDescent="0.25">
      <c r="A9" s="74"/>
      <c r="B9" s="81" t="s">
        <v>85</v>
      </c>
      <c r="C9" s="77"/>
      <c r="D9" s="77"/>
      <c r="E9" s="77"/>
      <c r="F9" s="77"/>
      <c r="G9" s="77"/>
      <c r="H9" s="77"/>
      <c r="I9" s="77"/>
      <c r="J9" s="77"/>
      <c r="K9" s="74"/>
    </row>
    <row r="10" spans="1:11" ht="70.2" customHeight="1" x14ac:dyDescent="0.25">
      <c r="A10" s="74"/>
      <c r="B10" s="76" t="s">
        <v>80</v>
      </c>
      <c r="C10" s="77"/>
      <c r="D10" s="77"/>
      <c r="E10" s="77"/>
      <c r="F10" s="77"/>
      <c r="G10" s="77"/>
      <c r="H10" s="77"/>
      <c r="I10" s="77"/>
      <c r="J10" s="77"/>
      <c r="K10" s="74"/>
    </row>
    <row r="11" spans="1:11" ht="99.6" customHeight="1" x14ac:dyDescent="0.25">
      <c r="A11" s="74"/>
      <c r="B11" s="82" t="s">
        <v>86</v>
      </c>
      <c r="C11" s="77"/>
      <c r="D11" s="77"/>
      <c r="E11" s="77"/>
      <c r="F11" s="77"/>
      <c r="G11" s="77"/>
      <c r="H11" s="77"/>
      <c r="I11" s="77"/>
      <c r="J11" s="77"/>
      <c r="K11" s="74"/>
    </row>
    <row r="12" spans="1:11" ht="114.6" customHeight="1" x14ac:dyDescent="0.25">
      <c r="A12" s="74"/>
      <c r="B12" s="188" t="s">
        <v>77</v>
      </c>
      <c r="C12" s="188"/>
      <c r="D12" s="188"/>
      <c r="E12" s="188"/>
      <c r="F12" s="188"/>
      <c r="G12" s="188"/>
      <c r="H12" s="188"/>
      <c r="I12" s="188"/>
      <c r="J12" s="77"/>
      <c r="K12" s="74"/>
    </row>
    <row r="13" spans="1:11" ht="18.600000000000001" customHeight="1" x14ac:dyDescent="0.25">
      <c r="B13" s="81" t="s">
        <v>73</v>
      </c>
      <c r="C13" s="77"/>
      <c r="D13" s="77"/>
      <c r="E13" s="77"/>
      <c r="F13" s="77"/>
      <c r="G13" s="77"/>
      <c r="H13" s="77"/>
      <c r="I13" s="77"/>
      <c r="J13" s="77"/>
    </row>
    <row r="14" spans="1:11" ht="22.2" customHeight="1" x14ac:dyDescent="0.25">
      <c r="B14" s="76" t="s">
        <v>74</v>
      </c>
      <c r="C14" s="77"/>
      <c r="D14" s="77"/>
      <c r="E14" s="77"/>
      <c r="F14" s="77"/>
      <c r="G14" s="77"/>
      <c r="H14" s="77"/>
      <c r="I14" s="77"/>
      <c r="J14" s="77"/>
    </row>
    <row r="15" spans="1:11" ht="93.6" customHeight="1" x14ac:dyDescent="0.25">
      <c r="B15" s="76" t="s">
        <v>81</v>
      </c>
      <c r="C15" s="77"/>
      <c r="D15" s="77"/>
      <c r="E15" s="77"/>
      <c r="F15" s="77"/>
      <c r="G15" s="77"/>
      <c r="H15" s="77"/>
      <c r="I15" s="77"/>
      <c r="J15" s="77"/>
    </row>
    <row r="16" spans="1:11" ht="30" customHeight="1" x14ac:dyDescent="0.25">
      <c r="B16" s="76"/>
      <c r="C16" s="77"/>
      <c r="D16" s="77"/>
      <c r="E16" s="77"/>
      <c r="F16" s="77"/>
      <c r="G16" s="77"/>
      <c r="H16" s="77"/>
      <c r="I16" s="77"/>
      <c r="J16" s="77"/>
    </row>
    <row r="17" spans="2:10" ht="65.400000000000006" customHeight="1" x14ac:dyDescent="0.25">
      <c r="B17" s="76"/>
      <c r="C17" s="77"/>
      <c r="D17" s="77"/>
      <c r="E17" s="77"/>
      <c r="F17" s="77"/>
      <c r="G17" s="77"/>
      <c r="H17" s="77"/>
      <c r="I17" s="77"/>
      <c r="J17" s="77"/>
    </row>
    <row r="18" spans="2:10" ht="27" customHeight="1" x14ac:dyDescent="0.25">
      <c r="B18" s="76" t="s">
        <v>75</v>
      </c>
      <c r="C18" s="77"/>
      <c r="D18" s="77"/>
      <c r="E18" s="77"/>
      <c r="F18" s="77"/>
      <c r="G18" s="77"/>
      <c r="H18" s="77"/>
      <c r="I18" s="77"/>
      <c r="J18" s="77"/>
    </row>
    <row r="19" spans="2:10" ht="35.4" customHeight="1" x14ac:dyDescent="0.25">
      <c r="B19" s="76" t="s">
        <v>82</v>
      </c>
      <c r="C19" s="77"/>
      <c r="D19" s="77"/>
      <c r="E19" s="77"/>
      <c r="F19" s="77"/>
      <c r="G19" s="77"/>
      <c r="H19" s="77"/>
      <c r="I19" s="77"/>
      <c r="J19" s="77"/>
    </row>
    <row r="20" spans="2:10" ht="220.2" customHeight="1" x14ac:dyDescent="0.25">
      <c r="B20" s="76" t="s">
        <v>76</v>
      </c>
      <c r="C20" s="77"/>
      <c r="D20" s="77"/>
      <c r="E20" s="77"/>
      <c r="F20" s="77"/>
      <c r="G20" s="77"/>
      <c r="H20" s="77"/>
      <c r="I20" s="77"/>
      <c r="J20" s="77"/>
    </row>
    <row r="21" spans="2:10" s="84" customFormat="1" ht="55.2" customHeight="1" x14ac:dyDescent="0.25">
      <c r="B21" s="76" t="s">
        <v>78</v>
      </c>
      <c r="C21" s="86"/>
      <c r="D21" s="85"/>
      <c r="E21" s="85"/>
      <c r="F21" s="85"/>
      <c r="G21" s="87"/>
      <c r="H21" s="87"/>
      <c r="I21" s="87"/>
    </row>
    <row r="22" spans="2:10" x14ac:dyDescent="0.25">
      <c r="B22" s="80"/>
    </row>
    <row r="23" spans="2:10" x14ac:dyDescent="0.25">
      <c r="B23" s="80"/>
    </row>
    <row r="24" spans="2:10" x14ac:dyDescent="0.25">
      <c r="B24" s="80"/>
    </row>
    <row r="25" spans="2:10" x14ac:dyDescent="0.25">
      <c r="B25" s="80"/>
    </row>
    <row r="26" spans="2:10" x14ac:dyDescent="0.25">
      <c r="B26" s="80"/>
    </row>
    <row r="27" spans="2:10" x14ac:dyDescent="0.25">
      <c r="B27" s="80"/>
    </row>
    <row r="28" spans="2:10" x14ac:dyDescent="0.25">
      <c r="B28" s="80"/>
    </row>
    <row r="29" spans="2:10" x14ac:dyDescent="0.25">
      <c r="B29" s="80"/>
    </row>
    <row r="30" spans="2:10" x14ac:dyDescent="0.25">
      <c r="B30" s="80"/>
    </row>
    <row r="31" spans="2:10" x14ac:dyDescent="0.25">
      <c r="B31" s="80"/>
    </row>
    <row r="32" spans="2:10" x14ac:dyDescent="0.25">
      <c r="B32" s="80"/>
    </row>
    <row r="33" spans="2:9" x14ac:dyDescent="0.25">
      <c r="B33" s="80"/>
    </row>
    <row r="34" spans="2:9" x14ac:dyDescent="0.25">
      <c r="B34" s="80"/>
    </row>
    <row r="35" spans="2:9" x14ac:dyDescent="0.25">
      <c r="B35" s="80"/>
    </row>
    <row r="36" spans="2:9" x14ac:dyDescent="0.25">
      <c r="B36" s="80"/>
    </row>
    <row r="37" spans="2:9" x14ac:dyDescent="0.25">
      <c r="B37" s="80"/>
    </row>
    <row r="38" spans="2:9" x14ac:dyDescent="0.25">
      <c r="B38" s="80"/>
    </row>
    <row r="39" spans="2:9" x14ac:dyDescent="0.25">
      <c r="B39" s="80"/>
    </row>
    <row r="40" spans="2:9" x14ac:dyDescent="0.25">
      <c r="B40" s="80"/>
    </row>
    <row r="41" spans="2:9" x14ac:dyDescent="0.25">
      <c r="B41" s="76"/>
      <c r="C41" s="77"/>
      <c r="D41" s="77"/>
      <c r="E41" s="77"/>
      <c r="F41" s="77"/>
      <c r="G41" s="77"/>
      <c r="H41" s="77"/>
      <c r="I41" s="77"/>
    </row>
    <row r="42" spans="2:9" x14ac:dyDescent="0.25">
      <c r="B42" s="80"/>
      <c r="E42" s="77"/>
      <c r="F42" s="77"/>
      <c r="G42" s="77"/>
      <c r="H42" s="77"/>
      <c r="I42" s="77"/>
    </row>
    <row r="43" spans="2:9" x14ac:dyDescent="0.25">
      <c r="B43" s="80"/>
      <c r="E43" s="77"/>
      <c r="F43" s="77"/>
      <c r="G43" s="77"/>
      <c r="H43" s="77"/>
      <c r="I43" s="77"/>
    </row>
    <row r="44" spans="2:9" x14ac:dyDescent="0.25">
      <c r="B44" s="76"/>
      <c r="C44" s="77"/>
      <c r="D44" s="77"/>
      <c r="E44" s="77"/>
      <c r="F44" s="77"/>
      <c r="G44" s="77"/>
      <c r="H44" s="77"/>
      <c r="I44" s="77"/>
    </row>
  </sheetData>
  <mergeCells count="1">
    <mergeCell ref="B12:I12"/>
  </mergeCells>
  <phoneticPr fontId="23" type="noConversion"/>
  <pageMargins left="0.17" right="0.17" top="0.56000000000000005" bottom="0.39" header="0.3" footer="0.33"/>
  <pageSetup paperSize="9" scale="8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C1:F26"/>
  <sheetViews>
    <sheetView showZeros="0" showOutlineSymbols="0" workbookViewId="0">
      <pane xSplit="2" ySplit="2" topLeftCell="C3" activePane="bottomRight" state="frozen"/>
      <selection activeCell="L7" sqref="L7"/>
      <selection pane="topRight" activeCell="L7" sqref="L7"/>
      <selection pane="bottomLeft" activeCell="L7" sqref="L7"/>
      <selection pane="bottomRight" activeCell="L7" sqref="L7"/>
    </sheetView>
  </sheetViews>
  <sheetFormatPr defaultRowHeight="13.2" x14ac:dyDescent="0.25"/>
  <cols>
    <col min="1" max="1" width="3" customWidth="1"/>
    <col min="2" max="2" width="2.88671875" customWidth="1"/>
    <col min="4" max="4" width="39.109375" customWidth="1"/>
    <col min="5" max="5" width="21.5546875" customWidth="1"/>
    <col min="6" max="6" width="15.6640625" customWidth="1"/>
  </cols>
  <sheetData>
    <row r="1" spans="3:6" ht="13.8" thickBot="1" x14ac:dyDescent="0.3"/>
    <row r="2" spans="3:6" ht="13.8" thickBot="1" x14ac:dyDescent="0.3">
      <c r="C2" s="1" t="s">
        <v>7</v>
      </c>
      <c r="D2" s="2" t="s">
        <v>8</v>
      </c>
      <c r="E2" s="2" t="s">
        <v>9</v>
      </c>
      <c r="F2" s="3" t="s">
        <v>10</v>
      </c>
    </row>
    <row r="3" spans="3:6" x14ac:dyDescent="0.25">
      <c r="C3" s="5"/>
      <c r="D3" s="6"/>
      <c r="E3" s="6"/>
      <c r="F3" s="7"/>
    </row>
    <row r="4" spans="3:6" x14ac:dyDescent="0.25">
      <c r="C4" s="8"/>
      <c r="D4" s="9"/>
      <c r="E4" s="9"/>
      <c r="F4" s="10"/>
    </row>
    <row r="5" spans="3:6" x14ac:dyDescent="0.25">
      <c r="C5" s="8"/>
      <c r="D5" s="9"/>
      <c r="E5" s="9"/>
      <c r="F5" s="10"/>
    </row>
    <row r="6" spans="3:6" x14ac:dyDescent="0.25">
      <c r="C6" s="8"/>
      <c r="D6" s="9"/>
      <c r="E6" s="9"/>
      <c r="F6" s="10"/>
    </row>
    <row r="7" spans="3:6" x14ac:dyDescent="0.25">
      <c r="C7" s="8"/>
      <c r="D7" s="9"/>
      <c r="E7" s="9"/>
      <c r="F7" s="10"/>
    </row>
    <row r="8" spans="3:6" x14ac:dyDescent="0.25">
      <c r="C8" s="8"/>
      <c r="D8" s="9"/>
      <c r="E8" s="9"/>
      <c r="F8" s="10"/>
    </row>
    <row r="9" spans="3:6" x14ac:dyDescent="0.25">
      <c r="C9" s="8"/>
      <c r="D9" s="9"/>
      <c r="E9" s="9"/>
      <c r="F9" s="10"/>
    </row>
    <row r="10" spans="3:6" x14ac:dyDescent="0.25">
      <c r="C10" s="8"/>
      <c r="D10" s="9"/>
      <c r="E10" s="9"/>
      <c r="F10" s="10"/>
    </row>
    <row r="11" spans="3:6" x14ac:dyDescent="0.25">
      <c r="C11" s="8"/>
      <c r="D11" s="9"/>
      <c r="E11" s="9"/>
      <c r="F11" s="10"/>
    </row>
    <row r="12" spans="3:6" x14ac:dyDescent="0.25">
      <c r="C12" s="8"/>
      <c r="D12" s="9"/>
      <c r="E12" s="9"/>
      <c r="F12" s="10"/>
    </row>
    <row r="13" spans="3:6" x14ac:dyDescent="0.25">
      <c r="C13" s="8"/>
      <c r="D13" s="9"/>
      <c r="E13" s="9"/>
      <c r="F13" s="10"/>
    </row>
    <row r="14" spans="3:6" x14ac:dyDescent="0.25">
      <c r="C14" s="8"/>
      <c r="D14" s="9"/>
      <c r="E14" s="9"/>
      <c r="F14" s="10"/>
    </row>
    <row r="15" spans="3:6" x14ac:dyDescent="0.25">
      <c r="C15" s="8"/>
      <c r="D15" s="9"/>
      <c r="E15" s="9"/>
      <c r="F15" s="10"/>
    </row>
    <row r="16" spans="3:6" x14ac:dyDescent="0.25">
      <c r="C16" s="8"/>
      <c r="D16" s="9"/>
      <c r="E16" s="9"/>
      <c r="F16" s="10"/>
    </row>
    <row r="17" spans="3:6" x14ac:dyDescent="0.25">
      <c r="C17" s="8"/>
      <c r="D17" s="9"/>
      <c r="E17" s="9"/>
      <c r="F17" s="10"/>
    </row>
    <row r="18" spans="3:6" x14ac:dyDescent="0.25">
      <c r="C18" s="8"/>
      <c r="D18" s="9"/>
      <c r="E18" s="9"/>
      <c r="F18" s="10"/>
    </row>
    <row r="19" spans="3:6" x14ac:dyDescent="0.25">
      <c r="C19" s="8"/>
      <c r="D19" s="9"/>
      <c r="E19" s="9"/>
      <c r="F19" s="10"/>
    </row>
    <row r="20" spans="3:6" x14ac:dyDescent="0.25">
      <c r="C20" s="8"/>
      <c r="D20" s="9"/>
      <c r="E20" s="9"/>
      <c r="F20" s="10"/>
    </row>
    <row r="21" spans="3:6" x14ac:dyDescent="0.25">
      <c r="C21" s="8"/>
      <c r="D21" s="9"/>
      <c r="E21" s="9"/>
      <c r="F21" s="10"/>
    </row>
    <row r="22" spans="3:6" x14ac:dyDescent="0.25">
      <c r="C22" s="8"/>
      <c r="D22" s="9"/>
      <c r="E22" s="9"/>
      <c r="F22" s="10"/>
    </row>
    <row r="23" spans="3:6" x14ac:dyDescent="0.25">
      <c r="C23" s="8"/>
      <c r="D23" s="9"/>
      <c r="E23" s="9"/>
      <c r="F23" s="10"/>
    </row>
    <row r="24" spans="3:6" x14ac:dyDescent="0.25">
      <c r="C24" s="8"/>
      <c r="D24" s="9"/>
      <c r="E24" s="9"/>
      <c r="F24" s="10"/>
    </row>
    <row r="25" spans="3:6" x14ac:dyDescent="0.25">
      <c r="C25" s="8"/>
      <c r="D25" s="9"/>
      <c r="E25" s="9"/>
      <c r="F25" s="10"/>
    </row>
    <row r="26" spans="3:6" ht="13.8" thickBot="1" x14ac:dyDescent="0.3">
      <c r="C26" s="11"/>
      <c r="D26" s="12"/>
      <c r="E26" s="12"/>
      <c r="F26" s="13"/>
    </row>
  </sheetData>
  <sheetProtection selectLockedCells="1"/>
  <phoneticPr fontId="6"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3"/>
  <dimension ref="A2:Z5421"/>
  <sheetViews>
    <sheetView zoomScale="112" zoomScaleNormal="112" workbookViewId="0">
      <pane xSplit="5" ySplit="6" topLeftCell="H7" activePane="bottomRight" state="frozen"/>
      <selection activeCell="C5" sqref="C5:J5"/>
      <selection pane="topRight" activeCell="C5" sqref="C5:J5"/>
      <selection pane="bottomLeft" activeCell="C5" sqref="C5:J5"/>
      <selection pane="bottomRight" activeCell="Z7" sqref="Z7:Z9"/>
    </sheetView>
  </sheetViews>
  <sheetFormatPr defaultColWidth="9.109375" defaultRowHeight="13.2" x14ac:dyDescent="0.25"/>
  <cols>
    <col min="1" max="2" width="10.44140625" style="39" bestFit="1" customWidth="1"/>
    <col min="3" max="3" width="6.88671875" style="39" bestFit="1" customWidth="1"/>
    <col min="4" max="4" width="6.6640625" style="43" customWidth="1"/>
    <col min="5" max="5" width="6.33203125" style="39" customWidth="1"/>
    <col min="6" max="6" width="4.5546875" style="39" bestFit="1" customWidth="1"/>
    <col min="7" max="7" width="8" style="39" bestFit="1" customWidth="1"/>
    <col min="8" max="8" width="8.5546875" style="39" bestFit="1" customWidth="1"/>
    <col min="9" max="9" width="4.88671875" style="39" bestFit="1" customWidth="1"/>
    <col min="10" max="10" width="8" style="39" bestFit="1" customWidth="1"/>
    <col min="11" max="11" width="8" style="39" hidden="1" customWidth="1"/>
    <col min="12" max="12" width="8.5546875" style="39" bestFit="1" customWidth="1"/>
    <col min="13" max="13" width="6.109375" style="39" bestFit="1" customWidth="1"/>
    <col min="14" max="14" width="5.5546875" style="39" bestFit="1" customWidth="1"/>
    <col min="15" max="19" width="12.6640625" style="39" bestFit="1" customWidth="1"/>
    <col min="20" max="21" width="9.6640625" style="39" bestFit="1" customWidth="1"/>
    <col min="22" max="22" width="8.6640625" style="39" bestFit="1" customWidth="1"/>
    <col min="23" max="23" width="4.6640625" style="39" customWidth="1"/>
    <col min="26" max="26" width="10.88671875" bestFit="1" customWidth="1"/>
    <col min="27" max="16384" width="9.109375" style="39"/>
  </cols>
  <sheetData>
    <row r="2" spans="1:23" x14ac:dyDescent="0.25">
      <c r="G2" s="39">
        <f ca="1">VLOOKUP("EINDE NEUTR*",INDIRECT("route!D$6"):INDIRECT("route!E$6518"),2,FALSE)</f>
        <v>1.8</v>
      </c>
    </row>
    <row r="3" spans="1:23" x14ac:dyDescent="0.25">
      <c r="G3" s="39">
        <f ca="1">VLOOKUP("FINISH",INDIRECT("route!D$6"):INDIRECT("route!E$6518"),2,FALSE)</f>
        <v>188.9</v>
      </c>
    </row>
    <row r="5" spans="1:23" ht="13.8" thickBot="1" x14ac:dyDescent="0.3">
      <c r="A5" s="44" t="str">
        <f>route!A5</f>
        <v>43</v>
      </c>
      <c r="B5" s="44" t="str">
        <f>route!B5</f>
        <v>45</v>
      </c>
      <c r="C5" s="45"/>
      <c r="E5" s="189">
        <f>route!$E$5</f>
        <v>0.5</v>
      </c>
      <c r="F5" s="189"/>
    </row>
    <row r="6" spans="1:23" ht="38.25" customHeight="1" thickTop="1" x14ac:dyDescent="0.25">
      <c r="A6" s="46" t="s">
        <v>4</v>
      </c>
      <c r="B6" s="46" t="s">
        <v>4</v>
      </c>
      <c r="D6" s="47" t="s">
        <v>14</v>
      </c>
      <c r="E6" s="48" t="s">
        <v>13</v>
      </c>
      <c r="F6" s="49" t="str">
        <f>B5</f>
        <v>45</v>
      </c>
      <c r="G6" s="50"/>
      <c r="H6" s="51"/>
      <c r="I6" s="49" t="str">
        <f>A5</f>
        <v>43</v>
      </c>
      <c r="J6" s="50"/>
      <c r="K6" s="50"/>
      <c r="L6" s="51"/>
      <c r="M6" s="52"/>
      <c r="O6" s="41" t="s">
        <v>11</v>
      </c>
      <c r="P6" s="40" t="s">
        <v>12</v>
      </c>
      <c r="Q6" s="53" t="s">
        <v>20</v>
      </c>
      <c r="R6" s="53" t="s">
        <v>21</v>
      </c>
      <c r="S6" s="54" t="s">
        <v>22</v>
      </c>
      <c r="T6" s="40" t="s">
        <v>38</v>
      </c>
      <c r="U6" s="41" t="s">
        <v>39</v>
      </c>
    </row>
    <row r="7" spans="1:23" x14ac:dyDescent="0.25">
      <c r="A7" s="55">
        <f ca="1">IF(INDIRECT("route!D7")&gt;0,L7,(""))</f>
        <v>0.5</v>
      </c>
      <c r="B7" s="55">
        <f ca="1">IF(INDIRECT("route!D7")&gt;0,H7,(""))</f>
        <v>0.5</v>
      </c>
      <c r="C7" s="56">
        <f ca="1">IF(D7&gt;=0,VLOOKUP("EINDE NEUTR*",INDIRECT("route!D$6"):INDIRECT("route!E$8500"),2,FALSE)-D7," ")</f>
        <v>1.8</v>
      </c>
      <c r="D7" s="43">
        <f ca="1">INDIRECT("route!E7")</f>
        <v>0</v>
      </c>
      <c r="E7" s="43" t="str">
        <f t="shared" ref="E7:E70" ca="1" si="0">IF($V7=TRUE,"",N7-N6)</f>
        <v/>
      </c>
      <c r="F7" s="57">
        <v>7.2</v>
      </c>
      <c r="G7" s="58">
        <f>uur</f>
        <v>0.5</v>
      </c>
      <c r="H7" s="59">
        <f>uur</f>
        <v>0.5</v>
      </c>
      <c r="I7" s="57">
        <v>7.2</v>
      </c>
      <c r="J7" s="58">
        <f>uur</f>
        <v>0.5</v>
      </c>
      <c r="K7" s="58"/>
      <c r="L7" s="59">
        <f>uur</f>
        <v>0.5</v>
      </c>
      <c r="M7" s="57">
        <v>0</v>
      </c>
      <c r="N7" s="56">
        <f ca="1">IF(INDIRECT("route!D7")="START",0,IF(V7=TRUE,N6,INDIRECT("route!E7")))</f>
        <v>0</v>
      </c>
      <c r="O7" s="39" t="e">
        <f t="shared" ref="O7:O70" ca="1" si="1">SEARCH($O$6,INDIRECT("route!G"&amp;W7))</f>
        <v>#VALUE!</v>
      </c>
      <c r="P7" s="39" t="e">
        <f t="shared" ref="P7:P70" ca="1" si="2">SEARCH($P$6,INDIRECT("route!G"&amp;W7))</f>
        <v>#VALUE!</v>
      </c>
      <c r="Q7" s="60" t="e">
        <f t="shared" ref="Q7:Q70" ca="1" si="3">SEARCH($Q$6,INDIRECT("route!G"&amp;W7))</f>
        <v>#VALUE!</v>
      </c>
      <c r="R7" s="60" t="e">
        <f t="shared" ref="R7:R70" ca="1" si="4">SEARCH($R$6,INDIRECT("route!G"&amp;W7))</f>
        <v>#VALUE!</v>
      </c>
      <c r="S7" s="60" t="e">
        <f t="shared" ref="S7:S70" ca="1" si="5">SEARCH($S$6,INDIRECT("route!G"&amp;W7))</f>
        <v>#VALUE!</v>
      </c>
      <c r="T7" s="39" t="e">
        <f t="shared" ref="T7:T70" ca="1" si="6">SEARCH($T$6,INDIRECT("route!G"&amp;W7))</f>
        <v>#VALUE!</v>
      </c>
      <c r="U7" s="39" t="e">
        <f ca="1">SEARCH($U$6,INDIRECT("route!G"&amp;W7))</f>
        <v>#VALUE!</v>
      </c>
      <c r="V7" s="39" t="b">
        <f ca="1">AND(ISERROR(O7),ISERROR(P7),ISERROR(Q7),ISERROR(R7),ISERROR(S7),ISERROR(T7),ISERROR(U7))</f>
        <v>1</v>
      </c>
      <c r="W7" s="39">
        <v>7</v>
      </c>
    </row>
    <row r="8" spans="1:23" x14ac:dyDescent="0.25">
      <c r="A8" s="55" t="str">
        <f ca="1">IF(INDIRECT("route!D8")&gt;0,L8,(""))</f>
        <v/>
      </c>
      <c r="B8" s="55" t="str">
        <f ca="1">IF(INDIRECT("route!D8")&gt;0,H8,(""))</f>
        <v/>
      </c>
      <c r="C8" s="56">
        <f ca="1">IF(D8&gt;=0,VLOOKUP("EINDE NEUTR*",INDIRECT("route!D$6"):INDIRECT("route!E$8500"),2,FALSE)-D8," ")</f>
        <v>1.7</v>
      </c>
      <c r="D8" s="43">
        <f ca="1">INDIRECT("route!E8")</f>
        <v>0.1</v>
      </c>
      <c r="E8" s="43" t="str">
        <f t="shared" ca="1" si="0"/>
        <v/>
      </c>
      <c r="F8" s="57">
        <v>7.2</v>
      </c>
      <c r="G8" s="61">
        <f ca="1">TIME(0,0,0+M8*1000/F8)</f>
        <v>1.5046296296296297E-4</v>
      </c>
      <c r="H8" s="59">
        <f ca="1">H7+G8</f>
        <v>0.50015046296296295</v>
      </c>
      <c r="I8" s="57">
        <v>7.2</v>
      </c>
      <c r="J8" s="61">
        <f t="shared" ref="J8:J39" ca="1" si="7">TIME(0,0,0+M8*1000/I8)</f>
        <v>1.5046296296296297E-4</v>
      </c>
      <c r="K8" s="61"/>
      <c r="L8" s="59">
        <f ca="1">L7+J8</f>
        <v>0.50015046296296295</v>
      </c>
      <c r="M8" s="57">
        <f ca="1">INDIRECT("route!E8")-INDIRECT("route!E7")</f>
        <v>0.1</v>
      </c>
      <c r="N8" s="56">
        <f ca="1">IF(INDIRECT("route!D8")="START",0,IF(V8=TRUE,N7,INDIRECT("route!E8")))</f>
        <v>0</v>
      </c>
      <c r="O8" s="39" t="e">
        <f t="shared" ca="1" si="1"/>
        <v>#VALUE!</v>
      </c>
      <c r="P8" s="39" t="e">
        <f t="shared" ca="1" si="2"/>
        <v>#VALUE!</v>
      </c>
      <c r="Q8" s="60" t="e">
        <f t="shared" ca="1" si="3"/>
        <v>#VALUE!</v>
      </c>
      <c r="R8" s="60" t="e">
        <f t="shared" ca="1" si="4"/>
        <v>#VALUE!</v>
      </c>
      <c r="S8" s="60" t="e">
        <f t="shared" ca="1" si="5"/>
        <v>#VALUE!</v>
      </c>
      <c r="T8" s="39" t="e">
        <f t="shared" ca="1" si="6"/>
        <v>#VALUE!</v>
      </c>
      <c r="U8" s="39" t="e">
        <f t="shared" ref="U8:U71" ca="1" si="8">SEARCH($U$6,INDIRECT("route!G"&amp;W8))</f>
        <v>#VALUE!</v>
      </c>
      <c r="V8" s="39" t="b">
        <f t="shared" ref="V8:V71" ca="1" si="9">AND(ISERROR(O8),ISERROR(P8),ISERROR(Q8),ISERROR(R8),ISERROR(S8),ISERROR(T8),ISERROR(U8))</f>
        <v>1</v>
      </c>
      <c r="W8" s="39">
        <v>8</v>
      </c>
    </row>
    <row r="9" spans="1:23" x14ac:dyDescent="0.25">
      <c r="A9" s="55" t="str">
        <f ca="1">IF(INDIRECT("route!D9")&gt;0,L9,(""))</f>
        <v/>
      </c>
      <c r="B9" s="55" t="str">
        <f ca="1">IF(INDIRECT("route!D9")&gt;0,H9,(""))</f>
        <v/>
      </c>
      <c r="C9" s="56">
        <f ca="1">IF(D9&gt;=0,VLOOKUP("EINDE NEUTR*",INDIRECT("route!D$6"):INDIRECT("route!E$8500"),2,FALSE)-D9," ")</f>
        <v>1.7</v>
      </c>
      <c r="D9" s="43">
        <f ca="1">INDIRECT("route!E9")</f>
        <v>0.1</v>
      </c>
      <c r="E9" s="43">
        <f t="shared" ca="1" si="0"/>
        <v>0.1</v>
      </c>
      <c r="F9" s="57">
        <v>7.2</v>
      </c>
      <c r="G9" s="61">
        <f t="shared" ref="G9:G40" ca="1" si="10">TIME(0,0,0+M9*1000/F9)</f>
        <v>0</v>
      </c>
      <c r="H9" s="59">
        <f t="shared" ref="H9:H72" ca="1" si="11">H8+G9</f>
        <v>0.50015046296296295</v>
      </c>
      <c r="I9" s="57">
        <v>7.2</v>
      </c>
      <c r="J9" s="61">
        <f t="shared" ca="1" si="7"/>
        <v>0</v>
      </c>
      <c r="K9" s="61"/>
      <c r="L9" s="59">
        <f t="shared" ref="L9:L72" ca="1" si="12">L8+J9</f>
        <v>0.50015046296296295</v>
      </c>
      <c r="M9" s="57">
        <f ca="1">INDIRECT("route!E9")-INDIRECT("route!E8")</f>
        <v>0</v>
      </c>
      <c r="N9" s="56">
        <f ca="1">IF(INDIRECT("route!D9")="START",0,IF(V9=TRUE,N8,INDIRECT("route!E9")))</f>
        <v>0.1</v>
      </c>
      <c r="O9" s="39" t="e">
        <f t="shared" ca="1" si="1"/>
        <v>#VALUE!</v>
      </c>
      <c r="P9" s="39">
        <f t="shared" ca="1" si="2"/>
        <v>1</v>
      </c>
      <c r="Q9" s="60" t="e">
        <f t="shared" ca="1" si="3"/>
        <v>#VALUE!</v>
      </c>
      <c r="R9" s="60" t="e">
        <f t="shared" ca="1" si="4"/>
        <v>#VALUE!</v>
      </c>
      <c r="S9" s="60" t="e">
        <f t="shared" ca="1" si="5"/>
        <v>#VALUE!</v>
      </c>
      <c r="T9" s="39" t="e">
        <f t="shared" ca="1" si="6"/>
        <v>#VALUE!</v>
      </c>
      <c r="U9" s="39" t="e">
        <f t="shared" ca="1" si="8"/>
        <v>#VALUE!</v>
      </c>
      <c r="V9" s="39" t="b">
        <f t="shared" ca="1" si="9"/>
        <v>0</v>
      </c>
      <c r="W9" s="39">
        <v>9</v>
      </c>
    </row>
    <row r="10" spans="1:23" x14ac:dyDescent="0.25">
      <c r="A10" s="55" t="str">
        <f ca="1">IF(INDIRECT("route!D10")&gt;0,L10,(""))</f>
        <v/>
      </c>
      <c r="B10" s="55" t="str">
        <f ca="1">IF(INDIRECT("route!D10")&gt;0,H10,(""))</f>
        <v/>
      </c>
      <c r="C10" s="56">
        <f ca="1">IF(D10&gt;0,VLOOKUP("EINDE NEUTR*",INDIRECT("route!D$6"):INDIRECT("route!E$8500"),2,FALSE)-D10," ")</f>
        <v>1.4</v>
      </c>
      <c r="D10" s="43">
        <f ca="1">INDIRECT("route!E10")</f>
        <v>0.4</v>
      </c>
      <c r="E10" s="43" t="str">
        <f t="shared" ca="1" si="0"/>
        <v/>
      </c>
      <c r="F10" s="57">
        <v>7.2</v>
      </c>
      <c r="G10" s="61">
        <f t="shared" ca="1" si="10"/>
        <v>4.7453703703703704E-4</v>
      </c>
      <c r="H10" s="59">
        <f t="shared" ca="1" si="11"/>
        <v>0.50062499999999999</v>
      </c>
      <c r="I10" s="57">
        <v>7.2</v>
      </c>
      <c r="J10" s="61">
        <f t="shared" ca="1" si="7"/>
        <v>4.7453703703703704E-4</v>
      </c>
      <c r="K10" s="61"/>
      <c r="L10" s="59">
        <f t="shared" ca="1" si="12"/>
        <v>0.50062499999999999</v>
      </c>
      <c r="M10" s="57">
        <f ca="1">INDIRECT("route!E10")-INDIRECT("route!E9")</f>
        <v>0.30000000000000004</v>
      </c>
      <c r="N10" s="56">
        <f ca="1">IF(INDIRECT("route!D10")="START",0,IF(V10=TRUE,N9,INDIRECT("route!E10")))</f>
        <v>0.1</v>
      </c>
      <c r="O10" s="39" t="e">
        <f t="shared" ca="1" si="1"/>
        <v>#VALUE!</v>
      </c>
      <c r="P10" s="39" t="e">
        <f t="shared" ca="1" si="2"/>
        <v>#VALUE!</v>
      </c>
      <c r="Q10" s="60" t="e">
        <f t="shared" ca="1" si="3"/>
        <v>#VALUE!</v>
      </c>
      <c r="R10" s="60" t="e">
        <f t="shared" ca="1" si="4"/>
        <v>#VALUE!</v>
      </c>
      <c r="S10" s="60" t="e">
        <f t="shared" ca="1" si="5"/>
        <v>#VALUE!</v>
      </c>
      <c r="T10" s="39" t="e">
        <f t="shared" ca="1" si="6"/>
        <v>#VALUE!</v>
      </c>
      <c r="U10" s="39" t="e">
        <f t="shared" ca="1" si="8"/>
        <v>#VALUE!</v>
      </c>
      <c r="V10" s="39" t="b">
        <f t="shared" ca="1" si="9"/>
        <v>1</v>
      </c>
      <c r="W10" s="39">
        <v>10</v>
      </c>
    </row>
    <row r="11" spans="1:23" x14ac:dyDescent="0.25">
      <c r="A11" s="55" t="str">
        <f ca="1">IF(INDIRECT("route!D11")&gt;0,L11,(""))</f>
        <v/>
      </c>
      <c r="B11" s="55" t="str">
        <f ca="1">IF(INDIRECT("route!D11")&gt;0,H11,(""))</f>
        <v/>
      </c>
      <c r="C11" s="56">
        <f ca="1">IF(D11&gt;0,VLOOKUP("EINDE NEUTR*",INDIRECT("route!D$6"):INDIRECT("route!E$8500"),2,FALSE)-D11," ")</f>
        <v>1.4</v>
      </c>
      <c r="D11" s="43">
        <f ca="1">INDIRECT("route!E11")</f>
        <v>0.4</v>
      </c>
      <c r="E11" s="43" t="str">
        <f t="shared" ca="1" si="0"/>
        <v/>
      </c>
      <c r="F11" s="57">
        <v>7.2</v>
      </c>
      <c r="G11" s="61">
        <f t="shared" ca="1" si="10"/>
        <v>0</v>
      </c>
      <c r="H11" s="59">
        <f t="shared" ca="1" si="11"/>
        <v>0.50062499999999999</v>
      </c>
      <c r="I11" s="57">
        <v>7.2</v>
      </c>
      <c r="J11" s="61">
        <f t="shared" ca="1" si="7"/>
        <v>0</v>
      </c>
      <c r="K11" s="61"/>
      <c r="L11" s="59">
        <f t="shared" ca="1" si="12"/>
        <v>0.50062499999999999</v>
      </c>
      <c r="M11" s="57">
        <f ca="1">INDIRECT("route!E11")-INDIRECT("route!E10")</f>
        <v>0</v>
      </c>
      <c r="N11" s="56">
        <f ca="1">IF(INDIRECT("route!D11")="START",0,IF(V11=TRUE,N10,INDIRECT("route!E11")))</f>
        <v>0.1</v>
      </c>
      <c r="O11" s="39" t="e">
        <f t="shared" ca="1" si="1"/>
        <v>#VALUE!</v>
      </c>
      <c r="P11" s="39" t="e">
        <f t="shared" ca="1" si="2"/>
        <v>#VALUE!</v>
      </c>
      <c r="Q11" s="60" t="e">
        <f t="shared" ca="1" si="3"/>
        <v>#VALUE!</v>
      </c>
      <c r="R11" s="60" t="e">
        <f t="shared" ca="1" si="4"/>
        <v>#VALUE!</v>
      </c>
      <c r="S11" s="60" t="e">
        <f t="shared" ca="1" si="5"/>
        <v>#VALUE!</v>
      </c>
      <c r="T11" s="39" t="e">
        <f t="shared" ca="1" si="6"/>
        <v>#VALUE!</v>
      </c>
      <c r="U11" s="39" t="e">
        <f t="shared" ca="1" si="8"/>
        <v>#VALUE!</v>
      </c>
      <c r="V11" s="39" t="b">
        <f t="shared" ca="1" si="9"/>
        <v>1</v>
      </c>
      <c r="W11" s="39">
        <v>11</v>
      </c>
    </row>
    <row r="12" spans="1:23" x14ac:dyDescent="0.25">
      <c r="A12" s="55" t="str">
        <f ca="1">IF(INDIRECT("route!D12")&gt;0,L12,(""))</f>
        <v/>
      </c>
      <c r="B12" s="55" t="str">
        <f ca="1">IF(INDIRECT("route!D12")&gt;0,H12,(""))</f>
        <v/>
      </c>
      <c r="C12" s="56">
        <f ca="1">IF(D12&gt;0,VLOOKUP("EINDE NEUTR*",INDIRECT("route!D$6"):INDIRECT("route!E$8500"),2,FALSE)-D12," ")</f>
        <v>1.3</v>
      </c>
      <c r="D12" s="43">
        <f ca="1">INDIRECT("route!E12")</f>
        <v>0.5</v>
      </c>
      <c r="E12" s="43" t="str">
        <f t="shared" ca="1" si="0"/>
        <v/>
      </c>
      <c r="F12" s="57">
        <v>7.2</v>
      </c>
      <c r="G12" s="61">
        <f t="shared" ca="1" si="10"/>
        <v>1.5046296296296297E-4</v>
      </c>
      <c r="H12" s="59">
        <f t="shared" ca="1" si="11"/>
        <v>0.50077546296296294</v>
      </c>
      <c r="I12" s="57">
        <v>7.2</v>
      </c>
      <c r="J12" s="61">
        <f t="shared" ca="1" si="7"/>
        <v>1.5046296296296297E-4</v>
      </c>
      <c r="K12" s="61"/>
      <c r="L12" s="59">
        <f t="shared" ca="1" si="12"/>
        <v>0.50077546296296294</v>
      </c>
      <c r="M12" s="57">
        <f ca="1">INDIRECT("route!E12")-INDIRECT("route!E11")</f>
        <v>9.9999999999999978E-2</v>
      </c>
      <c r="N12" s="56">
        <f ca="1">IF(INDIRECT("route!D12")="START",0,IF(V12=TRUE,N11,INDIRECT("route!E12")))</f>
        <v>0.1</v>
      </c>
      <c r="O12" s="39" t="e">
        <f t="shared" ca="1" si="1"/>
        <v>#VALUE!</v>
      </c>
      <c r="P12" s="39" t="e">
        <f t="shared" ca="1" si="2"/>
        <v>#VALUE!</v>
      </c>
      <c r="Q12" s="60" t="e">
        <f t="shared" ca="1" si="3"/>
        <v>#VALUE!</v>
      </c>
      <c r="R12" s="60" t="e">
        <f t="shared" ca="1" si="4"/>
        <v>#VALUE!</v>
      </c>
      <c r="S12" s="60" t="e">
        <f t="shared" ca="1" si="5"/>
        <v>#VALUE!</v>
      </c>
      <c r="T12" s="39" t="e">
        <f t="shared" ca="1" si="6"/>
        <v>#VALUE!</v>
      </c>
      <c r="U12" s="39" t="e">
        <f t="shared" ca="1" si="8"/>
        <v>#VALUE!</v>
      </c>
      <c r="V12" s="39" t="b">
        <f t="shared" ca="1" si="9"/>
        <v>1</v>
      </c>
      <c r="W12" s="39">
        <v>12</v>
      </c>
    </row>
    <row r="13" spans="1:23" x14ac:dyDescent="0.25">
      <c r="A13" s="55" t="str">
        <f ca="1">IF(INDIRECT("route!D13")&gt;0,L13,(""))</f>
        <v/>
      </c>
      <c r="B13" s="55" t="str">
        <f ca="1">IF(INDIRECT("route!D13")&gt;0,H13,(""))</f>
        <v/>
      </c>
      <c r="C13" s="56">
        <f ca="1">IF(D13&gt;0,VLOOKUP("EINDE NEUTR*",INDIRECT("route!D$6"):INDIRECT("route!E$8500"),2,FALSE)-D13," ")</f>
        <v>1.2000000000000002</v>
      </c>
      <c r="D13" s="43">
        <f ca="1">INDIRECT("route!E13")</f>
        <v>0.6</v>
      </c>
      <c r="E13" s="43" t="str">
        <f t="shared" ca="1" si="0"/>
        <v/>
      </c>
      <c r="F13" s="57">
        <v>7.2</v>
      </c>
      <c r="G13" s="61">
        <f t="shared" ca="1" si="10"/>
        <v>1.5046296296296297E-4</v>
      </c>
      <c r="H13" s="59">
        <f t="shared" ca="1" si="11"/>
        <v>0.50092592592592589</v>
      </c>
      <c r="I13" s="57">
        <v>7.2</v>
      </c>
      <c r="J13" s="61">
        <f t="shared" ca="1" si="7"/>
        <v>1.5046296296296297E-4</v>
      </c>
      <c r="K13" s="61"/>
      <c r="L13" s="59">
        <f t="shared" ca="1" si="12"/>
        <v>0.50092592592592589</v>
      </c>
      <c r="M13" s="57">
        <f ca="1">INDIRECT("route!E13")-INDIRECT("route!E12")</f>
        <v>9.9999999999999978E-2</v>
      </c>
      <c r="N13" s="56">
        <f ca="1">IF(INDIRECT("route!D13")="START",0,IF(V13=TRUE,N12,INDIRECT("route!E13")))</f>
        <v>0.1</v>
      </c>
      <c r="O13" s="39" t="e">
        <f t="shared" ca="1" si="1"/>
        <v>#VALUE!</v>
      </c>
      <c r="P13" s="39" t="e">
        <f t="shared" ca="1" si="2"/>
        <v>#VALUE!</v>
      </c>
      <c r="Q13" s="60" t="e">
        <f t="shared" ca="1" si="3"/>
        <v>#VALUE!</v>
      </c>
      <c r="R13" s="60" t="e">
        <f t="shared" ca="1" si="4"/>
        <v>#VALUE!</v>
      </c>
      <c r="S13" s="60" t="e">
        <f t="shared" ca="1" si="5"/>
        <v>#VALUE!</v>
      </c>
      <c r="T13" s="39" t="e">
        <f t="shared" ca="1" si="6"/>
        <v>#VALUE!</v>
      </c>
      <c r="U13" s="39" t="e">
        <f t="shared" ca="1" si="8"/>
        <v>#VALUE!</v>
      </c>
      <c r="V13" s="39" t="b">
        <f t="shared" ca="1" si="9"/>
        <v>1</v>
      </c>
      <c r="W13" s="39">
        <v>13</v>
      </c>
    </row>
    <row r="14" spans="1:23" x14ac:dyDescent="0.25">
      <c r="A14" s="55" t="str">
        <f ca="1">IF(INDIRECT("route!D14")&gt;0,L14,(""))</f>
        <v/>
      </c>
      <c r="B14" s="55" t="str">
        <f ca="1">IF(INDIRECT("route!D14")&gt;0,H14,(""))</f>
        <v/>
      </c>
      <c r="C14" s="56">
        <f ca="1">IF(D14&gt;0,VLOOKUP("EINDE NEUTR*",INDIRECT("route!D$6"):INDIRECT("route!E$8500"),2,FALSE)-D14," ")</f>
        <v>1.1000000000000001</v>
      </c>
      <c r="D14" s="43">
        <f ca="1">INDIRECT("route!E14")</f>
        <v>0.7</v>
      </c>
      <c r="E14" s="43" t="str">
        <f t="shared" ca="1" si="0"/>
        <v/>
      </c>
      <c r="F14" s="57">
        <v>7.2</v>
      </c>
      <c r="G14" s="61">
        <f t="shared" ca="1" si="10"/>
        <v>1.5046296296296297E-4</v>
      </c>
      <c r="H14" s="59">
        <f t="shared" ca="1" si="11"/>
        <v>0.50107638888888884</v>
      </c>
      <c r="I14" s="57">
        <v>7.2</v>
      </c>
      <c r="J14" s="61">
        <f t="shared" ca="1" si="7"/>
        <v>1.5046296296296297E-4</v>
      </c>
      <c r="K14" s="61"/>
      <c r="L14" s="59">
        <f t="shared" ca="1" si="12"/>
        <v>0.50107638888888884</v>
      </c>
      <c r="M14" s="57">
        <f ca="1">INDIRECT("route!E14")-INDIRECT("route!E13")</f>
        <v>9.9999999999999978E-2</v>
      </c>
      <c r="N14" s="56">
        <f ca="1">IF(INDIRECT("route!D14")="START",0,IF(V14=TRUE,N13,INDIRECT("route!E14")))</f>
        <v>0.1</v>
      </c>
      <c r="O14" s="39" t="e">
        <f t="shared" ca="1" si="1"/>
        <v>#VALUE!</v>
      </c>
      <c r="P14" s="39" t="e">
        <f t="shared" ca="1" si="2"/>
        <v>#VALUE!</v>
      </c>
      <c r="Q14" s="60" t="e">
        <f t="shared" ca="1" si="3"/>
        <v>#VALUE!</v>
      </c>
      <c r="R14" s="60" t="e">
        <f t="shared" ca="1" si="4"/>
        <v>#VALUE!</v>
      </c>
      <c r="S14" s="60" t="e">
        <f t="shared" ca="1" si="5"/>
        <v>#VALUE!</v>
      </c>
      <c r="T14" s="39" t="e">
        <f t="shared" ca="1" si="6"/>
        <v>#VALUE!</v>
      </c>
      <c r="U14" s="39" t="e">
        <f t="shared" ca="1" si="8"/>
        <v>#VALUE!</v>
      </c>
      <c r="V14" s="39" t="b">
        <f t="shared" ca="1" si="9"/>
        <v>1</v>
      </c>
      <c r="W14" s="39">
        <v>14</v>
      </c>
    </row>
    <row r="15" spans="1:23" x14ac:dyDescent="0.25">
      <c r="A15" s="55" t="str">
        <f ca="1">IF(INDIRECT("route!D15")&gt;0,L15,(""))</f>
        <v/>
      </c>
      <c r="B15" s="55" t="str">
        <f ca="1">IF(INDIRECT("route!D15")&gt;0,H15,(""))</f>
        <v/>
      </c>
      <c r="C15" s="56">
        <f ca="1">IF(D15&gt;0,VLOOKUP("EINDE NEUTR*",INDIRECT("route!D$6"):INDIRECT("route!E$8500"),2,FALSE)-D15," ")</f>
        <v>1.1000000000000001</v>
      </c>
      <c r="D15" s="43">
        <f ca="1">INDIRECT("route!E15")</f>
        <v>0.7</v>
      </c>
      <c r="E15" s="43" t="str">
        <f t="shared" ca="1" si="0"/>
        <v/>
      </c>
      <c r="F15" s="57">
        <v>7.2</v>
      </c>
      <c r="G15" s="61">
        <f t="shared" ca="1" si="10"/>
        <v>0</v>
      </c>
      <c r="H15" s="59">
        <f t="shared" ca="1" si="11"/>
        <v>0.50107638888888884</v>
      </c>
      <c r="I15" s="57">
        <v>7.2</v>
      </c>
      <c r="J15" s="61">
        <f t="shared" ca="1" si="7"/>
        <v>0</v>
      </c>
      <c r="K15" s="61"/>
      <c r="L15" s="59">
        <f t="shared" ca="1" si="12"/>
        <v>0.50107638888888884</v>
      </c>
      <c r="M15" s="57">
        <f ca="1">INDIRECT("route!E15")-INDIRECT("route!E14")</f>
        <v>0</v>
      </c>
      <c r="N15" s="56">
        <f ca="1">IF(INDIRECT("route!D15")="START",0,IF(V15=TRUE,N14,INDIRECT("route!E15")))</f>
        <v>0.1</v>
      </c>
      <c r="O15" s="39" t="e">
        <f t="shared" ca="1" si="1"/>
        <v>#VALUE!</v>
      </c>
      <c r="P15" s="39" t="e">
        <f t="shared" ca="1" si="2"/>
        <v>#VALUE!</v>
      </c>
      <c r="Q15" s="60" t="e">
        <f t="shared" ca="1" si="3"/>
        <v>#VALUE!</v>
      </c>
      <c r="R15" s="60" t="e">
        <f t="shared" ca="1" si="4"/>
        <v>#VALUE!</v>
      </c>
      <c r="S15" s="60" t="e">
        <f t="shared" ca="1" si="5"/>
        <v>#VALUE!</v>
      </c>
      <c r="T15" s="39" t="e">
        <f t="shared" ca="1" si="6"/>
        <v>#VALUE!</v>
      </c>
      <c r="U15" s="39" t="e">
        <f t="shared" ca="1" si="8"/>
        <v>#VALUE!</v>
      </c>
      <c r="V15" s="39" t="b">
        <f t="shared" ca="1" si="9"/>
        <v>1</v>
      </c>
      <c r="W15" s="39">
        <v>15</v>
      </c>
    </row>
    <row r="16" spans="1:23" x14ac:dyDescent="0.25">
      <c r="A16" s="55" t="str">
        <f ca="1">IF(INDIRECT("route!D16")&gt;0,L16,(""))</f>
        <v/>
      </c>
      <c r="B16" s="55" t="str">
        <f ca="1">IF(INDIRECT("route!D16")&gt;0,H16,(""))</f>
        <v/>
      </c>
      <c r="C16" s="56">
        <f ca="1">IF(D16&gt;0,VLOOKUP("EINDE NEUTR*",INDIRECT("route!D$6"):INDIRECT("route!E$8500"),2,FALSE)-D16," ")</f>
        <v>1.1000000000000001</v>
      </c>
      <c r="D16" s="43">
        <f ca="1">INDIRECT("route!E16")</f>
        <v>0.7</v>
      </c>
      <c r="E16" s="43">
        <f t="shared" ca="1" si="0"/>
        <v>0.6</v>
      </c>
      <c r="F16" s="57">
        <v>7.2</v>
      </c>
      <c r="G16" s="61">
        <f t="shared" ca="1" si="10"/>
        <v>0</v>
      </c>
      <c r="H16" s="59">
        <f t="shared" ca="1" si="11"/>
        <v>0.50107638888888884</v>
      </c>
      <c r="I16" s="57">
        <v>7.2</v>
      </c>
      <c r="J16" s="61">
        <f t="shared" ca="1" si="7"/>
        <v>0</v>
      </c>
      <c r="K16" s="61"/>
      <c r="L16" s="59">
        <f t="shared" ca="1" si="12"/>
        <v>0.50107638888888884</v>
      </c>
      <c r="M16" s="57">
        <f ca="1">INDIRECT("route!E16")-INDIRECT("route!E15")</f>
        <v>0</v>
      </c>
      <c r="N16" s="56">
        <f ca="1">IF(INDIRECT("route!D16")="START",0,IF(V16=TRUE,N15,INDIRECT("route!E16")))</f>
        <v>0.7</v>
      </c>
      <c r="O16" s="39" t="e">
        <f t="shared" ca="1" si="1"/>
        <v>#VALUE!</v>
      </c>
      <c r="P16" s="39">
        <f t="shared" ca="1" si="2"/>
        <v>1</v>
      </c>
      <c r="Q16" s="60" t="e">
        <f t="shared" ca="1" si="3"/>
        <v>#VALUE!</v>
      </c>
      <c r="R16" s="60" t="e">
        <f t="shared" ca="1" si="4"/>
        <v>#VALUE!</v>
      </c>
      <c r="S16" s="60" t="e">
        <f t="shared" ca="1" si="5"/>
        <v>#VALUE!</v>
      </c>
      <c r="T16" s="39" t="e">
        <f t="shared" ca="1" si="6"/>
        <v>#VALUE!</v>
      </c>
      <c r="U16" s="39" t="e">
        <f t="shared" ca="1" si="8"/>
        <v>#VALUE!</v>
      </c>
      <c r="V16" s="39" t="b">
        <f t="shared" ca="1" si="9"/>
        <v>0</v>
      </c>
      <c r="W16" s="39">
        <v>16</v>
      </c>
    </row>
    <row r="17" spans="1:23" x14ac:dyDescent="0.25">
      <c r="A17" s="55" t="str">
        <f ca="1">IF(INDIRECT("route!D17")&gt;0,L17,(""))</f>
        <v/>
      </c>
      <c r="B17" s="55" t="str">
        <f ca="1">IF(INDIRECT("route!D17")&gt;0,H17,(""))</f>
        <v/>
      </c>
      <c r="C17" s="56">
        <f ca="1">IF(D17&gt;0,VLOOKUP("EINDE NEUTR*",INDIRECT("route!D$6"):INDIRECT("route!E$8500"),2,FALSE)-D17," ")</f>
        <v>0.9</v>
      </c>
      <c r="D17" s="43">
        <f ca="1">INDIRECT("route!E17")</f>
        <v>0.9</v>
      </c>
      <c r="E17" s="43">
        <f t="shared" ca="1" si="0"/>
        <v>0.20000000000000007</v>
      </c>
      <c r="F17" s="57">
        <v>7.2</v>
      </c>
      <c r="G17" s="61">
        <f t="shared" ca="1" si="10"/>
        <v>3.1250000000000001E-4</v>
      </c>
      <c r="H17" s="59">
        <f t="shared" ca="1" si="11"/>
        <v>0.50138888888888888</v>
      </c>
      <c r="I17" s="57">
        <v>7.2</v>
      </c>
      <c r="J17" s="61">
        <f t="shared" ca="1" si="7"/>
        <v>3.1250000000000001E-4</v>
      </c>
      <c r="K17" s="61"/>
      <c r="L17" s="59">
        <f t="shared" ca="1" si="12"/>
        <v>0.50138888888888888</v>
      </c>
      <c r="M17" s="57">
        <f ca="1">INDIRECT("route!E17")-INDIRECT("route!E16")</f>
        <v>0.20000000000000007</v>
      </c>
      <c r="N17" s="56">
        <f ca="1">IF(INDIRECT("route!D17")="START",0,IF(V17=TRUE,N16,INDIRECT("route!E17")))</f>
        <v>0.9</v>
      </c>
      <c r="O17" s="39" t="e">
        <f t="shared" ca="1" si="1"/>
        <v>#VALUE!</v>
      </c>
      <c r="P17" s="39">
        <f t="shared" ca="1" si="2"/>
        <v>1</v>
      </c>
      <c r="Q17" s="60" t="e">
        <f t="shared" ca="1" si="3"/>
        <v>#VALUE!</v>
      </c>
      <c r="R17" s="60" t="e">
        <f t="shared" ca="1" si="4"/>
        <v>#VALUE!</v>
      </c>
      <c r="S17" s="60" t="e">
        <f t="shared" ca="1" si="5"/>
        <v>#VALUE!</v>
      </c>
      <c r="T17" s="39" t="e">
        <f t="shared" ca="1" si="6"/>
        <v>#VALUE!</v>
      </c>
      <c r="U17" s="39" t="e">
        <f t="shared" ca="1" si="8"/>
        <v>#VALUE!</v>
      </c>
      <c r="V17" s="39" t="b">
        <f t="shared" ca="1" si="9"/>
        <v>0</v>
      </c>
      <c r="W17" s="39">
        <v>17</v>
      </c>
    </row>
    <row r="18" spans="1:23" x14ac:dyDescent="0.25">
      <c r="A18" s="55" t="str">
        <f ca="1">IF(INDIRECT("route!D18")&gt;0,L18,(""))</f>
        <v/>
      </c>
      <c r="B18" s="55" t="str">
        <f ca="1">IF(INDIRECT("route!D18")&gt;0,H18,(""))</f>
        <v/>
      </c>
      <c r="C18" s="56">
        <f ca="1">IF(D18&gt;0,VLOOKUP("EINDE NEUTR*",INDIRECT("route!D$6"):INDIRECT("route!E$8500"),2,FALSE)-D18," ")</f>
        <v>0.8</v>
      </c>
      <c r="D18" s="43">
        <f ca="1">INDIRECT("route!E18")</f>
        <v>1</v>
      </c>
      <c r="E18" s="43" t="str">
        <f t="shared" ca="1" si="0"/>
        <v/>
      </c>
      <c r="F18" s="57">
        <v>7.2</v>
      </c>
      <c r="G18" s="61">
        <f t="shared" ca="1" si="10"/>
        <v>1.5046296296296297E-4</v>
      </c>
      <c r="H18" s="59">
        <f t="shared" ca="1" si="11"/>
        <v>0.50153935185185183</v>
      </c>
      <c r="I18" s="57">
        <v>7.2</v>
      </c>
      <c r="J18" s="61">
        <f t="shared" ca="1" si="7"/>
        <v>1.5046296296296297E-4</v>
      </c>
      <c r="K18" s="61"/>
      <c r="L18" s="59">
        <f t="shared" ca="1" si="12"/>
        <v>0.50153935185185183</v>
      </c>
      <c r="M18" s="57">
        <f ca="1">INDIRECT("route!E18")-INDIRECT("route!E17")</f>
        <v>9.9999999999999978E-2</v>
      </c>
      <c r="N18" s="56">
        <f ca="1">IF(INDIRECT("route!D18")="START",0,IF(V18=TRUE,N17,INDIRECT("route!E18")))</f>
        <v>0.9</v>
      </c>
      <c r="O18" s="39" t="e">
        <f t="shared" ca="1" si="1"/>
        <v>#VALUE!</v>
      </c>
      <c r="P18" s="39" t="e">
        <f t="shared" ca="1" si="2"/>
        <v>#VALUE!</v>
      </c>
      <c r="Q18" s="60" t="e">
        <f t="shared" ca="1" si="3"/>
        <v>#VALUE!</v>
      </c>
      <c r="R18" s="60" t="e">
        <f t="shared" ca="1" si="4"/>
        <v>#VALUE!</v>
      </c>
      <c r="S18" s="60" t="e">
        <f t="shared" ca="1" si="5"/>
        <v>#VALUE!</v>
      </c>
      <c r="T18" s="39" t="e">
        <f t="shared" ca="1" si="6"/>
        <v>#VALUE!</v>
      </c>
      <c r="U18" s="39" t="e">
        <f t="shared" ca="1" si="8"/>
        <v>#VALUE!</v>
      </c>
      <c r="V18" s="39" t="b">
        <f t="shared" ca="1" si="9"/>
        <v>1</v>
      </c>
      <c r="W18" s="39">
        <v>18</v>
      </c>
    </row>
    <row r="19" spans="1:23" x14ac:dyDescent="0.25">
      <c r="A19" s="55" t="str">
        <f ca="1">IF(INDIRECT("route!D19")&gt;0,L19,(""))</f>
        <v/>
      </c>
      <c r="B19" s="55" t="str">
        <f ca="1">IF(INDIRECT("route!D19")&gt;0,H19,(""))</f>
        <v/>
      </c>
      <c r="C19" s="56">
        <f ca="1">IF(D19&gt;0,VLOOKUP("EINDE NEUTR*",INDIRECT("route!D$6"):INDIRECT("route!E$8500"),2,FALSE)-D19," ")</f>
        <v>0.7</v>
      </c>
      <c r="D19" s="43">
        <f ca="1">INDIRECT("route!E19")</f>
        <v>1.1000000000000001</v>
      </c>
      <c r="E19" s="43" t="str">
        <f t="shared" ca="1" si="0"/>
        <v/>
      </c>
      <c r="F19" s="57">
        <v>7.2</v>
      </c>
      <c r="G19" s="61">
        <f t="shared" ca="1" si="10"/>
        <v>1.5046296296296297E-4</v>
      </c>
      <c r="H19" s="59">
        <f t="shared" ca="1" si="11"/>
        <v>0.50168981481481478</v>
      </c>
      <c r="I19" s="57">
        <v>7.2</v>
      </c>
      <c r="J19" s="61">
        <f t="shared" ca="1" si="7"/>
        <v>1.5046296296296297E-4</v>
      </c>
      <c r="K19" s="61"/>
      <c r="L19" s="59">
        <f t="shared" ca="1" si="12"/>
        <v>0.50168981481481478</v>
      </c>
      <c r="M19" s="57">
        <f ca="1">INDIRECT("route!E19")-INDIRECT("route!E18")</f>
        <v>0.10000000000000009</v>
      </c>
      <c r="N19" s="56">
        <f ca="1">IF(INDIRECT("route!D19")="START",0,IF(V19=TRUE,N18,INDIRECT("route!E19")))</f>
        <v>0.9</v>
      </c>
      <c r="O19" s="39" t="e">
        <f t="shared" ca="1" si="1"/>
        <v>#VALUE!</v>
      </c>
      <c r="P19" s="39" t="e">
        <f t="shared" ca="1" si="2"/>
        <v>#VALUE!</v>
      </c>
      <c r="Q19" s="60" t="e">
        <f t="shared" ca="1" si="3"/>
        <v>#VALUE!</v>
      </c>
      <c r="R19" s="60" t="e">
        <f t="shared" ca="1" si="4"/>
        <v>#VALUE!</v>
      </c>
      <c r="S19" s="60" t="e">
        <f t="shared" ca="1" si="5"/>
        <v>#VALUE!</v>
      </c>
      <c r="T19" s="39" t="e">
        <f t="shared" ca="1" si="6"/>
        <v>#VALUE!</v>
      </c>
      <c r="U19" s="39" t="e">
        <f t="shared" ca="1" si="8"/>
        <v>#VALUE!</v>
      </c>
      <c r="V19" s="39" t="b">
        <f t="shared" ca="1" si="9"/>
        <v>1</v>
      </c>
      <c r="W19" s="39">
        <v>19</v>
      </c>
    </row>
    <row r="20" spans="1:23" x14ac:dyDescent="0.25">
      <c r="A20" s="55" t="str">
        <f ca="1">IF(INDIRECT("route!D20")&gt;0,L20,(""))</f>
        <v/>
      </c>
      <c r="B20" s="55" t="str">
        <f ca="1">IF(INDIRECT("route!D20")&gt;0,H20,(""))</f>
        <v/>
      </c>
      <c r="C20" s="56">
        <f ca="1">IF(D20&gt;0,VLOOKUP("EINDE NEUTR*",INDIRECT("route!D$6"):INDIRECT("route!E$8500"),2,FALSE)-D20," ")</f>
        <v>0.5</v>
      </c>
      <c r="D20" s="43">
        <f ca="1">INDIRECT("route!E20")</f>
        <v>1.3</v>
      </c>
      <c r="E20" s="43" t="str">
        <f t="shared" ca="1" si="0"/>
        <v/>
      </c>
      <c r="F20" s="57">
        <v>7.2</v>
      </c>
      <c r="G20" s="61">
        <f t="shared" ca="1" si="10"/>
        <v>3.1250000000000001E-4</v>
      </c>
      <c r="H20" s="59">
        <f t="shared" ca="1" si="11"/>
        <v>0.50200231481481483</v>
      </c>
      <c r="I20" s="57">
        <v>7.2</v>
      </c>
      <c r="J20" s="61">
        <f t="shared" ca="1" si="7"/>
        <v>3.1250000000000001E-4</v>
      </c>
      <c r="K20" s="61"/>
      <c r="L20" s="59">
        <f t="shared" ca="1" si="12"/>
        <v>0.50200231481481483</v>
      </c>
      <c r="M20" s="57">
        <f ca="1">INDIRECT("route!E20")-INDIRECT("route!E19")</f>
        <v>0.19999999999999996</v>
      </c>
      <c r="N20" s="56">
        <f ca="1">IF(INDIRECT("route!D20")="START",0,IF(V20=TRUE,N19,INDIRECT("route!E20")))</f>
        <v>0.9</v>
      </c>
      <c r="O20" s="39" t="e">
        <f t="shared" ca="1" si="1"/>
        <v>#VALUE!</v>
      </c>
      <c r="P20" s="39" t="e">
        <f t="shared" ca="1" si="2"/>
        <v>#VALUE!</v>
      </c>
      <c r="Q20" s="60" t="e">
        <f t="shared" ca="1" si="3"/>
        <v>#VALUE!</v>
      </c>
      <c r="R20" s="60" t="e">
        <f t="shared" ca="1" si="4"/>
        <v>#VALUE!</v>
      </c>
      <c r="S20" s="60" t="e">
        <f t="shared" ca="1" si="5"/>
        <v>#VALUE!</v>
      </c>
      <c r="T20" s="39" t="e">
        <f t="shared" ca="1" si="6"/>
        <v>#VALUE!</v>
      </c>
      <c r="U20" s="39" t="e">
        <f t="shared" ca="1" si="8"/>
        <v>#VALUE!</v>
      </c>
      <c r="V20" s="39" t="b">
        <f t="shared" ca="1" si="9"/>
        <v>1</v>
      </c>
      <c r="W20" s="39">
        <v>20</v>
      </c>
    </row>
    <row r="21" spans="1:23" x14ac:dyDescent="0.25">
      <c r="A21" s="55" t="str">
        <f ca="1">IF(INDIRECT("route!D21")&gt;0,L21,(""))</f>
        <v/>
      </c>
      <c r="B21" s="55" t="str">
        <f ca="1">IF(INDIRECT("route!D21")&gt;0,H21,(""))</f>
        <v/>
      </c>
      <c r="C21" s="56">
        <f ca="1">IF(D21&gt;0,VLOOKUP("EINDE NEUTR*",INDIRECT("route!D$6"):INDIRECT("route!E$8500"),2,FALSE)-D21," ")</f>
        <v>0.40000000000000013</v>
      </c>
      <c r="D21" s="43">
        <f ca="1">INDIRECT("route!E21")</f>
        <v>1.4</v>
      </c>
      <c r="E21" s="43">
        <f t="shared" ca="1" si="0"/>
        <v>0.49999999999999989</v>
      </c>
      <c r="F21" s="57">
        <v>7.2</v>
      </c>
      <c r="G21" s="61">
        <f t="shared" ca="1" si="10"/>
        <v>1.5046296296296297E-4</v>
      </c>
      <c r="H21" s="59">
        <f t="shared" ca="1" si="11"/>
        <v>0.50215277777777778</v>
      </c>
      <c r="I21" s="57">
        <v>7.2</v>
      </c>
      <c r="J21" s="61">
        <f t="shared" ca="1" si="7"/>
        <v>1.5046296296296297E-4</v>
      </c>
      <c r="K21" s="61"/>
      <c r="L21" s="59">
        <f t="shared" ca="1" si="12"/>
        <v>0.50215277777777778</v>
      </c>
      <c r="M21" s="57">
        <f ca="1">INDIRECT("route!E21")-INDIRECT("route!E20")</f>
        <v>9.9999999999999867E-2</v>
      </c>
      <c r="N21" s="56">
        <f ca="1">IF(INDIRECT("route!D21")="START",0,IF(V21=TRUE,N20,INDIRECT("route!E21")))</f>
        <v>1.4</v>
      </c>
      <c r="O21" s="39">
        <f t="shared" ca="1" si="1"/>
        <v>7</v>
      </c>
      <c r="P21" s="39" t="e">
        <f t="shared" ca="1" si="2"/>
        <v>#VALUE!</v>
      </c>
      <c r="Q21" s="60" t="e">
        <f t="shared" ca="1" si="3"/>
        <v>#VALUE!</v>
      </c>
      <c r="R21" s="60" t="e">
        <f t="shared" ca="1" si="4"/>
        <v>#VALUE!</v>
      </c>
      <c r="S21" s="60">
        <f t="shared" ca="1" si="5"/>
        <v>1</v>
      </c>
      <c r="T21" s="39" t="e">
        <f t="shared" ca="1" si="6"/>
        <v>#VALUE!</v>
      </c>
      <c r="U21" s="39" t="e">
        <f t="shared" ca="1" si="8"/>
        <v>#VALUE!</v>
      </c>
      <c r="V21" s="39" t="b">
        <f t="shared" ca="1" si="9"/>
        <v>0</v>
      </c>
      <c r="W21" s="39">
        <v>21</v>
      </c>
    </row>
    <row r="22" spans="1:23" x14ac:dyDescent="0.25">
      <c r="A22" s="55" t="str">
        <f ca="1">IF(INDIRECT("route!D22")&gt;0,L22,(""))</f>
        <v/>
      </c>
      <c r="B22" s="55" t="str">
        <f ca="1">IF(INDIRECT("route!D22")&gt;0,H22,(""))</f>
        <v/>
      </c>
      <c r="C22" s="56">
        <f ca="1">IF(D22&gt;0,VLOOKUP("EINDE NEUTR*",INDIRECT("route!D$6"):INDIRECT("route!E$8500"),2,FALSE)-D22," ")</f>
        <v>0.30000000000000004</v>
      </c>
      <c r="D22" s="43">
        <f ca="1">INDIRECT("route!E22")</f>
        <v>1.5</v>
      </c>
      <c r="E22" s="43" t="str">
        <f t="shared" ca="1" si="0"/>
        <v/>
      </c>
      <c r="F22" s="57">
        <v>7.2</v>
      </c>
      <c r="G22" s="61">
        <f ca="1">TIME(0,0,0+M22*1000/F22)</f>
        <v>1.5046296296296297E-4</v>
      </c>
      <c r="H22" s="59">
        <f ca="1">H21+G22</f>
        <v>0.50230324074074073</v>
      </c>
      <c r="I22" s="57">
        <v>7.2</v>
      </c>
      <c r="J22" s="61">
        <f t="shared" ca="1" si="7"/>
        <v>1.5046296296296297E-4</v>
      </c>
      <c r="K22" s="61"/>
      <c r="L22" s="59">
        <f ca="1">L21+J22</f>
        <v>0.50230324074074073</v>
      </c>
      <c r="M22" s="57">
        <f ca="1">INDIRECT("route!E22")-INDIRECT("route!E21")</f>
        <v>0.10000000000000009</v>
      </c>
      <c r="N22" s="56">
        <f ca="1">IF(INDIRECT("route!D22")="START",0,IF(V22=TRUE,N21,INDIRECT("route!E22")))</f>
        <v>1.4</v>
      </c>
      <c r="O22" s="39" t="e">
        <f t="shared" ca="1" si="1"/>
        <v>#VALUE!</v>
      </c>
      <c r="P22" s="39" t="e">
        <f t="shared" ca="1" si="2"/>
        <v>#VALUE!</v>
      </c>
      <c r="Q22" s="60" t="e">
        <f t="shared" ca="1" si="3"/>
        <v>#VALUE!</v>
      </c>
      <c r="R22" s="60" t="e">
        <f t="shared" ca="1" si="4"/>
        <v>#VALUE!</v>
      </c>
      <c r="S22" s="60" t="e">
        <f t="shared" ca="1" si="5"/>
        <v>#VALUE!</v>
      </c>
      <c r="T22" s="39" t="e">
        <f t="shared" ca="1" si="6"/>
        <v>#VALUE!</v>
      </c>
      <c r="U22" s="39" t="e">
        <f t="shared" ca="1" si="8"/>
        <v>#VALUE!</v>
      </c>
      <c r="V22" s="39" t="b">
        <f t="shared" ca="1" si="9"/>
        <v>1</v>
      </c>
      <c r="W22" s="39">
        <v>22</v>
      </c>
    </row>
    <row r="23" spans="1:23" x14ac:dyDescent="0.25">
      <c r="A23" s="55">
        <f ca="1">IF(INDIRECT("route!D23")&gt;0,L23,(""))</f>
        <v>0.50277777777777777</v>
      </c>
      <c r="B23" s="55">
        <f ca="1">IF(INDIRECT("route!D23")&gt;0,H23,(""))</f>
        <v>0.50277777777777777</v>
      </c>
      <c r="C23" s="56">
        <f ca="1">IF(D23&gt;0,VLOOKUP("EINDE NEUTR*",INDIRECT("route!D$6"):INDIRECT("route!E$8500"),2,FALSE)-D23," ")</f>
        <v>0</v>
      </c>
      <c r="D23" s="43">
        <f ca="1">INDIRECT("route!E23")</f>
        <v>1.8</v>
      </c>
      <c r="E23" s="43" t="str">
        <f t="shared" ca="1" si="0"/>
        <v/>
      </c>
      <c r="F23" s="57">
        <v>7.2</v>
      </c>
      <c r="G23" s="61">
        <f t="shared" ca="1" si="10"/>
        <v>4.7453703703703704E-4</v>
      </c>
      <c r="H23" s="59">
        <f t="shared" ca="1" si="11"/>
        <v>0.50277777777777777</v>
      </c>
      <c r="I23" s="57">
        <v>7.2</v>
      </c>
      <c r="J23" s="61">
        <f t="shared" ca="1" si="7"/>
        <v>4.7453703703703704E-4</v>
      </c>
      <c r="K23" s="61"/>
      <c r="L23" s="59">
        <f t="shared" ca="1" si="12"/>
        <v>0.50277777777777777</v>
      </c>
      <c r="M23" s="57">
        <f ca="1">INDIRECT("route!E23")-INDIRECT("route!E22")</f>
        <v>0.30000000000000004</v>
      </c>
      <c r="N23" s="56">
        <f ca="1">IF(INDIRECT("route!D23")="START",0,IF(V23=TRUE,N22,INDIRECT("route!E23")))</f>
        <v>1.4</v>
      </c>
      <c r="O23" s="39" t="e">
        <f t="shared" ca="1" si="1"/>
        <v>#VALUE!</v>
      </c>
      <c r="P23" s="39" t="e">
        <f t="shared" ca="1" si="2"/>
        <v>#VALUE!</v>
      </c>
      <c r="Q23" s="60" t="e">
        <f t="shared" ca="1" si="3"/>
        <v>#VALUE!</v>
      </c>
      <c r="R23" s="60" t="e">
        <f t="shared" ca="1" si="4"/>
        <v>#VALUE!</v>
      </c>
      <c r="S23" s="60" t="e">
        <f t="shared" ca="1" si="5"/>
        <v>#VALUE!</v>
      </c>
      <c r="T23" s="39" t="e">
        <f t="shared" ca="1" si="6"/>
        <v>#VALUE!</v>
      </c>
      <c r="U23" s="39" t="e">
        <f t="shared" ca="1" si="8"/>
        <v>#VALUE!</v>
      </c>
      <c r="V23" s="39" t="b">
        <f t="shared" ca="1" si="9"/>
        <v>1</v>
      </c>
      <c r="W23" s="39">
        <v>23</v>
      </c>
    </row>
    <row r="24" spans="1:23" x14ac:dyDescent="0.25">
      <c r="A24" s="55" t="str">
        <f ca="1">IF(INDIRECT("route!D24")&gt;0,L24,(""))</f>
        <v/>
      </c>
      <c r="B24" s="55" t="str">
        <f ca="1">IF(INDIRECT("route!D24")&gt;0,H24,(""))</f>
        <v/>
      </c>
      <c r="C24" s="56" t="str">
        <f ca="1">IF(D24&gt;0,VLOOKUP("EINDE NEUTR*",INDIRECT("route!D$6"):INDIRECT("route!E$8500"),2,FALSE)-D24," ")</f>
        <v xml:space="preserve"> </v>
      </c>
      <c r="D24" s="43">
        <f ca="1">INDIRECT("route!E24")</f>
        <v>0</v>
      </c>
      <c r="E24" s="43" t="str">
        <f t="shared" ca="1" si="0"/>
        <v/>
      </c>
      <c r="F24" s="57">
        <v>7.2</v>
      </c>
      <c r="G24" s="61" t="e">
        <f t="shared" ca="1" si="10"/>
        <v>#NUM!</v>
      </c>
      <c r="H24" s="59" t="e">
        <f t="shared" ca="1" si="11"/>
        <v>#NUM!</v>
      </c>
      <c r="I24" s="57">
        <v>7.2</v>
      </c>
      <c r="J24" s="61" t="e">
        <f t="shared" ca="1" si="7"/>
        <v>#NUM!</v>
      </c>
      <c r="K24" s="61"/>
      <c r="L24" s="59" t="e">
        <f t="shared" ca="1" si="12"/>
        <v>#NUM!</v>
      </c>
      <c r="M24" s="57">
        <f ca="1">INDIRECT("route!E24")-INDIRECT("route!E23")</f>
        <v>-1.8</v>
      </c>
      <c r="N24" s="56">
        <f ca="1">IF(INDIRECT("route!D24")="START",0,IF(V24=TRUE,N23,INDIRECT("route!E24")))</f>
        <v>1.4</v>
      </c>
      <c r="O24" s="39" t="e">
        <f t="shared" ca="1" si="1"/>
        <v>#VALUE!</v>
      </c>
      <c r="P24" s="39" t="e">
        <f t="shared" ca="1" si="2"/>
        <v>#VALUE!</v>
      </c>
      <c r="Q24" s="60" t="e">
        <f t="shared" ca="1" si="3"/>
        <v>#VALUE!</v>
      </c>
      <c r="R24" s="60" t="e">
        <f t="shared" ca="1" si="4"/>
        <v>#VALUE!</v>
      </c>
      <c r="S24" s="60" t="e">
        <f t="shared" ca="1" si="5"/>
        <v>#VALUE!</v>
      </c>
      <c r="T24" s="39" t="e">
        <f t="shared" ca="1" si="6"/>
        <v>#VALUE!</v>
      </c>
      <c r="U24" s="39" t="e">
        <f t="shared" ca="1" si="8"/>
        <v>#VALUE!</v>
      </c>
      <c r="V24" s="39" t="b">
        <f t="shared" ca="1" si="9"/>
        <v>1</v>
      </c>
      <c r="W24" s="39">
        <v>24</v>
      </c>
    </row>
    <row r="25" spans="1:23" x14ac:dyDescent="0.25">
      <c r="A25" s="55" t="str">
        <f ca="1">IF(INDIRECT("route!D25")&gt;0,L25,(""))</f>
        <v/>
      </c>
      <c r="B25" s="55" t="str">
        <f ca="1">IF(INDIRECT("route!D25")&gt;0,H25,(""))</f>
        <v/>
      </c>
      <c r="C25" s="56" t="str">
        <f ca="1">IF(D25&gt;0,VLOOKUP("EINDE NEUTR*",INDIRECT("route!D$6"):INDIRECT("route!E$8500"),2,FALSE)-D25," ")</f>
        <v xml:space="preserve"> </v>
      </c>
      <c r="D25" s="43">
        <f ca="1">INDIRECT("route!E25")</f>
        <v>0</v>
      </c>
      <c r="E25" s="43" t="str">
        <f t="shared" ca="1" si="0"/>
        <v/>
      </c>
      <c r="F25" s="57">
        <v>7.2</v>
      </c>
      <c r="G25" s="61">
        <f t="shared" ca="1" si="10"/>
        <v>0</v>
      </c>
      <c r="H25" s="59" t="e">
        <f t="shared" ca="1" si="11"/>
        <v>#NUM!</v>
      </c>
      <c r="I25" s="57">
        <v>7.2</v>
      </c>
      <c r="J25" s="61">
        <f t="shared" ca="1" si="7"/>
        <v>0</v>
      </c>
      <c r="K25" s="61"/>
      <c r="L25" s="59" t="e">
        <f t="shared" ca="1" si="12"/>
        <v>#NUM!</v>
      </c>
      <c r="M25" s="57">
        <f ca="1">INDIRECT("route!E25")-INDIRECT("route!E24")</f>
        <v>0</v>
      </c>
      <c r="N25" s="56">
        <f ca="1">IF(INDIRECT("route!D25")="START",0,IF(V25=TRUE,N24,INDIRECT("route!E25")))</f>
        <v>1.4</v>
      </c>
      <c r="O25" s="39" t="e">
        <f t="shared" ca="1" si="1"/>
        <v>#VALUE!</v>
      </c>
      <c r="P25" s="39" t="e">
        <f t="shared" ca="1" si="2"/>
        <v>#VALUE!</v>
      </c>
      <c r="Q25" s="60" t="e">
        <f t="shared" ca="1" si="3"/>
        <v>#VALUE!</v>
      </c>
      <c r="R25" s="60" t="e">
        <f t="shared" ca="1" si="4"/>
        <v>#VALUE!</v>
      </c>
      <c r="S25" s="60" t="e">
        <f t="shared" ca="1" si="5"/>
        <v>#VALUE!</v>
      </c>
      <c r="T25" s="39" t="e">
        <f t="shared" ca="1" si="6"/>
        <v>#VALUE!</v>
      </c>
      <c r="U25" s="39" t="e">
        <f t="shared" ca="1" si="8"/>
        <v>#VALUE!</v>
      </c>
      <c r="V25" s="39" t="b">
        <f t="shared" ca="1" si="9"/>
        <v>1</v>
      </c>
      <c r="W25" s="39">
        <v>25</v>
      </c>
    </row>
    <row r="26" spans="1:23" x14ac:dyDescent="0.25">
      <c r="A26" s="55" t="str">
        <f ca="1">IF(INDIRECT("route!D26")&gt;0,L26,(""))</f>
        <v/>
      </c>
      <c r="B26" s="55" t="str">
        <f ca="1">IF(INDIRECT("route!D26")&gt;0,H26,(""))</f>
        <v/>
      </c>
      <c r="C26" s="56" t="str">
        <f ca="1">IF(D26&gt;0,VLOOKUP("EINDE NEUTR*",INDIRECT("route!D$6"):INDIRECT("route!E$8500"),2,FALSE)-D26," ")</f>
        <v xml:space="preserve"> </v>
      </c>
      <c r="D26" s="43">
        <f ca="1">INDIRECT("route!E26")</f>
        <v>0</v>
      </c>
      <c r="E26" s="43" t="str">
        <f t="shared" ca="1" si="0"/>
        <v/>
      </c>
      <c r="F26" s="57">
        <v>7.2</v>
      </c>
      <c r="G26" s="61">
        <f t="shared" ca="1" si="10"/>
        <v>0</v>
      </c>
      <c r="H26" s="59" t="e">
        <f t="shared" ca="1" si="11"/>
        <v>#NUM!</v>
      </c>
      <c r="I26" s="57">
        <v>7.2</v>
      </c>
      <c r="J26" s="61">
        <f t="shared" ca="1" si="7"/>
        <v>0</v>
      </c>
      <c r="K26" s="61"/>
      <c r="L26" s="59" t="e">
        <f t="shared" ca="1" si="12"/>
        <v>#NUM!</v>
      </c>
      <c r="M26" s="57">
        <f ca="1">INDIRECT("route!E26")-INDIRECT("route!E25")</f>
        <v>0</v>
      </c>
      <c r="N26" s="56">
        <f ca="1">IF(INDIRECT("route!D26")="START",0,IF(V26=TRUE,N25,INDIRECT("route!E26")))</f>
        <v>1.4</v>
      </c>
      <c r="O26" s="39" t="e">
        <f t="shared" ca="1" si="1"/>
        <v>#VALUE!</v>
      </c>
      <c r="P26" s="39" t="e">
        <f t="shared" ca="1" si="2"/>
        <v>#VALUE!</v>
      </c>
      <c r="Q26" s="60" t="e">
        <f t="shared" ca="1" si="3"/>
        <v>#VALUE!</v>
      </c>
      <c r="R26" s="60" t="e">
        <f t="shared" ca="1" si="4"/>
        <v>#VALUE!</v>
      </c>
      <c r="S26" s="60" t="e">
        <f t="shared" ca="1" si="5"/>
        <v>#VALUE!</v>
      </c>
      <c r="T26" s="39" t="e">
        <f t="shared" ca="1" si="6"/>
        <v>#VALUE!</v>
      </c>
      <c r="U26" s="39" t="e">
        <f t="shared" ca="1" si="8"/>
        <v>#VALUE!</v>
      </c>
      <c r="V26" s="39" t="b">
        <f t="shared" ca="1" si="9"/>
        <v>1</v>
      </c>
      <c r="W26" s="39">
        <v>26</v>
      </c>
    </row>
    <row r="27" spans="1:23" x14ac:dyDescent="0.25">
      <c r="A27" s="55" t="str">
        <f ca="1">IF(INDIRECT("route!D27")&gt;0,L27,(""))</f>
        <v/>
      </c>
      <c r="B27" s="55" t="str">
        <f ca="1">IF(INDIRECT("route!D27")&gt;0,H27,(""))</f>
        <v/>
      </c>
      <c r="C27" s="56" t="str">
        <f ca="1">IF(D27&gt;0,VLOOKUP("EINDE NEUTR*",INDIRECT("route!D$6"):INDIRECT("route!E$8500"),2,FALSE)-D27," ")</f>
        <v xml:space="preserve"> </v>
      </c>
      <c r="D27" s="43">
        <f ca="1">INDIRECT("route!E27")</f>
        <v>0</v>
      </c>
      <c r="E27" s="43" t="str">
        <f t="shared" ca="1" si="0"/>
        <v/>
      </c>
      <c r="F27" s="57">
        <v>7.2</v>
      </c>
      <c r="G27" s="61">
        <f t="shared" ca="1" si="10"/>
        <v>0</v>
      </c>
      <c r="H27" s="59" t="e">
        <f ca="1">H26+G27</f>
        <v>#NUM!</v>
      </c>
      <c r="I27" s="57">
        <v>7.2</v>
      </c>
      <c r="J27" s="61">
        <f t="shared" ca="1" si="7"/>
        <v>0</v>
      </c>
      <c r="K27" s="61"/>
      <c r="L27" s="59" t="e">
        <f t="shared" ca="1" si="12"/>
        <v>#NUM!</v>
      </c>
      <c r="M27" s="57">
        <f ca="1">INDIRECT("route!E27")-INDIRECT("route!E26")</f>
        <v>0</v>
      </c>
      <c r="N27" s="56">
        <f ca="1">IF(INDIRECT("route!D27")="START",0,IF(V27=TRUE,N26,INDIRECT("route!E27")))</f>
        <v>1.4</v>
      </c>
      <c r="O27" s="39" t="e">
        <f t="shared" ca="1" si="1"/>
        <v>#VALUE!</v>
      </c>
      <c r="P27" s="39" t="e">
        <f t="shared" ca="1" si="2"/>
        <v>#VALUE!</v>
      </c>
      <c r="Q27" s="60" t="e">
        <f t="shared" ca="1" si="3"/>
        <v>#VALUE!</v>
      </c>
      <c r="R27" s="60" t="e">
        <f t="shared" ca="1" si="4"/>
        <v>#VALUE!</v>
      </c>
      <c r="S27" s="60" t="e">
        <f t="shared" ca="1" si="5"/>
        <v>#VALUE!</v>
      </c>
      <c r="T27" s="39" t="e">
        <f t="shared" ca="1" si="6"/>
        <v>#VALUE!</v>
      </c>
      <c r="U27" s="39" t="e">
        <f t="shared" ca="1" si="8"/>
        <v>#VALUE!</v>
      </c>
      <c r="V27" s="39" t="b">
        <f t="shared" ca="1" si="9"/>
        <v>1</v>
      </c>
      <c r="W27" s="39">
        <v>27</v>
      </c>
    </row>
    <row r="28" spans="1:23" x14ac:dyDescent="0.25">
      <c r="A28" s="55" t="str">
        <f ca="1">IF(INDIRECT("route!D28")&gt;0,L28,(""))</f>
        <v/>
      </c>
      <c r="B28" s="55" t="str">
        <f ca="1">IF(INDIRECT("route!D28")&gt;0,H28,(""))</f>
        <v/>
      </c>
      <c r="C28" s="56" t="str">
        <f ca="1">IF(D28&gt;0,VLOOKUP("EINDE NEUTR*",INDIRECT("route!D$6"):INDIRECT("route!E$8500"),2,FALSE)-D28," ")</f>
        <v xml:space="preserve"> </v>
      </c>
      <c r="D28" s="43">
        <f ca="1">INDIRECT("route!E28")</f>
        <v>0</v>
      </c>
      <c r="E28" s="43" t="str">
        <f t="shared" ca="1" si="0"/>
        <v/>
      </c>
      <c r="F28" s="57">
        <v>7.2</v>
      </c>
      <c r="G28" s="61">
        <f ca="1">TIME(0,0,0+M28*1000/F28)</f>
        <v>0</v>
      </c>
      <c r="H28" s="59" t="e">
        <f t="shared" ca="1" si="11"/>
        <v>#NUM!</v>
      </c>
      <c r="I28" s="57">
        <v>7.2</v>
      </c>
      <c r="J28" s="61">
        <f t="shared" ca="1" si="7"/>
        <v>0</v>
      </c>
      <c r="K28" s="61"/>
      <c r="L28" s="59" t="e">
        <f t="shared" ca="1" si="12"/>
        <v>#NUM!</v>
      </c>
      <c r="M28" s="57">
        <f ca="1">INDIRECT("route!E28")-INDIRECT("route!E27")</f>
        <v>0</v>
      </c>
      <c r="N28" s="56">
        <f ca="1">IF(INDIRECT("route!D28")="START",0,IF(V28=TRUE,N27,INDIRECT("route!E28")))</f>
        <v>1.4</v>
      </c>
      <c r="O28" s="39" t="e">
        <f t="shared" ca="1" si="1"/>
        <v>#VALUE!</v>
      </c>
      <c r="P28" s="39" t="e">
        <f t="shared" ca="1" si="2"/>
        <v>#VALUE!</v>
      </c>
      <c r="Q28" s="60" t="e">
        <f t="shared" ca="1" si="3"/>
        <v>#VALUE!</v>
      </c>
      <c r="R28" s="60" t="e">
        <f t="shared" ca="1" si="4"/>
        <v>#VALUE!</v>
      </c>
      <c r="S28" s="60" t="e">
        <f t="shared" ca="1" si="5"/>
        <v>#VALUE!</v>
      </c>
      <c r="T28" s="39" t="e">
        <f t="shared" ca="1" si="6"/>
        <v>#VALUE!</v>
      </c>
      <c r="U28" s="39" t="e">
        <f t="shared" ca="1" si="8"/>
        <v>#VALUE!</v>
      </c>
      <c r="V28" s="39" t="b">
        <f t="shared" ca="1" si="9"/>
        <v>1</v>
      </c>
      <c r="W28" s="39">
        <v>28</v>
      </c>
    </row>
    <row r="29" spans="1:23" x14ac:dyDescent="0.25">
      <c r="A29" s="55" t="str">
        <f ca="1">IF(INDIRECT("route!D29")&gt;0,L29,(""))</f>
        <v/>
      </c>
      <c r="B29" s="55" t="str">
        <f ca="1">IF(INDIRECT("route!D29")&gt;0,H29,(""))</f>
        <v/>
      </c>
      <c r="C29" s="56" t="str">
        <f ca="1">IF(D29&gt;0,VLOOKUP("EINDE NEUTR*",INDIRECT("route!D$6"):INDIRECT("route!E$8500"),2,FALSE)-D29," ")</f>
        <v xml:space="preserve"> </v>
      </c>
      <c r="D29" s="43">
        <f ca="1">INDIRECT("route!E29")</f>
        <v>0</v>
      </c>
      <c r="E29" s="43" t="str">
        <f t="shared" ca="1" si="0"/>
        <v/>
      </c>
      <c r="F29" s="57">
        <v>7.2</v>
      </c>
      <c r="G29" s="61">
        <f t="shared" ca="1" si="10"/>
        <v>0</v>
      </c>
      <c r="H29" s="59" t="e">
        <f t="shared" ca="1" si="11"/>
        <v>#NUM!</v>
      </c>
      <c r="I29" s="57">
        <v>7.2</v>
      </c>
      <c r="J29" s="61">
        <f t="shared" ca="1" si="7"/>
        <v>0</v>
      </c>
      <c r="K29" s="61"/>
      <c r="L29" s="59" t="e">
        <f t="shared" ca="1" si="12"/>
        <v>#NUM!</v>
      </c>
      <c r="M29" s="57">
        <f ca="1">INDIRECT("route!E29")-INDIRECT("route!E28")</f>
        <v>0</v>
      </c>
      <c r="N29" s="56">
        <f ca="1">IF(INDIRECT("route!D29")="START",0,IF(V29=TRUE,N28,INDIRECT("route!E29")))</f>
        <v>1.4</v>
      </c>
      <c r="O29" s="39" t="e">
        <f t="shared" ca="1" si="1"/>
        <v>#VALUE!</v>
      </c>
      <c r="P29" s="39" t="e">
        <f t="shared" ca="1" si="2"/>
        <v>#VALUE!</v>
      </c>
      <c r="Q29" s="60" t="e">
        <f t="shared" ca="1" si="3"/>
        <v>#VALUE!</v>
      </c>
      <c r="R29" s="60" t="e">
        <f t="shared" ca="1" si="4"/>
        <v>#VALUE!</v>
      </c>
      <c r="S29" s="60" t="e">
        <f t="shared" ca="1" si="5"/>
        <v>#VALUE!</v>
      </c>
      <c r="T29" s="39" t="e">
        <f t="shared" ca="1" si="6"/>
        <v>#VALUE!</v>
      </c>
      <c r="U29" s="39" t="e">
        <f t="shared" ca="1" si="8"/>
        <v>#VALUE!</v>
      </c>
      <c r="V29" s="39" t="b">
        <f t="shared" ca="1" si="9"/>
        <v>1</v>
      </c>
      <c r="W29" s="39">
        <v>29</v>
      </c>
    </row>
    <row r="30" spans="1:23" x14ac:dyDescent="0.25">
      <c r="A30" s="55" t="str">
        <f ca="1">IF(INDIRECT("route!D30")&gt;0,L30,(""))</f>
        <v/>
      </c>
      <c r="B30" s="55" t="str">
        <f ca="1">IF(INDIRECT("route!D30")&gt;0,H30,(""))</f>
        <v/>
      </c>
      <c r="C30" s="56" t="str">
        <f ca="1">IF(D30&gt;0,VLOOKUP("EINDE NEUTR*",INDIRECT("route!D$6"):INDIRECT("route!E$8500"),2,FALSE)-D30," ")</f>
        <v xml:space="preserve"> </v>
      </c>
      <c r="D30" s="43">
        <f ca="1">INDIRECT("route!E30")</f>
        <v>0</v>
      </c>
      <c r="E30" s="43" t="str">
        <f t="shared" ca="1" si="0"/>
        <v/>
      </c>
      <c r="F30" s="57">
        <v>7.2</v>
      </c>
      <c r="G30" s="61">
        <f t="shared" ca="1" si="10"/>
        <v>0</v>
      </c>
      <c r="H30" s="59" t="e">
        <f t="shared" ca="1" si="11"/>
        <v>#NUM!</v>
      </c>
      <c r="I30" s="57">
        <v>7.2</v>
      </c>
      <c r="J30" s="61">
        <f t="shared" ca="1" si="7"/>
        <v>0</v>
      </c>
      <c r="K30" s="61"/>
      <c r="L30" s="59" t="e">
        <f t="shared" ca="1" si="12"/>
        <v>#NUM!</v>
      </c>
      <c r="M30" s="57">
        <f ca="1">INDIRECT("route!E30")-INDIRECT("route!E29")</f>
        <v>0</v>
      </c>
      <c r="N30" s="56">
        <f ca="1">IF(INDIRECT("route!D30")="START",0,IF(V30=TRUE,N29,INDIRECT("route!E30")))</f>
        <v>1.4</v>
      </c>
      <c r="O30" s="39" t="e">
        <f t="shared" ca="1" si="1"/>
        <v>#VALUE!</v>
      </c>
      <c r="P30" s="39" t="e">
        <f t="shared" ca="1" si="2"/>
        <v>#VALUE!</v>
      </c>
      <c r="Q30" s="60" t="e">
        <f t="shared" ca="1" si="3"/>
        <v>#VALUE!</v>
      </c>
      <c r="R30" s="60" t="e">
        <f t="shared" ca="1" si="4"/>
        <v>#VALUE!</v>
      </c>
      <c r="S30" s="60" t="e">
        <f t="shared" ca="1" si="5"/>
        <v>#VALUE!</v>
      </c>
      <c r="T30" s="39" t="e">
        <f t="shared" ca="1" si="6"/>
        <v>#VALUE!</v>
      </c>
      <c r="U30" s="39" t="e">
        <f t="shared" ca="1" si="8"/>
        <v>#VALUE!</v>
      </c>
      <c r="V30" s="39" t="b">
        <f t="shared" ca="1" si="9"/>
        <v>1</v>
      </c>
      <c r="W30" s="39">
        <v>30</v>
      </c>
    </row>
    <row r="31" spans="1:23" x14ac:dyDescent="0.25">
      <c r="A31" s="55" t="str">
        <f ca="1">IF(INDIRECT("route!D31")&gt;0,L31,(""))</f>
        <v/>
      </c>
      <c r="B31" s="55" t="str">
        <f ca="1">IF(INDIRECT("route!D31")&gt;0,H31,(""))</f>
        <v/>
      </c>
      <c r="C31" s="56" t="str">
        <f ca="1">IF(D31&gt;0,VLOOKUP("EINDE NEUTR*",INDIRECT("route!D$6"):INDIRECT("route!E$8500"),2,FALSE)-D31," ")</f>
        <v xml:space="preserve"> </v>
      </c>
      <c r="D31" s="43">
        <f ca="1">INDIRECT("route!E31")</f>
        <v>0</v>
      </c>
      <c r="E31" s="43" t="str">
        <f t="shared" ca="1" si="0"/>
        <v/>
      </c>
      <c r="F31" s="57">
        <v>7.2</v>
      </c>
      <c r="G31" s="61">
        <f t="shared" ca="1" si="10"/>
        <v>0</v>
      </c>
      <c r="H31" s="59" t="e">
        <f t="shared" ca="1" si="11"/>
        <v>#NUM!</v>
      </c>
      <c r="I31" s="57">
        <v>7.2</v>
      </c>
      <c r="J31" s="61">
        <f t="shared" ca="1" si="7"/>
        <v>0</v>
      </c>
      <c r="K31" s="61"/>
      <c r="L31" s="59" t="e">
        <f t="shared" ca="1" si="12"/>
        <v>#NUM!</v>
      </c>
      <c r="M31" s="57">
        <f ca="1">INDIRECT("route!E31")-INDIRECT("route!E30")</f>
        <v>0</v>
      </c>
      <c r="N31" s="56">
        <f ca="1">IF(INDIRECT("route!D31")="START",0,IF(V31=TRUE,N30,INDIRECT("route!E31")))</f>
        <v>1.4</v>
      </c>
      <c r="O31" s="39" t="e">
        <f t="shared" ca="1" si="1"/>
        <v>#VALUE!</v>
      </c>
      <c r="P31" s="39" t="e">
        <f t="shared" ca="1" si="2"/>
        <v>#VALUE!</v>
      </c>
      <c r="Q31" s="60" t="e">
        <f t="shared" ca="1" si="3"/>
        <v>#VALUE!</v>
      </c>
      <c r="R31" s="60" t="e">
        <f t="shared" ca="1" si="4"/>
        <v>#VALUE!</v>
      </c>
      <c r="S31" s="60" t="e">
        <f t="shared" ca="1" si="5"/>
        <v>#VALUE!</v>
      </c>
      <c r="T31" s="39" t="e">
        <f t="shared" ca="1" si="6"/>
        <v>#VALUE!</v>
      </c>
      <c r="U31" s="39" t="e">
        <f t="shared" ca="1" si="8"/>
        <v>#VALUE!</v>
      </c>
      <c r="V31" s="39" t="b">
        <f t="shared" ca="1" si="9"/>
        <v>1</v>
      </c>
      <c r="W31" s="39">
        <v>31</v>
      </c>
    </row>
    <row r="32" spans="1:23" x14ac:dyDescent="0.25">
      <c r="A32" s="55" t="str">
        <f ca="1">IF(INDIRECT("route!D32")&gt;0,L32,(""))</f>
        <v/>
      </c>
      <c r="B32" s="55" t="str">
        <f ca="1">IF(INDIRECT("route!D32")&gt;0,H32,(""))</f>
        <v/>
      </c>
      <c r="C32" s="56" t="str">
        <f ca="1">IF(D32&gt;0,VLOOKUP("EINDE NEUTR*",INDIRECT("route!D$6"):INDIRECT("route!E$8500"),2,FALSE)-D32," ")</f>
        <v xml:space="preserve"> </v>
      </c>
      <c r="D32" s="43">
        <f ca="1">INDIRECT("route!E32")</f>
        <v>0</v>
      </c>
      <c r="E32" s="43" t="str">
        <f t="shared" ca="1" si="0"/>
        <v/>
      </c>
      <c r="F32" s="57">
        <v>7.2</v>
      </c>
      <c r="G32" s="61">
        <f t="shared" ca="1" si="10"/>
        <v>0</v>
      </c>
      <c r="H32" s="59" t="e">
        <f t="shared" ca="1" si="11"/>
        <v>#NUM!</v>
      </c>
      <c r="I32" s="57">
        <v>7.2</v>
      </c>
      <c r="J32" s="61">
        <f t="shared" ca="1" si="7"/>
        <v>0</v>
      </c>
      <c r="K32" s="61"/>
      <c r="L32" s="59" t="e">
        <f ca="1">L31+J32</f>
        <v>#NUM!</v>
      </c>
      <c r="M32" s="57">
        <f ca="1">INDIRECT("route!E32")-INDIRECT("route!E31")</f>
        <v>0</v>
      </c>
      <c r="N32" s="56">
        <f ca="1">IF(INDIRECT("route!D32")="START",0,IF(V32=TRUE,N31,INDIRECT("route!E32")))</f>
        <v>1.4</v>
      </c>
      <c r="O32" s="39" t="e">
        <f t="shared" ca="1" si="1"/>
        <v>#VALUE!</v>
      </c>
      <c r="P32" s="39" t="e">
        <f t="shared" ca="1" si="2"/>
        <v>#VALUE!</v>
      </c>
      <c r="Q32" s="60" t="e">
        <f t="shared" ca="1" si="3"/>
        <v>#VALUE!</v>
      </c>
      <c r="R32" s="60" t="e">
        <f t="shared" ca="1" si="4"/>
        <v>#VALUE!</v>
      </c>
      <c r="S32" s="60" t="e">
        <f t="shared" ca="1" si="5"/>
        <v>#VALUE!</v>
      </c>
      <c r="T32" s="39" t="e">
        <f t="shared" ca="1" si="6"/>
        <v>#VALUE!</v>
      </c>
      <c r="U32" s="39" t="e">
        <f t="shared" ca="1" si="8"/>
        <v>#VALUE!</v>
      </c>
      <c r="V32" s="39" t="b">
        <f t="shared" ca="1" si="9"/>
        <v>1</v>
      </c>
      <c r="W32" s="39">
        <v>32</v>
      </c>
    </row>
    <row r="33" spans="1:23" x14ac:dyDescent="0.25">
      <c r="A33" s="55" t="str">
        <f ca="1">IF(INDIRECT("route!D33")&gt;0,L33,(""))</f>
        <v/>
      </c>
      <c r="B33" s="55" t="str">
        <f ca="1">IF(INDIRECT("route!D33")&gt;0,H33,(""))</f>
        <v/>
      </c>
      <c r="C33" s="56" t="str">
        <f ca="1">IF(D33&gt;0,VLOOKUP("EINDE NEUTR*",INDIRECT("route!D$6"):INDIRECT("route!E$8500"),2,FALSE)-D33," ")</f>
        <v xml:space="preserve"> </v>
      </c>
      <c r="D33" s="43">
        <f ca="1">INDIRECT("route!E33")</f>
        <v>0</v>
      </c>
      <c r="E33" s="43" t="str">
        <f t="shared" ca="1" si="0"/>
        <v/>
      </c>
      <c r="F33" s="57">
        <v>7.2</v>
      </c>
      <c r="G33" s="61">
        <f t="shared" ca="1" si="10"/>
        <v>0</v>
      </c>
      <c r="H33" s="59" t="e">
        <f ca="1">H32+G33</f>
        <v>#NUM!</v>
      </c>
      <c r="I33" s="57">
        <v>7.2</v>
      </c>
      <c r="J33" s="61">
        <f t="shared" ca="1" si="7"/>
        <v>0</v>
      </c>
      <c r="K33" s="61"/>
      <c r="L33" s="59" t="e">
        <f t="shared" ca="1" si="12"/>
        <v>#NUM!</v>
      </c>
      <c r="M33" s="57">
        <f ca="1">INDIRECT("route!E33")-INDIRECT("route!E32")</f>
        <v>0</v>
      </c>
      <c r="N33" s="56">
        <f ca="1">IF(INDIRECT("route!D33")="START",0,IF(V33=TRUE,N32,INDIRECT("route!E33")))</f>
        <v>1.4</v>
      </c>
      <c r="O33" s="39" t="e">
        <f t="shared" ca="1" si="1"/>
        <v>#VALUE!</v>
      </c>
      <c r="P33" s="39" t="e">
        <f t="shared" ca="1" si="2"/>
        <v>#VALUE!</v>
      </c>
      <c r="Q33" s="60" t="e">
        <f t="shared" ca="1" si="3"/>
        <v>#VALUE!</v>
      </c>
      <c r="R33" s="60" t="e">
        <f t="shared" ca="1" si="4"/>
        <v>#VALUE!</v>
      </c>
      <c r="S33" s="60" t="e">
        <f t="shared" ca="1" si="5"/>
        <v>#VALUE!</v>
      </c>
      <c r="T33" s="39" t="e">
        <f t="shared" ca="1" si="6"/>
        <v>#VALUE!</v>
      </c>
      <c r="U33" s="39" t="e">
        <f t="shared" ca="1" si="8"/>
        <v>#VALUE!</v>
      </c>
      <c r="V33" s="39" t="b">
        <f t="shared" ca="1" si="9"/>
        <v>1</v>
      </c>
      <c r="W33" s="39">
        <v>33</v>
      </c>
    </row>
    <row r="34" spans="1:23" x14ac:dyDescent="0.25">
      <c r="A34" s="55" t="str">
        <f ca="1">IF(INDIRECT("route!D34")&gt;0,L34,(""))</f>
        <v/>
      </c>
      <c r="B34" s="55" t="str">
        <f ca="1">IF(INDIRECT("route!D34")&gt;0,H34,(""))</f>
        <v/>
      </c>
      <c r="C34" s="56" t="str">
        <f ca="1">IF(D34&gt;0,VLOOKUP("EINDE NEUTR*",INDIRECT("route!D$6"):INDIRECT("route!E$8500"),2,FALSE)-D34," ")</f>
        <v xml:space="preserve"> </v>
      </c>
      <c r="D34" s="43">
        <f ca="1">INDIRECT("route!E34")</f>
        <v>0</v>
      </c>
      <c r="E34" s="43" t="str">
        <f t="shared" ca="1" si="0"/>
        <v/>
      </c>
      <c r="F34" s="57">
        <v>7.2</v>
      </c>
      <c r="G34" s="61">
        <f t="shared" ca="1" si="10"/>
        <v>0</v>
      </c>
      <c r="H34" s="59" t="e">
        <f t="shared" ca="1" si="11"/>
        <v>#NUM!</v>
      </c>
      <c r="I34" s="57">
        <v>7.2</v>
      </c>
      <c r="J34" s="61">
        <f t="shared" ca="1" si="7"/>
        <v>0</v>
      </c>
      <c r="K34" s="61"/>
      <c r="L34" s="59" t="e">
        <f t="shared" ca="1" si="12"/>
        <v>#NUM!</v>
      </c>
      <c r="M34" s="57">
        <f ca="1">INDIRECT("route!E34")-INDIRECT("route!E33")</f>
        <v>0</v>
      </c>
      <c r="N34" s="56">
        <f ca="1">IF(INDIRECT("route!D34")="START",0,IF(V34=TRUE,N33,INDIRECT("route!E34")))</f>
        <v>1.4</v>
      </c>
      <c r="O34" s="39" t="e">
        <f t="shared" ca="1" si="1"/>
        <v>#VALUE!</v>
      </c>
      <c r="P34" s="39" t="e">
        <f t="shared" ca="1" si="2"/>
        <v>#VALUE!</v>
      </c>
      <c r="Q34" s="60" t="e">
        <f t="shared" ca="1" si="3"/>
        <v>#VALUE!</v>
      </c>
      <c r="R34" s="60" t="e">
        <f t="shared" ca="1" si="4"/>
        <v>#VALUE!</v>
      </c>
      <c r="S34" s="60" t="e">
        <f t="shared" ca="1" si="5"/>
        <v>#VALUE!</v>
      </c>
      <c r="T34" s="39" t="e">
        <f t="shared" ca="1" si="6"/>
        <v>#VALUE!</v>
      </c>
      <c r="U34" s="39" t="e">
        <f t="shared" ca="1" si="8"/>
        <v>#VALUE!</v>
      </c>
      <c r="V34" s="39" t="b">
        <f t="shared" ca="1" si="9"/>
        <v>1</v>
      </c>
      <c r="W34" s="39">
        <v>34</v>
      </c>
    </row>
    <row r="35" spans="1:23" x14ac:dyDescent="0.25">
      <c r="A35" s="55" t="str">
        <f ca="1">IF(INDIRECT("route!D35")&gt;0,L35,(""))</f>
        <v/>
      </c>
      <c r="B35" s="55" t="str">
        <f ca="1">IF(INDIRECT("route!D35")&gt;0,H35,(""))</f>
        <v/>
      </c>
      <c r="C35" s="56" t="str">
        <f ca="1">IF(D35&gt;0,VLOOKUP("EINDE NEUTR*",INDIRECT("route!D$6"):INDIRECT("route!E$8500"),2,FALSE)-D35," ")</f>
        <v xml:space="preserve"> </v>
      </c>
      <c r="D35" s="43">
        <f ca="1">INDIRECT("route!E35")</f>
        <v>0</v>
      </c>
      <c r="E35" s="43" t="str">
        <f t="shared" ca="1" si="0"/>
        <v/>
      </c>
      <c r="F35" s="57">
        <v>7.2</v>
      </c>
      <c r="G35" s="61">
        <f t="shared" ca="1" si="10"/>
        <v>0</v>
      </c>
      <c r="H35" s="59" t="e">
        <f t="shared" ca="1" si="11"/>
        <v>#NUM!</v>
      </c>
      <c r="I35" s="57">
        <v>7.2</v>
      </c>
      <c r="J35" s="61">
        <f t="shared" ca="1" si="7"/>
        <v>0</v>
      </c>
      <c r="K35" s="61"/>
      <c r="L35" s="59" t="e">
        <f t="shared" ca="1" si="12"/>
        <v>#NUM!</v>
      </c>
      <c r="M35" s="57">
        <f ca="1">INDIRECT("route!E35")-INDIRECT("route!E34")</f>
        <v>0</v>
      </c>
      <c r="N35" s="56">
        <f ca="1">IF(INDIRECT("route!D35")="START",0,IF(V35=TRUE,N34,INDIRECT("route!E35")))</f>
        <v>1.4</v>
      </c>
      <c r="O35" s="39" t="e">
        <f t="shared" ca="1" si="1"/>
        <v>#VALUE!</v>
      </c>
      <c r="P35" s="39" t="e">
        <f t="shared" ca="1" si="2"/>
        <v>#VALUE!</v>
      </c>
      <c r="Q35" s="60" t="e">
        <f t="shared" ca="1" si="3"/>
        <v>#VALUE!</v>
      </c>
      <c r="R35" s="60" t="e">
        <f t="shared" ca="1" si="4"/>
        <v>#VALUE!</v>
      </c>
      <c r="S35" s="60" t="e">
        <f t="shared" ca="1" si="5"/>
        <v>#VALUE!</v>
      </c>
      <c r="T35" s="39" t="e">
        <f t="shared" ca="1" si="6"/>
        <v>#VALUE!</v>
      </c>
      <c r="U35" s="39" t="e">
        <f t="shared" ca="1" si="8"/>
        <v>#VALUE!</v>
      </c>
      <c r="V35" s="39" t="b">
        <f t="shared" ca="1" si="9"/>
        <v>1</v>
      </c>
      <c r="W35" s="39">
        <v>35</v>
      </c>
    </row>
    <row r="36" spans="1:23" x14ac:dyDescent="0.25">
      <c r="A36" s="55" t="str">
        <f ca="1">IF(INDIRECT("route!D36")&gt;0,L36,(""))</f>
        <v/>
      </c>
      <c r="B36" s="55" t="str">
        <f ca="1">IF(INDIRECT("route!D36")&gt;0,H36,(""))</f>
        <v/>
      </c>
      <c r="C36" s="56" t="str">
        <f ca="1">IF(D36&gt;0,VLOOKUP("EINDE NEUTR*",INDIRECT("route!D$6"):INDIRECT("route!E$8500"),2,FALSE)-D36," ")</f>
        <v xml:space="preserve"> </v>
      </c>
      <c r="D36" s="43">
        <f ca="1">INDIRECT("route!E36")</f>
        <v>0</v>
      </c>
      <c r="E36" s="43" t="str">
        <f t="shared" ca="1" si="0"/>
        <v/>
      </c>
      <c r="F36" s="57">
        <v>7.2</v>
      </c>
      <c r="G36" s="61">
        <f t="shared" ca="1" si="10"/>
        <v>0</v>
      </c>
      <c r="H36" s="59" t="e">
        <f t="shared" ca="1" si="11"/>
        <v>#NUM!</v>
      </c>
      <c r="I36" s="57">
        <v>7.2</v>
      </c>
      <c r="J36" s="61">
        <f t="shared" ca="1" si="7"/>
        <v>0</v>
      </c>
      <c r="K36" s="61"/>
      <c r="L36" s="59" t="e">
        <f t="shared" ca="1" si="12"/>
        <v>#NUM!</v>
      </c>
      <c r="M36" s="57">
        <f ca="1">INDIRECT("route!E36")-INDIRECT("route!E35")</f>
        <v>0</v>
      </c>
      <c r="N36" s="56">
        <f ca="1">IF(INDIRECT("route!D36")="START",0,IF(V36=TRUE,N35,INDIRECT("route!E36")))</f>
        <v>1.4</v>
      </c>
      <c r="O36" s="39" t="e">
        <f t="shared" ca="1" si="1"/>
        <v>#VALUE!</v>
      </c>
      <c r="P36" s="39" t="e">
        <f t="shared" ca="1" si="2"/>
        <v>#VALUE!</v>
      </c>
      <c r="Q36" s="60" t="e">
        <f t="shared" ca="1" si="3"/>
        <v>#VALUE!</v>
      </c>
      <c r="R36" s="60" t="e">
        <f t="shared" ca="1" si="4"/>
        <v>#VALUE!</v>
      </c>
      <c r="S36" s="60" t="e">
        <f t="shared" ca="1" si="5"/>
        <v>#VALUE!</v>
      </c>
      <c r="T36" s="39" t="e">
        <f t="shared" ca="1" si="6"/>
        <v>#VALUE!</v>
      </c>
      <c r="U36" s="39" t="e">
        <f t="shared" ca="1" si="8"/>
        <v>#VALUE!</v>
      </c>
      <c r="V36" s="39" t="b">
        <f t="shared" ca="1" si="9"/>
        <v>1</v>
      </c>
      <c r="W36" s="39">
        <v>36</v>
      </c>
    </row>
    <row r="37" spans="1:23" x14ac:dyDescent="0.25">
      <c r="A37" s="55" t="str">
        <f ca="1">IF(INDIRECT("route!D37")&gt;0,L37,(""))</f>
        <v/>
      </c>
      <c r="B37" s="55" t="str">
        <f ca="1">IF(INDIRECT("route!D37")&gt;0,H37,(""))</f>
        <v/>
      </c>
      <c r="C37" s="56" t="str">
        <f ca="1">IF(D37&gt;0,VLOOKUP("EINDE NEUTR*",INDIRECT("route!D$6"):INDIRECT("route!E$8500"),2,FALSE)-D37," ")</f>
        <v xml:space="preserve"> </v>
      </c>
      <c r="D37" s="43">
        <f ca="1">INDIRECT("route!E37")</f>
        <v>0</v>
      </c>
      <c r="E37" s="43" t="str">
        <f t="shared" ca="1" si="0"/>
        <v/>
      </c>
      <c r="F37" s="57">
        <v>7.2</v>
      </c>
      <c r="G37" s="61">
        <f t="shared" ca="1" si="10"/>
        <v>0</v>
      </c>
      <c r="H37" s="59" t="e">
        <f t="shared" ca="1" si="11"/>
        <v>#NUM!</v>
      </c>
      <c r="I37" s="57">
        <v>7.2</v>
      </c>
      <c r="J37" s="61">
        <f t="shared" ca="1" si="7"/>
        <v>0</v>
      </c>
      <c r="K37" s="61"/>
      <c r="L37" s="59" t="e">
        <f t="shared" ca="1" si="12"/>
        <v>#NUM!</v>
      </c>
      <c r="M37" s="57">
        <f ca="1">INDIRECT("route!E37")-INDIRECT("route!E36")</f>
        <v>0</v>
      </c>
      <c r="N37" s="56">
        <f ca="1">IF(INDIRECT("route!D37")="START",0,IF(V37=TRUE,N36,INDIRECT("route!E37")))</f>
        <v>1.4</v>
      </c>
      <c r="O37" s="39" t="e">
        <f t="shared" ca="1" si="1"/>
        <v>#VALUE!</v>
      </c>
      <c r="P37" s="39" t="e">
        <f t="shared" ca="1" si="2"/>
        <v>#VALUE!</v>
      </c>
      <c r="Q37" s="60" t="e">
        <f t="shared" ca="1" si="3"/>
        <v>#VALUE!</v>
      </c>
      <c r="R37" s="60" t="e">
        <f t="shared" ca="1" si="4"/>
        <v>#VALUE!</v>
      </c>
      <c r="S37" s="60" t="e">
        <f t="shared" ca="1" si="5"/>
        <v>#VALUE!</v>
      </c>
      <c r="T37" s="39" t="e">
        <f t="shared" ca="1" si="6"/>
        <v>#VALUE!</v>
      </c>
      <c r="U37" s="39" t="e">
        <f t="shared" ca="1" si="8"/>
        <v>#VALUE!</v>
      </c>
      <c r="V37" s="39" t="b">
        <f t="shared" ca="1" si="9"/>
        <v>1</v>
      </c>
      <c r="W37" s="39">
        <v>37</v>
      </c>
    </row>
    <row r="38" spans="1:23" x14ac:dyDescent="0.25">
      <c r="A38" s="55" t="str">
        <f ca="1">IF(INDIRECT("route!D38")&gt;0,L38,(""))</f>
        <v/>
      </c>
      <c r="B38" s="55" t="str">
        <f ca="1">IF(INDIRECT("route!D38")&gt;0,H38,(""))</f>
        <v/>
      </c>
      <c r="C38" s="56" t="str">
        <f ca="1">IF(D38&gt;0,VLOOKUP("EINDE NEUTR*",INDIRECT("route!D$6"):INDIRECT("route!E$8500"),2,FALSE)-D38," ")</f>
        <v xml:space="preserve"> </v>
      </c>
      <c r="D38" s="43">
        <f ca="1">INDIRECT("route!E38")</f>
        <v>0</v>
      </c>
      <c r="E38" s="43" t="str">
        <f t="shared" ca="1" si="0"/>
        <v/>
      </c>
      <c r="F38" s="57">
        <v>7.2</v>
      </c>
      <c r="G38" s="61">
        <f t="shared" ca="1" si="10"/>
        <v>0</v>
      </c>
      <c r="H38" s="59" t="e">
        <f t="shared" ca="1" si="11"/>
        <v>#NUM!</v>
      </c>
      <c r="I38" s="57">
        <v>7.2</v>
      </c>
      <c r="J38" s="61">
        <f t="shared" ca="1" si="7"/>
        <v>0</v>
      </c>
      <c r="K38" s="61"/>
      <c r="L38" s="59" t="e">
        <f t="shared" ca="1" si="12"/>
        <v>#NUM!</v>
      </c>
      <c r="M38" s="57">
        <f ca="1">INDIRECT("route!E38")-INDIRECT("route!E37")</f>
        <v>0</v>
      </c>
      <c r="N38" s="56">
        <f ca="1">IF(INDIRECT("route!D38")="START",0,IF(V38=TRUE,N37,INDIRECT("route!E38")))</f>
        <v>1.4</v>
      </c>
      <c r="O38" s="39" t="e">
        <f t="shared" ca="1" si="1"/>
        <v>#VALUE!</v>
      </c>
      <c r="P38" s="39" t="e">
        <f t="shared" ca="1" si="2"/>
        <v>#VALUE!</v>
      </c>
      <c r="Q38" s="60" t="e">
        <f t="shared" ca="1" si="3"/>
        <v>#VALUE!</v>
      </c>
      <c r="R38" s="60" t="e">
        <f t="shared" ca="1" si="4"/>
        <v>#VALUE!</v>
      </c>
      <c r="S38" s="60" t="e">
        <f t="shared" ca="1" si="5"/>
        <v>#VALUE!</v>
      </c>
      <c r="T38" s="39" t="e">
        <f t="shared" ca="1" si="6"/>
        <v>#VALUE!</v>
      </c>
      <c r="U38" s="39" t="e">
        <f t="shared" ca="1" si="8"/>
        <v>#VALUE!</v>
      </c>
      <c r="V38" s="39" t="b">
        <f t="shared" ca="1" si="9"/>
        <v>1</v>
      </c>
      <c r="W38" s="39">
        <v>38</v>
      </c>
    </row>
    <row r="39" spans="1:23" x14ac:dyDescent="0.25">
      <c r="A39" s="55" t="str">
        <f ca="1">IF(INDIRECT("route!D39")&gt;0,L39,(""))</f>
        <v/>
      </c>
      <c r="B39" s="55" t="str">
        <f ca="1">IF(INDIRECT("route!D39")&gt;0,H39,(""))</f>
        <v/>
      </c>
      <c r="C39" s="56" t="str">
        <f ca="1">IF(D39&gt;0,VLOOKUP("EINDE NEUTR*",INDIRECT("route!D$6"):INDIRECT("route!E$8500"),2,FALSE)-D39," ")</f>
        <v xml:space="preserve"> </v>
      </c>
      <c r="D39" s="43">
        <f ca="1">INDIRECT("route!E39")</f>
        <v>0</v>
      </c>
      <c r="E39" s="43" t="str">
        <f t="shared" ca="1" si="0"/>
        <v/>
      </c>
      <c r="F39" s="57">
        <v>7.2</v>
      </c>
      <c r="G39" s="61">
        <f t="shared" ca="1" si="10"/>
        <v>0</v>
      </c>
      <c r="H39" s="59" t="e">
        <f t="shared" ca="1" si="11"/>
        <v>#NUM!</v>
      </c>
      <c r="I39" s="57">
        <v>7.2</v>
      </c>
      <c r="J39" s="61">
        <f t="shared" ca="1" si="7"/>
        <v>0</v>
      </c>
      <c r="K39" s="61"/>
      <c r="L39" s="59" t="e">
        <f t="shared" ca="1" si="12"/>
        <v>#NUM!</v>
      </c>
      <c r="M39" s="57">
        <f ca="1">INDIRECT("route!E39")-INDIRECT("route!E38")</f>
        <v>0</v>
      </c>
      <c r="N39" s="56">
        <f ca="1">IF(INDIRECT("route!D39")="START",0,IF(V39=TRUE,N38,INDIRECT("route!E39")))</f>
        <v>1.4</v>
      </c>
      <c r="O39" s="39" t="e">
        <f t="shared" ca="1" si="1"/>
        <v>#VALUE!</v>
      </c>
      <c r="P39" s="39" t="e">
        <f t="shared" ca="1" si="2"/>
        <v>#VALUE!</v>
      </c>
      <c r="Q39" s="60" t="e">
        <f t="shared" ca="1" si="3"/>
        <v>#VALUE!</v>
      </c>
      <c r="R39" s="60" t="e">
        <f t="shared" ca="1" si="4"/>
        <v>#VALUE!</v>
      </c>
      <c r="S39" s="60" t="e">
        <f t="shared" ca="1" si="5"/>
        <v>#VALUE!</v>
      </c>
      <c r="T39" s="39" t="e">
        <f t="shared" ca="1" si="6"/>
        <v>#VALUE!</v>
      </c>
      <c r="U39" s="39" t="e">
        <f t="shared" ca="1" si="8"/>
        <v>#VALUE!</v>
      </c>
      <c r="V39" s="39" t="b">
        <f t="shared" ca="1" si="9"/>
        <v>1</v>
      </c>
      <c r="W39" s="39">
        <v>39</v>
      </c>
    </row>
    <row r="40" spans="1:23" x14ac:dyDescent="0.25">
      <c r="A40" s="55" t="str">
        <f ca="1">IF(INDIRECT("route!D40")&gt;0,L40,(""))</f>
        <v/>
      </c>
      <c r="B40" s="55" t="str">
        <f ca="1">IF(INDIRECT("route!D40")&gt;0,H40,(""))</f>
        <v/>
      </c>
      <c r="C40" s="56" t="str">
        <f ca="1">IF(D40&gt;0,VLOOKUP("EINDE NEUTR*",INDIRECT("route!D$6"):INDIRECT("route!E$8500"),2,FALSE)-D40," ")</f>
        <v xml:space="preserve"> </v>
      </c>
      <c r="D40" s="43">
        <f ca="1">INDIRECT("route!E40")</f>
        <v>0</v>
      </c>
      <c r="E40" s="43" t="str">
        <f t="shared" ca="1" si="0"/>
        <v/>
      </c>
      <c r="F40" s="57">
        <v>7.2</v>
      </c>
      <c r="G40" s="61">
        <f t="shared" ca="1" si="10"/>
        <v>0</v>
      </c>
      <c r="H40" s="59" t="e">
        <f t="shared" ca="1" si="11"/>
        <v>#NUM!</v>
      </c>
      <c r="I40" s="57">
        <v>7.2</v>
      </c>
      <c r="J40" s="61">
        <f ca="1">TIME(0,0,0+M40*1000/I40)</f>
        <v>0</v>
      </c>
      <c r="K40" s="61"/>
      <c r="L40" s="59" t="e">
        <f t="shared" ca="1" si="12"/>
        <v>#NUM!</v>
      </c>
      <c r="M40" s="57">
        <f ca="1">INDIRECT("route!E40")-INDIRECT("route!E39")</f>
        <v>0</v>
      </c>
      <c r="N40" s="56">
        <f ca="1">IF(INDIRECT("route!D40")="START",0,IF(V40=TRUE,N39,INDIRECT("route!E40")))</f>
        <v>1.4</v>
      </c>
      <c r="O40" s="39" t="e">
        <f t="shared" ca="1" si="1"/>
        <v>#VALUE!</v>
      </c>
      <c r="P40" s="39" t="e">
        <f t="shared" ca="1" si="2"/>
        <v>#VALUE!</v>
      </c>
      <c r="Q40" s="60" t="e">
        <f t="shared" ca="1" si="3"/>
        <v>#VALUE!</v>
      </c>
      <c r="R40" s="60" t="e">
        <f t="shared" ca="1" si="4"/>
        <v>#VALUE!</v>
      </c>
      <c r="S40" s="60" t="e">
        <f t="shared" ca="1" si="5"/>
        <v>#VALUE!</v>
      </c>
      <c r="T40" s="39" t="e">
        <f t="shared" ca="1" si="6"/>
        <v>#VALUE!</v>
      </c>
      <c r="U40" s="39" t="e">
        <f t="shared" ca="1" si="8"/>
        <v>#VALUE!</v>
      </c>
      <c r="V40" s="39" t="b">
        <f t="shared" ca="1" si="9"/>
        <v>1</v>
      </c>
      <c r="W40" s="39">
        <v>40</v>
      </c>
    </row>
    <row r="41" spans="1:23" s="62" customFormat="1" ht="12" x14ac:dyDescent="0.25">
      <c r="A41" s="55" t="str">
        <f ca="1">IF(INDIRECT("route!D41")&gt;0,L41,(""))</f>
        <v/>
      </c>
      <c r="B41" s="55" t="str">
        <f ca="1">IF(INDIRECT("route!D41")&gt;0,H41,(""))</f>
        <v/>
      </c>
      <c r="C41" s="56" t="str">
        <f ca="1">IF(D41&gt;0,VLOOKUP("EINDE NEUTR*",INDIRECT("route!D$6"):INDIRECT("route!E$8500"),2,FALSE)-D41," ")</f>
        <v xml:space="preserve"> </v>
      </c>
      <c r="D41" s="43">
        <f ca="1">INDIRECT("route!E41")</f>
        <v>0</v>
      </c>
      <c r="E41" s="43" t="str">
        <f t="shared" ca="1" si="0"/>
        <v/>
      </c>
      <c r="F41" s="57">
        <v>7.2</v>
      </c>
      <c r="G41" s="61">
        <f ca="1">TIME(0,0,0+M41*1000/F41)</f>
        <v>0</v>
      </c>
      <c r="H41" s="59" t="e">
        <f t="shared" ca="1" si="11"/>
        <v>#NUM!</v>
      </c>
      <c r="I41" s="57">
        <v>7.2</v>
      </c>
      <c r="J41" s="61">
        <f ca="1">TIME(0,0,0+M41*1000/I41)</f>
        <v>0</v>
      </c>
      <c r="K41" s="61"/>
      <c r="L41" s="59" t="e">
        <f t="shared" ca="1" si="12"/>
        <v>#NUM!</v>
      </c>
      <c r="M41" s="57">
        <f ca="1">INDIRECT("route!E41")-INDIRECT("route!E40")</f>
        <v>0</v>
      </c>
      <c r="N41" s="56">
        <f ca="1">IF(INDIRECT("route!D41")="START",0,IF(V41=TRUE,N40,INDIRECT("route!E41")))</f>
        <v>1.4</v>
      </c>
      <c r="O41" s="39" t="e">
        <f t="shared" ca="1" si="1"/>
        <v>#VALUE!</v>
      </c>
      <c r="P41" s="39" t="e">
        <f t="shared" ca="1" si="2"/>
        <v>#VALUE!</v>
      </c>
      <c r="Q41" s="60" t="e">
        <f t="shared" ca="1" si="3"/>
        <v>#VALUE!</v>
      </c>
      <c r="R41" s="60" t="e">
        <f t="shared" ca="1" si="4"/>
        <v>#VALUE!</v>
      </c>
      <c r="S41" s="60" t="e">
        <f t="shared" ca="1" si="5"/>
        <v>#VALUE!</v>
      </c>
      <c r="T41" s="39" t="e">
        <f t="shared" ca="1" si="6"/>
        <v>#VALUE!</v>
      </c>
      <c r="U41" s="39" t="e">
        <f t="shared" ca="1" si="8"/>
        <v>#VALUE!</v>
      </c>
      <c r="V41" s="39" t="b">
        <f t="shared" ca="1" si="9"/>
        <v>1</v>
      </c>
      <c r="W41" s="39">
        <v>41</v>
      </c>
    </row>
    <row r="42" spans="1:23" x14ac:dyDescent="0.25">
      <c r="A42" s="55" t="str">
        <f ca="1">IF(INDIRECT("route!D42")&gt;0,L42,(""))</f>
        <v/>
      </c>
      <c r="B42" s="55" t="str">
        <f ca="1">IF(INDIRECT("route!D42")&gt;0,H42,(""))</f>
        <v/>
      </c>
      <c r="C42" s="56" t="str">
        <f ca="1">IF(D42&gt;0,VLOOKUP("EINDE NEUTR*",INDIRECT("route!D$6"):INDIRECT("route!E$8500"),2,FALSE)-D42," ")</f>
        <v xml:space="preserve"> </v>
      </c>
      <c r="D42" s="43">
        <f ca="1">INDIRECT("route!E42")</f>
        <v>0</v>
      </c>
      <c r="E42" s="43" t="str">
        <f t="shared" ca="1" si="0"/>
        <v/>
      </c>
      <c r="F42" s="57">
        <v>7.2</v>
      </c>
      <c r="G42" s="61">
        <f ca="1">TIME(0,0,0+M42*1000/F42)</f>
        <v>0</v>
      </c>
      <c r="H42" s="59" t="e">
        <f t="shared" ca="1" si="11"/>
        <v>#NUM!</v>
      </c>
      <c r="I42" s="57">
        <v>7.2</v>
      </c>
      <c r="J42" s="61">
        <f ca="1">TIME(0,0,0+M42*1000/I42)</f>
        <v>0</v>
      </c>
      <c r="K42" s="61"/>
      <c r="L42" s="59" t="e">
        <f t="shared" ca="1" si="12"/>
        <v>#NUM!</v>
      </c>
      <c r="M42" s="57">
        <f ca="1">INDIRECT("route!E42")-INDIRECT("route!E41")</f>
        <v>0</v>
      </c>
      <c r="N42" s="56">
        <f ca="1">IF(INDIRECT("route!D42")="START",0,IF(V42=TRUE,N41,INDIRECT("route!E42")))</f>
        <v>1.4</v>
      </c>
      <c r="O42" s="39" t="e">
        <f t="shared" ca="1" si="1"/>
        <v>#VALUE!</v>
      </c>
      <c r="P42" s="39" t="e">
        <f t="shared" ca="1" si="2"/>
        <v>#VALUE!</v>
      </c>
      <c r="Q42" s="60" t="e">
        <f t="shared" ca="1" si="3"/>
        <v>#VALUE!</v>
      </c>
      <c r="R42" s="60" t="e">
        <f t="shared" ca="1" si="4"/>
        <v>#VALUE!</v>
      </c>
      <c r="S42" s="60" t="e">
        <f t="shared" ca="1" si="5"/>
        <v>#VALUE!</v>
      </c>
      <c r="T42" s="39" t="e">
        <f t="shared" ca="1" si="6"/>
        <v>#VALUE!</v>
      </c>
      <c r="U42" s="39" t="e">
        <f t="shared" ca="1" si="8"/>
        <v>#VALUE!</v>
      </c>
      <c r="V42" s="39" t="b">
        <f t="shared" ca="1" si="9"/>
        <v>1</v>
      </c>
      <c r="W42" s="39">
        <v>42</v>
      </c>
    </row>
    <row r="43" spans="1:23" x14ac:dyDescent="0.25">
      <c r="A43" s="55" t="str">
        <f ca="1">IF(INDIRECT("route!D43")&gt;0,L43,(""))</f>
        <v/>
      </c>
      <c r="B43" s="55" t="str">
        <f ca="1">IF(INDIRECT("route!D43")&gt;0,H43,(""))</f>
        <v/>
      </c>
      <c r="C43" s="56" t="str">
        <f ca="1">IF(D43&gt;0,VLOOKUP("EINDE NEUTR*",INDIRECT("route!D$6"):INDIRECT("route!E$8500"),2,FALSE)-D43," ")</f>
        <v xml:space="preserve"> </v>
      </c>
      <c r="D43" s="43">
        <f ca="1">INDIRECT("route!E43")</f>
        <v>0</v>
      </c>
      <c r="E43" s="43" t="str">
        <f t="shared" ca="1" si="0"/>
        <v/>
      </c>
      <c r="F43" s="57">
        <v>7.2</v>
      </c>
      <c r="G43" s="61">
        <f t="shared" ref="G43:G106" ca="1" si="13">TIME(0,0,0+M43*1000/F43)</f>
        <v>0</v>
      </c>
      <c r="H43" s="59" t="e">
        <f t="shared" ca="1" si="11"/>
        <v>#NUM!</v>
      </c>
      <c r="I43" s="57">
        <v>7.2</v>
      </c>
      <c r="J43" s="61">
        <f t="shared" ref="J43:J106" ca="1" si="14">TIME(0,0,0+M43*1000/I43)</f>
        <v>0</v>
      </c>
      <c r="K43" s="61"/>
      <c r="L43" s="59" t="e">
        <f t="shared" ca="1" si="12"/>
        <v>#NUM!</v>
      </c>
      <c r="M43" s="57">
        <f ca="1">INDIRECT("route!E43")-INDIRECT("route!E42")</f>
        <v>0</v>
      </c>
      <c r="N43" s="56">
        <f ca="1">IF(INDIRECT("route!D43")="START",0,IF(V43=TRUE,N42,INDIRECT("route!E43")))</f>
        <v>1.4</v>
      </c>
      <c r="O43" s="39" t="e">
        <f t="shared" ca="1" si="1"/>
        <v>#VALUE!</v>
      </c>
      <c r="P43" s="39" t="e">
        <f t="shared" ca="1" si="2"/>
        <v>#VALUE!</v>
      </c>
      <c r="Q43" s="60" t="e">
        <f t="shared" ca="1" si="3"/>
        <v>#VALUE!</v>
      </c>
      <c r="R43" s="60" t="e">
        <f t="shared" ca="1" si="4"/>
        <v>#VALUE!</v>
      </c>
      <c r="S43" s="60" t="e">
        <f t="shared" ca="1" si="5"/>
        <v>#VALUE!</v>
      </c>
      <c r="T43" s="39" t="e">
        <f t="shared" ca="1" si="6"/>
        <v>#VALUE!</v>
      </c>
      <c r="U43" s="39" t="e">
        <f t="shared" ca="1" si="8"/>
        <v>#VALUE!</v>
      </c>
      <c r="V43" s="39" t="b">
        <f t="shared" ca="1" si="9"/>
        <v>1</v>
      </c>
      <c r="W43" s="39">
        <v>43</v>
      </c>
    </row>
    <row r="44" spans="1:23" x14ac:dyDescent="0.25">
      <c r="A44" s="55" t="str">
        <f ca="1">IF(INDIRECT("route!D44")&gt;0,L44,(""))</f>
        <v/>
      </c>
      <c r="B44" s="55" t="str">
        <f ca="1">IF(INDIRECT("route!D44")&gt;0,H44,(""))</f>
        <v/>
      </c>
      <c r="C44" s="56" t="str">
        <f ca="1">IF(D44&gt;0,VLOOKUP("EINDE NEUTR*",INDIRECT("route!D$6"):INDIRECT("route!E$8500"),2,FALSE)-D44," ")</f>
        <v xml:space="preserve"> </v>
      </c>
      <c r="D44" s="43">
        <f ca="1">INDIRECT("route!E44")</f>
        <v>0</v>
      </c>
      <c r="E44" s="43" t="str">
        <f t="shared" ca="1" si="0"/>
        <v/>
      </c>
      <c r="F44" s="57">
        <v>7.2</v>
      </c>
      <c r="G44" s="61">
        <f t="shared" ca="1" si="13"/>
        <v>0</v>
      </c>
      <c r="H44" s="59" t="e">
        <f t="shared" ca="1" si="11"/>
        <v>#NUM!</v>
      </c>
      <c r="I44" s="57">
        <v>7.2</v>
      </c>
      <c r="J44" s="61">
        <f t="shared" ca="1" si="14"/>
        <v>0</v>
      </c>
      <c r="K44" s="61"/>
      <c r="L44" s="59" t="e">
        <f t="shared" ca="1" si="12"/>
        <v>#NUM!</v>
      </c>
      <c r="M44" s="57">
        <f ca="1">INDIRECT("route!E44")-INDIRECT("route!E43")</f>
        <v>0</v>
      </c>
      <c r="N44" s="56">
        <f ca="1">IF(INDIRECT("route!D44")="START",0,IF(V44=TRUE,N43,INDIRECT("route!E44")))</f>
        <v>1.4</v>
      </c>
      <c r="O44" s="39" t="e">
        <f t="shared" ca="1" si="1"/>
        <v>#VALUE!</v>
      </c>
      <c r="P44" s="39" t="e">
        <f t="shared" ca="1" si="2"/>
        <v>#VALUE!</v>
      </c>
      <c r="Q44" s="60" t="e">
        <f t="shared" ca="1" si="3"/>
        <v>#VALUE!</v>
      </c>
      <c r="R44" s="60" t="e">
        <f t="shared" ca="1" si="4"/>
        <v>#VALUE!</v>
      </c>
      <c r="S44" s="60" t="e">
        <f t="shared" ca="1" si="5"/>
        <v>#VALUE!</v>
      </c>
      <c r="T44" s="39" t="e">
        <f t="shared" ca="1" si="6"/>
        <v>#VALUE!</v>
      </c>
      <c r="U44" s="39" t="e">
        <f t="shared" ca="1" si="8"/>
        <v>#VALUE!</v>
      </c>
      <c r="V44" s="39" t="b">
        <f t="shared" ca="1" si="9"/>
        <v>1</v>
      </c>
      <c r="W44" s="39">
        <v>44</v>
      </c>
    </row>
    <row r="45" spans="1:23" x14ac:dyDescent="0.25">
      <c r="A45" s="55" t="str">
        <f ca="1">IF(INDIRECT("route!D45")&gt;0,L45,(""))</f>
        <v/>
      </c>
      <c r="B45" s="55" t="str">
        <f ca="1">IF(INDIRECT("route!D45")&gt;0,H45,(""))</f>
        <v/>
      </c>
      <c r="C45" s="56" t="str">
        <f ca="1">IF(D45&gt;0,VLOOKUP("EINDE NEUTR*",INDIRECT("route!D$6"):INDIRECT("route!E$8500"),2,FALSE)-D45," ")</f>
        <v xml:space="preserve"> </v>
      </c>
      <c r="D45" s="43">
        <f ca="1">INDIRECT("route!E45")</f>
        <v>0</v>
      </c>
      <c r="E45" s="43" t="str">
        <f t="shared" ca="1" si="0"/>
        <v/>
      </c>
      <c r="F45" s="57">
        <v>7.2</v>
      </c>
      <c r="G45" s="61">
        <f t="shared" ca="1" si="13"/>
        <v>0</v>
      </c>
      <c r="H45" s="59" t="e">
        <f t="shared" ca="1" si="11"/>
        <v>#NUM!</v>
      </c>
      <c r="I45" s="57">
        <v>7.2</v>
      </c>
      <c r="J45" s="61">
        <f t="shared" ca="1" si="14"/>
        <v>0</v>
      </c>
      <c r="K45" s="61"/>
      <c r="L45" s="59" t="e">
        <f t="shared" ca="1" si="12"/>
        <v>#NUM!</v>
      </c>
      <c r="M45" s="57">
        <f ca="1">INDIRECT("route!E45")-INDIRECT("route!E44")</f>
        <v>0</v>
      </c>
      <c r="N45" s="56">
        <f ca="1">IF(INDIRECT("route!D45")="START",0,IF(V45=TRUE,N44,INDIRECT("route!E45")))</f>
        <v>1.4</v>
      </c>
      <c r="O45" s="39" t="e">
        <f t="shared" ca="1" si="1"/>
        <v>#VALUE!</v>
      </c>
      <c r="P45" s="39" t="e">
        <f t="shared" ca="1" si="2"/>
        <v>#VALUE!</v>
      </c>
      <c r="Q45" s="60" t="e">
        <f t="shared" ca="1" si="3"/>
        <v>#VALUE!</v>
      </c>
      <c r="R45" s="60" t="e">
        <f t="shared" ca="1" si="4"/>
        <v>#VALUE!</v>
      </c>
      <c r="S45" s="60" t="e">
        <f t="shared" ca="1" si="5"/>
        <v>#VALUE!</v>
      </c>
      <c r="T45" s="39" t="e">
        <f t="shared" ca="1" si="6"/>
        <v>#VALUE!</v>
      </c>
      <c r="U45" s="39" t="e">
        <f t="shared" ca="1" si="8"/>
        <v>#VALUE!</v>
      </c>
      <c r="V45" s="39" t="b">
        <f t="shared" ca="1" si="9"/>
        <v>1</v>
      </c>
      <c r="W45" s="39">
        <v>45</v>
      </c>
    </row>
    <row r="46" spans="1:23" x14ac:dyDescent="0.25">
      <c r="A46" s="55" t="str">
        <f ca="1">IF(INDIRECT("route!D46")&gt;0,L46,(""))</f>
        <v/>
      </c>
      <c r="B46" s="55" t="str">
        <f ca="1">IF(INDIRECT("route!D46")&gt;0,H46,(""))</f>
        <v/>
      </c>
      <c r="C46" s="56" t="str">
        <f ca="1">IF(D46&gt;0,VLOOKUP("EINDE NEUTR*",INDIRECT("route!D$6"):INDIRECT("route!E$8500"),2,FALSE)-D46," ")</f>
        <v xml:space="preserve"> </v>
      </c>
      <c r="D46" s="43">
        <f ca="1">INDIRECT("route!E46")</f>
        <v>0</v>
      </c>
      <c r="E46" s="43" t="str">
        <f t="shared" ca="1" si="0"/>
        <v/>
      </c>
      <c r="F46" s="57">
        <v>7.2</v>
      </c>
      <c r="G46" s="61">
        <f t="shared" ca="1" si="13"/>
        <v>0</v>
      </c>
      <c r="H46" s="59" t="e">
        <f t="shared" ca="1" si="11"/>
        <v>#NUM!</v>
      </c>
      <c r="I46" s="57">
        <v>7.2</v>
      </c>
      <c r="J46" s="61">
        <f t="shared" ca="1" si="14"/>
        <v>0</v>
      </c>
      <c r="K46" s="61"/>
      <c r="L46" s="59" t="e">
        <f t="shared" ca="1" si="12"/>
        <v>#NUM!</v>
      </c>
      <c r="M46" s="57">
        <f ca="1">INDIRECT("route!E46")-INDIRECT("route!E45")</f>
        <v>0</v>
      </c>
      <c r="N46" s="56">
        <f ca="1">IF(INDIRECT("route!D46")="START",0,IF(V46=TRUE,N45,INDIRECT("route!E46")))</f>
        <v>1.4</v>
      </c>
      <c r="O46" s="39" t="e">
        <f t="shared" ca="1" si="1"/>
        <v>#VALUE!</v>
      </c>
      <c r="P46" s="39" t="e">
        <f t="shared" ca="1" si="2"/>
        <v>#VALUE!</v>
      </c>
      <c r="Q46" s="60" t="e">
        <f t="shared" ca="1" si="3"/>
        <v>#VALUE!</v>
      </c>
      <c r="R46" s="60" t="e">
        <f t="shared" ca="1" si="4"/>
        <v>#VALUE!</v>
      </c>
      <c r="S46" s="60" t="e">
        <f t="shared" ca="1" si="5"/>
        <v>#VALUE!</v>
      </c>
      <c r="T46" s="39" t="e">
        <f t="shared" ca="1" si="6"/>
        <v>#VALUE!</v>
      </c>
      <c r="U46" s="39" t="e">
        <f t="shared" ca="1" si="8"/>
        <v>#VALUE!</v>
      </c>
      <c r="V46" s="39" t="b">
        <f t="shared" ca="1" si="9"/>
        <v>1</v>
      </c>
      <c r="W46" s="39">
        <v>46</v>
      </c>
    </row>
    <row r="47" spans="1:23" x14ac:dyDescent="0.25">
      <c r="A47" s="55" t="str">
        <f ca="1">IF(INDIRECT("route!D47")&gt;0,L47,(""))</f>
        <v/>
      </c>
      <c r="B47" s="55" t="str">
        <f ca="1">IF(INDIRECT("route!D47")&gt;0,H47,(""))</f>
        <v/>
      </c>
      <c r="C47" s="56" t="str">
        <f ca="1">IF(D47&gt;0,VLOOKUP("EINDE NEUTR*",INDIRECT("route!D$6"):INDIRECT("route!E$8500"),2,FALSE)-D47," ")</f>
        <v xml:space="preserve"> </v>
      </c>
      <c r="D47" s="43">
        <f ca="1">INDIRECT("route!E47")</f>
        <v>0</v>
      </c>
      <c r="E47" s="43" t="str">
        <f t="shared" ca="1" si="0"/>
        <v/>
      </c>
      <c r="F47" s="57">
        <v>7.2</v>
      </c>
      <c r="G47" s="61">
        <f t="shared" ca="1" si="13"/>
        <v>0</v>
      </c>
      <c r="H47" s="59" t="e">
        <f t="shared" ca="1" si="11"/>
        <v>#NUM!</v>
      </c>
      <c r="I47" s="57">
        <v>7.2</v>
      </c>
      <c r="J47" s="61">
        <f t="shared" ca="1" si="14"/>
        <v>0</v>
      </c>
      <c r="K47" s="61"/>
      <c r="L47" s="59" t="e">
        <f t="shared" ca="1" si="12"/>
        <v>#NUM!</v>
      </c>
      <c r="M47" s="57">
        <f ca="1">INDIRECT("route!E47")-INDIRECT("route!E46")</f>
        <v>0</v>
      </c>
      <c r="N47" s="56">
        <f ca="1">IF(INDIRECT("route!D47")="START",0,IF(V47=TRUE,N46,INDIRECT("route!E47")))</f>
        <v>1.4</v>
      </c>
      <c r="O47" s="39" t="e">
        <f t="shared" ca="1" si="1"/>
        <v>#VALUE!</v>
      </c>
      <c r="P47" s="39" t="e">
        <f t="shared" ca="1" si="2"/>
        <v>#VALUE!</v>
      </c>
      <c r="Q47" s="60" t="e">
        <f t="shared" ca="1" si="3"/>
        <v>#VALUE!</v>
      </c>
      <c r="R47" s="60" t="e">
        <f t="shared" ca="1" si="4"/>
        <v>#VALUE!</v>
      </c>
      <c r="S47" s="60" t="e">
        <f t="shared" ca="1" si="5"/>
        <v>#VALUE!</v>
      </c>
      <c r="T47" s="39" t="e">
        <f t="shared" ca="1" si="6"/>
        <v>#VALUE!</v>
      </c>
      <c r="U47" s="39" t="e">
        <f t="shared" ca="1" si="8"/>
        <v>#VALUE!</v>
      </c>
      <c r="V47" s="39" t="b">
        <f t="shared" ca="1" si="9"/>
        <v>1</v>
      </c>
      <c r="W47" s="39">
        <v>47</v>
      </c>
    </row>
    <row r="48" spans="1:23" x14ac:dyDescent="0.25">
      <c r="A48" s="55" t="str">
        <f ca="1">IF(INDIRECT("route!D48")&gt;0,L48,(""))</f>
        <v/>
      </c>
      <c r="B48" s="55" t="str">
        <f ca="1">IF(INDIRECT("route!D48")&gt;0,H48,(""))</f>
        <v/>
      </c>
      <c r="C48" s="56" t="str">
        <f ca="1">IF(D48&gt;0,VLOOKUP("EINDE NEUTR*",INDIRECT("route!D$6"):INDIRECT("route!E$8500"),2,FALSE)-D48," ")</f>
        <v xml:space="preserve"> </v>
      </c>
      <c r="D48" s="43">
        <f ca="1">INDIRECT("route!E48")</f>
        <v>0</v>
      </c>
      <c r="E48" s="43" t="str">
        <f t="shared" ca="1" si="0"/>
        <v/>
      </c>
      <c r="F48" s="57">
        <v>7.2</v>
      </c>
      <c r="G48" s="61">
        <f t="shared" ca="1" si="13"/>
        <v>0</v>
      </c>
      <c r="H48" s="59" t="e">
        <f t="shared" ca="1" si="11"/>
        <v>#NUM!</v>
      </c>
      <c r="I48" s="57">
        <v>7.2</v>
      </c>
      <c r="J48" s="61">
        <f t="shared" ca="1" si="14"/>
        <v>0</v>
      </c>
      <c r="K48" s="61"/>
      <c r="L48" s="59" t="e">
        <f t="shared" ca="1" si="12"/>
        <v>#NUM!</v>
      </c>
      <c r="M48" s="57">
        <f ca="1">INDIRECT("route!E48")-INDIRECT("route!E47")</f>
        <v>0</v>
      </c>
      <c r="N48" s="56">
        <f ca="1">IF(INDIRECT("route!D48")="START",0,IF(V48=TRUE,N47,INDIRECT("route!E48")))</f>
        <v>1.4</v>
      </c>
      <c r="O48" s="39" t="e">
        <f t="shared" ca="1" si="1"/>
        <v>#VALUE!</v>
      </c>
      <c r="P48" s="39" t="e">
        <f t="shared" ca="1" si="2"/>
        <v>#VALUE!</v>
      </c>
      <c r="Q48" s="60" t="e">
        <f t="shared" ca="1" si="3"/>
        <v>#VALUE!</v>
      </c>
      <c r="R48" s="60" t="e">
        <f t="shared" ca="1" si="4"/>
        <v>#VALUE!</v>
      </c>
      <c r="S48" s="60" t="e">
        <f t="shared" ca="1" si="5"/>
        <v>#VALUE!</v>
      </c>
      <c r="T48" s="39" t="e">
        <f t="shared" ca="1" si="6"/>
        <v>#VALUE!</v>
      </c>
      <c r="U48" s="39" t="e">
        <f t="shared" ca="1" si="8"/>
        <v>#VALUE!</v>
      </c>
      <c r="V48" s="39" t="b">
        <f t="shared" ca="1" si="9"/>
        <v>1</v>
      </c>
      <c r="W48" s="39">
        <v>48</v>
      </c>
    </row>
    <row r="49" spans="1:23" x14ac:dyDescent="0.25">
      <c r="A49" s="55" t="str">
        <f ca="1">IF(INDIRECT("route!D49")&gt;0,L49,(""))</f>
        <v/>
      </c>
      <c r="B49" s="55" t="str">
        <f ca="1">IF(INDIRECT("route!D49")&gt;0,H49,(""))</f>
        <v/>
      </c>
      <c r="C49" s="56" t="str">
        <f ca="1">IF(D49&gt;0,VLOOKUP("EINDE NEUTR*",INDIRECT("route!D$6"):INDIRECT("route!E$8500"),2,FALSE)-D49," ")</f>
        <v xml:space="preserve"> </v>
      </c>
      <c r="D49" s="43">
        <f ca="1">INDIRECT("route!E49")</f>
        <v>0</v>
      </c>
      <c r="E49" s="43" t="str">
        <f t="shared" ca="1" si="0"/>
        <v/>
      </c>
      <c r="F49" s="57">
        <v>7.2</v>
      </c>
      <c r="G49" s="61">
        <f t="shared" ca="1" si="13"/>
        <v>0</v>
      </c>
      <c r="H49" s="59" t="e">
        <f t="shared" ca="1" si="11"/>
        <v>#NUM!</v>
      </c>
      <c r="I49" s="57">
        <v>7.2</v>
      </c>
      <c r="J49" s="61">
        <f t="shared" ca="1" si="14"/>
        <v>0</v>
      </c>
      <c r="K49" s="61"/>
      <c r="L49" s="59" t="e">
        <f t="shared" ca="1" si="12"/>
        <v>#NUM!</v>
      </c>
      <c r="M49" s="57">
        <f ca="1">INDIRECT("route!E49")-INDIRECT("route!E48")</f>
        <v>0</v>
      </c>
      <c r="N49" s="56">
        <f ca="1">IF(INDIRECT("route!D49")="START",0,IF(V49=TRUE,N48,INDIRECT("route!E49")))</f>
        <v>1.4</v>
      </c>
      <c r="O49" s="39" t="e">
        <f t="shared" ca="1" si="1"/>
        <v>#VALUE!</v>
      </c>
      <c r="P49" s="39" t="e">
        <f t="shared" ca="1" si="2"/>
        <v>#VALUE!</v>
      </c>
      <c r="Q49" s="60" t="e">
        <f t="shared" ca="1" si="3"/>
        <v>#VALUE!</v>
      </c>
      <c r="R49" s="60" t="e">
        <f t="shared" ca="1" si="4"/>
        <v>#VALUE!</v>
      </c>
      <c r="S49" s="60" t="e">
        <f t="shared" ca="1" si="5"/>
        <v>#VALUE!</v>
      </c>
      <c r="T49" s="39" t="e">
        <f t="shared" ca="1" si="6"/>
        <v>#VALUE!</v>
      </c>
      <c r="U49" s="39" t="e">
        <f t="shared" ca="1" si="8"/>
        <v>#VALUE!</v>
      </c>
      <c r="V49" s="39" t="b">
        <f t="shared" ca="1" si="9"/>
        <v>1</v>
      </c>
      <c r="W49" s="39">
        <v>49</v>
      </c>
    </row>
    <row r="50" spans="1:23" x14ac:dyDescent="0.25">
      <c r="A50" s="55" t="str">
        <f ca="1">IF(INDIRECT("route!D50")&gt;0,L50,(""))</f>
        <v/>
      </c>
      <c r="B50" s="55" t="str">
        <f ca="1">IF(INDIRECT("route!D50")&gt;0,H50,(""))</f>
        <v/>
      </c>
      <c r="C50" s="56" t="str">
        <f ca="1">IF(D50&gt;0,VLOOKUP("EINDE NEUTR*",INDIRECT("route!D$6"):INDIRECT("route!E$8500"),2,FALSE)-D50," ")</f>
        <v xml:space="preserve"> </v>
      </c>
      <c r="D50" s="43">
        <f ca="1">INDIRECT("route!E50")</f>
        <v>0</v>
      </c>
      <c r="E50" s="43" t="str">
        <f t="shared" ca="1" si="0"/>
        <v/>
      </c>
      <c r="F50" s="57">
        <v>7.2</v>
      </c>
      <c r="G50" s="61">
        <f t="shared" ca="1" si="13"/>
        <v>0</v>
      </c>
      <c r="H50" s="59" t="e">
        <f t="shared" ca="1" si="11"/>
        <v>#NUM!</v>
      </c>
      <c r="I50" s="57">
        <v>7.2</v>
      </c>
      <c r="J50" s="61">
        <f t="shared" ca="1" si="14"/>
        <v>0</v>
      </c>
      <c r="K50" s="61"/>
      <c r="L50" s="59" t="e">
        <f t="shared" ca="1" si="12"/>
        <v>#NUM!</v>
      </c>
      <c r="M50" s="57">
        <f ca="1">INDIRECT("route!E50")-INDIRECT("route!E49")</f>
        <v>0</v>
      </c>
      <c r="N50" s="56">
        <f ca="1">IF(INDIRECT("route!D50")="START",0,IF(V50=TRUE,N49,INDIRECT("route!E50")))</f>
        <v>1.4</v>
      </c>
      <c r="O50" s="39" t="e">
        <f t="shared" ca="1" si="1"/>
        <v>#VALUE!</v>
      </c>
      <c r="P50" s="39" t="e">
        <f t="shared" ca="1" si="2"/>
        <v>#VALUE!</v>
      </c>
      <c r="Q50" s="60" t="e">
        <f t="shared" ca="1" si="3"/>
        <v>#VALUE!</v>
      </c>
      <c r="R50" s="60" t="e">
        <f t="shared" ca="1" si="4"/>
        <v>#VALUE!</v>
      </c>
      <c r="S50" s="60" t="e">
        <f t="shared" ca="1" si="5"/>
        <v>#VALUE!</v>
      </c>
      <c r="T50" s="39" t="e">
        <f t="shared" ca="1" si="6"/>
        <v>#VALUE!</v>
      </c>
      <c r="U50" s="39" t="e">
        <f t="shared" ca="1" si="8"/>
        <v>#VALUE!</v>
      </c>
      <c r="V50" s="39" t="b">
        <f t="shared" ca="1" si="9"/>
        <v>1</v>
      </c>
      <c r="W50" s="39">
        <v>50</v>
      </c>
    </row>
    <row r="51" spans="1:23" x14ac:dyDescent="0.25">
      <c r="A51" s="55" t="str">
        <f ca="1">IF(INDIRECT("route!D51")&gt;0,L51,(""))</f>
        <v/>
      </c>
      <c r="B51" s="55" t="str">
        <f ca="1">IF(INDIRECT("route!D51")&gt;0,H51,(""))</f>
        <v/>
      </c>
      <c r="C51" s="56" t="str">
        <f ca="1">IF(D51&gt;0,VLOOKUP("EINDE NEUTR*",INDIRECT("route!D$6"):INDIRECT("route!E$8500"),2,FALSE)-D51," ")</f>
        <v xml:space="preserve"> </v>
      </c>
      <c r="D51" s="43">
        <f ca="1">INDIRECT("route!E51")</f>
        <v>0</v>
      </c>
      <c r="E51" s="43" t="str">
        <f t="shared" ca="1" si="0"/>
        <v/>
      </c>
      <c r="F51" s="57">
        <v>7.2</v>
      </c>
      <c r="G51" s="61">
        <f t="shared" ca="1" si="13"/>
        <v>0</v>
      </c>
      <c r="H51" s="59" t="e">
        <f t="shared" ca="1" si="11"/>
        <v>#NUM!</v>
      </c>
      <c r="I51" s="57">
        <v>7.2</v>
      </c>
      <c r="J51" s="61">
        <f t="shared" ca="1" si="14"/>
        <v>0</v>
      </c>
      <c r="K51" s="61"/>
      <c r="L51" s="59" t="e">
        <f t="shared" ca="1" si="12"/>
        <v>#NUM!</v>
      </c>
      <c r="M51" s="57">
        <f ca="1">INDIRECT("route!E51")-INDIRECT("route!E50")</f>
        <v>0</v>
      </c>
      <c r="N51" s="56">
        <f ca="1">IF(INDIRECT("route!D51")="START",0,IF(V51=TRUE,N50,INDIRECT("route!E51")))</f>
        <v>1.4</v>
      </c>
      <c r="O51" s="39" t="e">
        <f t="shared" ca="1" si="1"/>
        <v>#VALUE!</v>
      </c>
      <c r="P51" s="39" t="e">
        <f t="shared" ca="1" si="2"/>
        <v>#VALUE!</v>
      </c>
      <c r="Q51" s="60" t="e">
        <f t="shared" ca="1" si="3"/>
        <v>#VALUE!</v>
      </c>
      <c r="R51" s="60" t="e">
        <f t="shared" ca="1" si="4"/>
        <v>#VALUE!</v>
      </c>
      <c r="S51" s="60" t="e">
        <f t="shared" ca="1" si="5"/>
        <v>#VALUE!</v>
      </c>
      <c r="T51" s="39" t="e">
        <f t="shared" ca="1" si="6"/>
        <v>#VALUE!</v>
      </c>
      <c r="U51" s="39" t="e">
        <f t="shared" ca="1" si="8"/>
        <v>#VALUE!</v>
      </c>
      <c r="V51" s="39" t="b">
        <f t="shared" ca="1" si="9"/>
        <v>1</v>
      </c>
      <c r="W51" s="39">
        <v>51</v>
      </c>
    </row>
    <row r="52" spans="1:23" x14ac:dyDescent="0.25">
      <c r="A52" s="55" t="str">
        <f ca="1">IF(INDIRECT("route!D52")&gt;0,L52,(""))</f>
        <v/>
      </c>
      <c r="B52" s="55" t="str">
        <f ca="1">IF(INDIRECT("route!D52")&gt;0,H52,(""))</f>
        <v/>
      </c>
      <c r="C52" s="56" t="str">
        <f ca="1">IF(D52&gt;0,VLOOKUP("EINDE NEUTR*",INDIRECT("route!D$6"):INDIRECT("route!E$8500"),2,FALSE)-D52," ")</f>
        <v xml:space="preserve"> </v>
      </c>
      <c r="D52" s="43">
        <f ca="1">INDIRECT("route!E52")</f>
        <v>0</v>
      </c>
      <c r="E52" s="43" t="str">
        <f t="shared" ca="1" si="0"/>
        <v/>
      </c>
      <c r="F52" s="57">
        <v>7.2</v>
      </c>
      <c r="G52" s="61">
        <f t="shared" ca="1" si="13"/>
        <v>0</v>
      </c>
      <c r="H52" s="59" t="e">
        <f t="shared" ca="1" si="11"/>
        <v>#NUM!</v>
      </c>
      <c r="I52" s="57">
        <v>7.2</v>
      </c>
      <c r="J52" s="61">
        <f t="shared" ca="1" si="14"/>
        <v>0</v>
      </c>
      <c r="K52" s="61"/>
      <c r="L52" s="59" t="e">
        <f t="shared" ca="1" si="12"/>
        <v>#NUM!</v>
      </c>
      <c r="M52" s="57">
        <f ca="1">INDIRECT("route!E52")-INDIRECT("route!E51")</f>
        <v>0</v>
      </c>
      <c r="N52" s="56">
        <f ca="1">IF(INDIRECT("route!D52")="START",0,IF(V52=TRUE,N51,INDIRECT("route!E52")))</f>
        <v>1.4</v>
      </c>
      <c r="O52" s="39" t="e">
        <f t="shared" ca="1" si="1"/>
        <v>#VALUE!</v>
      </c>
      <c r="P52" s="39" t="e">
        <f t="shared" ca="1" si="2"/>
        <v>#VALUE!</v>
      </c>
      <c r="Q52" s="60" t="e">
        <f t="shared" ca="1" si="3"/>
        <v>#VALUE!</v>
      </c>
      <c r="R52" s="60" t="e">
        <f t="shared" ca="1" si="4"/>
        <v>#VALUE!</v>
      </c>
      <c r="S52" s="60" t="e">
        <f t="shared" ca="1" si="5"/>
        <v>#VALUE!</v>
      </c>
      <c r="T52" s="39" t="e">
        <f t="shared" ca="1" si="6"/>
        <v>#VALUE!</v>
      </c>
      <c r="U52" s="39" t="e">
        <f t="shared" ca="1" si="8"/>
        <v>#VALUE!</v>
      </c>
      <c r="V52" s="39" t="b">
        <f t="shared" ca="1" si="9"/>
        <v>1</v>
      </c>
      <c r="W52" s="39">
        <v>52</v>
      </c>
    </row>
    <row r="53" spans="1:23" x14ac:dyDescent="0.25">
      <c r="A53" s="55" t="str">
        <f ca="1">IF(INDIRECT("route!D53")&gt;0,L53,(""))</f>
        <v/>
      </c>
      <c r="B53" s="55" t="str">
        <f ca="1">IF(INDIRECT("route!D53")&gt;0,H53,(""))</f>
        <v/>
      </c>
      <c r="C53" s="56" t="str">
        <f ca="1">IF(D53&gt;0,VLOOKUP("EINDE NEUTR*",INDIRECT("route!D$6"):INDIRECT("route!E$8500"),2,FALSE)-D53," ")</f>
        <v xml:space="preserve"> </v>
      </c>
      <c r="D53" s="43">
        <f ca="1">INDIRECT("route!E53")</f>
        <v>0</v>
      </c>
      <c r="E53" s="43" t="str">
        <f t="shared" ca="1" si="0"/>
        <v/>
      </c>
      <c r="F53" s="57">
        <v>7.2</v>
      </c>
      <c r="G53" s="61">
        <f t="shared" ca="1" si="13"/>
        <v>0</v>
      </c>
      <c r="H53" s="59" t="e">
        <f t="shared" ca="1" si="11"/>
        <v>#NUM!</v>
      </c>
      <c r="I53" s="57">
        <v>7.2</v>
      </c>
      <c r="J53" s="61">
        <f t="shared" ca="1" si="14"/>
        <v>0</v>
      </c>
      <c r="K53" s="61"/>
      <c r="L53" s="59" t="e">
        <f t="shared" ca="1" si="12"/>
        <v>#NUM!</v>
      </c>
      <c r="M53" s="57">
        <f ca="1">INDIRECT("route!E53")-INDIRECT("route!E52")</f>
        <v>0</v>
      </c>
      <c r="N53" s="56">
        <f ca="1">IF(INDIRECT("route!D53")="START",0,IF(V53=TRUE,N52,INDIRECT("route!E53")))</f>
        <v>1.4</v>
      </c>
      <c r="O53" s="39" t="e">
        <f t="shared" ca="1" si="1"/>
        <v>#VALUE!</v>
      </c>
      <c r="P53" s="39" t="e">
        <f t="shared" ca="1" si="2"/>
        <v>#VALUE!</v>
      </c>
      <c r="Q53" s="60" t="e">
        <f t="shared" ca="1" si="3"/>
        <v>#VALUE!</v>
      </c>
      <c r="R53" s="60" t="e">
        <f t="shared" ca="1" si="4"/>
        <v>#VALUE!</v>
      </c>
      <c r="S53" s="60" t="e">
        <f t="shared" ca="1" si="5"/>
        <v>#VALUE!</v>
      </c>
      <c r="T53" s="39" t="e">
        <f t="shared" ca="1" si="6"/>
        <v>#VALUE!</v>
      </c>
      <c r="U53" s="39" t="e">
        <f t="shared" ca="1" si="8"/>
        <v>#VALUE!</v>
      </c>
      <c r="V53" s="39" t="b">
        <f t="shared" ca="1" si="9"/>
        <v>1</v>
      </c>
      <c r="W53" s="39">
        <v>53</v>
      </c>
    </row>
    <row r="54" spans="1:23" x14ac:dyDescent="0.25">
      <c r="A54" s="55" t="str">
        <f ca="1">IF(INDIRECT("route!D54")&gt;0,L54,(""))</f>
        <v/>
      </c>
      <c r="B54" s="55" t="str">
        <f ca="1">IF(INDIRECT("route!D54")&gt;0,H54,(""))</f>
        <v/>
      </c>
      <c r="C54" s="56" t="str">
        <f ca="1">IF(D54&gt;0,VLOOKUP("EINDE NEUTR*",INDIRECT("route!D$6"):INDIRECT("route!E$8500"),2,FALSE)-D54," ")</f>
        <v xml:space="preserve"> </v>
      </c>
      <c r="D54" s="43">
        <f ca="1">INDIRECT("route!E54")</f>
        <v>0</v>
      </c>
      <c r="E54" s="43" t="str">
        <f t="shared" ca="1" si="0"/>
        <v/>
      </c>
      <c r="F54" s="57">
        <v>7.2</v>
      </c>
      <c r="G54" s="61">
        <f t="shared" ca="1" si="13"/>
        <v>0</v>
      </c>
      <c r="H54" s="59" t="e">
        <f t="shared" ca="1" si="11"/>
        <v>#NUM!</v>
      </c>
      <c r="I54" s="57">
        <v>7.2</v>
      </c>
      <c r="J54" s="61">
        <f t="shared" ca="1" si="14"/>
        <v>0</v>
      </c>
      <c r="K54" s="61"/>
      <c r="L54" s="59" t="e">
        <f t="shared" ca="1" si="12"/>
        <v>#NUM!</v>
      </c>
      <c r="M54" s="57">
        <f ca="1">INDIRECT("route!E54")-INDIRECT("route!E53")</f>
        <v>0</v>
      </c>
      <c r="N54" s="56">
        <f ca="1">IF(INDIRECT("route!D54")="START",0,IF(V54=TRUE,N53,INDIRECT("route!E54")))</f>
        <v>1.4</v>
      </c>
      <c r="O54" s="39" t="e">
        <f t="shared" ca="1" si="1"/>
        <v>#VALUE!</v>
      </c>
      <c r="P54" s="39" t="e">
        <f t="shared" ca="1" si="2"/>
        <v>#VALUE!</v>
      </c>
      <c r="Q54" s="60" t="e">
        <f t="shared" ca="1" si="3"/>
        <v>#VALUE!</v>
      </c>
      <c r="R54" s="60" t="e">
        <f t="shared" ca="1" si="4"/>
        <v>#VALUE!</v>
      </c>
      <c r="S54" s="60" t="e">
        <f t="shared" ca="1" si="5"/>
        <v>#VALUE!</v>
      </c>
      <c r="T54" s="39" t="e">
        <f t="shared" ca="1" si="6"/>
        <v>#VALUE!</v>
      </c>
      <c r="U54" s="39" t="e">
        <f t="shared" ca="1" si="8"/>
        <v>#VALUE!</v>
      </c>
      <c r="V54" s="39" t="b">
        <f t="shared" ca="1" si="9"/>
        <v>1</v>
      </c>
      <c r="W54" s="39">
        <v>54</v>
      </c>
    </row>
    <row r="55" spans="1:23" x14ac:dyDescent="0.25">
      <c r="A55" s="55" t="str">
        <f ca="1">IF(INDIRECT("route!D55")&gt;0,L55,(""))</f>
        <v/>
      </c>
      <c r="B55" s="55" t="str">
        <f ca="1">IF(INDIRECT("route!D55")&gt;0,H55,(""))</f>
        <v/>
      </c>
      <c r="C55" s="56" t="str">
        <f ca="1">IF(D55&gt;0,VLOOKUP("EINDE NEUTR*",INDIRECT("route!D$6"):INDIRECT("route!E$8500"),2,FALSE)-D55," ")</f>
        <v xml:space="preserve"> </v>
      </c>
      <c r="D55" s="43">
        <f ca="1">INDIRECT("route!E55")</f>
        <v>0</v>
      </c>
      <c r="E55" s="43" t="str">
        <f t="shared" ca="1" si="0"/>
        <v/>
      </c>
      <c r="F55" s="57">
        <v>7.2</v>
      </c>
      <c r="G55" s="61">
        <f t="shared" ca="1" si="13"/>
        <v>0</v>
      </c>
      <c r="H55" s="59" t="e">
        <f t="shared" ca="1" si="11"/>
        <v>#NUM!</v>
      </c>
      <c r="I55" s="57">
        <v>7.2</v>
      </c>
      <c r="J55" s="61">
        <f t="shared" ca="1" si="14"/>
        <v>0</v>
      </c>
      <c r="K55" s="61"/>
      <c r="L55" s="59" t="e">
        <f t="shared" ca="1" si="12"/>
        <v>#NUM!</v>
      </c>
      <c r="M55" s="57">
        <f ca="1">INDIRECT("route!E55")-INDIRECT("route!E54")</f>
        <v>0</v>
      </c>
      <c r="N55" s="56">
        <f ca="1">IF(INDIRECT("route!D55")="START",0,IF(V55=TRUE,N54,INDIRECT("route!E55")))</f>
        <v>1.4</v>
      </c>
      <c r="O55" s="39" t="e">
        <f t="shared" ca="1" si="1"/>
        <v>#VALUE!</v>
      </c>
      <c r="P55" s="39" t="e">
        <f t="shared" ca="1" si="2"/>
        <v>#VALUE!</v>
      </c>
      <c r="Q55" s="60" t="e">
        <f t="shared" ca="1" si="3"/>
        <v>#VALUE!</v>
      </c>
      <c r="R55" s="60" t="e">
        <f t="shared" ca="1" si="4"/>
        <v>#VALUE!</v>
      </c>
      <c r="S55" s="60" t="e">
        <f t="shared" ca="1" si="5"/>
        <v>#VALUE!</v>
      </c>
      <c r="T55" s="39" t="e">
        <f t="shared" ca="1" si="6"/>
        <v>#VALUE!</v>
      </c>
      <c r="U55" s="39" t="e">
        <f t="shared" ca="1" si="8"/>
        <v>#VALUE!</v>
      </c>
      <c r="V55" s="39" t="b">
        <f t="shared" ca="1" si="9"/>
        <v>1</v>
      </c>
      <c r="W55" s="39">
        <v>55</v>
      </c>
    </row>
    <row r="56" spans="1:23" x14ac:dyDescent="0.25">
      <c r="A56" s="55" t="str">
        <f ca="1">IF(INDIRECT("route!D56")&gt;0,L56,(""))</f>
        <v/>
      </c>
      <c r="B56" s="55" t="str">
        <f ca="1">IF(INDIRECT("route!D56")&gt;0,H56,(""))</f>
        <v/>
      </c>
      <c r="C56" s="56" t="str">
        <f ca="1">IF(D56&gt;0,VLOOKUP("EINDE NEUTR*",INDIRECT("route!D$6"):INDIRECT("route!E$8500"),2,FALSE)-D56," ")</f>
        <v xml:space="preserve"> </v>
      </c>
      <c r="D56" s="43">
        <f ca="1">INDIRECT("route!E56")</f>
        <v>0</v>
      </c>
      <c r="E56" s="43" t="str">
        <f t="shared" ca="1" si="0"/>
        <v/>
      </c>
      <c r="F56" s="57">
        <v>7.2</v>
      </c>
      <c r="G56" s="61">
        <f t="shared" ca="1" si="13"/>
        <v>0</v>
      </c>
      <c r="H56" s="59" t="e">
        <f t="shared" ca="1" si="11"/>
        <v>#NUM!</v>
      </c>
      <c r="I56" s="57">
        <v>7.2</v>
      </c>
      <c r="J56" s="61">
        <f t="shared" ca="1" si="14"/>
        <v>0</v>
      </c>
      <c r="K56" s="61"/>
      <c r="L56" s="59" t="e">
        <f t="shared" ca="1" si="12"/>
        <v>#NUM!</v>
      </c>
      <c r="M56" s="57">
        <f ca="1">INDIRECT("route!E56")-INDIRECT("route!E55")</f>
        <v>0</v>
      </c>
      <c r="N56" s="56">
        <f ca="1">IF(INDIRECT("route!D56")="START",0,IF(V56=TRUE,N55,INDIRECT("route!E56")))</f>
        <v>1.4</v>
      </c>
      <c r="O56" s="39" t="e">
        <f t="shared" ca="1" si="1"/>
        <v>#VALUE!</v>
      </c>
      <c r="P56" s="39" t="e">
        <f t="shared" ca="1" si="2"/>
        <v>#VALUE!</v>
      </c>
      <c r="Q56" s="60" t="e">
        <f t="shared" ca="1" si="3"/>
        <v>#VALUE!</v>
      </c>
      <c r="R56" s="60" t="e">
        <f t="shared" ca="1" si="4"/>
        <v>#VALUE!</v>
      </c>
      <c r="S56" s="60" t="e">
        <f t="shared" ca="1" si="5"/>
        <v>#VALUE!</v>
      </c>
      <c r="T56" s="39" t="e">
        <f t="shared" ca="1" si="6"/>
        <v>#VALUE!</v>
      </c>
      <c r="U56" s="39" t="e">
        <f t="shared" ca="1" si="8"/>
        <v>#VALUE!</v>
      </c>
      <c r="V56" s="39" t="b">
        <f t="shared" ca="1" si="9"/>
        <v>1</v>
      </c>
      <c r="W56" s="39">
        <v>56</v>
      </c>
    </row>
    <row r="57" spans="1:23" x14ac:dyDescent="0.25">
      <c r="A57" s="55" t="str">
        <f ca="1">IF(INDIRECT("route!D57")&gt;0,L57,(""))</f>
        <v/>
      </c>
      <c r="B57" s="55" t="str">
        <f ca="1">IF(INDIRECT("route!D57")&gt;0,H57,(""))</f>
        <v/>
      </c>
      <c r="C57" s="56" t="str">
        <f ca="1">IF(D57&gt;0,VLOOKUP("EINDE NEUTR*",INDIRECT("route!D$6"):INDIRECT("route!E$8500"),2,FALSE)-D57," ")</f>
        <v xml:space="preserve"> </v>
      </c>
      <c r="D57" s="43">
        <f ca="1">INDIRECT("route!E57")</f>
        <v>0</v>
      </c>
      <c r="E57" s="43" t="str">
        <f t="shared" ca="1" si="0"/>
        <v/>
      </c>
      <c r="F57" s="57">
        <v>7.2</v>
      </c>
      <c r="G57" s="61">
        <f t="shared" ca="1" si="13"/>
        <v>0</v>
      </c>
      <c r="H57" s="59" t="e">
        <f t="shared" ca="1" si="11"/>
        <v>#NUM!</v>
      </c>
      <c r="I57" s="57">
        <v>7.2</v>
      </c>
      <c r="J57" s="61">
        <f t="shared" ca="1" si="14"/>
        <v>0</v>
      </c>
      <c r="K57" s="61"/>
      <c r="L57" s="59" t="e">
        <f t="shared" ca="1" si="12"/>
        <v>#NUM!</v>
      </c>
      <c r="M57" s="57">
        <f ca="1">INDIRECT("route!E58")-INDIRECT("route!E57")</f>
        <v>0</v>
      </c>
      <c r="N57" s="56">
        <f ca="1">IF(INDIRECT("route!D57")="START",0,IF(V57=TRUE,N56,INDIRECT("route!E57")))</f>
        <v>1.4</v>
      </c>
      <c r="O57" s="39" t="e">
        <f t="shared" ca="1" si="1"/>
        <v>#VALUE!</v>
      </c>
      <c r="P57" s="39" t="e">
        <f t="shared" ca="1" si="2"/>
        <v>#VALUE!</v>
      </c>
      <c r="Q57" s="60" t="e">
        <f t="shared" ca="1" si="3"/>
        <v>#VALUE!</v>
      </c>
      <c r="R57" s="60" t="e">
        <f t="shared" ca="1" si="4"/>
        <v>#VALUE!</v>
      </c>
      <c r="S57" s="60" t="e">
        <f t="shared" ca="1" si="5"/>
        <v>#VALUE!</v>
      </c>
      <c r="T57" s="39" t="e">
        <f t="shared" ca="1" si="6"/>
        <v>#VALUE!</v>
      </c>
      <c r="U57" s="39" t="e">
        <f t="shared" ca="1" si="8"/>
        <v>#VALUE!</v>
      </c>
      <c r="V57" s="39" t="b">
        <f t="shared" ca="1" si="9"/>
        <v>1</v>
      </c>
      <c r="W57" s="39">
        <v>57</v>
      </c>
    </row>
    <row r="58" spans="1:23" x14ac:dyDescent="0.25">
      <c r="A58" s="55" t="str">
        <f ca="1">IF(INDIRECT("route!D58")&gt;0,L58,(""))</f>
        <v/>
      </c>
      <c r="B58" s="55" t="str">
        <f ca="1">IF(INDIRECT("route!D58")&gt;0,H58,(""))</f>
        <v/>
      </c>
      <c r="C58" s="56" t="str">
        <f ca="1">IF(D58&gt;0,VLOOKUP("EINDE NEUTR*",INDIRECT("route!D$6"):INDIRECT("route!E$8500"),2,FALSE)-D58," ")</f>
        <v xml:space="preserve"> </v>
      </c>
      <c r="D58" s="43">
        <f ca="1">INDIRECT("route!E58")</f>
        <v>0</v>
      </c>
      <c r="E58" s="43" t="str">
        <f t="shared" ca="1" si="0"/>
        <v/>
      </c>
      <c r="F58" s="57">
        <v>7.2</v>
      </c>
      <c r="G58" s="61">
        <f t="shared" ca="1" si="13"/>
        <v>0</v>
      </c>
      <c r="H58" s="59" t="e">
        <f t="shared" ca="1" si="11"/>
        <v>#NUM!</v>
      </c>
      <c r="I58" s="57">
        <v>7.2</v>
      </c>
      <c r="J58" s="61">
        <f t="shared" ca="1" si="14"/>
        <v>0</v>
      </c>
      <c r="K58" s="61"/>
      <c r="L58" s="59" t="e">
        <f t="shared" ca="1" si="12"/>
        <v>#NUM!</v>
      </c>
      <c r="M58" s="57">
        <f ca="1">INDIRECT("route!E57")-INDIRECT("route!E56")</f>
        <v>0</v>
      </c>
      <c r="N58" s="56">
        <f ca="1">IF(INDIRECT("route!D58")="START",0,IF(V58=TRUE,N57,INDIRECT("route!E58")))</f>
        <v>1.4</v>
      </c>
      <c r="O58" s="39" t="e">
        <f t="shared" ca="1" si="1"/>
        <v>#VALUE!</v>
      </c>
      <c r="P58" s="39" t="e">
        <f t="shared" ca="1" si="2"/>
        <v>#VALUE!</v>
      </c>
      <c r="Q58" s="60" t="e">
        <f t="shared" ca="1" si="3"/>
        <v>#VALUE!</v>
      </c>
      <c r="R58" s="60" t="e">
        <f t="shared" ca="1" si="4"/>
        <v>#VALUE!</v>
      </c>
      <c r="S58" s="60" t="e">
        <f t="shared" ca="1" si="5"/>
        <v>#VALUE!</v>
      </c>
      <c r="T58" s="39" t="e">
        <f t="shared" ca="1" si="6"/>
        <v>#VALUE!</v>
      </c>
      <c r="U58" s="39" t="e">
        <f t="shared" ca="1" si="8"/>
        <v>#VALUE!</v>
      </c>
      <c r="V58" s="39" t="b">
        <f t="shared" ca="1" si="9"/>
        <v>1</v>
      </c>
      <c r="W58" s="39">
        <v>58</v>
      </c>
    </row>
    <row r="59" spans="1:23" x14ac:dyDescent="0.25">
      <c r="A59" s="55" t="str">
        <f ca="1">IF(INDIRECT("route!D59")&lt;&gt;"",L59,(""))</f>
        <v/>
      </c>
      <c r="B59" s="55" t="str">
        <f ca="1">IF(INDIRECT("route!D59")&gt;0,H59,(""))</f>
        <v/>
      </c>
      <c r="C59" s="56" t="str">
        <f ca="1">IF(D59&gt;0,VLOOKUP("EINDE NEUTR*",INDIRECT("route!D$6"):INDIRECT("route!E$8500"),2,FALSE)-D59," ")</f>
        <v xml:space="preserve"> </v>
      </c>
      <c r="D59" s="43">
        <f ca="1">INDIRECT("route!E59")</f>
        <v>0</v>
      </c>
      <c r="E59" s="43" t="str">
        <f t="shared" ca="1" si="0"/>
        <v/>
      </c>
      <c r="F59" s="57">
        <v>7.2</v>
      </c>
      <c r="G59" s="61">
        <f t="shared" ca="1" si="13"/>
        <v>0</v>
      </c>
      <c r="H59" s="59" t="e">
        <f t="shared" ca="1" si="11"/>
        <v>#NUM!</v>
      </c>
      <c r="I59" s="57">
        <v>7.2</v>
      </c>
      <c r="J59" s="61">
        <f t="shared" ca="1" si="14"/>
        <v>0</v>
      </c>
      <c r="K59" s="61"/>
      <c r="L59" s="59" t="e">
        <f t="shared" ca="1" si="12"/>
        <v>#NUM!</v>
      </c>
      <c r="M59" s="57">
        <f ca="1">INDIRECT("route!E59")-INDIRECT("route!E58")</f>
        <v>0</v>
      </c>
      <c r="N59" s="56">
        <f ca="1">IF(INDIRECT("route!D59")="START",0,IF(V59=TRUE,N58,INDIRECT("route!E59")))</f>
        <v>1.4</v>
      </c>
      <c r="O59" s="39" t="e">
        <f t="shared" ca="1" si="1"/>
        <v>#VALUE!</v>
      </c>
      <c r="P59" s="39" t="e">
        <f t="shared" ca="1" si="2"/>
        <v>#VALUE!</v>
      </c>
      <c r="Q59" s="60" t="e">
        <f t="shared" ca="1" si="3"/>
        <v>#VALUE!</v>
      </c>
      <c r="R59" s="60" t="e">
        <f t="shared" ca="1" si="4"/>
        <v>#VALUE!</v>
      </c>
      <c r="S59" s="60" t="e">
        <f t="shared" ca="1" si="5"/>
        <v>#VALUE!</v>
      </c>
      <c r="T59" s="39" t="e">
        <f t="shared" ca="1" si="6"/>
        <v>#VALUE!</v>
      </c>
      <c r="U59" s="39" t="e">
        <f t="shared" ca="1" si="8"/>
        <v>#VALUE!</v>
      </c>
      <c r="V59" s="39" t="b">
        <f t="shared" ca="1" si="9"/>
        <v>1</v>
      </c>
      <c r="W59" s="39">
        <v>59</v>
      </c>
    </row>
    <row r="60" spans="1:23" x14ac:dyDescent="0.25">
      <c r="A60" s="55" t="str">
        <f ca="1">IF(INDIRECT("route!D60")&gt;0,L60,(""))</f>
        <v/>
      </c>
      <c r="B60" s="55" t="str">
        <f ca="1">IF(INDIRECT("route!D60")&gt;0,H60,(""))</f>
        <v/>
      </c>
      <c r="C60" s="56" t="str">
        <f ca="1">IF(D60&gt;0,VLOOKUP("EINDE NEUTR*",INDIRECT("route!D$6"):INDIRECT("route!E$8500"),2,FALSE)-D60," ")</f>
        <v xml:space="preserve"> </v>
      </c>
      <c r="D60" s="43">
        <f ca="1">INDIRECT("route!E60")</f>
        <v>0</v>
      </c>
      <c r="E60" s="43" t="str">
        <f t="shared" ca="1" si="0"/>
        <v/>
      </c>
      <c r="F60" s="57">
        <v>7.2</v>
      </c>
      <c r="G60" s="61">
        <f t="shared" ca="1" si="13"/>
        <v>0</v>
      </c>
      <c r="H60" s="59" t="e">
        <f t="shared" ca="1" si="11"/>
        <v>#NUM!</v>
      </c>
      <c r="I60" s="57">
        <v>7.2</v>
      </c>
      <c r="J60" s="61">
        <f t="shared" ca="1" si="14"/>
        <v>0</v>
      </c>
      <c r="K60" s="61"/>
      <c r="L60" s="59" t="e">
        <f t="shared" ca="1" si="12"/>
        <v>#NUM!</v>
      </c>
      <c r="M60" s="57">
        <f ca="1">INDIRECT("route!E60")-INDIRECT("route!E59")</f>
        <v>0</v>
      </c>
      <c r="N60" s="56">
        <f ca="1">IF(INDIRECT("route!D60")="START",0,IF(V60=TRUE,N59,INDIRECT("route!E60")))</f>
        <v>1.4</v>
      </c>
      <c r="O60" s="39" t="e">
        <f t="shared" ca="1" si="1"/>
        <v>#VALUE!</v>
      </c>
      <c r="P60" s="39" t="e">
        <f t="shared" ca="1" si="2"/>
        <v>#VALUE!</v>
      </c>
      <c r="Q60" s="60" t="e">
        <f t="shared" ca="1" si="3"/>
        <v>#VALUE!</v>
      </c>
      <c r="R60" s="60" t="e">
        <f t="shared" ca="1" si="4"/>
        <v>#VALUE!</v>
      </c>
      <c r="S60" s="60" t="e">
        <f t="shared" ca="1" si="5"/>
        <v>#VALUE!</v>
      </c>
      <c r="T60" s="39" t="e">
        <f t="shared" ca="1" si="6"/>
        <v>#VALUE!</v>
      </c>
      <c r="U60" s="39" t="e">
        <f t="shared" ca="1" si="8"/>
        <v>#VALUE!</v>
      </c>
      <c r="V60" s="39" t="b">
        <f t="shared" ca="1" si="9"/>
        <v>1</v>
      </c>
      <c r="W60" s="39">
        <v>60</v>
      </c>
    </row>
    <row r="61" spans="1:23" x14ac:dyDescent="0.25">
      <c r="A61" s="55" t="str">
        <f ca="1">IF(INDIRECT("route!D61")&gt;0,L61,(""))</f>
        <v/>
      </c>
      <c r="B61" s="55" t="str">
        <f ca="1">IF(INDIRECT("route!D61")&gt;0,H61,(""))</f>
        <v/>
      </c>
      <c r="C61" s="56" t="str">
        <f ca="1">IF(D61&gt;0,VLOOKUP("EINDE NEUTR*",INDIRECT("route!D$6"):INDIRECT("route!E$8500"),2,FALSE)-D61," ")</f>
        <v xml:space="preserve"> </v>
      </c>
      <c r="D61" s="43">
        <f ca="1">INDIRECT("route!E61")</f>
        <v>0</v>
      </c>
      <c r="E61" s="43" t="str">
        <f t="shared" ca="1" si="0"/>
        <v/>
      </c>
      <c r="F61" s="57">
        <v>7.2</v>
      </c>
      <c r="G61" s="61">
        <f t="shared" ca="1" si="13"/>
        <v>0</v>
      </c>
      <c r="H61" s="59" t="e">
        <f t="shared" ca="1" si="11"/>
        <v>#NUM!</v>
      </c>
      <c r="I61" s="57">
        <v>7.2</v>
      </c>
      <c r="J61" s="61">
        <f t="shared" ca="1" si="14"/>
        <v>0</v>
      </c>
      <c r="K61" s="61"/>
      <c r="L61" s="59" t="e">
        <f t="shared" ca="1" si="12"/>
        <v>#NUM!</v>
      </c>
      <c r="M61" s="57">
        <f ca="1">INDIRECT("route!E61")-INDIRECT("route!E60")</f>
        <v>0</v>
      </c>
      <c r="N61" s="56">
        <f ca="1">IF(INDIRECT("route!D61")="START",0,IF(V61=TRUE,N60,INDIRECT("route!E61")))</f>
        <v>1.4</v>
      </c>
      <c r="O61" s="39" t="e">
        <f t="shared" ca="1" si="1"/>
        <v>#VALUE!</v>
      </c>
      <c r="P61" s="39" t="e">
        <f t="shared" ca="1" si="2"/>
        <v>#VALUE!</v>
      </c>
      <c r="Q61" s="60" t="e">
        <f t="shared" ca="1" si="3"/>
        <v>#VALUE!</v>
      </c>
      <c r="R61" s="60" t="e">
        <f t="shared" ca="1" si="4"/>
        <v>#VALUE!</v>
      </c>
      <c r="S61" s="60" t="e">
        <f t="shared" ca="1" si="5"/>
        <v>#VALUE!</v>
      </c>
      <c r="T61" s="39" t="e">
        <f t="shared" ca="1" si="6"/>
        <v>#VALUE!</v>
      </c>
      <c r="U61" s="39" t="e">
        <f t="shared" ca="1" si="8"/>
        <v>#VALUE!</v>
      </c>
      <c r="V61" s="39" t="b">
        <f t="shared" ca="1" si="9"/>
        <v>1</v>
      </c>
      <c r="W61" s="39">
        <v>61</v>
      </c>
    </row>
    <row r="62" spans="1:23" x14ac:dyDescent="0.25">
      <c r="A62" s="55" t="str">
        <f ca="1">IF(INDIRECT("route!D62")&gt;0,L62,(""))</f>
        <v/>
      </c>
      <c r="B62" s="55" t="str">
        <f ca="1">IF(INDIRECT("route!D62")&gt;0,H62,(""))</f>
        <v/>
      </c>
      <c r="C62" s="56" t="str">
        <f ca="1">IF(D62&gt;0,VLOOKUP("EINDE NEUTR*",INDIRECT("route!D$6"):INDIRECT("route!E$8500"),2,FALSE)-D62," ")</f>
        <v xml:space="preserve"> </v>
      </c>
      <c r="D62" s="43">
        <f ca="1">INDIRECT("route!E62")</f>
        <v>0</v>
      </c>
      <c r="E62" s="43" t="str">
        <f t="shared" ca="1" si="0"/>
        <v/>
      </c>
      <c r="F62" s="57">
        <v>7.2</v>
      </c>
      <c r="G62" s="61">
        <f t="shared" ca="1" si="13"/>
        <v>0</v>
      </c>
      <c r="H62" s="59" t="e">
        <f t="shared" ca="1" si="11"/>
        <v>#NUM!</v>
      </c>
      <c r="I62" s="57">
        <v>7.2</v>
      </c>
      <c r="J62" s="61">
        <f t="shared" ca="1" si="14"/>
        <v>0</v>
      </c>
      <c r="K62" s="61"/>
      <c r="L62" s="59" t="e">
        <f t="shared" ca="1" si="12"/>
        <v>#NUM!</v>
      </c>
      <c r="M62" s="57">
        <f ca="1">INDIRECT("route!E62")-INDIRECT("route!E61")</f>
        <v>0</v>
      </c>
      <c r="N62" s="56">
        <f ca="1">IF(INDIRECT("route!D62")="START",0,IF(V62=TRUE,N61,INDIRECT("route!E62")))</f>
        <v>1.4</v>
      </c>
      <c r="O62" s="39" t="e">
        <f t="shared" ca="1" si="1"/>
        <v>#VALUE!</v>
      </c>
      <c r="P62" s="39" t="e">
        <f t="shared" ca="1" si="2"/>
        <v>#VALUE!</v>
      </c>
      <c r="Q62" s="60" t="e">
        <f t="shared" ca="1" si="3"/>
        <v>#VALUE!</v>
      </c>
      <c r="R62" s="60" t="e">
        <f t="shared" ca="1" si="4"/>
        <v>#VALUE!</v>
      </c>
      <c r="S62" s="60" t="e">
        <f t="shared" ca="1" si="5"/>
        <v>#VALUE!</v>
      </c>
      <c r="T62" s="39" t="e">
        <f t="shared" ca="1" si="6"/>
        <v>#VALUE!</v>
      </c>
      <c r="U62" s="39" t="e">
        <f t="shared" ca="1" si="8"/>
        <v>#VALUE!</v>
      </c>
      <c r="V62" s="39" t="b">
        <f t="shared" ca="1" si="9"/>
        <v>1</v>
      </c>
      <c r="W62" s="39">
        <v>62</v>
      </c>
    </row>
    <row r="63" spans="1:23" x14ac:dyDescent="0.25">
      <c r="A63" s="55" t="str">
        <f ca="1">IF(INDIRECT("route!D63")&gt;0,L63,(""))</f>
        <v/>
      </c>
      <c r="B63" s="55" t="str">
        <f ca="1">IF(INDIRECT("route!D63")&gt;0,H63,(""))</f>
        <v/>
      </c>
      <c r="C63" s="56" t="str">
        <f ca="1">IF(D63&gt;0,VLOOKUP("EINDE NEUTR*",INDIRECT("route!D$6"):INDIRECT("route!E$8500"),2,FALSE)-D63," ")</f>
        <v xml:space="preserve"> </v>
      </c>
      <c r="D63" s="43">
        <f ca="1">INDIRECT("route!E63")</f>
        <v>0</v>
      </c>
      <c r="E63" s="43" t="str">
        <f t="shared" ca="1" si="0"/>
        <v/>
      </c>
      <c r="F63" s="57">
        <v>7.2</v>
      </c>
      <c r="G63" s="61">
        <f t="shared" ca="1" si="13"/>
        <v>0</v>
      </c>
      <c r="H63" s="59" t="e">
        <f t="shared" ca="1" si="11"/>
        <v>#NUM!</v>
      </c>
      <c r="I63" s="57">
        <v>7.2</v>
      </c>
      <c r="J63" s="61">
        <f t="shared" ca="1" si="14"/>
        <v>0</v>
      </c>
      <c r="K63" s="61"/>
      <c r="L63" s="59" t="e">
        <f t="shared" ca="1" si="12"/>
        <v>#NUM!</v>
      </c>
      <c r="M63" s="57">
        <f ca="1">INDIRECT("route!E63")-INDIRECT("route!E62")</f>
        <v>0</v>
      </c>
      <c r="N63" s="56">
        <f ca="1">IF(INDIRECT("route!D63")="START",0,IF(V63=TRUE,N62,INDIRECT("route!E63")))</f>
        <v>1.4</v>
      </c>
      <c r="O63" s="39" t="e">
        <f t="shared" ca="1" si="1"/>
        <v>#VALUE!</v>
      </c>
      <c r="P63" s="39" t="e">
        <f t="shared" ca="1" si="2"/>
        <v>#VALUE!</v>
      </c>
      <c r="Q63" s="60" t="e">
        <f t="shared" ca="1" si="3"/>
        <v>#VALUE!</v>
      </c>
      <c r="R63" s="60" t="e">
        <f t="shared" ca="1" si="4"/>
        <v>#VALUE!</v>
      </c>
      <c r="S63" s="60" t="e">
        <f t="shared" ca="1" si="5"/>
        <v>#VALUE!</v>
      </c>
      <c r="T63" s="39" t="e">
        <f t="shared" ca="1" si="6"/>
        <v>#VALUE!</v>
      </c>
      <c r="U63" s="39" t="e">
        <f t="shared" ca="1" si="8"/>
        <v>#VALUE!</v>
      </c>
      <c r="V63" s="39" t="b">
        <f t="shared" ca="1" si="9"/>
        <v>1</v>
      </c>
      <c r="W63" s="39">
        <v>63</v>
      </c>
    </row>
    <row r="64" spans="1:23" x14ac:dyDescent="0.25">
      <c r="A64" s="55" t="str">
        <f ca="1">IF(INDIRECT("route!D64")&gt;0,L64,(""))</f>
        <v/>
      </c>
      <c r="B64" s="55" t="str">
        <f ca="1">IF(INDIRECT("route!D64")&gt;0,H64,(""))</f>
        <v/>
      </c>
      <c r="C64" s="56" t="str">
        <f ca="1">IF(D64&gt;0,VLOOKUP("EINDE NEUTR*",INDIRECT("route!D$6"):INDIRECT("route!E$8500"),2,FALSE)-D64," ")</f>
        <v xml:space="preserve"> </v>
      </c>
      <c r="D64" s="43">
        <f ca="1">INDIRECT("route!E64")</f>
        <v>0</v>
      </c>
      <c r="E64" s="43" t="str">
        <f t="shared" ca="1" si="0"/>
        <v/>
      </c>
      <c r="F64" s="57">
        <v>7.2</v>
      </c>
      <c r="G64" s="61">
        <f t="shared" ca="1" si="13"/>
        <v>0</v>
      </c>
      <c r="H64" s="59" t="e">
        <f t="shared" ca="1" si="11"/>
        <v>#NUM!</v>
      </c>
      <c r="I64" s="57">
        <v>7.2</v>
      </c>
      <c r="J64" s="61">
        <f t="shared" ca="1" si="14"/>
        <v>0</v>
      </c>
      <c r="K64" s="61"/>
      <c r="L64" s="59" t="e">
        <f t="shared" ca="1" si="12"/>
        <v>#NUM!</v>
      </c>
      <c r="M64" s="57">
        <f ca="1">INDIRECT("route!E64")-INDIRECT("route!E63")</f>
        <v>0</v>
      </c>
      <c r="N64" s="56">
        <f ca="1">IF(INDIRECT("route!D64")="START",0,IF(V64=TRUE,N63,INDIRECT("route!E64")))</f>
        <v>1.4</v>
      </c>
      <c r="O64" s="39" t="e">
        <f t="shared" ca="1" si="1"/>
        <v>#VALUE!</v>
      </c>
      <c r="P64" s="39" t="e">
        <f t="shared" ca="1" si="2"/>
        <v>#VALUE!</v>
      </c>
      <c r="Q64" s="60" t="e">
        <f t="shared" ca="1" si="3"/>
        <v>#VALUE!</v>
      </c>
      <c r="R64" s="60" t="e">
        <f t="shared" ca="1" si="4"/>
        <v>#VALUE!</v>
      </c>
      <c r="S64" s="60" t="e">
        <f t="shared" ca="1" si="5"/>
        <v>#VALUE!</v>
      </c>
      <c r="T64" s="39" t="e">
        <f t="shared" ca="1" si="6"/>
        <v>#VALUE!</v>
      </c>
      <c r="U64" s="39" t="e">
        <f t="shared" ca="1" si="8"/>
        <v>#VALUE!</v>
      </c>
      <c r="V64" s="39" t="b">
        <f t="shared" ca="1" si="9"/>
        <v>1</v>
      </c>
      <c r="W64" s="39">
        <v>64</v>
      </c>
    </row>
    <row r="65" spans="1:23" x14ac:dyDescent="0.25">
      <c r="A65" s="55" t="str">
        <f ca="1">IF(INDIRECT("route!D65")&gt;0,L65,(""))</f>
        <v/>
      </c>
      <c r="B65" s="55" t="str">
        <f ca="1">IF(INDIRECT("route!D65")&gt;0,H65,(""))</f>
        <v/>
      </c>
      <c r="C65" s="56" t="str">
        <f ca="1">IF(D65&gt;0,VLOOKUP("EINDE NEUTR*",INDIRECT("route!D$6"):INDIRECT("route!E$8500"),2,FALSE)-D65," ")</f>
        <v xml:space="preserve"> </v>
      </c>
      <c r="D65" s="43">
        <f ca="1">INDIRECT("route!E65")</f>
        <v>0</v>
      </c>
      <c r="E65" s="43" t="str">
        <f t="shared" ca="1" si="0"/>
        <v/>
      </c>
      <c r="F65" s="57">
        <v>7.2</v>
      </c>
      <c r="G65" s="61">
        <f t="shared" ca="1" si="13"/>
        <v>0</v>
      </c>
      <c r="H65" s="59" t="e">
        <f t="shared" ca="1" si="11"/>
        <v>#NUM!</v>
      </c>
      <c r="I65" s="57">
        <v>7.2</v>
      </c>
      <c r="J65" s="61">
        <f t="shared" ca="1" si="14"/>
        <v>0</v>
      </c>
      <c r="K65" s="61"/>
      <c r="L65" s="59" t="e">
        <f t="shared" ca="1" si="12"/>
        <v>#NUM!</v>
      </c>
      <c r="M65" s="57">
        <f ca="1">INDIRECT("route!E65")-INDIRECT("route!E64")</f>
        <v>0</v>
      </c>
      <c r="N65" s="56">
        <f ca="1">IF(INDIRECT("route!D65")="START",0,IF(V65=TRUE,N64,INDIRECT("route!E65")))</f>
        <v>1.4</v>
      </c>
      <c r="O65" s="39" t="e">
        <f t="shared" ca="1" si="1"/>
        <v>#VALUE!</v>
      </c>
      <c r="P65" s="39" t="e">
        <f t="shared" ca="1" si="2"/>
        <v>#VALUE!</v>
      </c>
      <c r="Q65" s="60" t="e">
        <f t="shared" ca="1" si="3"/>
        <v>#VALUE!</v>
      </c>
      <c r="R65" s="60" t="e">
        <f t="shared" ca="1" si="4"/>
        <v>#VALUE!</v>
      </c>
      <c r="S65" s="60" t="e">
        <f t="shared" ca="1" si="5"/>
        <v>#VALUE!</v>
      </c>
      <c r="T65" s="39" t="e">
        <f t="shared" ca="1" si="6"/>
        <v>#VALUE!</v>
      </c>
      <c r="U65" s="39" t="e">
        <f t="shared" ca="1" si="8"/>
        <v>#VALUE!</v>
      </c>
      <c r="V65" s="39" t="b">
        <f t="shared" ca="1" si="9"/>
        <v>1</v>
      </c>
      <c r="W65" s="39">
        <v>65</v>
      </c>
    </row>
    <row r="66" spans="1:23" x14ac:dyDescent="0.25">
      <c r="A66" s="55" t="str">
        <f ca="1">IF(INDIRECT("route!D66")&gt;0,L66,(""))</f>
        <v/>
      </c>
      <c r="B66" s="55" t="str">
        <f ca="1">IF(INDIRECT("route!D66")&gt;0,H66,(""))</f>
        <v/>
      </c>
      <c r="C66" s="56" t="str">
        <f ca="1">IF(D66&gt;0,VLOOKUP("EINDE NEUTR*",INDIRECT("route!D$6"):INDIRECT("route!E$8500"),2,FALSE)-D66," ")</f>
        <v xml:space="preserve"> </v>
      </c>
      <c r="D66" s="43">
        <f ca="1">INDIRECT("route!E66")</f>
        <v>0</v>
      </c>
      <c r="E66" s="43" t="str">
        <f t="shared" ca="1" si="0"/>
        <v/>
      </c>
      <c r="F66" s="57">
        <v>7.2</v>
      </c>
      <c r="G66" s="61">
        <f t="shared" ca="1" si="13"/>
        <v>0</v>
      </c>
      <c r="H66" s="59" t="e">
        <f t="shared" ca="1" si="11"/>
        <v>#NUM!</v>
      </c>
      <c r="I66" s="57">
        <v>7.2</v>
      </c>
      <c r="J66" s="61">
        <f t="shared" ca="1" si="14"/>
        <v>0</v>
      </c>
      <c r="K66" s="61"/>
      <c r="L66" s="59" t="e">
        <f t="shared" ca="1" si="12"/>
        <v>#NUM!</v>
      </c>
      <c r="M66" s="57">
        <f ca="1">INDIRECT("route!E66")-INDIRECT("route!E65")</f>
        <v>0</v>
      </c>
      <c r="N66" s="56">
        <f ca="1">IF(INDIRECT("route!D66")="START",0,IF(V66=TRUE,N65,INDIRECT("route!E66")))</f>
        <v>1.4</v>
      </c>
      <c r="O66" s="39" t="e">
        <f t="shared" ca="1" si="1"/>
        <v>#VALUE!</v>
      </c>
      <c r="P66" s="39" t="e">
        <f t="shared" ca="1" si="2"/>
        <v>#VALUE!</v>
      </c>
      <c r="Q66" s="60" t="e">
        <f t="shared" ca="1" si="3"/>
        <v>#VALUE!</v>
      </c>
      <c r="R66" s="60" t="e">
        <f t="shared" ca="1" si="4"/>
        <v>#VALUE!</v>
      </c>
      <c r="S66" s="60" t="e">
        <f t="shared" ca="1" si="5"/>
        <v>#VALUE!</v>
      </c>
      <c r="T66" s="39" t="e">
        <f t="shared" ca="1" si="6"/>
        <v>#VALUE!</v>
      </c>
      <c r="U66" s="39" t="e">
        <f t="shared" ca="1" si="8"/>
        <v>#VALUE!</v>
      </c>
      <c r="V66" s="39" t="b">
        <f t="shared" ca="1" si="9"/>
        <v>1</v>
      </c>
      <c r="W66" s="39">
        <v>66</v>
      </c>
    </row>
    <row r="67" spans="1:23" x14ac:dyDescent="0.25">
      <c r="A67" s="55" t="str">
        <f ca="1">IF(INDIRECT("route!D67")&gt;0,L67,(""))</f>
        <v/>
      </c>
      <c r="B67" s="55" t="str">
        <f ca="1">IF(INDIRECT("route!D67")&gt;0,H67,(""))</f>
        <v/>
      </c>
      <c r="C67" s="56" t="str">
        <f ca="1">IF(D67&gt;0,VLOOKUP("EINDE NEUTR*",INDIRECT("route!D$6"):INDIRECT("route!E$8500"),2,FALSE)-D67," ")</f>
        <v xml:space="preserve"> </v>
      </c>
      <c r="D67" s="43">
        <f ca="1">INDIRECT("route!E67")</f>
        <v>0</v>
      </c>
      <c r="E67" s="43" t="str">
        <f t="shared" ca="1" si="0"/>
        <v/>
      </c>
      <c r="F67" s="57">
        <v>7.2</v>
      </c>
      <c r="G67" s="61">
        <f t="shared" ca="1" si="13"/>
        <v>0</v>
      </c>
      <c r="H67" s="59" t="e">
        <f t="shared" ca="1" si="11"/>
        <v>#NUM!</v>
      </c>
      <c r="I67" s="57">
        <v>7.2</v>
      </c>
      <c r="J67" s="61">
        <f t="shared" ca="1" si="14"/>
        <v>0</v>
      </c>
      <c r="K67" s="61"/>
      <c r="L67" s="59" t="e">
        <f t="shared" ca="1" si="12"/>
        <v>#NUM!</v>
      </c>
      <c r="M67" s="57">
        <f ca="1">INDIRECT("route!E67")-INDIRECT("route!E66")</f>
        <v>0</v>
      </c>
      <c r="N67" s="56">
        <f ca="1">IF(INDIRECT("route!D67")="START",0,IF(V67=TRUE,N66,INDIRECT("route!E67")))</f>
        <v>1.4</v>
      </c>
      <c r="O67" s="39" t="e">
        <f t="shared" ca="1" si="1"/>
        <v>#VALUE!</v>
      </c>
      <c r="P67" s="39" t="e">
        <f t="shared" ca="1" si="2"/>
        <v>#VALUE!</v>
      </c>
      <c r="Q67" s="60" t="e">
        <f t="shared" ca="1" si="3"/>
        <v>#VALUE!</v>
      </c>
      <c r="R67" s="60" t="e">
        <f t="shared" ca="1" si="4"/>
        <v>#VALUE!</v>
      </c>
      <c r="S67" s="60" t="e">
        <f t="shared" ca="1" si="5"/>
        <v>#VALUE!</v>
      </c>
      <c r="T67" s="39" t="e">
        <f t="shared" ca="1" si="6"/>
        <v>#VALUE!</v>
      </c>
      <c r="U67" s="39" t="e">
        <f t="shared" ca="1" si="8"/>
        <v>#VALUE!</v>
      </c>
      <c r="V67" s="39" t="b">
        <f t="shared" ca="1" si="9"/>
        <v>1</v>
      </c>
      <c r="W67" s="39">
        <v>67</v>
      </c>
    </row>
    <row r="68" spans="1:23" x14ac:dyDescent="0.25">
      <c r="A68" s="55" t="str">
        <f ca="1">IF(INDIRECT("route!D68")&gt;0,L68,(""))</f>
        <v/>
      </c>
      <c r="B68" s="55" t="str">
        <f ca="1">IF(INDIRECT("route!D68")&gt;0,H68,(""))</f>
        <v/>
      </c>
      <c r="C68" s="56" t="str">
        <f ca="1">IF(D68&gt;0,VLOOKUP("EINDE NEUTR*",INDIRECT("route!D$6"):INDIRECT("route!E$8500"),2,FALSE)-D68," ")</f>
        <v xml:space="preserve"> </v>
      </c>
      <c r="D68" s="43">
        <f ca="1">INDIRECT("route!E68")</f>
        <v>0</v>
      </c>
      <c r="E68" s="43" t="str">
        <f t="shared" ca="1" si="0"/>
        <v/>
      </c>
      <c r="F68" s="57">
        <v>7.2</v>
      </c>
      <c r="G68" s="61">
        <f t="shared" ca="1" si="13"/>
        <v>0</v>
      </c>
      <c r="H68" s="59" t="e">
        <f t="shared" ca="1" si="11"/>
        <v>#NUM!</v>
      </c>
      <c r="I68" s="57">
        <v>7.2</v>
      </c>
      <c r="J68" s="61">
        <f t="shared" ca="1" si="14"/>
        <v>0</v>
      </c>
      <c r="K68" s="61"/>
      <c r="L68" s="59" t="e">
        <f t="shared" ca="1" si="12"/>
        <v>#NUM!</v>
      </c>
      <c r="M68" s="57">
        <f ca="1">INDIRECT("route!E68")-INDIRECT("route!E67")</f>
        <v>0</v>
      </c>
      <c r="N68" s="56">
        <f ca="1">IF(INDIRECT("route!D68")="START",0,IF(V68=TRUE,N67,INDIRECT("route!E68")))</f>
        <v>1.4</v>
      </c>
      <c r="O68" s="39" t="e">
        <f t="shared" ca="1" si="1"/>
        <v>#VALUE!</v>
      </c>
      <c r="P68" s="39" t="e">
        <f t="shared" ca="1" si="2"/>
        <v>#VALUE!</v>
      </c>
      <c r="Q68" s="60" t="e">
        <f t="shared" ca="1" si="3"/>
        <v>#VALUE!</v>
      </c>
      <c r="R68" s="60" t="e">
        <f t="shared" ca="1" si="4"/>
        <v>#VALUE!</v>
      </c>
      <c r="S68" s="60" t="e">
        <f t="shared" ca="1" si="5"/>
        <v>#VALUE!</v>
      </c>
      <c r="T68" s="39" t="e">
        <f t="shared" ca="1" si="6"/>
        <v>#VALUE!</v>
      </c>
      <c r="U68" s="39" t="e">
        <f t="shared" ca="1" si="8"/>
        <v>#VALUE!</v>
      </c>
      <c r="V68" s="39" t="b">
        <f t="shared" ca="1" si="9"/>
        <v>1</v>
      </c>
      <c r="W68" s="39">
        <v>68</v>
      </c>
    </row>
    <row r="69" spans="1:23" x14ac:dyDescent="0.25">
      <c r="A69" s="55" t="str">
        <f ca="1">IF(INDIRECT("route!D69")&gt;0,L69,(""))</f>
        <v/>
      </c>
      <c r="B69" s="55" t="str">
        <f ca="1">IF(INDIRECT("route!D69")&gt;0,H69,(""))</f>
        <v/>
      </c>
      <c r="C69" s="56" t="str">
        <f ca="1">IF(D69&gt;0,VLOOKUP("EINDE NEUTR*",INDIRECT("route!D$6"):INDIRECT("route!E$8500"),2,FALSE)-D69," ")</f>
        <v xml:space="preserve"> </v>
      </c>
      <c r="D69" s="43">
        <f ca="1">INDIRECT("route!E69")</f>
        <v>0</v>
      </c>
      <c r="E69" s="43" t="str">
        <f t="shared" ca="1" si="0"/>
        <v/>
      </c>
      <c r="F69" s="57">
        <v>7.2</v>
      </c>
      <c r="G69" s="61">
        <f t="shared" ca="1" si="13"/>
        <v>0</v>
      </c>
      <c r="H69" s="59" t="e">
        <f t="shared" ca="1" si="11"/>
        <v>#NUM!</v>
      </c>
      <c r="I69" s="57">
        <v>7.2</v>
      </c>
      <c r="J69" s="61">
        <f t="shared" ca="1" si="14"/>
        <v>0</v>
      </c>
      <c r="K69" s="61"/>
      <c r="L69" s="59" t="e">
        <f t="shared" ca="1" si="12"/>
        <v>#NUM!</v>
      </c>
      <c r="M69" s="57">
        <f ca="1">INDIRECT("route!E69")-INDIRECT("route!E68")</f>
        <v>0</v>
      </c>
      <c r="N69" s="56">
        <f ca="1">IF(INDIRECT("route!D69")="START",0,IF(V69=TRUE,N68,INDIRECT("route!E69")))</f>
        <v>1.4</v>
      </c>
      <c r="O69" s="39" t="e">
        <f t="shared" ca="1" si="1"/>
        <v>#VALUE!</v>
      </c>
      <c r="P69" s="39" t="e">
        <f t="shared" ca="1" si="2"/>
        <v>#VALUE!</v>
      </c>
      <c r="Q69" s="60" t="e">
        <f t="shared" ca="1" si="3"/>
        <v>#VALUE!</v>
      </c>
      <c r="R69" s="60" t="e">
        <f t="shared" ca="1" si="4"/>
        <v>#VALUE!</v>
      </c>
      <c r="S69" s="60" t="e">
        <f t="shared" ca="1" si="5"/>
        <v>#VALUE!</v>
      </c>
      <c r="T69" s="39" t="e">
        <f t="shared" ca="1" si="6"/>
        <v>#VALUE!</v>
      </c>
      <c r="U69" s="39" t="e">
        <f t="shared" ca="1" si="8"/>
        <v>#VALUE!</v>
      </c>
      <c r="V69" s="39" t="b">
        <f t="shared" ca="1" si="9"/>
        <v>1</v>
      </c>
      <c r="W69" s="39">
        <v>69</v>
      </c>
    </row>
    <row r="70" spans="1:23" x14ac:dyDescent="0.25">
      <c r="A70" s="55" t="str">
        <f ca="1">IF(INDIRECT("route!D70")&gt;0,L70,(""))</f>
        <v/>
      </c>
      <c r="B70" s="55" t="str">
        <f ca="1">IF(INDIRECT("route!D70")&gt;0,H70,(""))</f>
        <v/>
      </c>
      <c r="C70" s="56" t="str">
        <f ca="1">IF(D70&gt;0,VLOOKUP("EINDE NEUTR*",INDIRECT("route!D$6"):INDIRECT("route!E$8500"),2,FALSE)-D70," ")</f>
        <v xml:space="preserve"> </v>
      </c>
      <c r="D70" s="43">
        <f ca="1">INDIRECT("route!E70")</f>
        <v>0</v>
      </c>
      <c r="E70" s="43" t="str">
        <f t="shared" ca="1" si="0"/>
        <v/>
      </c>
      <c r="F70" s="57">
        <v>7.2</v>
      </c>
      <c r="G70" s="61">
        <f t="shared" ca="1" si="13"/>
        <v>0</v>
      </c>
      <c r="H70" s="59" t="e">
        <f t="shared" ca="1" si="11"/>
        <v>#NUM!</v>
      </c>
      <c r="I70" s="57">
        <v>7.2</v>
      </c>
      <c r="J70" s="61">
        <f t="shared" ca="1" si="14"/>
        <v>0</v>
      </c>
      <c r="K70" s="61"/>
      <c r="L70" s="59" t="e">
        <f t="shared" ca="1" si="12"/>
        <v>#NUM!</v>
      </c>
      <c r="M70" s="57">
        <f ca="1">INDIRECT("route!E70")-INDIRECT("route!E69")</f>
        <v>0</v>
      </c>
      <c r="N70" s="56">
        <f ca="1">IF(INDIRECT("route!D70")="START",0,IF(V70=TRUE,N69,INDIRECT("route!E70")))</f>
        <v>1.4</v>
      </c>
      <c r="O70" s="39" t="e">
        <f t="shared" ca="1" si="1"/>
        <v>#VALUE!</v>
      </c>
      <c r="P70" s="39" t="e">
        <f t="shared" ca="1" si="2"/>
        <v>#VALUE!</v>
      </c>
      <c r="Q70" s="60" t="e">
        <f t="shared" ca="1" si="3"/>
        <v>#VALUE!</v>
      </c>
      <c r="R70" s="60" t="e">
        <f t="shared" ca="1" si="4"/>
        <v>#VALUE!</v>
      </c>
      <c r="S70" s="60" t="e">
        <f t="shared" ca="1" si="5"/>
        <v>#VALUE!</v>
      </c>
      <c r="T70" s="39" t="e">
        <f t="shared" ca="1" si="6"/>
        <v>#VALUE!</v>
      </c>
      <c r="U70" s="39" t="e">
        <f t="shared" ca="1" si="8"/>
        <v>#VALUE!</v>
      </c>
      <c r="V70" s="39" t="b">
        <f t="shared" ca="1" si="9"/>
        <v>1</v>
      </c>
      <c r="W70" s="39">
        <v>70</v>
      </c>
    </row>
    <row r="71" spans="1:23" x14ac:dyDescent="0.25">
      <c r="A71" s="55" t="str">
        <f ca="1">IF(INDIRECT("route!D71")&gt;0,L71,(""))</f>
        <v/>
      </c>
      <c r="B71" s="55" t="str">
        <f ca="1">IF(INDIRECT("route!D71")&gt;0,H71,(""))</f>
        <v/>
      </c>
      <c r="C71" s="56" t="str">
        <f ca="1">IF(D71&gt;0,VLOOKUP("EINDE NEUTR*",INDIRECT("route!D$6"):INDIRECT("route!E$8500"),2,FALSE)-D71," ")</f>
        <v xml:space="preserve"> </v>
      </c>
      <c r="D71" s="43">
        <f ca="1">INDIRECT("route!E71")</f>
        <v>0</v>
      </c>
      <c r="E71" s="43" t="str">
        <f t="shared" ref="E71:E134" ca="1" si="15">IF($V71=TRUE,"",N71-N70)</f>
        <v/>
      </c>
      <c r="F71" s="57">
        <v>7.2</v>
      </c>
      <c r="G71" s="61">
        <f t="shared" ca="1" si="13"/>
        <v>0</v>
      </c>
      <c r="H71" s="59" t="e">
        <f t="shared" ca="1" si="11"/>
        <v>#NUM!</v>
      </c>
      <c r="I71" s="57">
        <v>7.2</v>
      </c>
      <c r="J71" s="61">
        <f t="shared" ca="1" si="14"/>
        <v>0</v>
      </c>
      <c r="K71" s="61"/>
      <c r="L71" s="59" t="e">
        <f t="shared" ca="1" si="12"/>
        <v>#NUM!</v>
      </c>
      <c r="M71" s="57">
        <f ca="1">INDIRECT("route!E71")-INDIRECT("route!E70")</f>
        <v>0</v>
      </c>
      <c r="N71" s="56">
        <f ca="1">IF(INDIRECT("route!D71")="START",0,IF(V71=TRUE,N70,INDIRECT("route!E71")))</f>
        <v>1.4</v>
      </c>
      <c r="O71" s="39" t="e">
        <f t="shared" ref="O71:O134" ca="1" si="16">SEARCH($O$6,INDIRECT("route!G"&amp;W71))</f>
        <v>#VALUE!</v>
      </c>
      <c r="P71" s="39" t="e">
        <f t="shared" ref="P71:P134" ca="1" si="17">SEARCH($P$6,INDIRECT("route!G"&amp;W71))</f>
        <v>#VALUE!</v>
      </c>
      <c r="Q71" s="60" t="e">
        <f t="shared" ref="Q71:Q134" ca="1" si="18">SEARCH($Q$6,INDIRECT("route!G"&amp;W71))</f>
        <v>#VALUE!</v>
      </c>
      <c r="R71" s="60" t="e">
        <f t="shared" ref="R71:R134" ca="1" si="19">SEARCH($R$6,INDIRECT("route!G"&amp;W71))</f>
        <v>#VALUE!</v>
      </c>
      <c r="S71" s="60" t="e">
        <f t="shared" ref="S71:S134" ca="1" si="20">SEARCH($S$6,INDIRECT("route!G"&amp;W71))</f>
        <v>#VALUE!</v>
      </c>
      <c r="T71" s="39" t="e">
        <f t="shared" ref="T71:T134" ca="1" si="21">SEARCH($T$6,INDIRECT("route!G"&amp;W71))</f>
        <v>#VALUE!</v>
      </c>
      <c r="U71" s="39" t="e">
        <f t="shared" ca="1" si="8"/>
        <v>#VALUE!</v>
      </c>
      <c r="V71" s="39" t="b">
        <f t="shared" ca="1" si="9"/>
        <v>1</v>
      </c>
      <c r="W71" s="39">
        <v>71</v>
      </c>
    </row>
    <row r="72" spans="1:23" x14ac:dyDescent="0.25">
      <c r="A72" s="55" t="str">
        <f ca="1">IF(INDIRECT("route!D72")&gt;0,L72,(""))</f>
        <v/>
      </c>
      <c r="B72" s="55" t="str">
        <f ca="1">IF(INDIRECT("route!D72")&gt;0,H72,(""))</f>
        <v/>
      </c>
      <c r="C72" s="56" t="str">
        <f ca="1">IF(D72&gt;0,VLOOKUP("EINDE NEUTR*",INDIRECT("route!D$6"):INDIRECT("route!E$8500"),2,FALSE)-D72," ")</f>
        <v xml:space="preserve"> </v>
      </c>
      <c r="D72" s="43">
        <f ca="1">INDIRECT("route!E72")</f>
        <v>0</v>
      </c>
      <c r="E72" s="43" t="str">
        <f t="shared" ca="1" si="15"/>
        <v/>
      </c>
      <c r="F72" s="57">
        <v>7.2</v>
      </c>
      <c r="G72" s="61">
        <f t="shared" ca="1" si="13"/>
        <v>0</v>
      </c>
      <c r="H72" s="59" t="e">
        <f t="shared" ca="1" si="11"/>
        <v>#NUM!</v>
      </c>
      <c r="I72" s="57">
        <v>7.2</v>
      </c>
      <c r="J72" s="61">
        <f t="shared" ca="1" si="14"/>
        <v>0</v>
      </c>
      <c r="K72" s="61"/>
      <c r="L72" s="59" t="e">
        <f t="shared" ca="1" si="12"/>
        <v>#NUM!</v>
      </c>
      <c r="M72" s="57">
        <f ca="1">INDIRECT("route!E72")-INDIRECT("route!E71")</f>
        <v>0</v>
      </c>
      <c r="N72" s="56">
        <f ca="1">IF(INDIRECT("route!D72")="START",0,IF(V72=TRUE,N71,INDIRECT("route!E72")))</f>
        <v>1.4</v>
      </c>
      <c r="O72" s="39" t="e">
        <f t="shared" ca="1" si="16"/>
        <v>#VALUE!</v>
      </c>
      <c r="P72" s="39" t="e">
        <f t="shared" ca="1" si="17"/>
        <v>#VALUE!</v>
      </c>
      <c r="Q72" s="60" t="e">
        <f t="shared" ca="1" si="18"/>
        <v>#VALUE!</v>
      </c>
      <c r="R72" s="60" t="e">
        <f t="shared" ca="1" si="19"/>
        <v>#VALUE!</v>
      </c>
      <c r="S72" s="60" t="e">
        <f t="shared" ca="1" si="20"/>
        <v>#VALUE!</v>
      </c>
      <c r="T72" s="39" t="e">
        <f t="shared" ca="1" si="21"/>
        <v>#VALUE!</v>
      </c>
      <c r="U72" s="39" t="e">
        <f t="shared" ref="U72:U135" ca="1" si="22">SEARCH($U$6,INDIRECT("route!G"&amp;W72))</f>
        <v>#VALUE!</v>
      </c>
      <c r="V72" s="39" t="b">
        <f t="shared" ref="V72:V135" ca="1" si="23">AND(ISERROR(O72),ISERROR(P72),ISERROR(Q72),ISERROR(R72),ISERROR(S72),ISERROR(T72),ISERROR(U72))</f>
        <v>1</v>
      </c>
      <c r="W72" s="39">
        <v>72</v>
      </c>
    </row>
    <row r="73" spans="1:23" x14ac:dyDescent="0.25">
      <c r="A73" s="55" t="str">
        <f ca="1">IF(INDIRECT("route!D73")&gt;0,L73,(""))</f>
        <v/>
      </c>
      <c r="B73" s="55" t="str">
        <f ca="1">IF(INDIRECT("route!D73")&gt;0,H73,(""))</f>
        <v/>
      </c>
      <c r="C73" s="56" t="str">
        <f ca="1">IF(D73&gt;0,VLOOKUP("EINDE NEUTR*",INDIRECT("route!D$6"):INDIRECT("route!E$8500"),2,FALSE)-D73," ")</f>
        <v xml:space="preserve"> </v>
      </c>
      <c r="D73" s="43">
        <f ca="1">INDIRECT("route!E73")</f>
        <v>0</v>
      </c>
      <c r="E73" s="43" t="str">
        <f t="shared" ca="1" si="15"/>
        <v/>
      </c>
      <c r="F73" s="57">
        <v>7.2</v>
      </c>
      <c r="G73" s="61">
        <f t="shared" ca="1" si="13"/>
        <v>0</v>
      </c>
      <c r="H73" s="59" t="e">
        <f t="shared" ref="H73:H136" ca="1" si="24">H72+G73</f>
        <v>#NUM!</v>
      </c>
      <c r="I73" s="57">
        <v>7.2</v>
      </c>
      <c r="J73" s="61">
        <f t="shared" ca="1" si="14"/>
        <v>0</v>
      </c>
      <c r="K73" s="61"/>
      <c r="L73" s="59" t="e">
        <f t="shared" ref="L73:L136" ca="1" si="25">L72+J73</f>
        <v>#NUM!</v>
      </c>
      <c r="M73" s="57">
        <f ca="1">INDIRECT("route!E73")-INDIRECT("route!E72")</f>
        <v>0</v>
      </c>
      <c r="N73" s="56">
        <f ca="1">IF(INDIRECT("route!D73")="START",0,IF(V73=TRUE,N72,INDIRECT("route!E73")))</f>
        <v>1.4</v>
      </c>
      <c r="O73" s="39" t="e">
        <f t="shared" ca="1" si="16"/>
        <v>#VALUE!</v>
      </c>
      <c r="P73" s="39" t="e">
        <f t="shared" ca="1" si="17"/>
        <v>#VALUE!</v>
      </c>
      <c r="Q73" s="60" t="e">
        <f t="shared" ca="1" si="18"/>
        <v>#VALUE!</v>
      </c>
      <c r="R73" s="60" t="e">
        <f t="shared" ca="1" si="19"/>
        <v>#VALUE!</v>
      </c>
      <c r="S73" s="60" t="e">
        <f t="shared" ca="1" si="20"/>
        <v>#VALUE!</v>
      </c>
      <c r="T73" s="39" t="e">
        <f t="shared" ca="1" si="21"/>
        <v>#VALUE!</v>
      </c>
      <c r="U73" s="39" t="e">
        <f t="shared" ca="1" si="22"/>
        <v>#VALUE!</v>
      </c>
      <c r="V73" s="39" t="b">
        <f t="shared" ca="1" si="23"/>
        <v>1</v>
      </c>
      <c r="W73" s="39">
        <v>73</v>
      </c>
    </row>
    <row r="74" spans="1:23" x14ac:dyDescent="0.25">
      <c r="A74" s="55" t="str">
        <f ca="1">IF(INDIRECT("route!D74")&gt;0,L74,(""))</f>
        <v/>
      </c>
      <c r="B74" s="55" t="str">
        <f ca="1">IF(INDIRECT("route!D74")&gt;0,H74,(""))</f>
        <v/>
      </c>
      <c r="C74" s="56" t="str">
        <f ca="1">IF(D74&gt;0,VLOOKUP("EINDE NEUTR*",INDIRECT("route!D$6"):INDIRECT("route!E$8500"),2,FALSE)-D74," ")</f>
        <v xml:space="preserve"> </v>
      </c>
      <c r="D74" s="43">
        <f ca="1">INDIRECT("route!E74")</f>
        <v>0</v>
      </c>
      <c r="E74" s="43" t="str">
        <f t="shared" ca="1" si="15"/>
        <v/>
      </c>
      <c r="F74" s="57">
        <v>7.2</v>
      </c>
      <c r="G74" s="61">
        <f t="shared" ca="1" si="13"/>
        <v>0</v>
      </c>
      <c r="H74" s="59" t="e">
        <f t="shared" ca="1" si="24"/>
        <v>#NUM!</v>
      </c>
      <c r="I74" s="57">
        <v>7.2</v>
      </c>
      <c r="J74" s="61">
        <f t="shared" ca="1" si="14"/>
        <v>0</v>
      </c>
      <c r="K74" s="61"/>
      <c r="L74" s="59" t="e">
        <f t="shared" ca="1" si="25"/>
        <v>#NUM!</v>
      </c>
      <c r="M74" s="57">
        <f ca="1">INDIRECT("route!E74")-INDIRECT("route!E73")</f>
        <v>0</v>
      </c>
      <c r="N74" s="56">
        <f ca="1">IF(INDIRECT("route!D74")="START",0,IF(V74=TRUE,N73,INDIRECT("route!E74")))</f>
        <v>1.4</v>
      </c>
      <c r="O74" s="39" t="e">
        <f t="shared" ca="1" si="16"/>
        <v>#VALUE!</v>
      </c>
      <c r="P74" s="39" t="e">
        <f t="shared" ca="1" si="17"/>
        <v>#VALUE!</v>
      </c>
      <c r="Q74" s="60" t="e">
        <f t="shared" ca="1" si="18"/>
        <v>#VALUE!</v>
      </c>
      <c r="R74" s="60" t="e">
        <f t="shared" ca="1" si="19"/>
        <v>#VALUE!</v>
      </c>
      <c r="S74" s="60" t="e">
        <f t="shared" ca="1" si="20"/>
        <v>#VALUE!</v>
      </c>
      <c r="T74" s="39" t="e">
        <f t="shared" ca="1" si="21"/>
        <v>#VALUE!</v>
      </c>
      <c r="U74" s="39" t="e">
        <f t="shared" ca="1" si="22"/>
        <v>#VALUE!</v>
      </c>
      <c r="V74" s="39" t="b">
        <f t="shared" ca="1" si="23"/>
        <v>1</v>
      </c>
      <c r="W74" s="39">
        <v>74</v>
      </c>
    </row>
    <row r="75" spans="1:23" x14ac:dyDescent="0.25">
      <c r="A75" s="55" t="str">
        <f ca="1">IF(INDIRECT("route!D75")&gt;0,L75,(""))</f>
        <v/>
      </c>
      <c r="B75" s="55" t="str">
        <f ca="1">IF(INDIRECT("route!D75")&gt;0,H75,(""))</f>
        <v/>
      </c>
      <c r="C75" s="56" t="str">
        <f ca="1">IF(D75&gt;0,VLOOKUP("EINDE NEUTR*",INDIRECT("route!D$6"):INDIRECT("route!E$8500"),2,FALSE)-D75," ")</f>
        <v xml:space="preserve"> </v>
      </c>
      <c r="D75" s="43">
        <f ca="1">INDIRECT("route!E75")</f>
        <v>0</v>
      </c>
      <c r="E75" s="43" t="str">
        <f t="shared" ca="1" si="15"/>
        <v/>
      </c>
      <c r="F75" s="57">
        <v>7.2</v>
      </c>
      <c r="G75" s="61">
        <f t="shared" ca="1" si="13"/>
        <v>0</v>
      </c>
      <c r="H75" s="59" t="e">
        <f t="shared" ca="1" si="24"/>
        <v>#NUM!</v>
      </c>
      <c r="I75" s="57">
        <v>7.2</v>
      </c>
      <c r="J75" s="61">
        <f t="shared" ca="1" si="14"/>
        <v>0</v>
      </c>
      <c r="K75" s="61"/>
      <c r="L75" s="59" t="e">
        <f t="shared" ca="1" si="25"/>
        <v>#NUM!</v>
      </c>
      <c r="M75" s="57">
        <f ca="1">INDIRECT("route!E75")-INDIRECT("route!E74")</f>
        <v>0</v>
      </c>
      <c r="N75" s="56">
        <f ca="1">IF(INDIRECT("route!D75")="START",0,IF(V75=TRUE,N74,INDIRECT("route!E75")))</f>
        <v>1.4</v>
      </c>
      <c r="O75" s="39" t="e">
        <f t="shared" ca="1" si="16"/>
        <v>#VALUE!</v>
      </c>
      <c r="P75" s="39" t="e">
        <f t="shared" ca="1" si="17"/>
        <v>#VALUE!</v>
      </c>
      <c r="Q75" s="60" t="e">
        <f t="shared" ca="1" si="18"/>
        <v>#VALUE!</v>
      </c>
      <c r="R75" s="60" t="e">
        <f t="shared" ca="1" si="19"/>
        <v>#VALUE!</v>
      </c>
      <c r="S75" s="60" t="e">
        <f t="shared" ca="1" si="20"/>
        <v>#VALUE!</v>
      </c>
      <c r="T75" s="39" t="e">
        <f t="shared" ca="1" si="21"/>
        <v>#VALUE!</v>
      </c>
      <c r="U75" s="39" t="e">
        <f t="shared" ca="1" si="22"/>
        <v>#VALUE!</v>
      </c>
      <c r="V75" s="39" t="b">
        <f t="shared" ca="1" si="23"/>
        <v>1</v>
      </c>
      <c r="W75" s="39">
        <v>75</v>
      </c>
    </row>
    <row r="76" spans="1:23" x14ac:dyDescent="0.25">
      <c r="A76" s="55" t="str">
        <f ca="1">IF(INDIRECT("route!D76")&gt;0,L76,(""))</f>
        <v/>
      </c>
      <c r="B76" s="55" t="str">
        <f ca="1">IF(INDIRECT("route!D76")&gt;0,H76,(""))</f>
        <v/>
      </c>
      <c r="C76" s="56" t="str">
        <f ca="1">IF(D76&gt;0,VLOOKUP("EINDE NEUTR*",INDIRECT("route!D$6"):INDIRECT("route!E$8500"),2,FALSE)-D76," ")</f>
        <v xml:space="preserve"> </v>
      </c>
      <c r="D76" s="43">
        <f ca="1">INDIRECT("route!E76")</f>
        <v>0</v>
      </c>
      <c r="E76" s="43" t="str">
        <f t="shared" ca="1" si="15"/>
        <v/>
      </c>
      <c r="F76" s="57">
        <v>7.2</v>
      </c>
      <c r="G76" s="61">
        <f t="shared" ca="1" si="13"/>
        <v>0</v>
      </c>
      <c r="H76" s="59" t="e">
        <f t="shared" ca="1" si="24"/>
        <v>#NUM!</v>
      </c>
      <c r="I76" s="57">
        <v>7.2</v>
      </c>
      <c r="J76" s="61">
        <f t="shared" ca="1" si="14"/>
        <v>0</v>
      </c>
      <c r="K76" s="61"/>
      <c r="L76" s="59" t="e">
        <f t="shared" ca="1" si="25"/>
        <v>#NUM!</v>
      </c>
      <c r="M76" s="57">
        <f ca="1">INDIRECT("route!E76")-INDIRECT("route!E75")</f>
        <v>0</v>
      </c>
      <c r="N76" s="56">
        <f ca="1">IF(INDIRECT("route!D76")="START",0,IF(V76=TRUE,N75,INDIRECT("route!E76")))</f>
        <v>1.4</v>
      </c>
      <c r="O76" s="39" t="e">
        <f t="shared" ca="1" si="16"/>
        <v>#VALUE!</v>
      </c>
      <c r="P76" s="39" t="e">
        <f t="shared" ca="1" si="17"/>
        <v>#VALUE!</v>
      </c>
      <c r="Q76" s="60" t="e">
        <f t="shared" ca="1" si="18"/>
        <v>#VALUE!</v>
      </c>
      <c r="R76" s="60" t="e">
        <f t="shared" ca="1" si="19"/>
        <v>#VALUE!</v>
      </c>
      <c r="S76" s="60" t="e">
        <f t="shared" ca="1" si="20"/>
        <v>#VALUE!</v>
      </c>
      <c r="T76" s="39" t="e">
        <f t="shared" ca="1" si="21"/>
        <v>#VALUE!</v>
      </c>
      <c r="U76" s="39" t="e">
        <f t="shared" ca="1" si="22"/>
        <v>#VALUE!</v>
      </c>
      <c r="V76" s="39" t="b">
        <f t="shared" ca="1" si="23"/>
        <v>1</v>
      </c>
      <c r="W76" s="39">
        <v>76</v>
      </c>
    </row>
    <row r="77" spans="1:23" x14ac:dyDescent="0.25">
      <c r="A77" s="55" t="str">
        <f ca="1">IF(INDIRECT("route!D77")&gt;0,L77,(""))</f>
        <v/>
      </c>
      <c r="B77" s="55" t="str">
        <f ca="1">IF(INDIRECT("route!D77")&gt;0,H77,(""))</f>
        <v/>
      </c>
      <c r="C77" s="56" t="str">
        <f ca="1">IF(D77&gt;0,VLOOKUP("EINDE NEUTR*",INDIRECT("route!D$6"):INDIRECT("route!E$8500"),2,FALSE)-D77," ")</f>
        <v xml:space="preserve"> </v>
      </c>
      <c r="D77" s="43">
        <f ca="1">INDIRECT("route!E77")</f>
        <v>0</v>
      </c>
      <c r="E77" s="43" t="str">
        <f t="shared" ca="1" si="15"/>
        <v/>
      </c>
      <c r="F77" s="57">
        <v>7.2</v>
      </c>
      <c r="G77" s="61">
        <f t="shared" ca="1" si="13"/>
        <v>0</v>
      </c>
      <c r="H77" s="59" t="e">
        <f t="shared" ca="1" si="24"/>
        <v>#NUM!</v>
      </c>
      <c r="I77" s="57">
        <v>7.2</v>
      </c>
      <c r="J77" s="61">
        <f t="shared" ca="1" si="14"/>
        <v>0</v>
      </c>
      <c r="K77" s="61"/>
      <c r="L77" s="59" t="e">
        <f t="shared" ca="1" si="25"/>
        <v>#NUM!</v>
      </c>
      <c r="M77" s="57">
        <f ca="1">INDIRECT("route!E77")-INDIRECT("route!E76")</f>
        <v>0</v>
      </c>
      <c r="N77" s="56">
        <f ca="1">IF(INDIRECT("route!D77")="START",0,IF(V77=TRUE,N76,INDIRECT("route!E77")))</f>
        <v>1.4</v>
      </c>
      <c r="O77" s="39" t="e">
        <f t="shared" ca="1" si="16"/>
        <v>#VALUE!</v>
      </c>
      <c r="P77" s="39" t="e">
        <f t="shared" ca="1" si="17"/>
        <v>#VALUE!</v>
      </c>
      <c r="Q77" s="60" t="e">
        <f t="shared" ca="1" si="18"/>
        <v>#VALUE!</v>
      </c>
      <c r="R77" s="60" t="e">
        <f t="shared" ca="1" si="19"/>
        <v>#VALUE!</v>
      </c>
      <c r="S77" s="60" t="e">
        <f t="shared" ca="1" si="20"/>
        <v>#VALUE!</v>
      </c>
      <c r="T77" s="39" t="e">
        <f t="shared" ca="1" si="21"/>
        <v>#VALUE!</v>
      </c>
      <c r="U77" s="39" t="e">
        <f t="shared" ca="1" si="22"/>
        <v>#VALUE!</v>
      </c>
      <c r="V77" s="39" t="b">
        <f t="shared" ca="1" si="23"/>
        <v>1</v>
      </c>
      <c r="W77" s="39">
        <v>77</v>
      </c>
    </row>
    <row r="78" spans="1:23" x14ac:dyDescent="0.25">
      <c r="A78" s="55" t="str">
        <f ca="1">IF(INDIRECT("route!D78")&gt;0,L78,(""))</f>
        <v/>
      </c>
      <c r="B78" s="55" t="str">
        <f ca="1">IF(INDIRECT("route!D78")&gt;0,H78,(""))</f>
        <v/>
      </c>
      <c r="C78" s="56" t="str">
        <f ca="1">IF(D78&gt;0,VLOOKUP("EINDE NEUTR*",INDIRECT("route!D$6"):INDIRECT("route!E$8500"),2,FALSE)-D78," ")</f>
        <v xml:space="preserve"> </v>
      </c>
      <c r="D78" s="43">
        <f ca="1">INDIRECT("route!E78")</f>
        <v>0</v>
      </c>
      <c r="E78" s="43" t="str">
        <f t="shared" ca="1" si="15"/>
        <v/>
      </c>
      <c r="F78" s="57">
        <v>7.2</v>
      </c>
      <c r="G78" s="61">
        <f t="shared" ca="1" si="13"/>
        <v>0</v>
      </c>
      <c r="H78" s="59" t="e">
        <f t="shared" ca="1" si="24"/>
        <v>#NUM!</v>
      </c>
      <c r="I78" s="57">
        <v>7.2</v>
      </c>
      <c r="J78" s="61">
        <f t="shared" ca="1" si="14"/>
        <v>0</v>
      </c>
      <c r="K78" s="61"/>
      <c r="L78" s="59" t="e">
        <f t="shared" ca="1" si="25"/>
        <v>#NUM!</v>
      </c>
      <c r="M78" s="57">
        <f ca="1">INDIRECT("route!E78")-INDIRECT("route!E77")</f>
        <v>0</v>
      </c>
      <c r="N78" s="56">
        <f ca="1">IF(INDIRECT("route!D78")="START",0,IF(V78=TRUE,N77,INDIRECT("route!E78")))</f>
        <v>1.4</v>
      </c>
      <c r="O78" s="39" t="e">
        <f t="shared" ca="1" si="16"/>
        <v>#VALUE!</v>
      </c>
      <c r="P78" s="39" t="e">
        <f t="shared" ca="1" si="17"/>
        <v>#VALUE!</v>
      </c>
      <c r="Q78" s="60" t="e">
        <f t="shared" ca="1" si="18"/>
        <v>#VALUE!</v>
      </c>
      <c r="R78" s="60" t="e">
        <f t="shared" ca="1" si="19"/>
        <v>#VALUE!</v>
      </c>
      <c r="S78" s="60" t="e">
        <f t="shared" ca="1" si="20"/>
        <v>#VALUE!</v>
      </c>
      <c r="T78" s="39" t="e">
        <f t="shared" ca="1" si="21"/>
        <v>#VALUE!</v>
      </c>
      <c r="U78" s="39" t="e">
        <f t="shared" ca="1" si="22"/>
        <v>#VALUE!</v>
      </c>
      <c r="V78" s="39" t="b">
        <f t="shared" ca="1" si="23"/>
        <v>1</v>
      </c>
      <c r="W78" s="39">
        <v>78</v>
      </c>
    </row>
    <row r="79" spans="1:23" x14ac:dyDescent="0.25">
      <c r="A79" s="55" t="str">
        <f ca="1">IF(INDIRECT("route!D79")&gt;0,L79,(""))</f>
        <v/>
      </c>
      <c r="B79" s="55" t="str">
        <f ca="1">IF(INDIRECT("route!D79")&gt;0,H79,(""))</f>
        <v/>
      </c>
      <c r="C79" s="56" t="str">
        <f ca="1">IF(D79&gt;0,VLOOKUP("EINDE NEUTR*",INDIRECT("route!D$6"):INDIRECT("route!E$8500"),2,FALSE)-D79," ")</f>
        <v xml:space="preserve"> </v>
      </c>
      <c r="D79" s="43">
        <f ca="1">INDIRECT("route!E79")</f>
        <v>0</v>
      </c>
      <c r="E79" s="43" t="str">
        <f t="shared" ca="1" si="15"/>
        <v/>
      </c>
      <c r="F79" s="57">
        <v>7.2</v>
      </c>
      <c r="G79" s="61">
        <f t="shared" ca="1" si="13"/>
        <v>0</v>
      </c>
      <c r="H79" s="59" t="e">
        <f t="shared" ca="1" si="24"/>
        <v>#NUM!</v>
      </c>
      <c r="I79" s="57">
        <v>7.2</v>
      </c>
      <c r="J79" s="61">
        <f t="shared" ca="1" si="14"/>
        <v>0</v>
      </c>
      <c r="K79" s="61"/>
      <c r="L79" s="59" t="e">
        <f t="shared" ca="1" si="25"/>
        <v>#NUM!</v>
      </c>
      <c r="M79" s="57">
        <f ca="1">INDIRECT("route!E79")-INDIRECT("route!E78")</f>
        <v>0</v>
      </c>
      <c r="N79" s="56">
        <f ca="1">IF(INDIRECT("route!D79")="START",0,IF(V79=TRUE,N78,INDIRECT("route!E79")))</f>
        <v>1.4</v>
      </c>
      <c r="O79" s="39" t="e">
        <f t="shared" ca="1" si="16"/>
        <v>#VALUE!</v>
      </c>
      <c r="P79" s="39" t="e">
        <f t="shared" ca="1" si="17"/>
        <v>#VALUE!</v>
      </c>
      <c r="Q79" s="60" t="e">
        <f t="shared" ca="1" si="18"/>
        <v>#VALUE!</v>
      </c>
      <c r="R79" s="60" t="e">
        <f t="shared" ca="1" si="19"/>
        <v>#VALUE!</v>
      </c>
      <c r="S79" s="60" t="e">
        <f t="shared" ca="1" si="20"/>
        <v>#VALUE!</v>
      </c>
      <c r="T79" s="39" t="e">
        <f t="shared" ca="1" si="21"/>
        <v>#VALUE!</v>
      </c>
      <c r="U79" s="39" t="e">
        <f t="shared" ca="1" si="22"/>
        <v>#VALUE!</v>
      </c>
      <c r="V79" s="39" t="b">
        <f t="shared" ca="1" si="23"/>
        <v>1</v>
      </c>
      <c r="W79" s="39">
        <v>79</v>
      </c>
    </row>
    <row r="80" spans="1:23" x14ac:dyDescent="0.25">
      <c r="A80" s="55" t="str">
        <f ca="1">IF(INDIRECT("route!D80")&gt;0,L80,(""))</f>
        <v/>
      </c>
      <c r="B80" s="55" t="str">
        <f ca="1">IF(INDIRECT("route!D80")&gt;0,H80,(""))</f>
        <v/>
      </c>
      <c r="C80" s="56" t="str">
        <f ca="1">IF(D80&gt;0,VLOOKUP("EINDE NEUTR*",INDIRECT("route!D$6"):INDIRECT("route!E$8500"),2,FALSE)-D80," ")</f>
        <v xml:space="preserve"> </v>
      </c>
      <c r="D80" s="43">
        <f ca="1">INDIRECT("route!E80")</f>
        <v>0</v>
      </c>
      <c r="E80" s="43" t="str">
        <f t="shared" ca="1" si="15"/>
        <v/>
      </c>
      <c r="F80" s="57">
        <v>7.2</v>
      </c>
      <c r="G80" s="61">
        <f t="shared" ca="1" si="13"/>
        <v>0</v>
      </c>
      <c r="H80" s="59" t="e">
        <f t="shared" ca="1" si="24"/>
        <v>#NUM!</v>
      </c>
      <c r="I80" s="57">
        <v>7.2</v>
      </c>
      <c r="J80" s="61">
        <f t="shared" ca="1" si="14"/>
        <v>0</v>
      </c>
      <c r="K80" s="61"/>
      <c r="L80" s="59" t="e">
        <f t="shared" ca="1" si="25"/>
        <v>#NUM!</v>
      </c>
      <c r="M80" s="57">
        <f ca="1">INDIRECT("route!E80")-INDIRECT("route!E79")</f>
        <v>0</v>
      </c>
      <c r="N80" s="56">
        <f ca="1">IF(INDIRECT("route!D80")="START",0,IF(V80=TRUE,N79,INDIRECT("route!E80")))</f>
        <v>1.4</v>
      </c>
      <c r="O80" s="39" t="e">
        <f t="shared" ca="1" si="16"/>
        <v>#VALUE!</v>
      </c>
      <c r="P80" s="39" t="e">
        <f t="shared" ca="1" si="17"/>
        <v>#VALUE!</v>
      </c>
      <c r="Q80" s="60" t="e">
        <f t="shared" ca="1" si="18"/>
        <v>#VALUE!</v>
      </c>
      <c r="R80" s="60" t="e">
        <f t="shared" ca="1" si="19"/>
        <v>#VALUE!</v>
      </c>
      <c r="S80" s="60" t="e">
        <f t="shared" ca="1" si="20"/>
        <v>#VALUE!</v>
      </c>
      <c r="T80" s="39" t="e">
        <f t="shared" ca="1" si="21"/>
        <v>#VALUE!</v>
      </c>
      <c r="U80" s="39" t="e">
        <f t="shared" ca="1" si="22"/>
        <v>#VALUE!</v>
      </c>
      <c r="V80" s="39" t="b">
        <f t="shared" ca="1" si="23"/>
        <v>1</v>
      </c>
      <c r="W80" s="39">
        <v>80</v>
      </c>
    </row>
    <row r="81" spans="1:23" x14ac:dyDescent="0.25">
      <c r="A81" s="55" t="str">
        <f ca="1">IF(INDIRECT("route!D81")&gt;0,L81,(""))</f>
        <v/>
      </c>
      <c r="B81" s="55" t="str">
        <f ca="1">IF(INDIRECT("route!D81")&gt;0,H81,(""))</f>
        <v/>
      </c>
      <c r="C81" s="56" t="str">
        <f ca="1">IF(D81&gt;0,VLOOKUP("EINDE NEUTR*",INDIRECT("route!D$6"):INDIRECT("route!E$8500"),2,FALSE)-D81," ")</f>
        <v xml:space="preserve"> </v>
      </c>
      <c r="D81" s="43">
        <f ca="1">INDIRECT("route!E81")</f>
        <v>0</v>
      </c>
      <c r="E81" s="43" t="str">
        <f t="shared" ca="1" si="15"/>
        <v/>
      </c>
      <c r="F81" s="57">
        <v>7.2</v>
      </c>
      <c r="G81" s="61">
        <f t="shared" ca="1" si="13"/>
        <v>0</v>
      </c>
      <c r="H81" s="59" t="e">
        <f t="shared" ca="1" si="24"/>
        <v>#NUM!</v>
      </c>
      <c r="I81" s="57">
        <v>7.2</v>
      </c>
      <c r="J81" s="61">
        <f t="shared" ca="1" si="14"/>
        <v>0</v>
      </c>
      <c r="K81" s="61"/>
      <c r="L81" s="59" t="e">
        <f t="shared" ca="1" si="25"/>
        <v>#NUM!</v>
      </c>
      <c r="M81" s="57">
        <f ca="1">INDIRECT("route!E81")-INDIRECT("route!E80")</f>
        <v>0</v>
      </c>
      <c r="N81" s="56">
        <f ca="1">IF(INDIRECT("route!D81")="START",0,IF(V81=TRUE,N80,INDIRECT("route!E81")))</f>
        <v>1.4</v>
      </c>
      <c r="O81" s="39" t="e">
        <f t="shared" ca="1" si="16"/>
        <v>#VALUE!</v>
      </c>
      <c r="P81" s="39" t="e">
        <f t="shared" ca="1" si="17"/>
        <v>#VALUE!</v>
      </c>
      <c r="Q81" s="60" t="e">
        <f t="shared" ca="1" si="18"/>
        <v>#VALUE!</v>
      </c>
      <c r="R81" s="60" t="e">
        <f t="shared" ca="1" si="19"/>
        <v>#VALUE!</v>
      </c>
      <c r="S81" s="60" t="e">
        <f t="shared" ca="1" si="20"/>
        <v>#VALUE!</v>
      </c>
      <c r="T81" s="39" t="e">
        <f t="shared" ca="1" si="21"/>
        <v>#VALUE!</v>
      </c>
      <c r="U81" s="39" t="e">
        <f t="shared" ca="1" si="22"/>
        <v>#VALUE!</v>
      </c>
      <c r="V81" s="39" t="b">
        <f t="shared" ca="1" si="23"/>
        <v>1</v>
      </c>
      <c r="W81" s="39">
        <v>81</v>
      </c>
    </row>
    <row r="82" spans="1:23" x14ac:dyDescent="0.25">
      <c r="A82" s="55" t="str">
        <f ca="1">IF(INDIRECT("route!D82")&gt;0,L82,(""))</f>
        <v/>
      </c>
      <c r="B82" s="55" t="str">
        <f ca="1">IF(INDIRECT("route!D82")&gt;0,H82,(""))</f>
        <v/>
      </c>
      <c r="C82" s="56" t="str">
        <f ca="1">IF(D82&gt;0,VLOOKUP("EINDE NEUTR*",INDIRECT("route!D$6"):INDIRECT("route!E$8500"),2,FALSE)-D82," ")</f>
        <v xml:space="preserve"> </v>
      </c>
      <c r="D82" s="43">
        <f ca="1">INDIRECT("route!E82")</f>
        <v>0</v>
      </c>
      <c r="E82" s="43" t="str">
        <f t="shared" ca="1" si="15"/>
        <v/>
      </c>
      <c r="F82" s="57">
        <v>7.2</v>
      </c>
      <c r="G82" s="61">
        <f t="shared" ca="1" si="13"/>
        <v>0</v>
      </c>
      <c r="H82" s="59" t="e">
        <f t="shared" ca="1" si="24"/>
        <v>#NUM!</v>
      </c>
      <c r="I82" s="57">
        <v>7.2</v>
      </c>
      <c r="J82" s="61">
        <f t="shared" ca="1" si="14"/>
        <v>0</v>
      </c>
      <c r="K82" s="61"/>
      <c r="L82" s="59" t="e">
        <f t="shared" ca="1" si="25"/>
        <v>#NUM!</v>
      </c>
      <c r="M82" s="57">
        <f ca="1">INDIRECT("route!E82")-INDIRECT("route!E81")</f>
        <v>0</v>
      </c>
      <c r="N82" s="56">
        <f ca="1">IF(INDIRECT("route!D82")="START",0,IF(V82=TRUE,N81,INDIRECT("route!E82")))</f>
        <v>1.4</v>
      </c>
      <c r="O82" s="39" t="e">
        <f t="shared" ca="1" si="16"/>
        <v>#VALUE!</v>
      </c>
      <c r="P82" s="39" t="e">
        <f t="shared" ca="1" si="17"/>
        <v>#VALUE!</v>
      </c>
      <c r="Q82" s="60" t="e">
        <f t="shared" ca="1" si="18"/>
        <v>#VALUE!</v>
      </c>
      <c r="R82" s="60" t="e">
        <f t="shared" ca="1" si="19"/>
        <v>#VALUE!</v>
      </c>
      <c r="S82" s="60" t="e">
        <f t="shared" ca="1" si="20"/>
        <v>#VALUE!</v>
      </c>
      <c r="T82" s="39" t="e">
        <f t="shared" ca="1" si="21"/>
        <v>#VALUE!</v>
      </c>
      <c r="U82" s="39" t="e">
        <f t="shared" ca="1" si="22"/>
        <v>#VALUE!</v>
      </c>
      <c r="V82" s="39" t="b">
        <f t="shared" ca="1" si="23"/>
        <v>1</v>
      </c>
      <c r="W82" s="39">
        <v>82</v>
      </c>
    </row>
    <row r="83" spans="1:23" x14ac:dyDescent="0.25">
      <c r="A83" s="55" t="str">
        <f ca="1">IF(INDIRECT("route!D83")&gt;0,L83,(""))</f>
        <v/>
      </c>
      <c r="B83" s="55" t="str">
        <f ca="1">IF(INDIRECT("route!D83")&gt;0,H83,(""))</f>
        <v/>
      </c>
      <c r="C83" s="56" t="str">
        <f ca="1">IF(D83&gt;0,VLOOKUP("EINDE NEUTR*",INDIRECT("route!D$6"):INDIRECT("route!E$8500"),2,FALSE)-D83," ")</f>
        <v xml:space="preserve"> </v>
      </c>
      <c r="D83" s="43">
        <f ca="1">INDIRECT("route!E83")</f>
        <v>0</v>
      </c>
      <c r="E83" s="43" t="str">
        <f t="shared" ca="1" si="15"/>
        <v/>
      </c>
      <c r="F83" s="57">
        <v>7.2</v>
      </c>
      <c r="G83" s="61">
        <f t="shared" ca="1" si="13"/>
        <v>0</v>
      </c>
      <c r="H83" s="59" t="e">
        <f t="shared" ca="1" si="24"/>
        <v>#NUM!</v>
      </c>
      <c r="I83" s="57">
        <v>7.2</v>
      </c>
      <c r="J83" s="61">
        <f t="shared" ca="1" si="14"/>
        <v>0</v>
      </c>
      <c r="K83" s="61"/>
      <c r="L83" s="59" t="e">
        <f t="shared" ca="1" si="25"/>
        <v>#NUM!</v>
      </c>
      <c r="M83" s="57">
        <f ca="1">INDIRECT("route!E83")-INDIRECT("route!E82")</f>
        <v>0</v>
      </c>
      <c r="N83" s="56">
        <f ca="1">IF(INDIRECT("route!D83")="START",0,IF(V83=TRUE,N82,INDIRECT("route!E83")))</f>
        <v>1.4</v>
      </c>
      <c r="O83" s="39" t="e">
        <f t="shared" ca="1" si="16"/>
        <v>#VALUE!</v>
      </c>
      <c r="P83" s="39" t="e">
        <f t="shared" ca="1" si="17"/>
        <v>#VALUE!</v>
      </c>
      <c r="Q83" s="60" t="e">
        <f t="shared" ca="1" si="18"/>
        <v>#VALUE!</v>
      </c>
      <c r="R83" s="60" t="e">
        <f t="shared" ca="1" si="19"/>
        <v>#VALUE!</v>
      </c>
      <c r="S83" s="60" t="e">
        <f t="shared" ca="1" si="20"/>
        <v>#VALUE!</v>
      </c>
      <c r="T83" s="39" t="e">
        <f t="shared" ca="1" si="21"/>
        <v>#VALUE!</v>
      </c>
      <c r="U83" s="39" t="e">
        <f t="shared" ca="1" si="22"/>
        <v>#VALUE!</v>
      </c>
      <c r="V83" s="39" t="b">
        <f t="shared" ca="1" si="23"/>
        <v>1</v>
      </c>
      <c r="W83" s="39">
        <v>83</v>
      </c>
    </row>
    <row r="84" spans="1:23" x14ac:dyDescent="0.25">
      <c r="A84" s="55" t="str">
        <f ca="1">IF(INDIRECT("route!D84")&gt;0,L84,(""))</f>
        <v/>
      </c>
      <c r="B84" s="55" t="str">
        <f ca="1">IF(INDIRECT("route!D84")&gt;0,H84,(""))</f>
        <v/>
      </c>
      <c r="C84" s="56" t="str">
        <f ca="1">IF(D84&gt;0,VLOOKUP("EINDE NEUTR*",INDIRECT("route!D$6"):INDIRECT("route!E$8500"),2,FALSE)-D84," ")</f>
        <v xml:space="preserve"> </v>
      </c>
      <c r="D84" s="43">
        <f ca="1">INDIRECT("route!E84")</f>
        <v>0</v>
      </c>
      <c r="E84" s="43" t="str">
        <f t="shared" ca="1" si="15"/>
        <v/>
      </c>
      <c r="F84" s="57">
        <v>7.2</v>
      </c>
      <c r="G84" s="61">
        <f t="shared" ca="1" si="13"/>
        <v>0</v>
      </c>
      <c r="H84" s="59" t="e">
        <f t="shared" ca="1" si="24"/>
        <v>#NUM!</v>
      </c>
      <c r="I84" s="57">
        <v>7.2</v>
      </c>
      <c r="J84" s="61">
        <f t="shared" ca="1" si="14"/>
        <v>0</v>
      </c>
      <c r="K84" s="61"/>
      <c r="L84" s="59" t="e">
        <f t="shared" ca="1" si="25"/>
        <v>#NUM!</v>
      </c>
      <c r="M84" s="57">
        <f ca="1">INDIRECT("route!E84")-INDIRECT("route!E83")</f>
        <v>0</v>
      </c>
      <c r="N84" s="56">
        <f ca="1">IF(INDIRECT("route!D84")="START",0,IF(V84=TRUE,N83,INDIRECT("route!E84")))</f>
        <v>1.4</v>
      </c>
      <c r="O84" s="39" t="e">
        <f t="shared" ca="1" si="16"/>
        <v>#VALUE!</v>
      </c>
      <c r="P84" s="39" t="e">
        <f t="shared" ca="1" si="17"/>
        <v>#VALUE!</v>
      </c>
      <c r="Q84" s="60" t="e">
        <f t="shared" ca="1" si="18"/>
        <v>#VALUE!</v>
      </c>
      <c r="R84" s="60" t="e">
        <f t="shared" ca="1" si="19"/>
        <v>#VALUE!</v>
      </c>
      <c r="S84" s="60" t="e">
        <f t="shared" ca="1" si="20"/>
        <v>#VALUE!</v>
      </c>
      <c r="T84" s="39" t="e">
        <f t="shared" ca="1" si="21"/>
        <v>#VALUE!</v>
      </c>
      <c r="U84" s="39" t="e">
        <f t="shared" ca="1" si="22"/>
        <v>#VALUE!</v>
      </c>
      <c r="V84" s="39" t="b">
        <f t="shared" ca="1" si="23"/>
        <v>1</v>
      </c>
      <c r="W84" s="39">
        <v>84</v>
      </c>
    </row>
    <row r="85" spans="1:23" x14ac:dyDescent="0.25">
      <c r="A85" s="55" t="str">
        <f ca="1">IF(INDIRECT("route!D85")&gt;0,L85,(""))</f>
        <v/>
      </c>
      <c r="B85" s="55" t="str">
        <f ca="1">IF(INDIRECT("route!D85")&gt;0,H85,(""))</f>
        <v/>
      </c>
      <c r="C85" s="56" t="str">
        <f ca="1">IF(D85&gt;0,VLOOKUP("EINDE NEUTR*",INDIRECT("route!D$6"):INDIRECT("route!E$8500"),2,FALSE)-D85," ")</f>
        <v xml:space="preserve"> </v>
      </c>
      <c r="D85" s="43">
        <f ca="1">INDIRECT("route!E85")</f>
        <v>0</v>
      </c>
      <c r="E85" s="43" t="str">
        <f t="shared" ca="1" si="15"/>
        <v/>
      </c>
      <c r="F85" s="57">
        <v>7.2</v>
      </c>
      <c r="G85" s="61">
        <f t="shared" ca="1" si="13"/>
        <v>0</v>
      </c>
      <c r="H85" s="59" t="e">
        <f t="shared" ca="1" si="24"/>
        <v>#NUM!</v>
      </c>
      <c r="I85" s="57">
        <v>7.2</v>
      </c>
      <c r="J85" s="61">
        <f t="shared" ca="1" si="14"/>
        <v>0</v>
      </c>
      <c r="K85" s="61"/>
      <c r="L85" s="59" t="e">
        <f t="shared" ca="1" si="25"/>
        <v>#NUM!</v>
      </c>
      <c r="M85" s="57">
        <f ca="1">INDIRECT("route!E85")-INDIRECT("route!E84")</f>
        <v>0</v>
      </c>
      <c r="N85" s="56">
        <f ca="1">IF(INDIRECT("route!D85")="START",0,IF(V85=TRUE,N84,INDIRECT("route!E85")))</f>
        <v>1.4</v>
      </c>
      <c r="O85" s="39" t="e">
        <f t="shared" ca="1" si="16"/>
        <v>#VALUE!</v>
      </c>
      <c r="P85" s="39" t="e">
        <f t="shared" ca="1" si="17"/>
        <v>#VALUE!</v>
      </c>
      <c r="Q85" s="60" t="e">
        <f t="shared" ca="1" si="18"/>
        <v>#VALUE!</v>
      </c>
      <c r="R85" s="60" t="e">
        <f t="shared" ca="1" si="19"/>
        <v>#VALUE!</v>
      </c>
      <c r="S85" s="60" t="e">
        <f t="shared" ca="1" si="20"/>
        <v>#VALUE!</v>
      </c>
      <c r="T85" s="39" t="e">
        <f t="shared" ca="1" si="21"/>
        <v>#VALUE!</v>
      </c>
      <c r="U85" s="39" t="e">
        <f t="shared" ca="1" si="22"/>
        <v>#VALUE!</v>
      </c>
      <c r="V85" s="39" t="b">
        <f t="shared" ca="1" si="23"/>
        <v>1</v>
      </c>
      <c r="W85" s="39">
        <v>85</v>
      </c>
    </row>
    <row r="86" spans="1:23" x14ac:dyDescent="0.25">
      <c r="A86" s="55" t="str">
        <f ca="1">IF(INDIRECT("route!D86")&gt;0,L86,(""))</f>
        <v/>
      </c>
      <c r="B86" s="55" t="str">
        <f ca="1">IF(INDIRECT("route!D86")&gt;0,H86,(""))</f>
        <v/>
      </c>
      <c r="C86" s="56" t="str">
        <f ca="1">IF(D86&gt;0,VLOOKUP("EINDE NEUTR*",INDIRECT("route!D$6"):INDIRECT("route!E$8500"),2,FALSE)-D86," ")</f>
        <v xml:space="preserve"> </v>
      </c>
      <c r="D86" s="43">
        <f ca="1">INDIRECT("route!E86")</f>
        <v>0</v>
      </c>
      <c r="E86" s="43" t="str">
        <f t="shared" ca="1" si="15"/>
        <v/>
      </c>
      <c r="F86" s="57">
        <v>7.2</v>
      </c>
      <c r="G86" s="61">
        <f t="shared" ca="1" si="13"/>
        <v>0</v>
      </c>
      <c r="H86" s="59" t="e">
        <f t="shared" ca="1" si="24"/>
        <v>#NUM!</v>
      </c>
      <c r="I86" s="57">
        <v>7.2</v>
      </c>
      <c r="J86" s="61">
        <f t="shared" ca="1" si="14"/>
        <v>0</v>
      </c>
      <c r="K86" s="61"/>
      <c r="L86" s="59" t="e">
        <f t="shared" ca="1" si="25"/>
        <v>#NUM!</v>
      </c>
      <c r="M86" s="57">
        <f ca="1">INDIRECT("route!E86")-INDIRECT("route!E85")</f>
        <v>0</v>
      </c>
      <c r="N86" s="56">
        <f ca="1">IF(INDIRECT("route!D86")="START",0,IF(V86=TRUE,N85,INDIRECT("route!E86")))</f>
        <v>1.4</v>
      </c>
      <c r="O86" s="39" t="e">
        <f t="shared" ca="1" si="16"/>
        <v>#VALUE!</v>
      </c>
      <c r="P86" s="39" t="e">
        <f t="shared" ca="1" si="17"/>
        <v>#VALUE!</v>
      </c>
      <c r="Q86" s="60" t="e">
        <f t="shared" ca="1" si="18"/>
        <v>#VALUE!</v>
      </c>
      <c r="R86" s="60" t="e">
        <f t="shared" ca="1" si="19"/>
        <v>#VALUE!</v>
      </c>
      <c r="S86" s="60" t="e">
        <f t="shared" ca="1" si="20"/>
        <v>#VALUE!</v>
      </c>
      <c r="T86" s="39" t="e">
        <f t="shared" ca="1" si="21"/>
        <v>#VALUE!</v>
      </c>
      <c r="U86" s="39" t="e">
        <f t="shared" ca="1" si="22"/>
        <v>#VALUE!</v>
      </c>
      <c r="V86" s="39" t="b">
        <f t="shared" ca="1" si="23"/>
        <v>1</v>
      </c>
      <c r="W86" s="39">
        <v>86</v>
      </c>
    </row>
    <row r="87" spans="1:23" x14ac:dyDescent="0.25">
      <c r="A87" s="55" t="str">
        <f ca="1">IF(INDIRECT("route!D87")&gt;0,L87,(""))</f>
        <v/>
      </c>
      <c r="B87" s="55" t="str">
        <f ca="1">IF(INDIRECT("route!D87")&gt;0,H87,(""))</f>
        <v/>
      </c>
      <c r="C87" s="56" t="str">
        <f ca="1">IF(D87&gt;0,VLOOKUP("EINDE NEUTR*",INDIRECT("route!D$6"):INDIRECT("route!E$8500"),2,FALSE)-D87," ")</f>
        <v xml:space="preserve"> </v>
      </c>
      <c r="D87" s="43">
        <f ca="1">INDIRECT("route!E87")</f>
        <v>0</v>
      </c>
      <c r="E87" s="43" t="str">
        <f t="shared" ca="1" si="15"/>
        <v/>
      </c>
      <c r="F87" s="57">
        <v>7.2</v>
      </c>
      <c r="G87" s="61">
        <f t="shared" ca="1" si="13"/>
        <v>0</v>
      </c>
      <c r="H87" s="59" t="e">
        <f t="shared" ca="1" si="24"/>
        <v>#NUM!</v>
      </c>
      <c r="I87" s="57">
        <v>7.2</v>
      </c>
      <c r="J87" s="61">
        <f t="shared" ca="1" si="14"/>
        <v>0</v>
      </c>
      <c r="K87" s="61"/>
      <c r="L87" s="59" t="e">
        <f t="shared" ca="1" si="25"/>
        <v>#NUM!</v>
      </c>
      <c r="M87" s="57">
        <f ca="1">INDIRECT("route!E87")-INDIRECT("route!E86")</f>
        <v>0</v>
      </c>
      <c r="N87" s="56">
        <f ca="1">IF(INDIRECT("route!D87")="START",0,IF(V87=TRUE,N86,INDIRECT("route!E87")))</f>
        <v>1.4</v>
      </c>
      <c r="O87" s="39" t="e">
        <f t="shared" ca="1" si="16"/>
        <v>#VALUE!</v>
      </c>
      <c r="P87" s="39" t="e">
        <f t="shared" ca="1" si="17"/>
        <v>#VALUE!</v>
      </c>
      <c r="Q87" s="60" t="e">
        <f t="shared" ca="1" si="18"/>
        <v>#VALUE!</v>
      </c>
      <c r="R87" s="60" t="e">
        <f t="shared" ca="1" si="19"/>
        <v>#VALUE!</v>
      </c>
      <c r="S87" s="60" t="e">
        <f t="shared" ca="1" si="20"/>
        <v>#VALUE!</v>
      </c>
      <c r="T87" s="39" t="e">
        <f t="shared" ca="1" si="21"/>
        <v>#VALUE!</v>
      </c>
      <c r="U87" s="39" t="e">
        <f t="shared" ca="1" si="22"/>
        <v>#VALUE!</v>
      </c>
      <c r="V87" s="39" t="b">
        <f t="shared" ca="1" si="23"/>
        <v>1</v>
      </c>
      <c r="W87" s="39">
        <v>87</v>
      </c>
    </row>
    <row r="88" spans="1:23" x14ac:dyDescent="0.25">
      <c r="A88" s="55" t="str">
        <f ca="1">IF(INDIRECT("route!D88")&gt;0,L88,(""))</f>
        <v/>
      </c>
      <c r="B88" s="55" t="str">
        <f ca="1">IF(INDIRECT("route!D88")&gt;0,H88,(""))</f>
        <v/>
      </c>
      <c r="C88" s="56" t="str">
        <f ca="1">IF(D88&gt;0,VLOOKUP("EINDE NEUTR*",INDIRECT("route!D$6"):INDIRECT("route!E$8500"),2,FALSE)-D88," ")</f>
        <v xml:space="preserve"> </v>
      </c>
      <c r="D88" s="43">
        <f ca="1">INDIRECT("route!E88")</f>
        <v>0</v>
      </c>
      <c r="E88" s="43" t="str">
        <f t="shared" ca="1" si="15"/>
        <v/>
      </c>
      <c r="F88" s="57">
        <v>7.2</v>
      </c>
      <c r="G88" s="61">
        <f t="shared" ca="1" si="13"/>
        <v>0</v>
      </c>
      <c r="H88" s="59" t="e">
        <f t="shared" ca="1" si="24"/>
        <v>#NUM!</v>
      </c>
      <c r="I88" s="57">
        <v>7.2</v>
      </c>
      <c r="J88" s="61">
        <f t="shared" ca="1" si="14"/>
        <v>0</v>
      </c>
      <c r="K88" s="61"/>
      <c r="L88" s="59" t="e">
        <f t="shared" ca="1" si="25"/>
        <v>#NUM!</v>
      </c>
      <c r="M88" s="57">
        <f ca="1">INDIRECT("route!E88")-INDIRECT("route!E87")</f>
        <v>0</v>
      </c>
      <c r="N88" s="56">
        <f ca="1">IF(INDIRECT("route!D88")="START",0,IF(V88=TRUE,N87,INDIRECT("route!E88")))</f>
        <v>1.4</v>
      </c>
      <c r="O88" s="39" t="e">
        <f t="shared" ca="1" si="16"/>
        <v>#VALUE!</v>
      </c>
      <c r="P88" s="39" t="e">
        <f t="shared" ca="1" si="17"/>
        <v>#VALUE!</v>
      </c>
      <c r="Q88" s="60" t="e">
        <f t="shared" ca="1" si="18"/>
        <v>#VALUE!</v>
      </c>
      <c r="R88" s="60" t="e">
        <f t="shared" ca="1" si="19"/>
        <v>#VALUE!</v>
      </c>
      <c r="S88" s="60" t="e">
        <f t="shared" ca="1" si="20"/>
        <v>#VALUE!</v>
      </c>
      <c r="T88" s="39" t="e">
        <f t="shared" ca="1" si="21"/>
        <v>#VALUE!</v>
      </c>
      <c r="U88" s="39" t="e">
        <f t="shared" ca="1" si="22"/>
        <v>#VALUE!</v>
      </c>
      <c r="V88" s="39" t="b">
        <f t="shared" ca="1" si="23"/>
        <v>1</v>
      </c>
      <c r="W88" s="39">
        <v>88</v>
      </c>
    </row>
    <row r="89" spans="1:23" x14ac:dyDescent="0.25">
      <c r="A89" s="55" t="str">
        <f ca="1">IF(INDIRECT("route!D89")&gt;0,L89,(""))</f>
        <v/>
      </c>
      <c r="B89" s="55" t="str">
        <f ca="1">IF(INDIRECT("route!D89")&gt;0,H89,(""))</f>
        <v/>
      </c>
      <c r="C89" s="56" t="str">
        <f ca="1">IF(D89&gt;0,VLOOKUP("EINDE NEUTR*",INDIRECT("route!D$6"):INDIRECT("route!E$8500"),2,FALSE)-D89," ")</f>
        <v xml:space="preserve"> </v>
      </c>
      <c r="D89" s="43">
        <f ca="1">INDIRECT("route!E89")</f>
        <v>0</v>
      </c>
      <c r="E89" s="43" t="str">
        <f t="shared" ca="1" si="15"/>
        <v/>
      </c>
      <c r="F89" s="57">
        <v>7.2</v>
      </c>
      <c r="G89" s="61">
        <f t="shared" ca="1" si="13"/>
        <v>0</v>
      </c>
      <c r="H89" s="59" t="e">
        <f t="shared" ca="1" si="24"/>
        <v>#NUM!</v>
      </c>
      <c r="I89" s="57">
        <v>7.2</v>
      </c>
      <c r="J89" s="61">
        <f t="shared" ca="1" si="14"/>
        <v>0</v>
      </c>
      <c r="K89" s="61"/>
      <c r="L89" s="59" t="e">
        <f t="shared" ca="1" si="25"/>
        <v>#NUM!</v>
      </c>
      <c r="M89" s="57">
        <f ca="1">INDIRECT("route!E89")-INDIRECT("route!E88")</f>
        <v>0</v>
      </c>
      <c r="N89" s="56">
        <f ca="1">IF(INDIRECT("route!D89")="START",0,IF(V89=TRUE,N88,INDIRECT("route!E89")))</f>
        <v>1.4</v>
      </c>
      <c r="O89" s="39" t="e">
        <f t="shared" ca="1" si="16"/>
        <v>#VALUE!</v>
      </c>
      <c r="P89" s="39" t="e">
        <f t="shared" ca="1" si="17"/>
        <v>#VALUE!</v>
      </c>
      <c r="Q89" s="60" t="e">
        <f t="shared" ca="1" si="18"/>
        <v>#VALUE!</v>
      </c>
      <c r="R89" s="60" t="e">
        <f t="shared" ca="1" si="19"/>
        <v>#VALUE!</v>
      </c>
      <c r="S89" s="60" t="e">
        <f t="shared" ca="1" si="20"/>
        <v>#VALUE!</v>
      </c>
      <c r="T89" s="39" t="e">
        <f t="shared" ca="1" si="21"/>
        <v>#VALUE!</v>
      </c>
      <c r="U89" s="39" t="e">
        <f t="shared" ca="1" si="22"/>
        <v>#VALUE!</v>
      </c>
      <c r="V89" s="39" t="b">
        <f t="shared" ca="1" si="23"/>
        <v>1</v>
      </c>
      <c r="W89" s="39">
        <v>89</v>
      </c>
    </row>
    <row r="90" spans="1:23" x14ac:dyDescent="0.25">
      <c r="A90" s="55" t="str">
        <f ca="1">IF(INDIRECT("route!D90")&gt;0,L90,(""))</f>
        <v/>
      </c>
      <c r="B90" s="55" t="str">
        <f ca="1">IF(INDIRECT("route!D90")&gt;0,H90,(""))</f>
        <v/>
      </c>
      <c r="C90" s="56" t="str">
        <f ca="1">IF(D90&gt;0,VLOOKUP("EINDE NEUTR*",INDIRECT("route!D$6"):INDIRECT("route!E$8500"),2,FALSE)-D90," ")</f>
        <v xml:space="preserve"> </v>
      </c>
      <c r="D90" s="43">
        <f ca="1">INDIRECT("route!E90")</f>
        <v>0</v>
      </c>
      <c r="E90" s="43" t="str">
        <f t="shared" ca="1" si="15"/>
        <v/>
      </c>
      <c r="F90" s="57">
        <v>7.2</v>
      </c>
      <c r="G90" s="61">
        <f t="shared" ca="1" si="13"/>
        <v>0</v>
      </c>
      <c r="H90" s="59" t="e">
        <f t="shared" ca="1" si="24"/>
        <v>#NUM!</v>
      </c>
      <c r="I90" s="57">
        <v>7.2</v>
      </c>
      <c r="J90" s="61">
        <f t="shared" ca="1" si="14"/>
        <v>0</v>
      </c>
      <c r="K90" s="61"/>
      <c r="L90" s="59" t="e">
        <f t="shared" ca="1" si="25"/>
        <v>#NUM!</v>
      </c>
      <c r="M90" s="57">
        <f ca="1">INDIRECT("route!E90")-INDIRECT("route!E89")</f>
        <v>0</v>
      </c>
      <c r="N90" s="56">
        <f ca="1">IF(INDIRECT("route!D90")="START",0,IF(V90=TRUE,N89,INDIRECT("route!E90")))</f>
        <v>1.4</v>
      </c>
      <c r="O90" s="39" t="e">
        <f t="shared" ca="1" si="16"/>
        <v>#VALUE!</v>
      </c>
      <c r="P90" s="39" t="e">
        <f t="shared" ca="1" si="17"/>
        <v>#VALUE!</v>
      </c>
      <c r="Q90" s="60" t="e">
        <f t="shared" ca="1" si="18"/>
        <v>#VALUE!</v>
      </c>
      <c r="R90" s="60" t="e">
        <f t="shared" ca="1" si="19"/>
        <v>#VALUE!</v>
      </c>
      <c r="S90" s="60" t="e">
        <f t="shared" ca="1" si="20"/>
        <v>#VALUE!</v>
      </c>
      <c r="T90" s="39" t="e">
        <f t="shared" ca="1" si="21"/>
        <v>#VALUE!</v>
      </c>
      <c r="U90" s="39" t="e">
        <f t="shared" ca="1" si="22"/>
        <v>#VALUE!</v>
      </c>
      <c r="V90" s="39" t="b">
        <f t="shared" ca="1" si="23"/>
        <v>1</v>
      </c>
      <c r="W90" s="39">
        <v>90</v>
      </c>
    </row>
    <row r="91" spans="1:23" x14ac:dyDescent="0.25">
      <c r="A91" s="55" t="str">
        <f ca="1">IF(INDIRECT("route!D91")&gt;0,L91,(""))</f>
        <v/>
      </c>
      <c r="B91" s="55" t="str">
        <f ca="1">IF(INDIRECT("route!D91")&gt;0,H91,(""))</f>
        <v/>
      </c>
      <c r="C91" s="56" t="str">
        <f ca="1">IF(D91&gt;0,VLOOKUP("EINDE NEUTR*",INDIRECT("route!D$6"):INDIRECT("route!E$8500"),2,FALSE)-D91," ")</f>
        <v xml:space="preserve"> </v>
      </c>
      <c r="D91" s="43">
        <f ca="1">INDIRECT("route!E91")</f>
        <v>0</v>
      </c>
      <c r="E91" s="43" t="str">
        <f t="shared" ca="1" si="15"/>
        <v/>
      </c>
      <c r="F91" s="57">
        <v>7.2</v>
      </c>
      <c r="G91" s="61">
        <f t="shared" ca="1" si="13"/>
        <v>0</v>
      </c>
      <c r="H91" s="59" t="e">
        <f t="shared" ca="1" si="24"/>
        <v>#NUM!</v>
      </c>
      <c r="I91" s="57">
        <v>7.2</v>
      </c>
      <c r="J91" s="61">
        <f t="shared" ca="1" si="14"/>
        <v>0</v>
      </c>
      <c r="K91" s="61"/>
      <c r="L91" s="59" t="e">
        <f t="shared" ca="1" si="25"/>
        <v>#NUM!</v>
      </c>
      <c r="M91" s="57">
        <f ca="1">INDIRECT("route!E91")-INDIRECT("route!E90")</f>
        <v>0</v>
      </c>
      <c r="N91" s="56">
        <f ca="1">IF(INDIRECT("route!D91")="START",0,IF(V91=TRUE,N90,INDIRECT("route!E91")))</f>
        <v>1.4</v>
      </c>
      <c r="O91" s="39" t="e">
        <f t="shared" ca="1" si="16"/>
        <v>#VALUE!</v>
      </c>
      <c r="P91" s="39" t="e">
        <f t="shared" ca="1" si="17"/>
        <v>#VALUE!</v>
      </c>
      <c r="Q91" s="60" t="e">
        <f t="shared" ca="1" si="18"/>
        <v>#VALUE!</v>
      </c>
      <c r="R91" s="60" t="e">
        <f t="shared" ca="1" si="19"/>
        <v>#VALUE!</v>
      </c>
      <c r="S91" s="60" t="e">
        <f t="shared" ca="1" si="20"/>
        <v>#VALUE!</v>
      </c>
      <c r="T91" s="39" t="e">
        <f t="shared" ca="1" si="21"/>
        <v>#VALUE!</v>
      </c>
      <c r="U91" s="39" t="e">
        <f t="shared" ca="1" si="22"/>
        <v>#VALUE!</v>
      </c>
      <c r="V91" s="39" t="b">
        <f t="shared" ca="1" si="23"/>
        <v>1</v>
      </c>
      <c r="W91" s="39">
        <v>91</v>
      </c>
    </row>
    <row r="92" spans="1:23" x14ac:dyDescent="0.25">
      <c r="A92" s="55" t="str">
        <f ca="1">IF(INDIRECT("route!D92")&gt;0,L92,(""))</f>
        <v/>
      </c>
      <c r="B92" s="55" t="str">
        <f ca="1">IF(INDIRECT("route!D92")&gt;0,H92,(""))</f>
        <v/>
      </c>
      <c r="C92" s="56" t="str">
        <f ca="1">IF(D92&gt;0,VLOOKUP("EINDE NEUTR*",INDIRECT("route!D$6"):INDIRECT("route!E$8500"),2,FALSE)-D92," ")</f>
        <v xml:space="preserve"> </v>
      </c>
      <c r="D92" s="43">
        <f ca="1">INDIRECT("route!E92")</f>
        <v>0</v>
      </c>
      <c r="E92" s="43" t="str">
        <f t="shared" ca="1" si="15"/>
        <v/>
      </c>
      <c r="F92" s="57">
        <v>7.2</v>
      </c>
      <c r="G92" s="61">
        <f t="shared" ca="1" si="13"/>
        <v>0</v>
      </c>
      <c r="H92" s="59" t="e">
        <f t="shared" ca="1" si="24"/>
        <v>#NUM!</v>
      </c>
      <c r="I92" s="57">
        <v>7.2</v>
      </c>
      <c r="J92" s="61">
        <f t="shared" ca="1" si="14"/>
        <v>0</v>
      </c>
      <c r="K92" s="61"/>
      <c r="L92" s="59" t="e">
        <f t="shared" ca="1" si="25"/>
        <v>#NUM!</v>
      </c>
      <c r="M92" s="57">
        <f ca="1">INDIRECT("route!E92")-INDIRECT("route!E91")</f>
        <v>0</v>
      </c>
      <c r="N92" s="56">
        <f ca="1">IF(INDIRECT("route!D92")="START",0,IF(V92=TRUE,N91,INDIRECT("route!E92")))</f>
        <v>1.4</v>
      </c>
      <c r="O92" s="39" t="e">
        <f t="shared" ca="1" si="16"/>
        <v>#VALUE!</v>
      </c>
      <c r="P92" s="39" t="e">
        <f t="shared" ca="1" si="17"/>
        <v>#VALUE!</v>
      </c>
      <c r="Q92" s="60" t="e">
        <f t="shared" ca="1" si="18"/>
        <v>#VALUE!</v>
      </c>
      <c r="R92" s="60" t="e">
        <f t="shared" ca="1" si="19"/>
        <v>#VALUE!</v>
      </c>
      <c r="S92" s="60" t="e">
        <f t="shared" ca="1" si="20"/>
        <v>#VALUE!</v>
      </c>
      <c r="T92" s="39" t="e">
        <f t="shared" ca="1" si="21"/>
        <v>#VALUE!</v>
      </c>
      <c r="U92" s="39" t="e">
        <f t="shared" ca="1" si="22"/>
        <v>#VALUE!</v>
      </c>
      <c r="V92" s="39" t="b">
        <f t="shared" ca="1" si="23"/>
        <v>1</v>
      </c>
      <c r="W92" s="39">
        <v>92</v>
      </c>
    </row>
    <row r="93" spans="1:23" x14ac:dyDescent="0.25">
      <c r="A93" s="55" t="str">
        <f ca="1">IF(INDIRECT("route!D93")&gt;0,L93,(""))</f>
        <v/>
      </c>
      <c r="B93" s="55" t="str">
        <f ca="1">IF(INDIRECT("route!D93")&gt;0,H93,(""))</f>
        <v/>
      </c>
      <c r="C93" s="56" t="str">
        <f ca="1">IF(D93&gt;0,VLOOKUP("EINDE NEUTR*",INDIRECT("route!D$6"):INDIRECT("route!E$8500"),2,FALSE)-D93," ")</f>
        <v xml:space="preserve"> </v>
      </c>
      <c r="D93" s="43">
        <f ca="1">INDIRECT("route!E93")</f>
        <v>0</v>
      </c>
      <c r="E93" s="43" t="str">
        <f t="shared" ca="1" si="15"/>
        <v/>
      </c>
      <c r="F93" s="57">
        <v>7.2</v>
      </c>
      <c r="G93" s="61">
        <f t="shared" ca="1" si="13"/>
        <v>0</v>
      </c>
      <c r="H93" s="59" t="e">
        <f t="shared" ca="1" si="24"/>
        <v>#NUM!</v>
      </c>
      <c r="I93" s="57">
        <v>7.2</v>
      </c>
      <c r="J93" s="61">
        <f t="shared" ca="1" si="14"/>
        <v>0</v>
      </c>
      <c r="K93" s="61"/>
      <c r="L93" s="59" t="e">
        <f t="shared" ca="1" si="25"/>
        <v>#NUM!</v>
      </c>
      <c r="M93" s="57">
        <f ca="1">INDIRECT("route!E93")-INDIRECT("route!E92")</f>
        <v>0</v>
      </c>
      <c r="N93" s="56">
        <f ca="1">IF(INDIRECT("route!D93")="START",0,IF(V93=TRUE,N92,INDIRECT("route!E93")))</f>
        <v>1.4</v>
      </c>
      <c r="O93" s="39" t="e">
        <f t="shared" ca="1" si="16"/>
        <v>#VALUE!</v>
      </c>
      <c r="P93" s="39" t="e">
        <f t="shared" ca="1" si="17"/>
        <v>#VALUE!</v>
      </c>
      <c r="Q93" s="60" t="e">
        <f t="shared" ca="1" si="18"/>
        <v>#VALUE!</v>
      </c>
      <c r="R93" s="60" t="e">
        <f t="shared" ca="1" si="19"/>
        <v>#VALUE!</v>
      </c>
      <c r="S93" s="60" t="e">
        <f t="shared" ca="1" si="20"/>
        <v>#VALUE!</v>
      </c>
      <c r="T93" s="39" t="e">
        <f t="shared" ca="1" si="21"/>
        <v>#VALUE!</v>
      </c>
      <c r="U93" s="39" t="e">
        <f t="shared" ca="1" si="22"/>
        <v>#VALUE!</v>
      </c>
      <c r="V93" s="39" t="b">
        <f t="shared" ca="1" si="23"/>
        <v>1</v>
      </c>
      <c r="W93" s="39">
        <v>93</v>
      </c>
    </row>
    <row r="94" spans="1:23" x14ac:dyDescent="0.25">
      <c r="A94" s="55" t="str">
        <f ca="1">IF(INDIRECT("route!D94")&gt;0,L94,(""))</f>
        <v/>
      </c>
      <c r="B94" s="55" t="str">
        <f ca="1">IF(INDIRECT("route!D94")&gt;0,H94,(""))</f>
        <v/>
      </c>
      <c r="C94" s="56" t="str">
        <f ca="1">IF(D94&gt;0,VLOOKUP("EINDE NEUTR*",INDIRECT("route!D$6"):INDIRECT("route!E$8500"),2,FALSE)-D94," ")</f>
        <v xml:space="preserve"> </v>
      </c>
      <c r="D94" s="43">
        <f ca="1">INDIRECT("route!E94")</f>
        <v>0</v>
      </c>
      <c r="E94" s="43" t="str">
        <f t="shared" ca="1" si="15"/>
        <v/>
      </c>
      <c r="F94" s="57">
        <v>7.2</v>
      </c>
      <c r="G94" s="61">
        <f t="shared" ca="1" si="13"/>
        <v>0</v>
      </c>
      <c r="H94" s="59" t="e">
        <f t="shared" ca="1" si="24"/>
        <v>#NUM!</v>
      </c>
      <c r="I94" s="57">
        <v>7.2</v>
      </c>
      <c r="J94" s="61">
        <f t="shared" ca="1" si="14"/>
        <v>0</v>
      </c>
      <c r="K94" s="61"/>
      <c r="L94" s="59" t="e">
        <f t="shared" ca="1" si="25"/>
        <v>#NUM!</v>
      </c>
      <c r="M94" s="57">
        <f ca="1">INDIRECT("route!E94")-INDIRECT("route!E93")</f>
        <v>0</v>
      </c>
      <c r="N94" s="56">
        <f ca="1">IF(INDIRECT("route!D94")="START",0,IF(V94=TRUE,N93,INDIRECT("route!E94")))</f>
        <v>1.4</v>
      </c>
      <c r="O94" s="39" t="e">
        <f t="shared" ca="1" si="16"/>
        <v>#VALUE!</v>
      </c>
      <c r="P94" s="39" t="e">
        <f t="shared" ca="1" si="17"/>
        <v>#VALUE!</v>
      </c>
      <c r="Q94" s="60" t="e">
        <f t="shared" ca="1" si="18"/>
        <v>#VALUE!</v>
      </c>
      <c r="R94" s="60" t="e">
        <f t="shared" ca="1" si="19"/>
        <v>#VALUE!</v>
      </c>
      <c r="S94" s="60" t="e">
        <f t="shared" ca="1" si="20"/>
        <v>#VALUE!</v>
      </c>
      <c r="T94" s="39" t="e">
        <f t="shared" ca="1" si="21"/>
        <v>#VALUE!</v>
      </c>
      <c r="U94" s="39" t="e">
        <f t="shared" ca="1" si="22"/>
        <v>#VALUE!</v>
      </c>
      <c r="V94" s="39" t="b">
        <f t="shared" ca="1" si="23"/>
        <v>1</v>
      </c>
      <c r="W94" s="39">
        <v>94</v>
      </c>
    </row>
    <row r="95" spans="1:23" x14ac:dyDescent="0.25">
      <c r="A95" s="55" t="str">
        <f ca="1">IF(INDIRECT("route!D95")&gt;0,L95,(""))</f>
        <v/>
      </c>
      <c r="B95" s="55" t="str">
        <f ca="1">IF(INDIRECT("route!D95")&gt;0,H95,(""))</f>
        <v/>
      </c>
      <c r="C95" s="56" t="str">
        <f ca="1">IF(D95&gt;0,VLOOKUP("EINDE NEUTR*",INDIRECT("route!D$6"):INDIRECT("route!E$8500"),2,FALSE)-D95," ")</f>
        <v xml:space="preserve"> </v>
      </c>
      <c r="D95" s="43">
        <f ca="1">INDIRECT("route!E95")</f>
        <v>0</v>
      </c>
      <c r="E95" s="43" t="str">
        <f t="shared" ca="1" si="15"/>
        <v/>
      </c>
      <c r="F95" s="57">
        <v>7.2</v>
      </c>
      <c r="G95" s="61">
        <f t="shared" ca="1" si="13"/>
        <v>0</v>
      </c>
      <c r="H95" s="59" t="e">
        <f t="shared" ca="1" si="24"/>
        <v>#NUM!</v>
      </c>
      <c r="I95" s="57">
        <v>7.2</v>
      </c>
      <c r="J95" s="61">
        <f t="shared" ca="1" si="14"/>
        <v>0</v>
      </c>
      <c r="K95" s="61"/>
      <c r="L95" s="59" t="e">
        <f t="shared" ca="1" si="25"/>
        <v>#NUM!</v>
      </c>
      <c r="M95" s="57">
        <f ca="1">INDIRECT("route!E95")-INDIRECT("route!E94")</f>
        <v>0</v>
      </c>
      <c r="N95" s="56">
        <f ca="1">IF(INDIRECT("route!D95")="START",0,IF(V95=TRUE,N94,INDIRECT("route!E95")))</f>
        <v>1.4</v>
      </c>
      <c r="O95" s="39" t="e">
        <f t="shared" ca="1" si="16"/>
        <v>#VALUE!</v>
      </c>
      <c r="P95" s="39" t="e">
        <f t="shared" ca="1" si="17"/>
        <v>#VALUE!</v>
      </c>
      <c r="Q95" s="60" t="e">
        <f t="shared" ca="1" si="18"/>
        <v>#VALUE!</v>
      </c>
      <c r="R95" s="60" t="e">
        <f t="shared" ca="1" si="19"/>
        <v>#VALUE!</v>
      </c>
      <c r="S95" s="60" t="e">
        <f t="shared" ca="1" si="20"/>
        <v>#VALUE!</v>
      </c>
      <c r="T95" s="39" t="e">
        <f t="shared" ca="1" si="21"/>
        <v>#VALUE!</v>
      </c>
      <c r="U95" s="39" t="e">
        <f t="shared" ca="1" si="22"/>
        <v>#VALUE!</v>
      </c>
      <c r="V95" s="39" t="b">
        <f t="shared" ca="1" si="23"/>
        <v>1</v>
      </c>
      <c r="W95" s="39">
        <v>95</v>
      </c>
    </row>
    <row r="96" spans="1:23" x14ac:dyDescent="0.25">
      <c r="A96" s="55" t="str">
        <f ca="1">IF(INDIRECT("route!D96")&gt;0,L96,(""))</f>
        <v/>
      </c>
      <c r="B96" s="55" t="str">
        <f ca="1">IF(INDIRECT("route!D96")&gt;0,H96,(""))</f>
        <v/>
      </c>
      <c r="C96" s="56" t="str">
        <f ca="1">IF(D96&gt;0,VLOOKUP("EINDE NEUTR*",INDIRECT("route!D$6"):INDIRECT("route!E$8500"),2,FALSE)-D96," ")</f>
        <v xml:space="preserve"> </v>
      </c>
      <c r="D96" s="43">
        <f ca="1">INDIRECT("route!E96")</f>
        <v>0</v>
      </c>
      <c r="E96" s="43" t="str">
        <f t="shared" ca="1" si="15"/>
        <v/>
      </c>
      <c r="F96" s="57">
        <v>7.2</v>
      </c>
      <c r="G96" s="61">
        <f t="shared" ca="1" si="13"/>
        <v>0</v>
      </c>
      <c r="H96" s="59" t="e">
        <f t="shared" ca="1" si="24"/>
        <v>#NUM!</v>
      </c>
      <c r="I96" s="57">
        <v>7.2</v>
      </c>
      <c r="J96" s="61">
        <f t="shared" ca="1" si="14"/>
        <v>0</v>
      </c>
      <c r="K96" s="61"/>
      <c r="L96" s="59" t="e">
        <f t="shared" ca="1" si="25"/>
        <v>#NUM!</v>
      </c>
      <c r="M96" s="57">
        <f ca="1">INDIRECT("route!E96")-INDIRECT("route!E95")</f>
        <v>0</v>
      </c>
      <c r="N96" s="56">
        <f ca="1">IF(INDIRECT("route!D96")="START",0,IF(V96=TRUE,N95,INDIRECT("route!E96")))</f>
        <v>1.4</v>
      </c>
      <c r="O96" s="39" t="e">
        <f t="shared" ca="1" si="16"/>
        <v>#VALUE!</v>
      </c>
      <c r="P96" s="39" t="e">
        <f t="shared" ca="1" si="17"/>
        <v>#VALUE!</v>
      </c>
      <c r="Q96" s="60" t="e">
        <f t="shared" ca="1" si="18"/>
        <v>#VALUE!</v>
      </c>
      <c r="R96" s="60" t="e">
        <f t="shared" ca="1" si="19"/>
        <v>#VALUE!</v>
      </c>
      <c r="S96" s="60" t="e">
        <f t="shared" ca="1" si="20"/>
        <v>#VALUE!</v>
      </c>
      <c r="T96" s="39" t="e">
        <f t="shared" ca="1" si="21"/>
        <v>#VALUE!</v>
      </c>
      <c r="U96" s="39" t="e">
        <f t="shared" ca="1" si="22"/>
        <v>#VALUE!</v>
      </c>
      <c r="V96" s="39" t="b">
        <f t="shared" ca="1" si="23"/>
        <v>1</v>
      </c>
      <c r="W96" s="39">
        <v>96</v>
      </c>
    </row>
    <row r="97" spans="1:23" x14ac:dyDescent="0.25">
      <c r="A97" s="55" t="str">
        <f ca="1">IF(INDIRECT("route!D97")&gt;0,L97,(""))</f>
        <v/>
      </c>
      <c r="B97" s="55" t="str">
        <f ca="1">IF(INDIRECT("route!D97")&gt;0,H97,(""))</f>
        <v/>
      </c>
      <c r="C97" s="56" t="str">
        <f ca="1">IF(D97&gt;0,VLOOKUP("EINDE NEUTR*",INDIRECT("route!D$6"):INDIRECT("route!E$8500"),2,FALSE)-D97," ")</f>
        <v xml:space="preserve"> </v>
      </c>
      <c r="D97" s="43">
        <f ca="1">INDIRECT("route!E97")</f>
        <v>0</v>
      </c>
      <c r="E97" s="43" t="str">
        <f t="shared" ca="1" si="15"/>
        <v/>
      </c>
      <c r="F97" s="57">
        <v>7.2</v>
      </c>
      <c r="G97" s="61">
        <f t="shared" ca="1" si="13"/>
        <v>0</v>
      </c>
      <c r="H97" s="59" t="e">
        <f t="shared" ca="1" si="24"/>
        <v>#NUM!</v>
      </c>
      <c r="I97" s="57">
        <v>7.2</v>
      </c>
      <c r="J97" s="61">
        <f t="shared" ca="1" si="14"/>
        <v>0</v>
      </c>
      <c r="K97" s="61"/>
      <c r="L97" s="59" t="e">
        <f t="shared" ca="1" si="25"/>
        <v>#NUM!</v>
      </c>
      <c r="M97" s="57">
        <f ca="1">INDIRECT("route!E97")-INDIRECT("route!E96")</f>
        <v>0</v>
      </c>
      <c r="N97" s="56">
        <f ca="1">IF(INDIRECT("route!D97")="START",0,IF(V97=TRUE,N96,INDIRECT("route!E97")))</f>
        <v>1.4</v>
      </c>
      <c r="O97" s="39" t="e">
        <f t="shared" ca="1" si="16"/>
        <v>#VALUE!</v>
      </c>
      <c r="P97" s="39" t="e">
        <f t="shared" ca="1" si="17"/>
        <v>#VALUE!</v>
      </c>
      <c r="Q97" s="60" t="e">
        <f t="shared" ca="1" si="18"/>
        <v>#VALUE!</v>
      </c>
      <c r="R97" s="60" t="e">
        <f t="shared" ca="1" si="19"/>
        <v>#VALUE!</v>
      </c>
      <c r="S97" s="60" t="e">
        <f t="shared" ca="1" si="20"/>
        <v>#VALUE!</v>
      </c>
      <c r="T97" s="39" t="e">
        <f t="shared" ca="1" si="21"/>
        <v>#VALUE!</v>
      </c>
      <c r="U97" s="39" t="e">
        <f t="shared" ca="1" si="22"/>
        <v>#VALUE!</v>
      </c>
      <c r="V97" s="39" t="b">
        <f t="shared" ca="1" si="23"/>
        <v>1</v>
      </c>
      <c r="W97" s="39">
        <v>97</v>
      </c>
    </row>
    <row r="98" spans="1:23" x14ac:dyDescent="0.25">
      <c r="A98" s="55" t="str">
        <f ca="1">IF(INDIRECT("route!D98")&gt;0,L98,(""))</f>
        <v/>
      </c>
      <c r="B98" s="55" t="str">
        <f ca="1">IF(INDIRECT("route!D98")&gt;0,H98,(""))</f>
        <v/>
      </c>
      <c r="C98" s="56" t="str">
        <f ca="1">IF(D98&gt;0,VLOOKUP("EINDE NEUTR*",INDIRECT("route!D$6"):INDIRECT("route!E$8500"),2,FALSE)-D98," ")</f>
        <v xml:space="preserve"> </v>
      </c>
      <c r="D98" s="43">
        <f ca="1">INDIRECT("route!E98")</f>
        <v>0</v>
      </c>
      <c r="E98" s="43" t="str">
        <f t="shared" ca="1" si="15"/>
        <v/>
      </c>
      <c r="F98" s="57">
        <v>7.2</v>
      </c>
      <c r="G98" s="61">
        <f t="shared" ca="1" si="13"/>
        <v>0</v>
      </c>
      <c r="H98" s="59" t="e">
        <f t="shared" ca="1" si="24"/>
        <v>#NUM!</v>
      </c>
      <c r="I98" s="57">
        <v>7.2</v>
      </c>
      <c r="J98" s="61">
        <f t="shared" ca="1" si="14"/>
        <v>0</v>
      </c>
      <c r="K98" s="61"/>
      <c r="L98" s="59" t="e">
        <f t="shared" ca="1" si="25"/>
        <v>#NUM!</v>
      </c>
      <c r="M98" s="57">
        <f ca="1">INDIRECT("route!E98")-INDIRECT("route!E97")</f>
        <v>0</v>
      </c>
      <c r="N98" s="56">
        <f ca="1">IF(INDIRECT("route!D98")="START",0,IF(V98=TRUE,N97,INDIRECT("route!E98")))</f>
        <v>1.4</v>
      </c>
      <c r="O98" s="39" t="e">
        <f t="shared" ca="1" si="16"/>
        <v>#VALUE!</v>
      </c>
      <c r="P98" s="39" t="e">
        <f t="shared" ca="1" si="17"/>
        <v>#VALUE!</v>
      </c>
      <c r="Q98" s="60" t="e">
        <f t="shared" ca="1" si="18"/>
        <v>#VALUE!</v>
      </c>
      <c r="R98" s="60" t="e">
        <f t="shared" ca="1" si="19"/>
        <v>#VALUE!</v>
      </c>
      <c r="S98" s="60" t="e">
        <f t="shared" ca="1" si="20"/>
        <v>#VALUE!</v>
      </c>
      <c r="T98" s="39" t="e">
        <f t="shared" ca="1" si="21"/>
        <v>#VALUE!</v>
      </c>
      <c r="U98" s="39" t="e">
        <f t="shared" ca="1" si="22"/>
        <v>#VALUE!</v>
      </c>
      <c r="V98" s="39" t="b">
        <f t="shared" ca="1" si="23"/>
        <v>1</v>
      </c>
      <c r="W98" s="39">
        <v>98</v>
      </c>
    </row>
    <row r="99" spans="1:23" x14ac:dyDescent="0.25">
      <c r="A99" s="55" t="str">
        <f ca="1">IF(INDIRECT("route!D99")&gt;0,L99,(""))</f>
        <v/>
      </c>
      <c r="B99" s="55" t="str">
        <f ca="1">IF(INDIRECT("route!D99")&gt;0,H99,(""))</f>
        <v/>
      </c>
      <c r="C99" s="56" t="str">
        <f ca="1">IF(D99&gt;0,VLOOKUP("EINDE NEUTR*",INDIRECT("route!D$6"):INDIRECT("route!E$8500"),2,FALSE)-D99," ")</f>
        <v xml:space="preserve"> </v>
      </c>
      <c r="D99" s="43">
        <f ca="1">INDIRECT("route!E99")</f>
        <v>0</v>
      </c>
      <c r="E99" s="43" t="str">
        <f t="shared" ca="1" si="15"/>
        <v/>
      </c>
      <c r="F99" s="57">
        <v>7.2</v>
      </c>
      <c r="G99" s="61">
        <f t="shared" ca="1" si="13"/>
        <v>0</v>
      </c>
      <c r="H99" s="59" t="e">
        <f t="shared" ca="1" si="24"/>
        <v>#NUM!</v>
      </c>
      <c r="I99" s="57">
        <v>7.2</v>
      </c>
      <c r="J99" s="61">
        <f t="shared" ca="1" si="14"/>
        <v>0</v>
      </c>
      <c r="K99" s="61"/>
      <c r="L99" s="59" t="e">
        <f t="shared" ca="1" si="25"/>
        <v>#NUM!</v>
      </c>
      <c r="M99" s="57">
        <f ca="1">INDIRECT("route!E99")-INDIRECT("route!E98")</f>
        <v>0</v>
      </c>
      <c r="N99" s="56">
        <f ca="1">IF(INDIRECT("route!D99")="START",0,IF(V99=TRUE,N98,INDIRECT("route!E99")))</f>
        <v>1.4</v>
      </c>
      <c r="O99" s="39" t="e">
        <f t="shared" ca="1" si="16"/>
        <v>#VALUE!</v>
      </c>
      <c r="P99" s="39" t="e">
        <f t="shared" ca="1" si="17"/>
        <v>#VALUE!</v>
      </c>
      <c r="Q99" s="60" t="e">
        <f t="shared" ca="1" si="18"/>
        <v>#VALUE!</v>
      </c>
      <c r="R99" s="60" t="e">
        <f t="shared" ca="1" si="19"/>
        <v>#VALUE!</v>
      </c>
      <c r="S99" s="60" t="e">
        <f t="shared" ca="1" si="20"/>
        <v>#VALUE!</v>
      </c>
      <c r="T99" s="39" t="e">
        <f t="shared" ca="1" si="21"/>
        <v>#VALUE!</v>
      </c>
      <c r="U99" s="39" t="e">
        <f t="shared" ca="1" si="22"/>
        <v>#VALUE!</v>
      </c>
      <c r="V99" s="39" t="b">
        <f t="shared" ca="1" si="23"/>
        <v>1</v>
      </c>
      <c r="W99" s="39">
        <v>99</v>
      </c>
    </row>
    <row r="100" spans="1:23" x14ac:dyDescent="0.25">
      <c r="A100" s="55" t="str">
        <f ca="1">IF(INDIRECT("route!D100")&gt;0,L100,(""))</f>
        <v/>
      </c>
      <c r="B100" s="55" t="str">
        <f ca="1">IF(INDIRECT("route!D100")&gt;0,H100,(""))</f>
        <v/>
      </c>
      <c r="C100" s="56" t="str">
        <f ca="1">IF(D100&gt;0,VLOOKUP("EINDE NEUTR*",INDIRECT("route!D$6"):INDIRECT("route!E$8500"),2,FALSE)-D100," ")</f>
        <v xml:space="preserve"> </v>
      </c>
      <c r="D100" s="43">
        <f ca="1">INDIRECT("route!E100")</f>
        <v>0</v>
      </c>
      <c r="E100" s="43" t="str">
        <f t="shared" ca="1" si="15"/>
        <v/>
      </c>
      <c r="F100" s="57">
        <v>7.2</v>
      </c>
      <c r="G100" s="61">
        <f t="shared" ca="1" si="13"/>
        <v>0</v>
      </c>
      <c r="H100" s="59" t="e">
        <f t="shared" ca="1" si="24"/>
        <v>#NUM!</v>
      </c>
      <c r="I100" s="57">
        <v>7.2</v>
      </c>
      <c r="J100" s="61">
        <f t="shared" ca="1" si="14"/>
        <v>0</v>
      </c>
      <c r="K100" s="61"/>
      <c r="L100" s="59" t="e">
        <f t="shared" ca="1" si="25"/>
        <v>#NUM!</v>
      </c>
      <c r="M100" s="57">
        <f ca="1">INDIRECT("route!E100")-INDIRECT("route!E99")</f>
        <v>0</v>
      </c>
      <c r="N100" s="56">
        <f ca="1">IF(INDIRECT("route!D100")="START",0,IF(V100=TRUE,N99,INDIRECT("route!E100")))</f>
        <v>1.4</v>
      </c>
      <c r="O100" s="39" t="e">
        <f t="shared" ca="1" si="16"/>
        <v>#VALUE!</v>
      </c>
      <c r="P100" s="39" t="e">
        <f t="shared" ca="1" si="17"/>
        <v>#VALUE!</v>
      </c>
      <c r="Q100" s="60" t="e">
        <f t="shared" ca="1" si="18"/>
        <v>#VALUE!</v>
      </c>
      <c r="R100" s="60" t="e">
        <f t="shared" ca="1" si="19"/>
        <v>#VALUE!</v>
      </c>
      <c r="S100" s="60" t="e">
        <f t="shared" ca="1" si="20"/>
        <v>#VALUE!</v>
      </c>
      <c r="T100" s="39" t="e">
        <f t="shared" ca="1" si="21"/>
        <v>#VALUE!</v>
      </c>
      <c r="U100" s="39" t="e">
        <f t="shared" ca="1" si="22"/>
        <v>#VALUE!</v>
      </c>
      <c r="V100" s="39" t="b">
        <f t="shared" ca="1" si="23"/>
        <v>1</v>
      </c>
      <c r="W100" s="39">
        <v>100</v>
      </c>
    </row>
    <row r="101" spans="1:23" x14ac:dyDescent="0.25">
      <c r="A101" s="55" t="str">
        <f ca="1">IF(INDIRECT("route!D101")&gt;0,L101,(""))</f>
        <v/>
      </c>
      <c r="B101" s="55" t="str">
        <f ca="1">IF(INDIRECT("route!D101")&gt;0,H101,(""))</f>
        <v/>
      </c>
      <c r="C101" s="56" t="str">
        <f ca="1">IF(D101&gt;0,VLOOKUP("EINDE NEUTR*",INDIRECT("route!D$6"):INDIRECT("route!E$8500"),2,FALSE)-D101," ")</f>
        <v xml:space="preserve"> </v>
      </c>
      <c r="D101" s="43">
        <f ca="1">INDIRECT("route!E101")</f>
        <v>0</v>
      </c>
      <c r="E101" s="43" t="str">
        <f t="shared" ca="1" si="15"/>
        <v/>
      </c>
      <c r="F101" s="57">
        <v>7.2</v>
      </c>
      <c r="G101" s="61">
        <f t="shared" ca="1" si="13"/>
        <v>0</v>
      </c>
      <c r="H101" s="59" t="e">
        <f t="shared" ca="1" si="24"/>
        <v>#NUM!</v>
      </c>
      <c r="I101" s="57">
        <v>7.2</v>
      </c>
      <c r="J101" s="61">
        <f t="shared" ca="1" si="14"/>
        <v>0</v>
      </c>
      <c r="K101" s="61"/>
      <c r="L101" s="59" t="e">
        <f t="shared" ca="1" si="25"/>
        <v>#NUM!</v>
      </c>
      <c r="M101" s="57">
        <f ca="1">INDIRECT("route!E101")-INDIRECT("route!E100")</f>
        <v>0</v>
      </c>
      <c r="N101" s="56">
        <f ca="1">IF(INDIRECT("route!D101")="START",0,IF(V101=TRUE,N100,INDIRECT("route!E101")))</f>
        <v>1.4</v>
      </c>
      <c r="O101" s="39" t="e">
        <f t="shared" ca="1" si="16"/>
        <v>#VALUE!</v>
      </c>
      <c r="P101" s="39" t="e">
        <f t="shared" ca="1" si="17"/>
        <v>#VALUE!</v>
      </c>
      <c r="Q101" s="60" t="e">
        <f t="shared" ca="1" si="18"/>
        <v>#VALUE!</v>
      </c>
      <c r="R101" s="60" t="e">
        <f t="shared" ca="1" si="19"/>
        <v>#VALUE!</v>
      </c>
      <c r="S101" s="60" t="e">
        <f t="shared" ca="1" si="20"/>
        <v>#VALUE!</v>
      </c>
      <c r="T101" s="39" t="e">
        <f t="shared" ca="1" si="21"/>
        <v>#VALUE!</v>
      </c>
      <c r="U101" s="39" t="e">
        <f t="shared" ca="1" si="22"/>
        <v>#VALUE!</v>
      </c>
      <c r="V101" s="39" t="b">
        <f t="shared" ca="1" si="23"/>
        <v>1</v>
      </c>
      <c r="W101" s="39">
        <v>101</v>
      </c>
    </row>
    <row r="102" spans="1:23" x14ac:dyDescent="0.25">
      <c r="A102" s="55" t="str">
        <f ca="1">IF(INDIRECT("route!D102")&gt;0,L102,(""))</f>
        <v/>
      </c>
      <c r="B102" s="55" t="str">
        <f ca="1">IF(INDIRECT("route!D102")&gt;0,H102,(""))</f>
        <v/>
      </c>
      <c r="C102" s="56" t="str">
        <f ca="1">IF(D102&gt;0,VLOOKUP("EINDE NEUTR*",INDIRECT("route!D$6"):INDIRECT("route!E$8500"),2,FALSE)-D102," ")</f>
        <v xml:space="preserve"> </v>
      </c>
      <c r="D102" s="43">
        <f ca="1">INDIRECT("route!E102")</f>
        <v>0</v>
      </c>
      <c r="E102" s="43" t="str">
        <f t="shared" ca="1" si="15"/>
        <v/>
      </c>
      <c r="F102" s="57">
        <v>7.2</v>
      </c>
      <c r="G102" s="61">
        <f t="shared" ca="1" si="13"/>
        <v>0</v>
      </c>
      <c r="H102" s="59" t="e">
        <f t="shared" ca="1" si="24"/>
        <v>#NUM!</v>
      </c>
      <c r="I102" s="57">
        <v>7.2</v>
      </c>
      <c r="J102" s="61">
        <f t="shared" ca="1" si="14"/>
        <v>0</v>
      </c>
      <c r="K102" s="61"/>
      <c r="L102" s="59" t="e">
        <f t="shared" ca="1" si="25"/>
        <v>#NUM!</v>
      </c>
      <c r="M102" s="57">
        <f ca="1">INDIRECT("route!E102")-INDIRECT("route!E101")</f>
        <v>0</v>
      </c>
      <c r="N102" s="56">
        <f ca="1">IF(INDIRECT("route!D102")="START",0,IF(V102=TRUE,N101,INDIRECT("route!E102")))</f>
        <v>1.4</v>
      </c>
      <c r="O102" s="39" t="e">
        <f t="shared" ca="1" si="16"/>
        <v>#VALUE!</v>
      </c>
      <c r="P102" s="39" t="e">
        <f t="shared" ca="1" si="17"/>
        <v>#VALUE!</v>
      </c>
      <c r="Q102" s="60" t="e">
        <f t="shared" ca="1" si="18"/>
        <v>#VALUE!</v>
      </c>
      <c r="R102" s="60" t="e">
        <f t="shared" ca="1" si="19"/>
        <v>#VALUE!</v>
      </c>
      <c r="S102" s="60" t="e">
        <f t="shared" ca="1" si="20"/>
        <v>#VALUE!</v>
      </c>
      <c r="T102" s="39" t="e">
        <f t="shared" ca="1" si="21"/>
        <v>#VALUE!</v>
      </c>
      <c r="U102" s="39" t="e">
        <f t="shared" ca="1" si="22"/>
        <v>#VALUE!</v>
      </c>
      <c r="V102" s="39" t="b">
        <f t="shared" ca="1" si="23"/>
        <v>1</v>
      </c>
      <c r="W102" s="39">
        <v>102</v>
      </c>
    </row>
    <row r="103" spans="1:23" x14ac:dyDescent="0.25">
      <c r="A103" s="55" t="str">
        <f ca="1">IF(INDIRECT("route!D103")&gt;0,L103,(""))</f>
        <v/>
      </c>
      <c r="B103" s="55" t="str">
        <f ca="1">IF(INDIRECT("route!D103")&gt;0,H103,(""))</f>
        <v/>
      </c>
      <c r="C103" s="56" t="str">
        <f ca="1">IF(D103&gt;0,VLOOKUP("EINDE NEUTR*",INDIRECT("route!D$6"):INDIRECT("route!E$8500"),2,FALSE)-D103," ")</f>
        <v xml:space="preserve"> </v>
      </c>
      <c r="D103" s="43">
        <f ca="1">INDIRECT("route!E103")</f>
        <v>0</v>
      </c>
      <c r="E103" s="43" t="str">
        <f t="shared" ca="1" si="15"/>
        <v/>
      </c>
      <c r="F103" s="57">
        <v>7.2</v>
      </c>
      <c r="G103" s="61">
        <f t="shared" ca="1" si="13"/>
        <v>0</v>
      </c>
      <c r="H103" s="59" t="e">
        <f t="shared" ca="1" si="24"/>
        <v>#NUM!</v>
      </c>
      <c r="I103" s="57">
        <v>7.2</v>
      </c>
      <c r="J103" s="61">
        <f t="shared" ca="1" si="14"/>
        <v>0</v>
      </c>
      <c r="K103" s="61"/>
      <c r="L103" s="59" t="e">
        <f t="shared" ca="1" si="25"/>
        <v>#NUM!</v>
      </c>
      <c r="M103" s="57">
        <f ca="1">INDIRECT("route!E103")-INDIRECT("route!E102")</f>
        <v>0</v>
      </c>
      <c r="N103" s="56">
        <f ca="1">IF(INDIRECT("route!D103")="START",0,IF(V103=TRUE,N102,INDIRECT("route!E103")))</f>
        <v>1.4</v>
      </c>
      <c r="O103" s="39" t="e">
        <f t="shared" ca="1" si="16"/>
        <v>#VALUE!</v>
      </c>
      <c r="P103" s="39" t="e">
        <f t="shared" ca="1" si="17"/>
        <v>#VALUE!</v>
      </c>
      <c r="Q103" s="60" t="e">
        <f t="shared" ca="1" si="18"/>
        <v>#VALUE!</v>
      </c>
      <c r="R103" s="60" t="e">
        <f t="shared" ca="1" si="19"/>
        <v>#VALUE!</v>
      </c>
      <c r="S103" s="60" t="e">
        <f t="shared" ca="1" si="20"/>
        <v>#VALUE!</v>
      </c>
      <c r="T103" s="39" t="e">
        <f t="shared" ca="1" si="21"/>
        <v>#VALUE!</v>
      </c>
      <c r="U103" s="39" t="e">
        <f t="shared" ca="1" si="22"/>
        <v>#VALUE!</v>
      </c>
      <c r="V103" s="39" t="b">
        <f t="shared" ca="1" si="23"/>
        <v>1</v>
      </c>
      <c r="W103" s="39">
        <v>103</v>
      </c>
    </row>
    <row r="104" spans="1:23" x14ac:dyDescent="0.25">
      <c r="A104" s="55" t="str">
        <f ca="1">IF(INDIRECT("route!D104")&gt;0,L104,(""))</f>
        <v/>
      </c>
      <c r="B104" s="55" t="str">
        <f ca="1">IF(INDIRECT("route!D104")&gt;0,H104,(""))</f>
        <v/>
      </c>
      <c r="C104" s="56" t="str">
        <f ca="1">IF(D104&gt;0,VLOOKUP("EINDE NEUTR*",INDIRECT("route!D$6"):INDIRECT("route!E$8500"),2,FALSE)-D104," ")</f>
        <v xml:space="preserve"> </v>
      </c>
      <c r="D104" s="43">
        <f ca="1">INDIRECT("route!E104")</f>
        <v>0</v>
      </c>
      <c r="E104" s="43" t="str">
        <f t="shared" ca="1" si="15"/>
        <v/>
      </c>
      <c r="F104" s="57">
        <v>7.2</v>
      </c>
      <c r="G104" s="61">
        <f t="shared" ca="1" si="13"/>
        <v>0</v>
      </c>
      <c r="H104" s="59" t="e">
        <f t="shared" ca="1" si="24"/>
        <v>#NUM!</v>
      </c>
      <c r="I104" s="57">
        <v>7.2</v>
      </c>
      <c r="J104" s="61">
        <f t="shared" ca="1" si="14"/>
        <v>0</v>
      </c>
      <c r="K104" s="61"/>
      <c r="L104" s="59" t="e">
        <f t="shared" ca="1" si="25"/>
        <v>#NUM!</v>
      </c>
      <c r="M104" s="57">
        <f ca="1">INDIRECT("route!E104")-INDIRECT("route!E103")</f>
        <v>0</v>
      </c>
      <c r="N104" s="56">
        <f ca="1">IF(INDIRECT("route!D104")="START",0,IF(V104=TRUE,N103,INDIRECT("route!E104")))</f>
        <v>1.4</v>
      </c>
      <c r="O104" s="39" t="e">
        <f t="shared" ca="1" si="16"/>
        <v>#VALUE!</v>
      </c>
      <c r="P104" s="39" t="e">
        <f t="shared" ca="1" si="17"/>
        <v>#VALUE!</v>
      </c>
      <c r="Q104" s="60" t="e">
        <f t="shared" ca="1" si="18"/>
        <v>#VALUE!</v>
      </c>
      <c r="R104" s="60" t="e">
        <f t="shared" ca="1" si="19"/>
        <v>#VALUE!</v>
      </c>
      <c r="S104" s="60" t="e">
        <f t="shared" ca="1" si="20"/>
        <v>#VALUE!</v>
      </c>
      <c r="T104" s="39" t="e">
        <f t="shared" ca="1" si="21"/>
        <v>#VALUE!</v>
      </c>
      <c r="U104" s="39" t="e">
        <f t="shared" ca="1" si="22"/>
        <v>#VALUE!</v>
      </c>
      <c r="V104" s="39" t="b">
        <f t="shared" ca="1" si="23"/>
        <v>1</v>
      </c>
      <c r="W104" s="39">
        <v>104</v>
      </c>
    </row>
    <row r="105" spans="1:23" x14ac:dyDescent="0.25">
      <c r="A105" s="55" t="str">
        <f ca="1">IF(INDIRECT("route!D105")&gt;0,L105,(""))</f>
        <v/>
      </c>
      <c r="B105" s="55" t="str">
        <f ca="1">IF(INDIRECT("route!D105")&gt;0,H105,(""))</f>
        <v/>
      </c>
      <c r="C105" s="56" t="str">
        <f ca="1">IF(D105&gt;0,VLOOKUP("EINDE NEUTR*",INDIRECT("route!D$6"):INDIRECT("route!E$8500"),2,FALSE)-D105," ")</f>
        <v xml:space="preserve"> </v>
      </c>
      <c r="D105" s="43">
        <f ca="1">INDIRECT("route!E105")</f>
        <v>0</v>
      </c>
      <c r="E105" s="43" t="str">
        <f t="shared" ca="1" si="15"/>
        <v/>
      </c>
      <c r="F105" s="57">
        <v>7.2</v>
      </c>
      <c r="G105" s="61">
        <f t="shared" ca="1" si="13"/>
        <v>0</v>
      </c>
      <c r="H105" s="59" t="e">
        <f t="shared" ca="1" si="24"/>
        <v>#NUM!</v>
      </c>
      <c r="I105" s="57">
        <v>7.2</v>
      </c>
      <c r="J105" s="61">
        <f t="shared" ca="1" si="14"/>
        <v>0</v>
      </c>
      <c r="K105" s="61"/>
      <c r="L105" s="59" t="e">
        <f t="shared" ca="1" si="25"/>
        <v>#NUM!</v>
      </c>
      <c r="M105" s="57">
        <f ca="1">INDIRECT("route!E105")-INDIRECT("route!E104")</f>
        <v>0</v>
      </c>
      <c r="N105" s="56">
        <f ca="1">IF(INDIRECT("route!D105")="START",0,IF(V105=TRUE,N104,INDIRECT("route!E105")))</f>
        <v>1.4</v>
      </c>
      <c r="O105" s="39" t="e">
        <f t="shared" ca="1" si="16"/>
        <v>#VALUE!</v>
      </c>
      <c r="P105" s="39" t="e">
        <f t="shared" ca="1" si="17"/>
        <v>#VALUE!</v>
      </c>
      <c r="Q105" s="60" t="e">
        <f t="shared" ca="1" si="18"/>
        <v>#VALUE!</v>
      </c>
      <c r="R105" s="60" t="e">
        <f t="shared" ca="1" si="19"/>
        <v>#VALUE!</v>
      </c>
      <c r="S105" s="60" t="e">
        <f t="shared" ca="1" si="20"/>
        <v>#VALUE!</v>
      </c>
      <c r="T105" s="39" t="e">
        <f t="shared" ca="1" si="21"/>
        <v>#VALUE!</v>
      </c>
      <c r="U105" s="39" t="e">
        <f t="shared" ca="1" si="22"/>
        <v>#VALUE!</v>
      </c>
      <c r="V105" s="39" t="b">
        <f t="shared" ca="1" si="23"/>
        <v>1</v>
      </c>
      <c r="W105" s="39">
        <v>105</v>
      </c>
    </row>
    <row r="106" spans="1:23" x14ac:dyDescent="0.25">
      <c r="A106" s="55" t="str">
        <f ca="1">IF(INDIRECT("route!D106")&gt;0,L106,(""))</f>
        <v/>
      </c>
      <c r="B106" s="55" t="str">
        <f ca="1">IF(INDIRECT("route!D106")&gt;0,H106,(""))</f>
        <v/>
      </c>
      <c r="C106" s="56" t="str">
        <f ca="1">IF(D106&gt;0,VLOOKUP("EINDE NEUTR*",INDIRECT("route!D$6"):INDIRECT("route!E$8500"),2,FALSE)-D106," ")</f>
        <v xml:space="preserve"> </v>
      </c>
      <c r="D106" s="43">
        <f ca="1">INDIRECT("route!E106")</f>
        <v>0</v>
      </c>
      <c r="E106" s="43" t="str">
        <f t="shared" ca="1" si="15"/>
        <v/>
      </c>
      <c r="F106" s="57">
        <v>7.2</v>
      </c>
      <c r="G106" s="61">
        <f t="shared" ca="1" si="13"/>
        <v>0</v>
      </c>
      <c r="H106" s="59" t="e">
        <f t="shared" ca="1" si="24"/>
        <v>#NUM!</v>
      </c>
      <c r="I106" s="57">
        <v>7.2</v>
      </c>
      <c r="J106" s="61">
        <f t="shared" ca="1" si="14"/>
        <v>0</v>
      </c>
      <c r="K106" s="61"/>
      <c r="L106" s="59" t="e">
        <f t="shared" ca="1" si="25"/>
        <v>#NUM!</v>
      </c>
      <c r="M106" s="57">
        <f ca="1">INDIRECT("route!E106")-INDIRECT("route!E105")</f>
        <v>0</v>
      </c>
      <c r="N106" s="56">
        <f ca="1">IF(INDIRECT("route!D106")="START",0,IF(V106=TRUE,N105,INDIRECT("route!E106")))</f>
        <v>1.4</v>
      </c>
      <c r="O106" s="39" t="e">
        <f t="shared" ca="1" si="16"/>
        <v>#VALUE!</v>
      </c>
      <c r="P106" s="39" t="e">
        <f t="shared" ca="1" si="17"/>
        <v>#VALUE!</v>
      </c>
      <c r="Q106" s="60" t="e">
        <f t="shared" ca="1" si="18"/>
        <v>#VALUE!</v>
      </c>
      <c r="R106" s="60" t="e">
        <f t="shared" ca="1" si="19"/>
        <v>#VALUE!</v>
      </c>
      <c r="S106" s="60" t="e">
        <f t="shared" ca="1" si="20"/>
        <v>#VALUE!</v>
      </c>
      <c r="T106" s="39" t="e">
        <f t="shared" ca="1" si="21"/>
        <v>#VALUE!</v>
      </c>
      <c r="U106" s="39" t="e">
        <f t="shared" ca="1" si="22"/>
        <v>#VALUE!</v>
      </c>
      <c r="V106" s="39" t="b">
        <f t="shared" ca="1" si="23"/>
        <v>1</v>
      </c>
      <c r="W106" s="39">
        <v>106</v>
      </c>
    </row>
    <row r="107" spans="1:23" x14ac:dyDescent="0.25">
      <c r="A107" s="55" t="str">
        <f ca="1">IF(INDIRECT("route!D107")&gt;0,L107,(""))</f>
        <v/>
      </c>
      <c r="B107" s="55" t="str">
        <f ca="1">IF(INDIRECT("route!D107")&gt;0,H107,(""))</f>
        <v/>
      </c>
      <c r="C107" s="56" t="str">
        <f ca="1">IF(D107&gt;0,VLOOKUP("EINDE NEUTR*",INDIRECT("route!D$6"):INDIRECT("route!E$8500"),2,FALSE)-D107," ")</f>
        <v xml:space="preserve"> </v>
      </c>
      <c r="D107" s="43">
        <f ca="1">INDIRECT("route!E107")</f>
        <v>0</v>
      </c>
      <c r="E107" s="43" t="str">
        <f t="shared" ca="1" si="15"/>
        <v/>
      </c>
      <c r="F107" s="57">
        <v>7.2</v>
      </c>
      <c r="G107" s="61">
        <f t="shared" ref="G107:G170" ca="1" si="26">TIME(0,0,0+M107*1000/F107)</f>
        <v>0</v>
      </c>
      <c r="H107" s="59" t="e">
        <f t="shared" ca="1" si="24"/>
        <v>#NUM!</v>
      </c>
      <c r="I107" s="57">
        <v>7.2</v>
      </c>
      <c r="J107" s="61">
        <f t="shared" ref="J107:J170" ca="1" si="27">TIME(0,0,0+M107*1000/I107)</f>
        <v>0</v>
      </c>
      <c r="K107" s="61"/>
      <c r="L107" s="59" t="e">
        <f t="shared" ca="1" si="25"/>
        <v>#NUM!</v>
      </c>
      <c r="M107" s="57">
        <f ca="1">INDIRECT("route!E107")-INDIRECT("route!E106")</f>
        <v>0</v>
      </c>
      <c r="N107" s="56">
        <f ca="1">IF(INDIRECT("route!D107")="START",0,IF(V107=TRUE,N106,INDIRECT("route!E107")))</f>
        <v>1.4</v>
      </c>
      <c r="O107" s="39" t="e">
        <f t="shared" ca="1" si="16"/>
        <v>#VALUE!</v>
      </c>
      <c r="P107" s="39" t="e">
        <f t="shared" ca="1" si="17"/>
        <v>#VALUE!</v>
      </c>
      <c r="Q107" s="60" t="e">
        <f t="shared" ca="1" si="18"/>
        <v>#VALUE!</v>
      </c>
      <c r="R107" s="60" t="e">
        <f t="shared" ca="1" si="19"/>
        <v>#VALUE!</v>
      </c>
      <c r="S107" s="60" t="e">
        <f t="shared" ca="1" si="20"/>
        <v>#VALUE!</v>
      </c>
      <c r="T107" s="39" t="e">
        <f t="shared" ca="1" si="21"/>
        <v>#VALUE!</v>
      </c>
      <c r="U107" s="39" t="e">
        <f t="shared" ca="1" si="22"/>
        <v>#VALUE!</v>
      </c>
      <c r="V107" s="39" t="b">
        <f t="shared" ca="1" si="23"/>
        <v>1</v>
      </c>
      <c r="W107" s="39">
        <v>107</v>
      </c>
    </row>
    <row r="108" spans="1:23" x14ac:dyDescent="0.25">
      <c r="A108" s="55" t="str">
        <f ca="1">IF(INDIRECT("route!D108")&gt;0,L108,(""))</f>
        <v/>
      </c>
      <c r="B108" s="55" t="str">
        <f ca="1">IF(INDIRECT("route!D108")&gt;0,H108,(""))</f>
        <v/>
      </c>
      <c r="C108" s="56" t="str">
        <f ca="1">IF(D108&gt;0,VLOOKUP("EINDE NEUTR*",INDIRECT("route!D$6"):INDIRECT("route!E$8500"),2,FALSE)-D108," ")</f>
        <v xml:space="preserve"> </v>
      </c>
      <c r="D108" s="43">
        <f ca="1">INDIRECT("route!E108")</f>
        <v>0</v>
      </c>
      <c r="E108" s="43" t="str">
        <f t="shared" ca="1" si="15"/>
        <v/>
      </c>
      <c r="F108" s="57">
        <v>7.2</v>
      </c>
      <c r="G108" s="61">
        <f t="shared" ca="1" si="26"/>
        <v>0</v>
      </c>
      <c r="H108" s="59" t="e">
        <f t="shared" ca="1" si="24"/>
        <v>#NUM!</v>
      </c>
      <c r="I108" s="57">
        <v>7.2</v>
      </c>
      <c r="J108" s="61">
        <f t="shared" ca="1" si="27"/>
        <v>0</v>
      </c>
      <c r="K108" s="61"/>
      <c r="L108" s="59" t="e">
        <f t="shared" ca="1" si="25"/>
        <v>#NUM!</v>
      </c>
      <c r="M108" s="57">
        <f ca="1">INDIRECT("route!E108")-INDIRECT("route!E107")</f>
        <v>0</v>
      </c>
      <c r="N108" s="56">
        <f ca="1">IF(INDIRECT("route!D108")="START",0,IF(V108=TRUE,N107,INDIRECT("route!E108")))</f>
        <v>1.4</v>
      </c>
      <c r="O108" s="39" t="e">
        <f t="shared" ca="1" si="16"/>
        <v>#VALUE!</v>
      </c>
      <c r="P108" s="39" t="e">
        <f t="shared" ca="1" si="17"/>
        <v>#VALUE!</v>
      </c>
      <c r="Q108" s="60" t="e">
        <f t="shared" ca="1" si="18"/>
        <v>#VALUE!</v>
      </c>
      <c r="R108" s="60" t="e">
        <f t="shared" ca="1" si="19"/>
        <v>#VALUE!</v>
      </c>
      <c r="S108" s="60" t="e">
        <f t="shared" ca="1" si="20"/>
        <v>#VALUE!</v>
      </c>
      <c r="T108" s="39" t="e">
        <f t="shared" ca="1" si="21"/>
        <v>#VALUE!</v>
      </c>
      <c r="U108" s="39" t="e">
        <f t="shared" ca="1" si="22"/>
        <v>#VALUE!</v>
      </c>
      <c r="V108" s="39" t="b">
        <f t="shared" ca="1" si="23"/>
        <v>1</v>
      </c>
      <c r="W108" s="39">
        <v>108</v>
      </c>
    </row>
    <row r="109" spans="1:23" x14ac:dyDescent="0.25">
      <c r="A109" s="55" t="str">
        <f ca="1">IF(INDIRECT("route!D109")&gt;0,L109,(""))</f>
        <v/>
      </c>
      <c r="B109" s="55" t="str">
        <f ca="1">IF(INDIRECT("route!D109")&gt;0,H109,(""))</f>
        <v/>
      </c>
      <c r="C109" s="56" t="str">
        <f ca="1">IF(D109&gt;0,VLOOKUP("EINDE NEUTR*",INDIRECT("route!D$6"):INDIRECT("route!E$8500"),2,FALSE)-D109," ")</f>
        <v xml:space="preserve"> </v>
      </c>
      <c r="D109" s="43">
        <f ca="1">INDIRECT("route!E109")</f>
        <v>0</v>
      </c>
      <c r="E109" s="43" t="str">
        <f t="shared" ca="1" si="15"/>
        <v/>
      </c>
      <c r="F109" s="57">
        <v>7.2</v>
      </c>
      <c r="G109" s="61">
        <f t="shared" ca="1" si="26"/>
        <v>0</v>
      </c>
      <c r="H109" s="59" t="e">
        <f t="shared" ca="1" si="24"/>
        <v>#NUM!</v>
      </c>
      <c r="I109" s="57">
        <v>7.2</v>
      </c>
      <c r="J109" s="61">
        <f t="shared" ca="1" si="27"/>
        <v>0</v>
      </c>
      <c r="K109" s="61"/>
      <c r="L109" s="59" t="e">
        <f t="shared" ca="1" si="25"/>
        <v>#NUM!</v>
      </c>
      <c r="M109" s="57">
        <f ca="1">INDIRECT("route!E109")-INDIRECT("route!E108")</f>
        <v>0</v>
      </c>
      <c r="N109" s="56">
        <f ca="1">IF(INDIRECT("route!D109")="START",0,IF(V109=TRUE,N108,INDIRECT("route!E109")))</f>
        <v>1.4</v>
      </c>
      <c r="O109" s="39" t="e">
        <f t="shared" ca="1" si="16"/>
        <v>#VALUE!</v>
      </c>
      <c r="P109" s="39" t="e">
        <f t="shared" ca="1" si="17"/>
        <v>#VALUE!</v>
      </c>
      <c r="Q109" s="60" t="e">
        <f t="shared" ca="1" si="18"/>
        <v>#VALUE!</v>
      </c>
      <c r="R109" s="60" t="e">
        <f t="shared" ca="1" si="19"/>
        <v>#VALUE!</v>
      </c>
      <c r="S109" s="60" t="e">
        <f t="shared" ca="1" si="20"/>
        <v>#VALUE!</v>
      </c>
      <c r="T109" s="39" t="e">
        <f t="shared" ca="1" si="21"/>
        <v>#VALUE!</v>
      </c>
      <c r="U109" s="39" t="e">
        <f t="shared" ca="1" si="22"/>
        <v>#VALUE!</v>
      </c>
      <c r="V109" s="39" t="b">
        <f t="shared" ca="1" si="23"/>
        <v>1</v>
      </c>
      <c r="W109" s="39">
        <v>109</v>
      </c>
    </row>
    <row r="110" spans="1:23" x14ac:dyDescent="0.25">
      <c r="A110" s="55" t="str">
        <f ca="1">IF(INDIRECT("route!D110")&gt;0,L110,(""))</f>
        <v/>
      </c>
      <c r="B110" s="55" t="str">
        <f ca="1">IF(INDIRECT("route!D110")&gt;0,H110,(""))</f>
        <v/>
      </c>
      <c r="C110" s="56" t="str">
        <f ca="1">IF(D110&gt;0,VLOOKUP("EINDE NEUTR*",INDIRECT("route!D$6"):INDIRECT("route!E$8500"),2,FALSE)-D110," ")</f>
        <v xml:space="preserve"> </v>
      </c>
      <c r="D110" s="43">
        <f ca="1">INDIRECT("route!E110")</f>
        <v>0</v>
      </c>
      <c r="E110" s="43" t="str">
        <f t="shared" ca="1" si="15"/>
        <v/>
      </c>
      <c r="F110" s="57">
        <v>7.2</v>
      </c>
      <c r="G110" s="61">
        <f t="shared" ca="1" si="26"/>
        <v>0</v>
      </c>
      <c r="H110" s="59" t="e">
        <f t="shared" ca="1" si="24"/>
        <v>#NUM!</v>
      </c>
      <c r="I110" s="57">
        <v>7.2</v>
      </c>
      <c r="J110" s="61">
        <f t="shared" ca="1" si="27"/>
        <v>0</v>
      </c>
      <c r="K110" s="61"/>
      <c r="L110" s="59" t="e">
        <f t="shared" ca="1" si="25"/>
        <v>#NUM!</v>
      </c>
      <c r="M110" s="57">
        <f ca="1">INDIRECT("route!E110")-INDIRECT("route!E109")</f>
        <v>0</v>
      </c>
      <c r="N110" s="56">
        <f ca="1">IF(INDIRECT("route!D110")="START",0,IF(V110=TRUE,N109,INDIRECT("route!E110")))</f>
        <v>1.4</v>
      </c>
      <c r="O110" s="39" t="e">
        <f t="shared" ca="1" si="16"/>
        <v>#VALUE!</v>
      </c>
      <c r="P110" s="39" t="e">
        <f t="shared" ca="1" si="17"/>
        <v>#VALUE!</v>
      </c>
      <c r="Q110" s="60" t="e">
        <f t="shared" ca="1" si="18"/>
        <v>#VALUE!</v>
      </c>
      <c r="R110" s="60" t="e">
        <f t="shared" ca="1" si="19"/>
        <v>#VALUE!</v>
      </c>
      <c r="S110" s="60" t="e">
        <f t="shared" ca="1" si="20"/>
        <v>#VALUE!</v>
      </c>
      <c r="T110" s="39" t="e">
        <f t="shared" ca="1" si="21"/>
        <v>#VALUE!</v>
      </c>
      <c r="U110" s="39" t="e">
        <f t="shared" ca="1" si="22"/>
        <v>#VALUE!</v>
      </c>
      <c r="V110" s="39" t="b">
        <f t="shared" ca="1" si="23"/>
        <v>1</v>
      </c>
      <c r="W110" s="39">
        <v>110</v>
      </c>
    </row>
    <row r="111" spans="1:23" x14ac:dyDescent="0.25">
      <c r="A111" s="55" t="str">
        <f ca="1">IF(INDIRECT("route!D111")&gt;0,L111,(""))</f>
        <v/>
      </c>
      <c r="B111" s="55" t="str">
        <f ca="1">IF(INDIRECT("route!D111")&gt;0,H111,(""))</f>
        <v/>
      </c>
      <c r="C111" s="56" t="str">
        <f ca="1">IF(D111&gt;0,VLOOKUP("EINDE NEUTR*",INDIRECT("route!D$6"):INDIRECT("route!E$8500"),2,FALSE)-D111," ")</f>
        <v xml:space="preserve"> </v>
      </c>
      <c r="D111" s="43">
        <f ca="1">INDIRECT("route!E111")</f>
        <v>0</v>
      </c>
      <c r="E111" s="43" t="str">
        <f t="shared" ca="1" si="15"/>
        <v/>
      </c>
      <c r="F111" s="57">
        <v>7.2</v>
      </c>
      <c r="G111" s="61">
        <f t="shared" ca="1" si="26"/>
        <v>0</v>
      </c>
      <c r="H111" s="59" t="e">
        <f t="shared" ca="1" si="24"/>
        <v>#NUM!</v>
      </c>
      <c r="I111" s="57">
        <v>7.2</v>
      </c>
      <c r="J111" s="61">
        <f t="shared" ca="1" si="27"/>
        <v>0</v>
      </c>
      <c r="K111" s="61"/>
      <c r="L111" s="59" t="e">
        <f t="shared" ca="1" si="25"/>
        <v>#NUM!</v>
      </c>
      <c r="M111" s="57">
        <f ca="1">INDIRECT("route!E111")-INDIRECT("route!E110")</f>
        <v>0</v>
      </c>
      <c r="N111" s="56">
        <f ca="1">IF(INDIRECT("route!D111")="START",0,IF(V111=TRUE,N110,INDIRECT("route!E111")))</f>
        <v>1.4</v>
      </c>
      <c r="O111" s="39" t="e">
        <f t="shared" ca="1" si="16"/>
        <v>#VALUE!</v>
      </c>
      <c r="P111" s="39" t="e">
        <f t="shared" ca="1" si="17"/>
        <v>#VALUE!</v>
      </c>
      <c r="Q111" s="60" t="e">
        <f t="shared" ca="1" si="18"/>
        <v>#VALUE!</v>
      </c>
      <c r="R111" s="60" t="e">
        <f t="shared" ca="1" si="19"/>
        <v>#VALUE!</v>
      </c>
      <c r="S111" s="60" t="e">
        <f t="shared" ca="1" si="20"/>
        <v>#VALUE!</v>
      </c>
      <c r="T111" s="39" t="e">
        <f t="shared" ca="1" si="21"/>
        <v>#VALUE!</v>
      </c>
      <c r="U111" s="39" t="e">
        <f t="shared" ca="1" si="22"/>
        <v>#VALUE!</v>
      </c>
      <c r="V111" s="39" t="b">
        <f t="shared" ca="1" si="23"/>
        <v>1</v>
      </c>
      <c r="W111" s="39">
        <v>111</v>
      </c>
    </row>
    <row r="112" spans="1:23" x14ac:dyDescent="0.25">
      <c r="A112" s="55" t="str">
        <f ca="1">IF(INDIRECT("route!D112")&gt;0,L112,(""))</f>
        <v/>
      </c>
      <c r="B112" s="55" t="str">
        <f ca="1">IF(INDIRECT("route!D112")&gt;0,H112,(""))</f>
        <v/>
      </c>
      <c r="C112" s="56" t="str">
        <f ca="1">IF(D112&gt;0,VLOOKUP("EINDE NEUTR*",INDIRECT("route!D$6"):INDIRECT("route!E$8500"),2,FALSE)-D112," ")</f>
        <v xml:space="preserve"> </v>
      </c>
      <c r="D112" s="43">
        <f ca="1">INDIRECT("route!E112")</f>
        <v>0</v>
      </c>
      <c r="E112" s="43" t="str">
        <f t="shared" ca="1" si="15"/>
        <v/>
      </c>
      <c r="F112" s="57">
        <v>7.2</v>
      </c>
      <c r="G112" s="61">
        <f t="shared" ca="1" si="26"/>
        <v>0</v>
      </c>
      <c r="H112" s="59" t="e">
        <f t="shared" ca="1" si="24"/>
        <v>#NUM!</v>
      </c>
      <c r="I112" s="57">
        <v>7.2</v>
      </c>
      <c r="J112" s="61">
        <f t="shared" ca="1" si="27"/>
        <v>0</v>
      </c>
      <c r="K112" s="61"/>
      <c r="L112" s="59" t="e">
        <f t="shared" ca="1" si="25"/>
        <v>#NUM!</v>
      </c>
      <c r="M112" s="57">
        <f ca="1">INDIRECT("route!E112")-INDIRECT("route!E111")</f>
        <v>0</v>
      </c>
      <c r="N112" s="56">
        <f ca="1">IF(INDIRECT("route!D112")="START",0,IF(V112=TRUE,N111,INDIRECT("route!E112")))</f>
        <v>1.4</v>
      </c>
      <c r="O112" s="39" t="e">
        <f t="shared" ca="1" si="16"/>
        <v>#VALUE!</v>
      </c>
      <c r="P112" s="39" t="e">
        <f t="shared" ca="1" si="17"/>
        <v>#VALUE!</v>
      </c>
      <c r="Q112" s="60" t="e">
        <f t="shared" ca="1" si="18"/>
        <v>#VALUE!</v>
      </c>
      <c r="R112" s="60" t="e">
        <f t="shared" ca="1" si="19"/>
        <v>#VALUE!</v>
      </c>
      <c r="S112" s="60" t="e">
        <f t="shared" ca="1" si="20"/>
        <v>#VALUE!</v>
      </c>
      <c r="T112" s="39" t="e">
        <f t="shared" ca="1" si="21"/>
        <v>#VALUE!</v>
      </c>
      <c r="U112" s="39" t="e">
        <f t="shared" ca="1" si="22"/>
        <v>#VALUE!</v>
      </c>
      <c r="V112" s="39" t="b">
        <f t="shared" ca="1" si="23"/>
        <v>1</v>
      </c>
      <c r="W112" s="39">
        <v>112</v>
      </c>
    </row>
    <row r="113" spans="1:23" x14ac:dyDescent="0.25">
      <c r="A113" s="55" t="str">
        <f ca="1">IF(INDIRECT("route!D113")&gt;0,L113,(""))</f>
        <v/>
      </c>
      <c r="B113" s="55" t="str">
        <f ca="1">IF(INDIRECT("route!D113")&gt;0,H113,(""))</f>
        <v/>
      </c>
      <c r="C113" s="56" t="str">
        <f ca="1">IF(D113&gt;0,VLOOKUP("EINDE NEUTR*",INDIRECT("route!D$6"):INDIRECT("route!E$8500"),2,FALSE)-D113," ")</f>
        <v xml:space="preserve"> </v>
      </c>
      <c r="D113" s="43">
        <f ca="1">INDIRECT("route!E113")</f>
        <v>0</v>
      </c>
      <c r="E113" s="43" t="str">
        <f t="shared" ca="1" si="15"/>
        <v/>
      </c>
      <c r="F113" s="57">
        <v>7.2</v>
      </c>
      <c r="G113" s="61">
        <f t="shared" ca="1" si="26"/>
        <v>0</v>
      </c>
      <c r="H113" s="59" t="e">
        <f t="shared" ca="1" si="24"/>
        <v>#NUM!</v>
      </c>
      <c r="I113" s="57">
        <v>7.2</v>
      </c>
      <c r="J113" s="61">
        <f t="shared" ca="1" si="27"/>
        <v>0</v>
      </c>
      <c r="K113" s="61"/>
      <c r="L113" s="59" t="e">
        <f t="shared" ca="1" si="25"/>
        <v>#NUM!</v>
      </c>
      <c r="M113" s="57">
        <f ca="1">INDIRECT("route!E113")-INDIRECT("route!E112")</f>
        <v>0</v>
      </c>
      <c r="N113" s="56">
        <f ca="1">IF(INDIRECT("route!D113")="START",0,IF(V113=TRUE,N112,INDIRECT("route!E113")))</f>
        <v>1.4</v>
      </c>
      <c r="O113" s="39" t="e">
        <f t="shared" ca="1" si="16"/>
        <v>#VALUE!</v>
      </c>
      <c r="P113" s="39" t="e">
        <f t="shared" ca="1" si="17"/>
        <v>#VALUE!</v>
      </c>
      <c r="Q113" s="60" t="e">
        <f t="shared" ca="1" si="18"/>
        <v>#VALUE!</v>
      </c>
      <c r="R113" s="60" t="e">
        <f t="shared" ca="1" si="19"/>
        <v>#VALUE!</v>
      </c>
      <c r="S113" s="60" t="e">
        <f t="shared" ca="1" si="20"/>
        <v>#VALUE!</v>
      </c>
      <c r="T113" s="39" t="e">
        <f t="shared" ca="1" si="21"/>
        <v>#VALUE!</v>
      </c>
      <c r="U113" s="39" t="e">
        <f t="shared" ca="1" si="22"/>
        <v>#VALUE!</v>
      </c>
      <c r="V113" s="39" t="b">
        <f t="shared" ca="1" si="23"/>
        <v>1</v>
      </c>
      <c r="W113" s="39">
        <v>113</v>
      </c>
    </row>
    <row r="114" spans="1:23" x14ac:dyDescent="0.25">
      <c r="A114" s="55" t="str">
        <f ca="1">IF(INDIRECT("route!D114")&gt;0,L114,(""))</f>
        <v/>
      </c>
      <c r="B114" s="55" t="str">
        <f ca="1">IF(INDIRECT("route!D114")&gt;0,H114,(""))</f>
        <v/>
      </c>
      <c r="C114" s="56" t="str">
        <f ca="1">IF(D114&gt;0,VLOOKUP("EINDE NEUTR*",INDIRECT("route!D$6"):INDIRECT("route!E$8500"),2,FALSE)-D114," ")</f>
        <v xml:space="preserve"> </v>
      </c>
      <c r="D114" s="43">
        <f ca="1">INDIRECT("route!E114")</f>
        <v>0</v>
      </c>
      <c r="E114" s="43" t="str">
        <f t="shared" ca="1" si="15"/>
        <v/>
      </c>
      <c r="F114" s="57">
        <v>7.2</v>
      </c>
      <c r="G114" s="61">
        <f t="shared" ca="1" si="26"/>
        <v>0</v>
      </c>
      <c r="H114" s="59" t="e">
        <f t="shared" ca="1" si="24"/>
        <v>#NUM!</v>
      </c>
      <c r="I114" s="57">
        <v>7.2</v>
      </c>
      <c r="J114" s="61">
        <f t="shared" ca="1" si="27"/>
        <v>0</v>
      </c>
      <c r="K114" s="61"/>
      <c r="L114" s="59" t="e">
        <f t="shared" ca="1" si="25"/>
        <v>#NUM!</v>
      </c>
      <c r="M114" s="57">
        <f ca="1">INDIRECT("route!E114")-INDIRECT("route!E113")</f>
        <v>0</v>
      </c>
      <c r="N114" s="56">
        <f ca="1">IF(INDIRECT("route!D114")="START",0,IF(V114=TRUE,N113,INDIRECT("route!E114")))</f>
        <v>1.4</v>
      </c>
      <c r="O114" s="39" t="e">
        <f t="shared" ca="1" si="16"/>
        <v>#VALUE!</v>
      </c>
      <c r="P114" s="39" t="e">
        <f t="shared" ca="1" si="17"/>
        <v>#VALUE!</v>
      </c>
      <c r="Q114" s="60" t="e">
        <f t="shared" ca="1" si="18"/>
        <v>#VALUE!</v>
      </c>
      <c r="R114" s="60" t="e">
        <f t="shared" ca="1" si="19"/>
        <v>#VALUE!</v>
      </c>
      <c r="S114" s="60" t="e">
        <f t="shared" ca="1" si="20"/>
        <v>#VALUE!</v>
      </c>
      <c r="T114" s="39" t="e">
        <f t="shared" ca="1" si="21"/>
        <v>#VALUE!</v>
      </c>
      <c r="U114" s="39" t="e">
        <f t="shared" ca="1" si="22"/>
        <v>#VALUE!</v>
      </c>
      <c r="V114" s="39" t="b">
        <f t="shared" ca="1" si="23"/>
        <v>1</v>
      </c>
      <c r="W114" s="39">
        <v>114</v>
      </c>
    </row>
    <row r="115" spans="1:23" x14ac:dyDescent="0.25">
      <c r="A115" s="55" t="str">
        <f ca="1">IF(INDIRECT("route!D115")&gt;0,L115,(""))</f>
        <v/>
      </c>
      <c r="B115" s="55" t="str">
        <f ca="1">IF(INDIRECT("route!D115")&gt;0,H115,(""))</f>
        <v/>
      </c>
      <c r="C115" s="56" t="str">
        <f ca="1">IF(D115&gt;0,VLOOKUP("EINDE NEUTR*",INDIRECT("route!D$6"):INDIRECT("route!E$8500"),2,FALSE)-D115," ")</f>
        <v xml:space="preserve"> </v>
      </c>
      <c r="D115" s="43">
        <f ca="1">INDIRECT("route!E115")</f>
        <v>0</v>
      </c>
      <c r="E115" s="43" t="str">
        <f t="shared" ca="1" si="15"/>
        <v/>
      </c>
      <c r="F115" s="57">
        <v>7.2</v>
      </c>
      <c r="G115" s="61">
        <f t="shared" ca="1" si="26"/>
        <v>0</v>
      </c>
      <c r="H115" s="59" t="e">
        <f t="shared" ca="1" si="24"/>
        <v>#NUM!</v>
      </c>
      <c r="I115" s="57">
        <v>7.2</v>
      </c>
      <c r="J115" s="61">
        <f t="shared" ca="1" si="27"/>
        <v>0</v>
      </c>
      <c r="K115" s="61"/>
      <c r="L115" s="59" t="e">
        <f t="shared" ca="1" si="25"/>
        <v>#NUM!</v>
      </c>
      <c r="M115" s="57">
        <f ca="1">INDIRECT("route!E115")-INDIRECT("route!E114")</f>
        <v>0</v>
      </c>
      <c r="N115" s="56">
        <f ca="1">IF(INDIRECT("route!D115")="START",0,IF(V115=TRUE,N114,INDIRECT("route!E115")))</f>
        <v>1.4</v>
      </c>
      <c r="O115" s="39" t="e">
        <f t="shared" ca="1" si="16"/>
        <v>#VALUE!</v>
      </c>
      <c r="P115" s="39" t="e">
        <f t="shared" ca="1" si="17"/>
        <v>#VALUE!</v>
      </c>
      <c r="Q115" s="60" t="e">
        <f t="shared" ca="1" si="18"/>
        <v>#VALUE!</v>
      </c>
      <c r="R115" s="60" t="e">
        <f t="shared" ca="1" si="19"/>
        <v>#VALUE!</v>
      </c>
      <c r="S115" s="60" t="e">
        <f t="shared" ca="1" si="20"/>
        <v>#VALUE!</v>
      </c>
      <c r="T115" s="39" t="e">
        <f t="shared" ca="1" si="21"/>
        <v>#VALUE!</v>
      </c>
      <c r="U115" s="39" t="e">
        <f t="shared" ca="1" si="22"/>
        <v>#VALUE!</v>
      </c>
      <c r="V115" s="39" t="b">
        <f t="shared" ca="1" si="23"/>
        <v>1</v>
      </c>
      <c r="W115" s="39">
        <v>115</v>
      </c>
    </row>
    <row r="116" spans="1:23" x14ac:dyDescent="0.25">
      <c r="A116" s="55" t="str">
        <f ca="1">IF(INDIRECT("route!D116")&gt;0,L116,(""))</f>
        <v/>
      </c>
      <c r="B116" s="55" t="str">
        <f ca="1">IF(INDIRECT("route!D116")&gt;0,H116,(""))</f>
        <v/>
      </c>
      <c r="C116" s="56" t="str">
        <f ca="1">IF(D116&gt;0,VLOOKUP("EINDE NEUTR*",INDIRECT("route!D$6"):INDIRECT("route!E$8500"),2,FALSE)-D116," ")</f>
        <v xml:space="preserve"> </v>
      </c>
      <c r="D116" s="43">
        <f ca="1">INDIRECT("route!E116")</f>
        <v>0</v>
      </c>
      <c r="E116" s="43" t="str">
        <f t="shared" ca="1" si="15"/>
        <v/>
      </c>
      <c r="F116" s="57">
        <v>7.2</v>
      </c>
      <c r="G116" s="61">
        <f t="shared" ca="1" si="26"/>
        <v>0</v>
      </c>
      <c r="H116" s="59" t="e">
        <f t="shared" ca="1" si="24"/>
        <v>#NUM!</v>
      </c>
      <c r="I116" s="57">
        <v>7.2</v>
      </c>
      <c r="J116" s="61">
        <f t="shared" ca="1" si="27"/>
        <v>0</v>
      </c>
      <c r="K116" s="61"/>
      <c r="L116" s="59" t="e">
        <f t="shared" ca="1" si="25"/>
        <v>#NUM!</v>
      </c>
      <c r="M116" s="57">
        <f ca="1">INDIRECT("route!E116")-INDIRECT("route!E115")</f>
        <v>0</v>
      </c>
      <c r="N116" s="56">
        <f ca="1">IF(INDIRECT("route!D116")="START",0,IF(V116=TRUE,N115,INDIRECT("route!E116")))</f>
        <v>1.4</v>
      </c>
      <c r="O116" s="39" t="e">
        <f t="shared" ca="1" si="16"/>
        <v>#VALUE!</v>
      </c>
      <c r="P116" s="39" t="e">
        <f t="shared" ca="1" si="17"/>
        <v>#VALUE!</v>
      </c>
      <c r="Q116" s="60" t="e">
        <f t="shared" ca="1" si="18"/>
        <v>#VALUE!</v>
      </c>
      <c r="R116" s="60" t="e">
        <f t="shared" ca="1" si="19"/>
        <v>#VALUE!</v>
      </c>
      <c r="S116" s="60" t="e">
        <f t="shared" ca="1" si="20"/>
        <v>#VALUE!</v>
      </c>
      <c r="T116" s="39" t="e">
        <f t="shared" ca="1" si="21"/>
        <v>#VALUE!</v>
      </c>
      <c r="U116" s="39" t="e">
        <f t="shared" ca="1" si="22"/>
        <v>#VALUE!</v>
      </c>
      <c r="V116" s="39" t="b">
        <f t="shared" ca="1" si="23"/>
        <v>1</v>
      </c>
      <c r="W116" s="39">
        <v>116</v>
      </c>
    </row>
    <row r="117" spans="1:23" x14ac:dyDescent="0.25">
      <c r="A117" s="55" t="str">
        <f ca="1">IF(INDIRECT("route!D117")&gt;0,L117,(""))</f>
        <v/>
      </c>
      <c r="B117" s="55" t="str">
        <f ca="1">IF(INDIRECT("route!D117")&gt;0,H117,(""))</f>
        <v/>
      </c>
      <c r="C117" s="56" t="str">
        <f ca="1">IF(D117&gt;0,VLOOKUP("EINDE NEUTR*",INDIRECT("route!D$6"):INDIRECT("route!E$8500"),2,FALSE)-D117," ")</f>
        <v xml:space="preserve"> </v>
      </c>
      <c r="D117" s="43">
        <f ca="1">INDIRECT("route!E117")</f>
        <v>0</v>
      </c>
      <c r="E117" s="43" t="str">
        <f t="shared" ca="1" si="15"/>
        <v/>
      </c>
      <c r="F117" s="57">
        <v>7.2</v>
      </c>
      <c r="G117" s="61">
        <f t="shared" ca="1" si="26"/>
        <v>0</v>
      </c>
      <c r="H117" s="59" t="e">
        <f t="shared" ca="1" si="24"/>
        <v>#NUM!</v>
      </c>
      <c r="I117" s="57">
        <v>7.2</v>
      </c>
      <c r="J117" s="61">
        <f t="shared" ca="1" si="27"/>
        <v>0</v>
      </c>
      <c r="K117" s="61"/>
      <c r="L117" s="59" t="e">
        <f t="shared" ca="1" si="25"/>
        <v>#NUM!</v>
      </c>
      <c r="M117" s="57">
        <f ca="1">INDIRECT("route!E117")-INDIRECT("route!E116")</f>
        <v>0</v>
      </c>
      <c r="N117" s="56">
        <f ca="1">IF(INDIRECT("route!D117")="START",0,IF(V117=TRUE,N116,INDIRECT("route!E117")))</f>
        <v>1.4</v>
      </c>
      <c r="O117" s="39" t="e">
        <f t="shared" ca="1" si="16"/>
        <v>#VALUE!</v>
      </c>
      <c r="P117" s="39" t="e">
        <f t="shared" ca="1" si="17"/>
        <v>#VALUE!</v>
      </c>
      <c r="Q117" s="60" t="e">
        <f t="shared" ca="1" si="18"/>
        <v>#VALUE!</v>
      </c>
      <c r="R117" s="60" t="e">
        <f t="shared" ca="1" si="19"/>
        <v>#VALUE!</v>
      </c>
      <c r="S117" s="60" t="e">
        <f t="shared" ca="1" si="20"/>
        <v>#VALUE!</v>
      </c>
      <c r="T117" s="39" t="e">
        <f t="shared" ca="1" si="21"/>
        <v>#VALUE!</v>
      </c>
      <c r="U117" s="39" t="e">
        <f t="shared" ca="1" si="22"/>
        <v>#VALUE!</v>
      </c>
      <c r="V117" s="39" t="b">
        <f t="shared" ca="1" si="23"/>
        <v>1</v>
      </c>
      <c r="W117" s="39">
        <v>117</v>
      </c>
    </row>
    <row r="118" spans="1:23" x14ac:dyDescent="0.25">
      <c r="A118" s="55" t="str">
        <f ca="1">IF(INDIRECT("route!D118")&gt;0,L118,(""))</f>
        <v/>
      </c>
      <c r="B118" s="55" t="str">
        <f ca="1">IF(INDIRECT("route!D118")&gt;0,H118,(""))</f>
        <v/>
      </c>
      <c r="C118" s="56" t="str">
        <f ca="1">IF(D118&gt;0,VLOOKUP("EINDE NEUTR*",INDIRECT("route!D$6"):INDIRECT("route!E$8500"),2,FALSE)-D118," ")</f>
        <v xml:space="preserve"> </v>
      </c>
      <c r="D118" s="43">
        <f ca="1">INDIRECT("route!E118")</f>
        <v>0</v>
      </c>
      <c r="E118" s="43" t="str">
        <f t="shared" ca="1" si="15"/>
        <v/>
      </c>
      <c r="F118" s="57">
        <v>7.2</v>
      </c>
      <c r="G118" s="61">
        <f t="shared" ca="1" si="26"/>
        <v>0</v>
      </c>
      <c r="H118" s="59" t="e">
        <f t="shared" ca="1" si="24"/>
        <v>#NUM!</v>
      </c>
      <c r="I118" s="57">
        <v>7.2</v>
      </c>
      <c r="J118" s="61">
        <f t="shared" ca="1" si="27"/>
        <v>0</v>
      </c>
      <c r="K118" s="61"/>
      <c r="L118" s="59" t="e">
        <f t="shared" ca="1" si="25"/>
        <v>#NUM!</v>
      </c>
      <c r="M118" s="57">
        <f ca="1">INDIRECT("route!E118")-INDIRECT("route!E117")</f>
        <v>0</v>
      </c>
      <c r="N118" s="56">
        <f ca="1">IF(INDIRECT("route!D118")="START",0,IF(V118=TRUE,N117,INDIRECT("route!E118")))</f>
        <v>1.4</v>
      </c>
      <c r="O118" s="39" t="e">
        <f t="shared" ca="1" si="16"/>
        <v>#VALUE!</v>
      </c>
      <c r="P118" s="39" t="e">
        <f t="shared" ca="1" si="17"/>
        <v>#VALUE!</v>
      </c>
      <c r="Q118" s="60" t="e">
        <f t="shared" ca="1" si="18"/>
        <v>#VALUE!</v>
      </c>
      <c r="R118" s="60" t="e">
        <f t="shared" ca="1" si="19"/>
        <v>#VALUE!</v>
      </c>
      <c r="S118" s="60" t="e">
        <f t="shared" ca="1" si="20"/>
        <v>#VALUE!</v>
      </c>
      <c r="T118" s="39" t="e">
        <f t="shared" ca="1" si="21"/>
        <v>#VALUE!</v>
      </c>
      <c r="U118" s="39" t="e">
        <f t="shared" ca="1" si="22"/>
        <v>#VALUE!</v>
      </c>
      <c r="V118" s="39" t="b">
        <f t="shared" ca="1" si="23"/>
        <v>1</v>
      </c>
      <c r="W118" s="39">
        <v>118</v>
      </c>
    </row>
    <row r="119" spans="1:23" x14ac:dyDescent="0.25">
      <c r="A119" s="55" t="str">
        <f ca="1">IF(INDIRECT("route!D119")&gt;0,L119,(""))</f>
        <v/>
      </c>
      <c r="B119" s="55" t="str">
        <f ca="1">IF(INDIRECT("route!D119")&gt;0,H119,(""))</f>
        <v/>
      </c>
      <c r="C119" s="56" t="str">
        <f ca="1">IF(D119&gt;0,VLOOKUP("EINDE NEUTR*",INDIRECT("route!D$6"):INDIRECT("route!E$8500"),2,FALSE)-D119," ")</f>
        <v xml:space="preserve"> </v>
      </c>
      <c r="D119" s="43">
        <f ca="1">INDIRECT("route!E119")</f>
        <v>0</v>
      </c>
      <c r="E119" s="43" t="str">
        <f t="shared" ca="1" si="15"/>
        <v/>
      </c>
      <c r="F119" s="57">
        <v>7.2</v>
      </c>
      <c r="G119" s="61">
        <f t="shared" ca="1" si="26"/>
        <v>0</v>
      </c>
      <c r="H119" s="59" t="e">
        <f t="shared" ca="1" si="24"/>
        <v>#NUM!</v>
      </c>
      <c r="I119" s="57">
        <v>7.2</v>
      </c>
      <c r="J119" s="61">
        <f t="shared" ca="1" si="27"/>
        <v>0</v>
      </c>
      <c r="K119" s="61"/>
      <c r="L119" s="59" t="e">
        <f t="shared" ca="1" si="25"/>
        <v>#NUM!</v>
      </c>
      <c r="M119" s="57">
        <f ca="1">INDIRECT("route!E119")-INDIRECT("route!E118")</f>
        <v>0</v>
      </c>
      <c r="N119" s="56">
        <f ca="1">IF(INDIRECT("route!D119")="START",0,IF(V119=TRUE,N118,INDIRECT("route!E119")))</f>
        <v>1.4</v>
      </c>
      <c r="O119" s="39" t="e">
        <f t="shared" ca="1" si="16"/>
        <v>#VALUE!</v>
      </c>
      <c r="P119" s="39" t="e">
        <f t="shared" ca="1" si="17"/>
        <v>#VALUE!</v>
      </c>
      <c r="Q119" s="60" t="e">
        <f t="shared" ca="1" si="18"/>
        <v>#VALUE!</v>
      </c>
      <c r="R119" s="60" t="e">
        <f t="shared" ca="1" si="19"/>
        <v>#VALUE!</v>
      </c>
      <c r="S119" s="60" t="e">
        <f t="shared" ca="1" si="20"/>
        <v>#VALUE!</v>
      </c>
      <c r="T119" s="39" t="e">
        <f t="shared" ca="1" si="21"/>
        <v>#VALUE!</v>
      </c>
      <c r="U119" s="39" t="e">
        <f t="shared" ca="1" si="22"/>
        <v>#VALUE!</v>
      </c>
      <c r="V119" s="39" t="b">
        <f t="shared" ca="1" si="23"/>
        <v>1</v>
      </c>
      <c r="W119" s="39">
        <v>119</v>
      </c>
    </row>
    <row r="120" spans="1:23" x14ac:dyDescent="0.25">
      <c r="A120" s="55" t="str">
        <f ca="1">IF(INDIRECT("route!D120")&gt;0,L120,(""))</f>
        <v/>
      </c>
      <c r="B120" s="55" t="str">
        <f ca="1">IF(INDIRECT("route!D120")&gt;0,H120,(""))</f>
        <v/>
      </c>
      <c r="C120" s="56" t="str">
        <f ca="1">IF(D120&gt;0,VLOOKUP("EINDE NEUTR*",INDIRECT("route!D$6"):INDIRECT("route!E$8500"),2,FALSE)-D120," ")</f>
        <v xml:space="preserve"> </v>
      </c>
      <c r="D120" s="43">
        <f ca="1">INDIRECT("route!E120")</f>
        <v>0</v>
      </c>
      <c r="E120" s="43" t="str">
        <f t="shared" ca="1" si="15"/>
        <v/>
      </c>
      <c r="F120" s="57">
        <v>7.2</v>
      </c>
      <c r="G120" s="61">
        <f t="shared" ca="1" si="26"/>
        <v>0</v>
      </c>
      <c r="H120" s="59" t="e">
        <f t="shared" ca="1" si="24"/>
        <v>#NUM!</v>
      </c>
      <c r="I120" s="57">
        <v>7.2</v>
      </c>
      <c r="J120" s="61">
        <f t="shared" ca="1" si="27"/>
        <v>0</v>
      </c>
      <c r="K120" s="61"/>
      <c r="L120" s="59" t="e">
        <f t="shared" ca="1" si="25"/>
        <v>#NUM!</v>
      </c>
      <c r="M120" s="57">
        <f ca="1">INDIRECT("route!E120")-INDIRECT("route!E119")</f>
        <v>0</v>
      </c>
      <c r="N120" s="56">
        <f ca="1">IF(INDIRECT("route!D120")="START",0,IF(V120=TRUE,N119,INDIRECT("route!E120")))</f>
        <v>1.4</v>
      </c>
      <c r="O120" s="39" t="e">
        <f t="shared" ca="1" si="16"/>
        <v>#VALUE!</v>
      </c>
      <c r="P120" s="39" t="e">
        <f t="shared" ca="1" si="17"/>
        <v>#VALUE!</v>
      </c>
      <c r="Q120" s="60" t="e">
        <f t="shared" ca="1" si="18"/>
        <v>#VALUE!</v>
      </c>
      <c r="R120" s="60" t="e">
        <f t="shared" ca="1" si="19"/>
        <v>#VALUE!</v>
      </c>
      <c r="S120" s="60" t="e">
        <f t="shared" ca="1" si="20"/>
        <v>#VALUE!</v>
      </c>
      <c r="T120" s="39" t="e">
        <f t="shared" ca="1" si="21"/>
        <v>#VALUE!</v>
      </c>
      <c r="U120" s="39" t="e">
        <f t="shared" ca="1" si="22"/>
        <v>#VALUE!</v>
      </c>
      <c r="V120" s="39" t="b">
        <f t="shared" ca="1" si="23"/>
        <v>1</v>
      </c>
      <c r="W120" s="39">
        <v>120</v>
      </c>
    </row>
    <row r="121" spans="1:23" x14ac:dyDescent="0.25">
      <c r="A121" s="55" t="str">
        <f ca="1">IF(INDIRECT("route!D121")&gt;0,L121,(""))</f>
        <v/>
      </c>
      <c r="B121" s="55" t="str">
        <f ca="1">IF(INDIRECT("route!D121")&gt;0,H121,(""))</f>
        <v/>
      </c>
      <c r="C121" s="56" t="str">
        <f ca="1">IF(D121&gt;0,VLOOKUP("EINDE NEUTR*",INDIRECT("route!D$6"):INDIRECT("route!E$8500"),2,FALSE)-D121," ")</f>
        <v xml:space="preserve"> </v>
      </c>
      <c r="D121" s="43">
        <f ca="1">INDIRECT("route!E121")</f>
        <v>0</v>
      </c>
      <c r="E121" s="43" t="str">
        <f t="shared" ca="1" si="15"/>
        <v/>
      </c>
      <c r="F121" s="57">
        <v>7.2</v>
      </c>
      <c r="G121" s="61">
        <f t="shared" ca="1" si="26"/>
        <v>0</v>
      </c>
      <c r="H121" s="59" t="e">
        <f t="shared" ca="1" si="24"/>
        <v>#NUM!</v>
      </c>
      <c r="I121" s="57">
        <v>7.2</v>
      </c>
      <c r="J121" s="61">
        <f t="shared" ca="1" si="27"/>
        <v>0</v>
      </c>
      <c r="K121" s="61"/>
      <c r="L121" s="59" t="e">
        <f t="shared" ca="1" si="25"/>
        <v>#NUM!</v>
      </c>
      <c r="M121" s="57">
        <f ca="1">INDIRECT("route!E121")-INDIRECT("route!E120")</f>
        <v>0</v>
      </c>
      <c r="N121" s="56">
        <f ca="1">IF(INDIRECT("route!D121")="START",0,IF(V121=TRUE,N120,INDIRECT("route!E121")))</f>
        <v>1.4</v>
      </c>
      <c r="O121" s="39" t="e">
        <f t="shared" ca="1" si="16"/>
        <v>#VALUE!</v>
      </c>
      <c r="P121" s="39" t="e">
        <f t="shared" ca="1" si="17"/>
        <v>#VALUE!</v>
      </c>
      <c r="Q121" s="60" t="e">
        <f t="shared" ca="1" si="18"/>
        <v>#VALUE!</v>
      </c>
      <c r="R121" s="60" t="e">
        <f t="shared" ca="1" si="19"/>
        <v>#VALUE!</v>
      </c>
      <c r="S121" s="60" t="e">
        <f t="shared" ca="1" si="20"/>
        <v>#VALUE!</v>
      </c>
      <c r="T121" s="39" t="e">
        <f t="shared" ca="1" si="21"/>
        <v>#VALUE!</v>
      </c>
      <c r="U121" s="39" t="e">
        <f t="shared" ca="1" si="22"/>
        <v>#VALUE!</v>
      </c>
      <c r="V121" s="39" t="b">
        <f t="shared" ca="1" si="23"/>
        <v>1</v>
      </c>
      <c r="W121" s="39">
        <v>121</v>
      </c>
    </row>
    <row r="122" spans="1:23" x14ac:dyDescent="0.25">
      <c r="A122" s="55" t="str">
        <f ca="1">IF(INDIRECT("route!D122")&gt;0,L122,(""))</f>
        <v/>
      </c>
      <c r="B122" s="55" t="str">
        <f ca="1">IF(INDIRECT("route!D122")&gt;0,H122,(""))</f>
        <v/>
      </c>
      <c r="C122" s="56" t="str">
        <f ca="1">IF(D122&gt;0,VLOOKUP("EINDE NEUTR*",INDIRECT("route!D$6"):INDIRECT("route!E$8500"),2,FALSE)-D122," ")</f>
        <v xml:space="preserve"> </v>
      </c>
      <c r="D122" s="43">
        <f ca="1">INDIRECT("route!E122")</f>
        <v>0</v>
      </c>
      <c r="E122" s="43" t="str">
        <f t="shared" ca="1" si="15"/>
        <v/>
      </c>
      <c r="F122" s="57">
        <v>7.2</v>
      </c>
      <c r="G122" s="61">
        <f t="shared" ca="1" si="26"/>
        <v>0</v>
      </c>
      <c r="H122" s="59" t="e">
        <f t="shared" ca="1" si="24"/>
        <v>#NUM!</v>
      </c>
      <c r="I122" s="57">
        <v>7.2</v>
      </c>
      <c r="J122" s="61">
        <f t="shared" ca="1" si="27"/>
        <v>0</v>
      </c>
      <c r="K122" s="61"/>
      <c r="L122" s="59" t="e">
        <f t="shared" ca="1" si="25"/>
        <v>#NUM!</v>
      </c>
      <c r="M122" s="57">
        <f ca="1">INDIRECT("route!E122")-INDIRECT("route!E121")</f>
        <v>0</v>
      </c>
      <c r="N122" s="56">
        <f ca="1">IF(INDIRECT("route!D122")="START",0,IF(V122=TRUE,N121,INDIRECT("route!E122")))</f>
        <v>1.4</v>
      </c>
      <c r="O122" s="39" t="e">
        <f t="shared" ca="1" si="16"/>
        <v>#VALUE!</v>
      </c>
      <c r="P122" s="39" t="e">
        <f t="shared" ca="1" si="17"/>
        <v>#VALUE!</v>
      </c>
      <c r="Q122" s="60" t="e">
        <f t="shared" ca="1" si="18"/>
        <v>#VALUE!</v>
      </c>
      <c r="R122" s="60" t="e">
        <f t="shared" ca="1" si="19"/>
        <v>#VALUE!</v>
      </c>
      <c r="S122" s="60" t="e">
        <f t="shared" ca="1" si="20"/>
        <v>#VALUE!</v>
      </c>
      <c r="T122" s="39" t="e">
        <f t="shared" ca="1" si="21"/>
        <v>#VALUE!</v>
      </c>
      <c r="U122" s="39" t="e">
        <f t="shared" ca="1" si="22"/>
        <v>#VALUE!</v>
      </c>
      <c r="V122" s="39" t="b">
        <f t="shared" ca="1" si="23"/>
        <v>1</v>
      </c>
      <c r="W122" s="39">
        <v>122</v>
      </c>
    </row>
    <row r="123" spans="1:23" x14ac:dyDescent="0.25">
      <c r="A123" s="55" t="str">
        <f ca="1">IF(INDIRECT("route!D123")&gt;0,L123,(""))</f>
        <v/>
      </c>
      <c r="B123" s="55" t="str">
        <f ca="1">IF(INDIRECT("route!D123")&gt;0,H123,(""))</f>
        <v/>
      </c>
      <c r="C123" s="56" t="str">
        <f ca="1">IF(D123&gt;0,VLOOKUP("EINDE NEUTR*",INDIRECT("route!D$6"):INDIRECT("route!E$8500"),2,FALSE)-D123," ")</f>
        <v xml:space="preserve"> </v>
      </c>
      <c r="D123" s="43">
        <f ca="1">INDIRECT("route!E123")</f>
        <v>0</v>
      </c>
      <c r="E123" s="43" t="str">
        <f t="shared" ca="1" si="15"/>
        <v/>
      </c>
      <c r="F123" s="57">
        <v>7.2</v>
      </c>
      <c r="G123" s="61">
        <f t="shared" ca="1" si="26"/>
        <v>0</v>
      </c>
      <c r="H123" s="59" t="e">
        <f t="shared" ca="1" si="24"/>
        <v>#NUM!</v>
      </c>
      <c r="I123" s="57">
        <v>7.2</v>
      </c>
      <c r="J123" s="61">
        <f t="shared" ca="1" si="27"/>
        <v>0</v>
      </c>
      <c r="K123" s="61"/>
      <c r="L123" s="59" t="e">
        <f t="shared" ca="1" si="25"/>
        <v>#NUM!</v>
      </c>
      <c r="M123" s="57">
        <f ca="1">INDIRECT("route!E123")-INDIRECT("route!E122")</f>
        <v>0</v>
      </c>
      <c r="N123" s="56">
        <f ca="1">IF(INDIRECT("route!D123")="START",0,IF(V123=TRUE,N122,INDIRECT("route!E123")))</f>
        <v>1.4</v>
      </c>
      <c r="O123" s="39" t="e">
        <f t="shared" ca="1" si="16"/>
        <v>#VALUE!</v>
      </c>
      <c r="P123" s="39" t="e">
        <f t="shared" ca="1" si="17"/>
        <v>#VALUE!</v>
      </c>
      <c r="Q123" s="60" t="e">
        <f t="shared" ca="1" si="18"/>
        <v>#VALUE!</v>
      </c>
      <c r="R123" s="60" t="e">
        <f t="shared" ca="1" si="19"/>
        <v>#VALUE!</v>
      </c>
      <c r="S123" s="60" t="e">
        <f t="shared" ca="1" si="20"/>
        <v>#VALUE!</v>
      </c>
      <c r="T123" s="39" t="e">
        <f t="shared" ca="1" si="21"/>
        <v>#VALUE!</v>
      </c>
      <c r="U123" s="39" t="e">
        <f t="shared" ca="1" si="22"/>
        <v>#VALUE!</v>
      </c>
      <c r="V123" s="39" t="b">
        <f t="shared" ca="1" si="23"/>
        <v>1</v>
      </c>
      <c r="W123" s="39">
        <v>123</v>
      </c>
    </row>
    <row r="124" spans="1:23" x14ac:dyDescent="0.25">
      <c r="A124" s="55" t="str">
        <f ca="1">IF(INDIRECT("route!D124")&gt;0,L124,(""))</f>
        <v/>
      </c>
      <c r="B124" s="55" t="str">
        <f ca="1">IF(INDIRECT("route!D124")&gt;0,H124,(""))</f>
        <v/>
      </c>
      <c r="C124" s="56" t="str">
        <f ca="1">IF(D124&gt;0,VLOOKUP("EINDE NEUTR*",INDIRECT("route!D$6"):INDIRECT("route!E$8500"),2,FALSE)-D124," ")</f>
        <v xml:space="preserve"> </v>
      </c>
      <c r="D124" s="43">
        <f ca="1">INDIRECT("route!E124")</f>
        <v>0</v>
      </c>
      <c r="E124" s="43" t="str">
        <f t="shared" ca="1" si="15"/>
        <v/>
      </c>
      <c r="F124" s="57">
        <v>7.2</v>
      </c>
      <c r="G124" s="61">
        <f t="shared" ca="1" si="26"/>
        <v>0</v>
      </c>
      <c r="H124" s="59" t="e">
        <f t="shared" ca="1" si="24"/>
        <v>#NUM!</v>
      </c>
      <c r="I124" s="57">
        <v>7.2</v>
      </c>
      <c r="J124" s="61">
        <f t="shared" ca="1" si="27"/>
        <v>0</v>
      </c>
      <c r="K124" s="61"/>
      <c r="L124" s="59" t="e">
        <f t="shared" ca="1" si="25"/>
        <v>#NUM!</v>
      </c>
      <c r="M124" s="57">
        <f ca="1">INDIRECT("route!E124")-INDIRECT("route!E123")</f>
        <v>0</v>
      </c>
      <c r="N124" s="56">
        <f ca="1">IF(INDIRECT("route!D124")="START",0,IF(V124=TRUE,N123,INDIRECT("route!E124")))</f>
        <v>1.4</v>
      </c>
      <c r="O124" s="39" t="e">
        <f t="shared" ca="1" si="16"/>
        <v>#VALUE!</v>
      </c>
      <c r="P124" s="39" t="e">
        <f t="shared" ca="1" si="17"/>
        <v>#VALUE!</v>
      </c>
      <c r="Q124" s="60" t="e">
        <f t="shared" ca="1" si="18"/>
        <v>#VALUE!</v>
      </c>
      <c r="R124" s="60" t="e">
        <f t="shared" ca="1" si="19"/>
        <v>#VALUE!</v>
      </c>
      <c r="S124" s="60" t="e">
        <f t="shared" ca="1" si="20"/>
        <v>#VALUE!</v>
      </c>
      <c r="T124" s="39" t="e">
        <f t="shared" ca="1" si="21"/>
        <v>#VALUE!</v>
      </c>
      <c r="U124" s="39" t="e">
        <f t="shared" ca="1" si="22"/>
        <v>#VALUE!</v>
      </c>
      <c r="V124" s="39" t="b">
        <f t="shared" ca="1" si="23"/>
        <v>1</v>
      </c>
      <c r="W124" s="39">
        <v>124</v>
      </c>
    </row>
    <row r="125" spans="1:23" x14ac:dyDescent="0.25">
      <c r="A125" s="55" t="str">
        <f ca="1">IF(INDIRECT("route!D125")&gt;0,L125,(""))</f>
        <v/>
      </c>
      <c r="B125" s="55" t="str">
        <f ca="1">IF(INDIRECT("route!D125")&gt;0,H125,(""))</f>
        <v/>
      </c>
      <c r="C125" s="56" t="str">
        <f ca="1">IF(D125&gt;0,VLOOKUP("EINDE NEUTR*",INDIRECT("route!D$6"):INDIRECT("route!E$8500"),2,FALSE)-D125," ")</f>
        <v xml:space="preserve"> </v>
      </c>
      <c r="D125" s="43">
        <f ca="1">INDIRECT("route!E125")</f>
        <v>0</v>
      </c>
      <c r="E125" s="43" t="str">
        <f t="shared" ca="1" si="15"/>
        <v/>
      </c>
      <c r="F125" s="57">
        <v>7.2</v>
      </c>
      <c r="G125" s="61">
        <f t="shared" ca="1" si="26"/>
        <v>0</v>
      </c>
      <c r="H125" s="59" t="e">
        <f t="shared" ca="1" si="24"/>
        <v>#NUM!</v>
      </c>
      <c r="I125" s="57">
        <v>7.2</v>
      </c>
      <c r="J125" s="61">
        <f t="shared" ca="1" si="27"/>
        <v>0</v>
      </c>
      <c r="K125" s="61"/>
      <c r="L125" s="59" t="e">
        <f t="shared" ca="1" si="25"/>
        <v>#NUM!</v>
      </c>
      <c r="M125" s="57">
        <f ca="1">INDIRECT("route!E125")-INDIRECT("route!E124")</f>
        <v>0</v>
      </c>
      <c r="N125" s="56">
        <f ca="1">IF(INDIRECT("route!D125")="START",0,IF(V125=TRUE,N124,INDIRECT("route!E125")))</f>
        <v>1.4</v>
      </c>
      <c r="O125" s="39" t="e">
        <f t="shared" ca="1" si="16"/>
        <v>#VALUE!</v>
      </c>
      <c r="P125" s="39" t="e">
        <f t="shared" ca="1" si="17"/>
        <v>#VALUE!</v>
      </c>
      <c r="Q125" s="60" t="e">
        <f t="shared" ca="1" si="18"/>
        <v>#VALUE!</v>
      </c>
      <c r="R125" s="60" t="e">
        <f t="shared" ca="1" si="19"/>
        <v>#VALUE!</v>
      </c>
      <c r="S125" s="60" t="e">
        <f t="shared" ca="1" si="20"/>
        <v>#VALUE!</v>
      </c>
      <c r="T125" s="39" t="e">
        <f t="shared" ca="1" si="21"/>
        <v>#VALUE!</v>
      </c>
      <c r="U125" s="39" t="e">
        <f t="shared" ca="1" si="22"/>
        <v>#VALUE!</v>
      </c>
      <c r="V125" s="39" t="b">
        <f t="shared" ca="1" si="23"/>
        <v>1</v>
      </c>
      <c r="W125" s="39">
        <v>125</v>
      </c>
    </row>
    <row r="126" spans="1:23" x14ac:dyDescent="0.25">
      <c r="A126" s="55" t="str">
        <f ca="1">IF(INDIRECT("route!D126")&gt;0,L126,(""))</f>
        <v/>
      </c>
      <c r="B126" s="55" t="str">
        <f ca="1">IF(INDIRECT("route!D126")&gt;0,H126,(""))</f>
        <v/>
      </c>
      <c r="C126" s="56" t="str">
        <f ca="1">IF(D126&gt;0,VLOOKUP("EINDE NEUTR*",INDIRECT("route!D$6"):INDIRECT("route!E$8500"),2,FALSE)-D126," ")</f>
        <v xml:space="preserve"> </v>
      </c>
      <c r="D126" s="43">
        <f ca="1">INDIRECT("route!E126")</f>
        <v>0</v>
      </c>
      <c r="E126" s="43" t="str">
        <f t="shared" ca="1" si="15"/>
        <v/>
      </c>
      <c r="F126" s="57">
        <v>7.2</v>
      </c>
      <c r="G126" s="61">
        <f t="shared" ca="1" si="26"/>
        <v>0</v>
      </c>
      <c r="H126" s="59" t="e">
        <f t="shared" ca="1" si="24"/>
        <v>#NUM!</v>
      </c>
      <c r="I126" s="57">
        <v>7.2</v>
      </c>
      <c r="J126" s="61">
        <f t="shared" ca="1" si="27"/>
        <v>0</v>
      </c>
      <c r="K126" s="61"/>
      <c r="L126" s="59" t="e">
        <f t="shared" ca="1" si="25"/>
        <v>#NUM!</v>
      </c>
      <c r="M126" s="57">
        <f ca="1">INDIRECT("route!E126")-INDIRECT("route!E125")</f>
        <v>0</v>
      </c>
      <c r="N126" s="56">
        <f ca="1">IF(INDIRECT("route!D126")="START",0,IF(V126=TRUE,N125,INDIRECT("route!E126")))</f>
        <v>1.4</v>
      </c>
      <c r="O126" s="39" t="e">
        <f t="shared" ca="1" si="16"/>
        <v>#VALUE!</v>
      </c>
      <c r="P126" s="39" t="e">
        <f t="shared" ca="1" si="17"/>
        <v>#VALUE!</v>
      </c>
      <c r="Q126" s="60" t="e">
        <f t="shared" ca="1" si="18"/>
        <v>#VALUE!</v>
      </c>
      <c r="R126" s="60" t="e">
        <f t="shared" ca="1" si="19"/>
        <v>#VALUE!</v>
      </c>
      <c r="S126" s="60" t="e">
        <f t="shared" ca="1" si="20"/>
        <v>#VALUE!</v>
      </c>
      <c r="T126" s="39" t="e">
        <f t="shared" ca="1" si="21"/>
        <v>#VALUE!</v>
      </c>
      <c r="U126" s="39" t="e">
        <f t="shared" ca="1" si="22"/>
        <v>#VALUE!</v>
      </c>
      <c r="V126" s="39" t="b">
        <f t="shared" ca="1" si="23"/>
        <v>1</v>
      </c>
      <c r="W126" s="39">
        <v>126</v>
      </c>
    </row>
    <row r="127" spans="1:23" x14ac:dyDescent="0.25">
      <c r="A127" s="55" t="str">
        <f ca="1">IF(INDIRECT("route!D127")&gt;0,L127,(""))</f>
        <v/>
      </c>
      <c r="B127" s="55" t="str">
        <f ca="1">IF(INDIRECT("route!D127")&gt;0,H127,(""))</f>
        <v/>
      </c>
      <c r="C127" s="56" t="str">
        <f ca="1">IF(D127&gt;0,VLOOKUP("EINDE NEUTR*",INDIRECT("route!D$6"):INDIRECT("route!E$8500"),2,FALSE)-D127," ")</f>
        <v xml:space="preserve"> </v>
      </c>
      <c r="D127" s="43">
        <f ca="1">INDIRECT("route!E127")</f>
        <v>0</v>
      </c>
      <c r="E127" s="43" t="str">
        <f t="shared" ca="1" si="15"/>
        <v/>
      </c>
      <c r="F127" s="57">
        <v>7.2</v>
      </c>
      <c r="G127" s="61">
        <f t="shared" ca="1" si="26"/>
        <v>0</v>
      </c>
      <c r="H127" s="59" t="e">
        <f t="shared" ca="1" si="24"/>
        <v>#NUM!</v>
      </c>
      <c r="I127" s="57">
        <v>7.2</v>
      </c>
      <c r="J127" s="61">
        <f t="shared" ca="1" si="27"/>
        <v>0</v>
      </c>
      <c r="K127" s="61"/>
      <c r="L127" s="59" t="e">
        <f t="shared" ca="1" si="25"/>
        <v>#NUM!</v>
      </c>
      <c r="M127" s="57">
        <f ca="1">INDIRECT("route!E127")-INDIRECT("route!E126")</f>
        <v>0</v>
      </c>
      <c r="N127" s="56">
        <f ca="1">IF(INDIRECT("route!D127")="START",0,IF(V127=TRUE,N126,INDIRECT("route!E127")))</f>
        <v>1.4</v>
      </c>
      <c r="O127" s="39" t="e">
        <f t="shared" ca="1" si="16"/>
        <v>#VALUE!</v>
      </c>
      <c r="P127" s="39" t="e">
        <f t="shared" ca="1" si="17"/>
        <v>#VALUE!</v>
      </c>
      <c r="Q127" s="60" t="e">
        <f t="shared" ca="1" si="18"/>
        <v>#VALUE!</v>
      </c>
      <c r="R127" s="60" t="e">
        <f t="shared" ca="1" si="19"/>
        <v>#VALUE!</v>
      </c>
      <c r="S127" s="60" t="e">
        <f t="shared" ca="1" si="20"/>
        <v>#VALUE!</v>
      </c>
      <c r="T127" s="39" t="e">
        <f t="shared" ca="1" si="21"/>
        <v>#VALUE!</v>
      </c>
      <c r="U127" s="39" t="e">
        <f t="shared" ca="1" si="22"/>
        <v>#VALUE!</v>
      </c>
      <c r="V127" s="39" t="b">
        <f t="shared" ca="1" si="23"/>
        <v>1</v>
      </c>
      <c r="W127" s="39">
        <v>127</v>
      </c>
    </row>
    <row r="128" spans="1:23" x14ac:dyDescent="0.25">
      <c r="A128" s="55" t="str">
        <f ca="1">IF(INDIRECT("route!D128")&gt;0,L128,(""))</f>
        <v/>
      </c>
      <c r="B128" s="55" t="str">
        <f ca="1">IF(INDIRECT("route!D128")&gt;0,H128,(""))</f>
        <v/>
      </c>
      <c r="C128" s="56" t="str">
        <f ca="1">IF(D128&gt;0,VLOOKUP("EINDE NEUTR*",INDIRECT("route!D$6"):INDIRECT("route!E$8500"),2,FALSE)-D128," ")</f>
        <v xml:space="preserve"> </v>
      </c>
      <c r="D128" s="43">
        <f ca="1">INDIRECT("route!E128")</f>
        <v>0</v>
      </c>
      <c r="E128" s="43" t="str">
        <f t="shared" ca="1" si="15"/>
        <v/>
      </c>
      <c r="F128" s="57">
        <v>7.2</v>
      </c>
      <c r="G128" s="61">
        <f t="shared" ca="1" si="26"/>
        <v>0</v>
      </c>
      <c r="H128" s="59" t="e">
        <f t="shared" ca="1" si="24"/>
        <v>#NUM!</v>
      </c>
      <c r="I128" s="57">
        <v>7.2</v>
      </c>
      <c r="J128" s="61">
        <f t="shared" ca="1" si="27"/>
        <v>0</v>
      </c>
      <c r="K128" s="61"/>
      <c r="L128" s="59" t="e">
        <f t="shared" ca="1" si="25"/>
        <v>#NUM!</v>
      </c>
      <c r="M128" s="57">
        <f ca="1">INDIRECT("route!E128")-INDIRECT("route!E127")</f>
        <v>0</v>
      </c>
      <c r="N128" s="56">
        <f ca="1">IF(INDIRECT("route!D128")="START",0,IF(V128=TRUE,N127,INDIRECT("route!E128")))</f>
        <v>1.4</v>
      </c>
      <c r="O128" s="39" t="e">
        <f t="shared" ca="1" si="16"/>
        <v>#VALUE!</v>
      </c>
      <c r="P128" s="39" t="e">
        <f t="shared" ca="1" si="17"/>
        <v>#VALUE!</v>
      </c>
      <c r="Q128" s="60" t="e">
        <f t="shared" ca="1" si="18"/>
        <v>#VALUE!</v>
      </c>
      <c r="R128" s="60" t="e">
        <f t="shared" ca="1" si="19"/>
        <v>#VALUE!</v>
      </c>
      <c r="S128" s="60" t="e">
        <f t="shared" ca="1" si="20"/>
        <v>#VALUE!</v>
      </c>
      <c r="T128" s="39" t="e">
        <f t="shared" ca="1" si="21"/>
        <v>#VALUE!</v>
      </c>
      <c r="U128" s="39" t="e">
        <f t="shared" ca="1" si="22"/>
        <v>#VALUE!</v>
      </c>
      <c r="V128" s="39" t="b">
        <f t="shared" ca="1" si="23"/>
        <v>1</v>
      </c>
      <c r="W128" s="39">
        <v>128</v>
      </c>
    </row>
    <row r="129" spans="1:23" x14ac:dyDescent="0.25">
      <c r="A129" s="55" t="str">
        <f ca="1">IF(INDIRECT("route!D129")&gt;0,L129,(""))</f>
        <v/>
      </c>
      <c r="B129" s="55" t="str">
        <f ca="1">IF(INDIRECT("route!D129")&gt;0,H129,(""))</f>
        <v/>
      </c>
      <c r="C129" s="56" t="str">
        <f ca="1">IF(D129&gt;0,VLOOKUP("EINDE NEUTR*",INDIRECT("route!D$6"):INDIRECT("route!E$8500"),2,FALSE)-D129," ")</f>
        <v xml:space="preserve"> </v>
      </c>
      <c r="D129" s="43">
        <f ca="1">INDIRECT("route!E129")</f>
        <v>0</v>
      </c>
      <c r="E129" s="43" t="str">
        <f t="shared" ca="1" si="15"/>
        <v/>
      </c>
      <c r="F129" s="57">
        <v>7.2</v>
      </c>
      <c r="G129" s="61">
        <f t="shared" ca="1" si="26"/>
        <v>0</v>
      </c>
      <c r="H129" s="59" t="e">
        <f t="shared" ca="1" si="24"/>
        <v>#NUM!</v>
      </c>
      <c r="I129" s="57">
        <v>7.2</v>
      </c>
      <c r="J129" s="61">
        <f t="shared" ca="1" si="27"/>
        <v>0</v>
      </c>
      <c r="K129" s="61"/>
      <c r="L129" s="59" t="e">
        <f t="shared" ca="1" si="25"/>
        <v>#NUM!</v>
      </c>
      <c r="M129" s="57">
        <f ca="1">INDIRECT("route!E129")-INDIRECT("route!E128")</f>
        <v>0</v>
      </c>
      <c r="N129" s="56">
        <f ca="1">IF(INDIRECT("route!D129")="START",0,IF(V129=TRUE,N128,INDIRECT("route!E129")))</f>
        <v>1.4</v>
      </c>
      <c r="O129" s="39" t="e">
        <f t="shared" ca="1" si="16"/>
        <v>#VALUE!</v>
      </c>
      <c r="P129" s="39" t="e">
        <f t="shared" ca="1" si="17"/>
        <v>#VALUE!</v>
      </c>
      <c r="Q129" s="60" t="e">
        <f t="shared" ca="1" si="18"/>
        <v>#VALUE!</v>
      </c>
      <c r="R129" s="60" t="e">
        <f t="shared" ca="1" si="19"/>
        <v>#VALUE!</v>
      </c>
      <c r="S129" s="60" t="e">
        <f t="shared" ca="1" si="20"/>
        <v>#VALUE!</v>
      </c>
      <c r="T129" s="39" t="e">
        <f t="shared" ca="1" si="21"/>
        <v>#VALUE!</v>
      </c>
      <c r="U129" s="39" t="e">
        <f t="shared" ca="1" si="22"/>
        <v>#VALUE!</v>
      </c>
      <c r="V129" s="39" t="b">
        <f t="shared" ca="1" si="23"/>
        <v>1</v>
      </c>
      <c r="W129" s="39">
        <v>129</v>
      </c>
    </row>
    <row r="130" spans="1:23" x14ac:dyDescent="0.25">
      <c r="A130" s="55" t="str">
        <f ca="1">IF(INDIRECT("route!D130")&gt;0,L130,(""))</f>
        <v/>
      </c>
      <c r="B130" s="55" t="str">
        <f ca="1">IF(INDIRECT("route!D130")&gt;0,H130,(""))</f>
        <v/>
      </c>
      <c r="C130" s="56" t="str">
        <f ca="1">IF(D130&gt;0,VLOOKUP("EINDE NEUTR*",INDIRECT("route!D$6"):INDIRECT("route!E$8500"),2,FALSE)-D130," ")</f>
        <v xml:space="preserve"> </v>
      </c>
      <c r="D130" s="43">
        <f ca="1">INDIRECT("route!E130")</f>
        <v>0</v>
      </c>
      <c r="E130" s="43" t="str">
        <f t="shared" ca="1" si="15"/>
        <v/>
      </c>
      <c r="F130" s="57">
        <v>7.2</v>
      </c>
      <c r="G130" s="61">
        <f t="shared" ca="1" si="26"/>
        <v>0</v>
      </c>
      <c r="H130" s="59" t="e">
        <f t="shared" ca="1" si="24"/>
        <v>#NUM!</v>
      </c>
      <c r="I130" s="57">
        <v>7.2</v>
      </c>
      <c r="J130" s="61">
        <f t="shared" ca="1" si="27"/>
        <v>0</v>
      </c>
      <c r="K130" s="61"/>
      <c r="L130" s="59" t="e">
        <f t="shared" ca="1" si="25"/>
        <v>#NUM!</v>
      </c>
      <c r="M130" s="57">
        <f ca="1">INDIRECT("route!E130")-INDIRECT("route!E129")</f>
        <v>0</v>
      </c>
      <c r="N130" s="56">
        <f ca="1">IF(INDIRECT("route!D130")="START",0,IF(V130=TRUE,N129,INDIRECT("route!E130")))</f>
        <v>1.4</v>
      </c>
      <c r="O130" s="39" t="e">
        <f t="shared" ca="1" si="16"/>
        <v>#VALUE!</v>
      </c>
      <c r="P130" s="39" t="e">
        <f t="shared" ca="1" si="17"/>
        <v>#VALUE!</v>
      </c>
      <c r="Q130" s="60" t="e">
        <f t="shared" ca="1" si="18"/>
        <v>#VALUE!</v>
      </c>
      <c r="R130" s="60" t="e">
        <f t="shared" ca="1" si="19"/>
        <v>#VALUE!</v>
      </c>
      <c r="S130" s="60" t="e">
        <f t="shared" ca="1" si="20"/>
        <v>#VALUE!</v>
      </c>
      <c r="T130" s="39" t="e">
        <f t="shared" ca="1" si="21"/>
        <v>#VALUE!</v>
      </c>
      <c r="U130" s="39" t="e">
        <f t="shared" ca="1" si="22"/>
        <v>#VALUE!</v>
      </c>
      <c r="V130" s="39" t="b">
        <f t="shared" ca="1" si="23"/>
        <v>1</v>
      </c>
      <c r="W130" s="39">
        <v>130</v>
      </c>
    </row>
    <row r="131" spans="1:23" x14ac:dyDescent="0.25">
      <c r="A131" s="55" t="str">
        <f ca="1">IF(INDIRECT("route!D131")&gt;0,L131,(""))</f>
        <v/>
      </c>
      <c r="B131" s="55" t="str">
        <f ca="1">IF(INDIRECT("route!D131")&gt;0,H131,(""))</f>
        <v/>
      </c>
      <c r="C131" s="56" t="str">
        <f ca="1">IF(D131&gt;0,VLOOKUP("EINDE NEUTR*",INDIRECT("route!D$6"):INDIRECT("route!E$8500"),2,FALSE)-D131," ")</f>
        <v xml:space="preserve"> </v>
      </c>
      <c r="D131" s="43">
        <f ca="1">INDIRECT("route!E131")</f>
        <v>0</v>
      </c>
      <c r="E131" s="43" t="str">
        <f t="shared" ca="1" si="15"/>
        <v/>
      </c>
      <c r="F131" s="57">
        <v>7.2</v>
      </c>
      <c r="G131" s="61">
        <f t="shared" ca="1" si="26"/>
        <v>0</v>
      </c>
      <c r="H131" s="59" t="e">
        <f t="shared" ca="1" si="24"/>
        <v>#NUM!</v>
      </c>
      <c r="I131" s="57">
        <v>7.2</v>
      </c>
      <c r="J131" s="61">
        <f t="shared" ca="1" si="27"/>
        <v>0</v>
      </c>
      <c r="K131" s="61"/>
      <c r="L131" s="59" t="e">
        <f t="shared" ca="1" si="25"/>
        <v>#NUM!</v>
      </c>
      <c r="M131" s="57">
        <f ca="1">INDIRECT("route!E131")-INDIRECT("route!E130")</f>
        <v>0</v>
      </c>
      <c r="N131" s="56">
        <f ca="1">IF(INDIRECT("route!D131")="START",0,IF(V131=TRUE,N130,INDIRECT("route!E131")))</f>
        <v>1.4</v>
      </c>
      <c r="O131" s="39" t="e">
        <f t="shared" ca="1" si="16"/>
        <v>#VALUE!</v>
      </c>
      <c r="P131" s="39" t="e">
        <f t="shared" ca="1" si="17"/>
        <v>#VALUE!</v>
      </c>
      <c r="Q131" s="60" t="e">
        <f t="shared" ca="1" si="18"/>
        <v>#VALUE!</v>
      </c>
      <c r="R131" s="60" t="e">
        <f t="shared" ca="1" si="19"/>
        <v>#VALUE!</v>
      </c>
      <c r="S131" s="60" t="e">
        <f t="shared" ca="1" si="20"/>
        <v>#VALUE!</v>
      </c>
      <c r="T131" s="39" t="e">
        <f t="shared" ca="1" si="21"/>
        <v>#VALUE!</v>
      </c>
      <c r="U131" s="39" t="e">
        <f t="shared" ca="1" si="22"/>
        <v>#VALUE!</v>
      </c>
      <c r="V131" s="39" t="b">
        <f t="shared" ca="1" si="23"/>
        <v>1</v>
      </c>
      <c r="W131" s="39">
        <v>131</v>
      </c>
    </row>
    <row r="132" spans="1:23" x14ac:dyDescent="0.25">
      <c r="A132" s="55" t="str">
        <f ca="1">IF(INDIRECT("route!D132")&gt;0,L132,(""))</f>
        <v/>
      </c>
      <c r="B132" s="55" t="str">
        <f ca="1">IF(INDIRECT("route!D132")&gt;0,H132,(""))</f>
        <v/>
      </c>
      <c r="C132" s="56" t="str">
        <f ca="1">IF(D132&gt;0,VLOOKUP("EINDE NEUTR*",INDIRECT("route!D$6"):INDIRECT("route!E$8500"),2,FALSE)-D132," ")</f>
        <v xml:space="preserve"> </v>
      </c>
      <c r="D132" s="43">
        <f ca="1">INDIRECT("route!E132")</f>
        <v>0</v>
      </c>
      <c r="E132" s="43" t="str">
        <f t="shared" ca="1" si="15"/>
        <v/>
      </c>
      <c r="F132" s="57">
        <v>7.2</v>
      </c>
      <c r="G132" s="61">
        <f t="shared" ca="1" si="26"/>
        <v>0</v>
      </c>
      <c r="H132" s="59" t="e">
        <f t="shared" ca="1" si="24"/>
        <v>#NUM!</v>
      </c>
      <c r="I132" s="57">
        <v>7.2</v>
      </c>
      <c r="J132" s="61">
        <f t="shared" ca="1" si="27"/>
        <v>0</v>
      </c>
      <c r="K132" s="61"/>
      <c r="L132" s="59" t="e">
        <f t="shared" ca="1" si="25"/>
        <v>#NUM!</v>
      </c>
      <c r="M132" s="57">
        <f ca="1">INDIRECT("route!E132")-INDIRECT("route!E131")</f>
        <v>0</v>
      </c>
      <c r="N132" s="56">
        <f ca="1">IF(INDIRECT("route!D132")="START",0,IF(V132=TRUE,N131,INDIRECT("route!E132")))</f>
        <v>1.4</v>
      </c>
      <c r="O132" s="39" t="e">
        <f t="shared" ca="1" si="16"/>
        <v>#VALUE!</v>
      </c>
      <c r="P132" s="39" t="e">
        <f t="shared" ca="1" si="17"/>
        <v>#VALUE!</v>
      </c>
      <c r="Q132" s="60" t="e">
        <f t="shared" ca="1" si="18"/>
        <v>#VALUE!</v>
      </c>
      <c r="R132" s="60" t="e">
        <f t="shared" ca="1" si="19"/>
        <v>#VALUE!</v>
      </c>
      <c r="S132" s="60" t="e">
        <f t="shared" ca="1" si="20"/>
        <v>#VALUE!</v>
      </c>
      <c r="T132" s="39" t="e">
        <f t="shared" ca="1" si="21"/>
        <v>#VALUE!</v>
      </c>
      <c r="U132" s="39" t="e">
        <f t="shared" ca="1" si="22"/>
        <v>#VALUE!</v>
      </c>
      <c r="V132" s="39" t="b">
        <f t="shared" ca="1" si="23"/>
        <v>1</v>
      </c>
      <c r="W132" s="39">
        <v>132</v>
      </c>
    </row>
    <row r="133" spans="1:23" x14ac:dyDescent="0.25">
      <c r="A133" s="55" t="str">
        <f ca="1">IF(INDIRECT("route!D133")&gt;0,L133,(""))</f>
        <v/>
      </c>
      <c r="B133" s="55" t="str">
        <f ca="1">IF(INDIRECT("route!D133")&gt;0,H133,(""))</f>
        <v/>
      </c>
      <c r="C133" s="56" t="str">
        <f ca="1">IF(D133&gt;0,VLOOKUP("EINDE NEUTR*",INDIRECT("route!D$6"):INDIRECT("route!E$8500"),2,FALSE)-D133," ")</f>
        <v xml:space="preserve"> </v>
      </c>
      <c r="D133" s="43">
        <f ca="1">INDIRECT("route!E133")</f>
        <v>0</v>
      </c>
      <c r="E133" s="43" t="str">
        <f t="shared" ca="1" si="15"/>
        <v/>
      </c>
      <c r="F133" s="57">
        <v>7.2</v>
      </c>
      <c r="G133" s="61">
        <f t="shared" ca="1" si="26"/>
        <v>0</v>
      </c>
      <c r="H133" s="59" t="e">
        <f t="shared" ca="1" si="24"/>
        <v>#NUM!</v>
      </c>
      <c r="I133" s="57">
        <v>7.2</v>
      </c>
      <c r="J133" s="61">
        <f t="shared" ca="1" si="27"/>
        <v>0</v>
      </c>
      <c r="K133" s="61"/>
      <c r="L133" s="59" t="e">
        <f t="shared" ca="1" si="25"/>
        <v>#NUM!</v>
      </c>
      <c r="M133" s="57">
        <f ca="1">INDIRECT("route!E133")-INDIRECT("route!E132")</f>
        <v>0</v>
      </c>
      <c r="N133" s="56">
        <f ca="1">IF(INDIRECT("route!D133")="START",0,IF(V133=TRUE,N132,INDIRECT("route!E133")))</f>
        <v>1.4</v>
      </c>
      <c r="O133" s="39" t="e">
        <f t="shared" ca="1" si="16"/>
        <v>#VALUE!</v>
      </c>
      <c r="P133" s="39" t="e">
        <f t="shared" ca="1" si="17"/>
        <v>#VALUE!</v>
      </c>
      <c r="Q133" s="60" t="e">
        <f t="shared" ca="1" si="18"/>
        <v>#VALUE!</v>
      </c>
      <c r="R133" s="60" t="e">
        <f t="shared" ca="1" si="19"/>
        <v>#VALUE!</v>
      </c>
      <c r="S133" s="60" t="e">
        <f t="shared" ca="1" si="20"/>
        <v>#VALUE!</v>
      </c>
      <c r="T133" s="39" t="e">
        <f t="shared" ca="1" si="21"/>
        <v>#VALUE!</v>
      </c>
      <c r="U133" s="39" t="e">
        <f t="shared" ca="1" si="22"/>
        <v>#VALUE!</v>
      </c>
      <c r="V133" s="39" t="b">
        <f t="shared" ca="1" si="23"/>
        <v>1</v>
      </c>
      <c r="W133" s="39">
        <v>133</v>
      </c>
    </row>
    <row r="134" spans="1:23" x14ac:dyDescent="0.25">
      <c r="A134" s="55" t="str">
        <f ca="1">IF(INDIRECT("route!D134")&gt;0,L134,(""))</f>
        <v/>
      </c>
      <c r="B134" s="55" t="str">
        <f ca="1">IF(INDIRECT("route!D134")&gt;0,H134,(""))</f>
        <v/>
      </c>
      <c r="C134" s="56" t="str">
        <f ca="1">IF(D134&gt;0,VLOOKUP("EINDE NEUTR*",INDIRECT("route!D$6"):INDIRECT("route!E$8500"),2,FALSE)-D134," ")</f>
        <v xml:space="preserve"> </v>
      </c>
      <c r="D134" s="43">
        <f ca="1">INDIRECT("route!E134")</f>
        <v>0</v>
      </c>
      <c r="E134" s="43" t="str">
        <f t="shared" ca="1" si="15"/>
        <v/>
      </c>
      <c r="F134" s="57">
        <v>7.2</v>
      </c>
      <c r="G134" s="61">
        <f t="shared" ca="1" si="26"/>
        <v>0</v>
      </c>
      <c r="H134" s="59" t="e">
        <f t="shared" ca="1" si="24"/>
        <v>#NUM!</v>
      </c>
      <c r="I134" s="57">
        <v>7.2</v>
      </c>
      <c r="J134" s="61">
        <f t="shared" ca="1" si="27"/>
        <v>0</v>
      </c>
      <c r="K134" s="61"/>
      <c r="L134" s="59" t="e">
        <f t="shared" ca="1" si="25"/>
        <v>#NUM!</v>
      </c>
      <c r="M134" s="57">
        <f ca="1">INDIRECT("route!E134")-INDIRECT("route!E133")</f>
        <v>0</v>
      </c>
      <c r="N134" s="56">
        <f ca="1">IF(INDIRECT("route!D134")="START",0,IF(V134=TRUE,N133,INDIRECT("route!E134")))</f>
        <v>1.4</v>
      </c>
      <c r="O134" s="39" t="e">
        <f t="shared" ca="1" si="16"/>
        <v>#VALUE!</v>
      </c>
      <c r="P134" s="39" t="e">
        <f t="shared" ca="1" si="17"/>
        <v>#VALUE!</v>
      </c>
      <c r="Q134" s="60" t="e">
        <f t="shared" ca="1" si="18"/>
        <v>#VALUE!</v>
      </c>
      <c r="R134" s="60" t="e">
        <f t="shared" ca="1" si="19"/>
        <v>#VALUE!</v>
      </c>
      <c r="S134" s="60" t="e">
        <f t="shared" ca="1" si="20"/>
        <v>#VALUE!</v>
      </c>
      <c r="T134" s="39" t="e">
        <f t="shared" ca="1" si="21"/>
        <v>#VALUE!</v>
      </c>
      <c r="U134" s="39" t="e">
        <f t="shared" ca="1" si="22"/>
        <v>#VALUE!</v>
      </c>
      <c r="V134" s="39" t="b">
        <f t="shared" ca="1" si="23"/>
        <v>1</v>
      </c>
      <c r="W134" s="39">
        <v>134</v>
      </c>
    </row>
    <row r="135" spans="1:23" x14ac:dyDescent="0.25">
      <c r="A135" s="55" t="str">
        <f ca="1">IF(INDIRECT("route!D135")&gt;0,L135,(""))</f>
        <v/>
      </c>
      <c r="B135" s="55" t="str">
        <f ca="1">IF(INDIRECT("route!D135")&gt;0,H135,(""))</f>
        <v/>
      </c>
      <c r="C135" s="56" t="str">
        <f ca="1">IF(D135&gt;0,VLOOKUP("EINDE NEUTR*",INDIRECT("route!D$6"):INDIRECT("route!E$8500"),2,FALSE)-D135," ")</f>
        <v xml:space="preserve"> </v>
      </c>
      <c r="D135" s="43">
        <f ca="1">INDIRECT("route!E135")</f>
        <v>0</v>
      </c>
      <c r="E135" s="43" t="str">
        <f t="shared" ref="E135:E198" ca="1" si="28">IF($V135=TRUE,"",N135-N134)</f>
        <v/>
      </c>
      <c r="F135" s="57">
        <v>7.2</v>
      </c>
      <c r="G135" s="61">
        <f t="shared" ca="1" si="26"/>
        <v>0</v>
      </c>
      <c r="H135" s="59" t="e">
        <f t="shared" ca="1" si="24"/>
        <v>#NUM!</v>
      </c>
      <c r="I135" s="57">
        <v>7.2</v>
      </c>
      <c r="J135" s="61">
        <f t="shared" ca="1" si="27"/>
        <v>0</v>
      </c>
      <c r="K135" s="61"/>
      <c r="L135" s="59" t="e">
        <f t="shared" ca="1" si="25"/>
        <v>#NUM!</v>
      </c>
      <c r="M135" s="57">
        <f ca="1">INDIRECT("route!E135")-INDIRECT("route!E134")</f>
        <v>0</v>
      </c>
      <c r="N135" s="56">
        <f ca="1">IF(INDIRECT("route!D135")="START",0,IF(V135=TRUE,N134,INDIRECT("route!E135")))</f>
        <v>1.4</v>
      </c>
      <c r="O135" s="39" t="e">
        <f t="shared" ref="O135:O198" ca="1" si="29">SEARCH($O$6,INDIRECT("route!G"&amp;W135))</f>
        <v>#VALUE!</v>
      </c>
      <c r="P135" s="39" t="e">
        <f t="shared" ref="P135:P198" ca="1" si="30">SEARCH($P$6,INDIRECT("route!G"&amp;W135))</f>
        <v>#VALUE!</v>
      </c>
      <c r="Q135" s="60" t="e">
        <f t="shared" ref="Q135:Q198" ca="1" si="31">SEARCH($Q$6,INDIRECT("route!G"&amp;W135))</f>
        <v>#VALUE!</v>
      </c>
      <c r="R135" s="60" t="e">
        <f t="shared" ref="R135:R198" ca="1" si="32">SEARCH($R$6,INDIRECT("route!G"&amp;W135))</f>
        <v>#VALUE!</v>
      </c>
      <c r="S135" s="60" t="e">
        <f t="shared" ref="S135:S198" ca="1" si="33">SEARCH($S$6,INDIRECT("route!G"&amp;W135))</f>
        <v>#VALUE!</v>
      </c>
      <c r="T135" s="39" t="e">
        <f t="shared" ref="T135:T198" ca="1" si="34">SEARCH($T$6,INDIRECT("route!G"&amp;W135))</f>
        <v>#VALUE!</v>
      </c>
      <c r="U135" s="39" t="e">
        <f t="shared" ca="1" si="22"/>
        <v>#VALUE!</v>
      </c>
      <c r="V135" s="39" t="b">
        <f t="shared" ca="1" si="23"/>
        <v>1</v>
      </c>
      <c r="W135" s="39">
        <v>135</v>
      </c>
    </row>
    <row r="136" spans="1:23" x14ac:dyDescent="0.25">
      <c r="A136" s="55" t="str">
        <f ca="1">IF(INDIRECT("route!D136")&gt;0,L136,(""))</f>
        <v/>
      </c>
      <c r="B136" s="55" t="str">
        <f ca="1">IF(INDIRECT("route!D136")&gt;0,H136,(""))</f>
        <v/>
      </c>
      <c r="C136" s="56" t="str">
        <f ca="1">IF(D136&gt;0,VLOOKUP("EINDE NEUTR*",INDIRECT("route!D$6"):INDIRECT("route!E$8500"),2,FALSE)-D136," ")</f>
        <v xml:space="preserve"> </v>
      </c>
      <c r="D136" s="43">
        <f ca="1">INDIRECT("route!E136")</f>
        <v>0</v>
      </c>
      <c r="E136" s="43" t="str">
        <f t="shared" ca="1" si="28"/>
        <v/>
      </c>
      <c r="F136" s="57">
        <v>7.2</v>
      </c>
      <c r="G136" s="61">
        <f t="shared" ca="1" si="26"/>
        <v>0</v>
      </c>
      <c r="H136" s="59" t="e">
        <f t="shared" ca="1" si="24"/>
        <v>#NUM!</v>
      </c>
      <c r="I136" s="57">
        <v>7.2</v>
      </c>
      <c r="J136" s="61">
        <f t="shared" ca="1" si="27"/>
        <v>0</v>
      </c>
      <c r="K136" s="61"/>
      <c r="L136" s="59" t="e">
        <f t="shared" ca="1" si="25"/>
        <v>#NUM!</v>
      </c>
      <c r="M136" s="57">
        <f ca="1">INDIRECT("route!E136")-INDIRECT("route!E135")</f>
        <v>0</v>
      </c>
      <c r="N136" s="56">
        <f ca="1">IF(INDIRECT("route!D136")="START",0,IF(V136=TRUE,N135,INDIRECT("route!E136")))</f>
        <v>1.4</v>
      </c>
      <c r="O136" s="39" t="e">
        <f t="shared" ca="1" si="29"/>
        <v>#VALUE!</v>
      </c>
      <c r="P136" s="39" t="e">
        <f t="shared" ca="1" si="30"/>
        <v>#VALUE!</v>
      </c>
      <c r="Q136" s="60" t="e">
        <f t="shared" ca="1" si="31"/>
        <v>#VALUE!</v>
      </c>
      <c r="R136" s="60" t="e">
        <f t="shared" ca="1" si="32"/>
        <v>#VALUE!</v>
      </c>
      <c r="S136" s="60" t="e">
        <f t="shared" ca="1" si="33"/>
        <v>#VALUE!</v>
      </c>
      <c r="T136" s="39" t="e">
        <f t="shared" ca="1" si="34"/>
        <v>#VALUE!</v>
      </c>
      <c r="U136" s="39" t="e">
        <f t="shared" ref="U136:U199" ca="1" si="35">SEARCH($U$6,INDIRECT("route!G"&amp;W136))</f>
        <v>#VALUE!</v>
      </c>
      <c r="V136" s="39" t="b">
        <f t="shared" ref="V136:V199" ca="1" si="36">AND(ISERROR(O136),ISERROR(P136),ISERROR(Q136),ISERROR(R136),ISERROR(S136),ISERROR(T136),ISERROR(U136))</f>
        <v>1</v>
      </c>
      <c r="W136" s="39">
        <v>136</v>
      </c>
    </row>
    <row r="137" spans="1:23" x14ac:dyDescent="0.25">
      <c r="A137" s="55" t="str">
        <f ca="1">IF(INDIRECT("route!D137")&gt;0,L137,(""))</f>
        <v/>
      </c>
      <c r="B137" s="55" t="str">
        <f ca="1">IF(INDIRECT("route!D137")&gt;0,H137,(""))</f>
        <v/>
      </c>
      <c r="C137" s="56" t="str">
        <f ca="1">IF(D137&gt;0,VLOOKUP("EINDE NEUTR*",INDIRECT("route!D$6"):INDIRECT("route!E$8500"),2,FALSE)-D137," ")</f>
        <v xml:space="preserve"> </v>
      </c>
      <c r="D137" s="43">
        <f ca="1">INDIRECT("route!E137")</f>
        <v>0</v>
      </c>
      <c r="E137" s="43" t="str">
        <f t="shared" ca="1" si="28"/>
        <v/>
      </c>
      <c r="F137" s="57">
        <v>7.2</v>
      </c>
      <c r="G137" s="61">
        <f t="shared" ca="1" si="26"/>
        <v>0</v>
      </c>
      <c r="H137" s="59" t="e">
        <f t="shared" ref="H137:H200" ca="1" si="37">H136+G137</f>
        <v>#NUM!</v>
      </c>
      <c r="I137" s="57">
        <v>7.2</v>
      </c>
      <c r="J137" s="61">
        <f t="shared" ca="1" si="27"/>
        <v>0</v>
      </c>
      <c r="K137" s="61"/>
      <c r="L137" s="59" t="e">
        <f t="shared" ref="L137:L200" ca="1" si="38">L136+J137</f>
        <v>#NUM!</v>
      </c>
      <c r="M137" s="57">
        <f ca="1">INDIRECT("route!E137")-INDIRECT("route!E136")</f>
        <v>0</v>
      </c>
      <c r="N137" s="56">
        <f ca="1">IF(INDIRECT("route!D137")="START",0,IF(V137=TRUE,N136,INDIRECT("route!E137")))</f>
        <v>1.4</v>
      </c>
      <c r="O137" s="39" t="e">
        <f t="shared" ca="1" si="29"/>
        <v>#VALUE!</v>
      </c>
      <c r="P137" s="39" t="e">
        <f t="shared" ca="1" si="30"/>
        <v>#VALUE!</v>
      </c>
      <c r="Q137" s="60" t="e">
        <f t="shared" ca="1" si="31"/>
        <v>#VALUE!</v>
      </c>
      <c r="R137" s="60" t="e">
        <f t="shared" ca="1" si="32"/>
        <v>#VALUE!</v>
      </c>
      <c r="S137" s="60" t="e">
        <f t="shared" ca="1" si="33"/>
        <v>#VALUE!</v>
      </c>
      <c r="T137" s="39" t="e">
        <f t="shared" ca="1" si="34"/>
        <v>#VALUE!</v>
      </c>
      <c r="U137" s="39" t="e">
        <f t="shared" ca="1" si="35"/>
        <v>#VALUE!</v>
      </c>
      <c r="V137" s="39" t="b">
        <f t="shared" ca="1" si="36"/>
        <v>1</v>
      </c>
      <c r="W137" s="39">
        <v>137</v>
      </c>
    </row>
    <row r="138" spans="1:23" x14ac:dyDescent="0.25">
      <c r="A138" s="55" t="str">
        <f ca="1">IF(INDIRECT("route!D138")&gt;0,L138,(""))</f>
        <v/>
      </c>
      <c r="B138" s="55" t="str">
        <f ca="1">IF(INDIRECT("route!D138")&gt;0,H138,(""))</f>
        <v/>
      </c>
      <c r="C138" s="56" t="str">
        <f ca="1">IF(D138&gt;0,VLOOKUP("EINDE NEUTR*",INDIRECT("route!D$6"):INDIRECT("route!E$8500"),2,FALSE)-D138," ")</f>
        <v xml:space="preserve"> </v>
      </c>
      <c r="D138" s="43">
        <f ca="1">INDIRECT("route!E138")</f>
        <v>0</v>
      </c>
      <c r="E138" s="43" t="str">
        <f t="shared" ca="1" si="28"/>
        <v/>
      </c>
      <c r="F138" s="57">
        <v>7.2</v>
      </c>
      <c r="G138" s="61">
        <f t="shared" ca="1" si="26"/>
        <v>0</v>
      </c>
      <c r="H138" s="59" t="e">
        <f t="shared" ca="1" si="37"/>
        <v>#NUM!</v>
      </c>
      <c r="I138" s="57">
        <v>7.2</v>
      </c>
      <c r="J138" s="61">
        <f t="shared" ca="1" si="27"/>
        <v>0</v>
      </c>
      <c r="K138" s="61"/>
      <c r="L138" s="59" t="e">
        <f t="shared" ca="1" si="38"/>
        <v>#NUM!</v>
      </c>
      <c r="M138" s="57">
        <f ca="1">INDIRECT("route!E138")-INDIRECT("route!E137")</f>
        <v>0</v>
      </c>
      <c r="N138" s="56">
        <f ca="1">IF(INDIRECT("route!D138")="START",0,IF(V138=TRUE,N137,INDIRECT("route!E138")))</f>
        <v>1.4</v>
      </c>
      <c r="O138" s="39" t="e">
        <f t="shared" ca="1" si="29"/>
        <v>#VALUE!</v>
      </c>
      <c r="P138" s="39" t="e">
        <f t="shared" ca="1" si="30"/>
        <v>#VALUE!</v>
      </c>
      <c r="Q138" s="60" t="e">
        <f t="shared" ca="1" si="31"/>
        <v>#VALUE!</v>
      </c>
      <c r="R138" s="60" t="e">
        <f t="shared" ca="1" si="32"/>
        <v>#VALUE!</v>
      </c>
      <c r="S138" s="60" t="e">
        <f t="shared" ca="1" si="33"/>
        <v>#VALUE!</v>
      </c>
      <c r="T138" s="39" t="e">
        <f t="shared" ca="1" si="34"/>
        <v>#VALUE!</v>
      </c>
      <c r="U138" s="39" t="e">
        <f t="shared" ca="1" si="35"/>
        <v>#VALUE!</v>
      </c>
      <c r="V138" s="39" t="b">
        <f t="shared" ca="1" si="36"/>
        <v>1</v>
      </c>
      <c r="W138" s="39">
        <v>138</v>
      </c>
    </row>
    <row r="139" spans="1:23" x14ac:dyDescent="0.25">
      <c r="A139" s="55" t="str">
        <f ca="1">IF(INDIRECT("route!D139")&gt;0,L139,(""))</f>
        <v/>
      </c>
      <c r="B139" s="55" t="str">
        <f ca="1">IF(INDIRECT("route!D139")&gt;0,H139,(""))</f>
        <v/>
      </c>
      <c r="C139" s="56" t="str">
        <f ca="1">IF(D139&gt;0,VLOOKUP("EINDE NEUTR*",INDIRECT("route!D$6"):INDIRECT("route!E$8500"),2,FALSE)-D139," ")</f>
        <v xml:space="preserve"> </v>
      </c>
      <c r="D139" s="43">
        <f ca="1">INDIRECT("route!E139")</f>
        <v>0</v>
      </c>
      <c r="E139" s="43" t="str">
        <f t="shared" ca="1" si="28"/>
        <v/>
      </c>
      <c r="F139" s="57">
        <v>7.2</v>
      </c>
      <c r="G139" s="61">
        <f t="shared" ca="1" si="26"/>
        <v>0</v>
      </c>
      <c r="H139" s="59" t="e">
        <f t="shared" ca="1" si="37"/>
        <v>#NUM!</v>
      </c>
      <c r="I139" s="57">
        <v>7.2</v>
      </c>
      <c r="J139" s="61">
        <f t="shared" ca="1" si="27"/>
        <v>0</v>
      </c>
      <c r="K139" s="61"/>
      <c r="L139" s="59" t="e">
        <f t="shared" ca="1" si="38"/>
        <v>#NUM!</v>
      </c>
      <c r="M139" s="57">
        <f ca="1">INDIRECT("route!E139")-INDIRECT("route!E138")</f>
        <v>0</v>
      </c>
      <c r="N139" s="56">
        <f ca="1">IF(INDIRECT("route!D139")="START",0,IF(V139=TRUE,N138,INDIRECT("route!E139")))</f>
        <v>1.4</v>
      </c>
      <c r="O139" s="39" t="e">
        <f t="shared" ca="1" si="29"/>
        <v>#VALUE!</v>
      </c>
      <c r="P139" s="39" t="e">
        <f t="shared" ca="1" si="30"/>
        <v>#VALUE!</v>
      </c>
      <c r="Q139" s="60" t="e">
        <f t="shared" ca="1" si="31"/>
        <v>#VALUE!</v>
      </c>
      <c r="R139" s="60" t="e">
        <f t="shared" ca="1" si="32"/>
        <v>#VALUE!</v>
      </c>
      <c r="S139" s="60" t="e">
        <f t="shared" ca="1" si="33"/>
        <v>#VALUE!</v>
      </c>
      <c r="T139" s="39" t="e">
        <f t="shared" ca="1" si="34"/>
        <v>#VALUE!</v>
      </c>
      <c r="U139" s="39" t="e">
        <f t="shared" ca="1" si="35"/>
        <v>#VALUE!</v>
      </c>
      <c r="V139" s="39" t="b">
        <f t="shared" ca="1" si="36"/>
        <v>1</v>
      </c>
      <c r="W139" s="39">
        <v>139</v>
      </c>
    </row>
    <row r="140" spans="1:23" x14ac:dyDescent="0.25">
      <c r="A140" s="55" t="str">
        <f ca="1">IF(INDIRECT("route!D140")&gt;0,L140,(""))</f>
        <v/>
      </c>
      <c r="B140" s="55" t="str">
        <f ca="1">IF(INDIRECT("route!D140")&gt;0,H140,(""))</f>
        <v/>
      </c>
      <c r="C140" s="56" t="str">
        <f ca="1">IF(D140&gt;0,VLOOKUP("EINDE NEUTR*",INDIRECT("route!D$6"):INDIRECT("route!E$8500"),2,FALSE)-D140," ")</f>
        <v xml:space="preserve"> </v>
      </c>
      <c r="D140" s="43">
        <f ca="1">INDIRECT("route!E140")</f>
        <v>0</v>
      </c>
      <c r="E140" s="43" t="str">
        <f t="shared" ca="1" si="28"/>
        <v/>
      </c>
      <c r="F140" s="57">
        <v>7.2</v>
      </c>
      <c r="G140" s="61">
        <f t="shared" ca="1" si="26"/>
        <v>0</v>
      </c>
      <c r="H140" s="59" t="e">
        <f t="shared" ca="1" si="37"/>
        <v>#NUM!</v>
      </c>
      <c r="I140" s="57">
        <v>7.2</v>
      </c>
      <c r="J140" s="61">
        <f t="shared" ca="1" si="27"/>
        <v>0</v>
      </c>
      <c r="K140" s="61"/>
      <c r="L140" s="59" t="e">
        <f t="shared" ca="1" si="38"/>
        <v>#NUM!</v>
      </c>
      <c r="M140" s="57">
        <f ca="1">INDIRECT("route!E140")-INDIRECT("route!E139")</f>
        <v>0</v>
      </c>
      <c r="N140" s="56">
        <f ca="1">IF(INDIRECT("route!D140")="START",0,IF(V140=TRUE,N139,INDIRECT("route!E140")))</f>
        <v>1.4</v>
      </c>
      <c r="O140" s="39" t="e">
        <f t="shared" ca="1" si="29"/>
        <v>#VALUE!</v>
      </c>
      <c r="P140" s="39" t="e">
        <f t="shared" ca="1" si="30"/>
        <v>#VALUE!</v>
      </c>
      <c r="Q140" s="60" t="e">
        <f t="shared" ca="1" si="31"/>
        <v>#VALUE!</v>
      </c>
      <c r="R140" s="60" t="e">
        <f t="shared" ca="1" si="32"/>
        <v>#VALUE!</v>
      </c>
      <c r="S140" s="60" t="e">
        <f t="shared" ca="1" si="33"/>
        <v>#VALUE!</v>
      </c>
      <c r="T140" s="39" t="e">
        <f t="shared" ca="1" si="34"/>
        <v>#VALUE!</v>
      </c>
      <c r="U140" s="39" t="e">
        <f t="shared" ca="1" si="35"/>
        <v>#VALUE!</v>
      </c>
      <c r="V140" s="39" t="b">
        <f t="shared" ca="1" si="36"/>
        <v>1</v>
      </c>
      <c r="W140" s="39">
        <v>140</v>
      </c>
    </row>
    <row r="141" spans="1:23" x14ac:dyDescent="0.25">
      <c r="A141" s="55" t="str">
        <f ca="1">IF(INDIRECT("route!D141")&gt;0,L141,(""))</f>
        <v/>
      </c>
      <c r="B141" s="55" t="str">
        <f ca="1">IF(INDIRECT("route!D141")&gt;0,H141,(""))</f>
        <v/>
      </c>
      <c r="C141" s="56" t="str">
        <f ca="1">IF(D141&gt;0,VLOOKUP("EINDE NEUTR*",INDIRECT("route!D$6"):INDIRECT("route!E$8500"),2,FALSE)-D141," ")</f>
        <v xml:space="preserve"> </v>
      </c>
      <c r="D141" s="43">
        <f ca="1">INDIRECT("route!E141")</f>
        <v>0</v>
      </c>
      <c r="E141" s="43" t="str">
        <f t="shared" ca="1" si="28"/>
        <v/>
      </c>
      <c r="F141" s="57">
        <v>7.2</v>
      </c>
      <c r="G141" s="61">
        <f t="shared" ca="1" si="26"/>
        <v>0</v>
      </c>
      <c r="H141" s="59" t="e">
        <f t="shared" ca="1" si="37"/>
        <v>#NUM!</v>
      </c>
      <c r="I141" s="57">
        <v>7.2</v>
      </c>
      <c r="J141" s="61">
        <f t="shared" ca="1" si="27"/>
        <v>0</v>
      </c>
      <c r="K141" s="61"/>
      <c r="L141" s="59" t="e">
        <f t="shared" ca="1" si="38"/>
        <v>#NUM!</v>
      </c>
      <c r="M141" s="57">
        <f ca="1">INDIRECT("route!E141")-INDIRECT("route!E140")</f>
        <v>0</v>
      </c>
      <c r="N141" s="56">
        <f ca="1">IF(INDIRECT("route!D141")="START",0,IF(V141=TRUE,N140,INDIRECT("route!E141")))</f>
        <v>1.4</v>
      </c>
      <c r="O141" s="39" t="e">
        <f t="shared" ca="1" si="29"/>
        <v>#VALUE!</v>
      </c>
      <c r="P141" s="39" t="e">
        <f t="shared" ca="1" si="30"/>
        <v>#VALUE!</v>
      </c>
      <c r="Q141" s="60" t="e">
        <f t="shared" ca="1" si="31"/>
        <v>#VALUE!</v>
      </c>
      <c r="R141" s="60" t="e">
        <f t="shared" ca="1" si="32"/>
        <v>#VALUE!</v>
      </c>
      <c r="S141" s="60" t="e">
        <f t="shared" ca="1" si="33"/>
        <v>#VALUE!</v>
      </c>
      <c r="T141" s="39" t="e">
        <f t="shared" ca="1" si="34"/>
        <v>#VALUE!</v>
      </c>
      <c r="U141" s="39" t="e">
        <f t="shared" ca="1" si="35"/>
        <v>#VALUE!</v>
      </c>
      <c r="V141" s="39" t="b">
        <f t="shared" ca="1" si="36"/>
        <v>1</v>
      </c>
      <c r="W141" s="39">
        <v>141</v>
      </c>
    </row>
    <row r="142" spans="1:23" x14ac:dyDescent="0.25">
      <c r="A142" s="55" t="str">
        <f ca="1">IF(INDIRECT("route!D142")&gt;0,L142,(""))</f>
        <v/>
      </c>
      <c r="B142" s="55" t="str">
        <f ca="1">IF(INDIRECT("route!D142")&gt;0,H142,(""))</f>
        <v/>
      </c>
      <c r="C142" s="56" t="str">
        <f ca="1">IF(D142&gt;0,VLOOKUP("EINDE NEUTR*",INDIRECT("route!D$6"):INDIRECT("route!E$8500"),2,FALSE)-D142," ")</f>
        <v xml:space="preserve"> </v>
      </c>
      <c r="D142" s="43">
        <f ca="1">INDIRECT("route!E142")</f>
        <v>0</v>
      </c>
      <c r="E142" s="43" t="str">
        <f t="shared" ca="1" si="28"/>
        <v/>
      </c>
      <c r="F142" s="57">
        <v>7.2</v>
      </c>
      <c r="G142" s="61">
        <f t="shared" ca="1" si="26"/>
        <v>0</v>
      </c>
      <c r="H142" s="59" t="e">
        <f t="shared" ca="1" si="37"/>
        <v>#NUM!</v>
      </c>
      <c r="I142" s="57">
        <v>7.2</v>
      </c>
      <c r="J142" s="61">
        <f t="shared" ca="1" si="27"/>
        <v>0</v>
      </c>
      <c r="K142" s="61"/>
      <c r="L142" s="59" t="e">
        <f t="shared" ca="1" si="38"/>
        <v>#NUM!</v>
      </c>
      <c r="M142" s="57">
        <f ca="1">INDIRECT("route!E142")-INDIRECT("route!E141")</f>
        <v>0</v>
      </c>
      <c r="N142" s="56">
        <f ca="1">IF(INDIRECT("route!D142")="START",0,IF(V142=TRUE,N141,INDIRECT("route!E142")))</f>
        <v>1.4</v>
      </c>
      <c r="O142" s="39" t="e">
        <f t="shared" ca="1" si="29"/>
        <v>#VALUE!</v>
      </c>
      <c r="P142" s="39" t="e">
        <f t="shared" ca="1" si="30"/>
        <v>#VALUE!</v>
      </c>
      <c r="Q142" s="60" t="e">
        <f t="shared" ca="1" si="31"/>
        <v>#VALUE!</v>
      </c>
      <c r="R142" s="60" t="e">
        <f t="shared" ca="1" si="32"/>
        <v>#VALUE!</v>
      </c>
      <c r="S142" s="60" t="e">
        <f t="shared" ca="1" si="33"/>
        <v>#VALUE!</v>
      </c>
      <c r="T142" s="39" t="e">
        <f t="shared" ca="1" si="34"/>
        <v>#VALUE!</v>
      </c>
      <c r="U142" s="39" t="e">
        <f t="shared" ca="1" si="35"/>
        <v>#VALUE!</v>
      </c>
      <c r="V142" s="39" t="b">
        <f t="shared" ca="1" si="36"/>
        <v>1</v>
      </c>
      <c r="W142" s="39">
        <v>142</v>
      </c>
    </row>
    <row r="143" spans="1:23" x14ac:dyDescent="0.25">
      <c r="A143" s="55" t="str">
        <f ca="1">IF(INDIRECT("route!D143")&gt;0,L143,(""))</f>
        <v/>
      </c>
      <c r="B143" s="55" t="str">
        <f ca="1">IF(INDIRECT("route!D143")&gt;0,H143,(""))</f>
        <v/>
      </c>
      <c r="C143" s="56" t="str">
        <f ca="1">IF(D143&gt;0,VLOOKUP("EINDE NEUTR*",INDIRECT("route!D$6"):INDIRECT("route!E$8500"),2,FALSE)-D143," ")</f>
        <v xml:space="preserve"> </v>
      </c>
      <c r="D143" s="43">
        <f ca="1">INDIRECT("route!E143")</f>
        <v>0</v>
      </c>
      <c r="E143" s="43" t="str">
        <f t="shared" ca="1" si="28"/>
        <v/>
      </c>
      <c r="F143" s="57">
        <v>7.2</v>
      </c>
      <c r="G143" s="61">
        <f t="shared" ca="1" si="26"/>
        <v>0</v>
      </c>
      <c r="H143" s="59" t="e">
        <f t="shared" ca="1" si="37"/>
        <v>#NUM!</v>
      </c>
      <c r="I143" s="57">
        <v>7.2</v>
      </c>
      <c r="J143" s="61">
        <f t="shared" ca="1" si="27"/>
        <v>0</v>
      </c>
      <c r="K143" s="61"/>
      <c r="L143" s="59" t="e">
        <f t="shared" ca="1" si="38"/>
        <v>#NUM!</v>
      </c>
      <c r="M143" s="57">
        <f ca="1">INDIRECT("route!E143")-INDIRECT("route!E142")</f>
        <v>0</v>
      </c>
      <c r="N143" s="56">
        <f ca="1">IF(INDIRECT("route!D143")="START",0,IF(V143=TRUE,N142,INDIRECT("route!E143")))</f>
        <v>1.4</v>
      </c>
      <c r="O143" s="39" t="e">
        <f t="shared" ca="1" si="29"/>
        <v>#VALUE!</v>
      </c>
      <c r="P143" s="39" t="e">
        <f t="shared" ca="1" si="30"/>
        <v>#VALUE!</v>
      </c>
      <c r="Q143" s="60" t="e">
        <f t="shared" ca="1" si="31"/>
        <v>#VALUE!</v>
      </c>
      <c r="R143" s="60" t="e">
        <f t="shared" ca="1" si="32"/>
        <v>#VALUE!</v>
      </c>
      <c r="S143" s="60" t="e">
        <f t="shared" ca="1" si="33"/>
        <v>#VALUE!</v>
      </c>
      <c r="T143" s="39" t="e">
        <f t="shared" ca="1" si="34"/>
        <v>#VALUE!</v>
      </c>
      <c r="U143" s="39" t="e">
        <f t="shared" ca="1" si="35"/>
        <v>#VALUE!</v>
      </c>
      <c r="V143" s="39" t="b">
        <f t="shared" ca="1" si="36"/>
        <v>1</v>
      </c>
      <c r="W143" s="39">
        <v>143</v>
      </c>
    </row>
    <row r="144" spans="1:23" x14ac:dyDescent="0.25">
      <c r="A144" s="55" t="str">
        <f ca="1">IF(INDIRECT("route!D144")&gt;0,L144,(""))</f>
        <v/>
      </c>
      <c r="B144" s="55" t="str">
        <f ca="1">IF(INDIRECT("route!D144")&gt;0,H144,(""))</f>
        <v/>
      </c>
      <c r="C144" s="56" t="str">
        <f ca="1">IF(D144&gt;0,VLOOKUP("EINDE NEUTR*",INDIRECT("route!D$6"):INDIRECT("route!E$8500"),2,FALSE)-D144," ")</f>
        <v xml:space="preserve"> </v>
      </c>
      <c r="D144" s="43">
        <f ca="1">INDIRECT("route!E144")</f>
        <v>0</v>
      </c>
      <c r="E144" s="43" t="str">
        <f t="shared" ca="1" si="28"/>
        <v/>
      </c>
      <c r="F144" s="57">
        <v>7.2</v>
      </c>
      <c r="G144" s="61">
        <f t="shared" ca="1" si="26"/>
        <v>0</v>
      </c>
      <c r="H144" s="59" t="e">
        <f t="shared" ca="1" si="37"/>
        <v>#NUM!</v>
      </c>
      <c r="I144" s="57">
        <v>7.2</v>
      </c>
      <c r="J144" s="61">
        <f t="shared" ca="1" si="27"/>
        <v>0</v>
      </c>
      <c r="K144" s="61"/>
      <c r="L144" s="59" t="e">
        <f t="shared" ca="1" si="38"/>
        <v>#NUM!</v>
      </c>
      <c r="M144" s="57">
        <f ca="1">INDIRECT("route!E144")-INDIRECT("route!E143")</f>
        <v>0</v>
      </c>
      <c r="N144" s="56">
        <f ca="1">IF(INDIRECT("route!D144")="START",0,IF(V144=TRUE,N143,INDIRECT("route!E144")))</f>
        <v>1.4</v>
      </c>
      <c r="O144" s="39" t="e">
        <f t="shared" ca="1" si="29"/>
        <v>#VALUE!</v>
      </c>
      <c r="P144" s="39" t="e">
        <f t="shared" ca="1" si="30"/>
        <v>#VALUE!</v>
      </c>
      <c r="Q144" s="60" t="e">
        <f t="shared" ca="1" si="31"/>
        <v>#VALUE!</v>
      </c>
      <c r="R144" s="60" t="e">
        <f t="shared" ca="1" si="32"/>
        <v>#VALUE!</v>
      </c>
      <c r="S144" s="60" t="e">
        <f t="shared" ca="1" si="33"/>
        <v>#VALUE!</v>
      </c>
      <c r="T144" s="39" t="e">
        <f t="shared" ca="1" si="34"/>
        <v>#VALUE!</v>
      </c>
      <c r="U144" s="39" t="e">
        <f t="shared" ca="1" si="35"/>
        <v>#VALUE!</v>
      </c>
      <c r="V144" s="39" t="b">
        <f t="shared" ca="1" si="36"/>
        <v>1</v>
      </c>
      <c r="W144" s="39">
        <v>144</v>
      </c>
    </row>
    <row r="145" spans="1:23" x14ac:dyDescent="0.25">
      <c r="A145" s="55" t="str">
        <f ca="1">IF(INDIRECT("route!D145")&gt;0,L145,(""))</f>
        <v/>
      </c>
      <c r="B145" s="55" t="str">
        <f ca="1">IF(INDIRECT("route!D145")&gt;0,H145,(""))</f>
        <v/>
      </c>
      <c r="C145" s="56" t="str">
        <f ca="1">IF(D145&gt;0,VLOOKUP("EINDE NEUTR*",INDIRECT("route!D$6"):INDIRECT("route!E$8500"),2,FALSE)-D145," ")</f>
        <v xml:space="preserve"> </v>
      </c>
      <c r="D145" s="43">
        <f ca="1">INDIRECT("route!E145")</f>
        <v>0</v>
      </c>
      <c r="E145" s="43" t="str">
        <f t="shared" ca="1" si="28"/>
        <v/>
      </c>
      <c r="F145" s="57">
        <v>7.2</v>
      </c>
      <c r="G145" s="61">
        <f t="shared" ca="1" si="26"/>
        <v>0</v>
      </c>
      <c r="H145" s="59" t="e">
        <f t="shared" ca="1" si="37"/>
        <v>#NUM!</v>
      </c>
      <c r="I145" s="57">
        <v>7.2</v>
      </c>
      <c r="J145" s="61">
        <f t="shared" ca="1" si="27"/>
        <v>0</v>
      </c>
      <c r="K145" s="61"/>
      <c r="L145" s="59" t="e">
        <f t="shared" ca="1" si="38"/>
        <v>#NUM!</v>
      </c>
      <c r="M145" s="57">
        <f ca="1">INDIRECT("route!E145")-INDIRECT("route!E144")</f>
        <v>0</v>
      </c>
      <c r="N145" s="56">
        <f ca="1">IF(INDIRECT("route!D145")="START",0,IF(V145=TRUE,N144,INDIRECT("route!E145")))</f>
        <v>1.4</v>
      </c>
      <c r="O145" s="39" t="e">
        <f t="shared" ca="1" si="29"/>
        <v>#VALUE!</v>
      </c>
      <c r="P145" s="39" t="e">
        <f t="shared" ca="1" si="30"/>
        <v>#VALUE!</v>
      </c>
      <c r="Q145" s="60" t="e">
        <f t="shared" ca="1" si="31"/>
        <v>#VALUE!</v>
      </c>
      <c r="R145" s="60" t="e">
        <f t="shared" ca="1" si="32"/>
        <v>#VALUE!</v>
      </c>
      <c r="S145" s="60" t="e">
        <f t="shared" ca="1" si="33"/>
        <v>#VALUE!</v>
      </c>
      <c r="T145" s="39" t="e">
        <f t="shared" ca="1" si="34"/>
        <v>#VALUE!</v>
      </c>
      <c r="U145" s="39" t="e">
        <f t="shared" ca="1" si="35"/>
        <v>#VALUE!</v>
      </c>
      <c r="V145" s="39" t="b">
        <f t="shared" ca="1" si="36"/>
        <v>1</v>
      </c>
      <c r="W145" s="39">
        <v>145</v>
      </c>
    </row>
    <row r="146" spans="1:23" x14ac:dyDescent="0.25">
      <c r="A146" s="55" t="str">
        <f ca="1">IF(INDIRECT("route!D146")&gt;0,L146,(""))</f>
        <v/>
      </c>
      <c r="B146" s="55" t="str">
        <f ca="1">IF(INDIRECT("route!D146")&gt;0,H146,(""))</f>
        <v/>
      </c>
      <c r="C146" s="56" t="str">
        <f ca="1">IF(D146&gt;0,VLOOKUP("EINDE NEUTR*",INDIRECT("route!D$6"):INDIRECT("route!E$8500"),2,FALSE)-D146," ")</f>
        <v xml:space="preserve"> </v>
      </c>
      <c r="D146" s="43">
        <f ca="1">INDIRECT("route!E146")</f>
        <v>0</v>
      </c>
      <c r="E146" s="43" t="str">
        <f t="shared" ca="1" si="28"/>
        <v/>
      </c>
      <c r="F146" s="57">
        <v>7.2</v>
      </c>
      <c r="G146" s="61">
        <f t="shared" ca="1" si="26"/>
        <v>0</v>
      </c>
      <c r="H146" s="59" t="e">
        <f t="shared" ca="1" si="37"/>
        <v>#NUM!</v>
      </c>
      <c r="I146" s="57">
        <v>7.2</v>
      </c>
      <c r="J146" s="61">
        <f t="shared" ca="1" si="27"/>
        <v>0</v>
      </c>
      <c r="K146" s="61"/>
      <c r="L146" s="59" t="e">
        <f t="shared" ca="1" si="38"/>
        <v>#NUM!</v>
      </c>
      <c r="M146" s="57">
        <f ca="1">INDIRECT("route!E146")-INDIRECT("route!E145")</f>
        <v>0</v>
      </c>
      <c r="N146" s="56">
        <f ca="1">IF(INDIRECT("route!D146")="START",0,IF(V146=TRUE,N145,INDIRECT("route!E146")))</f>
        <v>1.4</v>
      </c>
      <c r="O146" s="39" t="e">
        <f t="shared" ca="1" si="29"/>
        <v>#VALUE!</v>
      </c>
      <c r="P146" s="39" t="e">
        <f t="shared" ca="1" si="30"/>
        <v>#VALUE!</v>
      </c>
      <c r="Q146" s="60" t="e">
        <f t="shared" ca="1" si="31"/>
        <v>#VALUE!</v>
      </c>
      <c r="R146" s="60" t="e">
        <f t="shared" ca="1" si="32"/>
        <v>#VALUE!</v>
      </c>
      <c r="S146" s="60" t="e">
        <f t="shared" ca="1" si="33"/>
        <v>#VALUE!</v>
      </c>
      <c r="T146" s="39" t="e">
        <f t="shared" ca="1" si="34"/>
        <v>#VALUE!</v>
      </c>
      <c r="U146" s="39" t="e">
        <f t="shared" ca="1" si="35"/>
        <v>#VALUE!</v>
      </c>
      <c r="V146" s="39" t="b">
        <f t="shared" ca="1" si="36"/>
        <v>1</v>
      </c>
      <c r="W146" s="39">
        <v>146</v>
      </c>
    </row>
    <row r="147" spans="1:23" x14ac:dyDescent="0.25">
      <c r="A147" s="55" t="str">
        <f ca="1">IF(INDIRECT("route!D147")&gt;0,L147,(""))</f>
        <v/>
      </c>
      <c r="B147" s="55" t="str">
        <f ca="1">IF(INDIRECT("route!D147")&gt;0,H147,(""))</f>
        <v/>
      </c>
      <c r="C147" s="56" t="str">
        <f ca="1">IF(D147&gt;0,VLOOKUP("EINDE NEUTR*",INDIRECT("route!D$6"):INDIRECT("route!E$8500"),2,FALSE)-D147," ")</f>
        <v xml:space="preserve"> </v>
      </c>
      <c r="D147" s="43">
        <f ca="1">INDIRECT("route!E147")</f>
        <v>0</v>
      </c>
      <c r="E147" s="43" t="str">
        <f t="shared" ca="1" si="28"/>
        <v/>
      </c>
      <c r="F147" s="57">
        <v>7.2</v>
      </c>
      <c r="G147" s="61">
        <f t="shared" ca="1" si="26"/>
        <v>0</v>
      </c>
      <c r="H147" s="59" t="e">
        <f t="shared" ca="1" si="37"/>
        <v>#NUM!</v>
      </c>
      <c r="I147" s="57">
        <v>7.2</v>
      </c>
      <c r="J147" s="61">
        <f t="shared" ca="1" si="27"/>
        <v>0</v>
      </c>
      <c r="K147" s="61"/>
      <c r="L147" s="59" t="e">
        <f t="shared" ca="1" si="38"/>
        <v>#NUM!</v>
      </c>
      <c r="M147" s="57">
        <f ca="1">INDIRECT("route!E147")-INDIRECT("route!E146")</f>
        <v>0</v>
      </c>
      <c r="N147" s="56">
        <f ca="1">IF(INDIRECT("route!D147")="START",0,IF(V147=TRUE,N146,INDIRECT("route!E147")))</f>
        <v>1.4</v>
      </c>
      <c r="O147" s="39" t="e">
        <f t="shared" ca="1" si="29"/>
        <v>#VALUE!</v>
      </c>
      <c r="P147" s="39" t="e">
        <f t="shared" ca="1" si="30"/>
        <v>#VALUE!</v>
      </c>
      <c r="Q147" s="60" t="e">
        <f t="shared" ca="1" si="31"/>
        <v>#VALUE!</v>
      </c>
      <c r="R147" s="60" t="e">
        <f t="shared" ca="1" si="32"/>
        <v>#VALUE!</v>
      </c>
      <c r="S147" s="60" t="e">
        <f t="shared" ca="1" si="33"/>
        <v>#VALUE!</v>
      </c>
      <c r="T147" s="39" t="e">
        <f t="shared" ca="1" si="34"/>
        <v>#VALUE!</v>
      </c>
      <c r="U147" s="39" t="e">
        <f t="shared" ca="1" si="35"/>
        <v>#VALUE!</v>
      </c>
      <c r="V147" s="39" t="b">
        <f t="shared" ca="1" si="36"/>
        <v>1</v>
      </c>
      <c r="W147" s="39">
        <v>147</v>
      </c>
    </row>
    <row r="148" spans="1:23" x14ac:dyDescent="0.25">
      <c r="A148" s="55" t="str">
        <f ca="1">IF(INDIRECT("route!D148")&gt;0,L148,(""))</f>
        <v/>
      </c>
      <c r="B148" s="55" t="str">
        <f ca="1">IF(INDIRECT("route!D148")&gt;0,H148,(""))</f>
        <v/>
      </c>
      <c r="C148" s="56" t="str">
        <f ca="1">IF(D148&gt;0,VLOOKUP("EINDE NEUTR*",INDIRECT("route!D$6"):INDIRECT("route!E$8500"),2,FALSE)-D148," ")</f>
        <v xml:space="preserve"> </v>
      </c>
      <c r="D148" s="43">
        <f ca="1">INDIRECT("route!E148")</f>
        <v>0</v>
      </c>
      <c r="E148" s="43" t="str">
        <f t="shared" ca="1" si="28"/>
        <v/>
      </c>
      <c r="F148" s="57">
        <v>7.2</v>
      </c>
      <c r="G148" s="61">
        <f t="shared" ca="1" si="26"/>
        <v>0</v>
      </c>
      <c r="H148" s="59" t="e">
        <f t="shared" ca="1" si="37"/>
        <v>#NUM!</v>
      </c>
      <c r="I148" s="57">
        <v>7.2</v>
      </c>
      <c r="J148" s="61">
        <f t="shared" ca="1" si="27"/>
        <v>0</v>
      </c>
      <c r="K148" s="61"/>
      <c r="L148" s="59" t="e">
        <f t="shared" ca="1" si="38"/>
        <v>#NUM!</v>
      </c>
      <c r="M148" s="57">
        <f ca="1">INDIRECT("route!E148")-INDIRECT("route!E147")</f>
        <v>0</v>
      </c>
      <c r="N148" s="56">
        <f ca="1">IF(INDIRECT("route!D148")="START",0,IF(V148=TRUE,N147,INDIRECT("route!E148")))</f>
        <v>1.4</v>
      </c>
      <c r="O148" s="39" t="e">
        <f t="shared" ca="1" si="29"/>
        <v>#VALUE!</v>
      </c>
      <c r="P148" s="39" t="e">
        <f t="shared" ca="1" si="30"/>
        <v>#VALUE!</v>
      </c>
      <c r="Q148" s="60" t="e">
        <f t="shared" ca="1" si="31"/>
        <v>#VALUE!</v>
      </c>
      <c r="R148" s="60" t="e">
        <f t="shared" ca="1" si="32"/>
        <v>#VALUE!</v>
      </c>
      <c r="S148" s="60" t="e">
        <f t="shared" ca="1" si="33"/>
        <v>#VALUE!</v>
      </c>
      <c r="T148" s="39" t="e">
        <f t="shared" ca="1" si="34"/>
        <v>#VALUE!</v>
      </c>
      <c r="U148" s="39" t="e">
        <f t="shared" ca="1" si="35"/>
        <v>#VALUE!</v>
      </c>
      <c r="V148" s="39" t="b">
        <f t="shared" ca="1" si="36"/>
        <v>1</v>
      </c>
      <c r="W148" s="39">
        <v>148</v>
      </c>
    </row>
    <row r="149" spans="1:23" x14ac:dyDescent="0.25">
      <c r="A149" s="55" t="str">
        <f ca="1">IF(INDIRECT("route!D149")&gt;0,L149,(""))</f>
        <v/>
      </c>
      <c r="B149" s="55" t="str">
        <f ca="1">IF(INDIRECT("route!D149")&gt;0,H149,(""))</f>
        <v/>
      </c>
      <c r="C149" s="56" t="str">
        <f ca="1">IF(D149&gt;0,VLOOKUP("EINDE NEUTR*",INDIRECT("route!D$6"):INDIRECT("route!E$8500"),2,FALSE)-D149," ")</f>
        <v xml:space="preserve"> </v>
      </c>
      <c r="D149" s="43">
        <f ca="1">INDIRECT("route!E149")</f>
        <v>0</v>
      </c>
      <c r="E149" s="43" t="str">
        <f t="shared" ca="1" si="28"/>
        <v/>
      </c>
      <c r="F149" s="57">
        <v>7.2</v>
      </c>
      <c r="G149" s="61">
        <f t="shared" ca="1" si="26"/>
        <v>0</v>
      </c>
      <c r="H149" s="59" t="e">
        <f t="shared" ca="1" si="37"/>
        <v>#NUM!</v>
      </c>
      <c r="I149" s="57">
        <v>7.2</v>
      </c>
      <c r="J149" s="61">
        <f t="shared" ca="1" si="27"/>
        <v>0</v>
      </c>
      <c r="K149" s="61"/>
      <c r="L149" s="59" t="e">
        <f t="shared" ca="1" si="38"/>
        <v>#NUM!</v>
      </c>
      <c r="M149" s="57">
        <f ca="1">INDIRECT("route!E149")-INDIRECT("route!E148")</f>
        <v>0</v>
      </c>
      <c r="N149" s="56">
        <f ca="1">IF(INDIRECT("route!D149")="START",0,IF(V149=TRUE,N148,INDIRECT("route!E149")))</f>
        <v>1.4</v>
      </c>
      <c r="O149" s="39" t="e">
        <f t="shared" ca="1" si="29"/>
        <v>#VALUE!</v>
      </c>
      <c r="P149" s="39" t="e">
        <f t="shared" ca="1" si="30"/>
        <v>#VALUE!</v>
      </c>
      <c r="Q149" s="60" t="e">
        <f t="shared" ca="1" si="31"/>
        <v>#VALUE!</v>
      </c>
      <c r="R149" s="60" t="e">
        <f t="shared" ca="1" si="32"/>
        <v>#VALUE!</v>
      </c>
      <c r="S149" s="60" t="e">
        <f t="shared" ca="1" si="33"/>
        <v>#VALUE!</v>
      </c>
      <c r="T149" s="39" t="e">
        <f t="shared" ca="1" si="34"/>
        <v>#VALUE!</v>
      </c>
      <c r="U149" s="39" t="e">
        <f t="shared" ca="1" si="35"/>
        <v>#VALUE!</v>
      </c>
      <c r="V149" s="39" t="b">
        <f t="shared" ca="1" si="36"/>
        <v>1</v>
      </c>
      <c r="W149" s="39">
        <v>149</v>
      </c>
    </row>
    <row r="150" spans="1:23" x14ac:dyDescent="0.25">
      <c r="A150" s="55" t="str">
        <f ca="1">IF(INDIRECT("route!D149")&gt;0,L150,(""))</f>
        <v/>
      </c>
      <c r="B150" s="55" t="str">
        <f ca="1">IF(INDIRECT("route!D149")&gt;0,H150,(""))</f>
        <v/>
      </c>
      <c r="C150" s="56" t="str">
        <f ca="1">IF(D150&gt;0,VLOOKUP("EINDE NEUTR*",INDIRECT("route!D$6"):INDIRECT("route!E$8500"),2,FALSE)-D150," ")</f>
        <v xml:space="preserve"> </v>
      </c>
      <c r="D150" s="43">
        <f ca="1">INDIRECT("route!E150")</f>
        <v>0</v>
      </c>
      <c r="E150" s="43" t="str">
        <f t="shared" ca="1" si="28"/>
        <v/>
      </c>
      <c r="F150" s="57">
        <v>7.2</v>
      </c>
      <c r="G150" s="61">
        <f t="shared" ca="1" si="26"/>
        <v>0</v>
      </c>
      <c r="H150" s="59" t="e">
        <f t="shared" ca="1" si="37"/>
        <v>#NUM!</v>
      </c>
      <c r="I150" s="57">
        <v>7.2</v>
      </c>
      <c r="J150" s="61">
        <f t="shared" ca="1" si="27"/>
        <v>0</v>
      </c>
      <c r="K150" s="61"/>
      <c r="L150" s="59" t="e">
        <f t="shared" ca="1" si="38"/>
        <v>#NUM!</v>
      </c>
      <c r="M150" s="57">
        <f ca="1">INDIRECT("route!E150")-INDIRECT("route!E149")</f>
        <v>0</v>
      </c>
      <c r="N150" s="56">
        <f ca="1">IF(INDIRECT("route!D150")="START",0,IF(V150=TRUE,N149,INDIRECT("route!E150")))</f>
        <v>1.4</v>
      </c>
      <c r="O150" s="39" t="e">
        <f t="shared" ca="1" si="29"/>
        <v>#VALUE!</v>
      </c>
      <c r="P150" s="39" t="e">
        <f t="shared" ca="1" si="30"/>
        <v>#VALUE!</v>
      </c>
      <c r="Q150" s="60" t="e">
        <f t="shared" ca="1" si="31"/>
        <v>#VALUE!</v>
      </c>
      <c r="R150" s="60" t="e">
        <f t="shared" ca="1" si="32"/>
        <v>#VALUE!</v>
      </c>
      <c r="S150" s="60" t="e">
        <f t="shared" ca="1" si="33"/>
        <v>#VALUE!</v>
      </c>
      <c r="T150" s="39" t="e">
        <f t="shared" ca="1" si="34"/>
        <v>#VALUE!</v>
      </c>
      <c r="U150" s="39" t="e">
        <f t="shared" ca="1" si="35"/>
        <v>#VALUE!</v>
      </c>
      <c r="V150" s="39" t="b">
        <f t="shared" ca="1" si="36"/>
        <v>1</v>
      </c>
      <c r="W150" s="39">
        <v>150</v>
      </c>
    </row>
    <row r="151" spans="1:23" x14ac:dyDescent="0.25">
      <c r="A151" s="55" t="str">
        <f ca="1">IF(INDIRECT("route!D149")&gt;0,L151,(""))</f>
        <v/>
      </c>
      <c r="B151" s="55" t="str">
        <f ca="1">IF(INDIRECT("route!D149")&gt;0,H151,(""))</f>
        <v/>
      </c>
      <c r="C151" s="56" t="str">
        <f ca="1">IF(D151&gt;0,VLOOKUP("EINDE NEUTR*",INDIRECT("route!D$6"):INDIRECT("route!E$8500"),2,FALSE)-D151," ")</f>
        <v xml:space="preserve"> </v>
      </c>
      <c r="D151" s="43">
        <f ca="1">INDIRECT("route!E151")</f>
        <v>0</v>
      </c>
      <c r="E151" s="43" t="str">
        <f t="shared" ca="1" si="28"/>
        <v/>
      </c>
      <c r="F151" s="57">
        <v>7.2</v>
      </c>
      <c r="G151" s="61">
        <f t="shared" ca="1" si="26"/>
        <v>0</v>
      </c>
      <c r="H151" s="59" t="e">
        <f t="shared" ca="1" si="37"/>
        <v>#NUM!</v>
      </c>
      <c r="I151" s="57">
        <v>7.2</v>
      </c>
      <c r="J151" s="61">
        <f t="shared" ca="1" si="27"/>
        <v>0</v>
      </c>
      <c r="K151" s="61"/>
      <c r="L151" s="59" t="e">
        <f t="shared" ca="1" si="38"/>
        <v>#NUM!</v>
      </c>
      <c r="M151" s="57">
        <f ca="1">INDIRECT("route!E151")-INDIRECT("route!E150")</f>
        <v>0</v>
      </c>
      <c r="N151" s="56">
        <f ca="1">IF(INDIRECT("route!D151")="START",0,IF(V151=TRUE,N150,INDIRECT("route!E151")))</f>
        <v>1.4</v>
      </c>
      <c r="O151" s="39" t="e">
        <f t="shared" ca="1" si="29"/>
        <v>#VALUE!</v>
      </c>
      <c r="P151" s="39" t="e">
        <f t="shared" ca="1" si="30"/>
        <v>#VALUE!</v>
      </c>
      <c r="Q151" s="60" t="e">
        <f t="shared" ca="1" si="31"/>
        <v>#VALUE!</v>
      </c>
      <c r="R151" s="60" t="e">
        <f t="shared" ca="1" si="32"/>
        <v>#VALUE!</v>
      </c>
      <c r="S151" s="60" t="e">
        <f t="shared" ca="1" si="33"/>
        <v>#VALUE!</v>
      </c>
      <c r="T151" s="39" t="e">
        <f t="shared" ca="1" si="34"/>
        <v>#VALUE!</v>
      </c>
      <c r="U151" s="39" t="e">
        <f t="shared" ca="1" si="35"/>
        <v>#VALUE!</v>
      </c>
      <c r="V151" s="39" t="b">
        <f t="shared" ca="1" si="36"/>
        <v>1</v>
      </c>
      <c r="W151" s="39">
        <v>151</v>
      </c>
    </row>
    <row r="152" spans="1:23" x14ac:dyDescent="0.25">
      <c r="A152" s="55" t="str">
        <f ca="1">IF(INDIRECT("route!D102")&gt;0,L152,(""))</f>
        <v/>
      </c>
      <c r="B152" s="55" t="str">
        <f ca="1">IF(INDIRECT("route!D102")&gt;0,H152,(""))</f>
        <v/>
      </c>
      <c r="C152" s="56" t="str">
        <f ca="1">IF(D152&gt;0,VLOOKUP("EINDE NEUTR*",INDIRECT("route!D$6"):INDIRECT("route!E$8500"),2,FALSE)-D152," ")</f>
        <v xml:space="preserve"> </v>
      </c>
      <c r="D152" s="43">
        <f ca="1">INDIRECT("route!E152")</f>
        <v>0</v>
      </c>
      <c r="E152" s="43" t="str">
        <f t="shared" ca="1" si="28"/>
        <v/>
      </c>
      <c r="F152" s="57">
        <v>7.2</v>
      </c>
      <c r="G152" s="61">
        <f t="shared" ca="1" si="26"/>
        <v>0</v>
      </c>
      <c r="H152" s="59" t="e">
        <f t="shared" ca="1" si="37"/>
        <v>#NUM!</v>
      </c>
      <c r="I152" s="57">
        <v>7.2</v>
      </c>
      <c r="J152" s="61">
        <f t="shared" ca="1" si="27"/>
        <v>0</v>
      </c>
      <c r="K152" s="61"/>
      <c r="L152" s="59" t="e">
        <f t="shared" ca="1" si="38"/>
        <v>#NUM!</v>
      </c>
      <c r="M152" s="57">
        <f ca="1">INDIRECT("route!E152")-INDIRECT("route!E151")</f>
        <v>0</v>
      </c>
      <c r="N152" s="56">
        <f ca="1">IF(INDIRECT("route!D152")="START",0,IF(V152=TRUE,N151,INDIRECT("route!E152")))</f>
        <v>1.4</v>
      </c>
      <c r="O152" s="39" t="e">
        <f t="shared" ca="1" si="29"/>
        <v>#VALUE!</v>
      </c>
      <c r="P152" s="39" t="e">
        <f t="shared" ca="1" si="30"/>
        <v>#VALUE!</v>
      </c>
      <c r="Q152" s="60" t="e">
        <f t="shared" ca="1" si="31"/>
        <v>#VALUE!</v>
      </c>
      <c r="R152" s="60" t="e">
        <f t="shared" ca="1" si="32"/>
        <v>#VALUE!</v>
      </c>
      <c r="S152" s="60" t="e">
        <f t="shared" ca="1" si="33"/>
        <v>#VALUE!</v>
      </c>
      <c r="T152" s="39" t="e">
        <f t="shared" ca="1" si="34"/>
        <v>#VALUE!</v>
      </c>
      <c r="U152" s="39" t="e">
        <f t="shared" ca="1" si="35"/>
        <v>#VALUE!</v>
      </c>
      <c r="V152" s="39" t="b">
        <f t="shared" ca="1" si="36"/>
        <v>1</v>
      </c>
      <c r="W152" s="39">
        <v>152</v>
      </c>
    </row>
    <row r="153" spans="1:23" x14ac:dyDescent="0.25">
      <c r="A153" s="55" t="str">
        <f ca="1">IF(INDIRECT("route!D153")&gt;0,L153,(""))</f>
        <v/>
      </c>
      <c r="B153" s="55" t="str">
        <f ca="1">IF(INDIRECT("route!D153")&gt;0,H153,(""))</f>
        <v/>
      </c>
      <c r="C153" s="56" t="str">
        <f ca="1">IF(D153&gt;0,VLOOKUP("EINDE NEUTR*",INDIRECT("route!D$6"):INDIRECT("route!E$8500"),2,FALSE)-D153," ")</f>
        <v xml:space="preserve"> </v>
      </c>
      <c r="D153" s="43">
        <f ca="1">INDIRECT("route!E153")</f>
        <v>0</v>
      </c>
      <c r="E153" s="43" t="str">
        <f t="shared" ca="1" si="28"/>
        <v/>
      </c>
      <c r="F153" s="57">
        <v>7.2</v>
      </c>
      <c r="G153" s="61">
        <f t="shared" ca="1" si="26"/>
        <v>0</v>
      </c>
      <c r="H153" s="59" t="e">
        <f t="shared" ca="1" si="37"/>
        <v>#NUM!</v>
      </c>
      <c r="I153" s="57">
        <v>7.2</v>
      </c>
      <c r="J153" s="61">
        <f t="shared" ca="1" si="27"/>
        <v>0</v>
      </c>
      <c r="K153" s="61"/>
      <c r="L153" s="59" t="e">
        <f t="shared" ca="1" si="38"/>
        <v>#NUM!</v>
      </c>
      <c r="M153" s="57">
        <f ca="1">INDIRECT("route!E153")-INDIRECT("route!E152")</f>
        <v>0</v>
      </c>
      <c r="N153" s="56">
        <f ca="1">IF(INDIRECT("route!D153")="START",0,IF(V153=TRUE,N152,INDIRECT("route!E153")))</f>
        <v>1.4</v>
      </c>
      <c r="O153" s="39" t="e">
        <f t="shared" ca="1" si="29"/>
        <v>#VALUE!</v>
      </c>
      <c r="P153" s="39" t="e">
        <f t="shared" ca="1" si="30"/>
        <v>#VALUE!</v>
      </c>
      <c r="Q153" s="60" t="e">
        <f t="shared" ca="1" si="31"/>
        <v>#VALUE!</v>
      </c>
      <c r="R153" s="60" t="e">
        <f t="shared" ca="1" si="32"/>
        <v>#VALUE!</v>
      </c>
      <c r="S153" s="60" t="e">
        <f t="shared" ca="1" si="33"/>
        <v>#VALUE!</v>
      </c>
      <c r="T153" s="39" t="e">
        <f t="shared" ca="1" si="34"/>
        <v>#VALUE!</v>
      </c>
      <c r="U153" s="39" t="e">
        <f t="shared" ca="1" si="35"/>
        <v>#VALUE!</v>
      </c>
      <c r="V153" s="39" t="b">
        <f t="shared" ca="1" si="36"/>
        <v>1</v>
      </c>
      <c r="W153" s="39">
        <v>153</v>
      </c>
    </row>
    <row r="154" spans="1:23" x14ac:dyDescent="0.25">
      <c r="A154" s="55" t="str">
        <f ca="1">IF(INDIRECT("route!D154")&gt;0,L154,(""))</f>
        <v/>
      </c>
      <c r="B154" s="55" t="str">
        <f ca="1">IF(INDIRECT("route!D154")&gt;0,H154,(""))</f>
        <v/>
      </c>
      <c r="C154" s="56" t="str">
        <f ca="1">IF(D154&gt;0,VLOOKUP("EINDE NEUTR*",INDIRECT("route!D$6"):INDIRECT("route!E$8500"),2,FALSE)-D154," ")</f>
        <v xml:space="preserve"> </v>
      </c>
      <c r="D154" s="43">
        <f ca="1">INDIRECT("route!E154")</f>
        <v>0</v>
      </c>
      <c r="E154" s="43" t="str">
        <f t="shared" ca="1" si="28"/>
        <v/>
      </c>
      <c r="F154" s="57">
        <v>7.2</v>
      </c>
      <c r="G154" s="61">
        <f t="shared" ca="1" si="26"/>
        <v>0</v>
      </c>
      <c r="H154" s="59" t="e">
        <f t="shared" ca="1" si="37"/>
        <v>#NUM!</v>
      </c>
      <c r="I154" s="57">
        <v>7.2</v>
      </c>
      <c r="J154" s="61">
        <f t="shared" ca="1" si="27"/>
        <v>0</v>
      </c>
      <c r="K154" s="61"/>
      <c r="L154" s="59" t="e">
        <f t="shared" ca="1" si="38"/>
        <v>#NUM!</v>
      </c>
      <c r="M154" s="57">
        <f ca="1">INDIRECT("route!E154")-INDIRECT("route!E153")</f>
        <v>0</v>
      </c>
      <c r="N154" s="56">
        <f ca="1">IF(INDIRECT("route!D154")="START",0,IF(V154=TRUE,N153,INDIRECT("route!E154")))</f>
        <v>1.4</v>
      </c>
      <c r="O154" s="39" t="e">
        <f t="shared" ca="1" si="29"/>
        <v>#VALUE!</v>
      </c>
      <c r="P154" s="39" t="e">
        <f t="shared" ca="1" si="30"/>
        <v>#VALUE!</v>
      </c>
      <c r="Q154" s="60" t="e">
        <f t="shared" ca="1" si="31"/>
        <v>#VALUE!</v>
      </c>
      <c r="R154" s="60" t="e">
        <f t="shared" ca="1" si="32"/>
        <v>#VALUE!</v>
      </c>
      <c r="S154" s="60" t="e">
        <f t="shared" ca="1" si="33"/>
        <v>#VALUE!</v>
      </c>
      <c r="T154" s="39" t="e">
        <f t="shared" ca="1" si="34"/>
        <v>#VALUE!</v>
      </c>
      <c r="U154" s="39" t="e">
        <f t="shared" ca="1" si="35"/>
        <v>#VALUE!</v>
      </c>
      <c r="V154" s="39" t="b">
        <f t="shared" ca="1" si="36"/>
        <v>1</v>
      </c>
      <c r="W154" s="39">
        <v>154</v>
      </c>
    </row>
    <row r="155" spans="1:23" x14ac:dyDescent="0.25">
      <c r="A155" s="55" t="str">
        <f ca="1">IF(INDIRECT("route!D155")&gt;0,L155,(""))</f>
        <v/>
      </c>
      <c r="B155" s="55" t="str">
        <f ca="1">IF(INDIRECT("route!D155")&gt;0,H155,(""))</f>
        <v/>
      </c>
      <c r="C155" s="56" t="str">
        <f ca="1">IF(D155&gt;0,VLOOKUP("EINDE NEUTR*",INDIRECT("route!D$6"):INDIRECT("route!E$8500"),2,FALSE)-D155," ")</f>
        <v xml:space="preserve"> </v>
      </c>
      <c r="D155" s="43">
        <f ca="1">INDIRECT("route!E155")</f>
        <v>0</v>
      </c>
      <c r="E155" s="43" t="str">
        <f t="shared" ca="1" si="28"/>
        <v/>
      </c>
      <c r="F155" s="57">
        <v>7.2</v>
      </c>
      <c r="G155" s="61">
        <f t="shared" ca="1" si="26"/>
        <v>0</v>
      </c>
      <c r="H155" s="59" t="e">
        <f t="shared" ca="1" si="37"/>
        <v>#NUM!</v>
      </c>
      <c r="I155" s="57">
        <v>7.2</v>
      </c>
      <c r="J155" s="61">
        <f t="shared" ca="1" si="27"/>
        <v>0</v>
      </c>
      <c r="K155" s="61"/>
      <c r="L155" s="59" t="e">
        <f t="shared" ca="1" si="38"/>
        <v>#NUM!</v>
      </c>
      <c r="M155" s="57">
        <f ca="1">INDIRECT("route!E155")-INDIRECT("route!E154")</f>
        <v>0</v>
      </c>
      <c r="N155" s="56">
        <f ca="1">IF(INDIRECT("route!D155")="START",0,IF(V155=TRUE,N154,INDIRECT("route!E155")))</f>
        <v>1.4</v>
      </c>
      <c r="O155" s="39" t="e">
        <f t="shared" ca="1" si="29"/>
        <v>#VALUE!</v>
      </c>
      <c r="P155" s="39" t="e">
        <f t="shared" ca="1" si="30"/>
        <v>#VALUE!</v>
      </c>
      <c r="Q155" s="60" t="e">
        <f t="shared" ca="1" si="31"/>
        <v>#VALUE!</v>
      </c>
      <c r="R155" s="60" t="e">
        <f t="shared" ca="1" si="32"/>
        <v>#VALUE!</v>
      </c>
      <c r="S155" s="60" t="e">
        <f t="shared" ca="1" si="33"/>
        <v>#VALUE!</v>
      </c>
      <c r="T155" s="39" t="e">
        <f t="shared" ca="1" si="34"/>
        <v>#VALUE!</v>
      </c>
      <c r="U155" s="39" t="e">
        <f t="shared" ca="1" si="35"/>
        <v>#VALUE!</v>
      </c>
      <c r="V155" s="39" t="b">
        <f t="shared" ca="1" si="36"/>
        <v>1</v>
      </c>
      <c r="W155" s="39">
        <v>155</v>
      </c>
    </row>
    <row r="156" spans="1:23" x14ac:dyDescent="0.25">
      <c r="A156" s="55" t="str">
        <f ca="1">IF(INDIRECT("route!D156")&gt;0,L156,(""))</f>
        <v/>
      </c>
      <c r="B156" s="55" t="str">
        <f ca="1">IF(INDIRECT("route!D156")&gt;0,H156,(""))</f>
        <v/>
      </c>
      <c r="C156" s="56" t="str">
        <f ca="1">IF(D156&gt;0,VLOOKUP("EINDE NEUTR*",INDIRECT("route!D$6"):INDIRECT("route!E$8500"),2,FALSE)-D156," ")</f>
        <v xml:space="preserve"> </v>
      </c>
      <c r="D156" s="43">
        <f ca="1">INDIRECT("route!E156")</f>
        <v>0</v>
      </c>
      <c r="E156" s="43" t="str">
        <f t="shared" ca="1" si="28"/>
        <v/>
      </c>
      <c r="F156" s="57">
        <v>7.2</v>
      </c>
      <c r="G156" s="61">
        <f t="shared" ca="1" si="26"/>
        <v>0</v>
      </c>
      <c r="H156" s="59" t="e">
        <f t="shared" ca="1" si="37"/>
        <v>#NUM!</v>
      </c>
      <c r="I156" s="57">
        <v>7.2</v>
      </c>
      <c r="J156" s="61">
        <f t="shared" ca="1" si="27"/>
        <v>0</v>
      </c>
      <c r="K156" s="61"/>
      <c r="L156" s="59" t="e">
        <f t="shared" ca="1" si="38"/>
        <v>#NUM!</v>
      </c>
      <c r="M156" s="57">
        <f ca="1">INDIRECT("route!E156")-INDIRECT("route!E155")</f>
        <v>0</v>
      </c>
      <c r="N156" s="56">
        <f ca="1">IF(INDIRECT("route!D156")="START",0,IF(V156=TRUE,N155,INDIRECT("route!E156")))</f>
        <v>1.4</v>
      </c>
      <c r="O156" s="39" t="e">
        <f t="shared" ca="1" si="29"/>
        <v>#VALUE!</v>
      </c>
      <c r="P156" s="39" t="e">
        <f t="shared" ca="1" si="30"/>
        <v>#VALUE!</v>
      </c>
      <c r="Q156" s="60" t="e">
        <f t="shared" ca="1" si="31"/>
        <v>#VALUE!</v>
      </c>
      <c r="R156" s="60" t="e">
        <f t="shared" ca="1" si="32"/>
        <v>#VALUE!</v>
      </c>
      <c r="S156" s="60" t="e">
        <f t="shared" ca="1" si="33"/>
        <v>#VALUE!</v>
      </c>
      <c r="T156" s="39" t="e">
        <f t="shared" ca="1" si="34"/>
        <v>#VALUE!</v>
      </c>
      <c r="U156" s="39" t="e">
        <f t="shared" ca="1" si="35"/>
        <v>#VALUE!</v>
      </c>
      <c r="V156" s="39" t="b">
        <f t="shared" ca="1" si="36"/>
        <v>1</v>
      </c>
      <c r="W156" s="39">
        <v>156</v>
      </c>
    </row>
    <row r="157" spans="1:23" x14ac:dyDescent="0.25">
      <c r="A157" s="55" t="str">
        <f ca="1">IF(INDIRECT("route!D157")&gt;0,L157,(""))</f>
        <v/>
      </c>
      <c r="B157" s="55" t="str">
        <f ca="1">IF(INDIRECT("route!D157")&gt;0,H157,(""))</f>
        <v/>
      </c>
      <c r="C157" s="56" t="str">
        <f ca="1">IF(D157&gt;0,VLOOKUP("EINDE NEUTR*",INDIRECT("route!D$6"):INDIRECT("route!E$8500"),2,FALSE)-D157," ")</f>
        <v xml:space="preserve"> </v>
      </c>
      <c r="D157" s="43">
        <f ca="1">INDIRECT("route!E157")</f>
        <v>0</v>
      </c>
      <c r="E157" s="43" t="str">
        <f t="shared" ca="1" si="28"/>
        <v/>
      </c>
      <c r="F157" s="57">
        <v>7.2</v>
      </c>
      <c r="G157" s="61">
        <f t="shared" ca="1" si="26"/>
        <v>0</v>
      </c>
      <c r="H157" s="59" t="e">
        <f t="shared" ca="1" si="37"/>
        <v>#NUM!</v>
      </c>
      <c r="I157" s="57">
        <v>7.2</v>
      </c>
      <c r="J157" s="61">
        <f t="shared" ca="1" si="27"/>
        <v>0</v>
      </c>
      <c r="K157" s="61"/>
      <c r="L157" s="59" t="e">
        <f t="shared" ca="1" si="38"/>
        <v>#NUM!</v>
      </c>
      <c r="M157" s="57">
        <f ca="1">INDIRECT("route!E157")-INDIRECT("route!E156")</f>
        <v>0</v>
      </c>
      <c r="N157" s="56">
        <f ca="1">IF(INDIRECT("route!D157")="START",0,IF(V157=TRUE,N156,INDIRECT("route!E157")))</f>
        <v>1.4</v>
      </c>
      <c r="O157" s="39" t="e">
        <f t="shared" ca="1" si="29"/>
        <v>#VALUE!</v>
      </c>
      <c r="P157" s="39" t="e">
        <f t="shared" ca="1" si="30"/>
        <v>#VALUE!</v>
      </c>
      <c r="Q157" s="60" t="e">
        <f t="shared" ca="1" si="31"/>
        <v>#VALUE!</v>
      </c>
      <c r="R157" s="60" t="e">
        <f t="shared" ca="1" si="32"/>
        <v>#VALUE!</v>
      </c>
      <c r="S157" s="60" t="e">
        <f t="shared" ca="1" si="33"/>
        <v>#VALUE!</v>
      </c>
      <c r="T157" s="39" t="e">
        <f t="shared" ca="1" si="34"/>
        <v>#VALUE!</v>
      </c>
      <c r="U157" s="39" t="e">
        <f t="shared" ca="1" si="35"/>
        <v>#VALUE!</v>
      </c>
      <c r="V157" s="39" t="b">
        <f t="shared" ca="1" si="36"/>
        <v>1</v>
      </c>
      <c r="W157" s="39">
        <v>157</v>
      </c>
    </row>
    <row r="158" spans="1:23" x14ac:dyDescent="0.25">
      <c r="A158" s="55" t="str">
        <f ca="1">IF(INDIRECT("route!D158")&gt;0,L158,(""))</f>
        <v/>
      </c>
      <c r="B158" s="55" t="str">
        <f ca="1">IF(INDIRECT("route!D158")&gt;0,H158,(""))</f>
        <v/>
      </c>
      <c r="C158" s="56" t="str">
        <f ca="1">IF(D158&gt;0,VLOOKUP("EINDE NEUTR*",INDIRECT("route!D$6"):INDIRECT("route!E$8500"),2,FALSE)-D158," ")</f>
        <v xml:space="preserve"> </v>
      </c>
      <c r="D158" s="43">
        <f ca="1">INDIRECT("route!E158")</f>
        <v>0</v>
      </c>
      <c r="E158" s="43" t="str">
        <f t="shared" ca="1" si="28"/>
        <v/>
      </c>
      <c r="F158" s="57">
        <v>7.2</v>
      </c>
      <c r="G158" s="61">
        <f t="shared" ca="1" si="26"/>
        <v>0</v>
      </c>
      <c r="H158" s="59" t="e">
        <f t="shared" ca="1" si="37"/>
        <v>#NUM!</v>
      </c>
      <c r="I158" s="57">
        <v>7.2</v>
      </c>
      <c r="J158" s="61">
        <f t="shared" ca="1" si="27"/>
        <v>0</v>
      </c>
      <c r="K158" s="61"/>
      <c r="L158" s="59" t="e">
        <f t="shared" ca="1" si="38"/>
        <v>#NUM!</v>
      </c>
      <c r="M158" s="57">
        <f ca="1">INDIRECT("route!E158")-INDIRECT("route!E157")</f>
        <v>0</v>
      </c>
      <c r="N158" s="56">
        <f ca="1">IF(INDIRECT("route!D158")="START",0,IF(V158=TRUE,N157,INDIRECT("route!E158")))</f>
        <v>1.4</v>
      </c>
      <c r="O158" s="39" t="e">
        <f t="shared" ca="1" si="29"/>
        <v>#VALUE!</v>
      </c>
      <c r="P158" s="39" t="e">
        <f t="shared" ca="1" si="30"/>
        <v>#VALUE!</v>
      </c>
      <c r="Q158" s="60" t="e">
        <f t="shared" ca="1" si="31"/>
        <v>#VALUE!</v>
      </c>
      <c r="R158" s="60" t="e">
        <f t="shared" ca="1" si="32"/>
        <v>#VALUE!</v>
      </c>
      <c r="S158" s="60" t="e">
        <f t="shared" ca="1" si="33"/>
        <v>#VALUE!</v>
      </c>
      <c r="T158" s="39" t="e">
        <f t="shared" ca="1" si="34"/>
        <v>#VALUE!</v>
      </c>
      <c r="U158" s="39" t="e">
        <f t="shared" ca="1" si="35"/>
        <v>#VALUE!</v>
      </c>
      <c r="V158" s="39" t="b">
        <f t="shared" ca="1" si="36"/>
        <v>1</v>
      </c>
      <c r="W158" s="39">
        <v>158</v>
      </c>
    </row>
    <row r="159" spans="1:23" x14ac:dyDescent="0.25">
      <c r="A159" s="55" t="str">
        <f ca="1">IF(INDIRECT("route!D159")&gt;0,L159,(""))</f>
        <v/>
      </c>
      <c r="B159" s="55" t="str">
        <f ca="1">IF(INDIRECT("route!D159")&gt;0,H159,(""))</f>
        <v/>
      </c>
      <c r="C159" s="56" t="str">
        <f ca="1">IF(D159&gt;0,VLOOKUP("EINDE NEUTR*",INDIRECT("route!D$6"):INDIRECT("route!E$8500"),2,FALSE)-D159," ")</f>
        <v xml:space="preserve"> </v>
      </c>
      <c r="D159" s="43">
        <f ca="1">INDIRECT("route!E159")</f>
        <v>0</v>
      </c>
      <c r="E159" s="43" t="str">
        <f t="shared" ca="1" si="28"/>
        <v/>
      </c>
      <c r="F159" s="57">
        <v>7.2</v>
      </c>
      <c r="G159" s="61">
        <f t="shared" ca="1" si="26"/>
        <v>0</v>
      </c>
      <c r="H159" s="59" t="e">
        <f t="shared" ca="1" si="37"/>
        <v>#NUM!</v>
      </c>
      <c r="I159" s="57">
        <v>7.2</v>
      </c>
      <c r="J159" s="61">
        <f t="shared" ca="1" si="27"/>
        <v>0</v>
      </c>
      <c r="K159" s="61"/>
      <c r="L159" s="59" t="e">
        <f t="shared" ca="1" si="38"/>
        <v>#NUM!</v>
      </c>
      <c r="M159" s="57">
        <f ca="1">INDIRECT("route!E159")-INDIRECT("route!E158")</f>
        <v>0</v>
      </c>
      <c r="N159" s="56">
        <f ca="1">IF(INDIRECT("route!D159")="START",0,IF(V159=TRUE,N158,INDIRECT("route!E159")))</f>
        <v>1.4</v>
      </c>
      <c r="O159" s="39" t="e">
        <f t="shared" ca="1" si="29"/>
        <v>#VALUE!</v>
      </c>
      <c r="P159" s="39" t="e">
        <f t="shared" ca="1" si="30"/>
        <v>#VALUE!</v>
      </c>
      <c r="Q159" s="60" t="e">
        <f t="shared" ca="1" si="31"/>
        <v>#VALUE!</v>
      </c>
      <c r="R159" s="60" t="e">
        <f t="shared" ca="1" si="32"/>
        <v>#VALUE!</v>
      </c>
      <c r="S159" s="60" t="e">
        <f t="shared" ca="1" si="33"/>
        <v>#VALUE!</v>
      </c>
      <c r="T159" s="39" t="e">
        <f t="shared" ca="1" si="34"/>
        <v>#VALUE!</v>
      </c>
      <c r="U159" s="39" t="e">
        <f t="shared" ca="1" si="35"/>
        <v>#VALUE!</v>
      </c>
      <c r="V159" s="39" t="b">
        <f t="shared" ca="1" si="36"/>
        <v>1</v>
      </c>
      <c r="W159" s="39">
        <v>159</v>
      </c>
    </row>
    <row r="160" spans="1:23" x14ac:dyDescent="0.25">
      <c r="A160" s="55" t="str">
        <f ca="1">IF(INDIRECT("route!D160")&gt;0,L160,(""))</f>
        <v/>
      </c>
      <c r="B160" s="55" t="str">
        <f ca="1">IF(INDIRECT("route!D160")&gt;0,H160,(""))</f>
        <v/>
      </c>
      <c r="C160" s="56" t="str">
        <f ca="1">IF(D160&gt;0,VLOOKUP("EINDE NEUTR*",INDIRECT("route!D$6"):INDIRECT("route!E$8500"),2,FALSE)-D160," ")</f>
        <v xml:space="preserve"> </v>
      </c>
      <c r="D160" s="43">
        <f ca="1">INDIRECT("route!E160")</f>
        <v>0</v>
      </c>
      <c r="E160" s="43" t="str">
        <f t="shared" ca="1" si="28"/>
        <v/>
      </c>
      <c r="F160" s="57">
        <v>7.2</v>
      </c>
      <c r="G160" s="61">
        <f t="shared" ca="1" si="26"/>
        <v>0</v>
      </c>
      <c r="H160" s="59" t="e">
        <f t="shared" ca="1" si="37"/>
        <v>#NUM!</v>
      </c>
      <c r="I160" s="57">
        <v>7.2</v>
      </c>
      <c r="J160" s="61">
        <f t="shared" ca="1" si="27"/>
        <v>0</v>
      </c>
      <c r="K160" s="61"/>
      <c r="L160" s="59" t="e">
        <f t="shared" ca="1" si="38"/>
        <v>#NUM!</v>
      </c>
      <c r="M160" s="57">
        <f ca="1">INDIRECT("route!E160")-INDIRECT("route!E159")</f>
        <v>0</v>
      </c>
      <c r="N160" s="56">
        <f ca="1">IF(INDIRECT("route!D160")="START",0,IF(V160=TRUE,N159,INDIRECT("route!E160")))</f>
        <v>1.4</v>
      </c>
      <c r="O160" s="39" t="e">
        <f t="shared" ca="1" si="29"/>
        <v>#VALUE!</v>
      </c>
      <c r="P160" s="39" t="e">
        <f t="shared" ca="1" si="30"/>
        <v>#VALUE!</v>
      </c>
      <c r="Q160" s="60" t="e">
        <f t="shared" ca="1" si="31"/>
        <v>#VALUE!</v>
      </c>
      <c r="R160" s="60" t="e">
        <f t="shared" ca="1" si="32"/>
        <v>#VALUE!</v>
      </c>
      <c r="S160" s="60" t="e">
        <f t="shared" ca="1" si="33"/>
        <v>#VALUE!</v>
      </c>
      <c r="T160" s="39" t="e">
        <f t="shared" ca="1" si="34"/>
        <v>#VALUE!</v>
      </c>
      <c r="U160" s="39" t="e">
        <f t="shared" ca="1" si="35"/>
        <v>#VALUE!</v>
      </c>
      <c r="V160" s="39" t="b">
        <f t="shared" ca="1" si="36"/>
        <v>1</v>
      </c>
      <c r="W160" s="39">
        <v>160</v>
      </c>
    </row>
    <row r="161" spans="1:23" x14ac:dyDescent="0.25">
      <c r="A161" s="55" t="str">
        <f ca="1">IF(INDIRECT("route!D161")&gt;0,L161,(""))</f>
        <v/>
      </c>
      <c r="B161" s="55" t="str">
        <f ca="1">IF(INDIRECT("route!D161")&gt;0,H161,(""))</f>
        <v/>
      </c>
      <c r="C161" s="56" t="str">
        <f ca="1">IF(D161&gt;0,VLOOKUP("EINDE NEUTR*",INDIRECT("route!D$6"):INDIRECT("route!E$8500"),2,FALSE)-D161," ")</f>
        <v xml:space="preserve"> </v>
      </c>
      <c r="D161" s="43">
        <f ca="1">INDIRECT("route!E161")</f>
        <v>0</v>
      </c>
      <c r="E161" s="43" t="str">
        <f t="shared" ca="1" si="28"/>
        <v/>
      </c>
      <c r="F161" s="57">
        <v>7.2</v>
      </c>
      <c r="G161" s="61">
        <f t="shared" ca="1" si="26"/>
        <v>0</v>
      </c>
      <c r="H161" s="59" t="e">
        <f t="shared" ca="1" si="37"/>
        <v>#NUM!</v>
      </c>
      <c r="I161" s="57">
        <v>7.2</v>
      </c>
      <c r="J161" s="61">
        <f t="shared" ca="1" si="27"/>
        <v>0</v>
      </c>
      <c r="K161" s="61"/>
      <c r="L161" s="59" t="e">
        <f t="shared" ca="1" si="38"/>
        <v>#NUM!</v>
      </c>
      <c r="M161" s="57">
        <f ca="1">INDIRECT("route!E161")-INDIRECT("route!E160")</f>
        <v>0</v>
      </c>
      <c r="N161" s="56">
        <f ca="1">IF(INDIRECT("route!D161")="START",0,IF(V161=TRUE,N160,INDIRECT("route!E161")))</f>
        <v>1.4</v>
      </c>
      <c r="O161" s="39" t="e">
        <f t="shared" ca="1" si="29"/>
        <v>#VALUE!</v>
      </c>
      <c r="P161" s="39" t="e">
        <f t="shared" ca="1" si="30"/>
        <v>#VALUE!</v>
      </c>
      <c r="Q161" s="60" t="e">
        <f t="shared" ca="1" si="31"/>
        <v>#VALUE!</v>
      </c>
      <c r="R161" s="60" t="e">
        <f t="shared" ca="1" si="32"/>
        <v>#VALUE!</v>
      </c>
      <c r="S161" s="60" t="e">
        <f t="shared" ca="1" si="33"/>
        <v>#VALUE!</v>
      </c>
      <c r="T161" s="39" t="e">
        <f t="shared" ca="1" si="34"/>
        <v>#VALUE!</v>
      </c>
      <c r="U161" s="39" t="e">
        <f t="shared" ca="1" si="35"/>
        <v>#VALUE!</v>
      </c>
      <c r="V161" s="39" t="b">
        <f t="shared" ca="1" si="36"/>
        <v>1</v>
      </c>
      <c r="W161" s="39">
        <v>161</v>
      </c>
    </row>
    <row r="162" spans="1:23" x14ac:dyDescent="0.25">
      <c r="A162" s="55" t="str">
        <f ca="1">IF(INDIRECT("route!D162")&gt;0,L162,(""))</f>
        <v/>
      </c>
      <c r="B162" s="55" t="str">
        <f ca="1">IF(INDIRECT("route!D162")&gt;0,H162,(""))</f>
        <v/>
      </c>
      <c r="C162" s="56" t="str">
        <f ca="1">IF(D162&gt;0,VLOOKUP("EINDE NEUTR*",INDIRECT("route!D$6"):INDIRECT("route!E$8500"),2,FALSE)-D162," ")</f>
        <v xml:space="preserve"> </v>
      </c>
      <c r="D162" s="43">
        <f ca="1">INDIRECT("route!E162")</f>
        <v>0</v>
      </c>
      <c r="E162" s="43" t="str">
        <f t="shared" ca="1" si="28"/>
        <v/>
      </c>
      <c r="F162" s="57">
        <v>7.2</v>
      </c>
      <c r="G162" s="61">
        <f t="shared" ca="1" si="26"/>
        <v>0</v>
      </c>
      <c r="H162" s="59" t="e">
        <f t="shared" ca="1" si="37"/>
        <v>#NUM!</v>
      </c>
      <c r="I162" s="57">
        <v>7.2</v>
      </c>
      <c r="J162" s="61">
        <f t="shared" ca="1" si="27"/>
        <v>0</v>
      </c>
      <c r="K162" s="61"/>
      <c r="L162" s="59" t="e">
        <f t="shared" ca="1" si="38"/>
        <v>#NUM!</v>
      </c>
      <c r="M162" s="57">
        <f ca="1">INDIRECT("route!E162")-INDIRECT("route!E161")</f>
        <v>0</v>
      </c>
      <c r="N162" s="56">
        <f ca="1">IF(INDIRECT("route!D162")="START",0,IF(V162=TRUE,N161,INDIRECT("route!E162")))</f>
        <v>1.4</v>
      </c>
      <c r="O162" s="39" t="e">
        <f t="shared" ca="1" si="29"/>
        <v>#VALUE!</v>
      </c>
      <c r="P162" s="39" t="e">
        <f t="shared" ca="1" si="30"/>
        <v>#VALUE!</v>
      </c>
      <c r="Q162" s="60" t="e">
        <f t="shared" ca="1" si="31"/>
        <v>#VALUE!</v>
      </c>
      <c r="R162" s="60" t="e">
        <f t="shared" ca="1" si="32"/>
        <v>#VALUE!</v>
      </c>
      <c r="S162" s="60" t="e">
        <f t="shared" ca="1" si="33"/>
        <v>#VALUE!</v>
      </c>
      <c r="T162" s="39" t="e">
        <f t="shared" ca="1" si="34"/>
        <v>#VALUE!</v>
      </c>
      <c r="U162" s="39" t="e">
        <f t="shared" ca="1" si="35"/>
        <v>#VALUE!</v>
      </c>
      <c r="V162" s="39" t="b">
        <f t="shared" ca="1" si="36"/>
        <v>1</v>
      </c>
      <c r="W162" s="39">
        <v>162</v>
      </c>
    </row>
    <row r="163" spans="1:23" x14ac:dyDescent="0.25">
      <c r="A163" s="55" t="str">
        <f ca="1">IF(INDIRECT("route!D163")&gt;0,L163,(""))</f>
        <v/>
      </c>
      <c r="B163" s="55" t="str">
        <f ca="1">IF(INDIRECT("route!D163")&gt;0,H163,(""))</f>
        <v/>
      </c>
      <c r="C163" s="56" t="str">
        <f ca="1">IF(D163&gt;0,VLOOKUP("EINDE NEUTR*",INDIRECT("route!D$6"):INDIRECT("route!E$8500"),2,FALSE)-D163," ")</f>
        <v xml:space="preserve"> </v>
      </c>
      <c r="D163" s="43">
        <f ca="1">INDIRECT("route!E163")</f>
        <v>0</v>
      </c>
      <c r="E163" s="43" t="str">
        <f t="shared" ca="1" si="28"/>
        <v/>
      </c>
      <c r="F163" s="57">
        <v>7.2</v>
      </c>
      <c r="G163" s="61">
        <f t="shared" ca="1" si="26"/>
        <v>0</v>
      </c>
      <c r="H163" s="59" t="e">
        <f t="shared" ca="1" si="37"/>
        <v>#NUM!</v>
      </c>
      <c r="I163" s="57">
        <v>7.2</v>
      </c>
      <c r="J163" s="61">
        <f t="shared" ca="1" si="27"/>
        <v>0</v>
      </c>
      <c r="K163" s="61"/>
      <c r="L163" s="59" t="e">
        <f t="shared" ca="1" si="38"/>
        <v>#NUM!</v>
      </c>
      <c r="M163" s="57">
        <f ca="1">INDIRECT("route!E163")-INDIRECT("route!E162")</f>
        <v>0</v>
      </c>
      <c r="N163" s="56">
        <f ca="1">IF(INDIRECT("route!D163")="START",0,IF(V163=TRUE,N162,INDIRECT("route!E163")))</f>
        <v>1.4</v>
      </c>
      <c r="O163" s="39" t="e">
        <f t="shared" ca="1" si="29"/>
        <v>#VALUE!</v>
      </c>
      <c r="P163" s="39" t="e">
        <f t="shared" ca="1" si="30"/>
        <v>#VALUE!</v>
      </c>
      <c r="Q163" s="60" t="e">
        <f t="shared" ca="1" si="31"/>
        <v>#VALUE!</v>
      </c>
      <c r="R163" s="60" t="e">
        <f t="shared" ca="1" si="32"/>
        <v>#VALUE!</v>
      </c>
      <c r="S163" s="60" t="e">
        <f t="shared" ca="1" si="33"/>
        <v>#VALUE!</v>
      </c>
      <c r="T163" s="39" t="e">
        <f t="shared" ca="1" si="34"/>
        <v>#VALUE!</v>
      </c>
      <c r="U163" s="39" t="e">
        <f t="shared" ca="1" si="35"/>
        <v>#VALUE!</v>
      </c>
      <c r="V163" s="39" t="b">
        <f t="shared" ca="1" si="36"/>
        <v>1</v>
      </c>
      <c r="W163" s="39">
        <v>163</v>
      </c>
    </row>
    <row r="164" spans="1:23" x14ac:dyDescent="0.25">
      <c r="A164" s="55" t="str">
        <f ca="1">IF(INDIRECT("route!D164")&gt;0,L164,(""))</f>
        <v/>
      </c>
      <c r="B164" s="55" t="str">
        <f ca="1">IF(INDIRECT("route!D164")&gt;0,H164,(""))</f>
        <v/>
      </c>
      <c r="C164" s="56" t="str">
        <f ca="1">IF(D164&gt;0,VLOOKUP("EINDE NEUTR*",INDIRECT("route!D$6"):INDIRECT("route!E$8500"),2,FALSE)-D164," ")</f>
        <v xml:space="preserve"> </v>
      </c>
      <c r="D164" s="43">
        <f ca="1">INDIRECT("route!E164")</f>
        <v>0</v>
      </c>
      <c r="E164" s="43" t="str">
        <f t="shared" ca="1" si="28"/>
        <v/>
      </c>
      <c r="F164" s="57">
        <v>7.2</v>
      </c>
      <c r="G164" s="61">
        <f t="shared" ca="1" si="26"/>
        <v>0</v>
      </c>
      <c r="H164" s="59" t="e">
        <f t="shared" ca="1" si="37"/>
        <v>#NUM!</v>
      </c>
      <c r="I164" s="57">
        <v>7.2</v>
      </c>
      <c r="J164" s="61">
        <f t="shared" ca="1" si="27"/>
        <v>0</v>
      </c>
      <c r="K164" s="61"/>
      <c r="L164" s="59" t="e">
        <f t="shared" ca="1" si="38"/>
        <v>#NUM!</v>
      </c>
      <c r="M164" s="57">
        <f ca="1">INDIRECT("route!E164")-INDIRECT("route!E163")</f>
        <v>0</v>
      </c>
      <c r="N164" s="56">
        <f ca="1">IF(INDIRECT("route!D164")="START",0,IF(V164=TRUE,N163,INDIRECT("route!E164")))</f>
        <v>1.4</v>
      </c>
      <c r="O164" s="39" t="e">
        <f t="shared" ca="1" si="29"/>
        <v>#VALUE!</v>
      </c>
      <c r="P164" s="39" t="e">
        <f t="shared" ca="1" si="30"/>
        <v>#VALUE!</v>
      </c>
      <c r="Q164" s="60" t="e">
        <f t="shared" ca="1" si="31"/>
        <v>#VALUE!</v>
      </c>
      <c r="R164" s="60" t="e">
        <f t="shared" ca="1" si="32"/>
        <v>#VALUE!</v>
      </c>
      <c r="S164" s="60" t="e">
        <f t="shared" ca="1" si="33"/>
        <v>#VALUE!</v>
      </c>
      <c r="T164" s="39" t="e">
        <f t="shared" ca="1" si="34"/>
        <v>#VALUE!</v>
      </c>
      <c r="U164" s="39" t="e">
        <f t="shared" ca="1" si="35"/>
        <v>#VALUE!</v>
      </c>
      <c r="V164" s="39" t="b">
        <f t="shared" ca="1" si="36"/>
        <v>1</v>
      </c>
      <c r="W164" s="39">
        <v>164</v>
      </c>
    </row>
    <row r="165" spans="1:23" x14ac:dyDescent="0.25">
      <c r="A165" s="55" t="str">
        <f ca="1">IF(INDIRECT("route!D165")&gt;0,L165,(""))</f>
        <v/>
      </c>
      <c r="B165" s="55" t="str">
        <f ca="1">IF(INDIRECT("route!D165")&gt;0,H165,(""))</f>
        <v/>
      </c>
      <c r="C165" s="56" t="str">
        <f ca="1">IF(D165&gt;0,VLOOKUP("EINDE NEUTR*",INDIRECT("route!D$6"):INDIRECT("route!E$8500"),2,FALSE)-D165," ")</f>
        <v xml:space="preserve"> </v>
      </c>
      <c r="D165" s="43">
        <f ca="1">INDIRECT("route!E165")</f>
        <v>0</v>
      </c>
      <c r="E165" s="43" t="str">
        <f t="shared" ca="1" si="28"/>
        <v/>
      </c>
      <c r="F165" s="57">
        <v>7.2</v>
      </c>
      <c r="G165" s="61">
        <f t="shared" ca="1" si="26"/>
        <v>0</v>
      </c>
      <c r="H165" s="59" t="e">
        <f t="shared" ca="1" si="37"/>
        <v>#NUM!</v>
      </c>
      <c r="I165" s="57">
        <v>7.2</v>
      </c>
      <c r="J165" s="61">
        <f t="shared" ca="1" si="27"/>
        <v>0</v>
      </c>
      <c r="K165" s="61"/>
      <c r="L165" s="59" t="e">
        <f t="shared" ca="1" si="38"/>
        <v>#NUM!</v>
      </c>
      <c r="M165" s="57">
        <f ca="1">INDIRECT("route!E165")-INDIRECT("route!E164")</f>
        <v>0</v>
      </c>
      <c r="N165" s="56">
        <f ca="1">IF(INDIRECT("route!D165")="START",0,IF(V165=TRUE,N164,INDIRECT("route!E165")))</f>
        <v>1.4</v>
      </c>
      <c r="O165" s="39" t="e">
        <f t="shared" ca="1" si="29"/>
        <v>#VALUE!</v>
      </c>
      <c r="P165" s="39" t="e">
        <f t="shared" ca="1" si="30"/>
        <v>#VALUE!</v>
      </c>
      <c r="Q165" s="60" t="e">
        <f t="shared" ca="1" si="31"/>
        <v>#VALUE!</v>
      </c>
      <c r="R165" s="60" t="e">
        <f t="shared" ca="1" si="32"/>
        <v>#VALUE!</v>
      </c>
      <c r="S165" s="60" t="e">
        <f t="shared" ca="1" si="33"/>
        <v>#VALUE!</v>
      </c>
      <c r="T165" s="39" t="e">
        <f t="shared" ca="1" si="34"/>
        <v>#VALUE!</v>
      </c>
      <c r="U165" s="39" t="e">
        <f t="shared" ca="1" si="35"/>
        <v>#VALUE!</v>
      </c>
      <c r="V165" s="39" t="b">
        <f t="shared" ca="1" si="36"/>
        <v>1</v>
      </c>
      <c r="W165" s="39">
        <v>165</v>
      </c>
    </row>
    <row r="166" spans="1:23" x14ac:dyDescent="0.25">
      <c r="A166" s="55" t="str">
        <f ca="1">IF(INDIRECT("route!D166")&gt;0,L166,(""))</f>
        <v/>
      </c>
      <c r="B166" s="55" t="str">
        <f ca="1">IF(INDIRECT("route!D166")&gt;0,H166,(""))</f>
        <v/>
      </c>
      <c r="C166" s="56" t="str">
        <f ca="1">IF(D166&gt;0,VLOOKUP("EINDE NEUTR*",INDIRECT("route!D$6"):INDIRECT("route!E$8500"),2,FALSE)-D166," ")</f>
        <v xml:space="preserve"> </v>
      </c>
      <c r="D166" s="43">
        <f ca="1">INDIRECT("route!E166")</f>
        <v>0</v>
      </c>
      <c r="E166" s="43" t="str">
        <f t="shared" ca="1" si="28"/>
        <v/>
      </c>
      <c r="F166" s="57">
        <v>7.2</v>
      </c>
      <c r="G166" s="61">
        <f t="shared" ca="1" si="26"/>
        <v>0</v>
      </c>
      <c r="H166" s="59" t="e">
        <f t="shared" ca="1" si="37"/>
        <v>#NUM!</v>
      </c>
      <c r="I166" s="57">
        <v>7.2</v>
      </c>
      <c r="J166" s="61">
        <f t="shared" ca="1" si="27"/>
        <v>0</v>
      </c>
      <c r="K166" s="61"/>
      <c r="L166" s="59" t="e">
        <f t="shared" ca="1" si="38"/>
        <v>#NUM!</v>
      </c>
      <c r="M166" s="57">
        <f ca="1">INDIRECT("route!E166")-INDIRECT("route!E165")</f>
        <v>0</v>
      </c>
      <c r="N166" s="56">
        <f ca="1">IF(INDIRECT("route!D166")="START",0,IF(V166=TRUE,N165,INDIRECT("route!E166")))</f>
        <v>1.4</v>
      </c>
      <c r="O166" s="39" t="e">
        <f t="shared" ca="1" si="29"/>
        <v>#VALUE!</v>
      </c>
      <c r="P166" s="39" t="e">
        <f t="shared" ca="1" si="30"/>
        <v>#VALUE!</v>
      </c>
      <c r="Q166" s="60" t="e">
        <f t="shared" ca="1" si="31"/>
        <v>#VALUE!</v>
      </c>
      <c r="R166" s="60" t="e">
        <f t="shared" ca="1" si="32"/>
        <v>#VALUE!</v>
      </c>
      <c r="S166" s="60" t="e">
        <f t="shared" ca="1" si="33"/>
        <v>#VALUE!</v>
      </c>
      <c r="T166" s="39" t="e">
        <f t="shared" ca="1" si="34"/>
        <v>#VALUE!</v>
      </c>
      <c r="U166" s="39" t="e">
        <f t="shared" ca="1" si="35"/>
        <v>#VALUE!</v>
      </c>
      <c r="V166" s="39" t="b">
        <f t="shared" ca="1" si="36"/>
        <v>1</v>
      </c>
      <c r="W166" s="39">
        <v>166</v>
      </c>
    </row>
    <row r="167" spans="1:23" x14ac:dyDescent="0.25">
      <c r="A167" s="55" t="str">
        <f ca="1">IF(INDIRECT("route!D167")&gt;0,L167,(""))</f>
        <v/>
      </c>
      <c r="B167" s="55" t="str">
        <f ca="1">IF(INDIRECT("route!D167")&gt;0,H167,(""))</f>
        <v/>
      </c>
      <c r="C167" s="56" t="str">
        <f ca="1">IF(D167&gt;0,VLOOKUP("EINDE NEUTR*",INDIRECT("route!D$6"):INDIRECT("route!E$8500"),2,FALSE)-D167," ")</f>
        <v xml:space="preserve"> </v>
      </c>
      <c r="D167" s="43">
        <f ca="1">INDIRECT("route!E167")</f>
        <v>0</v>
      </c>
      <c r="E167" s="43" t="str">
        <f t="shared" ca="1" si="28"/>
        <v/>
      </c>
      <c r="F167" s="57">
        <v>7.2</v>
      </c>
      <c r="G167" s="61">
        <f t="shared" ca="1" si="26"/>
        <v>0</v>
      </c>
      <c r="H167" s="59" t="e">
        <f t="shared" ca="1" si="37"/>
        <v>#NUM!</v>
      </c>
      <c r="I167" s="57">
        <v>7.2</v>
      </c>
      <c r="J167" s="61">
        <f t="shared" ca="1" si="27"/>
        <v>0</v>
      </c>
      <c r="K167" s="61"/>
      <c r="L167" s="59" t="e">
        <f t="shared" ca="1" si="38"/>
        <v>#NUM!</v>
      </c>
      <c r="M167" s="57">
        <f ca="1">INDIRECT("route!E167")-INDIRECT("route!E166")</f>
        <v>0</v>
      </c>
      <c r="N167" s="56">
        <f ca="1">IF(INDIRECT("route!D167")="START",0,IF(V167=TRUE,N166,INDIRECT("route!E167")))</f>
        <v>1.4</v>
      </c>
      <c r="O167" s="39" t="e">
        <f t="shared" ca="1" si="29"/>
        <v>#VALUE!</v>
      </c>
      <c r="P167" s="39" t="e">
        <f t="shared" ca="1" si="30"/>
        <v>#VALUE!</v>
      </c>
      <c r="Q167" s="60" t="e">
        <f t="shared" ca="1" si="31"/>
        <v>#VALUE!</v>
      </c>
      <c r="R167" s="60" t="e">
        <f t="shared" ca="1" si="32"/>
        <v>#VALUE!</v>
      </c>
      <c r="S167" s="60" t="e">
        <f t="shared" ca="1" si="33"/>
        <v>#VALUE!</v>
      </c>
      <c r="T167" s="39" t="e">
        <f t="shared" ca="1" si="34"/>
        <v>#VALUE!</v>
      </c>
      <c r="U167" s="39" t="e">
        <f t="shared" ca="1" si="35"/>
        <v>#VALUE!</v>
      </c>
      <c r="V167" s="39" t="b">
        <f t="shared" ca="1" si="36"/>
        <v>1</v>
      </c>
      <c r="W167" s="39">
        <v>167</v>
      </c>
    </row>
    <row r="168" spans="1:23" x14ac:dyDescent="0.25">
      <c r="A168" s="55" t="str">
        <f ca="1">IF(INDIRECT("route!D168")&gt;0,L168,(""))</f>
        <v/>
      </c>
      <c r="B168" s="55" t="str">
        <f ca="1">IF(INDIRECT("route!D168")&gt;0,H168,(""))</f>
        <v/>
      </c>
      <c r="C168" s="56" t="str">
        <f ca="1">IF(D168&gt;0,VLOOKUP("EINDE NEUTR*",INDIRECT("route!D$6"):INDIRECT("route!E$8500"),2,FALSE)-D168," ")</f>
        <v xml:space="preserve"> </v>
      </c>
      <c r="D168" s="43">
        <f ca="1">INDIRECT("route!E168")</f>
        <v>0</v>
      </c>
      <c r="E168" s="43" t="str">
        <f t="shared" ca="1" si="28"/>
        <v/>
      </c>
      <c r="F168" s="57">
        <v>7.2</v>
      </c>
      <c r="G168" s="61">
        <f t="shared" ca="1" si="26"/>
        <v>0</v>
      </c>
      <c r="H168" s="59" t="e">
        <f t="shared" ca="1" si="37"/>
        <v>#NUM!</v>
      </c>
      <c r="I168" s="57">
        <v>7.2</v>
      </c>
      <c r="J168" s="61">
        <f t="shared" ca="1" si="27"/>
        <v>0</v>
      </c>
      <c r="K168" s="61"/>
      <c r="L168" s="59" t="e">
        <f t="shared" ca="1" si="38"/>
        <v>#NUM!</v>
      </c>
      <c r="M168" s="57">
        <f ca="1">INDIRECT("route!E168")-INDIRECT("route!E167")</f>
        <v>0</v>
      </c>
      <c r="N168" s="56">
        <f ca="1">IF(INDIRECT("route!D168")="START",0,IF(V168=TRUE,N167,INDIRECT("route!E168")))</f>
        <v>1.4</v>
      </c>
      <c r="O168" s="39" t="e">
        <f t="shared" ca="1" si="29"/>
        <v>#VALUE!</v>
      </c>
      <c r="P168" s="39" t="e">
        <f t="shared" ca="1" si="30"/>
        <v>#VALUE!</v>
      </c>
      <c r="Q168" s="60" t="e">
        <f t="shared" ca="1" si="31"/>
        <v>#VALUE!</v>
      </c>
      <c r="R168" s="60" t="e">
        <f t="shared" ca="1" si="32"/>
        <v>#VALUE!</v>
      </c>
      <c r="S168" s="60" t="e">
        <f t="shared" ca="1" si="33"/>
        <v>#VALUE!</v>
      </c>
      <c r="T168" s="39" t="e">
        <f t="shared" ca="1" si="34"/>
        <v>#VALUE!</v>
      </c>
      <c r="U168" s="39" t="e">
        <f t="shared" ca="1" si="35"/>
        <v>#VALUE!</v>
      </c>
      <c r="V168" s="39" t="b">
        <f t="shared" ca="1" si="36"/>
        <v>1</v>
      </c>
      <c r="W168" s="39">
        <v>168</v>
      </c>
    </row>
    <row r="169" spans="1:23" x14ac:dyDescent="0.25">
      <c r="A169" s="55" t="str">
        <f ca="1">IF(INDIRECT("route!D169")&gt;0,L169,(""))</f>
        <v/>
      </c>
      <c r="B169" s="55" t="str">
        <f ca="1">IF(INDIRECT("route!D169")&gt;0,H169,(""))</f>
        <v/>
      </c>
      <c r="C169" s="56" t="str">
        <f ca="1">IF(D169&gt;0,VLOOKUP("EINDE NEUTR*",INDIRECT("route!D$6"):INDIRECT("route!E$8500"),2,FALSE)-D169," ")</f>
        <v xml:space="preserve"> </v>
      </c>
      <c r="D169" s="43">
        <f ca="1">INDIRECT("route!E169")</f>
        <v>0</v>
      </c>
      <c r="E169" s="43" t="str">
        <f t="shared" ca="1" si="28"/>
        <v/>
      </c>
      <c r="F169" s="57">
        <v>7.2</v>
      </c>
      <c r="G169" s="61">
        <f t="shared" ca="1" si="26"/>
        <v>0</v>
      </c>
      <c r="H169" s="59" t="e">
        <f t="shared" ca="1" si="37"/>
        <v>#NUM!</v>
      </c>
      <c r="I169" s="57">
        <v>7.2</v>
      </c>
      <c r="J169" s="61">
        <f t="shared" ca="1" si="27"/>
        <v>0</v>
      </c>
      <c r="K169" s="61"/>
      <c r="L169" s="59" t="e">
        <f t="shared" ca="1" si="38"/>
        <v>#NUM!</v>
      </c>
      <c r="M169" s="57">
        <f ca="1">INDIRECT("route!E169")-INDIRECT("route!E168")</f>
        <v>0</v>
      </c>
      <c r="N169" s="56">
        <f ca="1">IF(INDIRECT("route!D169")="START",0,IF(V169=TRUE,N168,INDIRECT("route!E169")))</f>
        <v>1.4</v>
      </c>
      <c r="O169" s="39" t="e">
        <f t="shared" ca="1" si="29"/>
        <v>#VALUE!</v>
      </c>
      <c r="P169" s="39" t="e">
        <f t="shared" ca="1" si="30"/>
        <v>#VALUE!</v>
      </c>
      <c r="Q169" s="60" t="e">
        <f t="shared" ca="1" si="31"/>
        <v>#VALUE!</v>
      </c>
      <c r="R169" s="60" t="e">
        <f t="shared" ca="1" si="32"/>
        <v>#VALUE!</v>
      </c>
      <c r="S169" s="60" t="e">
        <f t="shared" ca="1" si="33"/>
        <v>#VALUE!</v>
      </c>
      <c r="T169" s="39" t="e">
        <f t="shared" ca="1" si="34"/>
        <v>#VALUE!</v>
      </c>
      <c r="U169" s="39" t="e">
        <f t="shared" ca="1" si="35"/>
        <v>#VALUE!</v>
      </c>
      <c r="V169" s="39" t="b">
        <f t="shared" ca="1" si="36"/>
        <v>1</v>
      </c>
      <c r="W169" s="39">
        <v>169</v>
      </c>
    </row>
    <row r="170" spans="1:23" x14ac:dyDescent="0.25">
      <c r="A170" s="55" t="str">
        <f ca="1">IF(INDIRECT("route!D170")&gt;0,L170,(""))</f>
        <v/>
      </c>
      <c r="B170" s="55" t="str">
        <f ca="1">IF(INDIRECT("route!D170")&gt;0,H170,(""))</f>
        <v/>
      </c>
      <c r="C170" s="56" t="str">
        <f ca="1">IF(D170&gt;0,VLOOKUP("EINDE NEUTR*",INDIRECT("route!D$6"):INDIRECT("route!E$8500"),2,FALSE)-D170," ")</f>
        <v xml:space="preserve"> </v>
      </c>
      <c r="D170" s="43">
        <f ca="1">INDIRECT("route!E170")</f>
        <v>0</v>
      </c>
      <c r="E170" s="43" t="str">
        <f t="shared" ca="1" si="28"/>
        <v/>
      </c>
      <c r="F170" s="57">
        <v>7.2</v>
      </c>
      <c r="G170" s="61">
        <f t="shared" ca="1" si="26"/>
        <v>0</v>
      </c>
      <c r="H170" s="59" t="e">
        <f t="shared" ca="1" si="37"/>
        <v>#NUM!</v>
      </c>
      <c r="I170" s="57">
        <v>7.2</v>
      </c>
      <c r="J170" s="61">
        <f t="shared" ca="1" si="27"/>
        <v>0</v>
      </c>
      <c r="K170" s="61"/>
      <c r="L170" s="59" t="e">
        <f t="shared" ca="1" si="38"/>
        <v>#NUM!</v>
      </c>
      <c r="M170" s="57">
        <f ca="1">INDIRECT("route!E170")-INDIRECT("route!E169")</f>
        <v>0</v>
      </c>
      <c r="N170" s="56">
        <f ca="1">IF(INDIRECT("route!D170")="START",0,IF(V170=TRUE,N169,INDIRECT("route!E170")))</f>
        <v>1.4</v>
      </c>
      <c r="O170" s="39" t="e">
        <f t="shared" ca="1" si="29"/>
        <v>#VALUE!</v>
      </c>
      <c r="P170" s="39" t="e">
        <f t="shared" ca="1" si="30"/>
        <v>#VALUE!</v>
      </c>
      <c r="Q170" s="60" t="e">
        <f t="shared" ca="1" si="31"/>
        <v>#VALUE!</v>
      </c>
      <c r="R170" s="60" t="e">
        <f t="shared" ca="1" si="32"/>
        <v>#VALUE!</v>
      </c>
      <c r="S170" s="60" t="e">
        <f t="shared" ca="1" si="33"/>
        <v>#VALUE!</v>
      </c>
      <c r="T170" s="39" t="e">
        <f t="shared" ca="1" si="34"/>
        <v>#VALUE!</v>
      </c>
      <c r="U170" s="39" t="e">
        <f t="shared" ca="1" si="35"/>
        <v>#VALUE!</v>
      </c>
      <c r="V170" s="39" t="b">
        <f t="shared" ca="1" si="36"/>
        <v>1</v>
      </c>
      <c r="W170" s="39">
        <v>170</v>
      </c>
    </row>
    <row r="171" spans="1:23" x14ac:dyDescent="0.25">
      <c r="A171" s="55" t="str">
        <f ca="1">IF(INDIRECT("route!D171")&gt;0,L171,(""))</f>
        <v/>
      </c>
      <c r="B171" s="55" t="str">
        <f ca="1">IF(INDIRECT("route!D171")&gt;0,H171,(""))</f>
        <v/>
      </c>
      <c r="C171" s="56" t="str">
        <f ca="1">IF(D171&gt;0,VLOOKUP("EINDE NEUTR*",INDIRECT("route!D$6"):INDIRECT("route!E$8500"),2,FALSE)-D171," ")</f>
        <v xml:space="preserve"> </v>
      </c>
      <c r="D171" s="43">
        <f ca="1">INDIRECT("route!E171")</f>
        <v>0</v>
      </c>
      <c r="E171" s="43" t="str">
        <f t="shared" ca="1" si="28"/>
        <v/>
      </c>
      <c r="F171" s="57">
        <v>7.2</v>
      </c>
      <c r="G171" s="61">
        <f t="shared" ref="G171:G234" ca="1" si="39">TIME(0,0,0+M171*1000/F171)</f>
        <v>0</v>
      </c>
      <c r="H171" s="59" t="e">
        <f t="shared" ca="1" si="37"/>
        <v>#NUM!</v>
      </c>
      <c r="I171" s="57">
        <v>7.2</v>
      </c>
      <c r="J171" s="61">
        <f t="shared" ref="J171:J234" ca="1" si="40">TIME(0,0,0+M171*1000/I171)</f>
        <v>0</v>
      </c>
      <c r="K171" s="61"/>
      <c r="L171" s="59" t="e">
        <f t="shared" ca="1" si="38"/>
        <v>#NUM!</v>
      </c>
      <c r="M171" s="57">
        <f ca="1">INDIRECT("route!E171")-INDIRECT("route!E170")</f>
        <v>0</v>
      </c>
      <c r="N171" s="56">
        <f ca="1">IF(INDIRECT("route!D171")="START",0,IF(V171=TRUE,N170,INDIRECT("route!E171")))</f>
        <v>1.4</v>
      </c>
      <c r="O171" s="39" t="e">
        <f t="shared" ca="1" si="29"/>
        <v>#VALUE!</v>
      </c>
      <c r="P171" s="39" t="e">
        <f t="shared" ca="1" si="30"/>
        <v>#VALUE!</v>
      </c>
      <c r="Q171" s="60" t="e">
        <f t="shared" ca="1" si="31"/>
        <v>#VALUE!</v>
      </c>
      <c r="R171" s="60" t="e">
        <f t="shared" ca="1" si="32"/>
        <v>#VALUE!</v>
      </c>
      <c r="S171" s="60" t="e">
        <f t="shared" ca="1" si="33"/>
        <v>#VALUE!</v>
      </c>
      <c r="T171" s="39" t="e">
        <f t="shared" ca="1" si="34"/>
        <v>#VALUE!</v>
      </c>
      <c r="U171" s="39" t="e">
        <f t="shared" ca="1" si="35"/>
        <v>#VALUE!</v>
      </c>
      <c r="V171" s="39" t="b">
        <f t="shared" ca="1" si="36"/>
        <v>1</v>
      </c>
      <c r="W171" s="39">
        <v>171</v>
      </c>
    </row>
    <row r="172" spans="1:23" x14ac:dyDescent="0.25">
      <c r="A172" s="55" t="str">
        <f ca="1">IF(INDIRECT("route!D172")&gt;0,L172,(""))</f>
        <v/>
      </c>
      <c r="B172" s="55" t="str">
        <f ca="1">IF(INDIRECT("route!D172")&gt;0,H172,(""))</f>
        <v/>
      </c>
      <c r="C172" s="56" t="str">
        <f ca="1">IF(D172&gt;0,VLOOKUP("EINDE NEUTR*",INDIRECT("route!D$6"):INDIRECT("route!E$8500"),2,FALSE)-D172," ")</f>
        <v xml:space="preserve"> </v>
      </c>
      <c r="D172" s="43">
        <f ca="1">INDIRECT("route!E172")</f>
        <v>0</v>
      </c>
      <c r="E172" s="43" t="str">
        <f t="shared" ca="1" si="28"/>
        <v/>
      </c>
      <c r="F172" s="57">
        <v>7.2</v>
      </c>
      <c r="G172" s="61">
        <f t="shared" ca="1" si="39"/>
        <v>0</v>
      </c>
      <c r="H172" s="59" t="e">
        <f t="shared" ca="1" si="37"/>
        <v>#NUM!</v>
      </c>
      <c r="I172" s="57">
        <v>7.2</v>
      </c>
      <c r="J172" s="61">
        <f t="shared" ca="1" si="40"/>
        <v>0</v>
      </c>
      <c r="K172" s="61"/>
      <c r="L172" s="59" t="e">
        <f t="shared" ca="1" si="38"/>
        <v>#NUM!</v>
      </c>
      <c r="M172" s="57">
        <f ca="1">INDIRECT("route!E172")-INDIRECT("route!E171")</f>
        <v>0</v>
      </c>
      <c r="N172" s="56">
        <f ca="1">IF(INDIRECT("route!D172")="START",0,IF(V172=TRUE,N171,INDIRECT("route!E172")))</f>
        <v>1.4</v>
      </c>
      <c r="O172" s="39" t="e">
        <f t="shared" ca="1" si="29"/>
        <v>#VALUE!</v>
      </c>
      <c r="P172" s="39" t="e">
        <f t="shared" ca="1" si="30"/>
        <v>#VALUE!</v>
      </c>
      <c r="Q172" s="60" t="e">
        <f t="shared" ca="1" si="31"/>
        <v>#VALUE!</v>
      </c>
      <c r="R172" s="60" t="e">
        <f t="shared" ca="1" si="32"/>
        <v>#VALUE!</v>
      </c>
      <c r="S172" s="60" t="e">
        <f t="shared" ca="1" si="33"/>
        <v>#VALUE!</v>
      </c>
      <c r="T172" s="39" t="e">
        <f t="shared" ca="1" si="34"/>
        <v>#VALUE!</v>
      </c>
      <c r="U172" s="39" t="e">
        <f t="shared" ca="1" si="35"/>
        <v>#VALUE!</v>
      </c>
      <c r="V172" s="39" t="b">
        <f t="shared" ca="1" si="36"/>
        <v>1</v>
      </c>
      <c r="W172" s="39">
        <v>172</v>
      </c>
    </row>
    <row r="173" spans="1:23" x14ac:dyDescent="0.25">
      <c r="A173" s="55" t="str">
        <f ca="1">IF(INDIRECT("route!D173")&gt;0,L173,(""))</f>
        <v/>
      </c>
      <c r="B173" s="55" t="str">
        <f ca="1">IF(INDIRECT("route!D173")&gt;0,H173,(""))</f>
        <v/>
      </c>
      <c r="C173" s="56" t="str">
        <f ca="1">IF(D173&gt;0,VLOOKUP("EINDE NEUTR*",INDIRECT("route!D$6"):INDIRECT("route!E$8500"),2,FALSE)-D173," ")</f>
        <v xml:space="preserve"> </v>
      </c>
      <c r="D173" s="43">
        <f ca="1">INDIRECT("route!E173")</f>
        <v>0</v>
      </c>
      <c r="E173" s="43" t="str">
        <f t="shared" ca="1" si="28"/>
        <v/>
      </c>
      <c r="F173" s="57">
        <v>7.2</v>
      </c>
      <c r="G173" s="61">
        <f t="shared" ca="1" si="39"/>
        <v>0</v>
      </c>
      <c r="H173" s="59" t="e">
        <f t="shared" ca="1" si="37"/>
        <v>#NUM!</v>
      </c>
      <c r="I173" s="57">
        <v>7.2</v>
      </c>
      <c r="J173" s="61">
        <f t="shared" ca="1" si="40"/>
        <v>0</v>
      </c>
      <c r="K173" s="61"/>
      <c r="L173" s="59" t="e">
        <f t="shared" ca="1" si="38"/>
        <v>#NUM!</v>
      </c>
      <c r="M173" s="57">
        <f ca="1">INDIRECT("route!E173")-INDIRECT("route!E172")</f>
        <v>0</v>
      </c>
      <c r="N173" s="56">
        <f ca="1">IF(INDIRECT("route!D173")="START",0,IF(V173=TRUE,N172,INDIRECT("route!E173")))</f>
        <v>1.4</v>
      </c>
      <c r="O173" s="39" t="e">
        <f t="shared" ca="1" si="29"/>
        <v>#VALUE!</v>
      </c>
      <c r="P173" s="39" t="e">
        <f t="shared" ca="1" si="30"/>
        <v>#VALUE!</v>
      </c>
      <c r="Q173" s="60" t="e">
        <f t="shared" ca="1" si="31"/>
        <v>#VALUE!</v>
      </c>
      <c r="R173" s="60" t="e">
        <f t="shared" ca="1" si="32"/>
        <v>#VALUE!</v>
      </c>
      <c r="S173" s="60" t="e">
        <f t="shared" ca="1" si="33"/>
        <v>#VALUE!</v>
      </c>
      <c r="T173" s="39" t="e">
        <f t="shared" ca="1" si="34"/>
        <v>#VALUE!</v>
      </c>
      <c r="U173" s="39" t="e">
        <f t="shared" ca="1" si="35"/>
        <v>#VALUE!</v>
      </c>
      <c r="V173" s="39" t="b">
        <f t="shared" ca="1" si="36"/>
        <v>1</v>
      </c>
      <c r="W173" s="39">
        <v>173</v>
      </c>
    </row>
    <row r="174" spans="1:23" x14ac:dyDescent="0.25">
      <c r="A174" s="55" t="str">
        <f ca="1">IF(INDIRECT("route!D174")&gt;0,L174,(""))</f>
        <v/>
      </c>
      <c r="B174" s="55" t="str">
        <f ca="1">IF(INDIRECT("route!D174")&gt;0,H174,(""))</f>
        <v/>
      </c>
      <c r="C174" s="56" t="str">
        <f ca="1">IF(D174&gt;0,VLOOKUP("EINDE NEUTR*",INDIRECT("route!D$6"):INDIRECT("route!E$8500"),2,FALSE)-D174," ")</f>
        <v xml:space="preserve"> </v>
      </c>
      <c r="D174" s="43">
        <f ca="1">INDIRECT("route!E174")</f>
        <v>0</v>
      </c>
      <c r="E174" s="43" t="str">
        <f t="shared" ca="1" si="28"/>
        <v/>
      </c>
      <c r="F174" s="57">
        <v>7.2</v>
      </c>
      <c r="G174" s="61">
        <f t="shared" ca="1" si="39"/>
        <v>0</v>
      </c>
      <c r="H174" s="59" t="e">
        <f t="shared" ca="1" si="37"/>
        <v>#NUM!</v>
      </c>
      <c r="I174" s="57">
        <v>7.2</v>
      </c>
      <c r="J174" s="61">
        <f t="shared" ca="1" si="40"/>
        <v>0</v>
      </c>
      <c r="K174" s="61"/>
      <c r="L174" s="59" t="e">
        <f t="shared" ca="1" si="38"/>
        <v>#NUM!</v>
      </c>
      <c r="M174" s="57">
        <f ca="1">INDIRECT("route!E174")-INDIRECT("route!E173")</f>
        <v>0</v>
      </c>
      <c r="N174" s="56">
        <f ca="1">IF(INDIRECT("route!D174")="START",0,IF(V174=TRUE,N173,INDIRECT("route!E174")))</f>
        <v>1.4</v>
      </c>
      <c r="O174" s="39" t="e">
        <f t="shared" ca="1" si="29"/>
        <v>#VALUE!</v>
      </c>
      <c r="P174" s="39" t="e">
        <f t="shared" ca="1" si="30"/>
        <v>#VALUE!</v>
      </c>
      <c r="Q174" s="60" t="e">
        <f t="shared" ca="1" si="31"/>
        <v>#VALUE!</v>
      </c>
      <c r="R174" s="60" t="e">
        <f t="shared" ca="1" si="32"/>
        <v>#VALUE!</v>
      </c>
      <c r="S174" s="60" t="e">
        <f t="shared" ca="1" si="33"/>
        <v>#VALUE!</v>
      </c>
      <c r="T174" s="39" t="e">
        <f t="shared" ca="1" si="34"/>
        <v>#VALUE!</v>
      </c>
      <c r="U174" s="39" t="e">
        <f t="shared" ca="1" si="35"/>
        <v>#VALUE!</v>
      </c>
      <c r="V174" s="39" t="b">
        <f t="shared" ca="1" si="36"/>
        <v>1</v>
      </c>
      <c r="W174" s="39">
        <v>174</v>
      </c>
    </row>
    <row r="175" spans="1:23" x14ac:dyDescent="0.25">
      <c r="A175" s="55" t="str">
        <f ca="1">IF(INDIRECT("route!D175")&gt;0,L175,(""))</f>
        <v/>
      </c>
      <c r="B175" s="55" t="str">
        <f ca="1">IF(INDIRECT("route!D175")&gt;0,H175,(""))</f>
        <v/>
      </c>
      <c r="C175" s="56" t="str">
        <f ca="1">IF(D175&gt;0,VLOOKUP("EINDE NEUTR*",INDIRECT("route!D$6"):INDIRECT("route!E$8500"),2,FALSE)-D175," ")</f>
        <v xml:space="preserve"> </v>
      </c>
      <c r="D175" s="43">
        <f ca="1">INDIRECT("route!E175")</f>
        <v>0</v>
      </c>
      <c r="E175" s="43" t="str">
        <f t="shared" ca="1" si="28"/>
        <v/>
      </c>
      <c r="F175" s="57">
        <v>7.2</v>
      </c>
      <c r="G175" s="61">
        <f t="shared" ca="1" si="39"/>
        <v>0</v>
      </c>
      <c r="H175" s="59" t="e">
        <f t="shared" ca="1" si="37"/>
        <v>#NUM!</v>
      </c>
      <c r="I175" s="57">
        <v>7.2</v>
      </c>
      <c r="J175" s="61">
        <f t="shared" ca="1" si="40"/>
        <v>0</v>
      </c>
      <c r="K175" s="61"/>
      <c r="L175" s="59" t="e">
        <f t="shared" ca="1" si="38"/>
        <v>#NUM!</v>
      </c>
      <c r="M175" s="57">
        <f ca="1">INDIRECT("route!E175")-INDIRECT("route!E174")</f>
        <v>0</v>
      </c>
      <c r="N175" s="56">
        <f ca="1">IF(INDIRECT("route!D175")="START",0,IF(V175=TRUE,N174,INDIRECT("route!E175")))</f>
        <v>1.4</v>
      </c>
      <c r="O175" s="39" t="e">
        <f t="shared" ca="1" si="29"/>
        <v>#VALUE!</v>
      </c>
      <c r="P175" s="39" t="e">
        <f t="shared" ca="1" si="30"/>
        <v>#VALUE!</v>
      </c>
      <c r="Q175" s="60" t="e">
        <f t="shared" ca="1" si="31"/>
        <v>#VALUE!</v>
      </c>
      <c r="R175" s="60" t="e">
        <f t="shared" ca="1" si="32"/>
        <v>#VALUE!</v>
      </c>
      <c r="S175" s="60" t="e">
        <f t="shared" ca="1" si="33"/>
        <v>#VALUE!</v>
      </c>
      <c r="T175" s="39" t="e">
        <f t="shared" ca="1" si="34"/>
        <v>#VALUE!</v>
      </c>
      <c r="U175" s="39" t="e">
        <f t="shared" ca="1" si="35"/>
        <v>#VALUE!</v>
      </c>
      <c r="V175" s="39" t="b">
        <f t="shared" ca="1" si="36"/>
        <v>1</v>
      </c>
      <c r="W175" s="39">
        <v>175</v>
      </c>
    </row>
    <row r="176" spans="1:23" x14ac:dyDescent="0.25">
      <c r="A176" s="55" t="str">
        <f ca="1">IF(INDIRECT("route!D176")&gt;0,L176,(""))</f>
        <v/>
      </c>
      <c r="B176" s="55" t="str">
        <f ca="1">IF(INDIRECT("route!D176")&gt;0,H176,(""))</f>
        <v/>
      </c>
      <c r="C176" s="56" t="str">
        <f ca="1">IF(D176&gt;0,VLOOKUP("EINDE NEUTR*",INDIRECT("route!D$6"):INDIRECT("route!E$8500"),2,FALSE)-D176," ")</f>
        <v xml:space="preserve"> </v>
      </c>
      <c r="D176" s="43">
        <f ca="1">INDIRECT("route!E176")</f>
        <v>0</v>
      </c>
      <c r="E176" s="43" t="str">
        <f t="shared" ca="1" si="28"/>
        <v/>
      </c>
      <c r="F176" s="57">
        <v>7.2</v>
      </c>
      <c r="G176" s="61">
        <f t="shared" ca="1" si="39"/>
        <v>0</v>
      </c>
      <c r="H176" s="59" t="e">
        <f t="shared" ca="1" si="37"/>
        <v>#NUM!</v>
      </c>
      <c r="I176" s="57">
        <v>7.2</v>
      </c>
      <c r="J176" s="61">
        <f t="shared" ca="1" si="40"/>
        <v>0</v>
      </c>
      <c r="K176" s="61"/>
      <c r="L176" s="59" t="e">
        <f t="shared" ca="1" si="38"/>
        <v>#NUM!</v>
      </c>
      <c r="M176" s="57">
        <f ca="1">INDIRECT("route!E176")-INDIRECT("route!E175")</f>
        <v>0</v>
      </c>
      <c r="N176" s="56">
        <f ca="1">IF(INDIRECT("route!D176")="START",0,IF(V176=TRUE,N175,INDIRECT("route!E176")))</f>
        <v>1.4</v>
      </c>
      <c r="O176" s="39" t="e">
        <f t="shared" ca="1" si="29"/>
        <v>#VALUE!</v>
      </c>
      <c r="P176" s="39" t="e">
        <f t="shared" ca="1" si="30"/>
        <v>#VALUE!</v>
      </c>
      <c r="Q176" s="60" t="e">
        <f t="shared" ca="1" si="31"/>
        <v>#VALUE!</v>
      </c>
      <c r="R176" s="60" t="e">
        <f t="shared" ca="1" si="32"/>
        <v>#VALUE!</v>
      </c>
      <c r="S176" s="60" t="e">
        <f t="shared" ca="1" si="33"/>
        <v>#VALUE!</v>
      </c>
      <c r="T176" s="39" t="e">
        <f t="shared" ca="1" si="34"/>
        <v>#VALUE!</v>
      </c>
      <c r="U176" s="39" t="e">
        <f t="shared" ca="1" si="35"/>
        <v>#VALUE!</v>
      </c>
      <c r="V176" s="39" t="b">
        <f t="shared" ca="1" si="36"/>
        <v>1</v>
      </c>
      <c r="W176" s="39">
        <v>176</v>
      </c>
    </row>
    <row r="177" spans="1:23" x14ac:dyDescent="0.25">
      <c r="A177" s="55" t="str">
        <f ca="1">IF(INDIRECT("route!D177")&gt;0,L177,(""))</f>
        <v/>
      </c>
      <c r="B177" s="55" t="str">
        <f ca="1">IF(INDIRECT("route!D177")&gt;0,H177,(""))</f>
        <v/>
      </c>
      <c r="C177" s="56" t="str">
        <f ca="1">IF(D177&gt;0,VLOOKUP("EINDE NEUTR*",INDIRECT("route!D$6"):INDIRECT("route!E$8500"),2,FALSE)-D177," ")</f>
        <v xml:space="preserve"> </v>
      </c>
      <c r="D177" s="43">
        <f ca="1">INDIRECT("route!E177")</f>
        <v>0</v>
      </c>
      <c r="E177" s="43" t="str">
        <f t="shared" ca="1" si="28"/>
        <v/>
      </c>
      <c r="F177" s="57">
        <v>7.2</v>
      </c>
      <c r="G177" s="61">
        <f t="shared" ca="1" si="39"/>
        <v>0</v>
      </c>
      <c r="H177" s="59" t="e">
        <f t="shared" ca="1" si="37"/>
        <v>#NUM!</v>
      </c>
      <c r="I177" s="57">
        <v>7.2</v>
      </c>
      <c r="J177" s="61">
        <f t="shared" ca="1" si="40"/>
        <v>0</v>
      </c>
      <c r="K177" s="61"/>
      <c r="L177" s="59" t="e">
        <f t="shared" ca="1" si="38"/>
        <v>#NUM!</v>
      </c>
      <c r="M177" s="57">
        <f ca="1">INDIRECT("route!E177")-INDIRECT("route!E176")</f>
        <v>0</v>
      </c>
      <c r="N177" s="56">
        <f ca="1">IF(INDIRECT("route!D177")="START",0,IF(V177=TRUE,N176,INDIRECT("route!E177")))</f>
        <v>1.4</v>
      </c>
      <c r="O177" s="39" t="e">
        <f t="shared" ca="1" si="29"/>
        <v>#VALUE!</v>
      </c>
      <c r="P177" s="39" t="e">
        <f t="shared" ca="1" si="30"/>
        <v>#VALUE!</v>
      </c>
      <c r="Q177" s="60" t="e">
        <f t="shared" ca="1" si="31"/>
        <v>#VALUE!</v>
      </c>
      <c r="R177" s="60" t="e">
        <f t="shared" ca="1" si="32"/>
        <v>#VALUE!</v>
      </c>
      <c r="S177" s="60" t="e">
        <f t="shared" ca="1" si="33"/>
        <v>#VALUE!</v>
      </c>
      <c r="T177" s="39" t="e">
        <f t="shared" ca="1" si="34"/>
        <v>#VALUE!</v>
      </c>
      <c r="U177" s="39" t="e">
        <f t="shared" ca="1" si="35"/>
        <v>#VALUE!</v>
      </c>
      <c r="V177" s="39" t="b">
        <f t="shared" ca="1" si="36"/>
        <v>1</v>
      </c>
      <c r="W177" s="39">
        <v>177</v>
      </c>
    </row>
    <row r="178" spans="1:23" x14ac:dyDescent="0.25">
      <c r="A178" s="55" t="str">
        <f ca="1">IF(INDIRECT("route!D178")&gt;0,L178,(""))</f>
        <v/>
      </c>
      <c r="B178" s="55" t="str">
        <f ca="1">IF(INDIRECT("route!D178")&gt;0,H178,(""))</f>
        <v/>
      </c>
      <c r="C178" s="56" t="str">
        <f ca="1">IF(D178&gt;0,VLOOKUP("EINDE NEUTR*",INDIRECT("route!D$6"):INDIRECT("route!E$8500"),2,FALSE)-D178," ")</f>
        <v xml:space="preserve"> </v>
      </c>
      <c r="D178" s="43">
        <f ca="1">INDIRECT("route!E178")</f>
        <v>0</v>
      </c>
      <c r="E178" s="43" t="str">
        <f t="shared" ca="1" si="28"/>
        <v/>
      </c>
      <c r="F178" s="57">
        <v>7.2</v>
      </c>
      <c r="G178" s="61">
        <f t="shared" ca="1" si="39"/>
        <v>0</v>
      </c>
      <c r="H178" s="59" t="e">
        <f t="shared" ca="1" si="37"/>
        <v>#NUM!</v>
      </c>
      <c r="I178" s="57">
        <v>7.2</v>
      </c>
      <c r="J178" s="61">
        <f t="shared" ca="1" si="40"/>
        <v>0</v>
      </c>
      <c r="K178" s="61"/>
      <c r="L178" s="59" t="e">
        <f t="shared" ca="1" si="38"/>
        <v>#NUM!</v>
      </c>
      <c r="M178" s="57">
        <f ca="1">INDIRECT("route!E178")-INDIRECT("route!E177")</f>
        <v>0</v>
      </c>
      <c r="N178" s="56">
        <f ca="1">IF(INDIRECT("route!D178")="START",0,IF(V178=TRUE,N177,INDIRECT("route!E178")))</f>
        <v>1.4</v>
      </c>
      <c r="O178" s="39" t="e">
        <f t="shared" ca="1" si="29"/>
        <v>#VALUE!</v>
      </c>
      <c r="P178" s="39" t="e">
        <f t="shared" ca="1" si="30"/>
        <v>#VALUE!</v>
      </c>
      <c r="Q178" s="60" t="e">
        <f t="shared" ca="1" si="31"/>
        <v>#VALUE!</v>
      </c>
      <c r="R178" s="60" t="e">
        <f t="shared" ca="1" si="32"/>
        <v>#VALUE!</v>
      </c>
      <c r="S178" s="60" t="e">
        <f t="shared" ca="1" si="33"/>
        <v>#VALUE!</v>
      </c>
      <c r="T178" s="39" t="e">
        <f t="shared" ca="1" si="34"/>
        <v>#VALUE!</v>
      </c>
      <c r="U178" s="39" t="e">
        <f t="shared" ca="1" si="35"/>
        <v>#VALUE!</v>
      </c>
      <c r="V178" s="39" t="b">
        <f t="shared" ca="1" si="36"/>
        <v>1</v>
      </c>
      <c r="W178" s="39">
        <v>178</v>
      </c>
    </row>
    <row r="179" spans="1:23" x14ac:dyDescent="0.25">
      <c r="A179" s="55" t="str">
        <f ca="1">IF(INDIRECT("route!D179")&gt;0,L179,(""))</f>
        <v/>
      </c>
      <c r="B179" s="55" t="str">
        <f ca="1">IF(INDIRECT("route!D179")&gt;0,H179,(""))</f>
        <v/>
      </c>
      <c r="C179" s="56" t="str">
        <f ca="1">IF(D179&gt;0,VLOOKUP("EINDE NEUTR*",INDIRECT("route!D$6"):INDIRECT("route!E$8500"),2,FALSE)-D179," ")</f>
        <v xml:space="preserve"> </v>
      </c>
      <c r="D179" s="43">
        <f ca="1">INDIRECT("route!E179")</f>
        <v>0</v>
      </c>
      <c r="E179" s="43" t="str">
        <f t="shared" ca="1" si="28"/>
        <v/>
      </c>
      <c r="F179" s="57">
        <v>7.2</v>
      </c>
      <c r="G179" s="61">
        <f t="shared" ca="1" si="39"/>
        <v>0</v>
      </c>
      <c r="H179" s="59" t="e">
        <f t="shared" ca="1" si="37"/>
        <v>#NUM!</v>
      </c>
      <c r="I179" s="57">
        <v>7.2</v>
      </c>
      <c r="J179" s="61">
        <f t="shared" ca="1" si="40"/>
        <v>0</v>
      </c>
      <c r="K179" s="61"/>
      <c r="L179" s="59" t="e">
        <f t="shared" ca="1" si="38"/>
        <v>#NUM!</v>
      </c>
      <c r="M179" s="57">
        <f ca="1">INDIRECT("route!E179")-INDIRECT("route!E178")</f>
        <v>0</v>
      </c>
      <c r="N179" s="56">
        <f ca="1">IF(INDIRECT("route!D179")="START",0,IF(V179=TRUE,N178,INDIRECT("route!E179")))</f>
        <v>1.4</v>
      </c>
      <c r="O179" s="39" t="e">
        <f t="shared" ca="1" si="29"/>
        <v>#VALUE!</v>
      </c>
      <c r="P179" s="39" t="e">
        <f t="shared" ca="1" si="30"/>
        <v>#VALUE!</v>
      </c>
      <c r="Q179" s="60" t="e">
        <f t="shared" ca="1" si="31"/>
        <v>#VALUE!</v>
      </c>
      <c r="R179" s="60" t="e">
        <f t="shared" ca="1" si="32"/>
        <v>#VALUE!</v>
      </c>
      <c r="S179" s="60" t="e">
        <f t="shared" ca="1" si="33"/>
        <v>#VALUE!</v>
      </c>
      <c r="T179" s="39" t="e">
        <f t="shared" ca="1" si="34"/>
        <v>#VALUE!</v>
      </c>
      <c r="U179" s="39" t="e">
        <f t="shared" ca="1" si="35"/>
        <v>#VALUE!</v>
      </c>
      <c r="V179" s="39" t="b">
        <f t="shared" ca="1" si="36"/>
        <v>1</v>
      </c>
      <c r="W179" s="39">
        <v>179</v>
      </c>
    </row>
    <row r="180" spans="1:23" x14ac:dyDescent="0.25">
      <c r="A180" s="55" t="str">
        <f ca="1">IF(INDIRECT("route!D180")&gt;0,L180,(""))</f>
        <v/>
      </c>
      <c r="B180" s="55" t="str">
        <f ca="1">IF(INDIRECT("route!D180")&gt;0,H180,(""))</f>
        <v/>
      </c>
      <c r="C180" s="56" t="str">
        <f ca="1">IF(D180&gt;0,VLOOKUP("EINDE NEUTR*",INDIRECT("route!D$6"):INDIRECT("route!E$8500"),2,FALSE)-D180," ")</f>
        <v xml:space="preserve"> </v>
      </c>
      <c r="D180" s="43">
        <f ca="1">INDIRECT("route!E180")</f>
        <v>0</v>
      </c>
      <c r="E180" s="43" t="str">
        <f t="shared" ca="1" si="28"/>
        <v/>
      </c>
      <c r="F180" s="57">
        <v>7.2</v>
      </c>
      <c r="G180" s="61">
        <f t="shared" ca="1" si="39"/>
        <v>0</v>
      </c>
      <c r="H180" s="59" t="e">
        <f t="shared" ca="1" si="37"/>
        <v>#NUM!</v>
      </c>
      <c r="I180" s="57">
        <v>7.2</v>
      </c>
      <c r="J180" s="61">
        <f t="shared" ca="1" si="40"/>
        <v>0</v>
      </c>
      <c r="K180" s="61"/>
      <c r="L180" s="59" t="e">
        <f t="shared" ca="1" si="38"/>
        <v>#NUM!</v>
      </c>
      <c r="M180" s="57">
        <f ca="1">INDIRECT("route!E180")-INDIRECT("route!E179")</f>
        <v>0</v>
      </c>
      <c r="N180" s="56">
        <f ca="1">IF(INDIRECT("route!D180")="START",0,IF(V180=TRUE,N179,INDIRECT("route!E180")))</f>
        <v>1.4</v>
      </c>
      <c r="O180" s="39" t="e">
        <f t="shared" ca="1" si="29"/>
        <v>#VALUE!</v>
      </c>
      <c r="P180" s="39" t="e">
        <f t="shared" ca="1" si="30"/>
        <v>#VALUE!</v>
      </c>
      <c r="Q180" s="60" t="e">
        <f t="shared" ca="1" si="31"/>
        <v>#VALUE!</v>
      </c>
      <c r="R180" s="60" t="e">
        <f t="shared" ca="1" si="32"/>
        <v>#VALUE!</v>
      </c>
      <c r="S180" s="60" t="e">
        <f t="shared" ca="1" si="33"/>
        <v>#VALUE!</v>
      </c>
      <c r="T180" s="39" t="e">
        <f t="shared" ca="1" si="34"/>
        <v>#VALUE!</v>
      </c>
      <c r="U180" s="39" t="e">
        <f t="shared" ca="1" si="35"/>
        <v>#VALUE!</v>
      </c>
      <c r="V180" s="39" t="b">
        <f t="shared" ca="1" si="36"/>
        <v>1</v>
      </c>
      <c r="W180" s="39">
        <v>180</v>
      </c>
    </row>
    <row r="181" spans="1:23" x14ac:dyDescent="0.25">
      <c r="A181" s="55" t="str">
        <f ca="1">IF(INDIRECT("route!D181")&gt;0,L181,(""))</f>
        <v/>
      </c>
      <c r="B181" s="55" t="str">
        <f ca="1">IF(INDIRECT("route!D181")&gt;0,H181,(""))</f>
        <v/>
      </c>
      <c r="C181" s="56" t="str">
        <f ca="1">IF(D181&gt;0,VLOOKUP("EINDE NEUTR*",INDIRECT("route!D$6"):INDIRECT("route!E$8500"),2,FALSE)-D181," ")</f>
        <v xml:space="preserve"> </v>
      </c>
      <c r="D181" s="43">
        <f ca="1">INDIRECT("route!E181")</f>
        <v>0</v>
      </c>
      <c r="E181" s="43" t="str">
        <f t="shared" ca="1" si="28"/>
        <v/>
      </c>
      <c r="F181" s="57">
        <v>7.2</v>
      </c>
      <c r="G181" s="61">
        <f t="shared" ca="1" si="39"/>
        <v>0</v>
      </c>
      <c r="H181" s="59" t="e">
        <f t="shared" ca="1" si="37"/>
        <v>#NUM!</v>
      </c>
      <c r="I181" s="57">
        <v>7.2</v>
      </c>
      <c r="J181" s="61">
        <f t="shared" ca="1" si="40"/>
        <v>0</v>
      </c>
      <c r="K181" s="61"/>
      <c r="L181" s="59" t="e">
        <f t="shared" ca="1" si="38"/>
        <v>#NUM!</v>
      </c>
      <c r="M181" s="57">
        <f ca="1">INDIRECT("route!E181")-INDIRECT("route!E180")</f>
        <v>0</v>
      </c>
      <c r="N181" s="56">
        <f ca="1">IF(INDIRECT("route!D181")="START",0,IF(V181=TRUE,N180,INDIRECT("route!E181")))</f>
        <v>1.4</v>
      </c>
      <c r="O181" s="39" t="e">
        <f t="shared" ca="1" si="29"/>
        <v>#VALUE!</v>
      </c>
      <c r="P181" s="39" t="e">
        <f t="shared" ca="1" si="30"/>
        <v>#VALUE!</v>
      </c>
      <c r="Q181" s="60" t="e">
        <f t="shared" ca="1" si="31"/>
        <v>#VALUE!</v>
      </c>
      <c r="R181" s="60" t="e">
        <f t="shared" ca="1" si="32"/>
        <v>#VALUE!</v>
      </c>
      <c r="S181" s="60" t="e">
        <f t="shared" ca="1" si="33"/>
        <v>#VALUE!</v>
      </c>
      <c r="T181" s="39" t="e">
        <f t="shared" ca="1" si="34"/>
        <v>#VALUE!</v>
      </c>
      <c r="U181" s="39" t="e">
        <f t="shared" ca="1" si="35"/>
        <v>#VALUE!</v>
      </c>
      <c r="V181" s="39" t="b">
        <f t="shared" ca="1" si="36"/>
        <v>1</v>
      </c>
      <c r="W181" s="39">
        <v>181</v>
      </c>
    </row>
    <row r="182" spans="1:23" x14ac:dyDescent="0.25">
      <c r="A182" s="55" t="str">
        <f ca="1">IF(INDIRECT("route!D182")&gt;0,L182,(""))</f>
        <v/>
      </c>
      <c r="B182" s="55" t="str">
        <f ca="1">IF(INDIRECT("route!D182")&gt;0,H182,(""))</f>
        <v/>
      </c>
      <c r="C182" s="56" t="str">
        <f ca="1">IF(D182&gt;0,VLOOKUP("EINDE NEUTR*",INDIRECT("route!D$6"):INDIRECT("route!E$8500"),2,FALSE)-D182," ")</f>
        <v xml:space="preserve"> </v>
      </c>
      <c r="D182" s="43">
        <f ca="1">INDIRECT("route!E182")</f>
        <v>0</v>
      </c>
      <c r="E182" s="43" t="str">
        <f t="shared" ca="1" si="28"/>
        <v/>
      </c>
      <c r="F182" s="57">
        <v>7.2</v>
      </c>
      <c r="G182" s="61">
        <f t="shared" ca="1" si="39"/>
        <v>0</v>
      </c>
      <c r="H182" s="59" t="e">
        <f t="shared" ca="1" si="37"/>
        <v>#NUM!</v>
      </c>
      <c r="I182" s="57">
        <v>7.2</v>
      </c>
      <c r="J182" s="61">
        <f t="shared" ca="1" si="40"/>
        <v>0</v>
      </c>
      <c r="K182" s="61"/>
      <c r="L182" s="59" t="e">
        <f t="shared" ca="1" si="38"/>
        <v>#NUM!</v>
      </c>
      <c r="M182" s="57">
        <f ca="1">INDIRECT("route!E182")-INDIRECT("route!E181")</f>
        <v>0</v>
      </c>
      <c r="N182" s="56">
        <f ca="1">IF(INDIRECT("route!D182")="START",0,IF(V182=TRUE,N181,INDIRECT("route!E182")))</f>
        <v>1.4</v>
      </c>
      <c r="O182" s="39" t="e">
        <f t="shared" ca="1" si="29"/>
        <v>#VALUE!</v>
      </c>
      <c r="P182" s="39" t="e">
        <f t="shared" ca="1" si="30"/>
        <v>#VALUE!</v>
      </c>
      <c r="Q182" s="60" t="e">
        <f t="shared" ca="1" si="31"/>
        <v>#VALUE!</v>
      </c>
      <c r="R182" s="60" t="e">
        <f t="shared" ca="1" si="32"/>
        <v>#VALUE!</v>
      </c>
      <c r="S182" s="60" t="e">
        <f t="shared" ca="1" si="33"/>
        <v>#VALUE!</v>
      </c>
      <c r="T182" s="39" t="e">
        <f t="shared" ca="1" si="34"/>
        <v>#VALUE!</v>
      </c>
      <c r="U182" s="39" t="e">
        <f t="shared" ca="1" si="35"/>
        <v>#VALUE!</v>
      </c>
      <c r="V182" s="39" t="b">
        <f t="shared" ca="1" si="36"/>
        <v>1</v>
      </c>
      <c r="W182" s="39">
        <v>182</v>
      </c>
    </row>
    <row r="183" spans="1:23" x14ac:dyDescent="0.25">
      <c r="A183" s="55" t="str">
        <f ca="1">IF(INDIRECT("route!D183")&gt;0,L183,(""))</f>
        <v/>
      </c>
      <c r="B183" s="55" t="str">
        <f ca="1">IF(INDIRECT("route!D183")&gt;0,H183,(""))</f>
        <v/>
      </c>
      <c r="C183" s="56" t="str">
        <f ca="1">IF(D183&gt;0,VLOOKUP("EINDE NEUTR*",INDIRECT("route!D$6"):INDIRECT("route!E$8500"),2,FALSE)-D183," ")</f>
        <v xml:space="preserve"> </v>
      </c>
      <c r="D183" s="43">
        <f ca="1">INDIRECT("route!E183")</f>
        <v>0</v>
      </c>
      <c r="E183" s="43" t="str">
        <f t="shared" ca="1" si="28"/>
        <v/>
      </c>
      <c r="F183" s="57">
        <v>7.2</v>
      </c>
      <c r="G183" s="61">
        <f t="shared" ca="1" si="39"/>
        <v>0</v>
      </c>
      <c r="H183" s="59" t="e">
        <f t="shared" ca="1" si="37"/>
        <v>#NUM!</v>
      </c>
      <c r="I183" s="57">
        <v>7.2</v>
      </c>
      <c r="J183" s="61">
        <f t="shared" ca="1" si="40"/>
        <v>0</v>
      </c>
      <c r="K183" s="61"/>
      <c r="L183" s="59" t="e">
        <f t="shared" ca="1" si="38"/>
        <v>#NUM!</v>
      </c>
      <c r="M183" s="57">
        <f ca="1">INDIRECT("route!E183")-INDIRECT("route!E182")</f>
        <v>0</v>
      </c>
      <c r="N183" s="56">
        <f ca="1">IF(INDIRECT("route!D183")="START",0,IF(V183=TRUE,N182,INDIRECT("route!E183")))</f>
        <v>1.4</v>
      </c>
      <c r="O183" s="39" t="e">
        <f t="shared" ca="1" si="29"/>
        <v>#VALUE!</v>
      </c>
      <c r="P183" s="39" t="e">
        <f t="shared" ca="1" si="30"/>
        <v>#VALUE!</v>
      </c>
      <c r="Q183" s="60" t="e">
        <f t="shared" ca="1" si="31"/>
        <v>#VALUE!</v>
      </c>
      <c r="R183" s="60" t="e">
        <f t="shared" ca="1" si="32"/>
        <v>#VALUE!</v>
      </c>
      <c r="S183" s="60" t="e">
        <f t="shared" ca="1" si="33"/>
        <v>#VALUE!</v>
      </c>
      <c r="T183" s="39" t="e">
        <f t="shared" ca="1" si="34"/>
        <v>#VALUE!</v>
      </c>
      <c r="U183" s="39" t="e">
        <f t="shared" ca="1" si="35"/>
        <v>#VALUE!</v>
      </c>
      <c r="V183" s="39" t="b">
        <f t="shared" ca="1" si="36"/>
        <v>1</v>
      </c>
      <c r="W183" s="39">
        <v>183</v>
      </c>
    </row>
    <row r="184" spans="1:23" x14ac:dyDescent="0.25">
      <c r="A184" s="55" t="str">
        <f ca="1">IF(INDIRECT("route!D184")&gt;0,L184,(""))</f>
        <v/>
      </c>
      <c r="B184" s="55" t="str">
        <f ca="1">IF(INDIRECT("route!D184")&gt;0,H184,(""))</f>
        <v/>
      </c>
      <c r="C184" s="56" t="str">
        <f ca="1">IF(D184&gt;0,VLOOKUP("EINDE NEUTR*",INDIRECT("route!D$6"):INDIRECT("route!E$8500"),2,FALSE)-D184," ")</f>
        <v xml:space="preserve"> </v>
      </c>
      <c r="D184" s="43">
        <f ca="1">INDIRECT("route!E184")</f>
        <v>0</v>
      </c>
      <c r="E184" s="43" t="str">
        <f t="shared" ca="1" si="28"/>
        <v/>
      </c>
      <c r="F184" s="57">
        <v>7.2</v>
      </c>
      <c r="G184" s="61">
        <f t="shared" ca="1" si="39"/>
        <v>0</v>
      </c>
      <c r="H184" s="59" t="e">
        <f t="shared" ca="1" si="37"/>
        <v>#NUM!</v>
      </c>
      <c r="I184" s="57">
        <v>7.2</v>
      </c>
      <c r="J184" s="61">
        <f t="shared" ca="1" si="40"/>
        <v>0</v>
      </c>
      <c r="K184" s="61"/>
      <c r="L184" s="59" t="e">
        <f t="shared" ca="1" si="38"/>
        <v>#NUM!</v>
      </c>
      <c r="M184" s="57">
        <f ca="1">INDIRECT("route!E184")-INDIRECT("route!E183")</f>
        <v>0</v>
      </c>
      <c r="N184" s="56">
        <f ca="1">IF(INDIRECT("route!D184")="START",0,IF(V184=TRUE,N183,INDIRECT("route!E184")))</f>
        <v>1.4</v>
      </c>
      <c r="O184" s="39" t="e">
        <f t="shared" ca="1" si="29"/>
        <v>#VALUE!</v>
      </c>
      <c r="P184" s="39" t="e">
        <f t="shared" ca="1" si="30"/>
        <v>#VALUE!</v>
      </c>
      <c r="Q184" s="60" t="e">
        <f t="shared" ca="1" si="31"/>
        <v>#VALUE!</v>
      </c>
      <c r="R184" s="60" t="e">
        <f t="shared" ca="1" si="32"/>
        <v>#VALUE!</v>
      </c>
      <c r="S184" s="60" t="e">
        <f t="shared" ca="1" si="33"/>
        <v>#VALUE!</v>
      </c>
      <c r="T184" s="39" t="e">
        <f t="shared" ca="1" si="34"/>
        <v>#VALUE!</v>
      </c>
      <c r="U184" s="39" t="e">
        <f t="shared" ca="1" si="35"/>
        <v>#VALUE!</v>
      </c>
      <c r="V184" s="39" t="b">
        <f t="shared" ca="1" si="36"/>
        <v>1</v>
      </c>
      <c r="W184" s="39">
        <v>184</v>
      </c>
    </row>
    <row r="185" spans="1:23" x14ac:dyDescent="0.25">
      <c r="A185" s="55" t="str">
        <f ca="1">IF(INDIRECT("route!D185")&gt;0,L185,(""))</f>
        <v/>
      </c>
      <c r="B185" s="55" t="str">
        <f ca="1">IF(INDIRECT("route!D185")&gt;0,H185,(""))</f>
        <v/>
      </c>
      <c r="C185" s="56" t="str">
        <f ca="1">IF(D185&gt;0,VLOOKUP("EINDE NEUTR*",INDIRECT("route!D$6"):INDIRECT("route!E$8500"),2,FALSE)-D185," ")</f>
        <v xml:space="preserve"> </v>
      </c>
      <c r="D185" s="43">
        <f ca="1">INDIRECT("route!E185")</f>
        <v>0</v>
      </c>
      <c r="E185" s="43" t="str">
        <f t="shared" ca="1" si="28"/>
        <v/>
      </c>
      <c r="F185" s="57">
        <v>7.2</v>
      </c>
      <c r="G185" s="61">
        <f t="shared" ca="1" si="39"/>
        <v>0</v>
      </c>
      <c r="H185" s="59" t="e">
        <f t="shared" ca="1" si="37"/>
        <v>#NUM!</v>
      </c>
      <c r="I185" s="57">
        <v>7.2</v>
      </c>
      <c r="J185" s="61">
        <f t="shared" ca="1" si="40"/>
        <v>0</v>
      </c>
      <c r="K185" s="61"/>
      <c r="L185" s="59" t="e">
        <f t="shared" ca="1" si="38"/>
        <v>#NUM!</v>
      </c>
      <c r="M185" s="57">
        <f ca="1">INDIRECT("route!E185")-INDIRECT("route!E184")</f>
        <v>0</v>
      </c>
      <c r="N185" s="56">
        <f ca="1">IF(INDIRECT("route!D185")="START",0,IF(V185=TRUE,N184,INDIRECT("route!E185")))</f>
        <v>1.4</v>
      </c>
      <c r="O185" s="39" t="e">
        <f t="shared" ca="1" si="29"/>
        <v>#VALUE!</v>
      </c>
      <c r="P185" s="39" t="e">
        <f t="shared" ca="1" si="30"/>
        <v>#VALUE!</v>
      </c>
      <c r="Q185" s="60" t="e">
        <f t="shared" ca="1" si="31"/>
        <v>#VALUE!</v>
      </c>
      <c r="R185" s="60" t="e">
        <f t="shared" ca="1" si="32"/>
        <v>#VALUE!</v>
      </c>
      <c r="S185" s="60" t="e">
        <f t="shared" ca="1" si="33"/>
        <v>#VALUE!</v>
      </c>
      <c r="T185" s="39" t="e">
        <f t="shared" ca="1" si="34"/>
        <v>#VALUE!</v>
      </c>
      <c r="U185" s="39" t="e">
        <f t="shared" ca="1" si="35"/>
        <v>#VALUE!</v>
      </c>
      <c r="V185" s="39" t="b">
        <f t="shared" ca="1" si="36"/>
        <v>1</v>
      </c>
      <c r="W185" s="39">
        <v>185</v>
      </c>
    </row>
    <row r="186" spans="1:23" x14ac:dyDescent="0.25">
      <c r="A186" s="55" t="str">
        <f ca="1">IF(INDIRECT("route!D186")&gt;0,L186,(""))</f>
        <v/>
      </c>
      <c r="B186" s="55" t="str">
        <f ca="1">IF(INDIRECT("route!D186")&gt;0,H186,(""))</f>
        <v/>
      </c>
      <c r="C186" s="56" t="str">
        <f ca="1">IF(D186&gt;0,VLOOKUP("EINDE NEUTR*",INDIRECT("route!D$6"):INDIRECT("route!E$8500"),2,FALSE)-D186," ")</f>
        <v xml:space="preserve"> </v>
      </c>
      <c r="D186" s="43">
        <f ca="1">INDIRECT("route!E186")</f>
        <v>0</v>
      </c>
      <c r="E186" s="43" t="str">
        <f t="shared" ca="1" si="28"/>
        <v/>
      </c>
      <c r="F186" s="57">
        <v>7.2</v>
      </c>
      <c r="G186" s="61">
        <f t="shared" ca="1" si="39"/>
        <v>0</v>
      </c>
      <c r="H186" s="59" t="e">
        <f t="shared" ca="1" si="37"/>
        <v>#NUM!</v>
      </c>
      <c r="I186" s="57">
        <v>7.2</v>
      </c>
      <c r="J186" s="61">
        <f t="shared" ca="1" si="40"/>
        <v>0</v>
      </c>
      <c r="K186" s="61"/>
      <c r="L186" s="59" t="e">
        <f t="shared" ca="1" si="38"/>
        <v>#NUM!</v>
      </c>
      <c r="M186" s="57">
        <f ca="1">INDIRECT("route!E186")-INDIRECT("route!E185")</f>
        <v>0</v>
      </c>
      <c r="N186" s="56">
        <f ca="1">IF(INDIRECT("route!D186")="START",0,IF(V186=TRUE,N185,INDIRECT("route!E186")))</f>
        <v>1.4</v>
      </c>
      <c r="O186" s="39" t="e">
        <f t="shared" ca="1" si="29"/>
        <v>#VALUE!</v>
      </c>
      <c r="P186" s="39" t="e">
        <f t="shared" ca="1" si="30"/>
        <v>#VALUE!</v>
      </c>
      <c r="Q186" s="60" t="e">
        <f t="shared" ca="1" si="31"/>
        <v>#VALUE!</v>
      </c>
      <c r="R186" s="60" t="e">
        <f t="shared" ca="1" si="32"/>
        <v>#VALUE!</v>
      </c>
      <c r="S186" s="60" t="e">
        <f t="shared" ca="1" si="33"/>
        <v>#VALUE!</v>
      </c>
      <c r="T186" s="39" t="e">
        <f t="shared" ca="1" si="34"/>
        <v>#VALUE!</v>
      </c>
      <c r="U186" s="39" t="e">
        <f t="shared" ca="1" si="35"/>
        <v>#VALUE!</v>
      </c>
      <c r="V186" s="39" t="b">
        <f t="shared" ca="1" si="36"/>
        <v>1</v>
      </c>
      <c r="W186" s="39">
        <v>186</v>
      </c>
    </row>
    <row r="187" spans="1:23" x14ac:dyDescent="0.25">
      <c r="A187" s="55" t="str">
        <f ca="1">IF(INDIRECT("route!D187")&gt;0,L187,(""))</f>
        <v/>
      </c>
      <c r="B187" s="55" t="str">
        <f ca="1">IF(INDIRECT("route!D187")&gt;0,H187,(""))</f>
        <v/>
      </c>
      <c r="C187" s="56" t="str">
        <f ca="1">IF(D187&gt;0,VLOOKUP("EINDE NEUTR*",INDIRECT("route!D$6"):INDIRECT("route!E$8500"),2,FALSE)-D187," ")</f>
        <v xml:space="preserve"> </v>
      </c>
      <c r="D187" s="43">
        <f ca="1">INDIRECT("route!E187")</f>
        <v>0</v>
      </c>
      <c r="E187" s="43" t="str">
        <f t="shared" ca="1" si="28"/>
        <v/>
      </c>
      <c r="F187" s="57">
        <v>7.2</v>
      </c>
      <c r="G187" s="61">
        <f t="shared" ca="1" si="39"/>
        <v>0</v>
      </c>
      <c r="H187" s="59" t="e">
        <f t="shared" ca="1" si="37"/>
        <v>#NUM!</v>
      </c>
      <c r="I187" s="57">
        <v>7.2</v>
      </c>
      <c r="J187" s="61">
        <f t="shared" ca="1" si="40"/>
        <v>0</v>
      </c>
      <c r="K187" s="61"/>
      <c r="L187" s="59" t="e">
        <f t="shared" ca="1" si="38"/>
        <v>#NUM!</v>
      </c>
      <c r="M187" s="57">
        <f ca="1">INDIRECT("route!E187")-INDIRECT("route!E186")</f>
        <v>0</v>
      </c>
      <c r="N187" s="56">
        <f ca="1">IF(INDIRECT("route!D187")="START",0,IF(V187=TRUE,N186,INDIRECT("route!E187")))</f>
        <v>1.4</v>
      </c>
      <c r="O187" s="39" t="e">
        <f t="shared" ca="1" si="29"/>
        <v>#VALUE!</v>
      </c>
      <c r="P187" s="39" t="e">
        <f t="shared" ca="1" si="30"/>
        <v>#VALUE!</v>
      </c>
      <c r="Q187" s="60" t="e">
        <f t="shared" ca="1" si="31"/>
        <v>#VALUE!</v>
      </c>
      <c r="R187" s="60" t="e">
        <f t="shared" ca="1" si="32"/>
        <v>#VALUE!</v>
      </c>
      <c r="S187" s="60" t="e">
        <f t="shared" ca="1" si="33"/>
        <v>#VALUE!</v>
      </c>
      <c r="T187" s="39" t="e">
        <f t="shared" ca="1" si="34"/>
        <v>#VALUE!</v>
      </c>
      <c r="U187" s="39" t="e">
        <f t="shared" ca="1" si="35"/>
        <v>#VALUE!</v>
      </c>
      <c r="V187" s="39" t="b">
        <f t="shared" ca="1" si="36"/>
        <v>1</v>
      </c>
      <c r="W187" s="39">
        <v>187</v>
      </c>
    </row>
    <row r="188" spans="1:23" x14ac:dyDescent="0.25">
      <c r="A188" s="55" t="str">
        <f ca="1">IF(INDIRECT("route!D188")&gt;0,L188,(""))</f>
        <v/>
      </c>
      <c r="B188" s="55" t="str">
        <f ca="1">IF(INDIRECT("route!D188")&gt;0,H188,(""))</f>
        <v/>
      </c>
      <c r="C188" s="56" t="str">
        <f ca="1">IF(D188&gt;0,VLOOKUP("EINDE NEUTR*",INDIRECT("route!D$6"):INDIRECT("route!E$8500"),2,FALSE)-D188," ")</f>
        <v xml:space="preserve"> </v>
      </c>
      <c r="D188" s="43">
        <f ca="1">INDIRECT("route!E188")</f>
        <v>0</v>
      </c>
      <c r="E188" s="43" t="str">
        <f t="shared" ca="1" si="28"/>
        <v/>
      </c>
      <c r="F188" s="57">
        <v>7.2</v>
      </c>
      <c r="G188" s="61">
        <f t="shared" ca="1" si="39"/>
        <v>0</v>
      </c>
      <c r="H188" s="59" t="e">
        <f t="shared" ca="1" si="37"/>
        <v>#NUM!</v>
      </c>
      <c r="I188" s="57">
        <v>7.2</v>
      </c>
      <c r="J188" s="61">
        <f t="shared" ca="1" si="40"/>
        <v>0</v>
      </c>
      <c r="K188" s="61"/>
      <c r="L188" s="59" t="e">
        <f t="shared" ca="1" si="38"/>
        <v>#NUM!</v>
      </c>
      <c r="M188" s="57">
        <f ca="1">INDIRECT("route!E188")-INDIRECT("route!E187")</f>
        <v>0</v>
      </c>
      <c r="N188" s="56">
        <f ca="1">IF(INDIRECT("route!D188")="START",0,IF(V188=TRUE,N187,INDIRECT("route!E188")))</f>
        <v>1.4</v>
      </c>
      <c r="O188" s="39" t="e">
        <f t="shared" ca="1" si="29"/>
        <v>#VALUE!</v>
      </c>
      <c r="P188" s="39" t="e">
        <f t="shared" ca="1" si="30"/>
        <v>#VALUE!</v>
      </c>
      <c r="Q188" s="60" t="e">
        <f t="shared" ca="1" si="31"/>
        <v>#VALUE!</v>
      </c>
      <c r="R188" s="60" t="e">
        <f t="shared" ca="1" si="32"/>
        <v>#VALUE!</v>
      </c>
      <c r="S188" s="60" t="e">
        <f t="shared" ca="1" si="33"/>
        <v>#VALUE!</v>
      </c>
      <c r="T188" s="39" t="e">
        <f t="shared" ca="1" si="34"/>
        <v>#VALUE!</v>
      </c>
      <c r="U188" s="39" t="e">
        <f t="shared" ca="1" si="35"/>
        <v>#VALUE!</v>
      </c>
      <c r="V188" s="39" t="b">
        <f t="shared" ca="1" si="36"/>
        <v>1</v>
      </c>
      <c r="W188" s="39">
        <v>188</v>
      </c>
    </row>
    <row r="189" spans="1:23" x14ac:dyDescent="0.25">
      <c r="A189" s="55" t="str">
        <f ca="1">IF(INDIRECT("route!D189")&gt;0,L189,(""))</f>
        <v/>
      </c>
      <c r="B189" s="55" t="str">
        <f ca="1">IF(INDIRECT("route!D189")&gt;0,H189,(""))</f>
        <v/>
      </c>
      <c r="C189" s="56" t="str">
        <f ca="1">IF(D189&gt;0,VLOOKUP("EINDE NEUTR*",INDIRECT("route!D$6"):INDIRECT("route!E$8500"),2,FALSE)-D189," ")</f>
        <v xml:space="preserve"> </v>
      </c>
      <c r="D189" s="43">
        <f ca="1">INDIRECT("route!E189")</f>
        <v>0</v>
      </c>
      <c r="E189" s="43" t="str">
        <f t="shared" ca="1" si="28"/>
        <v/>
      </c>
      <c r="F189" s="57">
        <v>7.2</v>
      </c>
      <c r="G189" s="61">
        <f t="shared" ca="1" si="39"/>
        <v>0</v>
      </c>
      <c r="H189" s="59" t="e">
        <f t="shared" ca="1" si="37"/>
        <v>#NUM!</v>
      </c>
      <c r="I189" s="57">
        <v>7.2</v>
      </c>
      <c r="J189" s="61">
        <f t="shared" ca="1" si="40"/>
        <v>0</v>
      </c>
      <c r="K189" s="61"/>
      <c r="L189" s="59" t="e">
        <f t="shared" ca="1" si="38"/>
        <v>#NUM!</v>
      </c>
      <c r="M189" s="57">
        <f ca="1">INDIRECT("route!E189")-INDIRECT("route!E188")</f>
        <v>0</v>
      </c>
      <c r="N189" s="56">
        <f ca="1">IF(INDIRECT("route!D189")="START",0,IF(V189=TRUE,N188,INDIRECT("route!E189")))</f>
        <v>1.4</v>
      </c>
      <c r="O189" s="39" t="e">
        <f t="shared" ca="1" si="29"/>
        <v>#VALUE!</v>
      </c>
      <c r="P189" s="39" t="e">
        <f t="shared" ca="1" si="30"/>
        <v>#VALUE!</v>
      </c>
      <c r="Q189" s="60" t="e">
        <f t="shared" ca="1" si="31"/>
        <v>#VALUE!</v>
      </c>
      <c r="R189" s="60" t="e">
        <f t="shared" ca="1" si="32"/>
        <v>#VALUE!</v>
      </c>
      <c r="S189" s="60" t="e">
        <f t="shared" ca="1" si="33"/>
        <v>#VALUE!</v>
      </c>
      <c r="T189" s="39" t="e">
        <f t="shared" ca="1" si="34"/>
        <v>#VALUE!</v>
      </c>
      <c r="U189" s="39" t="e">
        <f t="shared" ca="1" si="35"/>
        <v>#VALUE!</v>
      </c>
      <c r="V189" s="39" t="b">
        <f t="shared" ca="1" si="36"/>
        <v>1</v>
      </c>
      <c r="W189" s="39">
        <v>189</v>
      </c>
    </row>
    <row r="190" spans="1:23" x14ac:dyDescent="0.25">
      <c r="A190" s="55" t="str">
        <f ca="1">IF(INDIRECT("route!D190")&gt;0,L190,(""))</f>
        <v/>
      </c>
      <c r="B190" s="55" t="str">
        <f ca="1">IF(INDIRECT("route!D190")&gt;0,H190,(""))</f>
        <v/>
      </c>
      <c r="C190" s="56" t="str">
        <f ca="1">IF(D190&gt;0,VLOOKUP("EINDE NEUTR*",INDIRECT("route!D$6"):INDIRECT("route!E$8500"),2,FALSE)-D190," ")</f>
        <v xml:space="preserve"> </v>
      </c>
      <c r="D190" s="43">
        <f ca="1">INDIRECT("route!E190")</f>
        <v>0</v>
      </c>
      <c r="E190" s="43" t="str">
        <f t="shared" ca="1" si="28"/>
        <v/>
      </c>
      <c r="F190" s="57">
        <v>7.2</v>
      </c>
      <c r="G190" s="61">
        <f t="shared" ca="1" si="39"/>
        <v>0</v>
      </c>
      <c r="H190" s="59" t="e">
        <f t="shared" ca="1" si="37"/>
        <v>#NUM!</v>
      </c>
      <c r="I190" s="57">
        <v>7.2</v>
      </c>
      <c r="J190" s="61">
        <f t="shared" ca="1" si="40"/>
        <v>0</v>
      </c>
      <c r="K190" s="61"/>
      <c r="L190" s="59" t="e">
        <f t="shared" ca="1" si="38"/>
        <v>#NUM!</v>
      </c>
      <c r="M190" s="57">
        <f ca="1">INDIRECT("route!E190")-INDIRECT("route!E189")</f>
        <v>0</v>
      </c>
      <c r="N190" s="56">
        <f ca="1">IF(INDIRECT("route!D190")="START",0,IF(V190=TRUE,N189,INDIRECT("route!E190")))</f>
        <v>1.4</v>
      </c>
      <c r="O190" s="39" t="e">
        <f t="shared" ca="1" si="29"/>
        <v>#VALUE!</v>
      </c>
      <c r="P190" s="39" t="e">
        <f t="shared" ca="1" si="30"/>
        <v>#VALUE!</v>
      </c>
      <c r="Q190" s="60" t="e">
        <f t="shared" ca="1" si="31"/>
        <v>#VALUE!</v>
      </c>
      <c r="R190" s="60" t="e">
        <f t="shared" ca="1" si="32"/>
        <v>#VALUE!</v>
      </c>
      <c r="S190" s="60" t="e">
        <f t="shared" ca="1" si="33"/>
        <v>#VALUE!</v>
      </c>
      <c r="T190" s="39" t="e">
        <f t="shared" ca="1" si="34"/>
        <v>#VALUE!</v>
      </c>
      <c r="U190" s="39" t="e">
        <f t="shared" ca="1" si="35"/>
        <v>#VALUE!</v>
      </c>
      <c r="V190" s="39" t="b">
        <f t="shared" ca="1" si="36"/>
        <v>1</v>
      </c>
      <c r="W190" s="39">
        <v>190</v>
      </c>
    </row>
    <row r="191" spans="1:23" x14ac:dyDescent="0.25">
      <c r="A191" s="55" t="str">
        <f ca="1">IF(INDIRECT("route!D191")&gt;0,L191,(""))</f>
        <v/>
      </c>
      <c r="B191" s="55" t="str">
        <f ca="1">IF(INDIRECT("route!D191")&gt;0,H191,(""))</f>
        <v/>
      </c>
      <c r="C191" s="56" t="str">
        <f ca="1">IF(D191&gt;0,VLOOKUP("EINDE NEUTR*",INDIRECT("route!D$6"):INDIRECT("route!E$8500"),2,FALSE)-D191," ")</f>
        <v xml:space="preserve"> </v>
      </c>
      <c r="D191" s="43">
        <f ca="1">INDIRECT("route!E191")</f>
        <v>0</v>
      </c>
      <c r="E191" s="43" t="str">
        <f t="shared" ca="1" si="28"/>
        <v/>
      </c>
      <c r="F191" s="57">
        <v>7.2</v>
      </c>
      <c r="G191" s="61">
        <f t="shared" ca="1" si="39"/>
        <v>0</v>
      </c>
      <c r="H191" s="59" t="e">
        <f t="shared" ca="1" si="37"/>
        <v>#NUM!</v>
      </c>
      <c r="I191" s="57">
        <v>7.2</v>
      </c>
      <c r="J191" s="61">
        <f t="shared" ca="1" si="40"/>
        <v>0</v>
      </c>
      <c r="K191" s="61"/>
      <c r="L191" s="59" t="e">
        <f t="shared" ca="1" si="38"/>
        <v>#NUM!</v>
      </c>
      <c r="M191" s="57">
        <f ca="1">INDIRECT("route!E191")-INDIRECT("route!E190")</f>
        <v>0</v>
      </c>
      <c r="N191" s="56">
        <f ca="1">IF(INDIRECT("route!D191")="START",0,IF(V191=TRUE,N190,INDIRECT("route!E191")))</f>
        <v>1.4</v>
      </c>
      <c r="O191" s="39" t="e">
        <f t="shared" ca="1" si="29"/>
        <v>#VALUE!</v>
      </c>
      <c r="P191" s="39" t="e">
        <f t="shared" ca="1" si="30"/>
        <v>#VALUE!</v>
      </c>
      <c r="Q191" s="60" t="e">
        <f t="shared" ca="1" si="31"/>
        <v>#VALUE!</v>
      </c>
      <c r="R191" s="60" t="e">
        <f t="shared" ca="1" si="32"/>
        <v>#VALUE!</v>
      </c>
      <c r="S191" s="60" t="e">
        <f t="shared" ca="1" si="33"/>
        <v>#VALUE!</v>
      </c>
      <c r="T191" s="39" t="e">
        <f t="shared" ca="1" si="34"/>
        <v>#VALUE!</v>
      </c>
      <c r="U191" s="39" t="e">
        <f t="shared" ca="1" si="35"/>
        <v>#VALUE!</v>
      </c>
      <c r="V191" s="39" t="b">
        <f t="shared" ca="1" si="36"/>
        <v>1</v>
      </c>
      <c r="W191" s="39">
        <v>191</v>
      </c>
    </row>
    <row r="192" spans="1:23" x14ac:dyDescent="0.25">
      <c r="A192" s="55" t="str">
        <f ca="1">IF(INDIRECT("route!D192")&gt;0,L192,(""))</f>
        <v/>
      </c>
      <c r="B192" s="55" t="str">
        <f ca="1">IF(INDIRECT("route!D192")&gt;0,H192,(""))</f>
        <v/>
      </c>
      <c r="C192" s="56" t="str">
        <f ca="1">IF(D192&gt;0,VLOOKUP("EINDE NEUTR*",INDIRECT("route!D$6"):INDIRECT("route!E$8500"),2,FALSE)-D192," ")</f>
        <v xml:space="preserve"> </v>
      </c>
      <c r="D192" s="43">
        <f ca="1">INDIRECT("route!E192")</f>
        <v>0</v>
      </c>
      <c r="E192" s="43" t="str">
        <f t="shared" ca="1" si="28"/>
        <v/>
      </c>
      <c r="F192" s="57">
        <v>7.2</v>
      </c>
      <c r="G192" s="61">
        <f t="shared" ca="1" si="39"/>
        <v>0</v>
      </c>
      <c r="H192" s="59" t="e">
        <f t="shared" ca="1" si="37"/>
        <v>#NUM!</v>
      </c>
      <c r="I192" s="57">
        <v>7.2</v>
      </c>
      <c r="J192" s="61">
        <f t="shared" ca="1" si="40"/>
        <v>0</v>
      </c>
      <c r="K192" s="61"/>
      <c r="L192" s="59" t="e">
        <f t="shared" ca="1" si="38"/>
        <v>#NUM!</v>
      </c>
      <c r="M192" s="57">
        <f ca="1">INDIRECT("route!E192")-INDIRECT("route!E191")</f>
        <v>0</v>
      </c>
      <c r="N192" s="56">
        <f ca="1">IF(INDIRECT("route!D192")="START",0,IF(V192=TRUE,N191,INDIRECT("route!E192")))</f>
        <v>1.4</v>
      </c>
      <c r="O192" s="39" t="e">
        <f t="shared" ca="1" si="29"/>
        <v>#VALUE!</v>
      </c>
      <c r="P192" s="39" t="e">
        <f t="shared" ca="1" si="30"/>
        <v>#VALUE!</v>
      </c>
      <c r="Q192" s="60" t="e">
        <f t="shared" ca="1" si="31"/>
        <v>#VALUE!</v>
      </c>
      <c r="R192" s="60" t="e">
        <f t="shared" ca="1" si="32"/>
        <v>#VALUE!</v>
      </c>
      <c r="S192" s="60" t="e">
        <f t="shared" ca="1" si="33"/>
        <v>#VALUE!</v>
      </c>
      <c r="T192" s="39" t="e">
        <f t="shared" ca="1" si="34"/>
        <v>#VALUE!</v>
      </c>
      <c r="U192" s="39" t="e">
        <f t="shared" ca="1" si="35"/>
        <v>#VALUE!</v>
      </c>
      <c r="V192" s="39" t="b">
        <f t="shared" ca="1" si="36"/>
        <v>1</v>
      </c>
      <c r="W192" s="39">
        <v>192</v>
      </c>
    </row>
    <row r="193" spans="1:23" x14ac:dyDescent="0.25">
      <c r="A193" s="55" t="str">
        <f ca="1">IF(INDIRECT("route!D193")&gt;0,L193,(""))</f>
        <v/>
      </c>
      <c r="B193" s="55" t="str">
        <f ca="1">IF(INDIRECT("route!D193")&gt;0,H193,(""))</f>
        <v/>
      </c>
      <c r="C193" s="56" t="str">
        <f ca="1">IF(D193&gt;0,VLOOKUP("EINDE NEUTR*",INDIRECT("route!D$6"):INDIRECT("route!E$8500"),2,FALSE)-D193," ")</f>
        <v xml:space="preserve"> </v>
      </c>
      <c r="D193" s="43">
        <f ca="1">INDIRECT("route!E193")</f>
        <v>0</v>
      </c>
      <c r="E193" s="43" t="str">
        <f t="shared" ca="1" si="28"/>
        <v/>
      </c>
      <c r="F193" s="57">
        <v>7.2</v>
      </c>
      <c r="G193" s="61">
        <f t="shared" ca="1" si="39"/>
        <v>0</v>
      </c>
      <c r="H193" s="59" t="e">
        <f t="shared" ca="1" si="37"/>
        <v>#NUM!</v>
      </c>
      <c r="I193" s="57">
        <v>7.2</v>
      </c>
      <c r="J193" s="61">
        <f t="shared" ca="1" si="40"/>
        <v>0</v>
      </c>
      <c r="K193" s="61"/>
      <c r="L193" s="59" t="e">
        <f t="shared" ca="1" si="38"/>
        <v>#NUM!</v>
      </c>
      <c r="M193" s="57">
        <f ca="1">INDIRECT("route!E193")-INDIRECT("route!E192")</f>
        <v>0</v>
      </c>
      <c r="N193" s="56">
        <f ca="1">IF(INDIRECT("route!D193")="START",0,IF(V193=TRUE,N192,INDIRECT("route!E193")))</f>
        <v>1.4</v>
      </c>
      <c r="O193" s="39" t="e">
        <f t="shared" ca="1" si="29"/>
        <v>#VALUE!</v>
      </c>
      <c r="P193" s="39" t="e">
        <f t="shared" ca="1" si="30"/>
        <v>#VALUE!</v>
      </c>
      <c r="Q193" s="60" t="e">
        <f t="shared" ca="1" si="31"/>
        <v>#VALUE!</v>
      </c>
      <c r="R193" s="60" t="e">
        <f t="shared" ca="1" si="32"/>
        <v>#VALUE!</v>
      </c>
      <c r="S193" s="60" t="e">
        <f t="shared" ca="1" si="33"/>
        <v>#VALUE!</v>
      </c>
      <c r="T193" s="39" t="e">
        <f t="shared" ca="1" si="34"/>
        <v>#VALUE!</v>
      </c>
      <c r="U193" s="39" t="e">
        <f t="shared" ca="1" si="35"/>
        <v>#VALUE!</v>
      </c>
      <c r="V193" s="39" t="b">
        <f t="shared" ca="1" si="36"/>
        <v>1</v>
      </c>
      <c r="W193" s="39">
        <v>193</v>
      </c>
    </row>
    <row r="194" spans="1:23" x14ac:dyDescent="0.25">
      <c r="A194" s="55" t="str">
        <f ca="1">IF(INDIRECT("route!D194")&gt;0,L194,(""))</f>
        <v/>
      </c>
      <c r="B194" s="55" t="str">
        <f ca="1">IF(INDIRECT("route!D194")&gt;0,H194,(""))</f>
        <v/>
      </c>
      <c r="C194" s="56" t="str">
        <f ca="1">IF(D194&gt;0,VLOOKUP("EINDE NEUTR*",INDIRECT("route!D$6"):INDIRECT("route!E$8500"),2,FALSE)-D194," ")</f>
        <v xml:space="preserve"> </v>
      </c>
      <c r="D194" s="43">
        <f ca="1">INDIRECT("route!E194")</f>
        <v>0</v>
      </c>
      <c r="E194" s="43" t="str">
        <f t="shared" ca="1" si="28"/>
        <v/>
      </c>
      <c r="F194" s="57">
        <v>7.2</v>
      </c>
      <c r="G194" s="61">
        <f t="shared" ca="1" si="39"/>
        <v>0</v>
      </c>
      <c r="H194" s="59" t="e">
        <f t="shared" ca="1" si="37"/>
        <v>#NUM!</v>
      </c>
      <c r="I194" s="57">
        <v>7.2</v>
      </c>
      <c r="J194" s="61">
        <f t="shared" ca="1" si="40"/>
        <v>0</v>
      </c>
      <c r="K194" s="61"/>
      <c r="L194" s="59" t="e">
        <f t="shared" ca="1" si="38"/>
        <v>#NUM!</v>
      </c>
      <c r="M194" s="57">
        <f ca="1">INDIRECT("route!E194")-INDIRECT("route!E193")</f>
        <v>0</v>
      </c>
      <c r="N194" s="56">
        <f ca="1">IF(INDIRECT("route!D194")="START",0,IF(V194=TRUE,N193,INDIRECT("route!E194")))</f>
        <v>1.4</v>
      </c>
      <c r="O194" s="39" t="e">
        <f t="shared" ca="1" si="29"/>
        <v>#VALUE!</v>
      </c>
      <c r="P194" s="39" t="e">
        <f t="shared" ca="1" si="30"/>
        <v>#VALUE!</v>
      </c>
      <c r="Q194" s="60" t="e">
        <f t="shared" ca="1" si="31"/>
        <v>#VALUE!</v>
      </c>
      <c r="R194" s="60" t="e">
        <f t="shared" ca="1" si="32"/>
        <v>#VALUE!</v>
      </c>
      <c r="S194" s="60" t="e">
        <f t="shared" ca="1" si="33"/>
        <v>#VALUE!</v>
      </c>
      <c r="T194" s="39" t="e">
        <f t="shared" ca="1" si="34"/>
        <v>#VALUE!</v>
      </c>
      <c r="U194" s="39" t="e">
        <f t="shared" ca="1" si="35"/>
        <v>#VALUE!</v>
      </c>
      <c r="V194" s="39" t="b">
        <f t="shared" ca="1" si="36"/>
        <v>1</v>
      </c>
      <c r="W194" s="39">
        <v>194</v>
      </c>
    </row>
    <row r="195" spans="1:23" x14ac:dyDescent="0.25">
      <c r="A195" s="55" t="str">
        <f ca="1">IF(INDIRECT("route!D195")&gt;0,L195,(""))</f>
        <v/>
      </c>
      <c r="B195" s="55" t="str">
        <f ca="1">IF(INDIRECT("route!D195")&gt;0,H195,(""))</f>
        <v/>
      </c>
      <c r="C195" s="56" t="str">
        <f ca="1">IF(D195&gt;0,VLOOKUP("EINDE NEUTR*",INDIRECT("route!D$6"):INDIRECT("route!E$8500"),2,FALSE)-D195," ")</f>
        <v xml:space="preserve"> </v>
      </c>
      <c r="D195" s="43">
        <f ca="1">INDIRECT("route!E195")</f>
        <v>0</v>
      </c>
      <c r="E195" s="43" t="str">
        <f t="shared" ca="1" si="28"/>
        <v/>
      </c>
      <c r="F195" s="57">
        <v>7.2</v>
      </c>
      <c r="G195" s="61">
        <f t="shared" ca="1" si="39"/>
        <v>0</v>
      </c>
      <c r="H195" s="59" t="e">
        <f t="shared" ca="1" si="37"/>
        <v>#NUM!</v>
      </c>
      <c r="I195" s="57">
        <v>7.2</v>
      </c>
      <c r="J195" s="61">
        <f t="shared" ca="1" si="40"/>
        <v>0</v>
      </c>
      <c r="K195" s="61"/>
      <c r="L195" s="59" t="e">
        <f t="shared" ca="1" si="38"/>
        <v>#NUM!</v>
      </c>
      <c r="M195" s="57">
        <f ca="1">INDIRECT("route!E195")-INDIRECT("route!E194")</f>
        <v>0</v>
      </c>
      <c r="N195" s="56">
        <f ca="1">IF(INDIRECT("route!D195")="START",0,IF(V195=TRUE,N194,INDIRECT("route!E195")))</f>
        <v>1.4</v>
      </c>
      <c r="O195" s="39" t="e">
        <f t="shared" ca="1" si="29"/>
        <v>#VALUE!</v>
      </c>
      <c r="P195" s="39" t="e">
        <f t="shared" ca="1" si="30"/>
        <v>#VALUE!</v>
      </c>
      <c r="Q195" s="60" t="e">
        <f t="shared" ca="1" si="31"/>
        <v>#VALUE!</v>
      </c>
      <c r="R195" s="60" t="e">
        <f t="shared" ca="1" si="32"/>
        <v>#VALUE!</v>
      </c>
      <c r="S195" s="60" t="e">
        <f t="shared" ca="1" si="33"/>
        <v>#VALUE!</v>
      </c>
      <c r="T195" s="39" t="e">
        <f t="shared" ca="1" si="34"/>
        <v>#VALUE!</v>
      </c>
      <c r="U195" s="39" t="e">
        <f t="shared" ca="1" si="35"/>
        <v>#VALUE!</v>
      </c>
      <c r="V195" s="39" t="b">
        <f t="shared" ca="1" si="36"/>
        <v>1</v>
      </c>
      <c r="W195" s="39">
        <v>195</v>
      </c>
    </row>
    <row r="196" spans="1:23" x14ac:dyDescent="0.25">
      <c r="A196" s="55" t="str">
        <f ca="1">IF(INDIRECT("route!D196")&gt;0,L196,(""))</f>
        <v/>
      </c>
      <c r="B196" s="55" t="str">
        <f ca="1">IF(INDIRECT("route!D196")&gt;0,H196,(""))</f>
        <v/>
      </c>
      <c r="C196" s="56" t="str">
        <f ca="1">IF(D196&gt;0,VLOOKUP("EINDE NEUTR*",INDIRECT("route!D$6"):INDIRECT("route!E$8500"),2,FALSE)-D196," ")</f>
        <v xml:space="preserve"> </v>
      </c>
      <c r="D196" s="43">
        <f ca="1">INDIRECT("route!E196")</f>
        <v>0</v>
      </c>
      <c r="E196" s="43" t="str">
        <f t="shared" ca="1" si="28"/>
        <v/>
      </c>
      <c r="F196" s="57">
        <v>7.2</v>
      </c>
      <c r="G196" s="61">
        <f t="shared" ca="1" si="39"/>
        <v>0</v>
      </c>
      <c r="H196" s="59" t="e">
        <f t="shared" ca="1" si="37"/>
        <v>#NUM!</v>
      </c>
      <c r="I196" s="57">
        <v>7.2</v>
      </c>
      <c r="J196" s="61">
        <f t="shared" ca="1" si="40"/>
        <v>0</v>
      </c>
      <c r="K196" s="61"/>
      <c r="L196" s="59" t="e">
        <f t="shared" ca="1" si="38"/>
        <v>#NUM!</v>
      </c>
      <c r="M196" s="57">
        <f ca="1">INDIRECT("route!E196")-INDIRECT("route!E195")</f>
        <v>0</v>
      </c>
      <c r="N196" s="56">
        <f ca="1">IF(INDIRECT("route!D196")="START",0,IF(V196=TRUE,N195,INDIRECT("route!E196")))</f>
        <v>1.4</v>
      </c>
      <c r="O196" s="39" t="e">
        <f t="shared" ca="1" si="29"/>
        <v>#VALUE!</v>
      </c>
      <c r="P196" s="39" t="e">
        <f t="shared" ca="1" si="30"/>
        <v>#VALUE!</v>
      </c>
      <c r="Q196" s="60" t="e">
        <f t="shared" ca="1" si="31"/>
        <v>#VALUE!</v>
      </c>
      <c r="R196" s="60" t="e">
        <f t="shared" ca="1" si="32"/>
        <v>#VALUE!</v>
      </c>
      <c r="S196" s="60" t="e">
        <f t="shared" ca="1" si="33"/>
        <v>#VALUE!</v>
      </c>
      <c r="T196" s="39" t="e">
        <f t="shared" ca="1" si="34"/>
        <v>#VALUE!</v>
      </c>
      <c r="U196" s="39" t="e">
        <f t="shared" ca="1" si="35"/>
        <v>#VALUE!</v>
      </c>
      <c r="V196" s="39" t="b">
        <f t="shared" ca="1" si="36"/>
        <v>1</v>
      </c>
      <c r="W196" s="39">
        <v>196</v>
      </c>
    </row>
    <row r="197" spans="1:23" x14ac:dyDescent="0.25">
      <c r="A197" s="55" t="str">
        <f ca="1">IF(INDIRECT("route!D197")&gt;0,L197,(""))</f>
        <v/>
      </c>
      <c r="B197" s="55" t="str">
        <f ca="1">IF(INDIRECT("route!D197")&gt;0,H197,(""))</f>
        <v/>
      </c>
      <c r="C197" s="56" t="str">
        <f ca="1">IF(D197&gt;0,VLOOKUP("EINDE NEUTR*",INDIRECT("route!D$6"):INDIRECT("route!E$8500"),2,FALSE)-D197," ")</f>
        <v xml:space="preserve"> </v>
      </c>
      <c r="D197" s="43">
        <f ca="1">INDIRECT("route!E197")</f>
        <v>0</v>
      </c>
      <c r="E197" s="43" t="str">
        <f t="shared" ca="1" si="28"/>
        <v/>
      </c>
      <c r="F197" s="57">
        <v>7.2</v>
      </c>
      <c r="G197" s="61">
        <f t="shared" ca="1" si="39"/>
        <v>0</v>
      </c>
      <c r="H197" s="59" t="e">
        <f t="shared" ca="1" si="37"/>
        <v>#NUM!</v>
      </c>
      <c r="I197" s="57">
        <v>7.2</v>
      </c>
      <c r="J197" s="61">
        <f t="shared" ca="1" si="40"/>
        <v>0</v>
      </c>
      <c r="K197" s="61"/>
      <c r="L197" s="59" t="e">
        <f t="shared" ca="1" si="38"/>
        <v>#NUM!</v>
      </c>
      <c r="M197" s="57">
        <f ca="1">INDIRECT("route!E197")-INDIRECT("route!E196")</f>
        <v>0</v>
      </c>
      <c r="N197" s="56">
        <f ca="1">IF(INDIRECT("route!D197")="START",0,IF(V197=TRUE,N196,INDIRECT("route!E197")))</f>
        <v>1.4</v>
      </c>
      <c r="O197" s="39" t="e">
        <f t="shared" ca="1" si="29"/>
        <v>#VALUE!</v>
      </c>
      <c r="P197" s="39" t="e">
        <f t="shared" ca="1" si="30"/>
        <v>#VALUE!</v>
      </c>
      <c r="Q197" s="60" t="e">
        <f t="shared" ca="1" si="31"/>
        <v>#VALUE!</v>
      </c>
      <c r="R197" s="60" t="e">
        <f t="shared" ca="1" si="32"/>
        <v>#VALUE!</v>
      </c>
      <c r="S197" s="60" t="e">
        <f t="shared" ca="1" si="33"/>
        <v>#VALUE!</v>
      </c>
      <c r="T197" s="39" t="e">
        <f t="shared" ca="1" si="34"/>
        <v>#VALUE!</v>
      </c>
      <c r="U197" s="39" t="e">
        <f t="shared" ca="1" si="35"/>
        <v>#VALUE!</v>
      </c>
      <c r="V197" s="39" t="b">
        <f t="shared" ca="1" si="36"/>
        <v>1</v>
      </c>
      <c r="W197" s="39">
        <v>197</v>
      </c>
    </row>
    <row r="198" spans="1:23" x14ac:dyDescent="0.25">
      <c r="A198" s="55" t="str">
        <f ca="1">IF(INDIRECT("route!D198")&gt;0,L198,(""))</f>
        <v/>
      </c>
      <c r="B198" s="55" t="str">
        <f ca="1">IF(INDIRECT("route!D198")&gt;0,H198,(""))</f>
        <v/>
      </c>
      <c r="C198" s="56" t="str">
        <f ca="1">IF(D198&gt;0,VLOOKUP("EINDE NEUTR*",INDIRECT("route!D$6"):INDIRECT("route!E$8500"),2,FALSE)-D198," ")</f>
        <v xml:space="preserve"> </v>
      </c>
      <c r="D198" s="43">
        <f ca="1">INDIRECT("route!E198")</f>
        <v>0</v>
      </c>
      <c r="E198" s="43" t="str">
        <f t="shared" ca="1" si="28"/>
        <v/>
      </c>
      <c r="F198" s="57">
        <v>7.2</v>
      </c>
      <c r="G198" s="61">
        <f t="shared" ca="1" si="39"/>
        <v>0</v>
      </c>
      <c r="H198" s="59" t="e">
        <f t="shared" ca="1" si="37"/>
        <v>#NUM!</v>
      </c>
      <c r="I198" s="57">
        <v>7.2</v>
      </c>
      <c r="J198" s="61">
        <f t="shared" ca="1" si="40"/>
        <v>0</v>
      </c>
      <c r="K198" s="61"/>
      <c r="L198" s="59" t="e">
        <f t="shared" ca="1" si="38"/>
        <v>#NUM!</v>
      </c>
      <c r="M198" s="57">
        <f ca="1">INDIRECT("route!E198")-INDIRECT("route!E197")</f>
        <v>0</v>
      </c>
      <c r="N198" s="56">
        <f ca="1">IF(INDIRECT("route!D198")="START",0,IF(V198=TRUE,N197,INDIRECT("route!E198")))</f>
        <v>1.4</v>
      </c>
      <c r="O198" s="39" t="e">
        <f t="shared" ca="1" si="29"/>
        <v>#VALUE!</v>
      </c>
      <c r="P198" s="39" t="e">
        <f t="shared" ca="1" si="30"/>
        <v>#VALUE!</v>
      </c>
      <c r="Q198" s="60" t="e">
        <f t="shared" ca="1" si="31"/>
        <v>#VALUE!</v>
      </c>
      <c r="R198" s="60" t="e">
        <f t="shared" ca="1" si="32"/>
        <v>#VALUE!</v>
      </c>
      <c r="S198" s="60" t="e">
        <f t="shared" ca="1" si="33"/>
        <v>#VALUE!</v>
      </c>
      <c r="T198" s="39" t="e">
        <f t="shared" ca="1" si="34"/>
        <v>#VALUE!</v>
      </c>
      <c r="U198" s="39" t="e">
        <f t="shared" ca="1" si="35"/>
        <v>#VALUE!</v>
      </c>
      <c r="V198" s="39" t="b">
        <f t="shared" ca="1" si="36"/>
        <v>1</v>
      </c>
      <c r="W198" s="39">
        <v>198</v>
      </c>
    </row>
    <row r="199" spans="1:23" x14ac:dyDescent="0.25">
      <c r="A199" s="55" t="str">
        <f ca="1">IF(INDIRECT("route!D199")&gt;0,L199,(""))</f>
        <v/>
      </c>
      <c r="B199" s="55" t="str">
        <f ca="1">IF(INDIRECT("route!D199")&gt;0,H199,(""))</f>
        <v/>
      </c>
      <c r="C199" s="56" t="str">
        <f ca="1">IF(D199&gt;0,VLOOKUP("EINDE NEUTR*",INDIRECT("route!D$6"):INDIRECT("route!E$8500"),2,FALSE)-D199," ")</f>
        <v xml:space="preserve"> </v>
      </c>
      <c r="D199" s="43">
        <f ca="1">INDIRECT("route!E199")</f>
        <v>0</v>
      </c>
      <c r="E199" s="43" t="str">
        <f t="shared" ref="E199:E262" ca="1" si="41">IF($V199=TRUE,"",N199-N198)</f>
        <v/>
      </c>
      <c r="F199" s="57">
        <v>7.2</v>
      </c>
      <c r="G199" s="61">
        <f t="shared" ca="1" si="39"/>
        <v>0</v>
      </c>
      <c r="H199" s="59" t="e">
        <f t="shared" ca="1" si="37"/>
        <v>#NUM!</v>
      </c>
      <c r="I199" s="57">
        <v>7.2</v>
      </c>
      <c r="J199" s="61">
        <f t="shared" ca="1" si="40"/>
        <v>0</v>
      </c>
      <c r="K199" s="61"/>
      <c r="L199" s="59" t="e">
        <f t="shared" ca="1" si="38"/>
        <v>#NUM!</v>
      </c>
      <c r="M199" s="57">
        <f ca="1">INDIRECT("route!E199")-INDIRECT("route!E198")</f>
        <v>0</v>
      </c>
      <c r="N199" s="56">
        <f ca="1">IF(INDIRECT("route!D199")="START",0,IF(V199=TRUE,N198,INDIRECT("route!E199")))</f>
        <v>1.4</v>
      </c>
      <c r="O199" s="39" t="e">
        <f t="shared" ref="O199:O262" ca="1" si="42">SEARCH($O$6,INDIRECT("route!G"&amp;W199))</f>
        <v>#VALUE!</v>
      </c>
      <c r="P199" s="39" t="e">
        <f t="shared" ref="P199:P262" ca="1" si="43">SEARCH($P$6,INDIRECT("route!G"&amp;W199))</f>
        <v>#VALUE!</v>
      </c>
      <c r="Q199" s="60" t="e">
        <f t="shared" ref="Q199:Q262" ca="1" si="44">SEARCH($Q$6,INDIRECT("route!G"&amp;W199))</f>
        <v>#VALUE!</v>
      </c>
      <c r="R199" s="60" t="e">
        <f t="shared" ref="R199:R262" ca="1" si="45">SEARCH($R$6,INDIRECT("route!G"&amp;W199))</f>
        <v>#VALUE!</v>
      </c>
      <c r="S199" s="60" t="e">
        <f t="shared" ref="S199:S262" ca="1" si="46">SEARCH($S$6,INDIRECT("route!G"&amp;W199))</f>
        <v>#VALUE!</v>
      </c>
      <c r="T199" s="39" t="e">
        <f t="shared" ref="T199:T262" ca="1" si="47">SEARCH($T$6,INDIRECT("route!G"&amp;W199))</f>
        <v>#VALUE!</v>
      </c>
      <c r="U199" s="39" t="e">
        <f t="shared" ca="1" si="35"/>
        <v>#VALUE!</v>
      </c>
      <c r="V199" s="39" t="b">
        <f t="shared" ca="1" si="36"/>
        <v>1</v>
      </c>
      <c r="W199" s="39">
        <v>199</v>
      </c>
    </row>
    <row r="200" spans="1:23" ht="13.8" thickBot="1" x14ac:dyDescent="0.3">
      <c r="A200" s="55" t="str">
        <f ca="1">IF(INDIRECT("route!D200")&gt;0,L200,(""))</f>
        <v/>
      </c>
      <c r="B200" s="55" t="str">
        <f ca="1">IF(INDIRECT("route!D200")&gt;0,H200,(""))</f>
        <v/>
      </c>
      <c r="C200" s="56" t="str">
        <f ca="1">IF(D200&gt;0,VLOOKUP("EINDE NEUTR*",INDIRECT("route!D$6"):INDIRECT("route!E$8500"),2,FALSE)-D200," ")</f>
        <v xml:space="preserve"> </v>
      </c>
      <c r="D200" s="43">
        <f ca="1">INDIRECT("route!E200")</f>
        <v>0</v>
      </c>
      <c r="E200" s="43" t="str">
        <f t="shared" ca="1" si="41"/>
        <v/>
      </c>
      <c r="F200" s="57">
        <v>7.2</v>
      </c>
      <c r="G200" s="61">
        <f t="shared" ca="1" si="39"/>
        <v>0</v>
      </c>
      <c r="H200" s="59" t="e">
        <f t="shared" ca="1" si="37"/>
        <v>#NUM!</v>
      </c>
      <c r="I200" s="57">
        <v>7.2</v>
      </c>
      <c r="J200" s="61">
        <f t="shared" ca="1" si="40"/>
        <v>0</v>
      </c>
      <c r="K200" s="61"/>
      <c r="L200" s="59" t="e">
        <f t="shared" ca="1" si="38"/>
        <v>#NUM!</v>
      </c>
      <c r="M200" s="57">
        <f ca="1">INDIRECT("route!E200")-INDIRECT("route!E199")</f>
        <v>0</v>
      </c>
      <c r="N200" s="56">
        <f ca="1">IF(INDIRECT("route!D200")="START",0,IF(V200=TRUE,N199,INDIRECT("route!E200")))</f>
        <v>1.4</v>
      </c>
      <c r="O200" s="39" t="e">
        <f t="shared" ca="1" si="42"/>
        <v>#VALUE!</v>
      </c>
      <c r="P200" s="39" t="e">
        <f t="shared" ca="1" si="43"/>
        <v>#VALUE!</v>
      </c>
      <c r="Q200" s="60" t="e">
        <f t="shared" ca="1" si="44"/>
        <v>#VALUE!</v>
      </c>
      <c r="R200" s="60" t="e">
        <f t="shared" ca="1" si="45"/>
        <v>#VALUE!</v>
      </c>
      <c r="S200" s="60" t="e">
        <f t="shared" ca="1" si="46"/>
        <v>#VALUE!</v>
      </c>
      <c r="T200" s="39" t="e">
        <f t="shared" ca="1" si="47"/>
        <v>#VALUE!</v>
      </c>
      <c r="U200" s="39" t="e">
        <f t="shared" ref="U200:U263" ca="1" si="48">SEARCH($U$6,INDIRECT("route!G"&amp;W200))</f>
        <v>#VALUE!</v>
      </c>
      <c r="V200" s="39" t="b">
        <f t="shared" ref="V200:V263" ca="1" si="49">AND(ISERROR(O200),ISERROR(P200),ISERROR(Q200),ISERROR(R200),ISERROR(S200),ISERROR(T200),ISERROR(U200))</f>
        <v>1</v>
      </c>
      <c r="W200" s="39">
        <v>200</v>
      </c>
    </row>
    <row r="201" spans="1:23" s="42" customFormat="1" ht="12.6" thickBot="1" x14ac:dyDescent="0.3">
      <c r="A201" s="63">
        <f ca="1">IF(A7="",LARGE((A7:A200),1),LARGE((A7:A200),1))</f>
        <v>0.50277777777777777</v>
      </c>
      <c r="B201" s="64">
        <f ca="1">IF(B7="",LARGE((B7:B200),1),LARGE((B7:B200),1))</f>
        <v>0.50277777777777777</v>
      </c>
      <c r="C201" s="65">
        <f ca="1">IF(D201&gt;=0,VLOOKUP("FINISH",INDIRECT("route!D$201"):INDIRECT("route!E$3500"),2,FALSE)-D201," ")</f>
        <v>188.9</v>
      </c>
      <c r="D201" s="66">
        <f ca="1">INDIRECT("route!E201")</f>
        <v>0</v>
      </c>
      <c r="E201" s="67" t="str">
        <f t="shared" ca="1" si="41"/>
        <v/>
      </c>
      <c r="F201" s="68">
        <f t="shared" ref="F201:F264" si="50">$B$5*1000/3600</f>
        <v>12.5</v>
      </c>
      <c r="G201" s="69">
        <f t="shared" ca="1" si="39"/>
        <v>0</v>
      </c>
      <c r="H201" s="70">
        <f ca="1">INDIRECT("route!B201")</f>
        <v>0.50277777777777777</v>
      </c>
      <c r="I201" s="68">
        <f t="shared" ref="I201:I264" si="51">$A$5*1000/3600</f>
        <v>11.944444444444445</v>
      </c>
      <c r="J201" s="69">
        <f t="shared" ca="1" si="40"/>
        <v>0</v>
      </c>
      <c r="K201" s="69"/>
      <c r="L201" s="70">
        <f ca="1">INDIRECT("route!A201")</f>
        <v>0.50277777777777777</v>
      </c>
      <c r="M201" s="68">
        <f ca="1">INDIRECT("route!E201")-INDIRECT("route!E200")</f>
        <v>0</v>
      </c>
      <c r="N201" s="65">
        <f ca="1">IF(INDIRECT("route!D201")="START",0,IF(V201=TRUE,N200,INDIRECT("route!E201")))</f>
        <v>0</v>
      </c>
      <c r="O201" s="71" t="e">
        <f t="shared" ca="1" si="42"/>
        <v>#VALUE!</v>
      </c>
      <c r="P201" s="71" t="e">
        <f t="shared" ca="1" si="43"/>
        <v>#VALUE!</v>
      </c>
      <c r="Q201" s="72" t="e">
        <f t="shared" ca="1" si="44"/>
        <v>#VALUE!</v>
      </c>
      <c r="R201" s="72" t="e">
        <f t="shared" ca="1" si="45"/>
        <v>#VALUE!</v>
      </c>
      <c r="S201" s="72" t="e">
        <f t="shared" ca="1" si="46"/>
        <v>#VALUE!</v>
      </c>
      <c r="T201" s="39" t="e">
        <f t="shared" ca="1" si="47"/>
        <v>#VALUE!</v>
      </c>
      <c r="U201" s="39" t="e">
        <f t="shared" ca="1" si="48"/>
        <v>#VALUE!</v>
      </c>
      <c r="V201" s="39" t="b">
        <f t="shared" ca="1" si="49"/>
        <v>1</v>
      </c>
      <c r="W201" s="42">
        <v>201</v>
      </c>
    </row>
    <row r="202" spans="1:23" x14ac:dyDescent="0.25">
      <c r="A202" s="55" t="str">
        <f ca="1">IF(INDIRECT("route!D202")&gt;0,L202,(""))</f>
        <v/>
      </c>
      <c r="B202" s="55" t="str">
        <f ca="1">IF(INDIRECT("route!D202")&gt;0,H202,(""))</f>
        <v/>
      </c>
      <c r="C202" s="56">
        <f ca="1">IF(D202&gt;=0,VLOOKUP("FINISH",INDIRECT("route!D$201"):INDIRECT("route!E$3500"),2,FALSE)-D202," ")</f>
        <v>187.9</v>
      </c>
      <c r="D202" s="43">
        <f ca="1">INDIRECT("route!E202")</f>
        <v>1</v>
      </c>
      <c r="E202" s="43" t="str">
        <f t="shared" ca="1" si="41"/>
        <v/>
      </c>
      <c r="F202" s="57">
        <f t="shared" si="50"/>
        <v>12.5</v>
      </c>
      <c r="G202" s="61">
        <f t="shared" ca="1" si="39"/>
        <v>9.2592592592592596E-4</v>
      </c>
      <c r="H202" s="59">
        <f t="shared" ref="H202:H265" ca="1" si="52">H201+G202</f>
        <v>0.50370370370370365</v>
      </c>
      <c r="I202" s="57">
        <f t="shared" si="51"/>
        <v>11.944444444444445</v>
      </c>
      <c r="J202" s="61">
        <f t="shared" ca="1" si="40"/>
        <v>9.6064814814814819E-4</v>
      </c>
      <c r="K202" s="61"/>
      <c r="L202" s="59">
        <f t="shared" ref="L202:L265" ca="1" si="53">L201+J202</f>
        <v>0.50373842592592588</v>
      </c>
      <c r="M202" s="57">
        <f ca="1">INDIRECT("route!E202")-INDIRECT("route!E201")</f>
        <v>1</v>
      </c>
      <c r="N202" s="56">
        <f ca="1">IF(INDIRECT("route!D202")="START",0,IF(V202=TRUE,N201,INDIRECT("route!E202")))</f>
        <v>0</v>
      </c>
      <c r="O202" s="39" t="e">
        <f t="shared" ca="1" si="42"/>
        <v>#VALUE!</v>
      </c>
      <c r="P202" s="39" t="e">
        <f t="shared" ca="1" si="43"/>
        <v>#VALUE!</v>
      </c>
      <c r="Q202" s="60" t="e">
        <f t="shared" ca="1" si="44"/>
        <v>#VALUE!</v>
      </c>
      <c r="R202" s="60" t="e">
        <f t="shared" ca="1" si="45"/>
        <v>#VALUE!</v>
      </c>
      <c r="S202" s="60" t="e">
        <f t="shared" ca="1" si="46"/>
        <v>#VALUE!</v>
      </c>
      <c r="T202" s="39" t="e">
        <f t="shared" ca="1" si="47"/>
        <v>#VALUE!</v>
      </c>
      <c r="U202" s="39" t="e">
        <f t="shared" ca="1" si="48"/>
        <v>#VALUE!</v>
      </c>
      <c r="V202" s="39" t="b">
        <f t="shared" ca="1" si="49"/>
        <v>1</v>
      </c>
      <c r="W202" s="39">
        <v>202</v>
      </c>
    </row>
    <row r="203" spans="1:23" x14ac:dyDescent="0.25">
      <c r="A203" s="55" t="str">
        <f ca="1">IF(INDIRECT("route!D203")&gt;0,L203,(""))</f>
        <v/>
      </c>
      <c r="B203" s="55" t="str">
        <f ca="1">IF(INDIRECT("route!D203")&gt;0,H203,(""))</f>
        <v/>
      </c>
      <c r="C203" s="56">
        <f ca="1">IF(D203&gt;=0,VLOOKUP("FINISH",INDIRECT("route!D$201"):INDIRECT("route!E$3500"),2,FALSE)-D203," ")</f>
        <v>187.5</v>
      </c>
      <c r="D203" s="43">
        <f ca="1">INDIRECT("route!E203")</f>
        <v>1.4</v>
      </c>
      <c r="E203" s="43" t="str">
        <f t="shared" ca="1" si="41"/>
        <v/>
      </c>
      <c r="F203" s="57">
        <f t="shared" si="50"/>
        <v>12.5</v>
      </c>
      <c r="G203" s="61">
        <f t="shared" ca="1" si="39"/>
        <v>3.7037037037037035E-4</v>
      </c>
      <c r="H203" s="59">
        <f t="shared" ca="1" si="52"/>
        <v>0.50407407407407401</v>
      </c>
      <c r="I203" s="57">
        <f t="shared" si="51"/>
        <v>11.944444444444445</v>
      </c>
      <c r="J203" s="61">
        <f t="shared" ca="1" si="40"/>
        <v>3.8194444444444446E-4</v>
      </c>
      <c r="K203" s="61"/>
      <c r="L203" s="59">
        <f t="shared" ca="1" si="53"/>
        <v>0.50412037037037027</v>
      </c>
      <c r="M203" s="57">
        <f ca="1">INDIRECT("route!E203")-INDIRECT("route!E202")</f>
        <v>0.39999999999999991</v>
      </c>
      <c r="N203" s="56">
        <f ca="1">IF(INDIRECT("route!D203")="START",0,IF(V203=TRUE,N202,INDIRECT("route!E203")))</f>
        <v>0</v>
      </c>
      <c r="O203" s="39" t="e">
        <f t="shared" ca="1" si="42"/>
        <v>#VALUE!</v>
      </c>
      <c r="P203" s="39" t="e">
        <f t="shared" ca="1" si="43"/>
        <v>#VALUE!</v>
      </c>
      <c r="Q203" s="60" t="e">
        <f t="shared" ca="1" si="44"/>
        <v>#VALUE!</v>
      </c>
      <c r="R203" s="60" t="e">
        <f t="shared" ca="1" si="45"/>
        <v>#VALUE!</v>
      </c>
      <c r="S203" s="60" t="e">
        <f t="shared" ca="1" si="46"/>
        <v>#VALUE!</v>
      </c>
      <c r="T203" s="39" t="e">
        <f t="shared" ca="1" si="47"/>
        <v>#VALUE!</v>
      </c>
      <c r="U203" s="39" t="e">
        <f t="shared" ca="1" si="48"/>
        <v>#VALUE!</v>
      </c>
      <c r="V203" s="39" t="b">
        <f t="shared" ca="1" si="49"/>
        <v>1</v>
      </c>
      <c r="W203" s="39">
        <v>203</v>
      </c>
    </row>
    <row r="204" spans="1:23" x14ac:dyDescent="0.25">
      <c r="A204" s="55" t="str">
        <f ca="1">IF(INDIRECT("route!D204")&gt;0,L204,(""))</f>
        <v/>
      </c>
      <c r="B204" s="55" t="str">
        <f ca="1">IF(INDIRECT("route!D204")&gt;0,H204,(""))</f>
        <v/>
      </c>
      <c r="C204" s="56">
        <f ca="1">IF(D204&gt;0,VLOOKUP("FINISH",INDIRECT("route!D$6"):INDIRECT("route!E$8500"),2,FALSE)-D204," ")</f>
        <v>187</v>
      </c>
      <c r="D204" s="43">
        <f ca="1">INDIRECT("route!E204")</f>
        <v>1.9</v>
      </c>
      <c r="E204" s="43" t="str">
        <f t="shared" ca="1" si="41"/>
        <v/>
      </c>
      <c r="F204" s="57">
        <f t="shared" si="50"/>
        <v>12.5</v>
      </c>
      <c r="G204" s="61">
        <f t="shared" ca="1" si="39"/>
        <v>4.6296296296296298E-4</v>
      </c>
      <c r="H204" s="59">
        <f t="shared" ca="1" si="52"/>
        <v>0.50453703703703701</v>
      </c>
      <c r="I204" s="57">
        <f t="shared" si="51"/>
        <v>11.944444444444445</v>
      </c>
      <c r="J204" s="61">
        <f t="shared" ca="1" si="40"/>
        <v>4.7453703703703704E-4</v>
      </c>
      <c r="K204" s="61"/>
      <c r="L204" s="59">
        <f t="shared" ca="1" si="53"/>
        <v>0.50459490740740731</v>
      </c>
      <c r="M204" s="57">
        <f ca="1">INDIRECT("route!E204")-INDIRECT("route!E203")</f>
        <v>0.5</v>
      </c>
      <c r="N204" s="56">
        <f ca="1">IF(INDIRECT("route!D204")="START",0,IF(V204=TRUE,N203,INDIRECT("route!E204")))</f>
        <v>0</v>
      </c>
      <c r="O204" s="39" t="e">
        <f t="shared" ca="1" si="42"/>
        <v>#VALUE!</v>
      </c>
      <c r="P204" s="39" t="e">
        <f t="shared" ca="1" si="43"/>
        <v>#VALUE!</v>
      </c>
      <c r="Q204" s="60" t="e">
        <f t="shared" ca="1" si="44"/>
        <v>#VALUE!</v>
      </c>
      <c r="R204" s="60" t="e">
        <f t="shared" ca="1" si="45"/>
        <v>#VALUE!</v>
      </c>
      <c r="S204" s="60" t="e">
        <f t="shared" ca="1" si="46"/>
        <v>#VALUE!</v>
      </c>
      <c r="T204" s="39" t="e">
        <f t="shared" ca="1" si="47"/>
        <v>#VALUE!</v>
      </c>
      <c r="U204" s="39" t="e">
        <f t="shared" ca="1" si="48"/>
        <v>#VALUE!</v>
      </c>
      <c r="V204" s="39" t="b">
        <f t="shared" ca="1" si="49"/>
        <v>1</v>
      </c>
      <c r="W204" s="39">
        <v>204</v>
      </c>
    </row>
    <row r="205" spans="1:23" x14ac:dyDescent="0.25">
      <c r="A205" s="55" t="str">
        <f ca="1">IF(INDIRECT("route!D205")&gt;0,L205,(""))</f>
        <v/>
      </c>
      <c r="B205" s="55" t="str">
        <f ca="1">IF(INDIRECT("route!D205")&gt;0,H205,(""))</f>
        <v/>
      </c>
      <c r="C205" s="56">
        <f ca="1">IF(D205&gt;0,VLOOKUP("FINISH",INDIRECT("route!D$6"):INDIRECT("route!E$8500"),2,FALSE)-D205," ")</f>
        <v>186.1</v>
      </c>
      <c r="D205" s="43">
        <f ca="1">INDIRECT("route!E205")</f>
        <v>2.8</v>
      </c>
      <c r="E205" s="43">
        <f t="shared" ca="1" si="41"/>
        <v>2.8</v>
      </c>
      <c r="F205" s="57">
        <f t="shared" si="50"/>
        <v>12.5</v>
      </c>
      <c r="G205" s="61">
        <f t="shared" ca="1" si="39"/>
        <v>8.3333333333333339E-4</v>
      </c>
      <c r="H205" s="59">
        <f t="shared" ca="1" si="52"/>
        <v>0.50537037037037036</v>
      </c>
      <c r="I205" s="57">
        <f t="shared" si="51"/>
        <v>11.944444444444445</v>
      </c>
      <c r="J205" s="61">
        <f t="shared" ca="1" si="40"/>
        <v>8.6805555555555551E-4</v>
      </c>
      <c r="K205" s="61"/>
      <c r="L205" s="59">
        <f t="shared" ca="1" si="53"/>
        <v>0.50546296296296289</v>
      </c>
      <c r="M205" s="57">
        <f ca="1">INDIRECT("route!E205")-INDIRECT("route!E204")</f>
        <v>0.89999999999999991</v>
      </c>
      <c r="N205" s="56">
        <f ca="1">IF(INDIRECT("route!D205")="START",0,IF(V205=TRUE,N204,INDIRECT("route!E205")))</f>
        <v>2.8</v>
      </c>
      <c r="O205" s="39" t="e">
        <f t="shared" ca="1" si="42"/>
        <v>#VALUE!</v>
      </c>
      <c r="P205" s="39" t="e">
        <f t="shared" ca="1" si="43"/>
        <v>#VALUE!</v>
      </c>
      <c r="Q205" s="60" t="e">
        <f t="shared" ca="1" si="44"/>
        <v>#VALUE!</v>
      </c>
      <c r="R205" s="60" t="e">
        <f t="shared" ca="1" si="45"/>
        <v>#VALUE!</v>
      </c>
      <c r="S205" s="60">
        <f t="shared" ca="1" si="46"/>
        <v>1</v>
      </c>
      <c r="T205" s="39" t="e">
        <f t="shared" ca="1" si="47"/>
        <v>#VALUE!</v>
      </c>
      <c r="U205" s="39" t="e">
        <f t="shared" ca="1" si="48"/>
        <v>#VALUE!</v>
      </c>
      <c r="V205" s="39" t="b">
        <f t="shared" ca="1" si="49"/>
        <v>0</v>
      </c>
      <c r="W205" s="39">
        <v>205</v>
      </c>
    </row>
    <row r="206" spans="1:23" x14ac:dyDescent="0.25">
      <c r="A206" s="55" t="str">
        <f ca="1">IF(INDIRECT("route!D206")&gt;0,L206,(""))</f>
        <v/>
      </c>
      <c r="B206" s="55" t="str">
        <f ca="1">IF(INDIRECT("route!D206")&gt;0,H206,(""))</f>
        <v/>
      </c>
      <c r="C206" s="56">
        <f ca="1">IF(D206&gt;0,VLOOKUP("FINISH",INDIRECT("route!D$6"):INDIRECT("route!E$8500"),2,FALSE)-D206," ")</f>
        <v>185.1</v>
      </c>
      <c r="D206" s="43">
        <f ca="1">INDIRECT("route!E206")</f>
        <v>3.8</v>
      </c>
      <c r="E206" s="43" t="str">
        <f t="shared" ca="1" si="41"/>
        <v/>
      </c>
      <c r="F206" s="57">
        <f t="shared" si="50"/>
        <v>12.5</v>
      </c>
      <c r="G206" s="61">
        <f t="shared" ca="1" si="39"/>
        <v>9.2592592592592596E-4</v>
      </c>
      <c r="H206" s="59">
        <f t="shared" ca="1" si="52"/>
        <v>0.50629629629629624</v>
      </c>
      <c r="I206" s="57">
        <f t="shared" si="51"/>
        <v>11.944444444444445</v>
      </c>
      <c r="J206" s="61">
        <f t="shared" ca="1" si="40"/>
        <v>9.6064814814814819E-4</v>
      </c>
      <c r="K206" s="61"/>
      <c r="L206" s="59">
        <f t="shared" ca="1" si="53"/>
        <v>0.50642361111111101</v>
      </c>
      <c r="M206" s="57">
        <f ca="1">INDIRECT("route!E206")-INDIRECT("route!E205")</f>
        <v>1</v>
      </c>
      <c r="N206" s="56">
        <f ca="1">IF(INDIRECT("route!D206")="START",0,IF(V206=TRUE,N205,INDIRECT("route!E206")))</f>
        <v>2.8</v>
      </c>
      <c r="O206" s="39" t="e">
        <f t="shared" ca="1" si="42"/>
        <v>#VALUE!</v>
      </c>
      <c r="P206" s="39" t="e">
        <f t="shared" ca="1" si="43"/>
        <v>#VALUE!</v>
      </c>
      <c r="Q206" s="60" t="e">
        <f t="shared" ca="1" si="44"/>
        <v>#VALUE!</v>
      </c>
      <c r="R206" s="60" t="e">
        <f t="shared" ca="1" si="45"/>
        <v>#VALUE!</v>
      </c>
      <c r="S206" s="60" t="e">
        <f t="shared" ca="1" si="46"/>
        <v>#VALUE!</v>
      </c>
      <c r="T206" s="39" t="e">
        <f t="shared" ca="1" si="47"/>
        <v>#VALUE!</v>
      </c>
      <c r="U206" s="39" t="e">
        <f t="shared" ca="1" si="48"/>
        <v>#VALUE!</v>
      </c>
      <c r="V206" s="39" t="b">
        <f t="shared" ca="1" si="49"/>
        <v>1</v>
      </c>
      <c r="W206" s="39">
        <v>206</v>
      </c>
    </row>
    <row r="207" spans="1:23" x14ac:dyDescent="0.25">
      <c r="A207" s="55" t="str">
        <f ca="1">IF(INDIRECT("route!D207")&gt;0,L207,(""))</f>
        <v/>
      </c>
      <c r="B207" s="55" t="str">
        <f ca="1">IF(INDIRECT("route!D207")&gt;0,H207,(""))</f>
        <v/>
      </c>
      <c r="C207" s="56">
        <f ca="1">IF(D207&gt;0,VLOOKUP("FINISH",INDIRECT("route!D$6"):INDIRECT("route!E$8500"),2,FALSE)-D207," ")</f>
        <v>184.6</v>
      </c>
      <c r="D207" s="43">
        <f ca="1">INDIRECT("route!E207")</f>
        <v>4.3</v>
      </c>
      <c r="E207" s="43" t="str">
        <f t="shared" ca="1" si="41"/>
        <v/>
      </c>
      <c r="F207" s="57">
        <f t="shared" si="50"/>
        <v>12.5</v>
      </c>
      <c r="G207" s="61">
        <f t="shared" ca="1" si="39"/>
        <v>4.6296296296296298E-4</v>
      </c>
      <c r="H207" s="59">
        <f t="shared" ca="1" si="52"/>
        <v>0.50675925925925924</v>
      </c>
      <c r="I207" s="57">
        <f t="shared" si="51"/>
        <v>11.944444444444445</v>
      </c>
      <c r="J207" s="61">
        <f t="shared" ca="1" si="40"/>
        <v>4.7453703703703704E-4</v>
      </c>
      <c r="K207" s="61"/>
      <c r="L207" s="59">
        <f t="shared" ca="1" si="53"/>
        <v>0.50689814814814804</v>
      </c>
      <c r="M207" s="57">
        <f ca="1">INDIRECT("route!E207")-INDIRECT("route!E206")</f>
        <v>0.5</v>
      </c>
      <c r="N207" s="56">
        <f ca="1">IF(INDIRECT("route!D207")="START",0,IF(V207=TRUE,N206,INDIRECT("route!E207")))</f>
        <v>2.8</v>
      </c>
      <c r="O207" s="39" t="e">
        <f t="shared" ca="1" si="42"/>
        <v>#VALUE!</v>
      </c>
      <c r="P207" s="39" t="e">
        <f t="shared" ca="1" si="43"/>
        <v>#VALUE!</v>
      </c>
      <c r="Q207" s="60" t="e">
        <f t="shared" ca="1" si="44"/>
        <v>#VALUE!</v>
      </c>
      <c r="R207" s="60" t="e">
        <f t="shared" ca="1" si="45"/>
        <v>#VALUE!</v>
      </c>
      <c r="S207" s="60" t="e">
        <f t="shared" ca="1" si="46"/>
        <v>#VALUE!</v>
      </c>
      <c r="T207" s="39" t="e">
        <f t="shared" ca="1" si="47"/>
        <v>#VALUE!</v>
      </c>
      <c r="U207" s="39" t="e">
        <f t="shared" ca="1" si="48"/>
        <v>#VALUE!</v>
      </c>
      <c r="V207" s="39" t="b">
        <f t="shared" ca="1" si="49"/>
        <v>1</v>
      </c>
      <c r="W207" s="39">
        <v>207</v>
      </c>
    </row>
    <row r="208" spans="1:23" x14ac:dyDescent="0.25">
      <c r="A208" s="55" t="str">
        <f ca="1">IF(INDIRECT("route!D208")&gt;0,L208,(""))</f>
        <v/>
      </c>
      <c r="B208" s="55" t="str">
        <f ca="1">IF(INDIRECT("route!D208")&gt;0,H208,(""))</f>
        <v/>
      </c>
      <c r="C208" s="56">
        <f ca="1">IF(D208&gt;0,VLOOKUP("FINISH",INDIRECT("route!D$6"):INDIRECT("route!E$8500"),2,FALSE)-D208," ")</f>
        <v>183.70000000000002</v>
      </c>
      <c r="D208" s="43">
        <f ca="1">INDIRECT("route!E208")</f>
        <v>5.2</v>
      </c>
      <c r="E208" s="43" t="str">
        <f t="shared" ca="1" si="41"/>
        <v/>
      </c>
      <c r="F208" s="57">
        <f t="shared" si="50"/>
        <v>12.5</v>
      </c>
      <c r="G208" s="61">
        <f t="shared" ca="1" si="39"/>
        <v>8.3333333333333339E-4</v>
      </c>
      <c r="H208" s="59">
        <f t="shared" ca="1" si="52"/>
        <v>0.5075925925925926</v>
      </c>
      <c r="I208" s="57">
        <f t="shared" si="51"/>
        <v>11.944444444444445</v>
      </c>
      <c r="J208" s="61">
        <f t="shared" ca="1" si="40"/>
        <v>8.6805555555555551E-4</v>
      </c>
      <c r="K208" s="61"/>
      <c r="L208" s="59">
        <f t="shared" ca="1" si="53"/>
        <v>0.50776620370370362</v>
      </c>
      <c r="M208" s="57">
        <f ca="1">INDIRECT("route!E208")-INDIRECT("route!E207")</f>
        <v>0.90000000000000036</v>
      </c>
      <c r="N208" s="56">
        <f ca="1">IF(INDIRECT("route!D208")="START",0,IF(V208=TRUE,N207,INDIRECT("route!E208")))</f>
        <v>2.8</v>
      </c>
      <c r="O208" s="39" t="e">
        <f t="shared" ca="1" si="42"/>
        <v>#VALUE!</v>
      </c>
      <c r="P208" s="39" t="e">
        <f t="shared" ca="1" si="43"/>
        <v>#VALUE!</v>
      </c>
      <c r="Q208" s="60" t="e">
        <f t="shared" ca="1" si="44"/>
        <v>#VALUE!</v>
      </c>
      <c r="R208" s="60" t="e">
        <f t="shared" ca="1" si="45"/>
        <v>#VALUE!</v>
      </c>
      <c r="S208" s="60" t="e">
        <f t="shared" ca="1" si="46"/>
        <v>#VALUE!</v>
      </c>
      <c r="T208" s="39" t="e">
        <f t="shared" ca="1" si="47"/>
        <v>#VALUE!</v>
      </c>
      <c r="U208" s="39" t="e">
        <f t="shared" ca="1" si="48"/>
        <v>#VALUE!</v>
      </c>
      <c r="V208" s="39" t="b">
        <f t="shared" ca="1" si="49"/>
        <v>1</v>
      </c>
      <c r="W208" s="39">
        <v>208</v>
      </c>
    </row>
    <row r="209" spans="1:23" x14ac:dyDescent="0.25">
      <c r="A209" s="55" t="str">
        <f ca="1">IF(INDIRECT("route!D209")&gt;0,L209,(""))</f>
        <v/>
      </c>
      <c r="B209" s="55" t="str">
        <f ca="1">IF(INDIRECT("route!D209")&gt;0,H209,(""))</f>
        <v/>
      </c>
      <c r="C209" s="56">
        <f ca="1">IF(D209&gt;0,VLOOKUP("FINISH",INDIRECT("route!D$6"):INDIRECT("route!E$8500"),2,FALSE)-D209," ")</f>
        <v>182.8</v>
      </c>
      <c r="D209" s="43">
        <f ca="1">INDIRECT("route!E209")</f>
        <v>6.1</v>
      </c>
      <c r="E209" s="43">
        <f t="shared" ca="1" si="41"/>
        <v>3.3</v>
      </c>
      <c r="F209" s="57">
        <f t="shared" si="50"/>
        <v>12.5</v>
      </c>
      <c r="G209" s="61">
        <f t="shared" ca="1" si="39"/>
        <v>8.3333333333333339E-4</v>
      </c>
      <c r="H209" s="59">
        <f t="shared" ca="1" si="52"/>
        <v>0.50842592592592595</v>
      </c>
      <c r="I209" s="57">
        <f t="shared" si="51"/>
        <v>11.944444444444445</v>
      </c>
      <c r="J209" s="61">
        <f t="shared" ca="1" si="40"/>
        <v>8.6805555555555551E-4</v>
      </c>
      <c r="K209" s="61"/>
      <c r="L209" s="59">
        <f t="shared" ca="1" si="53"/>
        <v>0.5086342592592592</v>
      </c>
      <c r="M209" s="57">
        <f ca="1">INDIRECT("route!E209")-INDIRECT("route!E208")</f>
        <v>0.89999999999999947</v>
      </c>
      <c r="N209" s="56">
        <f ca="1">IF(INDIRECT("route!D209")="START",0,IF(V209=TRUE,N208,INDIRECT("route!E209")))</f>
        <v>6.1</v>
      </c>
      <c r="O209" s="39" t="e">
        <f t="shared" ca="1" si="42"/>
        <v>#VALUE!</v>
      </c>
      <c r="P209" s="39">
        <f t="shared" ca="1" si="43"/>
        <v>1</v>
      </c>
      <c r="Q209" s="60" t="e">
        <f t="shared" ca="1" si="44"/>
        <v>#VALUE!</v>
      </c>
      <c r="R209" s="60" t="e">
        <f t="shared" ca="1" si="45"/>
        <v>#VALUE!</v>
      </c>
      <c r="S209" s="60" t="e">
        <f t="shared" ca="1" si="46"/>
        <v>#VALUE!</v>
      </c>
      <c r="T209" s="39" t="e">
        <f t="shared" ca="1" si="47"/>
        <v>#VALUE!</v>
      </c>
      <c r="U209" s="39" t="e">
        <f t="shared" ca="1" si="48"/>
        <v>#VALUE!</v>
      </c>
      <c r="V209" s="39" t="b">
        <f t="shared" ca="1" si="49"/>
        <v>0</v>
      </c>
      <c r="W209" s="39">
        <v>209</v>
      </c>
    </row>
    <row r="210" spans="1:23" x14ac:dyDescent="0.25">
      <c r="A210" s="55" t="str">
        <f ca="1">IF(INDIRECT("route!D210")&gt;0,L210,(""))</f>
        <v/>
      </c>
      <c r="B210" s="55" t="str">
        <f ca="1">IF(INDIRECT("route!D210")&gt;0,H210,(""))</f>
        <v/>
      </c>
      <c r="C210" s="56">
        <f ca="1">IF(D210&gt;0,VLOOKUP("FINISH",INDIRECT("route!D$6"):INDIRECT("route!E$8500"),2,FALSE)-D210," ")</f>
        <v>182.6</v>
      </c>
      <c r="D210" s="43">
        <f ca="1">INDIRECT("route!E210")</f>
        <v>6.3</v>
      </c>
      <c r="E210" s="43" t="str">
        <f t="shared" ca="1" si="41"/>
        <v/>
      </c>
      <c r="F210" s="57">
        <f t="shared" si="50"/>
        <v>12.5</v>
      </c>
      <c r="G210" s="61">
        <f t="shared" ca="1" si="39"/>
        <v>1.8518518518518518E-4</v>
      </c>
      <c r="H210" s="59">
        <f t="shared" ca="1" si="52"/>
        <v>0.50861111111111112</v>
      </c>
      <c r="I210" s="57">
        <f t="shared" si="51"/>
        <v>11.944444444444445</v>
      </c>
      <c r="J210" s="61">
        <f t="shared" ca="1" si="40"/>
        <v>1.8518518518518518E-4</v>
      </c>
      <c r="K210" s="61"/>
      <c r="L210" s="59">
        <f t="shared" ca="1" si="53"/>
        <v>0.50881944444444438</v>
      </c>
      <c r="M210" s="57">
        <f ca="1">INDIRECT("route!E210")-INDIRECT("route!E209")</f>
        <v>0.20000000000000018</v>
      </c>
      <c r="N210" s="56">
        <f ca="1">IF(INDIRECT("route!D210")="START",0,IF(V210=TRUE,N209,INDIRECT("route!E210")))</f>
        <v>6.1</v>
      </c>
      <c r="O210" s="39" t="e">
        <f t="shared" ca="1" si="42"/>
        <v>#VALUE!</v>
      </c>
      <c r="P210" s="39" t="e">
        <f t="shared" ca="1" si="43"/>
        <v>#VALUE!</v>
      </c>
      <c r="Q210" s="60" t="e">
        <f t="shared" ca="1" si="44"/>
        <v>#VALUE!</v>
      </c>
      <c r="R210" s="60" t="e">
        <f t="shared" ca="1" si="45"/>
        <v>#VALUE!</v>
      </c>
      <c r="S210" s="60" t="e">
        <f t="shared" ca="1" si="46"/>
        <v>#VALUE!</v>
      </c>
      <c r="T210" s="39" t="e">
        <f t="shared" ca="1" si="47"/>
        <v>#VALUE!</v>
      </c>
      <c r="U210" s="39" t="e">
        <f t="shared" ca="1" si="48"/>
        <v>#VALUE!</v>
      </c>
      <c r="V210" s="39" t="b">
        <f t="shared" ca="1" si="49"/>
        <v>1</v>
      </c>
      <c r="W210" s="39">
        <v>210</v>
      </c>
    </row>
    <row r="211" spans="1:23" x14ac:dyDescent="0.25">
      <c r="A211" s="55" t="str">
        <f ca="1">IF(INDIRECT("route!D211")&gt;0,L211,(""))</f>
        <v/>
      </c>
      <c r="B211" s="55" t="str">
        <f ca="1">IF(INDIRECT("route!D211")&gt;0,H211,(""))</f>
        <v/>
      </c>
      <c r="C211" s="56">
        <f ca="1">IF(D211&gt;0,VLOOKUP("FINISH",INDIRECT("route!D$6"):INDIRECT("route!E$8500"),2,FALSE)-D211," ")</f>
        <v>182.4</v>
      </c>
      <c r="D211" s="43">
        <f ca="1">INDIRECT("route!E211")</f>
        <v>6.5</v>
      </c>
      <c r="E211" s="43" t="str">
        <f t="shared" ca="1" si="41"/>
        <v/>
      </c>
      <c r="F211" s="57">
        <f t="shared" si="50"/>
        <v>12.5</v>
      </c>
      <c r="G211" s="61">
        <f t="shared" ca="1" si="39"/>
        <v>1.8518518518518518E-4</v>
      </c>
      <c r="H211" s="59">
        <f t="shared" ca="1" si="52"/>
        <v>0.5087962962962963</v>
      </c>
      <c r="I211" s="57">
        <f t="shared" si="51"/>
        <v>11.944444444444445</v>
      </c>
      <c r="J211" s="61">
        <f t="shared" ca="1" si="40"/>
        <v>1.8518518518518518E-4</v>
      </c>
      <c r="K211" s="61"/>
      <c r="L211" s="59">
        <f t="shared" ca="1" si="53"/>
        <v>0.50900462962962956</v>
      </c>
      <c r="M211" s="57">
        <f ca="1">INDIRECT("route!E211")-INDIRECT("route!E210")</f>
        <v>0.20000000000000018</v>
      </c>
      <c r="N211" s="56">
        <f ca="1">IF(INDIRECT("route!D211")="START",0,IF(V211=TRUE,N210,INDIRECT("route!E211")))</f>
        <v>6.1</v>
      </c>
      <c r="O211" s="39" t="e">
        <f t="shared" ca="1" si="42"/>
        <v>#VALUE!</v>
      </c>
      <c r="P211" s="39" t="e">
        <f t="shared" ca="1" si="43"/>
        <v>#VALUE!</v>
      </c>
      <c r="Q211" s="60" t="e">
        <f t="shared" ca="1" si="44"/>
        <v>#VALUE!</v>
      </c>
      <c r="R211" s="60" t="e">
        <f t="shared" ca="1" si="45"/>
        <v>#VALUE!</v>
      </c>
      <c r="S211" s="60" t="e">
        <f t="shared" ca="1" si="46"/>
        <v>#VALUE!</v>
      </c>
      <c r="T211" s="39" t="e">
        <f t="shared" ca="1" si="47"/>
        <v>#VALUE!</v>
      </c>
      <c r="U211" s="39" t="e">
        <f t="shared" ca="1" si="48"/>
        <v>#VALUE!</v>
      </c>
      <c r="V211" s="39" t="b">
        <f t="shared" ca="1" si="49"/>
        <v>1</v>
      </c>
      <c r="W211" s="39">
        <v>211</v>
      </c>
    </row>
    <row r="212" spans="1:23" x14ac:dyDescent="0.25">
      <c r="A212" s="55">
        <f ca="1">IF(INDIRECT("route!D212")&gt;0,L212,(""))</f>
        <v>0.50918981481481473</v>
      </c>
      <c r="B212" s="55">
        <f ca="1">IF(INDIRECT("route!D212")&gt;0,H212,(""))</f>
        <v>0.50898148148148148</v>
      </c>
      <c r="C212" s="56">
        <f ca="1">IF(D212&gt;0,VLOOKUP("FINISH",INDIRECT("route!D$6"):INDIRECT("route!E$8500"),2,FALSE)-D212," ")</f>
        <v>182.20000000000002</v>
      </c>
      <c r="D212" s="43">
        <f ca="1">INDIRECT("route!E212")</f>
        <v>6.7</v>
      </c>
      <c r="E212" s="43" t="str">
        <f t="shared" ca="1" si="41"/>
        <v/>
      </c>
      <c r="F212" s="57">
        <f t="shared" si="50"/>
        <v>12.5</v>
      </c>
      <c r="G212" s="61">
        <f t="shared" ca="1" si="39"/>
        <v>1.8518518518518518E-4</v>
      </c>
      <c r="H212" s="59">
        <f t="shared" ca="1" si="52"/>
        <v>0.50898148148148148</v>
      </c>
      <c r="I212" s="57">
        <f t="shared" si="51"/>
        <v>11.944444444444445</v>
      </c>
      <c r="J212" s="61">
        <f t="shared" ca="1" si="40"/>
        <v>1.8518518518518518E-4</v>
      </c>
      <c r="K212" s="61"/>
      <c r="L212" s="59">
        <f t="shared" ca="1" si="53"/>
        <v>0.50918981481481473</v>
      </c>
      <c r="M212" s="57">
        <f ca="1">INDIRECT("route!E212")-INDIRECT("route!E211")</f>
        <v>0.20000000000000018</v>
      </c>
      <c r="N212" s="56">
        <f ca="1">IF(INDIRECT("route!D212")="START",0,IF(V212=TRUE,N211,INDIRECT("route!E212")))</f>
        <v>6.1</v>
      </c>
      <c r="O212" s="39" t="e">
        <f t="shared" ca="1" si="42"/>
        <v>#VALUE!</v>
      </c>
      <c r="P212" s="39" t="e">
        <f t="shared" ca="1" si="43"/>
        <v>#VALUE!</v>
      </c>
      <c r="Q212" s="60" t="e">
        <f t="shared" ca="1" si="44"/>
        <v>#VALUE!</v>
      </c>
      <c r="R212" s="60" t="e">
        <f t="shared" ca="1" si="45"/>
        <v>#VALUE!</v>
      </c>
      <c r="S212" s="60" t="e">
        <f t="shared" ca="1" si="46"/>
        <v>#VALUE!</v>
      </c>
      <c r="T212" s="39" t="e">
        <f t="shared" ca="1" si="47"/>
        <v>#VALUE!</v>
      </c>
      <c r="U212" s="39" t="e">
        <f t="shared" ca="1" si="48"/>
        <v>#VALUE!</v>
      </c>
      <c r="V212" s="39" t="b">
        <f t="shared" ca="1" si="49"/>
        <v>1</v>
      </c>
      <c r="W212" s="39">
        <v>212</v>
      </c>
    </row>
    <row r="213" spans="1:23" x14ac:dyDescent="0.25">
      <c r="A213" s="55" t="str">
        <f ca="1">IF(INDIRECT("route!D213")&gt;0,L213,(""))</f>
        <v/>
      </c>
      <c r="B213" s="55" t="str">
        <f ca="1">IF(INDIRECT("route!D213")&gt;0,H213,(""))</f>
        <v/>
      </c>
      <c r="C213" s="56">
        <f ca="1">IF(D213&gt;0,VLOOKUP("FINISH",INDIRECT("route!D$6"):INDIRECT("route!E$8500"),2,FALSE)-D213," ")</f>
        <v>182.1</v>
      </c>
      <c r="D213" s="43">
        <f ca="1">INDIRECT("route!E213")</f>
        <v>6.8</v>
      </c>
      <c r="E213" s="43" t="str">
        <f t="shared" ca="1" si="41"/>
        <v/>
      </c>
      <c r="F213" s="57">
        <f t="shared" si="50"/>
        <v>12.5</v>
      </c>
      <c r="G213" s="61">
        <f t="shared" ca="1" si="39"/>
        <v>9.2592592592592588E-5</v>
      </c>
      <c r="H213" s="59">
        <f t="shared" ca="1" si="52"/>
        <v>0.50907407407407412</v>
      </c>
      <c r="I213" s="57">
        <f t="shared" si="51"/>
        <v>11.944444444444445</v>
      </c>
      <c r="J213" s="61">
        <f t="shared" ca="1" si="40"/>
        <v>9.2592592592592588E-5</v>
      </c>
      <c r="K213" s="61"/>
      <c r="L213" s="59">
        <f t="shared" ca="1" si="53"/>
        <v>0.50928240740740738</v>
      </c>
      <c r="M213" s="57">
        <f ca="1">INDIRECT("route!E213")-INDIRECT("route!E212")</f>
        <v>9.9999999999999645E-2</v>
      </c>
      <c r="N213" s="56">
        <f ca="1">IF(INDIRECT("route!D213")="START",0,IF(V213=TRUE,N212,INDIRECT("route!E213")))</f>
        <v>6.1</v>
      </c>
      <c r="O213" s="39" t="e">
        <f t="shared" ca="1" si="42"/>
        <v>#VALUE!</v>
      </c>
      <c r="P213" s="39" t="e">
        <f t="shared" ca="1" si="43"/>
        <v>#VALUE!</v>
      </c>
      <c r="Q213" s="60" t="e">
        <f t="shared" ca="1" si="44"/>
        <v>#VALUE!</v>
      </c>
      <c r="R213" s="60" t="e">
        <f t="shared" ca="1" si="45"/>
        <v>#VALUE!</v>
      </c>
      <c r="S213" s="60" t="e">
        <f t="shared" ca="1" si="46"/>
        <v>#VALUE!</v>
      </c>
      <c r="T213" s="39" t="e">
        <f t="shared" ca="1" si="47"/>
        <v>#VALUE!</v>
      </c>
      <c r="U213" s="39" t="e">
        <f t="shared" ca="1" si="48"/>
        <v>#VALUE!</v>
      </c>
      <c r="V213" s="39" t="b">
        <f t="shared" ca="1" si="49"/>
        <v>1</v>
      </c>
      <c r="W213" s="39">
        <v>213</v>
      </c>
    </row>
    <row r="214" spans="1:23" x14ac:dyDescent="0.25">
      <c r="A214" s="55" t="str">
        <f ca="1">IF(INDIRECT("route!D214")&gt;0,L214,(""))</f>
        <v/>
      </c>
      <c r="B214" s="55" t="str">
        <f ca="1">IF(INDIRECT("route!D214")&gt;0,H214,(""))</f>
        <v/>
      </c>
      <c r="C214" s="56">
        <f ca="1">IF(D214&gt;0,VLOOKUP("FINISH",INDIRECT("route!D$6"):INDIRECT("route!E$8500"),2,FALSE)-D214," ")</f>
        <v>182.1</v>
      </c>
      <c r="D214" s="43">
        <f ca="1">INDIRECT("route!E214")</f>
        <v>6.8</v>
      </c>
      <c r="E214" s="43" t="str">
        <f t="shared" ca="1" si="41"/>
        <v/>
      </c>
      <c r="F214" s="57">
        <f t="shared" si="50"/>
        <v>12.5</v>
      </c>
      <c r="G214" s="61">
        <f t="shared" ca="1" si="39"/>
        <v>0</v>
      </c>
      <c r="H214" s="59">
        <f t="shared" ca="1" si="52"/>
        <v>0.50907407407407412</v>
      </c>
      <c r="I214" s="57">
        <f t="shared" si="51"/>
        <v>11.944444444444445</v>
      </c>
      <c r="J214" s="61">
        <f t="shared" ca="1" si="40"/>
        <v>0</v>
      </c>
      <c r="K214" s="61"/>
      <c r="L214" s="59">
        <f t="shared" ca="1" si="53"/>
        <v>0.50928240740740738</v>
      </c>
      <c r="M214" s="57">
        <f ca="1">INDIRECT("route!E214")-INDIRECT("route!E213")</f>
        <v>0</v>
      </c>
      <c r="N214" s="56">
        <f ca="1">IF(INDIRECT("route!D214")="START",0,IF(V214=TRUE,N213,INDIRECT("route!E214")))</f>
        <v>6.1</v>
      </c>
      <c r="O214" s="39" t="e">
        <f t="shared" ca="1" si="42"/>
        <v>#VALUE!</v>
      </c>
      <c r="P214" s="39" t="e">
        <f t="shared" ca="1" si="43"/>
        <v>#VALUE!</v>
      </c>
      <c r="Q214" s="60" t="e">
        <f t="shared" ca="1" si="44"/>
        <v>#VALUE!</v>
      </c>
      <c r="R214" s="60" t="e">
        <f t="shared" ca="1" si="45"/>
        <v>#VALUE!</v>
      </c>
      <c r="S214" s="60" t="e">
        <f t="shared" ca="1" si="46"/>
        <v>#VALUE!</v>
      </c>
      <c r="T214" s="39" t="e">
        <f t="shared" ca="1" si="47"/>
        <v>#VALUE!</v>
      </c>
      <c r="U214" s="39" t="e">
        <f t="shared" ca="1" si="48"/>
        <v>#VALUE!</v>
      </c>
      <c r="V214" s="39" t="b">
        <f t="shared" ca="1" si="49"/>
        <v>1</v>
      </c>
      <c r="W214" s="39">
        <v>214</v>
      </c>
    </row>
    <row r="215" spans="1:23" x14ac:dyDescent="0.25">
      <c r="A215" s="55" t="str">
        <f ca="1">IF(INDIRECT("route!D215")&gt;0,L215,(""))</f>
        <v/>
      </c>
      <c r="B215" s="55" t="str">
        <f ca="1">IF(INDIRECT("route!D215")&gt;0,H215,(""))</f>
        <v/>
      </c>
      <c r="C215" s="56">
        <f ca="1">IF(D215&gt;0,VLOOKUP("FINISH",INDIRECT("route!D$6"):INDIRECT("route!E$8500"),2,FALSE)-D215," ")</f>
        <v>181.8</v>
      </c>
      <c r="D215" s="43">
        <f ca="1">INDIRECT("route!E215")</f>
        <v>7.1</v>
      </c>
      <c r="E215" s="43">
        <f t="shared" ca="1" si="41"/>
        <v>1</v>
      </c>
      <c r="F215" s="57">
        <f t="shared" si="50"/>
        <v>12.5</v>
      </c>
      <c r="G215" s="61">
        <f t="shared" ca="1" si="39"/>
        <v>2.7777777777777778E-4</v>
      </c>
      <c r="H215" s="59">
        <f t="shared" ca="1" si="52"/>
        <v>0.50935185185185194</v>
      </c>
      <c r="I215" s="57">
        <f t="shared" si="51"/>
        <v>11.944444444444445</v>
      </c>
      <c r="J215" s="61">
        <f t="shared" ca="1" si="40"/>
        <v>2.8935185185185184E-4</v>
      </c>
      <c r="K215" s="61"/>
      <c r="L215" s="59">
        <f t="shared" ca="1" si="53"/>
        <v>0.50957175925925924</v>
      </c>
      <c r="M215" s="57">
        <f ca="1">INDIRECT("route!E215")-INDIRECT("route!E214")</f>
        <v>0.29999999999999982</v>
      </c>
      <c r="N215" s="56">
        <f ca="1">IF(INDIRECT("route!D215")="START",0,IF(V215=TRUE,N214,INDIRECT("route!E215")))</f>
        <v>7.1</v>
      </c>
      <c r="O215" s="39" t="e">
        <f t="shared" ca="1" si="42"/>
        <v>#VALUE!</v>
      </c>
      <c r="P215" s="39" t="e">
        <f t="shared" ca="1" si="43"/>
        <v>#VALUE!</v>
      </c>
      <c r="Q215" s="60" t="e">
        <f t="shared" ca="1" si="44"/>
        <v>#VALUE!</v>
      </c>
      <c r="R215" s="60" t="e">
        <f t="shared" ca="1" si="45"/>
        <v>#VALUE!</v>
      </c>
      <c r="S215" s="60">
        <f t="shared" ca="1" si="46"/>
        <v>1</v>
      </c>
      <c r="T215" s="39" t="e">
        <f t="shared" ca="1" si="47"/>
        <v>#VALUE!</v>
      </c>
      <c r="U215" s="39" t="e">
        <f t="shared" ca="1" si="48"/>
        <v>#VALUE!</v>
      </c>
      <c r="V215" s="39" t="b">
        <f t="shared" ca="1" si="49"/>
        <v>0</v>
      </c>
      <c r="W215" s="39">
        <v>215</v>
      </c>
    </row>
    <row r="216" spans="1:23" x14ac:dyDescent="0.25">
      <c r="A216" s="55" t="str">
        <f ca="1">IF(INDIRECT("route!D216")&gt;0,L216,(""))</f>
        <v/>
      </c>
      <c r="B216" s="55" t="str">
        <f ca="1">IF(INDIRECT("route!D216")&gt;0,H216,(""))</f>
        <v/>
      </c>
      <c r="C216" s="56">
        <f ca="1">IF(D216&gt;0,VLOOKUP("FINISH",INDIRECT("route!D$6"):INDIRECT("route!E$8500"),2,FALSE)-D216," ")</f>
        <v>181.70000000000002</v>
      </c>
      <c r="D216" s="43">
        <f ca="1">INDIRECT("route!E216")</f>
        <v>7.2</v>
      </c>
      <c r="E216" s="43">
        <f t="shared" ca="1" si="41"/>
        <v>0.10000000000000053</v>
      </c>
      <c r="F216" s="57">
        <f t="shared" si="50"/>
        <v>12.5</v>
      </c>
      <c r="G216" s="61">
        <f t="shared" ca="1" si="39"/>
        <v>9.2592592592592588E-5</v>
      </c>
      <c r="H216" s="59">
        <f t="shared" ca="1" si="52"/>
        <v>0.50944444444444459</v>
      </c>
      <c r="I216" s="57">
        <f t="shared" si="51"/>
        <v>11.944444444444445</v>
      </c>
      <c r="J216" s="61">
        <f t="shared" ca="1" si="40"/>
        <v>9.2592592592592588E-5</v>
      </c>
      <c r="K216" s="61"/>
      <c r="L216" s="59">
        <f t="shared" ca="1" si="53"/>
        <v>0.50966435185185188</v>
      </c>
      <c r="M216" s="57">
        <f ca="1">INDIRECT("route!E216")-INDIRECT("route!E215")</f>
        <v>0.10000000000000053</v>
      </c>
      <c r="N216" s="56">
        <f ca="1">IF(INDIRECT("route!D216")="START",0,IF(V216=TRUE,N215,INDIRECT("route!E216")))</f>
        <v>7.2</v>
      </c>
      <c r="O216" s="39">
        <f t="shared" ca="1" si="42"/>
        <v>1</v>
      </c>
      <c r="P216" s="39" t="e">
        <f t="shared" ca="1" si="43"/>
        <v>#VALUE!</v>
      </c>
      <c r="Q216" s="60" t="e">
        <f t="shared" ca="1" si="44"/>
        <v>#VALUE!</v>
      </c>
      <c r="R216" s="60" t="e">
        <f t="shared" ca="1" si="45"/>
        <v>#VALUE!</v>
      </c>
      <c r="S216" s="60" t="e">
        <f t="shared" ca="1" si="46"/>
        <v>#VALUE!</v>
      </c>
      <c r="T216" s="39" t="e">
        <f t="shared" ca="1" si="47"/>
        <v>#VALUE!</v>
      </c>
      <c r="U216" s="39" t="e">
        <f t="shared" ca="1" si="48"/>
        <v>#VALUE!</v>
      </c>
      <c r="V216" s="39" t="b">
        <f t="shared" ca="1" si="49"/>
        <v>0</v>
      </c>
      <c r="W216" s="39">
        <v>216</v>
      </c>
    </row>
    <row r="217" spans="1:23" x14ac:dyDescent="0.25">
      <c r="A217" s="55" t="str">
        <f ca="1">IF(INDIRECT("route!D217")&gt;0,L217,(""))</f>
        <v/>
      </c>
      <c r="B217" s="55" t="str">
        <f ca="1">IF(INDIRECT("route!D217")&gt;0,H217,(""))</f>
        <v/>
      </c>
      <c r="C217" s="56">
        <f ca="1">IF(D217&gt;0,VLOOKUP("FINISH",INDIRECT("route!D$6"):INDIRECT("route!E$8500"),2,FALSE)-D217," ")</f>
        <v>181.70000000000002</v>
      </c>
      <c r="D217" s="43">
        <f ca="1">INDIRECT("route!E217")</f>
        <v>7.2</v>
      </c>
      <c r="E217" s="43">
        <f t="shared" ca="1" si="41"/>
        <v>0</v>
      </c>
      <c r="F217" s="57">
        <f t="shared" si="50"/>
        <v>12.5</v>
      </c>
      <c r="G217" s="61">
        <f t="shared" ca="1" si="39"/>
        <v>0</v>
      </c>
      <c r="H217" s="59">
        <f t="shared" ca="1" si="52"/>
        <v>0.50944444444444459</v>
      </c>
      <c r="I217" s="57">
        <f t="shared" si="51"/>
        <v>11.944444444444445</v>
      </c>
      <c r="J217" s="61">
        <f t="shared" ca="1" si="40"/>
        <v>0</v>
      </c>
      <c r="K217" s="61"/>
      <c r="L217" s="59">
        <f t="shared" ca="1" si="53"/>
        <v>0.50966435185185188</v>
      </c>
      <c r="M217" s="57">
        <f ca="1">INDIRECT("route!E217")-INDIRECT("route!E216")</f>
        <v>0</v>
      </c>
      <c r="N217" s="56">
        <f ca="1">IF(INDIRECT("route!D217")="START",0,IF(V217=TRUE,N216,INDIRECT("route!E217")))</f>
        <v>7.2</v>
      </c>
      <c r="O217" s="39" t="e">
        <f t="shared" ca="1" si="42"/>
        <v>#VALUE!</v>
      </c>
      <c r="P217" s="39">
        <f t="shared" ca="1" si="43"/>
        <v>1</v>
      </c>
      <c r="Q217" s="60" t="e">
        <f t="shared" ca="1" si="44"/>
        <v>#VALUE!</v>
      </c>
      <c r="R217" s="60" t="e">
        <f t="shared" ca="1" si="45"/>
        <v>#VALUE!</v>
      </c>
      <c r="S217" s="60" t="e">
        <f t="shared" ca="1" si="46"/>
        <v>#VALUE!</v>
      </c>
      <c r="T217" s="39" t="e">
        <f t="shared" ca="1" si="47"/>
        <v>#VALUE!</v>
      </c>
      <c r="U217" s="39" t="e">
        <f t="shared" ca="1" si="48"/>
        <v>#VALUE!</v>
      </c>
      <c r="V217" s="39" t="b">
        <f t="shared" ca="1" si="49"/>
        <v>0</v>
      </c>
      <c r="W217" s="39">
        <v>217</v>
      </c>
    </row>
    <row r="218" spans="1:23" x14ac:dyDescent="0.25">
      <c r="A218" s="55" t="str">
        <f ca="1">IF(INDIRECT("route!D218")&gt;0,L218,(""))</f>
        <v/>
      </c>
      <c r="B218" s="55" t="str">
        <f ca="1">IF(INDIRECT("route!D218")&gt;0,H218,(""))</f>
        <v/>
      </c>
      <c r="C218" s="56">
        <f ca="1">IF(D218&gt;0,VLOOKUP("FINISH",INDIRECT("route!D$6"):INDIRECT("route!E$8500"),2,FALSE)-D218," ")</f>
        <v>181.5</v>
      </c>
      <c r="D218" s="43">
        <f ca="1">INDIRECT("route!E218")</f>
        <v>7.4</v>
      </c>
      <c r="E218" s="43" t="str">
        <f t="shared" ca="1" si="41"/>
        <v/>
      </c>
      <c r="F218" s="57">
        <f t="shared" si="50"/>
        <v>12.5</v>
      </c>
      <c r="G218" s="61">
        <f t="shared" ca="1" si="39"/>
        <v>1.8518518518518518E-4</v>
      </c>
      <c r="H218" s="59">
        <f t="shared" ca="1" si="52"/>
        <v>0.50962962962962977</v>
      </c>
      <c r="I218" s="57">
        <f t="shared" si="51"/>
        <v>11.944444444444445</v>
      </c>
      <c r="J218" s="61">
        <f t="shared" ca="1" si="40"/>
        <v>1.8518518518518518E-4</v>
      </c>
      <c r="K218" s="61"/>
      <c r="L218" s="59">
        <f t="shared" ca="1" si="53"/>
        <v>0.50984953703703706</v>
      </c>
      <c r="M218" s="57">
        <f ca="1">INDIRECT("route!E218")-INDIRECT("route!E217")</f>
        <v>0.20000000000000018</v>
      </c>
      <c r="N218" s="56">
        <f ca="1">IF(INDIRECT("route!D218")="START",0,IF(V218=TRUE,N217,INDIRECT("route!E218")))</f>
        <v>7.2</v>
      </c>
      <c r="O218" s="39" t="e">
        <f t="shared" ca="1" si="42"/>
        <v>#VALUE!</v>
      </c>
      <c r="P218" s="39" t="e">
        <f t="shared" ca="1" si="43"/>
        <v>#VALUE!</v>
      </c>
      <c r="Q218" s="60" t="e">
        <f t="shared" ca="1" si="44"/>
        <v>#VALUE!</v>
      </c>
      <c r="R218" s="60" t="e">
        <f t="shared" ca="1" si="45"/>
        <v>#VALUE!</v>
      </c>
      <c r="S218" s="60" t="e">
        <f t="shared" ca="1" si="46"/>
        <v>#VALUE!</v>
      </c>
      <c r="T218" s="39" t="e">
        <f t="shared" ca="1" si="47"/>
        <v>#VALUE!</v>
      </c>
      <c r="U218" s="39" t="e">
        <f t="shared" ca="1" si="48"/>
        <v>#VALUE!</v>
      </c>
      <c r="V218" s="39" t="b">
        <f t="shared" ca="1" si="49"/>
        <v>1</v>
      </c>
      <c r="W218" s="39">
        <v>218</v>
      </c>
    </row>
    <row r="219" spans="1:23" x14ac:dyDescent="0.25">
      <c r="A219" s="55">
        <f ca="1">IF(INDIRECT("route!D219")&gt;0,L219,(""))</f>
        <v>0.51003472222222224</v>
      </c>
      <c r="B219" s="55">
        <f ca="1">IF(INDIRECT("route!D219")&gt;0,H219,(""))</f>
        <v>0.50981481481481494</v>
      </c>
      <c r="C219" s="56">
        <f ca="1">IF(D219&gt;0,VLOOKUP("FINISH",INDIRECT("route!D$6"):INDIRECT("route!E$8500"),2,FALSE)-D219," ")</f>
        <v>181.3</v>
      </c>
      <c r="D219" s="43">
        <f ca="1">INDIRECT("route!E219")</f>
        <v>7.6</v>
      </c>
      <c r="E219" s="43" t="str">
        <f t="shared" ca="1" si="41"/>
        <v/>
      </c>
      <c r="F219" s="57">
        <f t="shared" si="50"/>
        <v>12.5</v>
      </c>
      <c r="G219" s="61">
        <f t="shared" ca="1" si="39"/>
        <v>1.8518518518518518E-4</v>
      </c>
      <c r="H219" s="59">
        <f t="shared" ca="1" si="52"/>
        <v>0.50981481481481494</v>
      </c>
      <c r="I219" s="57">
        <f t="shared" si="51"/>
        <v>11.944444444444445</v>
      </c>
      <c r="J219" s="61">
        <f t="shared" ca="1" si="40"/>
        <v>1.8518518518518518E-4</v>
      </c>
      <c r="K219" s="61"/>
      <c r="L219" s="59">
        <f t="shared" ca="1" si="53"/>
        <v>0.51003472222222224</v>
      </c>
      <c r="M219" s="57">
        <f ca="1">INDIRECT("route!E219")-INDIRECT("route!E218")</f>
        <v>0.19999999999999929</v>
      </c>
      <c r="N219" s="56">
        <f ca="1">IF(INDIRECT("route!D219")="START",0,IF(V219=TRUE,N218,INDIRECT("route!E219")))</f>
        <v>7.2</v>
      </c>
      <c r="O219" s="39" t="e">
        <f t="shared" ca="1" si="42"/>
        <v>#VALUE!</v>
      </c>
      <c r="P219" s="39" t="e">
        <f t="shared" ca="1" si="43"/>
        <v>#VALUE!</v>
      </c>
      <c r="Q219" s="60" t="e">
        <f t="shared" ca="1" si="44"/>
        <v>#VALUE!</v>
      </c>
      <c r="R219" s="60" t="e">
        <f t="shared" ca="1" si="45"/>
        <v>#VALUE!</v>
      </c>
      <c r="S219" s="60" t="e">
        <f t="shared" ca="1" si="46"/>
        <v>#VALUE!</v>
      </c>
      <c r="T219" s="39" t="e">
        <f t="shared" ca="1" si="47"/>
        <v>#VALUE!</v>
      </c>
      <c r="U219" s="39" t="e">
        <f t="shared" ca="1" si="48"/>
        <v>#VALUE!</v>
      </c>
      <c r="V219" s="39" t="b">
        <f t="shared" ca="1" si="49"/>
        <v>1</v>
      </c>
      <c r="W219" s="39">
        <v>219</v>
      </c>
    </row>
    <row r="220" spans="1:23" x14ac:dyDescent="0.25">
      <c r="A220" s="55" t="str">
        <f ca="1">IF(INDIRECT("route!D220")&gt;0,L220,(""))</f>
        <v/>
      </c>
      <c r="B220" s="55" t="str">
        <f ca="1">IF(INDIRECT("route!D220")&gt;0,H220,(""))</f>
        <v/>
      </c>
      <c r="C220" s="56">
        <f ca="1">IF(D220&gt;0,VLOOKUP("FINISH",INDIRECT("route!D$6"):INDIRECT("route!E$8500"),2,FALSE)-D220," ")</f>
        <v>181.3</v>
      </c>
      <c r="D220" s="43">
        <f ca="1">INDIRECT("route!E220")</f>
        <v>7.6</v>
      </c>
      <c r="E220" s="43" t="str">
        <f t="shared" ca="1" si="41"/>
        <v/>
      </c>
      <c r="F220" s="57">
        <f t="shared" si="50"/>
        <v>12.5</v>
      </c>
      <c r="G220" s="61">
        <f t="shared" ca="1" si="39"/>
        <v>0</v>
      </c>
      <c r="H220" s="59">
        <f t="shared" ca="1" si="52"/>
        <v>0.50981481481481494</v>
      </c>
      <c r="I220" s="57">
        <f t="shared" si="51"/>
        <v>11.944444444444445</v>
      </c>
      <c r="J220" s="61">
        <f t="shared" ca="1" si="40"/>
        <v>0</v>
      </c>
      <c r="K220" s="61"/>
      <c r="L220" s="59">
        <f t="shared" ca="1" si="53"/>
        <v>0.51003472222222224</v>
      </c>
      <c r="M220" s="57">
        <f ca="1">INDIRECT("route!E220")-INDIRECT("route!E219")</f>
        <v>0</v>
      </c>
      <c r="N220" s="56">
        <f ca="1">IF(INDIRECT("route!D220")="START",0,IF(V220=TRUE,N219,INDIRECT("route!E220")))</f>
        <v>7.2</v>
      </c>
      <c r="O220" s="39" t="e">
        <f t="shared" ca="1" si="42"/>
        <v>#VALUE!</v>
      </c>
      <c r="P220" s="39" t="e">
        <f t="shared" ca="1" si="43"/>
        <v>#VALUE!</v>
      </c>
      <c r="Q220" s="60" t="e">
        <f t="shared" ca="1" si="44"/>
        <v>#VALUE!</v>
      </c>
      <c r="R220" s="60" t="e">
        <f t="shared" ca="1" si="45"/>
        <v>#VALUE!</v>
      </c>
      <c r="S220" s="60" t="e">
        <f t="shared" ca="1" si="46"/>
        <v>#VALUE!</v>
      </c>
      <c r="T220" s="39" t="e">
        <f t="shared" ca="1" si="47"/>
        <v>#VALUE!</v>
      </c>
      <c r="U220" s="39" t="e">
        <f t="shared" ca="1" si="48"/>
        <v>#VALUE!</v>
      </c>
      <c r="V220" s="39" t="b">
        <f t="shared" ca="1" si="49"/>
        <v>1</v>
      </c>
      <c r="W220" s="39">
        <v>220</v>
      </c>
    </row>
    <row r="221" spans="1:23" x14ac:dyDescent="0.25">
      <c r="A221" s="55" t="str">
        <f ca="1">IF(INDIRECT("route!D221")&gt;0,L221,(""))</f>
        <v/>
      </c>
      <c r="B221" s="55" t="str">
        <f ca="1">IF(INDIRECT("route!D221")&gt;0,H221,(""))</f>
        <v/>
      </c>
      <c r="C221" s="56">
        <f ca="1">IF(D221&gt;0,VLOOKUP("FINISH",INDIRECT("route!D$6"):INDIRECT("route!E$8500"),2,FALSE)-D221," ")</f>
        <v>181.20000000000002</v>
      </c>
      <c r="D221" s="43">
        <f ca="1">INDIRECT("route!E221")</f>
        <v>7.7</v>
      </c>
      <c r="E221" s="43" t="str">
        <f t="shared" ca="1" si="41"/>
        <v/>
      </c>
      <c r="F221" s="57">
        <f t="shared" si="50"/>
        <v>12.5</v>
      </c>
      <c r="G221" s="61">
        <f t="shared" ca="1" si="39"/>
        <v>9.2592592592592588E-5</v>
      </c>
      <c r="H221" s="59">
        <f t="shared" ca="1" si="52"/>
        <v>0.50990740740740759</v>
      </c>
      <c r="I221" s="57">
        <f t="shared" si="51"/>
        <v>11.944444444444445</v>
      </c>
      <c r="J221" s="61">
        <f t="shared" ca="1" si="40"/>
        <v>9.2592592592592588E-5</v>
      </c>
      <c r="K221" s="61"/>
      <c r="L221" s="59">
        <f t="shared" ca="1" si="53"/>
        <v>0.51012731481481488</v>
      </c>
      <c r="M221" s="57">
        <f ca="1">INDIRECT("route!E221")-INDIRECT("route!E220")</f>
        <v>0.10000000000000053</v>
      </c>
      <c r="N221" s="56">
        <f ca="1">IF(INDIRECT("route!D221")="START",0,IF(V221=TRUE,N220,INDIRECT("route!E221")))</f>
        <v>7.2</v>
      </c>
      <c r="O221" s="39" t="e">
        <f t="shared" ca="1" si="42"/>
        <v>#VALUE!</v>
      </c>
      <c r="P221" s="39" t="e">
        <f t="shared" ca="1" si="43"/>
        <v>#VALUE!</v>
      </c>
      <c r="Q221" s="60" t="e">
        <f t="shared" ca="1" si="44"/>
        <v>#VALUE!</v>
      </c>
      <c r="R221" s="60" t="e">
        <f t="shared" ca="1" si="45"/>
        <v>#VALUE!</v>
      </c>
      <c r="S221" s="60" t="e">
        <f t="shared" ca="1" si="46"/>
        <v>#VALUE!</v>
      </c>
      <c r="T221" s="39" t="e">
        <f t="shared" ca="1" si="47"/>
        <v>#VALUE!</v>
      </c>
      <c r="U221" s="39" t="e">
        <f t="shared" ca="1" si="48"/>
        <v>#VALUE!</v>
      </c>
      <c r="V221" s="39" t="b">
        <f t="shared" ca="1" si="49"/>
        <v>1</v>
      </c>
      <c r="W221" s="39">
        <v>221</v>
      </c>
    </row>
    <row r="222" spans="1:23" x14ac:dyDescent="0.25">
      <c r="A222" s="55" t="str">
        <f ca="1">IF(INDIRECT("route!D222")&gt;0,L222,(""))</f>
        <v/>
      </c>
      <c r="B222" s="55" t="str">
        <f ca="1">IF(INDIRECT("route!D222")&gt;0,H222,(""))</f>
        <v/>
      </c>
      <c r="C222" s="56">
        <f ca="1">IF(D222&gt;0,VLOOKUP("FINISH",INDIRECT("route!D$6"):INDIRECT("route!E$8500"),2,FALSE)-D222," ")</f>
        <v>181</v>
      </c>
      <c r="D222" s="43">
        <f ca="1">INDIRECT("route!E222")</f>
        <v>7.9</v>
      </c>
      <c r="E222" s="43" t="str">
        <f t="shared" ca="1" si="41"/>
        <v/>
      </c>
      <c r="F222" s="57">
        <f t="shared" si="50"/>
        <v>12.5</v>
      </c>
      <c r="G222" s="61">
        <f t="shared" ca="1" si="39"/>
        <v>1.8518518518518518E-4</v>
      </c>
      <c r="H222" s="59">
        <f t="shared" ca="1" si="52"/>
        <v>0.51009259259259276</v>
      </c>
      <c r="I222" s="57">
        <f t="shared" si="51"/>
        <v>11.944444444444445</v>
      </c>
      <c r="J222" s="61">
        <f t="shared" ca="1" si="40"/>
        <v>1.8518518518518518E-4</v>
      </c>
      <c r="K222" s="61"/>
      <c r="L222" s="59">
        <f t="shared" ca="1" si="53"/>
        <v>0.51031250000000006</v>
      </c>
      <c r="M222" s="57">
        <f ca="1">INDIRECT("route!E222")-INDIRECT("route!E221")</f>
        <v>0.20000000000000018</v>
      </c>
      <c r="N222" s="56">
        <f ca="1">IF(INDIRECT("route!D222")="START",0,IF(V222=TRUE,N221,INDIRECT("route!E222")))</f>
        <v>7.2</v>
      </c>
      <c r="O222" s="39" t="e">
        <f t="shared" ca="1" si="42"/>
        <v>#VALUE!</v>
      </c>
      <c r="P222" s="39" t="e">
        <f t="shared" ca="1" si="43"/>
        <v>#VALUE!</v>
      </c>
      <c r="Q222" s="60" t="e">
        <f t="shared" ca="1" si="44"/>
        <v>#VALUE!</v>
      </c>
      <c r="R222" s="60" t="e">
        <f t="shared" ca="1" si="45"/>
        <v>#VALUE!</v>
      </c>
      <c r="S222" s="60" t="e">
        <f t="shared" ca="1" si="46"/>
        <v>#VALUE!</v>
      </c>
      <c r="T222" s="39" t="e">
        <f t="shared" ca="1" si="47"/>
        <v>#VALUE!</v>
      </c>
      <c r="U222" s="39" t="e">
        <f t="shared" ca="1" si="48"/>
        <v>#VALUE!</v>
      </c>
      <c r="V222" s="39" t="b">
        <f t="shared" ca="1" si="49"/>
        <v>1</v>
      </c>
      <c r="W222" s="39">
        <v>222</v>
      </c>
    </row>
    <row r="223" spans="1:23" x14ac:dyDescent="0.25">
      <c r="A223" s="55" t="str">
        <f ca="1">IF(INDIRECT("route!D223")&gt;0,L223,(""))</f>
        <v/>
      </c>
      <c r="B223" s="55" t="str">
        <f ca="1">IF(INDIRECT("route!D223")&gt;0,H223,(""))</f>
        <v/>
      </c>
      <c r="C223" s="56">
        <f ca="1">IF(D223&gt;0,VLOOKUP("FINISH",INDIRECT("route!D$6"):INDIRECT("route!E$8500"),2,FALSE)-D223," ")</f>
        <v>180.5</v>
      </c>
      <c r="D223" s="43">
        <f ca="1">INDIRECT("route!E223")</f>
        <v>8.4</v>
      </c>
      <c r="E223" s="43">
        <f t="shared" ca="1" si="41"/>
        <v>1.2000000000000002</v>
      </c>
      <c r="F223" s="57">
        <f t="shared" si="50"/>
        <v>12.5</v>
      </c>
      <c r="G223" s="61">
        <f t="shared" ca="1" si="39"/>
        <v>4.6296296296296298E-4</v>
      </c>
      <c r="H223" s="59">
        <f t="shared" ca="1" si="52"/>
        <v>0.51055555555555576</v>
      </c>
      <c r="I223" s="57">
        <f t="shared" si="51"/>
        <v>11.944444444444445</v>
      </c>
      <c r="J223" s="61">
        <f t="shared" ca="1" si="40"/>
        <v>4.7453703703703704E-4</v>
      </c>
      <c r="K223" s="61"/>
      <c r="L223" s="59">
        <f t="shared" ca="1" si="53"/>
        <v>0.51078703703703709</v>
      </c>
      <c r="M223" s="57">
        <f ca="1">INDIRECT("route!E223")-INDIRECT("route!E222")</f>
        <v>0.5</v>
      </c>
      <c r="N223" s="56">
        <f ca="1">IF(INDIRECT("route!D223")="START",0,IF(V223=TRUE,N222,INDIRECT("route!E223")))</f>
        <v>8.4</v>
      </c>
      <c r="O223" s="39">
        <f t="shared" ca="1" si="42"/>
        <v>1</v>
      </c>
      <c r="P223" s="39" t="e">
        <f t="shared" ca="1" si="43"/>
        <v>#VALUE!</v>
      </c>
      <c r="Q223" s="60" t="e">
        <f t="shared" ca="1" si="44"/>
        <v>#VALUE!</v>
      </c>
      <c r="R223" s="60" t="e">
        <f t="shared" ca="1" si="45"/>
        <v>#VALUE!</v>
      </c>
      <c r="S223" s="60" t="e">
        <f t="shared" ca="1" si="46"/>
        <v>#VALUE!</v>
      </c>
      <c r="T223" s="39" t="e">
        <f t="shared" ca="1" si="47"/>
        <v>#VALUE!</v>
      </c>
      <c r="U223" s="39" t="e">
        <f t="shared" ca="1" si="48"/>
        <v>#VALUE!</v>
      </c>
      <c r="V223" s="39" t="b">
        <f t="shared" ca="1" si="49"/>
        <v>0</v>
      </c>
      <c r="W223" s="39">
        <v>223</v>
      </c>
    </row>
    <row r="224" spans="1:23" x14ac:dyDescent="0.25">
      <c r="A224" s="55" t="str">
        <f ca="1">IF(INDIRECT("route!D224")&gt;0,L224,(""))</f>
        <v/>
      </c>
      <c r="B224" s="55" t="str">
        <f ca="1">IF(INDIRECT("route!D224")&gt;0,H224,(""))</f>
        <v/>
      </c>
      <c r="C224" s="56">
        <f ca="1">IF(D224&gt;0,VLOOKUP("FINISH",INDIRECT("route!D$6"):INDIRECT("route!E$8500"),2,FALSE)-D224," ")</f>
        <v>180.3</v>
      </c>
      <c r="D224" s="43">
        <f ca="1">INDIRECT("route!E224")</f>
        <v>8.6</v>
      </c>
      <c r="E224" s="43" t="str">
        <f t="shared" ca="1" si="41"/>
        <v/>
      </c>
      <c r="F224" s="57">
        <f t="shared" si="50"/>
        <v>12.5</v>
      </c>
      <c r="G224" s="61">
        <f t="shared" ca="1" si="39"/>
        <v>1.8518518518518518E-4</v>
      </c>
      <c r="H224" s="59">
        <f t="shared" ca="1" si="52"/>
        <v>0.51074074074074094</v>
      </c>
      <c r="I224" s="57">
        <f t="shared" si="51"/>
        <v>11.944444444444445</v>
      </c>
      <c r="J224" s="61">
        <f t="shared" ca="1" si="40"/>
        <v>1.8518518518518518E-4</v>
      </c>
      <c r="K224" s="61"/>
      <c r="L224" s="59">
        <f t="shared" ca="1" si="53"/>
        <v>0.51097222222222227</v>
      </c>
      <c r="M224" s="57">
        <f ca="1">INDIRECT("route!E224")-INDIRECT("route!E223")</f>
        <v>0.19999999999999929</v>
      </c>
      <c r="N224" s="56">
        <f ca="1">IF(INDIRECT("route!D224")="START",0,IF(V224=TRUE,N223,INDIRECT("route!E224")))</f>
        <v>8.4</v>
      </c>
      <c r="O224" s="39" t="e">
        <f t="shared" ca="1" si="42"/>
        <v>#VALUE!</v>
      </c>
      <c r="P224" s="39" t="e">
        <f t="shared" ca="1" si="43"/>
        <v>#VALUE!</v>
      </c>
      <c r="Q224" s="60" t="e">
        <f t="shared" ca="1" si="44"/>
        <v>#VALUE!</v>
      </c>
      <c r="R224" s="60" t="e">
        <f t="shared" ca="1" si="45"/>
        <v>#VALUE!</v>
      </c>
      <c r="S224" s="60" t="e">
        <f t="shared" ca="1" si="46"/>
        <v>#VALUE!</v>
      </c>
      <c r="T224" s="39" t="e">
        <f t="shared" ca="1" si="47"/>
        <v>#VALUE!</v>
      </c>
      <c r="U224" s="39" t="e">
        <f t="shared" ca="1" si="48"/>
        <v>#VALUE!</v>
      </c>
      <c r="V224" s="39" t="b">
        <f t="shared" ca="1" si="49"/>
        <v>1</v>
      </c>
      <c r="W224" s="39">
        <v>224</v>
      </c>
    </row>
    <row r="225" spans="1:23" x14ac:dyDescent="0.25">
      <c r="A225" s="55" t="str">
        <f ca="1">IF(INDIRECT("route!D225")&gt;0,L225,(""))</f>
        <v/>
      </c>
      <c r="B225" s="55" t="str">
        <f ca="1">IF(INDIRECT("route!D225")&gt;0,H225,(""))</f>
        <v/>
      </c>
      <c r="C225" s="56">
        <f ca="1">IF(D225&gt;0,VLOOKUP("FINISH",INDIRECT("route!D$6"):INDIRECT("route!E$8500"),2,FALSE)-D225," ")</f>
        <v>180</v>
      </c>
      <c r="D225" s="43">
        <f ca="1">INDIRECT("route!E225")</f>
        <v>8.9</v>
      </c>
      <c r="E225" s="43" t="str">
        <f t="shared" ca="1" si="41"/>
        <v/>
      </c>
      <c r="F225" s="57">
        <f t="shared" si="50"/>
        <v>12.5</v>
      </c>
      <c r="G225" s="61">
        <f t="shared" ca="1" si="39"/>
        <v>2.7777777777777778E-4</v>
      </c>
      <c r="H225" s="59">
        <f t="shared" ca="1" si="52"/>
        <v>0.51101851851851876</v>
      </c>
      <c r="I225" s="57">
        <f t="shared" si="51"/>
        <v>11.944444444444445</v>
      </c>
      <c r="J225" s="61">
        <f t="shared" ca="1" si="40"/>
        <v>2.8935185185185184E-4</v>
      </c>
      <c r="K225" s="61"/>
      <c r="L225" s="59">
        <f t="shared" ca="1" si="53"/>
        <v>0.51126157407407413</v>
      </c>
      <c r="M225" s="57">
        <f ca="1">INDIRECT("route!E225")-INDIRECT("route!E224")</f>
        <v>0.30000000000000071</v>
      </c>
      <c r="N225" s="56">
        <f ca="1">IF(INDIRECT("route!D225")="START",0,IF(V225=TRUE,N224,INDIRECT("route!E225")))</f>
        <v>8.4</v>
      </c>
      <c r="O225" s="39" t="e">
        <f t="shared" ca="1" si="42"/>
        <v>#VALUE!</v>
      </c>
      <c r="P225" s="39" t="e">
        <f t="shared" ca="1" si="43"/>
        <v>#VALUE!</v>
      </c>
      <c r="Q225" s="60" t="e">
        <f t="shared" ca="1" si="44"/>
        <v>#VALUE!</v>
      </c>
      <c r="R225" s="60" t="e">
        <f t="shared" ca="1" si="45"/>
        <v>#VALUE!</v>
      </c>
      <c r="S225" s="60" t="e">
        <f t="shared" ca="1" si="46"/>
        <v>#VALUE!</v>
      </c>
      <c r="T225" s="39" t="e">
        <f t="shared" ca="1" si="47"/>
        <v>#VALUE!</v>
      </c>
      <c r="U225" s="39" t="e">
        <f t="shared" ca="1" si="48"/>
        <v>#VALUE!</v>
      </c>
      <c r="V225" s="39" t="b">
        <f t="shared" ca="1" si="49"/>
        <v>1</v>
      </c>
      <c r="W225" s="39">
        <v>225</v>
      </c>
    </row>
    <row r="226" spans="1:23" x14ac:dyDescent="0.25">
      <c r="A226" s="55" t="str">
        <f ca="1">IF(INDIRECT("route!D226")&gt;0,L226,(""))</f>
        <v/>
      </c>
      <c r="B226" s="55" t="str">
        <f ca="1">IF(INDIRECT("route!D226")&gt;0,H226,(""))</f>
        <v/>
      </c>
      <c r="C226" s="56">
        <f ca="1">IF(D226&gt;0,VLOOKUP("FINISH",INDIRECT("route!D$6"):INDIRECT("route!E$8500"),2,FALSE)-D226," ")</f>
        <v>179.8</v>
      </c>
      <c r="D226" s="43">
        <f ca="1">INDIRECT("route!E226")</f>
        <v>9.1</v>
      </c>
      <c r="E226" s="43">
        <f t="shared" ca="1" si="41"/>
        <v>0.69999999999999929</v>
      </c>
      <c r="F226" s="57">
        <f t="shared" si="50"/>
        <v>12.5</v>
      </c>
      <c r="G226" s="61">
        <f t="shared" ca="1" si="39"/>
        <v>1.8518518518518518E-4</v>
      </c>
      <c r="H226" s="59">
        <f t="shared" ca="1" si="52"/>
        <v>0.51120370370370394</v>
      </c>
      <c r="I226" s="57">
        <f t="shared" si="51"/>
        <v>11.944444444444445</v>
      </c>
      <c r="J226" s="61">
        <f t="shared" ca="1" si="40"/>
        <v>1.8518518518518518E-4</v>
      </c>
      <c r="K226" s="61"/>
      <c r="L226" s="59">
        <f t="shared" ca="1" si="53"/>
        <v>0.51144675925925931</v>
      </c>
      <c r="M226" s="57">
        <f ca="1">INDIRECT("route!E226")-INDIRECT("route!E225")</f>
        <v>0.19999999999999929</v>
      </c>
      <c r="N226" s="56">
        <f ca="1">IF(INDIRECT("route!D226")="START",0,IF(V226=TRUE,N225,INDIRECT("route!E226")))</f>
        <v>9.1</v>
      </c>
      <c r="O226" s="39" t="e">
        <f t="shared" ca="1" si="42"/>
        <v>#VALUE!</v>
      </c>
      <c r="P226" s="39">
        <f t="shared" ca="1" si="43"/>
        <v>1</v>
      </c>
      <c r="Q226" s="60" t="e">
        <f t="shared" ca="1" si="44"/>
        <v>#VALUE!</v>
      </c>
      <c r="R226" s="60" t="e">
        <f t="shared" ca="1" si="45"/>
        <v>#VALUE!</v>
      </c>
      <c r="S226" s="60" t="e">
        <f t="shared" ca="1" si="46"/>
        <v>#VALUE!</v>
      </c>
      <c r="T226" s="39" t="e">
        <f t="shared" ca="1" si="47"/>
        <v>#VALUE!</v>
      </c>
      <c r="U226" s="39" t="e">
        <f t="shared" ca="1" si="48"/>
        <v>#VALUE!</v>
      </c>
      <c r="V226" s="39" t="b">
        <f t="shared" ca="1" si="49"/>
        <v>0</v>
      </c>
      <c r="W226" s="39">
        <v>226</v>
      </c>
    </row>
    <row r="227" spans="1:23" x14ac:dyDescent="0.25">
      <c r="A227" s="55" t="str">
        <f ca="1">IF(INDIRECT("route!D227")&gt;0,L227,(""))</f>
        <v/>
      </c>
      <c r="B227" s="55" t="str">
        <f ca="1">IF(INDIRECT("route!D227")&gt;0,H227,(""))</f>
        <v/>
      </c>
      <c r="C227" s="56">
        <f ca="1">IF(D227&gt;0,VLOOKUP("FINISH",INDIRECT("route!D$6"):INDIRECT("route!E$8500"),2,FALSE)-D227," ")</f>
        <v>179.5</v>
      </c>
      <c r="D227" s="43">
        <f ca="1">INDIRECT("route!E227")</f>
        <v>9.4</v>
      </c>
      <c r="E227" s="43" t="str">
        <f t="shared" ca="1" si="41"/>
        <v/>
      </c>
      <c r="F227" s="57">
        <f t="shared" si="50"/>
        <v>12.5</v>
      </c>
      <c r="G227" s="61">
        <f t="shared" ca="1" si="39"/>
        <v>2.7777777777777778E-4</v>
      </c>
      <c r="H227" s="59">
        <f t="shared" ca="1" si="52"/>
        <v>0.51148148148148176</v>
      </c>
      <c r="I227" s="57">
        <f t="shared" si="51"/>
        <v>11.944444444444445</v>
      </c>
      <c r="J227" s="61">
        <f t="shared" ca="1" si="40"/>
        <v>2.8935185185185184E-4</v>
      </c>
      <c r="K227" s="61"/>
      <c r="L227" s="59">
        <f t="shared" ca="1" si="53"/>
        <v>0.51173611111111117</v>
      </c>
      <c r="M227" s="57">
        <f ca="1">INDIRECT("route!E227")-INDIRECT("route!E226")</f>
        <v>0.30000000000000071</v>
      </c>
      <c r="N227" s="56">
        <f ca="1">IF(INDIRECT("route!D227")="START",0,IF(V227=TRUE,N226,INDIRECT("route!E227")))</f>
        <v>9.1</v>
      </c>
      <c r="O227" s="39" t="e">
        <f t="shared" ca="1" si="42"/>
        <v>#VALUE!</v>
      </c>
      <c r="P227" s="39" t="e">
        <f t="shared" ca="1" si="43"/>
        <v>#VALUE!</v>
      </c>
      <c r="Q227" s="60" t="e">
        <f t="shared" ca="1" si="44"/>
        <v>#VALUE!</v>
      </c>
      <c r="R227" s="60" t="e">
        <f t="shared" ca="1" si="45"/>
        <v>#VALUE!</v>
      </c>
      <c r="S227" s="60" t="e">
        <f t="shared" ca="1" si="46"/>
        <v>#VALUE!</v>
      </c>
      <c r="T227" s="39" t="e">
        <f t="shared" ca="1" si="47"/>
        <v>#VALUE!</v>
      </c>
      <c r="U227" s="39" t="e">
        <f t="shared" ca="1" si="48"/>
        <v>#VALUE!</v>
      </c>
      <c r="V227" s="39" t="b">
        <f t="shared" ca="1" si="49"/>
        <v>1</v>
      </c>
      <c r="W227" s="39">
        <v>227</v>
      </c>
    </row>
    <row r="228" spans="1:23" x14ac:dyDescent="0.25">
      <c r="A228" s="55" t="str">
        <f ca="1">IF(INDIRECT("route!D228")&gt;0,L228,(""))</f>
        <v/>
      </c>
      <c r="B228" s="55" t="str">
        <f ca="1">IF(INDIRECT("route!D228")&gt;0,H228,(""))</f>
        <v/>
      </c>
      <c r="C228" s="56">
        <f ca="1">IF(D228&gt;0,VLOOKUP("FINISH",INDIRECT("route!D$6"):INDIRECT("route!E$8500"),2,FALSE)-D228," ")</f>
        <v>179.1</v>
      </c>
      <c r="D228" s="43">
        <f ca="1">INDIRECT("route!E228")</f>
        <v>9.8000000000000007</v>
      </c>
      <c r="E228" s="43" t="str">
        <f t="shared" ca="1" si="41"/>
        <v/>
      </c>
      <c r="F228" s="57">
        <f t="shared" si="50"/>
        <v>12.5</v>
      </c>
      <c r="G228" s="61">
        <f t="shared" ca="1" si="39"/>
        <v>3.7037037037037035E-4</v>
      </c>
      <c r="H228" s="59">
        <f t="shared" ca="1" si="52"/>
        <v>0.51185185185185211</v>
      </c>
      <c r="I228" s="57">
        <f t="shared" si="51"/>
        <v>11.944444444444445</v>
      </c>
      <c r="J228" s="61">
        <f t="shared" ca="1" si="40"/>
        <v>3.8194444444444446E-4</v>
      </c>
      <c r="K228" s="61"/>
      <c r="L228" s="59">
        <f t="shared" ca="1" si="53"/>
        <v>0.51211805555555556</v>
      </c>
      <c r="M228" s="57">
        <f ca="1">INDIRECT("route!E228")-INDIRECT("route!E227")</f>
        <v>0.40000000000000036</v>
      </c>
      <c r="N228" s="56">
        <f ca="1">IF(INDIRECT("route!D228")="START",0,IF(V228=TRUE,N227,INDIRECT("route!E228")))</f>
        <v>9.1</v>
      </c>
      <c r="O228" s="39" t="e">
        <f t="shared" ca="1" si="42"/>
        <v>#VALUE!</v>
      </c>
      <c r="P228" s="39" t="e">
        <f t="shared" ca="1" si="43"/>
        <v>#VALUE!</v>
      </c>
      <c r="Q228" s="60" t="e">
        <f t="shared" ca="1" si="44"/>
        <v>#VALUE!</v>
      </c>
      <c r="R228" s="60" t="e">
        <f t="shared" ca="1" si="45"/>
        <v>#VALUE!</v>
      </c>
      <c r="S228" s="60" t="e">
        <f t="shared" ca="1" si="46"/>
        <v>#VALUE!</v>
      </c>
      <c r="T228" s="39" t="e">
        <f t="shared" ca="1" si="47"/>
        <v>#VALUE!</v>
      </c>
      <c r="U228" s="39" t="e">
        <f t="shared" ca="1" si="48"/>
        <v>#VALUE!</v>
      </c>
      <c r="V228" s="39" t="b">
        <f t="shared" ca="1" si="49"/>
        <v>1</v>
      </c>
      <c r="W228" s="39">
        <v>228</v>
      </c>
    </row>
    <row r="229" spans="1:23" x14ac:dyDescent="0.25">
      <c r="A229" s="55" t="str">
        <f ca="1">IF(INDIRECT("route!D229")&gt;0,L229,(""))</f>
        <v/>
      </c>
      <c r="B229" s="55" t="str">
        <f ca="1">IF(INDIRECT("route!D229")&gt;0,H229,(""))</f>
        <v/>
      </c>
      <c r="C229" s="56">
        <f ca="1">IF(D229&gt;0,VLOOKUP("FINISH",INDIRECT("route!D$6"):INDIRECT("route!E$8500"),2,FALSE)-D229," ")</f>
        <v>178.8</v>
      </c>
      <c r="D229" s="43">
        <f ca="1">INDIRECT("route!E229")</f>
        <v>10.1</v>
      </c>
      <c r="E229" s="43" t="str">
        <f t="shared" ca="1" si="41"/>
        <v/>
      </c>
      <c r="F229" s="57">
        <f t="shared" si="50"/>
        <v>12.5</v>
      </c>
      <c r="G229" s="61">
        <f t="shared" ca="1" si="39"/>
        <v>2.7777777777777778E-4</v>
      </c>
      <c r="H229" s="59">
        <f t="shared" ca="1" si="52"/>
        <v>0.51212962962962993</v>
      </c>
      <c r="I229" s="57">
        <f t="shared" si="51"/>
        <v>11.944444444444445</v>
      </c>
      <c r="J229" s="61">
        <f t="shared" ca="1" si="40"/>
        <v>2.8935185185185184E-4</v>
      </c>
      <c r="K229" s="61"/>
      <c r="L229" s="59">
        <f t="shared" ca="1" si="53"/>
        <v>0.51240740740740742</v>
      </c>
      <c r="M229" s="57">
        <f ca="1">INDIRECT("route!E229")-INDIRECT("route!E228")</f>
        <v>0.29999999999999893</v>
      </c>
      <c r="N229" s="56">
        <f ca="1">IF(INDIRECT("route!D229")="START",0,IF(V229=TRUE,N228,INDIRECT("route!E229")))</f>
        <v>9.1</v>
      </c>
      <c r="O229" s="39" t="e">
        <f t="shared" ca="1" si="42"/>
        <v>#VALUE!</v>
      </c>
      <c r="P229" s="39" t="e">
        <f t="shared" ca="1" si="43"/>
        <v>#VALUE!</v>
      </c>
      <c r="Q229" s="60" t="e">
        <f t="shared" ca="1" si="44"/>
        <v>#VALUE!</v>
      </c>
      <c r="R229" s="60" t="e">
        <f t="shared" ca="1" si="45"/>
        <v>#VALUE!</v>
      </c>
      <c r="S229" s="60" t="e">
        <f t="shared" ca="1" si="46"/>
        <v>#VALUE!</v>
      </c>
      <c r="T229" s="39" t="e">
        <f t="shared" ca="1" si="47"/>
        <v>#VALUE!</v>
      </c>
      <c r="U229" s="39" t="e">
        <f t="shared" ca="1" si="48"/>
        <v>#VALUE!</v>
      </c>
      <c r="V229" s="39" t="b">
        <f t="shared" ca="1" si="49"/>
        <v>1</v>
      </c>
      <c r="W229" s="39">
        <v>229</v>
      </c>
    </row>
    <row r="230" spans="1:23" x14ac:dyDescent="0.25">
      <c r="A230" s="55" t="str">
        <f ca="1">IF(INDIRECT("route!D230")&gt;0,L230,(""))</f>
        <v/>
      </c>
      <c r="B230" s="55" t="str">
        <f ca="1">IF(INDIRECT("route!D230")&gt;0,H230,(""))</f>
        <v/>
      </c>
      <c r="C230" s="56">
        <f ca="1">IF(D230&gt;0,VLOOKUP("FINISH",INDIRECT("route!D$6"):INDIRECT("route!E$8500"),2,FALSE)-D230," ")</f>
        <v>178.4</v>
      </c>
      <c r="D230" s="43">
        <f ca="1">INDIRECT("route!E230")</f>
        <v>10.5</v>
      </c>
      <c r="E230" s="43" t="str">
        <f t="shared" ca="1" si="41"/>
        <v/>
      </c>
      <c r="F230" s="57">
        <f t="shared" si="50"/>
        <v>12.5</v>
      </c>
      <c r="G230" s="61">
        <f t="shared" ca="1" si="39"/>
        <v>3.7037037037037035E-4</v>
      </c>
      <c r="H230" s="59">
        <f t="shared" ca="1" si="52"/>
        <v>0.51250000000000029</v>
      </c>
      <c r="I230" s="57">
        <f t="shared" si="51"/>
        <v>11.944444444444445</v>
      </c>
      <c r="J230" s="61">
        <f t="shared" ca="1" si="40"/>
        <v>3.8194444444444446E-4</v>
      </c>
      <c r="K230" s="61"/>
      <c r="L230" s="59">
        <f t="shared" ca="1" si="53"/>
        <v>0.51278935185185182</v>
      </c>
      <c r="M230" s="57">
        <f ca="1">INDIRECT("route!E230")-INDIRECT("route!E229")</f>
        <v>0.40000000000000036</v>
      </c>
      <c r="N230" s="56">
        <f ca="1">IF(INDIRECT("route!D230")="START",0,IF(V230=TRUE,N229,INDIRECT("route!E230")))</f>
        <v>9.1</v>
      </c>
      <c r="O230" s="39" t="e">
        <f t="shared" ca="1" si="42"/>
        <v>#VALUE!</v>
      </c>
      <c r="P230" s="39" t="e">
        <f t="shared" ca="1" si="43"/>
        <v>#VALUE!</v>
      </c>
      <c r="Q230" s="60" t="e">
        <f t="shared" ca="1" si="44"/>
        <v>#VALUE!</v>
      </c>
      <c r="R230" s="60" t="e">
        <f t="shared" ca="1" si="45"/>
        <v>#VALUE!</v>
      </c>
      <c r="S230" s="60" t="e">
        <f t="shared" ca="1" si="46"/>
        <v>#VALUE!</v>
      </c>
      <c r="T230" s="39" t="e">
        <f t="shared" ca="1" si="47"/>
        <v>#VALUE!</v>
      </c>
      <c r="U230" s="39" t="e">
        <f t="shared" ca="1" si="48"/>
        <v>#VALUE!</v>
      </c>
      <c r="V230" s="39" t="b">
        <f t="shared" ca="1" si="49"/>
        <v>1</v>
      </c>
      <c r="W230" s="39">
        <v>230</v>
      </c>
    </row>
    <row r="231" spans="1:23" x14ac:dyDescent="0.25">
      <c r="A231" s="55" t="str">
        <f ca="1">IF(INDIRECT("route!D231")&gt;0,L231,(""))</f>
        <v/>
      </c>
      <c r="B231" s="55" t="str">
        <f ca="1">IF(INDIRECT("route!D231")&gt;0,H231,(""))</f>
        <v/>
      </c>
      <c r="C231" s="56">
        <f ca="1">IF(D231&gt;0,VLOOKUP("FINISH",INDIRECT("route!D$6"):INDIRECT("route!E$8500"),2,FALSE)-D231," ")</f>
        <v>177.8</v>
      </c>
      <c r="D231" s="43">
        <f ca="1">INDIRECT("route!E231")</f>
        <v>11.1</v>
      </c>
      <c r="E231" s="43" t="str">
        <f t="shared" ca="1" si="41"/>
        <v/>
      </c>
      <c r="F231" s="57">
        <f t="shared" si="50"/>
        <v>12.5</v>
      </c>
      <c r="G231" s="61">
        <f t="shared" ca="1" si="39"/>
        <v>5.5555555555555556E-4</v>
      </c>
      <c r="H231" s="59">
        <f t="shared" ca="1" si="52"/>
        <v>0.51305555555555582</v>
      </c>
      <c r="I231" s="57">
        <f t="shared" si="51"/>
        <v>11.944444444444445</v>
      </c>
      <c r="J231" s="61">
        <f t="shared" ca="1" si="40"/>
        <v>5.7870370370370367E-4</v>
      </c>
      <c r="K231" s="61"/>
      <c r="L231" s="59">
        <f t="shared" ca="1" si="53"/>
        <v>0.51336805555555554</v>
      </c>
      <c r="M231" s="57">
        <f ca="1">INDIRECT("route!E231")-INDIRECT("route!E230")</f>
        <v>0.59999999999999964</v>
      </c>
      <c r="N231" s="56">
        <f ca="1">IF(INDIRECT("route!D231")="START",0,IF(V231=TRUE,N230,INDIRECT("route!E231")))</f>
        <v>9.1</v>
      </c>
      <c r="O231" s="39" t="e">
        <f t="shared" ca="1" si="42"/>
        <v>#VALUE!</v>
      </c>
      <c r="P231" s="39" t="e">
        <f t="shared" ca="1" si="43"/>
        <v>#VALUE!</v>
      </c>
      <c r="Q231" s="60" t="e">
        <f t="shared" ca="1" si="44"/>
        <v>#VALUE!</v>
      </c>
      <c r="R231" s="60" t="e">
        <f t="shared" ca="1" si="45"/>
        <v>#VALUE!</v>
      </c>
      <c r="S231" s="60" t="e">
        <f t="shared" ca="1" si="46"/>
        <v>#VALUE!</v>
      </c>
      <c r="T231" s="39" t="e">
        <f t="shared" ca="1" si="47"/>
        <v>#VALUE!</v>
      </c>
      <c r="U231" s="39" t="e">
        <f t="shared" ca="1" si="48"/>
        <v>#VALUE!</v>
      </c>
      <c r="V231" s="39" t="b">
        <f t="shared" ca="1" si="49"/>
        <v>1</v>
      </c>
      <c r="W231" s="39">
        <v>231</v>
      </c>
    </row>
    <row r="232" spans="1:23" x14ac:dyDescent="0.25">
      <c r="A232" s="55" t="str">
        <f ca="1">IF(INDIRECT("route!D232")&gt;0,L232,(""))</f>
        <v/>
      </c>
      <c r="B232" s="55" t="str">
        <f ca="1">IF(INDIRECT("route!D232")&gt;0,H232,(""))</f>
        <v/>
      </c>
      <c r="C232" s="56">
        <f ca="1">IF(D232&gt;0,VLOOKUP("FINISH",INDIRECT("route!D$6"):INDIRECT("route!E$8500"),2,FALSE)-D232," ")</f>
        <v>177.3</v>
      </c>
      <c r="D232" s="43">
        <f ca="1">INDIRECT("route!E232")</f>
        <v>11.6</v>
      </c>
      <c r="E232" s="43" t="str">
        <f t="shared" ca="1" si="41"/>
        <v/>
      </c>
      <c r="F232" s="57">
        <f t="shared" si="50"/>
        <v>12.5</v>
      </c>
      <c r="G232" s="61">
        <f t="shared" ca="1" si="39"/>
        <v>4.6296296296296298E-4</v>
      </c>
      <c r="H232" s="59">
        <f t="shared" ca="1" si="52"/>
        <v>0.51351851851851882</v>
      </c>
      <c r="I232" s="57">
        <f t="shared" si="51"/>
        <v>11.944444444444445</v>
      </c>
      <c r="J232" s="61">
        <f t="shared" ca="1" si="40"/>
        <v>4.7453703703703704E-4</v>
      </c>
      <c r="K232" s="61"/>
      <c r="L232" s="59">
        <f t="shared" ca="1" si="53"/>
        <v>0.51384259259259257</v>
      </c>
      <c r="M232" s="57">
        <f ca="1">INDIRECT("route!E232")-INDIRECT("route!E231")</f>
        <v>0.5</v>
      </c>
      <c r="N232" s="56">
        <f ca="1">IF(INDIRECT("route!D232")="START",0,IF(V232=TRUE,N231,INDIRECT("route!E232")))</f>
        <v>9.1</v>
      </c>
      <c r="O232" s="39" t="e">
        <f t="shared" ca="1" si="42"/>
        <v>#VALUE!</v>
      </c>
      <c r="P232" s="39" t="e">
        <f t="shared" ca="1" si="43"/>
        <v>#VALUE!</v>
      </c>
      <c r="Q232" s="60" t="e">
        <f t="shared" ca="1" si="44"/>
        <v>#VALUE!</v>
      </c>
      <c r="R232" s="60" t="e">
        <f t="shared" ca="1" si="45"/>
        <v>#VALUE!</v>
      </c>
      <c r="S232" s="60" t="e">
        <f t="shared" ca="1" si="46"/>
        <v>#VALUE!</v>
      </c>
      <c r="T232" s="39" t="e">
        <f t="shared" ca="1" si="47"/>
        <v>#VALUE!</v>
      </c>
      <c r="U232" s="39" t="e">
        <f t="shared" ca="1" si="48"/>
        <v>#VALUE!</v>
      </c>
      <c r="V232" s="39" t="b">
        <f t="shared" ca="1" si="49"/>
        <v>1</v>
      </c>
      <c r="W232" s="39">
        <v>232</v>
      </c>
    </row>
    <row r="233" spans="1:23" x14ac:dyDescent="0.25">
      <c r="A233" s="55" t="str">
        <f ca="1">IF(INDIRECT("route!D233")&gt;0,L233,(""))</f>
        <v/>
      </c>
      <c r="B233" s="55" t="str">
        <f ca="1">IF(INDIRECT("route!D233")&gt;0,H233,(""))</f>
        <v/>
      </c>
      <c r="C233" s="56">
        <f ca="1">IF(D233&gt;0,VLOOKUP("FINISH",INDIRECT("route!D$6"):INDIRECT("route!E$8500"),2,FALSE)-D233," ")</f>
        <v>177.20000000000002</v>
      </c>
      <c r="D233" s="43">
        <f ca="1">INDIRECT("route!E233")</f>
        <v>11.7</v>
      </c>
      <c r="E233" s="43" t="str">
        <f t="shared" ca="1" si="41"/>
        <v/>
      </c>
      <c r="F233" s="57">
        <f t="shared" si="50"/>
        <v>12.5</v>
      </c>
      <c r="G233" s="61">
        <f t="shared" ca="1" si="39"/>
        <v>9.2592592592592588E-5</v>
      </c>
      <c r="H233" s="59">
        <f t="shared" ca="1" si="52"/>
        <v>0.51361111111111146</v>
      </c>
      <c r="I233" s="57">
        <f t="shared" si="51"/>
        <v>11.944444444444445</v>
      </c>
      <c r="J233" s="61">
        <f t="shared" ca="1" si="40"/>
        <v>9.2592592592592588E-5</v>
      </c>
      <c r="K233" s="61"/>
      <c r="L233" s="59">
        <f t="shared" ca="1" si="53"/>
        <v>0.51393518518518522</v>
      </c>
      <c r="M233" s="57">
        <f ca="1">INDIRECT("route!E233")-INDIRECT("route!E232")</f>
        <v>9.9999999999999645E-2</v>
      </c>
      <c r="N233" s="56">
        <f ca="1">IF(INDIRECT("route!D233")="START",0,IF(V233=TRUE,N232,INDIRECT("route!E233")))</f>
        <v>9.1</v>
      </c>
      <c r="O233" s="39" t="e">
        <f t="shared" ca="1" si="42"/>
        <v>#VALUE!</v>
      </c>
      <c r="P233" s="39" t="e">
        <f t="shared" ca="1" si="43"/>
        <v>#VALUE!</v>
      </c>
      <c r="Q233" s="60" t="e">
        <f t="shared" ca="1" si="44"/>
        <v>#VALUE!</v>
      </c>
      <c r="R233" s="60" t="e">
        <f t="shared" ca="1" si="45"/>
        <v>#VALUE!</v>
      </c>
      <c r="S233" s="60" t="e">
        <f t="shared" ca="1" si="46"/>
        <v>#VALUE!</v>
      </c>
      <c r="T233" s="39" t="e">
        <f t="shared" ca="1" si="47"/>
        <v>#VALUE!</v>
      </c>
      <c r="U233" s="39" t="e">
        <f t="shared" ca="1" si="48"/>
        <v>#VALUE!</v>
      </c>
      <c r="V233" s="39" t="b">
        <f t="shared" ca="1" si="49"/>
        <v>1</v>
      </c>
      <c r="W233" s="39">
        <v>233</v>
      </c>
    </row>
    <row r="234" spans="1:23" x14ac:dyDescent="0.25">
      <c r="A234" s="55" t="str">
        <f ca="1">IF(INDIRECT("route!D234")&gt;0,L234,(""))</f>
        <v/>
      </c>
      <c r="B234" s="55" t="str">
        <f ca="1">IF(INDIRECT("route!D234")&gt;0,H234,(""))</f>
        <v/>
      </c>
      <c r="C234" s="56">
        <f ca="1">IF(D234&gt;0,VLOOKUP("FINISH",INDIRECT("route!D$6"):INDIRECT("route!E$8500"),2,FALSE)-D234," ")</f>
        <v>176.6</v>
      </c>
      <c r="D234" s="43">
        <f ca="1">INDIRECT("route!E234")</f>
        <v>12.3</v>
      </c>
      <c r="E234" s="43" t="str">
        <f t="shared" ca="1" si="41"/>
        <v/>
      </c>
      <c r="F234" s="57">
        <f t="shared" si="50"/>
        <v>12.5</v>
      </c>
      <c r="G234" s="61">
        <f t="shared" ca="1" si="39"/>
        <v>5.5555555555555556E-4</v>
      </c>
      <c r="H234" s="59">
        <f t="shared" ca="1" si="52"/>
        <v>0.51416666666666699</v>
      </c>
      <c r="I234" s="57">
        <f t="shared" si="51"/>
        <v>11.944444444444445</v>
      </c>
      <c r="J234" s="61">
        <f t="shared" ca="1" si="40"/>
        <v>5.7870370370370367E-4</v>
      </c>
      <c r="K234" s="61"/>
      <c r="L234" s="59">
        <f t="shared" ca="1" si="53"/>
        <v>0.51451388888888894</v>
      </c>
      <c r="M234" s="57">
        <f ca="1">INDIRECT("route!E234")-INDIRECT("route!E233")</f>
        <v>0.60000000000000142</v>
      </c>
      <c r="N234" s="56">
        <f ca="1">IF(INDIRECT("route!D234")="START",0,IF(V234=TRUE,N233,INDIRECT("route!E234")))</f>
        <v>9.1</v>
      </c>
      <c r="O234" s="39" t="e">
        <f t="shared" ca="1" si="42"/>
        <v>#VALUE!</v>
      </c>
      <c r="P234" s="39" t="e">
        <f t="shared" ca="1" si="43"/>
        <v>#VALUE!</v>
      </c>
      <c r="Q234" s="60" t="e">
        <f t="shared" ca="1" si="44"/>
        <v>#VALUE!</v>
      </c>
      <c r="R234" s="60" t="e">
        <f t="shared" ca="1" si="45"/>
        <v>#VALUE!</v>
      </c>
      <c r="S234" s="60" t="e">
        <f t="shared" ca="1" si="46"/>
        <v>#VALUE!</v>
      </c>
      <c r="T234" s="39" t="e">
        <f t="shared" ca="1" si="47"/>
        <v>#VALUE!</v>
      </c>
      <c r="U234" s="39" t="e">
        <f t="shared" ca="1" si="48"/>
        <v>#VALUE!</v>
      </c>
      <c r="V234" s="39" t="b">
        <f t="shared" ca="1" si="49"/>
        <v>1</v>
      </c>
      <c r="W234" s="39">
        <v>234</v>
      </c>
    </row>
    <row r="235" spans="1:23" x14ac:dyDescent="0.25">
      <c r="A235" s="55">
        <f ca="1">IF(INDIRECT("route!D235")&gt;0,L235,(""))</f>
        <v>0.5148032407407408</v>
      </c>
      <c r="B235" s="55">
        <f ca="1">IF(INDIRECT("route!D235")&gt;0,H235,(""))</f>
        <v>0.51444444444444482</v>
      </c>
      <c r="C235" s="56">
        <f ca="1">IF(D235&gt;0,VLOOKUP("FINISH",INDIRECT("route!D$6"):INDIRECT("route!E$8500"),2,FALSE)-D235," ")</f>
        <v>176.3</v>
      </c>
      <c r="D235" s="43">
        <f ca="1">INDIRECT("route!E235")</f>
        <v>12.6</v>
      </c>
      <c r="E235" s="43" t="str">
        <f t="shared" ca="1" si="41"/>
        <v/>
      </c>
      <c r="F235" s="57">
        <f t="shared" si="50"/>
        <v>12.5</v>
      </c>
      <c r="G235" s="61">
        <f t="shared" ref="G235:G298" ca="1" si="54">TIME(0,0,0+M235*1000/F235)</f>
        <v>2.7777777777777778E-4</v>
      </c>
      <c r="H235" s="59">
        <f t="shared" ca="1" si="52"/>
        <v>0.51444444444444482</v>
      </c>
      <c r="I235" s="57">
        <f t="shared" si="51"/>
        <v>11.944444444444445</v>
      </c>
      <c r="J235" s="61">
        <f t="shared" ref="J235:J298" ca="1" si="55">TIME(0,0,0+M235*1000/I235)</f>
        <v>2.8935185185185184E-4</v>
      </c>
      <c r="K235" s="61"/>
      <c r="L235" s="59">
        <f t="shared" ca="1" si="53"/>
        <v>0.5148032407407408</v>
      </c>
      <c r="M235" s="57">
        <f ca="1">INDIRECT("route!E235")-INDIRECT("route!E234")</f>
        <v>0.29999999999999893</v>
      </c>
      <c r="N235" s="56">
        <f ca="1">IF(INDIRECT("route!D235")="START",0,IF(V235=TRUE,N234,INDIRECT("route!E235")))</f>
        <v>9.1</v>
      </c>
      <c r="O235" s="39" t="e">
        <f t="shared" ca="1" si="42"/>
        <v>#VALUE!</v>
      </c>
      <c r="P235" s="39" t="e">
        <f t="shared" ca="1" si="43"/>
        <v>#VALUE!</v>
      </c>
      <c r="Q235" s="60" t="e">
        <f t="shared" ca="1" si="44"/>
        <v>#VALUE!</v>
      </c>
      <c r="R235" s="60" t="e">
        <f t="shared" ca="1" si="45"/>
        <v>#VALUE!</v>
      </c>
      <c r="S235" s="60" t="e">
        <f t="shared" ca="1" si="46"/>
        <v>#VALUE!</v>
      </c>
      <c r="T235" s="39" t="e">
        <f t="shared" ca="1" si="47"/>
        <v>#VALUE!</v>
      </c>
      <c r="U235" s="39" t="e">
        <f t="shared" ca="1" si="48"/>
        <v>#VALUE!</v>
      </c>
      <c r="V235" s="39" t="b">
        <f t="shared" ca="1" si="49"/>
        <v>1</v>
      </c>
      <c r="W235" s="39">
        <v>235</v>
      </c>
    </row>
    <row r="236" spans="1:23" x14ac:dyDescent="0.25">
      <c r="A236" s="55" t="str">
        <f ca="1">IF(INDIRECT("route!D236")&gt;0,L236,(""))</f>
        <v/>
      </c>
      <c r="B236" s="55" t="str">
        <f ca="1">IF(INDIRECT("route!D236")&gt;0,H236,(""))</f>
        <v/>
      </c>
      <c r="C236" s="56">
        <f ca="1">IF(D236&gt;0,VLOOKUP("FINISH",INDIRECT("route!D$6"):INDIRECT("route!E$8500"),2,FALSE)-D236," ")</f>
        <v>176.1</v>
      </c>
      <c r="D236" s="43">
        <f ca="1">INDIRECT("route!E236")</f>
        <v>12.8</v>
      </c>
      <c r="E236" s="43" t="str">
        <f t="shared" ca="1" si="41"/>
        <v/>
      </c>
      <c r="F236" s="57">
        <f t="shared" si="50"/>
        <v>12.5</v>
      </c>
      <c r="G236" s="61">
        <f t="shared" ca="1" si="54"/>
        <v>1.8518518518518518E-4</v>
      </c>
      <c r="H236" s="59">
        <f t="shared" ca="1" si="52"/>
        <v>0.51462962962962999</v>
      </c>
      <c r="I236" s="57">
        <f t="shared" si="51"/>
        <v>11.944444444444445</v>
      </c>
      <c r="J236" s="61">
        <f t="shared" ca="1" si="55"/>
        <v>1.8518518518518518E-4</v>
      </c>
      <c r="K236" s="61"/>
      <c r="L236" s="59">
        <f t="shared" ca="1" si="53"/>
        <v>0.51498842592592597</v>
      </c>
      <c r="M236" s="57">
        <f ca="1">INDIRECT("route!E236")-INDIRECT("route!E235")</f>
        <v>0.20000000000000107</v>
      </c>
      <c r="N236" s="56">
        <f ca="1">IF(INDIRECT("route!D236")="START",0,IF(V236=TRUE,N235,INDIRECT("route!E236")))</f>
        <v>9.1</v>
      </c>
      <c r="O236" s="39" t="e">
        <f t="shared" ca="1" si="42"/>
        <v>#VALUE!</v>
      </c>
      <c r="P236" s="39" t="e">
        <f t="shared" ca="1" si="43"/>
        <v>#VALUE!</v>
      </c>
      <c r="Q236" s="60" t="e">
        <f t="shared" ca="1" si="44"/>
        <v>#VALUE!</v>
      </c>
      <c r="R236" s="60" t="e">
        <f t="shared" ca="1" si="45"/>
        <v>#VALUE!</v>
      </c>
      <c r="S236" s="60" t="e">
        <f t="shared" ca="1" si="46"/>
        <v>#VALUE!</v>
      </c>
      <c r="T236" s="39" t="e">
        <f t="shared" ca="1" si="47"/>
        <v>#VALUE!</v>
      </c>
      <c r="U236" s="39" t="e">
        <f t="shared" ca="1" si="48"/>
        <v>#VALUE!</v>
      </c>
      <c r="V236" s="39" t="b">
        <f t="shared" ca="1" si="49"/>
        <v>1</v>
      </c>
      <c r="W236" s="39">
        <v>236</v>
      </c>
    </row>
    <row r="237" spans="1:23" x14ac:dyDescent="0.25">
      <c r="A237" s="55" t="str">
        <f ca="1">IF(INDIRECT("route!D237")&gt;0,L237,(""))</f>
        <v/>
      </c>
      <c r="B237" s="55" t="str">
        <f ca="1">IF(INDIRECT("route!D237")&gt;0,H237,(""))</f>
        <v/>
      </c>
      <c r="C237" s="56">
        <f ca="1">IF(D237&gt;0,VLOOKUP("FINISH",INDIRECT("route!D$6"):INDIRECT("route!E$8500"),2,FALSE)-D237," ")</f>
        <v>175.6</v>
      </c>
      <c r="D237" s="43">
        <f ca="1">INDIRECT("route!E237")</f>
        <v>13.3</v>
      </c>
      <c r="E237" s="43" t="str">
        <f t="shared" ca="1" si="41"/>
        <v/>
      </c>
      <c r="F237" s="57">
        <f t="shared" si="50"/>
        <v>12.5</v>
      </c>
      <c r="G237" s="61">
        <f t="shared" ca="1" si="54"/>
        <v>4.6296296296296298E-4</v>
      </c>
      <c r="H237" s="59">
        <f t="shared" ca="1" si="52"/>
        <v>0.51509259259259299</v>
      </c>
      <c r="I237" s="57">
        <f t="shared" si="51"/>
        <v>11.944444444444445</v>
      </c>
      <c r="J237" s="61">
        <f t="shared" ca="1" si="55"/>
        <v>4.7453703703703704E-4</v>
      </c>
      <c r="K237" s="61"/>
      <c r="L237" s="59">
        <f t="shared" ca="1" si="53"/>
        <v>0.51546296296296301</v>
      </c>
      <c r="M237" s="57">
        <f ca="1">INDIRECT("route!E237")-INDIRECT("route!E236")</f>
        <v>0.5</v>
      </c>
      <c r="N237" s="56">
        <f ca="1">IF(INDIRECT("route!D237")="START",0,IF(V237=TRUE,N236,INDIRECT("route!E237")))</f>
        <v>9.1</v>
      </c>
      <c r="O237" s="39" t="e">
        <f t="shared" ca="1" si="42"/>
        <v>#VALUE!</v>
      </c>
      <c r="P237" s="39" t="e">
        <f t="shared" ca="1" si="43"/>
        <v>#VALUE!</v>
      </c>
      <c r="Q237" s="60" t="e">
        <f t="shared" ca="1" si="44"/>
        <v>#VALUE!</v>
      </c>
      <c r="R237" s="60" t="e">
        <f t="shared" ca="1" si="45"/>
        <v>#VALUE!</v>
      </c>
      <c r="S237" s="60" t="e">
        <f t="shared" ca="1" si="46"/>
        <v>#VALUE!</v>
      </c>
      <c r="T237" s="39" t="e">
        <f t="shared" ca="1" si="47"/>
        <v>#VALUE!</v>
      </c>
      <c r="U237" s="39" t="e">
        <f t="shared" ca="1" si="48"/>
        <v>#VALUE!</v>
      </c>
      <c r="V237" s="39" t="b">
        <f t="shared" ca="1" si="49"/>
        <v>1</v>
      </c>
      <c r="W237" s="39">
        <v>237</v>
      </c>
    </row>
    <row r="238" spans="1:23" x14ac:dyDescent="0.25">
      <c r="A238" s="55" t="str">
        <f ca="1">IF(INDIRECT("route!D238")&gt;0,L238,(""))</f>
        <v/>
      </c>
      <c r="B238" s="55" t="str">
        <f ca="1">IF(INDIRECT("route!D238")&gt;0,H238,(""))</f>
        <v/>
      </c>
      <c r="C238" s="56">
        <f ca="1">IF(D238&gt;0,VLOOKUP("FINISH",INDIRECT("route!D$6"):INDIRECT("route!E$8500"),2,FALSE)-D238," ")</f>
        <v>173.9</v>
      </c>
      <c r="D238" s="43">
        <f ca="1">INDIRECT("route!E238")</f>
        <v>15</v>
      </c>
      <c r="E238" s="43" t="str">
        <f t="shared" ca="1" si="41"/>
        <v/>
      </c>
      <c r="F238" s="57">
        <f t="shared" si="50"/>
        <v>12.5</v>
      </c>
      <c r="G238" s="61">
        <f t="shared" ca="1" si="54"/>
        <v>1.5740740740740741E-3</v>
      </c>
      <c r="H238" s="59">
        <f t="shared" ca="1" si="52"/>
        <v>0.51666666666666705</v>
      </c>
      <c r="I238" s="57">
        <f t="shared" si="51"/>
        <v>11.944444444444445</v>
      </c>
      <c r="J238" s="61">
        <f t="shared" ca="1" si="55"/>
        <v>1.6435185185185185E-3</v>
      </c>
      <c r="K238" s="61"/>
      <c r="L238" s="59">
        <f t="shared" ca="1" si="53"/>
        <v>0.51710648148148153</v>
      </c>
      <c r="M238" s="57">
        <f ca="1">INDIRECT("route!E238")-INDIRECT("route!E237")</f>
        <v>1.6999999999999993</v>
      </c>
      <c r="N238" s="56">
        <f ca="1">IF(INDIRECT("route!D238")="START",0,IF(V238=TRUE,N237,INDIRECT("route!E238")))</f>
        <v>9.1</v>
      </c>
      <c r="O238" s="39" t="e">
        <f t="shared" ca="1" si="42"/>
        <v>#VALUE!</v>
      </c>
      <c r="P238" s="39" t="e">
        <f t="shared" ca="1" si="43"/>
        <v>#VALUE!</v>
      </c>
      <c r="Q238" s="60" t="e">
        <f t="shared" ca="1" si="44"/>
        <v>#VALUE!</v>
      </c>
      <c r="R238" s="60" t="e">
        <f t="shared" ca="1" si="45"/>
        <v>#VALUE!</v>
      </c>
      <c r="S238" s="60" t="e">
        <f t="shared" ca="1" si="46"/>
        <v>#VALUE!</v>
      </c>
      <c r="T238" s="39" t="e">
        <f t="shared" ca="1" si="47"/>
        <v>#VALUE!</v>
      </c>
      <c r="U238" s="39" t="e">
        <f t="shared" ca="1" si="48"/>
        <v>#VALUE!</v>
      </c>
      <c r="V238" s="39" t="b">
        <f t="shared" ca="1" si="49"/>
        <v>1</v>
      </c>
      <c r="W238" s="39">
        <v>238</v>
      </c>
    </row>
    <row r="239" spans="1:23" x14ac:dyDescent="0.25">
      <c r="A239" s="55" t="str">
        <f ca="1">IF(INDIRECT("route!D239")&gt;0,L239,(""))</f>
        <v/>
      </c>
      <c r="B239" s="55" t="str">
        <f ca="1">IF(INDIRECT("route!D239")&gt;0,H239,(""))</f>
        <v/>
      </c>
      <c r="C239" s="56">
        <f ca="1">IF(D239&gt;0,VLOOKUP("FINISH",INDIRECT("route!D$6"):INDIRECT("route!E$8500"),2,FALSE)-D239," ")</f>
        <v>173.4</v>
      </c>
      <c r="D239" s="43">
        <f ca="1">INDIRECT("route!E239")</f>
        <v>15.5</v>
      </c>
      <c r="E239" s="43" t="str">
        <f t="shared" ca="1" si="41"/>
        <v/>
      </c>
      <c r="F239" s="57">
        <f t="shared" si="50"/>
        <v>12.5</v>
      </c>
      <c r="G239" s="61">
        <f t="shared" ca="1" si="54"/>
        <v>4.6296296296296298E-4</v>
      </c>
      <c r="H239" s="59">
        <f t="shared" ca="1" si="52"/>
        <v>0.51712962962963005</v>
      </c>
      <c r="I239" s="57">
        <f t="shared" si="51"/>
        <v>11.944444444444445</v>
      </c>
      <c r="J239" s="61">
        <f t="shared" ca="1" si="55"/>
        <v>4.7453703703703704E-4</v>
      </c>
      <c r="K239" s="61"/>
      <c r="L239" s="59">
        <f t="shared" ca="1" si="53"/>
        <v>0.51758101851851857</v>
      </c>
      <c r="M239" s="57">
        <f ca="1">INDIRECT("route!E239")-INDIRECT("route!E238")</f>
        <v>0.5</v>
      </c>
      <c r="N239" s="56">
        <f ca="1">IF(INDIRECT("route!D239")="START",0,IF(V239=TRUE,N238,INDIRECT("route!E239")))</f>
        <v>9.1</v>
      </c>
      <c r="O239" s="39" t="e">
        <f t="shared" ca="1" si="42"/>
        <v>#VALUE!</v>
      </c>
      <c r="P239" s="39" t="e">
        <f t="shared" ca="1" si="43"/>
        <v>#VALUE!</v>
      </c>
      <c r="Q239" s="60" t="e">
        <f t="shared" ca="1" si="44"/>
        <v>#VALUE!</v>
      </c>
      <c r="R239" s="60" t="e">
        <f t="shared" ca="1" si="45"/>
        <v>#VALUE!</v>
      </c>
      <c r="S239" s="60" t="e">
        <f t="shared" ca="1" si="46"/>
        <v>#VALUE!</v>
      </c>
      <c r="T239" s="39" t="e">
        <f t="shared" ca="1" si="47"/>
        <v>#VALUE!</v>
      </c>
      <c r="U239" s="39" t="e">
        <f t="shared" ca="1" si="48"/>
        <v>#VALUE!</v>
      </c>
      <c r="V239" s="39" t="b">
        <f t="shared" ca="1" si="49"/>
        <v>1</v>
      </c>
      <c r="W239" s="39">
        <v>239</v>
      </c>
    </row>
    <row r="240" spans="1:23" x14ac:dyDescent="0.25">
      <c r="A240" s="55">
        <f ca="1">IF(INDIRECT("route!D240")&gt;0,L240,(""))</f>
        <v>0.5180555555555556</v>
      </c>
      <c r="B240" s="55">
        <f ca="1">IF(INDIRECT("route!D240")&gt;0,H240,(""))</f>
        <v>0.51759259259259305</v>
      </c>
      <c r="C240" s="56">
        <f ca="1">IF(D240&gt;0,VLOOKUP("FINISH",INDIRECT("route!D$6"):INDIRECT("route!E$8500"),2,FALSE)-D240," ")</f>
        <v>172.9</v>
      </c>
      <c r="D240" s="43">
        <f ca="1">INDIRECT("route!E240")</f>
        <v>16</v>
      </c>
      <c r="E240" s="43">
        <f t="shared" ca="1" si="41"/>
        <v>6.9</v>
      </c>
      <c r="F240" s="57">
        <f t="shared" si="50"/>
        <v>12.5</v>
      </c>
      <c r="G240" s="61">
        <f t="shared" ca="1" si="54"/>
        <v>4.6296296296296298E-4</v>
      </c>
      <c r="H240" s="59">
        <f t="shared" ca="1" si="52"/>
        <v>0.51759259259259305</v>
      </c>
      <c r="I240" s="57">
        <f t="shared" si="51"/>
        <v>11.944444444444445</v>
      </c>
      <c r="J240" s="61">
        <f t="shared" ca="1" si="55"/>
        <v>4.7453703703703704E-4</v>
      </c>
      <c r="K240" s="61"/>
      <c r="L240" s="59">
        <f t="shared" ca="1" si="53"/>
        <v>0.5180555555555556</v>
      </c>
      <c r="M240" s="57">
        <f ca="1">INDIRECT("route!E240")-INDIRECT("route!E239")</f>
        <v>0.5</v>
      </c>
      <c r="N240" s="56">
        <f ca="1">IF(INDIRECT("route!D240")="START",0,IF(V240=TRUE,N239,INDIRECT("route!E240")))</f>
        <v>16</v>
      </c>
      <c r="O240" s="39">
        <f t="shared" ca="1" si="42"/>
        <v>7</v>
      </c>
      <c r="P240" s="39" t="e">
        <f t="shared" ca="1" si="43"/>
        <v>#VALUE!</v>
      </c>
      <c r="Q240" s="60" t="e">
        <f t="shared" ca="1" si="44"/>
        <v>#VALUE!</v>
      </c>
      <c r="R240" s="60" t="e">
        <f t="shared" ca="1" si="45"/>
        <v>#VALUE!</v>
      </c>
      <c r="S240" s="60">
        <f t="shared" ca="1" si="46"/>
        <v>1</v>
      </c>
      <c r="T240" s="39" t="e">
        <f t="shared" ca="1" si="47"/>
        <v>#VALUE!</v>
      </c>
      <c r="U240" s="39" t="e">
        <f t="shared" ca="1" si="48"/>
        <v>#VALUE!</v>
      </c>
      <c r="V240" s="39" t="b">
        <f t="shared" ca="1" si="49"/>
        <v>0</v>
      </c>
      <c r="W240" s="39">
        <v>240</v>
      </c>
    </row>
    <row r="241" spans="1:23" x14ac:dyDescent="0.25">
      <c r="A241" s="55" t="str">
        <f ca="1">IF(INDIRECT("route!D241")&gt;0,L241,(""))</f>
        <v/>
      </c>
      <c r="B241" s="55" t="str">
        <f ca="1">IF(INDIRECT("route!D241")&gt;0,H241,(""))</f>
        <v/>
      </c>
      <c r="C241" s="56">
        <f ca="1">IF(D241&gt;0,VLOOKUP("FINISH",INDIRECT("route!D$6"):INDIRECT("route!E$8500"),2,FALSE)-D241," ")</f>
        <v>171.9</v>
      </c>
      <c r="D241" s="43">
        <f ca="1">INDIRECT("route!E241")</f>
        <v>17</v>
      </c>
      <c r="E241" s="43" t="str">
        <f t="shared" ca="1" si="41"/>
        <v/>
      </c>
      <c r="F241" s="57">
        <f t="shared" si="50"/>
        <v>12.5</v>
      </c>
      <c r="G241" s="61">
        <f t="shared" ca="1" si="54"/>
        <v>9.2592592592592596E-4</v>
      </c>
      <c r="H241" s="59">
        <f t="shared" ca="1" si="52"/>
        <v>0.51851851851851893</v>
      </c>
      <c r="I241" s="57">
        <f t="shared" si="51"/>
        <v>11.944444444444445</v>
      </c>
      <c r="J241" s="61">
        <f t="shared" ca="1" si="55"/>
        <v>9.6064814814814819E-4</v>
      </c>
      <c r="K241" s="61"/>
      <c r="L241" s="59">
        <f t="shared" ca="1" si="53"/>
        <v>0.51901620370370372</v>
      </c>
      <c r="M241" s="57">
        <f ca="1">INDIRECT("route!E241")-INDIRECT("route!E240")</f>
        <v>1</v>
      </c>
      <c r="N241" s="56">
        <f ca="1">IF(INDIRECT("route!D241")="START",0,IF(V241=TRUE,N240,INDIRECT("route!E241")))</f>
        <v>16</v>
      </c>
      <c r="O241" s="39" t="e">
        <f t="shared" ca="1" si="42"/>
        <v>#VALUE!</v>
      </c>
      <c r="P241" s="39" t="e">
        <f t="shared" ca="1" si="43"/>
        <v>#VALUE!</v>
      </c>
      <c r="Q241" s="60" t="e">
        <f t="shared" ca="1" si="44"/>
        <v>#VALUE!</v>
      </c>
      <c r="R241" s="60" t="e">
        <f t="shared" ca="1" si="45"/>
        <v>#VALUE!</v>
      </c>
      <c r="S241" s="60" t="e">
        <f t="shared" ca="1" si="46"/>
        <v>#VALUE!</v>
      </c>
      <c r="T241" s="39" t="e">
        <f t="shared" ca="1" si="47"/>
        <v>#VALUE!</v>
      </c>
      <c r="U241" s="39" t="e">
        <f t="shared" ca="1" si="48"/>
        <v>#VALUE!</v>
      </c>
      <c r="V241" s="39" t="b">
        <f t="shared" ca="1" si="49"/>
        <v>1</v>
      </c>
      <c r="W241" s="39">
        <v>241</v>
      </c>
    </row>
    <row r="242" spans="1:23" x14ac:dyDescent="0.25">
      <c r="A242" s="55" t="str">
        <f ca="1">IF(INDIRECT("route!D242")&gt;0,L242,(""))</f>
        <v/>
      </c>
      <c r="B242" s="55" t="str">
        <f ca="1">IF(INDIRECT("route!D242")&gt;0,H242,(""))</f>
        <v/>
      </c>
      <c r="C242" s="56">
        <f ca="1">IF(D242&gt;0,VLOOKUP("FINISH",INDIRECT("route!D$6"):INDIRECT("route!E$8500"),2,FALSE)-D242," ")</f>
        <v>171.9</v>
      </c>
      <c r="D242" s="43">
        <f ca="1">INDIRECT("route!E242")</f>
        <v>17</v>
      </c>
      <c r="E242" s="43" t="str">
        <f t="shared" ca="1" si="41"/>
        <v/>
      </c>
      <c r="F242" s="57">
        <f t="shared" si="50"/>
        <v>12.5</v>
      </c>
      <c r="G242" s="61">
        <f t="shared" ca="1" si="54"/>
        <v>0</v>
      </c>
      <c r="H242" s="59">
        <f t="shared" ca="1" si="52"/>
        <v>0.51851851851851893</v>
      </c>
      <c r="I242" s="57">
        <f t="shared" si="51"/>
        <v>11.944444444444445</v>
      </c>
      <c r="J242" s="61">
        <f t="shared" ca="1" si="55"/>
        <v>0</v>
      </c>
      <c r="K242" s="61"/>
      <c r="L242" s="59">
        <f t="shared" ca="1" si="53"/>
        <v>0.51901620370370372</v>
      </c>
      <c r="M242" s="57">
        <f ca="1">INDIRECT("route!E242")-INDIRECT("route!E241")</f>
        <v>0</v>
      </c>
      <c r="N242" s="56">
        <f ca="1">IF(INDIRECT("route!D242")="START",0,IF(V242=TRUE,N241,INDIRECT("route!E242")))</f>
        <v>16</v>
      </c>
      <c r="O242" s="39" t="e">
        <f t="shared" ca="1" si="42"/>
        <v>#VALUE!</v>
      </c>
      <c r="P242" s="39" t="e">
        <f t="shared" ca="1" si="43"/>
        <v>#VALUE!</v>
      </c>
      <c r="Q242" s="60" t="e">
        <f t="shared" ca="1" si="44"/>
        <v>#VALUE!</v>
      </c>
      <c r="R242" s="60" t="e">
        <f t="shared" ca="1" si="45"/>
        <v>#VALUE!</v>
      </c>
      <c r="S242" s="60" t="e">
        <f t="shared" ca="1" si="46"/>
        <v>#VALUE!</v>
      </c>
      <c r="T242" s="39" t="e">
        <f t="shared" ca="1" si="47"/>
        <v>#VALUE!</v>
      </c>
      <c r="U242" s="39" t="e">
        <f t="shared" ca="1" si="48"/>
        <v>#VALUE!</v>
      </c>
      <c r="V242" s="39" t="b">
        <f t="shared" ca="1" si="49"/>
        <v>1</v>
      </c>
      <c r="W242" s="39">
        <v>242</v>
      </c>
    </row>
    <row r="243" spans="1:23" x14ac:dyDescent="0.25">
      <c r="A243" s="55">
        <f ca="1">IF(INDIRECT("route!D243")&gt;0,L243,(""))</f>
        <v>0.51910879629629636</v>
      </c>
      <c r="B243" s="55">
        <f ca="1">IF(INDIRECT("route!D243")&gt;0,H243,(""))</f>
        <v>0.51861111111111158</v>
      </c>
      <c r="C243" s="56">
        <f ca="1">IF(D243&gt;0,VLOOKUP("FINISH",INDIRECT("route!D$6"):INDIRECT("route!E$8500"),2,FALSE)-D243," ")</f>
        <v>171.8</v>
      </c>
      <c r="D243" s="43">
        <f ca="1">INDIRECT("route!E243")</f>
        <v>17.100000000000001</v>
      </c>
      <c r="E243" s="43">
        <f t="shared" ca="1" si="41"/>
        <v>1.1000000000000014</v>
      </c>
      <c r="F243" s="57">
        <f t="shared" si="50"/>
        <v>12.5</v>
      </c>
      <c r="G243" s="61">
        <f t="shared" ca="1" si="54"/>
        <v>9.2592592592592588E-5</v>
      </c>
      <c r="H243" s="59">
        <f t="shared" ca="1" si="52"/>
        <v>0.51861111111111158</v>
      </c>
      <c r="I243" s="57">
        <f t="shared" si="51"/>
        <v>11.944444444444445</v>
      </c>
      <c r="J243" s="61">
        <f t="shared" ca="1" si="55"/>
        <v>9.2592592592592588E-5</v>
      </c>
      <c r="K243" s="61"/>
      <c r="L243" s="59">
        <f t="shared" ca="1" si="53"/>
        <v>0.51910879629629636</v>
      </c>
      <c r="M243" s="57">
        <f ca="1">INDIRECT("route!E243")-INDIRECT("route!E242")</f>
        <v>0.10000000000000142</v>
      </c>
      <c r="N243" s="56">
        <f ca="1">IF(INDIRECT("route!D243")="START",0,IF(V243=TRUE,N242,INDIRECT("route!E243")))</f>
        <v>17.100000000000001</v>
      </c>
      <c r="O243" s="39" t="e">
        <f t="shared" ca="1" si="42"/>
        <v>#VALUE!</v>
      </c>
      <c r="P243" s="39" t="e">
        <f t="shared" ca="1" si="43"/>
        <v>#VALUE!</v>
      </c>
      <c r="Q243" s="60" t="e">
        <f t="shared" ca="1" si="44"/>
        <v>#VALUE!</v>
      </c>
      <c r="R243" s="60" t="e">
        <f t="shared" ca="1" si="45"/>
        <v>#VALUE!</v>
      </c>
      <c r="S243" s="60">
        <f t="shared" ca="1" si="46"/>
        <v>1</v>
      </c>
      <c r="T243" s="39" t="e">
        <f t="shared" ca="1" si="47"/>
        <v>#VALUE!</v>
      </c>
      <c r="U243" s="39" t="e">
        <f t="shared" ca="1" si="48"/>
        <v>#VALUE!</v>
      </c>
      <c r="V243" s="39" t="b">
        <f t="shared" ca="1" si="49"/>
        <v>0</v>
      </c>
      <c r="W243" s="39">
        <v>243</v>
      </c>
    </row>
    <row r="244" spans="1:23" x14ac:dyDescent="0.25">
      <c r="A244" s="55" t="str">
        <f ca="1">IF(INDIRECT("route!D244")&gt;0,L244,(""))</f>
        <v/>
      </c>
      <c r="B244" s="55" t="str">
        <f ca="1">IF(INDIRECT("route!D244")&gt;0,H244,(""))</f>
        <v/>
      </c>
      <c r="C244" s="56">
        <f ca="1">IF(D244&gt;0,VLOOKUP("FINISH",INDIRECT("route!D$6"):INDIRECT("route!E$8500"),2,FALSE)-D244," ")</f>
        <v>171.1</v>
      </c>
      <c r="D244" s="43">
        <f ca="1">INDIRECT("route!E244")</f>
        <v>17.8</v>
      </c>
      <c r="E244" s="43" t="str">
        <f t="shared" ca="1" si="41"/>
        <v/>
      </c>
      <c r="F244" s="57">
        <f t="shared" si="50"/>
        <v>12.5</v>
      </c>
      <c r="G244" s="61">
        <f t="shared" ca="1" si="54"/>
        <v>6.4814814814814813E-4</v>
      </c>
      <c r="H244" s="59">
        <f t="shared" ca="1" si="52"/>
        <v>0.51925925925925975</v>
      </c>
      <c r="I244" s="57">
        <f t="shared" si="51"/>
        <v>11.944444444444445</v>
      </c>
      <c r="J244" s="61">
        <f t="shared" ca="1" si="55"/>
        <v>6.7129629629629625E-4</v>
      </c>
      <c r="K244" s="61"/>
      <c r="L244" s="59">
        <f t="shared" ca="1" si="53"/>
        <v>0.51978009259259261</v>
      </c>
      <c r="M244" s="57">
        <f ca="1">INDIRECT("route!E244")-INDIRECT("route!E243")</f>
        <v>0.69999999999999929</v>
      </c>
      <c r="N244" s="56">
        <f ca="1">IF(INDIRECT("route!D244")="START",0,IF(V244=TRUE,N243,INDIRECT("route!E244")))</f>
        <v>17.100000000000001</v>
      </c>
      <c r="O244" s="39" t="e">
        <f t="shared" ca="1" si="42"/>
        <v>#VALUE!</v>
      </c>
      <c r="P244" s="39" t="e">
        <f t="shared" ca="1" si="43"/>
        <v>#VALUE!</v>
      </c>
      <c r="Q244" s="60" t="e">
        <f t="shared" ca="1" si="44"/>
        <v>#VALUE!</v>
      </c>
      <c r="R244" s="60" t="e">
        <f t="shared" ca="1" si="45"/>
        <v>#VALUE!</v>
      </c>
      <c r="S244" s="60" t="e">
        <f t="shared" ca="1" si="46"/>
        <v>#VALUE!</v>
      </c>
      <c r="T244" s="39" t="e">
        <f t="shared" ca="1" si="47"/>
        <v>#VALUE!</v>
      </c>
      <c r="U244" s="39" t="e">
        <f t="shared" ca="1" si="48"/>
        <v>#VALUE!</v>
      </c>
      <c r="V244" s="39" t="b">
        <f t="shared" ca="1" si="49"/>
        <v>1</v>
      </c>
      <c r="W244" s="39">
        <v>244</v>
      </c>
    </row>
    <row r="245" spans="1:23" x14ac:dyDescent="0.25">
      <c r="A245" s="55" t="str">
        <f ca="1">IF(INDIRECT("route!D245")&gt;0,L245,(""))</f>
        <v/>
      </c>
      <c r="B245" s="55" t="str">
        <f ca="1">IF(INDIRECT("route!D245")&gt;0,H245,(""))</f>
        <v/>
      </c>
      <c r="C245" s="56">
        <f ca="1">IF(D245&gt;0,VLOOKUP("FINISH",INDIRECT("route!D$6"):INDIRECT("route!E$8500"),2,FALSE)-D245," ")</f>
        <v>171</v>
      </c>
      <c r="D245" s="43">
        <f ca="1">INDIRECT("route!E245")</f>
        <v>17.899999999999999</v>
      </c>
      <c r="E245" s="43" t="str">
        <f t="shared" ca="1" si="41"/>
        <v/>
      </c>
      <c r="F245" s="57">
        <f t="shared" si="50"/>
        <v>12.5</v>
      </c>
      <c r="G245" s="61">
        <f t="shared" ca="1" si="54"/>
        <v>9.2592592592592588E-5</v>
      </c>
      <c r="H245" s="59">
        <f t="shared" ca="1" si="52"/>
        <v>0.5193518518518524</v>
      </c>
      <c r="I245" s="57">
        <f t="shared" si="51"/>
        <v>11.944444444444445</v>
      </c>
      <c r="J245" s="61">
        <f t="shared" ca="1" si="55"/>
        <v>9.2592592592592588E-5</v>
      </c>
      <c r="K245" s="61"/>
      <c r="L245" s="59">
        <f t="shared" ca="1" si="53"/>
        <v>0.51987268518518526</v>
      </c>
      <c r="M245" s="57">
        <f ca="1">INDIRECT("route!E245")-INDIRECT("route!E244")</f>
        <v>9.9999999999997868E-2</v>
      </c>
      <c r="N245" s="56">
        <f ca="1">IF(INDIRECT("route!D245")="START",0,IF(V245=TRUE,N244,INDIRECT("route!E245")))</f>
        <v>17.100000000000001</v>
      </c>
      <c r="O245" s="39" t="e">
        <f t="shared" ca="1" si="42"/>
        <v>#VALUE!</v>
      </c>
      <c r="P245" s="39" t="e">
        <f t="shared" ca="1" si="43"/>
        <v>#VALUE!</v>
      </c>
      <c r="Q245" s="60" t="e">
        <f t="shared" ca="1" si="44"/>
        <v>#VALUE!</v>
      </c>
      <c r="R245" s="60" t="e">
        <f t="shared" ca="1" si="45"/>
        <v>#VALUE!</v>
      </c>
      <c r="S245" s="60" t="e">
        <f t="shared" ca="1" si="46"/>
        <v>#VALUE!</v>
      </c>
      <c r="T245" s="39" t="e">
        <f t="shared" ca="1" si="47"/>
        <v>#VALUE!</v>
      </c>
      <c r="U245" s="39" t="e">
        <f t="shared" ca="1" si="48"/>
        <v>#VALUE!</v>
      </c>
      <c r="V245" s="39" t="b">
        <f t="shared" ca="1" si="49"/>
        <v>1</v>
      </c>
      <c r="W245" s="39">
        <v>245</v>
      </c>
    </row>
    <row r="246" spans="1:23" x14ac:dyDescent="0.25">
      <c r="A246" s="55" t="str">
        <f ca="1">IF(INDIRECT("route!D246")&gt;0,L246,(""))</f>
        <v/>
      </c>
      <c r="B246" s="55" t="str">
        <f ca="1">IF(INDIRECT("route!D246")&gt;0,H246,(""))</f>
        <v/>
      </c>
      <c r="C246" s="56">
        <f ca="1">IF(D246&gt;0,VLOOKUP("FINISH",INDIRECT("route!D$6"):INDIRECT("route!E$8500"),2,FALSE)-D246," ")</f>
        <v>170.6</v>
      </c>
      <c r="D246" s="43">
        <f ca="1">INDIRECT("route!E246")</f>
        <v>18.3</v>
      </c>
      <c r="E246" s="43" t="str">
        <f t="shared" ca="1" si="41"/>
        <v/>
      </c>
      <c r="F246" s="57">
        <f t="shared" si="50"/>
        <v>12.5</v>
      </c>
      <c r="G246" s="61">
        <f t="shared" ca="1" si="54"/>
        <v>3.7037037037037035E-4</v>
      </c>
      <c r="H246" s="59">
        <f t="shared" ca="1" si="52"/>
        <v>0.51972222222222275</v>
      </c>
      <c r="I246" s="57">
        <f t="shared" si="51"/>
        <v>11.944444444444445</v>
      </c>
      <c r="J246" s="61">
        <f t="shared" ca="1" si="55"/>
        <v>3.8194444444444446E-4</v>
      </c>
      <c r="K246" s="61"/>
      <c r="L246" s="59">
        <f t="shared" ca="1" si="53"/>
        <v>0.52025462962962965</v>
      </c>
      <c r="M246" s="57">
        <f ca="1">INDIRECT("route!E246")-INDIRECT("route!E245")</f>
        <v>0.40000000000000213</v>
      </c>
      <c r="N246" s="56">
        <f ca="1">IF(INDIRECT("route!D246")="START",0,IF(V246=TRUE,N245,INDIRECT("route!E246")))</f>
        <v>17.100000000000001</v>
      </c>
      <c r="O246" s="39" t="e">
        <f t="shared" ca="1" si="42"/>
        <v>#VALUE!</v>
      </c>
      <c r="P246" s="39" t="e">
        <f t="shared" ca="1" si="43"/>
        <v>#VALUE!</v>
      </c>
      <c r="Q246" s="60" t="e">
        <f t="shared" ca="1" si="44"/>
        <v>#VALUE!</v>
      </c>
      <c r="R246" s="60" t="e">
        <f t="shared" ca="1" si="45"/>
        <v>#VALUE!</v>
      </c>
      <c r="S246" s="60" t="e">
        <f t="shared" ca="1" si="46"/>
        <v>#VALUE!</v>
      </c>
      <c r="T246" s="39" t="e">
        <f t="shared" ca="1" si="47"/>
        <v>#VALUE!</v>
      </c>
      <c r="U246" s="39" t="e">
        <f t="shared" ca="1" si="48"/>
        <v>#VALUE!</v>
      </c>
      <c r="V246" s="39" t="b">
        <f t="shared" ca="1" si="49"/>
        <v>1</v>
      </c>
      <c r="W246" s="39">
        <v>246</v>
      </c>
    </row>
    <row r="247" spans="1:23" x14ac:dyDescent="0.25">
      <c r="A247" s="55" t="str">
        <f ca="1">IF(INDIRECT("route!D247")&gt;0,L247,(""))</f>
        <v/>
      </c>
      <c r="B247" s="55" t="str">
        <f ca="1">IF(INDIRECT("route!D247")&gt;0,H247,(""))</f>
        <v/>
      </c>
      <c r="C247" s="56">
        <f ca="1">IF(D247&gt;0,VLOOKUP("FINISH",INDIRECT("route!D$6"):INDIRECT("route!E$8500"),2,FALSE)-D247," ")</f>
        <v>170.1</v>
      </c>
      <c r="D247" s="43">
        <f ca="1">INDIRECT("route!E247")</f>
        <v>18.8</v>
      </c>
      <c r="E247" s="43">
        <f t="shared" ca="1" si="41"/>
        <v>1.6999999999999993</v>
      </c>
      <c r="F247" s="57">
        <f t="shared" si="50"/>
        <v>12.5</v>
      </c>
      <c r="G247" s="61">
        <f t="shared" ca="1" si="54"/>
        <v>4.6296296296296298E-4</v>
      </c>
      <c r="H247" s="59">
        <f t="shared" ca="1" si="52"/>
        <v>0.52018518518518575</v>
      </c>
      <c r="I247" s="57">
        <f t="shared" si="51"/>
        <v>11.944444444444445</v>
      </c>
      <c r="J247" s="61">
        <f t="shared" ca="1" si="55"/>
        <v>4.7453703703703704E-4</v>
      </c>
      <c r="K247" s="61"/>
      <c r="L247" s="59">
        <f t="shared" ca="1" si="53"/>
        <v>0.52072916666666669</v>
      </c>
      <c r="M247" s="57">
        <f ca="1">INDIRECT("route!E247")-INDIRECT("route!E246")</f>
        <v>0.5</v>
      </c>
      <c r="N247" s="56">
        <f ca="1">IF(INDIRECT("route!D247")="START",0,IF(V247=TRUE,N246,INDIRECT("route!E247")))</f>
        <v>18.8</v>
      </c>
      <c r="O247" s="39" t="e">
        <f t="shared" ca="1" si="42"/>
        <v>#VALUE!</v>
      </c>
      <c r="P247" s="39">
        <f t="shared" ca="1" si="43"/>
        <v>1</v>
      </c>
      <c r="Q247" s="60" t="e">
        <f t="shared" ca="1" si="44"/>
        <v>#VALUE!</v>
      </c>
      <c r="R247" s="60" t="e">
        <f t="shared" ca="1" si="45"/>
        <v>#VALUE!</v>
      </c>
      <c r="S247" s="60" t="e">
        <f t="shared" ca="1" si="46"/>
        <v>#VALUE!</v>
      </c>
      <c r="T247" s="39" t="e">
        <f t="shared" ca="1" si="47"/>
        <v>#VALUE!</v>
      </c>
      <c r="U247" s="39" t="e">
        <f t="shared" ca="1" si="48"/>
        <v>#VALUE!</v>
      </c>
      <c r="V247" s="39" t="b">
        <f t="shared" ca="1" si="49"/>
        <v>0</v>
      </c>
      <c r="W247" s="39">
        <v>247</v>
      </c>
    </row>
    <row r="248" spans="1:23" x14ac:dyDescent="0.25">
      <c r="A248" s="55" t="str">
        <f ca="1">IF(INDIRECT("route!D248")&gt;0,L248,(""))</f>
        <v/>
      </c>
      <c r="B248" s="55" t="str">
        <f ca="1">IF(INDIRECT("route!D248")&gt;0,H248,(""))</f>
        <v/>
      </c>
      <c r="C248" s="56">
        <f ca="1">IF(D248&gt;0,VLOOKUP("FINISH",INDIRECT("route!D$6"):INDIRECT("route!E$8500"),2,FALSE)-D248," ")</f>
        <v>169.8</v>
      </c>
      <c r="D248" s="43">
        <f ca="1">INDIRECT("route!E248")</f>
        <v>19.100000000000001</v>
      </c>
      <c r="E248" s="43" t="str">
        <f t="shared" ca="1" si="41"/>
        <v/>
      </c>
      <c r="F248" s="57">
        <f t="shared" si="50"/>
        <v>12.5</v>
      </c>
      <c r="G248" s="61">
        <f t="shared" ca="1" si="54"/>
        <v>2.7777777777777778E-4</v>
      </c>
      <c r="H248" s="59">
        <f t="shared" ca="1" si="52"/>
        <v>0.52046296296296357</v>
      </c>
      <c r="I248" s="57">
        <f t="shared" si="51"/>
        <v>11.944444444444445</v>
      </c>
      <c r="J248" s="61">
        <f t="shared" ca="1" si="55"/>
        <v>2.8935185185185184E-4</v>
      </c>
      <c r="K248" s="61"/>
      <c r="L248" s="59">
        <f t="shared" ca="1" si="53"/>
        <v>0.52101851851851855</v>
      </c>
      <c r="M248" s="57">
        <f ca="1">INDIRECT("route!E248")-INDIRECT("route!E247")</f>
        <v>0.30000000000000071</v>
      </c>
      <c r="N248" s="56">
        <f ca="1">IF(INDIRECT("route!D248")="START",0,IF(V248=TRUE,N247,INDIRECT("route!E248")))</f>
        <v>18.8</v>
      </c>
      <c r="O248" s="39" t="e">
        <f t="shared" ca="1" si="42"/>
        <v>#VALUE!</v>
      </c>
      <c r="P248" s="39" t="e">
        <f t="shared" ca="1" si="43"/>
        <v>#VALUE!</v>
      </c>
      <c r="Q248" s="60" t="e">
        <f t="shared" ca="1" si="44"/>
        <v>#VALUE!</v>
      </c>
      <c r="R248" s="60" t="e">
        <f t="shared" ca="1" si="45"/>
        <v>#VALUE!</v>
      </c>
      <c r="S248" s="60" t="e">
        <f t="shared" ca="1" si="46"/>
        <v>#VALUE!</v>
      </c>
      <c r="T248" s="39" t="e">
        <f t="shared" ca="1" si="47"/>
        <v>#VALUE!</v>
      </c>
      <c r="U248" s="39" t="e">
        <f t="shared" ca="1" si="48"/>
        <v>#VALUE!</v>
      </c>
      <c r="V248" s="39" t="b">
        <f t="shared" ca="1" si="49"/>
        <v>1</v>
      </c>
      <c r="W248" s="39">
        <v>248</v>
      </c>
    </row>
    <row r="249" spans="1:23" x14ac:dyDescent="0.25">
      <c r="A249" s="55" t="str">
        <f ca="1">IF(INDIRECT("route!D249")&gt;0,L249,(""))</f>
        <v/>
      </c>
      <c r="B249" s="55" t="str">
        <f ca="1">IF(INDIRECT("route!D249")&gt;0,H249,(""))</f>
        <v/>
      </c>
      <c r="C249" s="56">
        <f ca="1">IF(D249&gt;0,VLOOKUP("FINISH",INDIRECT("route!D$6"):INDIRECT("route!E$8500"),2,FALSE)-D249," ")</f>
        <v>168.9</v>
      </c>
      <c r="D249" s="43">
        <f ca="1">INDIRECT("route!E249")</f>
        <v>20</v>
      </c>
      <c r="E249" s="43" t="str">
        <f t="shared" ca="1" si="41"/>
        <v/>
      </c>
      <c r="F249" s="57">
        <f t="shared" si="50"/>
        <v>12.5</v>
      </c>
      <c r="G249" s="61">
        <f t="shared" ca="1" si="54"/>
        <v>8.3333333333333339E-4</v>
      </c>
      <c r="H249" s="59">
        <f t="shared" ca="1" si="52"/>
        <v>0.52129629629629692</v>
      </c>
      <c r="I249" s="57">
        <f t="shared" si="51"/>
        <v>11.944444444444445</v>
      </c>
      <c r="J249" s="61">
        <f t="shared" ca="1" si="55"/>
        <v>8.6805555555555551E-4</v>
      </c>
      <c r="K249" s="61"/>
      <c r="L249" s="59">
        <f t="shared" ca="1" si="53"/>
        <v>0.52188657407407413</v>
      </c>
      <c r="M249" s="57">
        <f ca="1">INDIRECT("route!E249")-INDIRECT("route!E248")</f>
        <v>0.89999999999999858</v>
      </c>
      <c r="N249" s="56">
        <f ca="1">IF(INDIRECT("route!D249")="START",0,IF(V249=TRUE,N248,INDIRECT("route!E249")))</f>
        <v>18.8</v>
      </c>
      <c r="O249" s="39" t="e">
        <f t="shared" ca="1" si="42"/>
        <v>#VALUE!</v>
      </c>
      <c r="P249" s="39" t="e">
        <f t="shared" ca="1" si="43"/>
        <v>#VALUE!</v>
      </c>
      <c r="Q249" s="60" t="e">
        <f t="shared" ca="1" si="44"/>
        <v>#VALUE!</v>
      </c>
      <c r="R249" s="60" t="e">
        <f t="shared" ca="1" si="45"/>
        <v>#VALUE!</v>
      </c>
      <c r="S249" s="60" t="e">
        <f t="shared" ca="1" si="46"/>
        <v>#VALUE!</v>
      </c>
      <c r="T249" s="39" t="e">
        <f t="shared" ca="1" si="47"/>
        <v>#VALUE!</v>
      </c>
      <c r="U249" s="39" t="e">
        <f t="shared" ca="1" si="48"/>
        <v>#VALUE!</v>
      </c>
      <c r="V249" s="39" t="b">
        <f t="shared" ca="1" si="49"/>
        <v>1</v>
      </c>
      <c r="W249" s="39">
        <v>249</v>
      </c>
    </row>
    <row r="250" spans="1:23" x14ac:dyDescent="0.25">
      <c r="A250" s="55" t="str">
        <f ca="1">IF(INDIRECT("route!D250")&gt;0,L250,(""))</f>
        <v/>
      </c>
      <c r="B250" s="55" t="str">
        <f ca="1">IF(INDIRECT("route!D250")&gt;0,H250,(""))</f>
        <v/>
      </c>
      <c r="C250" s="56">
        <f ca="1">IF(D250&gt;0,VLOOKUP("FINISH",INDIRECT("route!D$6"):INDIRECT("route!E$8500"),2,FALSE)-D250," ")</f>
        <v>168.1</v>
      </c>
      <c r="D250" s="43">
        <f ca="1">INDIRECT("route!E250")</f>
        <v>20.8</v>
      </c>
      <c r="E250" s="43" t="str">
        <f t="shared" ca="1" si="41"/>
        <v/>
      </c>
      <c r="F250" s="57">
        <f t="shared" si="50"/>
        <v>12.5</v>
      </c>
      <c r="G250" s="61">
        <f t="shared" ca="1" si="54"/>
        <v>7.407407407407407E-4</v>
      </c>
      <c r="H250" s="59">
        <f t="shared" ca="1" si="52"/>
        <v>0.52203703703703763</v>
      </c>
      <c r="I250" s="57">
        <f t="shared" si="51"/>
        <v>11.944444444444445</v>
      </c>
      <c r="J250" s="61">
        <f t="shared" ca="1" si="55"/>
        <v>7.6388888888888893E-4</v>
      </c>
      <c r="K250" s="61"/>
      <c r="L250" s="59">
        <f t="shared" ca="1" si="53"/>
        <v>0.52265046296296302</v>
      </c>
      <c r="M250" s="57">
        <f ca="1">INDIRECT("route!E250")-INDIRECT("route!E249")</f>
        <v>0.80000000000000071</v>
      </c>
      <c r="N250" s="56">
        <f ca="1">IF(INDIRECT("route!D250")="START",0,IF(V250=TRUE,N249,INDIRECT("route!E250")))</f>
        <v>18.8</v>
      </c>
      <c r="O250" s="39" t="e">
        <f t="shared" ca="1" si="42"/>
        <v>#VALUE!</v>
      </c>
      <c r="P250" s="39" t="e">
        <f t="shared" ca="1" si="43"/>
        <v>#VALUE!</v>
      </c>
      <c r="Q250" s="60" t="e">
        <f t="shared" ca="1" si="44"/>
        <v>#VALUE!</v>
      </c>
      <c r="R250" s="60" t="e">
        <f t="shared" ca="1" si="45"/>
        <v>#VALUE!</v>
      </c>
      <c r="S250" s="60" t="e">
        <f t="shared" ca="1" si="46"/>
        <v>#VALUE!</v>
      </c>
      <c r="T250" s="39" t="e">
        <f t="shared" ca="1" si="47"/>
        <v>#VALUE!</v>
      </c>
      <c r="U250" s="39" t="e">
        <f t="shared" ca="1" si="48"/>
        <v>#VALUE!</v>
      </c>
      <c r="V250" s="39" t="b">
        <f t="shared" ca="1" si="49"/>
        <v>1</v>
      </c>
      <c r="W250" s="39">
        <v>250</v>
      </c>
    </row>
    <row r="251" spans="1:23" x14ac:dyDescent="0.25">
      <c r="A251" s="55" t="str">
        <f ca="1">IF(INDIRECT("route!D251")&gt;0,L251,(""))</f>
        <v/>
      </c>
      <c r="B251" s="55" t="str">
        <f ca="1">IF(INDIRECT("route!D251")&gt;0,H251,(""))</f>
        <v/>
      </c>
      <c r="C251" s="56">
        <f ca="1">IF(D251&gt;0,VLOOKUP("FINISH",INDIRECT("route!D$6"):INDIRECT("route!E$8500"),2,FALSE)-D251," ")</f>
        <v>167.70000000000002</v>
      </c>
      <c r="D251" s="43">
        <f ca="1">INDIRECT("route!E251")</f>
        <v>21.2</v>
      </c>
      <c r="E251" s="43" t="str">
        <f t="shared" ca="1" si="41"/>
        <v/>
      </c>
      <c r="F251" s="57">
        <f t="shared" si="50"/>
        <v>12.5</v>
      </c>
      <c r="G251" s="61">
        <f t="shared" ca="1" si="54"/>
        <v>3.7037037037037035E-4</v>
      </c>
      <c r="H251" s="59">
        <f t="shared" ca="1" si="52"/>
        <v>0.52240740740740799</v>
      </c>
      <c r="I251" s="57">
        <f t="shared" si="51"/>
        <v>11.944444444444445</v>
      </c>
      <c r="J251" s="61">
        <f t="shared" ca="1" si="55"/>
        <v>3.8194444444444446E-4</v>
      </c>
      <c r="K251" s="61"/>
      <c r="L251" s="59">
        <f t="shared" ca="1" si="53"/>
        <v>0.52303240740740742</v>
      </c>
      <c r="M251" s="57">
        <f ca="1">INDIRECT("route!E251")-INDIRECT("route!E250")</f>
        <v>0.39999999999999858</v>
      </c>
      <c r="N251" s="56">
        <f ca="1">IF(INDIRECT("route!D251")="START",0,IF(V251=TRUE,N250,INDIRECT("route!E251")))</f>
        <v>18.8</v>
      </c>
      <c r="O251" s="39" t="e">
        <f t="shared" ca="1" si="42"/>
        <v>#VALUE!</v>
      </c>
      <c r="P251" s="39" t="e">
        <f t="shared" ca="1" si="43"/>
        <v>#VALUE!</v>
      </c>
      <c r="Q251" s="60" t="e">
        <f t="shared" ca="1" si="44"/>
        <v>#VALUE!</v>
      </c>
      <c r="R251" s="60" t="e">
        <f t="shared" ca="1" si="45"/>
        <v>#VALUE!</v>
      </c>
      <c r="S251" s="60" t="e">
        <f t="shared" ca="1" si="46"/>
        <v>#VALUE!</v>
      </c>
      <c r="T251" s="39" t="e">
        <f t="shared" ca="1" si="47"/>
        <v>#VALUE!</v>
      </c>
      <c r="U251" s="39" t="e">
        <f t="shared" ca="1" si="48"/>
        <v>#VALUE!</v>
      </c>
      <c r="V251" s="39" t="b">
        <f t="shared" ca="1" si="49"/>
        <v>1</v>
      </c>
      <c r="W251" s="39">
        <v>251</v>
      </c>
    </row>
    <row r="252" spans="1:23" x14ac:dyDescent="0.25">
      <c r="A252" s="55" t="str">
        <f ca="1">IF(INDIRECT("route!D252")&gt;0,L252,(""))</f>
        <v/>
      </c>
      <c r="B252" s="55" t="str">
        <f ca="1">IF(INDIRECT("route!D252")&gt;0,H252,(""))</f>
        <v/>
      </c>
      <c r="C252" s="56">
        <f ca="1">IF(D252&gt;0,VLOOKUP("FINISH",INDIRECT("route!D$6"):INDIRECT("route!E$8500"),2,FALSE)-D252," ")</f>
        <v>167.20000000000002</v>
      </c>
      <c r="D252" s="43">
        <f ca="1">INDIRECT("route!E252")</f>
        <v>21.7</v>
      </c>
      <c r="E252" s="43" t="str">
        <f t="shared" ca="1" si="41"/>
        <v/>
      </c>
      <c r="F252" s="57">
        <f t="shared" si="50"/>
        <v>12.5</v>
      </c>
      <c r="G252" s="61">
        <f t="shared" ca="1" si="54"/>
        <v>4.6296296296296298E-4</v>
      </c>
      <c r="H252" s="59">
        <f t="shared" ca="1" si="52"/>
        <v>0.52287037037037098</v>
      </c>
      <c r="I252" s="57">
        <f t="shared" si="51"/>
        <v>11.944444444444445</v>
      </c>
      <c r="J252" s="61">
        <f t="shared" ca="1" si="55"/>
        <v>4.7453703703703704E-4</v>
      </c>
      <c r="K252" s="61"/>
      <c r="L252" s="59">
        <f t="shared" ca="1" si="53"/>
        <v>0.52350694444444446</v>
      </c>
      <c r="M252" s="57">
        <f ca="1">INDIRECT("route!E252")-INDIRECT("route!E251")</f>
        <v>0.5</v>
      </c>
      <c r="N252" s="56">
        <f ca="1">IF(INDIRECT("route!D252")="START",0,IF(V252=TRUE,N251,INDIRECT("route!E252")))</f>
        <v>18.8</v>
      </c>
      <c r="O252" s="39" t="e">
        <f t="shared" ca="1" si="42"/>
        <v>#VALUE!</v>
      </c>
      <c r="P252" s="39" t="e">
        <f t="shared" ca="1" si="43"/>
        <v>#VALUE!</v>
      </c>
      <c r="Q252" s="60" t="e">
        <f t="shared" ca="1" si="44"/>
        <v>#VALUE!</v>
      </c>
      <c r="R252" s="60" t="e">
        <f t="shared" ca="1" si="45"/>
        <v>#VALUE!</v>
      </c>
      <c r="S252" s="60" t="e">
        <f t="shared" ca="1" si="46"/>
        <v>#VALUE!</v>
      </c>
      <c r="T252" s="39" t="e">
        <f t="shared" ca="1" si="47"/>
        <v>#VALUE!</v>
      </c>
      <c r="U252" s="39" t="e">
        <f t="shared" ca="1" si="48"/>
        <v>#VALUE!</v>
      </c>
      <c r="V252" s="39" t="b">
        <f t="shared" ca="1" si="49"/>
        <v>1</v>
      </c>
      <c r="W252" s="39">
        <v>252</v>
      </c>
    </row>
    <row r="253" spans="1:23" x14ac:dyDescent="0.25">
      <c r="A253" s="55" t="str">
        <f ca="1">IF(INDIRECT("route!D253")&gt;0,L253,(""))</f>
        <v/>
      </c>
      <c r="B253" s="55" t="str">
        <f ca="1">IF(INDIRECT("route!D253")&gt;0,H253,(""))</f>
        <v/>
      </c>
      <c r="C253" s="56">
        <f ca="1">IF(D253&gt;0,VLOOKUP("FINISH",INDIRECT("route!D$6"):INDIRECT("route!E$8500"),2,FALSE)-D253," ")</f>
        <v>167.1</v>
      </c>
      <c r="D253" s="43">
        <f ca="1">INDIRECT("route!E253")</f>
        <v>21.8</v>
      </c>
      <c r="E253" s="43">
        <f t="shared" ca="1" si="41"/>
        <v>3</v>
      </c>
      <c r="F253" s="57">
        <f t="shared" si="50"/>
        <v>12.5</v>
      </c>
      <c r="G253" s="61">
        <f t="shared" ca="1" si="54"/>
        <v>9.2592592592592588E-5</v>
      </c>
      <c r="H253" s="59">
        <f t="shared" ca="1" si="52"/>
        <v>0.52296296296296363</v>
      </c>
      <c r="I253" s="57">
        <f t="shared" si="51"/>
        <v>11.944444444444445</v>
      </c>
      <c r="J253" s="61">
        <f t="shared" ca="1" si="55"/>
        <v>9.2592592592592588E-5</v>
      </c>
      <c r="K253" s="61"/>
      <c r="L253" s="59">
        <f t="shared" ca="1" si="53"/>
        <v>0.5235995370370371</v>
      </c>
      <c r="M253" s="57">
        <f ca="1">INDIRECT("route!E253")-INDIRECT("route!E252")</f>
        <v>0.10000000000000142</v>
      </c>
      <c r="N253" s="56">
        <f ca="1">IF(INDIRECT("route!D253")="START",0,IF(V253=TRUE,N252,INDIRECT("route!E253")))</f>
        <v>21.8</v>
      </c>
      <c r="O253" s="39">
        <f t="shared" ca="1" si="42"/>
        <v>1</v>
      </c>
      <c r="P253" s="39" t="e">
        <f t="shared" ca="1" si="43"/>
        <v>#VALUE!</v>
      </c>
      <c r="Q253" s="60" t="e">
        <f t="shared" ca="1" si="44"/>
        <v>#VALUE!</v>
      </c>
      <c r="R253" s="60" t="e">
        <f t="shared" ca="1" si="45"/>
        <v>#VALUE!</v>
      </c>
      <c r="S253" s="60" t="e">
        <f t="shared" ca="1" si="46"/>
        <v>#VALUE!</v>
      </c>
      <c r="T253" s="39" t="e">
        <f t="shared" ca="1" si="47"/>
        <v>#VALUE!</v>
      </c>
      <c r="U253" s="39" t="e">
        <f t="shared" ca="1" si="48"/>
        <v>#VALUE!</v>
      </c>
      <c r="V253" s="39" t="b">
        <f t="shared" ca="1" si="49"/>
        <v>0</v>
      </c>
      <c r="W253" s="39">
        <v>253</v>
      </c>
    </row>
    <row r="254" spans="1:23" x14ac:dyDescent="0.25">
      <c r="A254" s="55" t="str">
        <f ca="1">IF(INDIRECT("route!D254")&gt;0,L254,(""))</f>
        <v/>
      </c>
      <c r="B254" s="55" t="str">
        <f ca="1">IF(INDIRECT("route!D254")&gt;0,H254,(""))</f>
        <v/>
      </c>
      <c r="C254" s="56">
        <f ca="1">IF(D254&gt;0,VLOOKUP("FINISH",INDIRECT("route!D$6"):INDIRECT("route!E$8500"),2,FALSE)-D254," ")</f>
        <v>166.70000000000002</v>
      </c>
      <c r="D254" s="43">
        <f ca="1">INDIRECT("route!E254")</f>
        <v>22.2</v>
      </c>
      <c r="E254" s="43" t="str">
        <f t="shared" ca="1" si="41"/>
        <v/>
      </c>
      <c r="F254" s="57">
        <f t="shared" si="50"/>
        <v>12.5</v>
      </c>
      <c r="G254" s="61">
        <f t="shared" ca="1" si="54"/>
        <v>3.7037037037037035E-4</v>
      </c>
      <c r="H254" s="59">
        <f t="shared" ca="1" si="52"/>
        <v>0.52333333333333398</v>
      </c>
      <c r="I254" s="57">
        <f t="shared" si="51"/>
        <v>11.944444444444445</v>
      </c>
      <c r="J254" s="61">
        <f t="shared" ca="1" si="55"/>
        <v>3.8194444444444446E-4</v>
      </c>
      <c r="K254" s="61"/>
      <c r="L254" s="59">
        <f t="shared" ca="1" si="53"/>
        <v>0.52398148148148149</v>
      </c>
      <c r="M254" s="57">
        <f ca="1">INDIRECT("route!E254")-INDIRECT("route!E253")</f>
        <v>0.39999999999999858</v>
      </c>
      <c r="N254" s="56">
        <f ca="1">IF(INDIRECT("route!D254")="START",0,IF(V254=TRUE,N253,INDIRECT("route!E254")))</f>
        <v>21.8</v>
      </c>
      <c r="O254" s="39" t="e">
        <f t="shared" ca="1" si="42"/>
        <v>#VALUE!</v>
      </c>
      <c r="P254" s="39" t="e">
        <f t="shared" ca="1" si="43"/>
        <v>#VALUE!</v>
      </c>
      <c r="Q254" s="60" t="e">
        <f t="shared" ca="1" si="44"/>
        <v>#VALUE!</v>
      </c>
      <c r="R254" s="60" t="e">
        <f t="shared" ca="1" si="45"/>
        <v>#VALUE!</v>
      </c>
      <c r="S254" s="60" t="e">
        <f t="shared" ca="1" si="46"/>
        <v>#VALUE!</v>
      </c>
      <c r="T254" s="39" t="e">
        <f t="shared" ca="1" si="47"/>
        <v>#VALUE!</v>
      </c>
      <c r="U254" s="39" t="e">
        <f t="shared" ca="1" si="48"/>
        <v>#VALUE!</v>
      </c>
      <c r="V254" s="39" t="b">
        <f t="shared" ca="1" si="49"/>
        <v>1</v>
      </c>
      <c r="W254" s="39">
        <v>254</v>
      </c>
    </row>
    <row r="255" spans="1:23" x14ac:dyDescent="0.25">
      <c r="A255" s="55" t="str">
        <f ca="1">IF(INDIRECT("route!D255")&gt;0,L255,(""))</f>
        <v/>
      </c>
      <c r="B255" s="55" t="str">
        <f ca="1">IF(INDIRECT("route!D255")&gt;0,H255,(""))</f>
        <v/>
      </c>
      <c r="C255" s="56">
        <f ca="1">IF(D255&gt;0,VLOOKUP("FINISH",INDIRECT("route!D$6"):INDIRECT("route!E$8500"),2,FALSE)-D255," ")</f>
        <v>165.4</v>
      </c>
      <c r="D255" s="43">
        <f ca="1">INDIRECT("route!E255")</f>
        <v>23.5</v>
      </c>
      <c r="E255" s="43" t="str">
        <f t="shared" ca="1" si="41"/>
        <v/>
      </c>
      <c r="F255" s="57">
        <f t="shared" si="50"/>
        <v>12.5</v>
      </c>
      <c r="G255" s="61">
        <f t="shared" ca="1" si="54"/>
        <v>1.2037037037037038E-3</v>
      </c>
      <c r="H255" s="59">
        <f t="shared" ca="1" si="52"/>
        <v>0.52453703703703769</v>
      </c>
      <c r="I255" s="57">
        <f t="shared" si="51"/>
        <v>11.944444444444445</v>
      </c>
      <c r="J255" s="61">
        <f t="shared" ca="1" si="55"/>
        <v>1.25E-3</v>
      </c>
      <c r="K255" s="61"/>
      <c r="L255" s="59">
        <f t="shared" ca="1" si="53"/>
        <v>0.52523148148148147</v>
      </c>
      <c r="M255" s="57">
        <f ca="1">INDIRECT("route!E255")-INDIRECT("route!E254")</f>
        <v>1.3000000000000007</v>
      </c>
      <c r="N255" s="56">
        <f ca="1">IF(INDIRECT("route!D255")="START",0,IF(V255=TRUE,N254,INDIRECT("route!E255")))</f>
        <v>21.8</v>
      </c>
      <c r="O255" s="39" t="e">
        <f t="shared" ca="1" si="42"/>
        <v>#VALUE!</v>
      </c>
      <c r="P255" s="39" t="e">
        <f t="shared" ca="1" si="43"/>
        <v>#VALUE!</v>
      </c>
      <c r="Q255" s="60" t="e">
        <f t="shared" ca="1" si="44"/>
        <v>#VALUE!</v>
      </c>
      <c r="R255" s="60" t="e">
        <f t="shared" ca="1" si="45"/>
        <v>#VALUE!</v>
      </c>
      <c r="S255" s="60" t="e">
        <f t="shared" ca="1" si="46"/>
        <v>#VALUE!</v>
      </c>
      <c r="T255" s="39" t="e">
        <f t="shared" ca="1" si="47"/>
        <v>#VALUE!</v>
      </c>
      <c r="U255" s="39" t="e">
        <f t="shared" ca="1" si="48"/>
        <v>#VALUE!</v>
      </c>
      <c r="V255" s="39" t="b">
        <f t="shared" ca="1" si="49"/>
        <v>1</v>
      </c>
      <c r="W255" s="39">
        <v>255</v>
      </c>
    </row>
    <row r="256" spans="1:23" x14ac:dyDescent="0.25">
      <c r="A256" s="55" t="str">
        <f ca="1">IF(INDIRECT("route!D256")&gt;0,L256,(""))</f>
        <v/>
      </c>
      <c r="B256" s="55" t="str">
        <f ca="1">IF(INDIRECT("route!D256")&gt;0,H256,(""))</f>
        <v/>
      </c>
      <c r="C256" s="56">
        <f ca="1">IF(D256&gt;0,VLOOKUP("FINISH",INDIRECT("route!D$6"):INDIRECT("route!E$8500"),2,FALSE)-D256," ")</f>
        <v>165.1</v>
      </c>
      <c r="D256" s="43">
        <f ca="1">INDIRECT("route!E256")</f>
        <v>23.8</v>
      </c>
      <c r="E256" s="43" t="str">
        <f t="shared" ca="1" si="41"/>
        <v/>
      </c>
      <c r="F256" s="57">
        <f t="shared" si="50"/>
        <v>12.5</v>
      </c>
      <c r="G256" s="61">
        <f t="shared" ca="1" si="54"/>
        <v>2.7777777777777778E-4</v>
      </c>
      <c r="H256" s="59">
        <f t="shared" ca="1" si="52"/>
        <v>0.52481481481481551</v>
      </c>
      <c r="I256" s="57">
        <f t="shared" si="51"/>
        <v>11.944444444444445</v>
      </c>
      <c r="J256" s="61">
        <f t="shared" ca="1" si="55"/>
        <v>2.8935185185185184E-4</v>
      </c>
      <c r="K256" s="61"/>
      <c r="L256" s="59">
        <f t="shared" ca="1" si="53"/>
        <v>0.52552083333333333</v>
      </c>
      <c r="M256" s="57">
        <f ca="1">INDIRECT("route!E256")-INDIRECT("route!E255")</f>
        <v>0.30000000000000071</v>
      </c>
      <c r="N256" s="56">
        <f ca="1">IF(INDIRECT("route!D256")="START",0,IF(V256=TRUE,N255,INDIRECT("route!E256")))</f>
        <v>21.8</v>
      </c>
      <c r="O256" s="39" t="e">
        <f t="shared" ca="1" si="42"/>
        <v>#VALUE!</v>
      </c>
      <c r="P256" s="39" t="e">
        <f t="shared" ca="1" si="43"/>
        <v>#VALUE!</v>
      </c>
      <c r="Q256" s="60" t="e">
        <f t="shared" ca="1" si="44"/>
        <v>#VALUE!</v>
      </c>
      <c r="R256" s="60" t="e">
        <f t="shared" ca="1" si="45"/>
        <v>#VALUE!</v>
      </c>
      <c r="S256" s="60" t="e">
        <f t="shared" ca="1" si="46"/>
        <v>#VALUE!</v>
      </c>
      <c r="T256" s="39" t="e">
        <f t="shared" ca="1" si="47"/>
        <v>#VALUE!</v>
      </c>
      <c r="U256" s="39" t="e">
        <f t="shared" ca="1" si="48"/>
        <v>#VALUE!</v>
      </c>
      <c r="V256" s="39" t="b">
        <f t="shared" ca="1" si="49"/>
        <v>1</v>
      </c>
      <c r="W256" s="39">
        <v>256</v>
      </c>
    </row>
    <row r="257" spans="1:23" x14ac:dyDescent="0.25">
      <c r="A257" s="55" t="str">
        <f ca="1">IF(INDIRECT("route!D257")&gt;0,L257,(""))</f>
        <v/>
      </c>
      <c r="B257" s="55" t="str">
        <f ca="1">IF(INDIRECT("route!D257")&gt;0,H257,(""))</f>
        <v/>
      </c>
      <c r="C257" s="56">
        <f ca="1">IF(D257&gt;0,VLOOKUP("FINISH",INDIRECT("route!D$6"):INDIRECT("route!E$8500"),2,FALSE)-D257," ")</f>
        <v>164.8</v>
      </c>
      <c r="D257" s="43">
        <f ca="1">INDIRECT("route!E257")</f>
        <v>24.1</v>
      </c>
      <c r="E257" s="43" t="str">
        <f t="shared" ca="1" si="41"/>
        <v/>
      </c>
      <c r="F257" s="57">
        <f t="shared" si="50"/>
        <v>12.5</v>
      </c>
      <c r="G257" s="61">
        <f t="shared" ca="1" si="54"/>
        <v>2.7777777777777778E-4</v>
      </c>
      <c r="H257" s="59">
        <f t="shared" ca="1" si="52"/>
        <v>0.52509259259259333</v>
      </c>
      <c r="I257" s="57">
        <f t="shared" si="51"/>
        <v>11.944444444444445</v>
      </c>
      <c r="J257" s="61">
        <f t="shared" ca="1" si="55"/>
        <v>2.8935185185185184E-4</v>
      </c>
      <c r="K257" s="61"/>
      <c r="L257" s="59">
        <f t="shared" ca="1" si="53"/>
        <v>0.52581018518518519</v>
      </c>
      <c r="M257" s="57">
        <f ca="1">INDIRECT("route!E257")-INDIRECT("route!E256")</f>
        <v>0.30000000000000071</v>
      </c>
      <c r="N257" s="56">
        <f ca="1">IF(INDIRECT("route!D257")="START",0,IF(V257=TRUE,N256,INDIRECT("route!E257")))</f>
        <v>21.8</v>
      </c>
      <c r="O257" s="39" t="e">
        <f t="shared" ca="1" si="42"/>
        <v>#VALUE!</v>
      </c>
      <c r="P257" s="39" t="e">
        <f t="shared" ca="1" si="43"/>
        <v>#VALUE!</v>
      </c>
      <c r="Q257" s="60" t="e">
        <f t="shared" ca="1" si="44"/>
        <v>#VALUE!</v>
      </c>
      <c r="R257" s="60" t="e">
        <f t="shared" ca="1" si="45"/>
        <v>#VALUE!</v>
      </c>
      <c r="S257" s="60" t="e">
        <f t="shared" ca="1" si="46"/>
        <v>#VALUE!</v>
      </c>
      <c r="T257" s="39" t="e">
        <f t="shared" ca="1" si="47"/>
        <v>#VALUE!</v>
      </c>
      <c r="U257" s="39" t="e">
        <f t="shared" ca="1" si="48"/>
        <v>#VALUE!</v>
      </c>
      <c r="V257" s="39" t="b">
        <f t="shared" ca="1" si="49"/>
        <v>1</v>
      </c>
      <c r="W257" s="39">
        <v>257</v>
      </c>
    </row>
    <row r="258" spans="1:23" x14ac:dyDescent="0.25">
      <c r="A258" s="55" t="str">
        <f ca="1">IF(INDIRECT("route!D258")&gt;0,L258,(""))</f>
        <v/>
      </c>
      <c r="B258" s="55" t="str">
        <f ca="1">IF(INDIRECT("route!D258")&gt;0,H258,(""))</f>
        <v/>
      </c>
      <c r="C258" s="56">
        <f ca="1">IF(D258&gt;0,VLOOKUP("FINISH",INDIRECT("route!D$6"):INDIRECT("route!E$8500"),2,FALSE)-D258," ")</f>
        <v>164.70000000000002</v>
      </c>
      <c r="D258" s="43">
        <f ca="1">INDIRECT("route!E258")</f>
        <v>24.2</v>
      </c>
      <c r="E258" s="43" t="str">
        <f t="shared" ca="1" si="41"/>
        <v/>
      </c>
      <c r="F258" s="57">
        <f t="shared" si="50"/>
        <v>12.5</v>
      </c>
      <c r="G258" s="61">
        <f t="shared" ca="1" si="54"/>
        <v>9.2592592592592588E-5</v>
      </c>
      <c r="H258" s="59">
        <f t="shared" ca="1" si="52"/>
        <v>0.52518518518518598</v>
      </c>
      <c r="I258" s="57">
        <f t="shared" si="51"/>
        <v>11.944444444444445</v>
      </c>
      <c r="J258" s="61">
        <f t="shared" ca="1" si="55"/>
        <v>9.2592592592592588E-5</v>
      </c>
      <c r="K258" s="61"/>
      <c r="L258" s="59">
        <f t="shared" ca="1" si="53"/>
        <v>0.52590277777777783</v>
      </c>
      <c r="M258" s="57">
        <f ca="1">INDIRECT("route!E258")-INDIRECT("route!E257")</f>
        <v>9.9999999999997868E-2</v>
      </c>
      <c r="N258" s="56">
        <f ca="1">IF(INDIRECT("route!D258")="START",0,IF(V258=TRUE,N257,INDIRECT("route!E258")))</f>
        <v>21.8</v>
      </c>
      <c r="O258" s="39" t="e">
        <f t="shared" ca="1" si="42"/>
        <v>#VALUE!</v>
      </c>
      <c r="P258" s="39" t="e">
        <f t="shared" ca="1" si="43"/>
        <v>#VALUE!</v>
      </c>
      <c r="Q258" s="60" t="e">
        <f t="shared" ca="1" si="44"/>
        <v>#VALUE!</v>
      </c>
      <c r="R258" s="60" t="e">
        <f t="shared" ca="1" si="45"/>
        <v>#VALUE!</v>
      </c>
      <c r="S258" s="60" t="e">
        <f t="shared" ca="1" si="46"/>
        <v>#VALUE!</v>
      </c>
      <c r="T258" s="39" t="e">
        <f t="shared" ca="1" si="47"/>
        <v>#VALUE!</v>
      </c>
      <c r="U258" s="39" t="e">
        <f t="shared" ca="1" si="48"/>
        <v>#VALUE!</v>
      </c>
      <c r="V258" s="39" t="b">
        <f t="shared" ca="1" si="49"/>
        <v>1</v>
      </c>
      <c r="W258" s="39">
        <v>258</v>
      </c>
    </row>
    <row r="259" spans="1:23" x14ac:dyDescent="0.25">
      <c r="A259" s="55" t="str">
        <f ca="1">IF(INDIRECT("route!D259")&gt;0,L259,(""))</f>
        <v/>
      </c>
      <c r="B259" s="55" t="str">
        <f ca="1">IF(INDIRECT("route!D259")&gt;0,H259,(""))</f>
        <v/>
      </c>
      <c r="C259" s="56">
        <f ca="1">IF(D259&gt;0,VLOOKUP("FINISH",INDIRECT("route!D$6"):INDIRECT("route!E$8500"),2,FALSE)-D259," ")</f>
        <v>164.70000000000002</v>
      </c>
      <c r="D259" s="43">
        <f ca="1">INDIRECT("route!E259")</f>
        <v>24.2</v>
      </c>
      <c r="E259" s="43" t="str">
        <f t="shared" ca="1" si="41"/>
        <v/>
      </c>
      <c r="F259" s="57">
        <f t="shared" si="50"/>
        <v>12.5</v>
      </c>
      <c r="G259" s="61">
        <f t="shared" ca="1" si="54"/>
        <v>0</v>
      </c>
      <c r="H259" s="59">
        <f t="shared" ca="1" si="52"/>
        <v>0.52518518518518598</v>
      </c>
      <c r="I259" s="57">
        <f t="shared" si="51"/>
        <v>11.944444444444445</v>
      </c>
      <c r="J259" s="61">
        <f t="shared" ca="1" si="55"/>
        <v>0</v>
      </c>
      <c r="K259" s="61"/>
      <c r="L259" s="59">
        <f t="shared" ca="1" si="53"/>
        <v>0.52590277777777783</v>
      </c>
      <c r="M259" s="57">
        <f ca="1">INDIRECT("route!E259")-INDIRECT("route!E258")</f>
        <v>0</v>
      </c>
      <c r="N259" s="56">
        <f ca="1">IF(INDIRECT("route!D259")="START",0,IF(V259=TRUE,N258,INDIRECT("route!E259")))</f>
        <v>21.8</v>
      </c>
      <c r="O259" s="39" t="e">
        <f t="shared" ca="1" si="42"/>
        <v>#VALUE!</v>
      </c>
      <c r="P259" s="39" t="e">
        <f t="shared" ca="1" si="43"/>
        <v>#VALUE!</v>
      </c>
      <c r="Q259" s="60" t="e">
        <f t="shared" ca="1" si="44"/>
        <v>#VALUE!</v>
      </c>
      <c r="R259" s="60" t="e">
        <f t="shared" ca="1" si="45"/>
        <v>#VALUE!</v>
      </c>
      <c r="S259" s="60" t="e">
        <f t="shared" ca="1" si="46"/>
        <v>#VALUE!</v>
      </c>
      <c r="T259" s="39" t="e">
        <f t="shared" ca="1" si="47"/>
        <v>#VALUE!</v>
      </c>
      <c r="U259" s="39" t="e">
        <f t="shared" ca="1" si="48"/>
        <v>#VALUE!</v>
      </c>
      <c r="V259" s="39" t="b">
        <f t="shared" ca="1" si="49"/>
        <v>1</v>
      </c>
      <c r="W259" s="39">
        <v>259</v>
      </c>
    </row>
    <row r="260" spans="1:23" x14ac:dyDescent="0.25">
      <c r="A260" s="55" t="str">
        <f ca="1">IF(INDIRECT("route!D260")&gt;0,L260,(""))</f>
        <v/>
      </c>
      <c r="B260" s="55" t="str">
        <f ca="1">IF(INDIRECT("route!D260")&gt;0,H260,(""))</f>
        <v/>
      </c>
      <c r="C260" s="56">
        <f ca="1">IF(D260&gt;0,VLOOKUP("FINISH",INDIRECT("route!D$6"):INDIRECT("route!E$8500"),2,FALSE)-D260," ")</f>
        <v>164.6</v>
      </c>
      <c r="D260" s="43">
        <f ca="1">INDIRECT("route!E260")</f>
        <v>24.3</v>
      </c>
      <c r="E260" s="43">
        <f t="shared" ca="1" si="41"/>
        <v>2.5</v>
      </c>
      <c r="F260" s="57">
        <f t="shared" si="50"/>
        <v>12.5</v>
      </c>
      <c r="G260" s="61">
        <f t="shared" ca="1" si="54"/>
        <v>9.2592592592592588E-5</v>
      </c>
      <c r="H260" s="59">
        <f t="shared" ca="1" si="52"/>
        <v>0.52527777777777862</v>
      </c>
      <c r="I260" s="57">
        <f t="shared" si="51"/>
        <v>11.944444444444445</v>
      </c>
      <c r="J260" s="61">
        <f t="shared" ca="1" si="55"/>
        <v>9.2592592592592588E-5</v>
      </c>
      <c r="K260" s="61"/>
      <c r="L260" s="59">
        <f t="shared" ca="1" si="53"/>
        <v>0.52599537037037047</v>
      </c>
      <c r="M260" s="57">
        <f ca="1">INDIRECT("route!E260")-INDIRECT("route!E259")</f>
        <v>0.10000000000000142</v>
      </c>
      <c r="N260" s="56">
        <f ca="1">IF(INDIRECT("route!D260")="START",0,IF(V260=TRUE,N259,INDIRECT("route!E260")))</f>
        <v>24.3</v>
      </c>
      <c r="O260" s="39">
        <f t="shared" ca="1" si="42"/>
        <v>1</v>
      </c>
      <c r="P260" s="39" t="e">
        <f t="shared" ca="1" si="43"/>
        <v>#VALUE!</v>
      </c>
      <c r="Q260" s="60" t="e">
        <f t="shared" ca="1" si="44"/>
        <v>#VALUE!</v>
      </c>
      <c r="R260" s="60" t="e">
        <f t="shared" ca="1" si="45"/>
        <v>#VALUE!</v>
      </c>
      <c r="S260" s="60" t="e">
        <f t="shared" ca="1" si="46"/>
        <v>#VALUE!</v>
      </c>
      <c r="T260" s="39" t="e">
        <f t="shared" ca="1" si="47"/>
        <v>#VALUE!</v>
      </c>
      <c r="U260" s="39" t="e">
        <f t="shared" ca="1" si="48"/>
        <v>#VALUE!</v>
      </c>
      <c r="V260" s="39" t="b">
        <f t="shared" ca="1" si="49"/>
        <v>0</v>
      </c>
      <c r="W260" s="39">
        <v>260</v>
      </c>
    </row>
    <row r="261" spans="1:23" x14ac:dyDescent="0.25">
      <c r="A261" s="55" t="str">
        <f ca="1">IF(INDIRECT("route!D261")&gt;0,L261,(""))</f>
        <v/>
      </c>
      <c r="B261" s="55" t="str">
        <f ca="1">IF(INDIRECT("route!D261")&gt;0,H261,(""))</f>
        <v/>
      </c>
      <c r="C261" s="56">
        <f ca="1">IF(D261&gt;0,VLOOKUP("FINISH",INDIRECT("route!D$6"):INDIRECT("route!E$8500"),2,FALSE)-D261," ")</f>
        <v>164</v>
      </c>
      <c r="D261" s="43">
        <f ca="1">INDIRECT("route!E261")</f>
        <v>24.9</v>
      </c>
      <c r="E261" s="43" t="str">
        <f t="shared" ca="1" si="41"/>
        <v/>
      </c>
      <c r="F261" s="57">
        <f t="shared" si="50"/>
        <v>12.5</v>
      </c>
      <c r="G261" s="61">
        <f t="shared" ca="1" si="54"/>
        <v>5.5555555555555556E-4</v>
      </c>
      <c r="H261" s="59">
        <f t="shared" ca="1" si="52"/>
        <v>0.52583333333333415</v>
      </c>
      <c r="I261" s="57">
        <f t="shared" si="51"/>
        <v>11.944444444444445</v>
      </c>
      <c r="J261" s="61">
        <f t="shared" ca="1" si="55"/>
        <v>5.7870370370370367E-4</v>
      </c>
      <c r="K261" s="61"/>
      <c r="L261" s="59">
        <f t="shared" ca="1" si="53"/>
        <v>0.52657407407407419</v>
      </c>
      <c r="M261" s="57">
        <f ca="1">INDIRECT("route!E261")-INDIRECT("route!E260")</f>
        <v>0.59999999999999787</v>
      </c>
      <c r="N261" s="56">
        <f ca="1">IF(INDIRECT("route!D261")="START",0,IF(V261=TRUE,N260,INDIRECT("route!E261")))</f>
        <v>24.3</v>
      </c>
      <c r="O261" s="39" t="e">
        <f t="shared" ca="1" si="42"/>
        <v>#VALUE!</v>
      </c>
      <c r="P261" s="39" t="e">
        <f t="shared" ca="1" si="43"/>
        <v>#VALUE!</v>
      </c>
      <c r="Q261" s="60" t="e">
        <f t="shared" ca="1" si="44"/>
        <v>#VALUE!</v>
      </c>
      <c r="R261" s="60" t="e">
        <f t="shared" ca="1" si="45"/>
        <v>#VALUE!</v>
      </c>
      <c r="S261" s="60" t="e">
        <f t="shared" ca="1" si="46"/>
        <v>#VALUE!</v>
      </c>
      <c r="T261" s="39" t="e">
        <f t="shared" ca="1" si="47"/>
        <v>#VALUE!</v>
      </c>
      <c r="U261" s="39" t="e">
        <f t="shared" ca="1" si="48"/>
        <v>#VALUE!</v>
      </c>
      <c r="V261" s="39" t="b">
        <f t="shared" ca="1" si="49"/>
        <v>1</v>
      </c>
      <c r="W261" s="39">
        <v>261</v>
      </c>
    </row>
    <row r="262" spans="1:23" x14ac:dyDescent="0.25">
      <c r="A262" s="55" t="str">
        <f ca="1">IF(INDIRECT("route!D262")&gt;0,L262,(""))</f>
        <v/>
      </c>
      <c r="B262" s="55" t="str">
        <f ca="1">IF(INDIRECT("route!D262")&gt;0,H262,(""))</f>
        <v/>
      </c>
      <c r="C262" s="56">
        <f ca="1">IF(D262&gt;0,VLOOKUP("FINISH",INDIRECT("route!D$6"):INDIRECT("route!E$8500"),2,FALSE)-D262," ")</f>
        <v>163.70000000000002</v>
      </c>
      <c r="D262" s="43">
        <f ca="1">INDIRECT("route!E262")</f>
        <v>25.2</v>
      </c>
      <c r="E262" s="43" t="str">
        <f t="shared" ca="1" si="41"/>
        <v/>
      </c>
      <c r="F262" s="57">
        <f t="shared" si="50"/>
        <v>12.5</v>
      </c>
      <c r="G262" s="61">
        <f t="shared" ca="1" si="54"/>
        <v>2.7777777777777778E-4</v>
      </c>
      <c r="H262" s="59">
        <f t="shared" ca="1" si="52"/>
        <v>0.52611111111111197</v>
      </c>
      <c r="I262" s="57">
        <f t="shared" si="51"/>
        <v>11.944444444444445</v>
      </c>
      <c r="J262" s="61">
        <f t="shared" ca="1" si="55"/>
        <v>2.8935185185185184E-4</v>
      </c>
      <c r="K262" s="61"/>
      <c r="L262" s="59">
        <f t="shared" ca="1" si="53"/>
        <v>0.52686342592592605</v>
      </c>
      <c r="M262" s="57">
        <f ca="1">INDIRECT("route!E262")-INDIRECT("route!E261")</f>
        <v>0.30000000000000071</v>
      </c>
      <c r="N262" s="56">
        <f ca="1">IF(INDIRECT("route!D262")="START",0,IF(V262=TRUE,N261,INDIRECT("route!E262")))</f>
        <v>24.3</v>
      </c>
      <c r="O262" s="39" t="e">
        <f t="shared" ca="1" si="42"/>
        <v>#VALUE!</v>
      </c>
      <c r="P262" s="39" t="e">
        <f t="shared" ca="1" si="43"/>
        <v>#VALUE!</v>
      </c>
      <c r="Q262" s="60" t="e">
        <f t="shared" ca="1" si="44"/>
        <v>#VALUE!</v>
      </c>
      <c r="R262" s="60" t="e">
        <f t="shared" ca="1" si="45"/>
        <v>#VALUE!</v>
      </c>
      <c r="S262" s="60" t="e">
        <f t="shared" ca="1" si="46"/>
        <v>#VALUE!</v>
      </c>
      <c r="T262" s="39" t="e">
        <f t="shared" ca="1" si="47"/>
        <v>#VALUE!</v>
      </c>
      <c r="U262" s="39" t="e">
        <f t="shared" ca="1" si="48"/>
        <v>#VALUE!</v>
      </c>
      <c r="V262" s="39" t="b">
        <f t="shared" ca="1" si="49"/>
        <v>1</v>
      </c>
      <c r="W262" s="39">
        <v>262</v>
      </c>
    </row>
    <row r="263" spans="1:23" x14ac:dyDescent="0.25">
      <c r="A263" s="55" t="str">
        <f ca="1">IF(INDIRECT("route!D263")&gt;0,L263,(""))</f>
        <v/>
      </c>
      <c r="B263" s="55" t="str">
        <f ca="1">IF(INDIRECT("route!D263")&gt;0,H263,(""))</f>
        <v/>
      </c>
      <c r="C263" s="56">
        <f ca="1">IF(D263&gt;0,VLOOKUP("FINISH",INDIRECT("route!D$6"):INDIRECT("route!E$8500"),2,FALSE)-D263," ")</f>
        <v>163.4</v>
      </c>
      <c r="D263" s="43">
        <f ca="1">INDIRECT("route!E263")</f>
        <v>25.5</v>
      </c>
      <c r="E263" s="43">
        <f t="shared" ref="E263:E326" ca="1" si="56">IF($V263=TRUE,"",N263-N262)</f>
        <v>1.1999999999999993</v>
      </c>
      <c r="F263" s="57">
        <f t="shared" si="50"/>
        <v>12.5</v>
      </c>
      <c r="G263" s="61">
        <f t="shared" ca="1" si="54"/>
        <v>2.7777777777777778E-4</v>
      </c>
      <c r="H263" s="59">
        <f t="shared" ca="1" si="52"/>
        <v>0.52638888888888979</v>
      </c>
      <c r="I263" s="57">
        <f t="shared" si="51"/>
        <v>11.944444444444445</v>
      </c>
      <c r="J263" s="61">
        <f t="shared" ca="1" si="55"/>
        <v>2.8935185185185184E-4</v>
      </c>
      <c r="K263" s="61"/>
      <c r="L263" s="59">
        <f t="shared" ca="1" si="53"/>
        <v>0.52715277777777791</v>
      </c>
      <c r="M263" s="57">
        <f ca="1">INDIRECT("route!E263")-INDIRECT("route!E262")</f>
        <v>0.30000000000000071</v>
      </c>
      <c r="N263" s="56">
        <f ca="1">IF(INDIRECT("route!D263")="START",0,IF(V263=TRUE,N262,INDIRECT("route!E263")))</f>
        <v>25.5</v>
      </c>
      <c r="O263" s="39" t="e">
        <f t="shared" ref="O263:O326" ca="1" si="57">SEARCH($O$6,INDIRECT("route!G"&amp;W263))</f>
        <v>#VALUE!</v>
      </c>
      <c r="P263" s="39">
        <f t="shared" ref="P263:P326" ca="1" si="58">SEARCH($P$6,INDIRECT("route!G"&amp;W263))</f>
        <v>1</v>
      </c>
      <c r="Q263" s="60" t="e">
        <f t="shared" ref="Q263:Q326" ca="1" si="59">SEARCH($Q$6,INDIRECT("route!G"&amp;W263))</f>
        <v>#VALUE!</v>
      </c>
      <c r="R263" s="60" t="e">
        <f t="shared" ref="R263:R326" ca="1" si="60">SEARCH($R$6,INDIRECT("route!G"&amp;W263))</f>
        <v>#VALUE!</v>
      </c>
      <c r="S263" s="60" t="e">
        <f t="shared" ref="S263:S326" ca="1" si="61">SEARCH($S$6,INDIRECT("route!G"&amp;W263))</f>
        <v>#VALUE!</v>
      </c>
      <c r="T263" s="39" t="e">
        <f t="shared" ref="T263:T326" ca="1" si="62">SEARCH($T$6,INDIRECT("route!G"&amp;W263))</f>
        <v>#VALUE!</v>
      </c>
      <c r="U263" s="39" t="e">
        <f t="shared" ca="1" si="48"/>
        <v>#VALUE!</v>
      </c>
      <c r="V263" s="39" t="b">
        <f t="shared" ca="1" si="49"/>
        <v>0</v>
      </c>
      <c r="W263" s="39">
        <v>263</v>
      </c>
    </row>
    <row r="264" spans="1:23" x14ac:dyDescent="0.25">
      <c r="A264" s="55" t="str">
        <f ca="1">IF(INDIRECT("route!D264")&gt;0,L264,(""))</f>
        <v/>
      </c>
      <c r="B264" s="55" t="str">
        <f ca="1">IF(INDIRECT("route!D264")&gt;0,H264,(""))</f>
        <v/>
      </c>
      <c r="C264" s="56">
        <f ca="1">IF(D264&gt;0,VLOOKUP("FINISH",INDIRECT("route!D$6"):INDIRECT("route!E$8500"),2,FALSE)-D264," ")</f>
        <v>163.1</v>
      </c>
      <c r="D264" s="43">
        <f ca="1">INDIRECT("route!E264")</f>
        <v>25.8</v>
      </c>
      <c r="E264" s="43">
        <f t="shared" ca="1" si="56"/>
        <v>0.30000000000000071</v>
      </c>
      <c r="F264" s="57">
        <f t="shared" si="50"/>
        <v>12.5</v>
      </c>
      <c r="G264" s="61">
        <f t="shared" ca="1" si="54"/>
        <v>2.7777777777777778E-4</v>
      </c>
      <c r="H264" s="59">
        <f t="shared" ca="1" si="52"/>
        <v>0.52666666666666762</v>
      </c>
      <c r="I264" s="57">
        <f t="shared" si="51"/>
        <v>11.944444444444445</v>
      </c>
      <c r="J264" s="61">
        <f t="shared" ca="1" si="55"/>
        <v>2.8935185185185184E-4</v>
      </c>
      <c r="K264" s="61"/>
      <c r="L264" s="59">
        <f t="shared" ca="1" si="53"/>
        <v>0.52744212962962977</v>
      </c>
      <c r="M264" s="57">
        <f ca="1">INDIRECT("route!E264")-INDIRECT("route!E263")</f>
        <v>0.30000000000000071</v>
      </c>
      <c r="N264" s="56">
        <f ca="1">IF(INDIRECT("route!D264")="START",0,IF(V264=TRUE,N263,INDIRECT("route!E264")))</f>
        <v>25.8</v>
      </c>
      <c r="O264" s="39">
        <f t="shared" ca="1" si="57"/>
        <v>1</v>
      </c>
      <c r="P264" s="39" t="e">
        <f t="shared" ca="1" si="58"/>
        <v>#VALUE!</v>
      </c>
      <c r="Q264" s="60" t="e">
        <f t="shared" ca="1" si="59"/>
        <v>#VALUE!</v>
      </c>
      <c r="R264" s="60" t="e">
        <f t="shared" ca="1" si="60"/>
        <v>#VALUE!</v>
      </c>
      <c r="S264" s="60" t="e">
        <f t="shared" ca="1" si="61"/>
        <v>#VALUE!</v>
      </c>
      <c r="T264" s="39" t="e">
        <f t="shared" ca="1" si="62"/>
        <v>#VALUE!</v>
      </c>
      <c r="U264" s="39" t="e">
        <f t="shared" ref="U264:U327" ca="1" si="63">SEARCH($U$6,INDIRECT("route!G"&amp;W264))</f>
        <v>#VALUE!</v>
      </c>
      <c r="V264" s="39" t="b">
        <f t="shared" ref="V264:V327" ca="1" si="64">AND(ISERROR(O264),ISERROR(P264),ISERROR(Q264),ISERROR(R264),ISERROR(S264),ISERROR(T264),ISERROR(U264))</f>
        <v>0</v>
      </c>
      <c r="W264" s="39">
        <v>264</v>
      </c>
    </row>
    <row r="265" spans="1:23" x14ac:dyDescent="0.25">
      <c r="A265" s="55" t="str">
        <f ca="1">IF(INDIRECT("route!D265")&gt;0,L265,(""))</f>
        <v/>
      </c>
      <c r="B265" s="55" t="str">
        <f ca="1">IF(INDIRECT("route!D265")&gt;0,H265,(""))</f>
        <v/>
      </c>
      <c r="C265" s="56">
        <f ca="1">IF(D265&gt;0,VLOOKUP("FINISH",INDIRECT("route!D$6"):INDIRECT("route!E$8500"),2,FALSE)-D265," ")</f>
        <v>163.1</v>
      </c>
      <c r="D265" s="43">
        <f ca="1">INDIRECT("route!E265")</f>
        <v>25.8</v>
      </c>
      <c r="E265" s="43">
        <f t="shared" ca="1" si="56"/>
        <v>0</v>
      </c>
      <c r="F265" s="57">
        <f t="shared" ref="F265:F328" si="65">$B$5*1000/3600</f>
        <v>12.5</v>
      </c>
      <c r="G265" s="61">
        <f t="shared" ca="1" si="54"/>
        <v>0</v>
      </c>
      <c r="H265" s="59">
        <f t="shared" ca="1" si="52"/>
        <v>0.52666666666666762</v>
      </c>
      <c r="I265" s="57">
        <f t="shared" ref="I265:I328" si="66">$A$5*1000/3600</f>
        <v>11.944444444444445</v>
      </c>
      <c r="J265" s="61">
        <f t="shared" ca="1" si="55"/>
        <v>0</v>
      </c>
      <c r="K265" s="61"/>
      <c r="L265" s="59">
        <f t="shared" ca="1" si="53"/>
        <v>0.52744212962962977</v>
      </c>
      <c r="M265" s="57">
        <f ca="1">INDIRECT("route!E265")-INDIRECT("route!E264")</f>
        <v>0</v>
      </c>
      <c r="N265" s="56">
        <f ca="1">IF(INDIRECT("route!D265")="START",0,IF(V265=TRUE,N264,INDIRECT("route!E265")))</f>
        <v>25.8</v>
      </c>
      <c r="O265" s="39">
        <f t="shared" ca="1" si="57"/>
        <v>1</v>
      </c>
      <c r="P265" s="39" t="e">
        <f t="shared" ca="1" si="58"/>
        <v>#VALUE!</v>
      </c>
      <c r="Q265" s="60" t="e">
        <f t="shared" ca="1" si="59"/>
        <v>#VALUE!</v>
      </c>
      <c r="R265" s="60" t="e">
        <f t="shared" ca="1" si="60"/>
        <v>#VALUE!</v>
      </c>
      <c r="S265" s="60" t="e">
        <f t="shared" ca="1" si="61"/>
        <v>#VALUE!</v>
      </c>
      <c r="T265" s="39" t="e">
        <f t="shared" ca="1" si="62"/>
        <v>#VALUE!</v>
      </c>
      <c r="U265" s="39" t="e">
        <f t="shared" ca="1" si="63"/>
        <v>#VALUE!</v>
      </c>
      <c r="V265" s="39" t="b">
        <f t="shared" ca="1" si="64"/>
        <v>0</v>
      </c>
      <c r="W265" s="39">
        <v>265</v>
      </c>
    </row>
    <row r="266" spans="1:23" x14ac:dyDescent="0.25">
      <c r="A266" s="55" t="str">
        <f ca="1">IF(INDIRECT("route!D266")&gt;0,L266,(""))</f>
        <v/>
      </c>
      <c r="B266" s="55" t="str">
        <f ca="1">IF(INDIRECT("route!D266")&gt;0,H266,(""))</f>
        <v/>
      </c>
      <c r="C266" s="56">
        <f ca="1">IF(D266&gt;0,VLOOKUP("FINISH",INDIRECT("route!D$6"):INDIRECT("route!E$8500"),2,FALSE)-D266," ")</f>
        <v>162.6</v>
      </c>
      <c r="D266" s="43">
        <f ca="1">INDIRECT("route!E266")</f>
        <v>26.3</v>
      </c>
      <c r="E266" s="43" t="str">
        <f t="shared" ca="1" si="56"/>
        <v/>
      </c>
      <c r="F266" s="57">
        <f t="shared" si="65"/>
        <v>12.5</v>
      </c>
      <c r="G266" s="61">
        <f t="shared" ca="1" si="54"/>
        <v>4.6296296296296298E-4</v>
      </c>
      <c r="H266" s="59">
        <f t="shared" ref="H266:H329" ca="1" si="67">H265+G266</f>
        <v>0.52712962962963061</v>
      </c>
      <c r="I266" s="57">
        <f t="shared" si="66"/>
        <v>11.944444444444445</v>
      </c>
      <c r="J266" s="61">
        <f t="shared" ca="1" si="55"/>
        <v>4.7453703703703704E-4</v>
      </c>
      <c r="K266" s="61"/>
      <c r="L266" s="59">
        <f t="shared" ref="L266:L329" ca="1" si="68">L265+J266</f>
        <v>0.52791666666666681</v>
      </c>
      <c r="M266" s="57">
        <f ca="1">INDIRECT("route!E266")-INDIRECT("route!E265")</f>
        <v>0.5</v>
      </c>
      <c r="N266" s="56">
        <f ca="1">IF(INDIRECT("route!D266")="START",0,IF(V266=TRUE,N265,INDIRECT("route!E266")))</f>
        <v>25.8</v>
      </c>
      <c r="O266" s="39" t="e">
        <f t="shared" ca="1" si="57"/>
        <v>#VALUE!</v>
      </c>
      <c r="P266" s="39" t="e">
        <f t="shared" ca="1" si="58"/>
        <v>#VALUE!</v>
      </c>
      <c r="Q266" s="60" t="e">
        <f t="shared" ca="1" si="59"/>
        <v>#VALUE!</v>
      </c>
      <c r="R266" s="60" t="e">
        <f t="shared" ca="1" si="60"/>
        <v>#VALUE!</v>
      </c>
      <c r="S266" s="60" t="e">
        <f t="shared" ca="1" si="61"/>
        <v>#VALUE!</v>
      </c>
      <c r="T266" s="39" t="e">
        <f t="shared" ca="1" si="62"/>
        <v>#VALUE!</v>
      </c>
      <c r="U266" s="39" t="e">
        <f t="shared" ca="1" si="63"/>
        <v>#VALUE!</v>
      </c>
      <c r="V266" s="39" t="b">
        <f t="shared" ca="1" si="64"/>
        <v>1</v>
      </c>
      <c r="W266" s="39">
        <v>266</v>
      </c>
    </row>
    <row r="267" spans="1:23" x14ac:dyDescent="0.25">
      <c r="A267" s="55">
        <f ca="1">IF(INDIRECT("route!D267")&gt;0,L267,(""))</f>
        <v>0.52820601851851867</v>
      </c>
      <c r="B267" s="55">
        <f ca="1">IF(INDIRECT("route!D267")&gt;0,H267,(""))</f>
        <v>0.52740740740740844</v>
      </c>
      <c r="C267" s="56">
        <f ca="1">IF(D267&gt;0,VLOOKUP("FINISH",INDIRECT("route!D$6"):INDIRECT("route!E$8500"),2,FALSE)-D267," ")</f>
        <v>162.30000000000001</v>
      </c>
      <c r="D267" s="43">
        <f ca="1">INDIRECT("route!E267")</f>
        <v>26.6</v>
      </c>
      <c r="E267" s="43">
        <f t="shared" ca="1" si="56"/>
        <v>0.80000000000000071</v>
      </c>
      <c r="F267" s="57">
        <f t="shared" si="65"/>
        <v>12.5</v>
      </c>
      <c r="G267" s="61">
        <f t="shared" ca="1" si="54"/>
        <v>2.7777777777777778E-4</v>
      </c>
      <c r="H267" s="59">
        <f t="shared" ca="1" si="67"/>
        <v>0.52740740740740844</v>
      </c>
      <c r="I267" s="57">
        <f t="shared" si="66"/>
        <v>11.944444444444445</v>
      </c>
      <c r="J267" s="61">
        <f t="shared" ca="1" si="55"/>
        <v>2.8935185185185184E-4</v>
      </c>
      <c r="K267" s="61"/>
      <c r="L267" s="59">
        <f t="shared" ca="1" si="68"/>
        <v>0.52820601851851867</v>
      </c>
      <c r="M267" s="57">
        <f ca="1">INDIRECT("route!E267")-INDIRECT("route!E266")</f>
        <v>0.30000000000000071</v>
      </c>
      <c r="N267" s="56">
        <f ca="1">IF(INDIRECT("route!D267")="START",0,IF(V267=TRUE,N266,INDIRECT("route!E267")))</f>
        <v>26.6</v>
      </c>
      <c r="O267" s="39" t="e">
        <f t="shared" ca="1" si="57"/>
        <v>#VALUE!</v>
      </c>
      <c r="P267" s="39">
        <f t="shared" ca="1" si="58"/>
        <v>1</v>
      </c>
      <c r="Q267" s="60" t="e">
        <f t="shared" ca="1" si="59"/>
        <v>#VALUE!</v>
      </c>
      <c r="R267" s="60" t="e">
        <f t="shared" ca="1" si="60"/>
        <v>#VALUE!</v>
      </c>
      <c r="S267" s="60" t="e">
        <f t="shared" ca="1" si="61"/>
        <v>#VALUE!</v>
      </c>
      <c r="T267" s="39" t="e">
        <f t="shared" ca="1" si="62"/>
        <v>#VALUE!</v>
      </c>
      <c r="U267" s="39" t="e">
        <f t="shared" ca="1" si="63"/>
        <v>#VALUE!</v>
      </c>
      <c r="V267" s="39" t="b">
        <f t="shared" ca="1" si="64"/>
        <v>0</v>
      </c>
      <c r="W267" s="39">
        <v>267</v>
      </c>
    </row>
    <row r="268" spans="1:23" x14ac:dyDescent="0.25">
      <c r="A268" s="55" t="str">
        <f ca="1">IF(INDIRECT("route!D268")&gt;0,L268,(""))</f>
        <v/>
      </c>
      <c r="B268" s="55" t="str">
        <f ca="1">IF(INDIRECT("route!D268")&gt;0,H268,(""))</f>
        <v/>
      </c>
      <c r="C268" s="56">
        <f ca="1">IF(D268&gt;0,VLOOKUP("FINISH",INDIRECT("route!D$6"):INDIRECT("route!E$8500"),2,FALSE)-D268," ")</f>
        <v>161.4</v>
      </c>
      <c r="D268" s="43">
        <f ca="1">INDIRECT("route!E268")</f>
        <v>27.5</v>
      </c>
      <c r="E268" s="43" t="str">
        <f t="shared" ca="1" si="56"/>
        <v/>
      </c>
      <c r="F268" s="57">
        <f t="shared" si="65"/>
        <v>12.5</v>
      </c>
      <c r="G268" s="61">
        <f t="shared" ca="1" si="54"/>
        <v>8.3333333333333339E-4</v>
      </c>
      <c r="H268" s="59">
        <f t="shared" ca="1" si="67"/>
        <v>0.52824074074074179</v>
      </c>
      <c r="I268" s="57">
        <f t="shared" si="66"/>
        <v>11.944444444444445</v>
      </c>
      <c r="J268" s="61">
        <f t="shared" ca="1" si="55"/>
        <v>8.6805555555555551E-4</v>
      </c>
      <c r="K268" s="61"/>
      <c r="L268" s="59">
        <f t="shared" ca="1" si="68"/>
        <v>0.52907407407407425</v>
      </c>
      <c r="M268" s="57">
        <f ca="1">INDIRECT("route!E268")-INDIRECT("route!E267")</f>
        <v>0.89999999999999858</v>
      </c>
      <c r="N268" s="56">
        <f ca="1">IF(INDIRECT("route!D268")="START",0,IF(V268=TRUE,N267,INDIRECT("route!E268")))</f>
        <v>26.6</v>
      </c>
      <c r="O268" s="39" t="e">
        <f t="shared" ca="1" si="57"/>
        <v>#VALUE!</v>
      </c>
      <c r="P268" s="39" t="e">
        <f t="shared" ca="1" si="58"/>
        <v>#VALUE!</v>
      </c>
      <c r="Q268" s="60" t="e">
        <f t="shared" ca="1" si="59"/>
        <v>#VALUE!</v>
      </c>
      <c r="R268" s="60" t="e">
        <f t="shared" ca="1" si="60"/>
        <v>#VALUE!</v>
      </c>
      <c r="S268" s="60" t="e">
        <f t="shared" ca="1" si="61"/>
        <v>#VALUE!</v>
      </c>
      <c r="T268" s="39" t="e">
        <f t="shared" ca="1" si="62"/>
        <v>#VALUE!</v>
      </c>
      <c r="U268" s="39" t="e">
        <f t="shared" ca="1" si="63"/>
        <v>#VALUE!</v>
      </c>
      <c r="V268" s="39" t="b">
        <f t="shared" ca="1" si="64"/>
        <v>1</v>
      </c>
      <c r="W268" s="39">
        <v>268</v>
      </c>
    </row>
    <row r="269" spans="1:23" x14ac:dyDescent="0.25">
      <c r="A269" s="55" t="str">
        <f ca="1">IF(INDIRECT("route!D269")&gt;0,L269,(""))</f>
        <v/>
      </c>
      <c r="B269" s="55" t="str">
        <f ca="1">IF(INDIRECT("route!D269")&gt;0,H269,(""))</f>
        <v/>
      </c>
      <c r="C269" s="56">
        <f ca="1">IF(D269&gt;0,VLOOKUP("FINISH",INDIRECT("route!D$6"):INDIRECT("route!E$8500"),2,FALSE)-D269," ")</f>
        <v>161.20000000000002</v>
      </c>
      <c r="D269" s="43">
        <f ca="1">INDIRECT("route!E269")</f>
        <v>27.7</v>
      </c>
      <c r="E269" s="43" t="str">
        <f t="shared" ca="1" si="56"/>
        <v/>
      </c>
      <c r="F269" s="57">
        <f t="shared" si="65"/>
        <v>12.5</v>
      </c>
      <c r="G269" s="61">
        <f t="shared" ca="1" si="54"/>
        <v>1.8518518518518518E-4</v>
      </c>
      <c r="H269" s="59">
        <f t="shared" ca="1" si="67"/>
        <v>0.52842592592592696</v>
      </c>
      <c r="I269" s="57">
        <f t="shared" si="66"/>
        <v>11.944444444444445</v>
      </c>
      <c r="J269" s="61">
        <f t="shared" ca="1" si="55"/>
        <v>1.8518518518518518E-4</v>
      </c>
      <c r="K269" s="61"/>
      <c r="L269" s="59">
        <f t="shared" ca="1" si="68"/>
        <v>0.52925925925925943</v>
      </c>
      <c r="M269" s="57">
        <f ca="1">INDIRECT("route!E269")-INDIRECT("route!E268")</f>
        <v>0.19999999999999929</v>
      </c>
      <c r="N269" s="56">
        <f ca="1">IF(INDIRECT("route!D269")="START",0,IF(V269=TRUE,N268,INDIRECT("route!E269")))</f>
        <v>26.6</v>
      </c>
      <c r="O269" s="39" t="e">
        <f t="shared" ca="1" si="57"/>
        <v>#VALUE!</v>
      </c>
      <c r="P269" s="39" t="e">
        <f t="shared" ca="1" si="58"/>
        <v>#VALUE!</v>
      </c>
      <c r="Q269" s="60" t="e">
        <f t="shared" ca="1" si="59"/>
        <v>#VALUE!</v>
      </c>
      <c r="R269" s="60" t="e">
        <f t="shared" ca="1" si="60"/>
        <v>#VALUE!</v>
      </c>
      <c r="S269" s="60" t="e">
        <f t="shared" ca="1" si="61"/>
        <v>#VALUE!</v>
      </c>
      <c r="T269" s="39" t="e">
        <f t="shared" ca="1" si="62"/>
        <v>#VALUE!</v>
      </c>
      <c r="U269" s="39" t="e">
        <f t="shared" ca="1" si="63"/>
        <v>#VALUE!</v>
      </c>
      <c r="V269" s="39" t="b">
        <f t="shared" ca="1" si="64"/>
        <v>1</v>
      </c>
      <c r="W269" s="39">
        <v>269</v>
      </c>
    </row>
    <row r="270" spans="1:23" x14ac:dyDescent="0.25">
      <c r="A270" s="55" t="str">
        <f ca="1">IF(INDIRECT("route!D270")&gt;0,L270,(""))</f>
        <v/>
      </c>
      <c r="B270" s="55" t="str">
        <f ca="1">IF(INDIRECT("route!D270")&gt;0,H270,(""))</f>
        <v/>
      </c>
      <c r="C270" s="56">
        <f ca="1">IF(D270&gt;0,VLOOKUP("FINISH",INDIRECT("route!D$6"):INDIRECT("route!E$8500"),2,FALSE)-D270," ")</f>
        <v>161.1</v>
      </c>
      <c r="D270" s="43">
        <f ca="1">INDIRECT("route!E270")</f>
        <v>27.8</v>
      </c>
      <c r="E270" s="43" t="str">
        <f t="shared" ca="1" si="56"/>
        <v/>
      </c>
      <c r="F270" s="57">
        <f t="shared" si="65"/>
        <v>12.5</v>
      </c>
      <c r="G270" s="61">
        <f t="shared" ca="1" si="54"/>
        <v>9.2592592592592588E-5</v>
      </c>
      <c r="H270" s="59">
        <f t="shared" ca="1" si="67"/>
        <v>0.52851851851851961</v>
      </c>
      <c r="I270" s="57">
        <f t="shared" si="66"/>
        <v>11.944444444444445</v>
      </c>
      <c r="J270" s="61">
        <f t="shared" ca="1" si="55"/>
        <v>9.2592592592592588E-5</v>
      </c>
      <c r="K270" s="61"/>
      <c r="L270" s="59">
        <f t="shared" ca="1" si="68"/>
        <v>0.52935185185185207</v>
      </c>
      <c r="M270" s="57">
        <f ca="1">INDIRECT("route!E270")-INDIRECT("route!E269")</f>
        <v>0.10000000000000142</v>
      </c>
      <c r="N270" s="56">
        <f ca="1">IF(INDIRECT("route!D270")="START",0,IF(V270=TRUE,N269,INDIRECT("route!E270")))</f>
        <v>26.6</v>
      </c>
      <c r="O270" s="39" t="e">
        <f t="shared" ca="1" si="57"/>
        <v>#VALUE!</v>
      </c>
      <c r="P270" s="39" t="e">
        <f t="shared" ca="1" si="58"/>
        <v>#VALUE!</v>
      </c>
      <c r="Q270" s="60" t="e">
        <f t="shared" ca="1" si="59"/>
        <v>#VALUE!</v>
      </c>
      <c r="R270" s="60" t="e">
        <f t="shared" ca="1" si="60"/>
        <v>#VALUE!</v>
      </c>
      <c r="S270" s="60" t="e">
        <f t="shared" ca="1" si="61"/>
        <v>#VALUE!</v>
      </c>
      <c r="T270" s="39" t="e">
        <f t="shared" ca="1" si="62"/>
        <v>#VALUE!</v>
      </c>
      <c r="U270" s="39" t="e">
        <f t="shared" ca="1" si="63"/>
        <v>#VALUE!</v>
      </c>
      <c r="V270" s="39" t="b">
        <f t="shared" ca="1" si="64"/>
        <v>1</v>
      </c>
      <c r="W270" s="39">
        <v>270</v>
      </c>
    </row>
    <row r="271" spans="1:23" x14ac:dyDescent="0.25">
      <c r="A271" s="55" t="str">
        <f ca="1">IF(INDIRECT("route!D271")&gt;0,L271,(""))</f>
        <v/>
      </c>
      <c r="B271" s="55" t="str">
        <f ca="1">IF(INDIRECT("route!D271")&gt;0,H271,(""))</f>
        <v/>
      </c>
      <c r="C271" s="56">
        <f ca="1">IF(D271&gt;0,VLOOKUP("FINISH",INDIRECT("route!D$6"):INDIRECT("route!E$8500"),2,FALSE)-D271," ")</f>
        <v>160.5</v>
      </c>
      <c r="D271" s="43">
        <f ca="1">INDIRECT("route!E271")</f>
        <v>28.4</v>
      </c>
      <c r="E271" s="43">
        <f t="shared" ca="1" si="56"/>
        <v>1.7999999999999972</v>
      </c>
      <c r="F271" s="57">
        <f t="shared" si="65"/>
        <v>12.5</v>
      </c>
      <c r="G271" s="61">
        <f t="shared" ca="1" si="54"/>
        <v>5.5555555555555556E-4</v>
      </c>
      <c r="H271" s="59">
        <f t="shared" ca="1" si="67"/>
        <v>0.52907407407407514</v>
      </c>
      <c r="I271" s="57">
        <f t="shared" si="66"/>
        <v>11.944444444444445</v>
      </c>
      <c r="J271" s="61">
        <f t="shared" ca="1" si="55"/>
        <v>5.7870370370370367E-4</v>
      </c>
      <c r="K271" s="61"/>
      <c r="L271" s="59">
        <f t="shared" ca="1" si="68"/>
        <v>0.52993055555555579</v>
      </c>
      <c r="M271" s="57">
        <f ca="1">INDIRECT("route!E271")-INDIRECT("route!E270")</f>
        <v>0.59999999999999787</v>
      </c>
      <c r="N271" s="56">
        <f ca="1">IF(INDIRECT("route!D271")="START",0,IF(V271=TRUE,N270,INDIRECT("route!E271")))</f>
        <v>28.4</v>
      </c>
      <c r="O271" s="39" t="e">
        <f t="shared" ca="1" si="57"/>
        <v>#VALUE!</v>
      </c>
      <c r="P271" s="39">
        <f t="shared" ca="1" si="58"/>
        <v>1</v>
      </c>
      <c r="Q271" s="60" t="e">
        <f t="shared" ca="1" si="59"/>
        <v>#VALUE!</v>
      </c>
      <c r="R271" s="60" t="e">
        <f t="shared" ca="1" si="60"/>
        <v>#VALUE!</v>
      </c>
      <c r="S271" s="60" t="e">
        <f t="shared" ca="1" si="61"/>
        <v>#VALUE!</v>
      </c>
      <c r="T271" s="39" t="e">
        <f t="shared" ca="1" si="62"/>
        <v>#VALUE!</v>
      </c>
      <c r="U271" s="39" t="e">
        <f t="shared" ca="1" si="63"/>
        <v>#VALUE!</v>
      </c>
      <c r="V271" s="39" t="b">
        <f t="shared" ca="1" si="64"/>
        <v>0</v>
      </c>
      <c r="W271" s="39">
        <v>271</v>
      </c>
    </row>
    <row r="272" spans="1:23" x14ac:dyDescent="0.25">
      <c r="A272" s="55" t="str">
        <f ca="1">IF(INDIRECT("route!D272")&gt;0,L272,(""))</f>
        <v/>
      </c>
      <c r="B272" s="55" t="str">
        <f ca="1">IF(INDIRECT("route!D272")&gt;0,H272,(""))</f>
        <v/>
      </c>
      <c r="C272" s="56">
        <f ca="1">IF(D272&gt;0,VLOOKUP("FINISH",INDIRECT("route!D$6"):INDIRECT("route!E$8500"),2,FALSE)-D272," ")</f>
        <v>160.1</v>
      </c>
      <c r="D272" s="43">
        <f ca="1">INDIRECT("route!E272")</f>
        <v>28.8</v>
      </c>
      <c r="E272" s="43" t="str">
        <f t="shared" ca="1" si="56"/>
        <v/>
      </c>
      <c r="F272" s="57">
        <f t="shared" si="65"/>
        <v>12.5</v>
      </c>
      <c r="G272" s="61">
        <f t="shared" ca="1" si="54"/>
        <v>3.7037037037037035E-4</v>
      </c>
      <c r="H272" s="59">
        <f t="shared" ca="1" si="67"/>
        <v>0.52944444444444549</v>
      </c>
      <c r="I272" s="57">
        <f t="shared" si="66"/>
        <v>11.944444444444445</v>
      </c>
      <c r="J272" s="61">
        <f t="shared" ca="1" si="55"/>
        <v>3.8194444444444446E-4</v>
      </c>
      <c r="K272" s="61"/>
      <c r="L272" s="59">
        <f t="shared" ca="1" si="68"/>
        <v>0.53031250000000019</v>
      </c>
      <c r="M272" s="57">
        <f ca="1">INDIRECT("route!E272")-INDIRECT("route!E271")</f>
        <v>0.40000000000000213</v>
      </c>
      <c r="N272" s="56">
        <f ca="1">IF(INDIRECT("route!D272")="START",0,IF(V272=TRUE,N271,INDIRECT("route!E272")))</f>
        <v>28.4</v>
      </c>
      <c r="O272" s="39" t="e">
        <f t="shared" ca="1" si="57"/>
        <v>#VALUE!</v>
      </c>
      <c r="P272" s="39" t="e">
        <f t="shared" ca="1" si="58"/>
        <v>#VALUE!</v>
      </c>
      <c r="Q272" s="60" t="e">
        <f t="shared" ca="1" si="59"/>
        <v>#VALUE!</v>
      </c>
      <c r="R272" s="60" t="e">
        <f t="shared" ca="1" si="60"/>
        <v>#VALUE!</v>
      </c>
      <c r="S272" s="60" t="e">
        <f t="shared" ca="1" si="61"/>
        <v>#VALUE!</v>
      </c>
      <c r="T272" s="39" t="e">
        <f t="shared" ca="1" si="62"/>
        <v>#VALUE!</v>
      </c>
      <c r="U272" s="39" t="e">
        <f t="shared" ca="1" si="63"/>
        <v>#VALUE!</v>
      </c>
      <c r="V272" s="39" t="b">
        <f t="shared" ca="1" si="64"/>
        <v>1</v>
      </c>
      <c r="W272" s="39">
        <v>272</v>
      </c>
    </row>
    <row r="273" spans="1:23" x14ac:dyDescent="0.25">
      <c r="A273" s="55" t="str">
        <f ca="1">IF(INDIRECT("route!D273")&gt;0,L273,(""))</f>
        <v/>
      </c>
      <c r="B273" s="55" t="str">
        <f ca="1">IF(INDIRECT("route!D273")&gt;0,H273,(""))</f>
        <v/>
      </c>
      <c r="C273" s="56">
        <f ca="1">IF(D273&gt;0,VLOOKUP("FINISH",INDIRECT("route!D$6"):INDIRECT("route!E$8500"),2,FALSE)-D273," ")</f>
        <v>159.80000000000001</v>
      </c>
      <c r="D273" s="43">
        <f ca="1">INDIRECT("route!E273")</f>
        <v>29.1</v>
      </c>
      <c r="E273" s="43">
        <f t="shared" ca="1" si="56"/>
        <v>0.70000000000000284</v>
      </c>
      <c r="F273" s="57">
        <f t="shared" si="65"/>
        <v>12.5</v>
      </c>
      <c r="G273" s="61">
        <f t="shared" ca="1" si="54"/>
        <v>2.7777777777777778E-4</v>
      </c>
      <c r="H273" s="59">
        <f t="shared" ca="1" si="67"/>
        <v>0.52972222222222332</v>
      </c>
      <c r="I273" s="57">
        <f t="shared" si="66"/>
        <v>11.944444444444445</v>
      </c>
      <c r="J273" s="61">
        <f t="shared" ca="1" si="55"/>
        <v>2.8935185185185184E-4</v>
      </c>
      <c r="K273" s="61"/>
      <c r="L273" s="59">
        <f t="shared" ca="1" si="68"/>
        <v>0.53060185185185205</v>
      </c>
      <c r="M273" s="57">
        <f ca="1">INDIRECT("route!E273")-INDIRECT("route!E272")</f>
        <v>0.30000000000000071</v>
      </c>
      <c r="N273" s="56">
        <f ca="1">IF(INDIRECT("route!D273")="START",0,IF(V273=TRUE,N272,INDIRECT("route!E273")))</f>
        <v>29.1</v>
      </c>
      <c r="O273" s="39">
        <f t="shared" ca="1" si="57"/>
        <v>1</v>
      </c>
      <c r="P273" s="39" t="e">
        <f t="shared" ca="1" si="58"/>
        <v>#VALUE!</v>
      </c>
      <c r="Q273" s="60" t="e">
        <f t="shared" ca="1" si="59"/>
        <v>#VALUE!</v>
      </c>
      <c r="R273" s="60" t="e">
        <f t="shared" ca="1" si="60"/>
        <v>#VALUE!</v>
      </c>
      <c r="S273" s="60" t="e">
        <f t="shared" ca="1" si="61"/>
        <v>#VALUE!</v>
      </c>
      <c r="T273" s="39" t="e">
        <f t="shared" ca="1" si="62"/>
        <v>#VALUE!</v>
      </c>
      <c r="U273" s="39" t="e">
        <f t="shared" ca="1" si="63"/>
        <v>#VALUE!</v>
      </c>
      <c r="V273" s="39" t="b">
        <f t="shared" ca="1" si="64"/>
        <v>0</v>
      </c>
      <c r="W273" s="39">
        <v>273</v>
      </c>
    </row>
    <row r="274" spans="1:23" x14ac:dyDescent="0.25">
      <c r="A274" s="55">
        <f ca="1">IF(INDIRECT("route!D274")&gt;0,L274,(""))</f>
        <v>0.53060185185185205</v>
      </c>
      <c r="B274" s="55">
        <f ca="1">IF(INDIRECT("route!D274")&gt;0,H274,(""))</f>
        <v>0.52972222222222332</v>
      </c>
      <c r="C274" s="56">
        <f ca="1">IF(D274&gt;0,VLOOKUP("FINISH",INDIRECT("route!D$6"):INDIRECT("route!E$8500"),2,FALSE)-D274," ")</f>
        <v>159.80000000000001</v>
      </c>
      <c r="D274" s="43">
        <f ca="1">INDIRECT("route!E274")</f>
        <v>29.1</v>
      </c>
      <c r="E274" s="43">
        <f t="shared" ca="1" si="56"/>
        <v>0</v>
      </c>
      <c r="F274" s="57">
        <f t="shared" si="65"/>
        <v>12.5</v>
      </c>
      <c r="G274" s="61">
        <f t="shared" ca="1" si="54"/>
        <v>0</v>
      </c>
      <c r="H274" s="59">
        <f t="shared" ca="1" si="67"/>
        <v>0.52972222222222332</v>
      </c>
      <c r="I274" s="57">
        <f t="shared" si="66"/>
        <v>11.944444444444445</v>
      </c>
      <c r="J274" s="61">
        <f t="shared" ca="1" si="55"/>
        <v>0</v>
      </c>
      <c r="K274" s="61"/>
      <c r="L274" s="59">
        <f t="shared" ca="1" si="68"/>
        <v>0.53060185185185205</v>
      </c>
      <c r="M274" s="57">
        <f ca="1">INDIRECT("route!E274")-INDIRECT("route!E273")</f>
        <v>0</v>
      </c>
      <c r="N274" s="56">
        <f ca="1">IF(INDIRECT("route!D274")="START",0,IF(V274=TRUE,N273,INDIRECT("route!E274")))</f>
        <v>29.1</v>
      </c>
      <c r="O274" s="39">
        <f t="shared" ca="1" si="57"/>
        <v>1</v>
      </c>
      <c r="P274" s="39" t="e">
        <f t="shared" ca="1" si="58"/>
        <v>#VALUE!</v>
      </c>
      <c r="Q274" s="60" t="e">
        <f t="shared" ca="1" si="59"/>
        <v>#VALUE!</v>
      </c>
      <c r="R274" s="60" t="e">
        <f t="shared" ca="1" si="60"/>
        <v>#VALUE!</v>
      </c>
      <c r="S274" s="60" t="e">
        <f t="shared" ca="1" si="61"/>
        <v>#VALUE!</v>
      </c>
      <c r="T274" s="39" t="e">
        <f t="shared" ca="1" si="62"/>
        <v>#VALUE!</v>
      </c>
      <c r="U274" s="39" t="e">
        <f t="shared" ca="1" si="63"/>
        <v>#VALUE!</v>
      </c>
      <c r="V274" s="39" t="b">
        <f t="shared" ca="1" si="64"/>
        <v>0</v>
      </c>
      <c r="W274" s="39">
        <v>274</v>
      </c>
    </row>
    <row r="275" spans="1:23" x14ac:dyDescent="0.25">
      <c r="A275" s="55" t="str">
        <f ca="1">IF(INDIRECT("route!D275")&gt;0,L275,(""))</f>
        <v/>
      </c>
      <c r="B275" s="55" t="str">
        <f ca="1">IF(INDIRECT("route!D275")&gt;0,H275,(""))</f>
        <v/>
      </c>
      <c r="C275" s="56">
        <f ca="1">IF(D275&gt;0,VLOOKUP("FINISH",INDIRECT("route!D$6"):INDIRECT("route!E$8500"),2,FALSE)-D275," ")</f>
        <v>159.4</v>
      </c>
      <c r="D275" s="43">
        <f ca="1">INDIRECT("route!E275")</f>
        <v>29.5</v>
      </c>
      <c r="E275" s="43">
        <f t="shared" ca="1" si="56"/>
        <v>0.39999999999999858</v>
      </c>
      <c r="F275" s="57">
        <f t="shared" si="65"/>
        <v>12.5</v>
      </c>
      <c r="G275" s="61">
        <f t="shared" ca="1" si="54"/>
        <v>3.7037037037037035E-4</v>
      </c>
      <c r="H275" s="59">
        <f t="shared" ca="1" si="67"/>
        <v>0.53009259259259367</v>
      </c>
      <c r="I275" s="57">
        <f t="shared" si="66"/>
        <v>11.944444444444445</v>
      </c>
      <c r="J275" s="61">
        <f t="shared" ca="1" si="55"/>
        <v>3.8194444444444446E-4</v>
      </c>
      <c r="K275" s="61"/>
      <c r="L275" s="59">
        <f t="shared" ca="1" si="68"/>
        <v>0.53098379629629644</v>
      </c>
      <c r="M275" s="57">
        <f ca="1">INDIRECT("route!E275")-INDIRECT("route!E274")</f>
        <v>0.39999999999999858</v>
      </c>
      <c r="N275" s="56">
        <f ca="1">IF(INDIRECT("route!D275")="START",0,IF(V275=TRUE,N274,INDIRECT("route!E275")))</f>
        <v>29.5</v>
      </c>
      <c r="O275" s="39">
        <f t="shared" ca="1" si="57"/>
        <v>1</v>
      </c>
      <c r="P275" s="39" t="e">
        <f t="shared" ca="1" si="58"/>
        <v>#VALUE!</v>
      </c>
      <c r="Q275" s="60" t="e">
        <f t="shared" ca="1" si="59"/>
        <v>#VALUE!</v>
      </c>
      <c r="R275" s="60" t="e">
        <f t="shared" ca="1" si="60"/>
        <v>#VALUE!</v>
      </c>
      <c r="S275" s="60" t="e">
        <f t="shared" ca="1" si="61"/>
        <v>#VALUE!</v>
      </c>
      <c r="T275" s="39" t="e">
        <f t="shared" ca="1" si="62"/>
        <v>#VALUE!</v>
      </c>
      <c r="U275" s="39" t="e">
        <f t="shared" ca="1" si="63"/>
        <v>#VALUE!</v>
      </c>
      <c r="V275" s="39" t="b">
        <f t="shared" ca="1" si="64"/>
        <v>0</v>
      </c>
      <c r="W275" s="39">
        <v>275</v>
      </c>
    </row>
    <row r="276" spans="1:23" x14ac:dyDescent="0.25">
      <c r="A276" s="55">
        <f ca="1">IF(INDIRECT("route!D276")&gt;0,L276,(""))</f>
        <v>0.53156250000000016</v>
      </c>
      <c r="B276" s="55">
        <f ca="1">IF(INDIRECT("route!D276")&gt;0,H276,(""))</f>
        <v>0.5306481481481492</v>
      </c>
      <c r="C276" s="56">
        <f ca="1">IF(D276&gt;0,VLOOKUP("FINISH",INDIRECT("route!D$6"):INDIRECT("route!E$8500"),2,FALSE)-D276," ")</f>
        <v>158.80000000000001</v>
      </c>
      <c r="D276" s="43">
        <f ca="1">INDIRECT("route!E276")</f>
        <v>30.1</v>
      </c>
      <c r="E276" s="43">
        <f t="shared" ca="1" si="56"/>
        <v>0.60000000000000142</v>
      </c>
      <c r="F276" s="57">
        <f t="shared" si="65"/>
        <v>12.5</v>
      </c>
      <c r="G276" s="61">
        <f t="shared" ca="1" si="54"/>
        <v>5.5555555555555556E-4</v>
      </c>
      <c r="H276" s="59">
        <f t="shared" ca="1" si="67"/>
        <v>0.5306481481481492</v>
      </c>
      <c r="I276" s="57">
        <f t="shared" si="66"/>
        <v>11.944444444444445</v>
      </c>
      <c r="J276" s="61">
        <f t="shared" ca="1" si="55"/>
        <v>5.7870370370370367E-4</v>
      </c>
      <c r="K276" s="61"/>
      <c r="L276" s="59">
        <f t="shared" ca="1" si="68"/>
        <v>0.53156250000000016</v>
      </c>
      <c r="M276" s="57">
        <f ca="1">INDIRECT("route!E276")-INDIRECT("route!E275")</f>
        <v>0.60000000000000142</v>
      </c>
      <c r="N276" s="56">
        <f ca="1">IF(INDIRECT("route!D276")="START",0,IF(V276=TRUE,N275,INDIRECT("route!E276")))</f>
        <v>30.1</v>
      </c>
      <c r="O276" s="39" t="e">
        <f t="shared" ca="1" si="57"/>
        <v>#VALUE!</v>
      </c>
      <c r="P276" s="39">
        <f t="shared" ca="1" si="58"/>
        <v>1</v>
      </c>
      <c r="Q276" s="60" t="e">
        <f t="shared" ca="1" si="59"/>
        <v>#VALUE!</v>
      </c>
      <c r="R276" s="60" t="e">
        <f t="shared" ca="1" si="60"/>
        <v>#VALUE!</v>
      </c>
      <c r="S276" s="60" t="e">
        <f t="shared" ca="1" si="61"/>
        <v>#VALUE!</v>
      </c>
      <c r="T276" s="39" t="e">
        <f t="shared" ca="1" si="62"/>
        <v>#VALUE!</v>
      </c>
      <c r="U276" s="39" t="e">
        <f t="shared" ca="1" si="63"/>
        <v>#VALUE!</v>
      </c>
      <c r="V276" s="39" t="b">
        <f t="shared" ca="1" si="64"/>
        <v>0</v>
      </c>
      <c r="W276" s="39">
        <v>276</v>
      </c>
    </row>
    <row r="277" spans="1:23" x14ac:dyDescent="0.25">
      <c r="A277" s="55" t="str">
        <f ca="1">IF(INDIRECT("route!D277")&gt;0,L277,(""))</f>
        <v/>
      </c>
      <c r="B277" s="55" t="str">
        <f ca="1">IF(INDIRECT("route!D277")&gt;0,H277,(""))</f>
        <v/>
      </c>
      <c r="C277" s="56">
        <f ca="1">IF(D277&gt;0,VLOOKUP("FINISH",INDIRECT("route!D$6"):INDIRECT("route!E$8500"),2,FALSE)-D277," ")</f>
        <v>158.30000000000001</v>
      </c>
      <c r="D277" s="43">
        <f ca="1">INDIRECT("route!E277")</f>
        <v>30.6</v>
      </c>
      <c r="E277" s="43" t="str">
        <f t="shared" ca="1" si="56"/>
        <v/>
      </c>
      <c r="F277" s="57">
        <f t="shared" si="65"/>
        <v>12.5</v>
      </c>
      <c r="G277" s="61">
        <f t="shared" ca="1" si="54"/>
        <v>4.6296296296296298E-4</v>
      </c>
      <c r="H277" s="59">
        <f t="shared" ca="1" si="67"/>
        <v>0.5311111111111122</v>
      </c>
      <c r="I277" s="57">
        <f t="shared" si="66"/>
        <v>11.944444444444445</v>
      </c>
      <c r="J277" s="61">
        <f t="shared" ca="1" si="55"/>
        <v>4.7453703703703704E-4</v>
      </c>
      <c r="K277" s="61"/>
      <c r="L277" s="59">
        <f t="shared" ca="1" si="68"/>
        <v>0.5320370370370372</v>
      </c>
      <c r="M277" s="57">
        <f ca="1">INDIRECT("route!E277")-INDIRECT("route!E276")</f>
        <v>0.5</v>
      </c>
      <c r="N277" s="56">
        <f ca="1">IF(INDIRECT("route!D277")="START",0,IF(V277=TRUE,N276,INDIRECT("route!E277")))</f>
        <v>30.1</v>
      </c>
      <c r="O277" s="39" t="e">
        <f t="shared" ca="1" si="57"/>
        <v>#VALUE!</v>
      </c>
      <c r="P277" s="39" t="e">
        <f t="shared" ca="1" si="58"/>
        <v>#VALUE!</v>
      </c>
      <c r="Q277" s="60" t="e">
        <f t="shared" ca="1" si="59"/>
        <v>#VALUE!</v>
      </c>
      <c r="R277" s="60" t="e">
        <f t="shared" ca="1" si="60"/>
        <v>#VALUE!</v>
      </c>
      <c r="S277" s="60" t="e">
        <f t="shared" ca="1" si="61"/>
        <v>#VALUE!</v>
      </c>
      <c r="T277" s="39" t="e">
        <f t="shared" ca="1" si="62"/>
        <v>#VALUE!</v>
      </c>
      <c r="U277" s="39" t="e">
        <f t="shared" ca="1" si="63"/>
        <v>#VALUE!</v>
      </c>
      <c r="V277" s="39" t="b">
        <f t="shared" ca="1" si="64"/>
        <v>1</v>
      </c>
      <c r="W277" s="39">
        <v>277</v>
      </c>
    </row>
    <row r="278" spans="1:23" x14ac:dyDescent="0.25">
      <c r="A278" s="55">
        <f ca="1">IF(INDIRECT("route!D278")&gt;0,L278,(""))</f>
        <v>0.53222222222222237</v>
      </c>
      <c r="B278" s="55">
        <f ca="1">IF(INDIRECT("route!D278")&gt;0,H278,(""))</f>
        <v>0.53129629629629738</v>
      </c>
      <c r="C278" s="56">
        <f ca="1">IF(D278&gt;0,VLOOKUP("FINISH",INDIRECT("route!D$6"):INDIRECT("route!E$8500"),2,FALSE)-D278," ")</f>
        <v>158.1</v>
      </c>
      <c r="D278" s="43">
        <f ca="1">INDIRECT("route!E278")</f>
        <v>30.8</v>
      </c>
      <c r="E278" s="43">
        <f t="shared" ca="1" si="56"/>
        <v>0.69999999999999929</v>
      </c>
      <c r="F278" s="57">
        <f t="shared" si="65"/>
        <v>12.5</v>
      </c>
      <c r="G278" s="61">
        <f t="shared" ca="1" si="54"/>
        <v>1.8518518518518518E-4</v>
      </c>
      <c r="H278" s="59">
        <f t="shared" ca="1" si="67"/>
        <v>0.53129629629629738</v>
      </c>
      <c r="I278" s="57">
        <f t="shared" si="66"/>
        <v>11.944444444444445</v>
      </c>
      <c r="J278" s="61">
        <f t="shared" ca="1" si="55"/>
        <v>1.8518518518518518E-4</v>
      </c>
      <c r="K278" s="61"/>
      <c r="L278" s="59">
        <f t="shared" ca="1" si="68"/>
        <v>0.53222222222222237</v>
      </c>
      <c r="M278" s="57">
        <f ca="1">INDIRECT("route!E278")-INDIRECT("route!E277")</f>
        <v>0.19999999999999929</v>
      </c>
      <c r="N278" s="56">
        <f ca="1">IF(INDIRECT("route!D278")="START",0,IF(V278=TRUE,N277,INDIRECT("route!E278")))</f>
        <v>30.8</v>
      </c>
      <c r="O278" s="39" t="e">
        <f t="shared" ca="1" si="57"/>
        <v>#VALUE!</v>
      </c>
      <c r="P278" s="39">
        <f t="shared" ca="1" si="58"/>
        <v>1</v>
      </c>
      <c r="Q278" s="60" t="e">
        <f t="shared" ca="1" si="59"/>
        <v>#VALUE!</v>
      </c>
      <c r="R278" s="60" t="e">
        <f t="shared" ca="1" si="60"/>
        <v>#VALUE!</v>
      </c>
      <c r="S278" s="60" t="e">
        <f t="shared" ca="1" si="61"/>
        <v>#VALUE!</v>
      </c>
      <c r="T278" s="39" t="e">
        <f t="shared" ca="1" si="62"/>
        <v>#VALUE!</v>
      </c>
      <c r="U278" s="39" t="e">
        <f t="shared" ca="1" si="63"/>
        <v>#VALUE!</v>
      </c>
      <c r="V278" s="39" t="b">
        <f t="shared" ca="1" si="64"/>
        <v>0</v>
      </c>
      <c r="W278" s="39">
        <v>278</v>
      </c>
    </row>
    <row r="279" spans="1:23" x14ac:dyDescent="0.25">
      <c r="A279" s="55">
        <f ca="1">IF(INDIRECT("route!D279")&gt;0,L279,(""))</f>
        <v>0.53240740740740755</v>
      </c>
      <c r="B279" s="55">
        <f ca="1">IF(INDIRECT("route!D279")&gt;0,H279,(""))</f>
        <v>0.53148148148148255</v>
      </c>
      <c r="C279" s="56">
        <f ca="1">IF(D279&gt;0,VLOOKUP("FINISH",INDIRECT("route!D$6"):INDIRECT("route!E$8500"),2,FALSE)-D279," ")</f>
        <v>157.9</v>
      </c>
      <c r="D279" s="43">
        <f ca="1">INDIRECT("route!E279")</f>
        <v>31</v>
      </c>
      <c r="E279" s="43">
        <f t="shared" ca="1" si="56"/>
        <v>0.19999999999999929</v>
      </c>
      <c r="F279" s="57">
        <f t="shared" si="65"/>
        <v>12.5</v>
      </c>
      <c r="G279" s="61">
        <f t="shared" ca="1" si="54"/>
        <v>1.8518518518518518E-4</v>
      </c>
      <c r="H279" s="59">
        <f t="shared" ca="1" si="67"/>
        <v>0.53148148148148255</v>
      </c>
      <c r="I279" s="57">
        <f t="shared" si="66"/>
        <v>11.944444444444445</v>
      </c>
      <c r="J279" s="61">
        <f t="shared" ca="1" si="55"/>
        <v>1.8518518518518518E-4</v>
      </c>
      <c r="K279" s="61"/>
      <c r="L279" s="59">
        <f t="shared" ca="1" si="68"/>
        <v>0.53240740740740755</v>
      </c>
      <c r="M279" s="57">
        <f ca="1">INDIRECT("route!E279")-INDIRECT("route!E278")</f>
        <v>0.19999999999999929</v>
      </c>
      <c r="N279" s="56">
        <f ca="1">IF(INDIRECT("route!D279")="START",0,IF(V279=TRUE,N278,INDIRECT("route!E279")))</f>
        <v>31</v>
      </c>
      <c r="O279" s="39" t="e">
        <f t="shared" ca="1" si="57"/>
        <v>#VALUE!</v>
      </c>
      <c r="P279" s="39">
        <f t="shared" ca="1" si="58"/>
        <v>1</v>
      </c>
      <c r="Q279" s="60" t="e">
        <f t="shared" ca="1" si="59"/>
        <v>#VALUE!</v>
      </c>
      <c r="R279" s="60" t="e">
        <f t="shared" ca="1" si="60"/>
        <v>#VALUE!</v>
      </c>
      <c r="S279" s="60" t="e">
        <f t="shared" ca="1" si="61"/>
        <v>#VALUE!</v>
      </c>
      <c r="T279" s="39" t="e">
        <f t="shared" ca="1" si="62"/>
        <v>#VALUE!</v>
      </c>
      <c r="U279" s="39" t="e">
        <f t="shared" ca="1" si="63"/>
        <v>#VALUE!</v>
      </c>
      <c r="V279" s="39" t="b">
        <f t="shared" ca="1" si="64"/>
        <v>0</v>
      </c>
      <c r="W279" s="39">
        <v>279</v>
      </c>
    </row>
    <row r="280" spans="1:23" x14ac:dyDescent="0.25">
      <c r="A280" s="55" t="str">
        <f ca="1">IF(INDIRECT("route!D280")&gt;0,L280,(""))</f>
        <v/>
      </c>
      <c r="B280" s="55" t="str">
        <f ca="1">IF(INDIRECT("route!D280")&gt;0,H280,(""))</f>
        <v/>
      </c>
      <c r="C280" s="56">
        <f ca="1">IF(D280&gt;0,VLOOKUP("FINISH",INDIRECT("route!D$6"):INDIRECT("route!E$8500"),2,FALSE)-D280," ")</f>
        <v>157.80000000000001</v>
      </c>
      <c r="D280" s="43">
        <f ca="1">INDIRECT("route!E280")</f>
        <v>31.1</v>
      </c>
      <c r="E280" s="43">
        <f t="shared" ca="1" si="56"/>
        <v>0.10000000000000142</v>
      </c>
      <c r="F280" s="57">
        <f t="shared" si="65"/>
        <v>12.5</v>
      </c>
      <c r="G280" s="61">
        <f t="shared" ca="1" si="54"/>
        <v>9.2592592592592588E-5</v>
      </c>
      <c r="H280" s="59">
        <f t="shared" ca="1" si="67"/>
        <v>0.5315740740740752</v>
      </c>
      <c r="I280" s="57">
        <f t="shared" si="66"/>
        <v>11.944444444444445</v>
      </c>
      <c r="J280" s="61">
        <f t="shared" ca="1" si="55"/>
        <v>9.2592592592592588E-5</v>
      </c>
      <c r="K280" s="61"/>
      <c r="L280" s="59">
        <f t="shared" ca="1" si="68"/>
        <v>0.5325000000000002</v>
      </c>
      <c r="M280" s="57">
        <f ca="1">INDIRECT("route!E280")-INDIRECT("route!E279")</f>
        <v>0.10000000000000142</v>
      </c>
      <c r="N280" s="56">
        <f ca="1">IF(INDIRECT("route!D280")="START",0,IF(V280=TRUE,N279,INDIRECT("route!E280")))</f>
        <v>31.1</v>
      </c>
      <c r="O280" s="39">
        <f t="shared" ca="1" si="57"/>
        <v>1</v>
      </c>
      <c r="P280" s="39" t="e">
        <f t="shared" ca="1" si="58"/>
        <v>#VALUE!</v>
      </c>
      <c r="Q280" s="60" t="e">
        <f t="shared" ca="1" si="59"/>
        <v>#VALUE!</v>
      </c>
      <c r="R280" s="60" t="e">
        <f t="shared" ca="1" si="60"/>
        <v>#VALUE!</v>
      </c>
      <c r="S280" s="60" t="e">
        <f t="shared" ca="1" si="61"/>
        <v>#VALUE!</v>
      </c>
      <c r="T280" s="39" t="e">
        <f t="shared" ca="1" si="62"/>
        <v>#VALUE!</v>
      </c>
      <c r="U280" s="39" t="e">
        <f t="shared" ca="1" si="63"/>
        <v>#VALUE!</v>
      </c>
      <c r="V280" s="39" t="b">
        <f t="shared" ca="1" si="64"/>
        <v>0</v>
      </c>
      <c r="W280" s="39">
        <v>280</v>
      </c>
    </row>
    <row r="281" spans="1:23" x14ac:dyDescent="0.25">
      <c r="A281" s="55">
        <f ca="1">IF(INDIRECT("route!D281")&gt;0,L281,(""))</f>
        <v>0.53317129629629645</v>
      </c>
      <c r="B281" s="55">
        <f ca="1">IF(INDIRECT("route!D281")&gt;0,H281,(""))</f>
        <v>0.53222222222222337</v>
      </c>
      <c r="C281" s="56">
        <f ca="1">IF(D281&gt;0,VLOOKUP("FINISH",INDIRECT("route!D$6"):INDIRECT("route!E$8500"),2,FALSE)-D281," ")</f>
        <v>157.1</v>
      </c>
      <c r="D281" s="43">
        <f ca="1">INDIRECT("route!E281")</f>
        <v>31.8</v>
      </c>
      <c r="E281" s="43">
        <f t="shared" ca="1" si="56"/>
        <v>0.69999999999999929</v>
      </c>
      <c r="F281" s="57">
        <f t="shared" si="65"/>
        <v>12.5</v>
      </c>
      <c r="G281" s="61">
        <f t="shared" ca="1" si="54"/>
        <v>6.4814814814814813E-4</v>
      </c>
      <c r="H281" s="59">
        <f t="shared" ca="1" si="67"/>
        <v>0.53222222222222337</v>
      </c>
      <c r="I281" s="57">
        <f t="shared" si="66"/>
        <v>11.944444444444445</v>
      </c>
      <c r="J281" s="61">
        <f t="shared" ca="1" si="55"/>
        <v>6.7129629629629625E-4</v>
      </c>
      <c r="K281" s="61"/>
      <c r="L281" s="59">
        <f t="shared" ca="1" si="68"/>
        <v>0.53317129629629645</v>
      </c>
      <c r="M281" s="57">
        <f ca="1">INDIRECT("route!E281")-INDIRECT("route!E280")</f>
        <v>0.69999999999999929</v>
      </c>
      <c r="N281" s="56">
        <f ca="1">IF(INDIRECT("route!D281")="START",0,IF(V281=TRUE,N280,INDIRECT("route!E281")))</f>
        <v>31.8</v>
      </c>
      <c r="O281" s="39" t="e">
        <f t="shared" ca="1" si="57"/>
        <v>#VALUE!</v>
      </c>
      <c r="P281" s="39">
        <f t="shared" ca="1" si="58"/>
        <v>1</v>
      </c>
      <c r="Q281" s="60" t="e">
        <f t="shared" ca="1" si="59"/>
        <v>#VALUE!</v>
      </c>
      <c r="R281" s="60" t="e">
        <f t="shared" ca="1" si="60"/>
        <v>#VALUE!</v>
      </c>
      <c r="S281" s="60" t="e">
        <f t="shared" ca="1" si="61"/>
        <v>#VALUE!</v>
      </c>
      <c r="T281" s="39" t="e">
        <f t="shared" ca="1" si="62"/>
        <v>#VALUE!</v>
      </c>
      <c r="U281" s="39" t="e">
        <f t="shared" ca="1" si="63"/>
        <v>#VALUE!</v>
      </c>
      <c r="V281" s="39" t="b">
        <f t="shared" ca="1" si="64"/>
        <v>0</v>
      </c>
      <c r="W281" s="39">
        <v>281</v>
      </c>
    </row>
    <row r="282" spans="1:23" x14ac:dyDescent="0.25">
      <c r="A282" s="55">
        <f ca="1">IF(INDIRECT("route!D282")&gt;0,L282,(""))</f>
        <v>0.53346064814814831</v>
      </c>
      <c r="B282" s="55">
        <f ca="1">IF(INDIRECT("route!D282")&gt;0,H282,(""))</f>
        <v>0.53250000000000119</v>
      </c>
      <c r="C282" s="56">
        <f ca="1">IF(D282&gt;0,VLOOKUP("FINISH",INDIRECT("route!D$6"):INDIRECT("route!E$8500"),2,FALSE)-D282," ")</f>
        <v>156.80000000000001</v>
      </c>
      <c r="D282" s="43">
        <f ca="1">INDIRECT("route!E282")</f>
        <v>32.1</v>
      </c>
      <c r="E282" s="43" t="str">
        <f t="shared" ca="1" si="56"/>
        <v/>
      </c>
      <c r="F282" s="57">
        <f t="shared" si="65"/>
        <v>12.5</v>
      </c>
      <c r="G282" s="61">
        <f t="shared" ca="1" si="54"/>
        <v>2.7777777777777778E-4</v>
      </c>
      <c r="H282" s="59">
        <f t="shared" ca="1" si="67"/>
        <v>0.53250000000000119</v>
      </c>
      <c r="I282" s="57">
        <f t="shared" si="66"/>
        <v>11.944444444444445</v>
      </c>
      <c r="J282" s="61">
        <f t="shared" ca="1" si="55"/>
        <v>2.8935185185185184E-4</v>
      </c>
      <c r="K282" s="61"/>
      <c r="L282" s="59">
        <f t="shared" ca="1" si="68"/>
        <v>0.53346064814814831</v>
      </c>
      <c r="M282" s="57">
        <f ca="1">INDIRECT("route!E282")-INDIRECT("route!E281")</f>
        <v>0.30000000000000071</v>
      </c>
      <c r="N282" s="56">
        <f ca="1">IF(INDIRECT("route!D282")="START",0,IF(V282=TRUE,N281,INDIRECT("route!E282")))</f>
        <v>31.8</v>
      </c>
      <c r="O282" s="39" t="e">
        <f t="shared" ca="1" si="57"/>
        <v>#VALUE!</v>
      </c>
      <c r="P282" s="39" t="e">
        <f t="shared" ca="1" si="58"/>
        <v>#VALUE!</v>
      </c>
      <c r="Q282" s="60" t="e">
        <f t="shared" ca="1" si="59"/>
        <v>#VALUE!</v>
      </c>
      <c r="R282" s="60" t="e">
        <f t="shared" ca="1" si="60"/>
        <v>#VALUE!</v>
      </c>
      <c r="S282" s="60" t="e">
        <f t="shared" ca="1" si="61"/>
        <v>#VALUE!</v>
      </c>
      <c r="T282" s="39" t="e">
        <f t="shared" ca="1" si="62"/>
        <v>#VALUE!</v>
      </c>
      <c r="U282" s="39" t="e">
        <f t="shared" ca="1" si="63"/>
        <v>#VALUE!</v>
      </c>
      <c r="V282" s="39" t="b">
        <f t="shared" ca="1" si="64"/>
        <v>1</v>
      </c>
      <c r="W282" s="39">
        <v>282</v>
      </c>
    </row>
    <row r="283" spans="1:23" x14ac:dyDescent="0.25">
      <c r="A283" s="55" t="str">
        <f ca="1">IF(INDIRECT("route!D283")&gt;0,L283,(""))</f>
        <v/>
      </c>
      <c r="B283" s="55" t="str">
        <f ca="1">IF(INDIRECT("route!D283")&gt;0,H283,(""))</f>
        <v/>
      </c>
      <c r="C283" s="56">
        <f ca="1">IF(D283&gt;0,VLOOKUP("FINISH",INDIRECT("route!D$6"):INDIRECT("route!E$8500"),2,FALSE)-D283," ")</f>
        <v>156.69999999999999</v>
      </c>
      <c r="D283" s="43">
        <f ca="1">INDIRECT("route!E283")</f>
        <v>32.200000000000003</v>
      </c>
      <c r="E283" s="43" t="str">
        <f t="shared" ca="1" si="56"/>
        <v/>
      </c>
      <c r="F283" s="57">
        <f t="shared" si="65"/>
        <v>12.5</v>
      </c>
      <c r="G283" s="61">
        <f t="shared" ca="1" si="54"/>
        <v>9.2592592592592588E-5</v>
      </c>
      <c r="H283" s="59">
        <f t="shared" ca="1" si="67"/>
        <v>0.53259259259259384</v>
      </c>
      <c r="I283" s="57">
        <f t="shared" si="66"/>
        <v>11.944444444444445</v>
      </c>
      <c r="J283" s="61">
        <f t="shared" ca="1" si="55"/>
        <v>9.2592592592592588E-5</v>
      </c>
      <c r="K283" s="61"/>
      <c r="L283" s="59">
        <f t="shared" ca="1" si="68"/>
        <v>0.53355324074074095</v>
      </c>
      <c r="M283" s="57">
        <f ca="1">INDIRECT("route!E283")-INDIRECT("route!E282")</f>
        <v>0.10000000000000142</v>
      </c>
      <c r="N283" s="56">
        <f ca="1">IF(INDIRECT("route!D283")="START",0,IF(V283=TRUE,N282,INDIRECT("route!E283")))</f>
        <v>31.8</v>
      </c>
      <c r="O283" s="39" t="e">
        <f t="shared" ca="1" si="57"/>
        <v>#VALUE!</v>
      </c>
      <c r="P283" s="39" t="e">
        <f t="shared" ca="1" si="58"/>
        <v>#VALUE!</v>
      </c>
      <c r="Q283" s="60" t="e">
        <f t="shared" ca="1" si="59"/>
        <v>#VALUE!</v>
      </c>
      <c r="R283" s="60" t="e">
        <f t="shared" ca="1" si="60"/>
        <v>#VALUE!</v>
      </c>
      <c r="S283" s="60" t="e">
        <f t="shared" ca="1" si="61"/>
        <v>#VALUE!</v>
      </c>
      <c r="T283" s="39" t="e">
        <f t="shared" ca="1" si="62"/>
        <v>#VALUE!</v>
      </c>
      <c r="U283" s="39" t="e">
        <f t="shared" ca="1" si="63"/>
        <v>#VALUE!</v>
      </c>
      <c r="V283" s="39" t="b">
        <f t="shared" ca="1" si="64"/>
        <v>1</v>
      </c>
      <c r="W283" s="39">
        <v>283</v>
      </c>
    </row>
    <row r="284" spans="1:23" x14ac:dyDescent="0.25">
      <c r="A284" s="55" t="str">
        <f ca="1">IF(INDIRECT("route!D284")&gt;0,L284,(""))</f>
        <v/>
      </c>
      <c r="B284" s="55" t="str">
        <f ca="1">IF(INDIRECT("route!D284")&gt;0,H284,(""))</f>
        <v/>
      </c>
      <c r="C284" s="56">
        <f ca="1">IF(D284&gt;0,VLOOKUP("FINISH",INDIRECT("route!D$6"):INDIRECT("route!E$8500"),2,FALSE)-D284," ")</f>
        <v>156.4</v>
      </c>
      <c r="D284" s="43">
        <f ca="1">INDIRECT("route!E284")</f>
        <v>32.5</v>
      </c>
      <c r="E284" s="43" t="str">
        <f t="shared" ca="1" si="56"/>
        <v/>
      </c>
      <c r="F284" s="57">
        <f t="shared" si="65"/>
        <v>12.5</v>
      </c>
      <c r="G284" s="61">
        <f t="shared" ca="1" si="54"/>
        <v>2.7777777777777778E-4</v>
      </c>
      <c r="H284" s="59">
        <f t="shared" ca="1" si="67"/>
        <v>0.53287037037037166</v>
      </c>
      <c r="I284" s="57">
        <f t="shared" si="66"/>
        <v>11.944444444444445</v>
      </c>
      <c r="J284" s="61">
        <f t="shared" ca="1" si="55"/>
        <v>2.8935185185185184E-4</v>
      </c>
      <c r="K284" s="61"/>
      <c r="L284" s="59">
        <f t="shared" ca="1" si="68"/>
        <v>0.53384259259259281</v>
      </c>
      <c r="M284" s="57">
        <f ca="1">INDIRECT("route!E284")-INDIRECT("route!E283")</f>
        <v>0.29999999999999716</v>
      </c>
      <c r="N284" s="56">
        <f ca="1">IF(INDIRECT("route!D284")="START",0,IF(V284=TRUE,N283,INDIRECT("route!E284")))</f>
        <v>31.8</v>
      </c>
      <c r="O284" s="39" t="e">
        <f t="shared" ca="1" si="57"/>
        <v>#VALUE!</v>
      </c>
      <c r="P284" s="39" t="e">
        <f t="shared" ca="1" si="58"/>
        <v>#VALUE!</v>
      </c>
      <c r="Q284" s="60" t="e">
        <f t="shared" ca="1" si="59"/>
        <v>#VALUE!</v>
      </c>
      <c r="R284" s="60" t="e">
        <f t="shared" ca="1" si="60"/>
        <v>#VALUE!</v>
      </c>
      <c r="S284" s="60" t="e">
        <f t="shared" ca="1" si="61"/>
        <v>#VALUE!</v>
      </c>
      <c r="T284" s="39" t="e">
        <f t="shared" ca="1" si="62"/>
        <v>#VALUE!</v>
      </c>
      <c r="U284" s="39" t="e">
        <f t="shared" ca="1" si="63"/>
        <v>#VALUE!</v>
      </c>
      <c r="V284" s="39" t="b">
        <f t="shared" ca="1" si="64"/>
        <v>1</v>
      </c>
      <c r="W284" s="39">
        <v>284</v>
      </c>
    </row>
    <row r="285" spans="1:23" x14ac:dyDescent="0.25">
      <c r="A285" s="55" t="str">
        <f ca="1">IF(INDIRECT("route!D285")&gt;0,L285,(""))</f>
        <v/>
      </c>
      <c r="B285" s="55" t="str">
        <f ca="1">IF(INDIRECT("route!D285")&gt;0,H285,(""))</f>
        <v/>
      </c>
      <c r="C285" s="56">
        <f ca="1">IF(D285&gt;0,VLOOKUP("FINISH",INDIRECT("route!D$6"):INDIRECT("route!E$8500"),2,FALSE)-D285," ")</f>
        <v>156.30000000000001</v>
      </c>
      <c r="D285" s="43">
        <f ca="1">INDIRECT("route!E285")</f>
        <v>32.6</v>
      </c>
      <c r="E285" s="43">
        <f t="shared" ca="1" si="56"/>
        <v>0.80000000000000071</v>
      </c>
      <c r="F285" s="57">
        <f t="shared" si="65"/>
        <v>12.5</v>
      </c>
      <c r="G285" s="61">
        <f t="shared" ca="1" si="54"/>
        <v>9.2592592592592588E-5</v>
      </c>
      <c r="H285" s="59">
        <f t="shared" ca="1" si="67"/>
        <v>0.5329629629629643</v>
      </c>
      <c r="I285" s="57">
        <f t="shared" si="66"/>
        <v>11.944444444444445</v>
      </c>
      <c r="J285" s="61">
        <f t="shared" ca="1" si="55"/>
        <v>9.2592592592592588E-5</v>
      </c>
      <c r="K285" s="61"/>
      <c r="L285" s="59">
        <f t="shared" ca="1" si="68"/>
        <v>0.53393518518518546</v>
      </c>
      <c r="M285" s="57">
        <f ca="1">INDIRECT("route!E285")-INDIRECT("route!E284")</f>
        <v>0.10000000000000142</v>
      </c>
      <c r="N285" s="56">
        <f ca="1">IF(INDIRECT("route!D285")="START",0,IF(V285=TRUE,N284,INDIRECT("route!E285")))</f>
        <v>32.6</v>
      </c>
      <c r="O285" s="39" t="e">
        <f t="shared" ca="1" si="57"/>
        <v>#VALUE!</v>
      </c>
      <c r="P285" s="39">
        <f t="shared" ca="1" si="58"/>
        <v>1</v>
      </c>
      <c r="Q285" s="60" t="e">
        <f t="shared" ca="1" si="59"/>
        <v>#VALUE!</v>
      </c>
      <c r="R285" s="60" t="e">
        <f t="shared" ca="1" si="60"/>
        <v>#VALUE!</v>
      </c>
      <c r="S285" s="60" t="e">
        <f t="shared" ca="1" si="61"/>
        <v>#VALUE!</v>
      </c>
      <c r="T285" s="39" t="e">
        <f t="shared" ca="1" si="62"/>
        <v>#VALUE!</v>
      </c>
      <c r="U285" s="39" t="e">
        <f t="shared" ca="1" si="63"/>
        <v>#VALUE!</v>
      </c>
      <c r="V285" s="39" t="b">
        <f t="shared" ca="1" si="64"/>
        <v>0</v>
      </c>
      <c r="W285" s="39">
        <v>285</v>
      </c>
    </row>
    <row r="286" spans="1:23" x14ac:dyDescent="0.25">
      <c r="A286" s="55" t="str">
        <f ca="1">IF(INDIRECT("route!D286")&gt;0,L286,(""))</f>
        <v/>
      </c>
      <c r="B286" s="55" t="str">
        <f ca="1">IF(INDIRECT("route!D286")&gt;0,H286,(""))</f>
        <v/>
      </c>
      <c r="C286" s="56">
        <f ca="1">IF(D286&gt;0,VLOOKUP("FINISH",INDIRECT("route!D$6"):INDIRECT("route!E$8500"),2,FALSE)-D286," ")</f>
        <v>156.10000000000002</v>
      </c>
      <c r="D286" s="43">
        <f ca="1">INDIRECT("route!E286")</f>
        <v>32.799999999999997</v>
      </c>
      <c r="E286" s="43" t="str">
        <f t="shared" ca="1" si="56"/>
        <v/>
      </c>
      <c r="F286" s="57">
        <f t="shared" si="65"/>
        <v>12.5</v>
      </c>
      <c r="G286" s="61">
        <f t="shared" ca="1" si="54"/>
        <v>1.8518518518518518E-4</v>
      </c>
      <c r="H286" s="59">
        <f t="shared" ca="1" si="67"/>
        <v>0.53314814814814948</v>
      </c>
      <c r="I286" s="57">
        <f t="shared" si="66"/>
        <v>11.944444444444445</v>
      </c>
      <c r="J286" s="61">
        <f t="shared" ca="1" si="55"/>
        <v>1.8518518518518518E-4</v>
      </c>
      <c r="K286" s="61"/>
      <c r="L286" s="59">
        <f t="shared" ca="1" si="68"/>
        <v>0.53412037037037063</v>
      </c>
      <c r="M286" s="57">
        <f ca="1">INDIRECT("route!E286")-INDIRECT("route!E285")</f>
        <v>0.19999999999999574</v>
      </c>
      <c r="N286" s="56">
        <f ca="1">IF(INDIRECT("route!D286")="START",0,IF(V286=TRUE,N285,INDIRECT("route!E286")))</f>
        <v>32.6</v>
      </c>
      <c r="O286" s="39" t="e">
        <f t="shared" ca="1" si="57"/>
        <v>#VALUE!</v>
      </c>
      <c r="P286" s="39" t="e">
        <f t="shared" ca="1" si="58"/>
        <v>#VALUE!</v>
      </c>
      <c r="Q286" s="60" t="e">
        <f t="shared" ca="1" si="59"/>
        <v>#VALUE!</v>
      </c>
      <c r="R286" s="60" t="e">
        <f t="shared" ca="1" si="60"/>
        <v>#VALUE!</v>
      </c>
      <c r="S286" s="60" t="e">
        <f t="shared" ca="1" si="61"/>
        <v>#VALUE!</v>
      </c>
      <c r="T286" s="39" t="e">
        <f t="shared" ca="1" si="62"/>
        <v>#VALUE!</v>
      </c>
      <c r="U286" s="39" t="e">
        <f t="shared" ca="1" si="63"/>
        <v>#VALUE!</v>
      </c>
      <c r="V286" s="39" t="b">
        <f t="shared" ca="1" si="64"/>
        <v>1</v>
      </c>
      <c r="W286" s="39">
        <v>286</v>
      </c>
    </row>
    <row r="287" spans="1:23" x14ac:dyDescent="0.25">
      <c r="A287" s="55" t="str">
        <f ca="1">IF(INDIRECT("route!D287")&gt;0,L287,(""))</f>
        <v/>
      </c>
      <c r="B287" s="55" t="str">
        <f ca="1">IF(INDIRECT("route!D287")&gt;0,H287,(""))</f>
        <v/>
      </c>
      <c r="C287" s="56">
        <f ca="1">IF(D287&gt;0,VLOOKUP("FINISH",INDIRECT("route!D$6"):INDIRECT("route!E$8500"),2,FALSE)-D287," ")</f>
        <v>156</v>
      </c>
      <c r="D287" s="43">
        <f ca="1">INDIRECT("route!E287")</f>
        <v>32.9</v>
      </c>
      <c r="E287" s="43" t="str">
        <f t="shared" ca="1" si="56"/>
        <v/>
      </c>
      <c r="F287" s="57">
        <f t="shared" si="65"/>
        <v>12.5</v>
      </c>
      <c r="G287" s="61">
        <f t="shared" ca="1" si="54"/>
        <v>9.2592592592592588E-5</v>
      </c>
      <c r="H287" s="59">
        <f t="shared" ca="1" si="67"/>
        <v>0.53324074074074213</v>
      </c>
      <c r="I287" s="57">
        <f t="shared" si="66"/>
        <v>11.944444444444445</v>
      </c>
      <c r="J287" s="61">
        <f t="shared" ca="1" si="55"/>
        <v>9.2592592592592588E-5</v>
      </c>
      <c r="K287" s="61"/>
      <c r="L287" s="59">
        <f t="shared" ca="1" si="68"/>
        <v>0.53421296296296328</v>
      </c>
      <c r="M287" s="57">
        <f ca="1">INDIRECT("route!E287")-INDIRECT("route!E286")</f>
        <v>0.10000000000000142</v>
      </c>
      <c r="N287" s="56">
        <f ca="1">IF(INDIRECT("route!D287")="START",0,IF(V287=TRUE,N286,INDIRECT("route!E287")))</f>
        <v>32.6</v>
      </c>
      <c r="O287" s="39" t="e">
        <f t="shared" ca="1" si="57"/>
        <v>#VALUE!</v>
      </c>
      <c r="P287" s="39" t="e">
        <f t="shared" ca="1" si="58"/>
        <v>#VALUE!</v>
      </c>
      <c r="Q287" s="60" t="e">
        <f t="shared" ca="1" si="59"/>
        <v>#VALUE!</v>
      </c>
      <c r="R287" s="60" t="e">
        <f t="shared" ca="1" si="60"/>
        <v>#VALUE!</v>
      </c>
      <c r="S287" s="60" t="e">
        <f t="shared" ca="1" si="61"/>
        <v>#VALUE!</v>
      </c>
      <c r="T287" s="39" t="e">
        <f t="shared" ca="1" si="62"/>
        <v>#VALUE!</v>
      </c>
      <c r="U287" s="39" t="e">
        <f t="shared" ca="1" si="63"/>
        <v>#VALUE!</v>
      </c>
      <c r="V287" s="39" t="b">
        <f t="shared" ca="1" si="64"/>
        <v>1</v>
      </c>
      <c r="W287" s="39">
        <v>287</v>
      </c>
    </row>
    <row r="288" spans="1:23" x14ac:dyDescent="0.25">
      <c r="A288" s="55" t="str">
        <f ca="1">IF(INDIRECT("route!D288")&gt;0,L288,(""))</f>
        <v/>
      </c>
      <c r="B288" s="55" t="str">
        <f ca="1">IF(INDIRECT("route!D288")&gt;0,H288,(""))</f>
        <v/>
      </c>
      <c r="C288" s="56">
        <f ca="1">IF(D288&gt;0,VLOOKUP("FINISH",INDIRECT("route!D$6"):INDIRECT("route!E$8500"),2,FALSE)-D288," ")</f>
        <v>155.30000000000001</v>
      </c>
      <c r="D288" s="43">
        <f ca="1">INDIRECT("route!E288")</f>
        <v>33.6</v>
      </c>
      <c r="E288" s="43" t="str">
        <f t="shared" ca="1" si="56"/>
        <v/>
      </c>
      <c r="F288" s="57">
        <f t="shared" si="65"/>
        <v>12.5</v>
      </c>
      <c r="G288" s="61">
        <f t="shared" ca="1" si="54"/>
        <v>6.4814814814814813E-4</v>
      </c>
      <c r="H288" s="59">
        <f t="shared" ca="1" si="67"/>
        <v>0.5338888888888903</v>
      </c>
      <c r="I288" s="57">
        <f t="shared" si="66"/>
        <v>11.944444444444445</v>
      </c>
      <c r="J288" s="61">
        <f t="shared" ca="1" si="55"/>
        <v>6.7129629629629625E-4</v>
      </c>
      <c r="K288" s="61"/>
      <c r="L288" s="59">
        <f t="shared" ca="1" si="68"/>
        <v>0.53488425925925953</v>
      </c>
      <c r="M288" s="57">
        <f ca="1">INDIRECT("route!E288")-INDIRECT("route!E287")</f>
        <v>0.70000000000000284</v>
      </c>
      <c r="N288" s="56">
        <f ca="1">IF(INDIRECT("route!D288")="START",0,IF(V288=TRUE,N287,INDIRECT("route!E288")))</f>
        <v>32.6</v>
      </c>
      <c r="O288" s="39" t="e">
        <f t="shared" ca="1" si="57"/>
        <v>#VALUE!</v>
      </c>
      <c r="P288" s="39" t="e">
        <f t="shared" ca="1" si="58"/>
        <v>#VALUE!</v>
      </c>
      <c r="Q288" s="60" t="e">
        <f t="shared" ca="1" si="59"/>
        <v>#VALUE!</v>
      </c>
      <c r="R288" s="60" t="e">
        <f t="shared" ca="1" si="60"/>
        <v>#VALUE!</v>
      </c>
      <c r="S288" s="60" t="e">
        <f t="shared" ca="1" si="61"/>
        <v>#VALUE!</v>
      </c>
      <c r="T288" s="39" t="e">
        <f t="shared" ca="1" si="62"/>
        <v>#VALUE!</v>
      </c>
      <c r="U288" s="39" t="e">
        <f t="shared" ca="1" si="63"/>
        <v>#VALUE!</v>
      </c>
      <c r="V288" s="39" t="b">
        <f t="shared" ca="1" si="64"/>
        <v>1</v>
      </c>
      <c r="W288" s="39">
        <v>288</v>
      </c>
    </row>
    <row r="289" spans="1:23" x14ac:dyDescent="0.25">
      <c r="A289" s="55" t="str">
        <f ca="1">IF(INDIRECT("route!D289")&gt;0,L289,(""))</f>
        <v/>
      </c>
      <c r="B289" s="55" t="str">
        <f ca="1">IF(INDIRECT("route!D289")&gt;0,H289,(""))</f>
        <v/>
      </c>
      <c r="C289" s="56">
        <f ca="1">IF(D289&gt;0,VLOOKUP("FINISH",INDIRECT("route!D$6"):INDIRECT("route!E$8500"),2,FALSE)-D289," ")</f>
        <v>154.69999999999999</v>
      </c>
      <c r="D289" s="43">
        <f ca="1">INDIRECT("route!E289")</f>
        <v>34.200000000000003</v>
      </c>
      <c r="E289" s="43">
        <f t="shared" ca="1" si="56"/>
        <v>1.6000000000000014</v>
      </c>
      <c r="F289" s="57">
        <f t="shared" si="65"/>
        <v>12.5</v>
      </c>
      <c r="G289" s="61">
        <f t="shared" ca="1" si="54"/>
        <v>5.5555555555555556E-4</v>
      </c>
      <c r="H289" s="59">
        <f t="shared" ca="1" si="67"/>
        <v>0.53444444444444583</v>
      </c>
      <c r="I289" s="57">
        <f t="shared" si="66"/>
        <v>11.944444444444445</v>
      </c>
      <c r="J289" s="61">
        <f t="shared" ca="1" si="55"/>
        <v>5.7870370370370367E-4</v>
      </c>
      <c r="K289" s="61"/>
      <c r="L289" s="59">
        <f t="shared" ca="1" si="68"/>
        <v>0.53546296296296325</v>
      </c>
      <c r="M289" s="57">
        <f ca="1">INDIRECT("route!E289")-INDIRECT("route!E288")</f>
        <v>0.60000000000000142</v>
      </c>
      <c r="N289" s="56">
        <f ca="1">IF(INDIRECT("route!D289")="START",0,IF(V289=TRUE,N288,INDIRECT("route!E289")))</f>
        <v>34.200000000000003</v>
      </c>
      <c r="O289" s="39">
        <f t="shared" ca="1" si="57"/>
        <v>1</v>
      </c>
      <c r="P289" s="39" t="e">
        <f t="shared" ca="1" si="58"/>
        <v>#VALUE!</v>
      </c>
      <c r="Q289" s="60" t="e">
        <f t="shared" ca="1" si="59"/>
        <v>#VALUE!</v>
      </c>
      <c r="R289" s="60" t="e">
        <f t="shared" ca="1" si="60"/>
        <v>#VALUE!</v>
      </c>
      <c r="S289" s="60" t="e">
        <f t="shared" ca="1" si="61"/>
        <v>#VALUE!</v>
      </c>
      <c r="T289" s="39" t="e">
        <f t="shared" ca="1" si="62"/>
        <v>#VALUE!</v>
      </c>
      <c r="U289" s="39" t="e">
        <f t="shared" ca="1" si="63"/>
        <v>#VALUE!</v>
      </c>
      <c r="V289" s="39" t="b">
        <f t="shared" ca="1" si="64"/>
        <v>0</v>
      </c>
      <c r="W289" s="39">
        <v>289</v>
      </c>
    </row>
    <row r="290" spans="1:23" x14ac:dyDescent="0.25">
      <c r="A290" s="55">
        <f ca="1">IF(INDIRECT("route!D290")&gt;0,L290,(""))</f>
        <v>0.5361342592592595</v>
      </c>
      <c r="B290" s="55">
        <f ca="1">IF(INDIRECT("route!D290")&gt;0,H290,(""))</f>
        <v>0.53509259259259401</v>
      </c>
      <c r="C290" s="56">
        <f ca="1">IF(D290&gt;0,VLOOKUP("FINISH",INDIRECT("route!D$6"):INDIRECT("route!E$8500"),2,FALSE)-D290," ")</f>
        <v>154</v>
      </c>
      <c r="D290" s="43">
        <f ca="1">INDIRECT("route!E290")</f>
        <v>34.9</v>
      </c>
      <c r="E290" s="43" t="str">
        <f t="shared" ca="1" si="56"/>
        <v/>
      </c>
      <c r="F290" s="57">
        <f t="shared" si="65"/>
        <v>12.5</v>
      </c>
      <c r="G290" s="61">
        <f t="shared" ca="1" si="54"/>
        <v>6.4814814814814813E-4</v>
      </c>
      <c r="H290" s="59">
        <f t="shared" ca="1" si="67"/>
        <v>0.53509259259259401</v>
      </c>
      <c r="I290" s="57">
        <f t="shared" si="66"/>
        <v>11.944444444444445</v>
      </c>
      <c r="J290" s="61">
        <f t="shared" ca="1" si="55"/>
        <v>6.7129629629629625E-4</v>
      </c>
      <c r="K290" s="61"/>
      <c r="L290" s="59">
        <f t="shared" ca="1" si="68"/>
        <v>0.5361342592592595</v>
      </c>
      <c r="M290" s="57">
        <f ca="1">INDIRECT("route!E290")-INDIRECT("route!E289")</f>
        <v>0.69999999999999574</v>
      </c>
      <c r="N290" s="56">
        <f ca="1">IF(INDIRECT("route!D290")="START",0,IF(V290=TRUE,N289,INDIRECT("route!E290")))</f>
        <v>34.200000000000003</v>
      </c>
      <c r="O290" s="39" t="e">
        <f t="shared" ca="1" si="57"/>
        <v>#VALUE!</v>
      </c>
      <c r="P290" s="39" t="e">
        <f t="shared" ca="1" si="58"/>
        <v>#VALUE!</v>
      </c>
      <c r="Q290" s="60" t="e">
        <f t="shared" ca="1" si="59"/>
        <v>#VALUE!</v>
      </c>
      <c r="R290" s="60" t="e">
        <f t="shared" ca="1" si="60"/>
        <v>#VALUE!</v>
      </c>
      <c r="S290" s="60" t="e">
        <f t="shared" ca="1" si="61"/>
        <v>#VALUE!</v>
      </c>
      <c r="T290" s="39" t="e">
        <f t="shared" ca="1" si="62"/>
        <v>#VALUE!</v>
      </c>
      <c r="U290" s="39" t="e">
        <f t="shared" ca="1" si="63"/>
        <v>#VALUE!</v>
      </c>
      <c r="V290" s="39" t="b">
        <f t="shared" ca="1" si="64"/>
        <v>1</v>
      </c>
      <c r="W290" s="39">
        <v>290</v>
      </c>
    </row>
    <row r="291" spans="1:23" x14ac:dyDescent="0.25">
      <c r="A291" s="55">
        <f ca="1">IF(INDIRECT("route!D291")&gt;0,L291,(""))</f>
        <v>0.53738425925925948</v>
      </c>
      <c r="B291" s="55">
        <f ca="1">IF(INDIRECT("route!D291")&gt;0,H291,(""))</f>
        <v>0.53629629629629771</v>
      </c>
      <c r="C291" s="56">
        <f ca="1">IF(D291&gt;0,VLOOKUP("FINISH",INDIRECT("route!D$6"):INDIRECT("route!E$8500"),2,FALSE)-D291," ")</f>
        <v>152.69999999999999</v>
      </c>
      <c r="D291" s="43">
        <f ca="1">INDIRECT("route!E291")</f>
        <v>36.200000000000003</v>
      </c>
      <c r="E291" s="43">
        <f t="shared" ca="1" si="56"/>
        <v>2</v>
      </c>
      <c r="F291" s="57">
        <f t="shared" si="65"/>
        <v>12.5</v>
      </c>
      <c r="G291" s="61">
        <f t="shared" ca="1" si="54"/>
        <v>1.2037037037037038E-3</v>
      </c>
      <c r="H291" s="59">
        <f t="shared" ca="1" si="67"/>
        <v>0.53629629629629771</v>
      </c>
      <c r="I291" s="57">
        <f t="shared" si="66"/>
        <v>11.944444444444445</v>
      </c>
      <c r="J291" s="61">
        <f t="shared" ca="1" si="55"/>
        <v>1.25E-3</v>
      </c>
      <c r="K291" s="61"/>
      <c r="L291" s="59">
        <f t="shared" ca="1" si="68"/>
        <v>0.53738425925925948</v>
      </c>
      <c r="M291" s="57">
        <f ca="1">INDIRECT("route!E291")-INDIRECT("route!E290")</f>
        <v>1.3000000000000043</v>
      </c>
      <c r="N291" s="56">
        <f ca="1">IF(INDIRECT("route!D291")="START",0,IF(V291=TRUE,N290,INDIRECT("route!E291")))</f>
        <v>36.200000000000003</v>
      </c>
      <c r="O291" s="39">
        <f t="shared" ca="1" si="57"/>
        <v>1</v>
      </c>
      <c r="P291" s="39" t="e">
        <f t="shared" ca="1" si="58"/>
        <v>#VALUE!</v>
      </c>
      <c r="Q291" s="60" t="e">
        <f t="shared" ca="1" si="59"/>
        <v>#VALUE!</v>
      </c>
      <c r="R291" s="60" t="e">
        <f t="shared" ca="1" si="60"/>
        <v>#VALUE!</v>
      </c>
      <c r="S291" s="60" t="e">
        <f t="shared" ca="1" si="61"/>
        <v>#VALUE!</v>
      </c>
      <c r="T291" s="39" t="e">
        <f t="shared" ca="1" si="62"/>
        <v>#VALUE!</v>
      </c>
      <c r="U291" s="39" t="e">
        <f t="shared" ca="1" si="63"/>
        <v>#VALUE!</v>
      </c>
      <c r="V291" s="39" t="b">
        <f t="shared" ca="1" si="64"/>
        <v>0</v>
      </c>
      <c r="W291" s="39">
        <v>291</v>
      </c>
    </row>
    <row r="292" spans="1:23" x14ac:dyDescent="0.25">
      <c r="A292" s="55" t="str">
        <f ca="1">IF(INDIRECT("route!D292")&gt;0,L292,(""))</f>
        <v/>
      </c>
      <c r="B292" s="55" t="str">
        <f ca="1">IF(INDIRECT("route!D292")&gt;0,H292,(""))</f>
        <v/>
      </c>
      <c r="C292" s="56">
        <f ca="1">IF(D292&gt;0,VLOOKUP("FINISH",INDIRECT("route!D$6"):INDIRECT("route!E$8500"),2,FALSE)-D292," ")</f>
        <v>152.60000000000002</v>
      </c>
      <c r="D292" s="43">
        <f ca="1">INDIRECT("route!E292")</f>
        <v>36.299999999999997</v>
      </c>
      <c r="E292" s="43" t="str">
        <f t="shared" ca="1" si="56"/>
        <v/>
      </c>
      <c r="F292" s="57">
        <f t="shared" si="65"/>
        <v>12.5</v>
      </c>
      <c r="G292" s="61">
        <f t="shared" ca="1" si="54"/>
        <v>9.2592592592592588E-5</v>
      </c>
      <c r="H292" s="59">
        <f t="shared" ca="1" si="67"/>
        <v>0.53638888888889036</v>
      </c>
      <c r="I292" s="57">
        <f t="shared" si="66"/>
        <v>11.944444444444445</v>
      </c>
      <c r="J292" s="61">
        <f t="shared" ca="1" si="55"/>
        <v>9.2592592592592588E-5</v>
      </c>
      <c r="K292" s="61"/>
      <c r="L292" s="59">
        <f t="shared" ca="1" si="68"/>
        <v>0.53747685185185212</v>
      </c>
      <c r="M292" s="57">
        <f ca="1">INDIRECT("route!E292")-INDIRECT("route!E291")</f>
        <v>9.9999999999994316E-2</v>
      </c>
      <c r="N292" s="56">
        <f ca="1">IF(INDIRECT("route!D292")="START",0,IF(V292=TRUE,N291,INDIRECT("route!E292")))</f>
        <v>36.200000000000003</v>
      </c>
      <c r="O292" s="39" t="e">
        <f t="shared" ca="1" si="57"/>
        <v>#VALUE!</v>
      </c>
      <c r="P292" s="39" t="e">
        <f t="shared" ca="1" si="58"/>
        <v>#VALUE!</v>
      </c>
      <c r="Q292" s="60" t="e">
        <f t="shared" ca="1" si="59"/>
        <v>#VALUE!</v>
      </c>
      <c r="R292" s="60" t="e">
        <f t="shared" ca="1" si="60"/>
        <v>#VALUE!</v>
      </c>
      <c r="S292" s="60" t="e">
        <f t="shared" ca="1" si="61"/>
        <v>#VALUE!</v>
      </c>
      <c r="T292" s="39" t="e">
        <f t="shared" ca="1" si="62"/>
        <v>#VALUE!</v>
      </c>
      <c r="U292" s="39" t="e">
        <f t="shared" ca="1" si="63"/>
        <v>#VALUE!</v>
      </c>
      <c r="V292" s="39" t="b">
        <f t="shared" ca="1" si="64"/>
        <v>1</v>
      </c>
      <c r="W292" s="39">
        <v>292</v>
      </c>
    </row>
    <row r="293" spans="1:23" x14ac:dyDescent="0.25">
      <c r="A293" s="55" t="str">
        <f ca="1">IF(INDIRECT("route!D293")&gt;0,L293,(""))</f>
        <v/>
      </c>
      <c r="B293" s="55" t="str">
        <f ca="1">IF(INDIRECT("route!D293")&gt;0,H293,(""))</f>
        <v/>
      </c>
      <c r="C293" s="56">
        <f ca="1">IF(D293&gt;0,VLOOKUP("FINISH",INDIRECT("route!D$6"):INDIRECT("route!E$8500"),2,FALSE)-D293," ")</f>
        <v>152.4</v>
      </c>
      <c r="D293" s="43">
        <f ca="1">INDIRECT("route!E293")</f>
        <v>36.5</v>
      </c>
      <c r="E293" s="43">
        <f t="shared" ca="1" si="56"/>
        <v>0.29999999999999716</v>
      </c>
      <c r="F293" s="57">
        <f t="shared" si="65"/>
        <v>12.5</v>
      </c>
      <c r="G293" s="61">
        <f t="shared" ca="1" si="54"/>
        <v>1.8518518518518518E-4</v>
      </c>
      <c r="H293" s="59">
        <f t="shared" ca="1" si="67"/>
        <v>0.53657407407407554</v>
      </c>
      <c r="I293" s="57">
        <f t="shared" si="66"/>
        <v>11.944444444444445</v>
      </c>
      <c r="J293" s="61">
        <f t="shared" ca="1" si="55"/>
        <v>1.8518518518518518E-4</v>
      </c>
      <c r="K293" s="61"/>
      <c r="L293" s="59">
        <f t="shared" ca="1" si="68"/>
        <v>0.5376620370370373</v>
      </c>
      <c r="M293" s="57">
        <f ca="1">INDIRECT("route!E293")-INDIRECT("route!E292")</f>
        <v>0.20000000000000284</v>
      </c>
      <c r="N293" s="56">
        <f ca="1">IF(INDIRECT("route!D293")="START",0,IF(V293=TRUE,N292,INDIRECT("route!E293")))</f>
        <v>36.5</v>
      </c>
      <c r="O293" s="39">
        <f t="shared" ca="1" si="57"/>
        <v>1</v>
      </c>
      <c r="P293" s="39" t="e">
        <f t="shared" ca="1" si="58"/>
        <v>#VALUE!</v>
      </c>
      <c r="Q293" s="60" t="e">
        <f t="shared" ca="1" si="59"/>
        <v>#VALUE!</v>
      </c>
      <c r="R293" s="60" t="e">
        <f t="shared" ca="1" si="60"/>
        <v>#VALUE!</v>
      </c>
      <c r="S293" s="60" t="e">
        <f t="shared" ca="1" si="61"/>
        <v>#VALUE!</v>
      </c>
      <c r="T293" s="39" t="e">
        <f t="shared" ca="1" si="62"/>
        <v>#VALUE!</v>
      </c>
      <c r="U293" s="39" t="e">
        <f t="shared" ca="1" si="63"/>
        <v>#VALUE!</v>
      </c>
      <c r="V293" s="39" t="b">
        <f t="shared" ca="1" si="64"/>
        <v>0</v>
      </c>
      <c r="W293" s="39">
        <v>293</v>
      </c>
    </row>
    <row r="294" spans="1:23" x14ac:dyDescent="0.25">
      <c r="A294" s="55" t="str">
        <f ca="1">IF(INDIRECT("route!D294")&gt;0,L294,(""))</f>
        <v/>
      </c>
      <c r="B294" s="55" t="str">
        <f ca="1">IF(INDIRECT("route!D294")&gt;0,H294,(""))</f>
        <v/>
      </c>
      <c r="C294" s="56">
        <f ca="1">IF(D294&gt;0,VLOOKUP("FINISH",INDIRECT("route!D$6"):INDIRECT("route!E$8500"),2,FALSE)-D294," ")</f>
        <v>152.19999999999999</v>
      </c>
      <c r="D294" s="43">
        <f ca="1">INDIRECT("route!E294")</f>
        <v>36.700000000000003</v>
      </c>
      <c r="E294" s="43">
        <f t="shared" ca="1" si="56"/>
        <v>0.20000000000000284</v>
      </c>
      <c r="F294" s="57">
        <f t="shared" si="65"/>
        <v>12.5</v>
      </c>
      <c r="G294" s="61">
        <f t="shared" ca="1" si="54"/>
        <v>1.8518518518518518E-4</v>
      </c>
      <c r="H294" s="59">
        <f t="shared" ca="1" si="67"/>
        <v>0.53675925925926071</v>
      </c>
      <c r="I294" s="57">
        <f t="shared" si="66"/>
        <v>11.944444444444445</v>
      </c>
      <c r="J294" s="61">
        <f t="shared" ca="1" si="55"/>
        <v>1.8518518518518518E-4</v>
      </c>
      <c r="K294" s="61"/>
      <c r="L294" s="59">
        <f t="shared" ca="1" si="68"/>
        <v>0.53784722222222248</v>
      </c>
      <c r="M294" s="57">
        <f ca="1">INDIRECT("route!E294")-INDIRECT("route!E293")</f>
        <v>0.20000000000000284</v>
      </c>
      <c r="N294" s="56">
        <f ca="1">IF(INDIRECT("route!D294")="START",0,IF(V294=TRUE,N293,INDIRECT("route!E294")))</f>
        <v>36.700000000000003</v>
      </c>
      <c r="O294" s="39" t="e">
        <f t="shared" ca="1" si="57"/>
        <v>#VALUE!</v>
      </c>
      <c r="P294" s="39">
        <f t="shared" ca="1" si="58"/>
        <v>1</v>
      </c>
      <c r="Q294" s="60" t="e">
        <f t="shared" ca="1" si="59"/>
        <v>#VALUE!</v>
      </c>
      <c r="R294" s="60" t="e">
        <f t="shared" ca="1" si="60"/>
        <v>#VALUE!</v>
      </c>
      <c r="S294" s="60" t="e">
        <f t="shared" ca="1" si="61"/>
        <v>#VALUE!</v>
      </c>
      <c r="T294" s="39" t="e">
        <f t="shared" ca="1" si="62"/>
        <v>#VALUE!</v>
      </c>
      <c r="U294" s="39" t="e">
        <f t="shared" ca="1" si="63"/>
        <v>#VALUE!</v>
      </c>
      <c r="V294" s="39" t="b">
        <f t="shared" ca="1" si="64"/>
        <v>0</v>
      </c>
      <c r="W294" s="39">
        <v>294</v>
      </c>
    </row>
    <row r="295" spans="1:23" x14ac:dyDescent="0.25">
      <c r="A295" s="55" t="str">
        <f ca="1">IF(INDIRECT("route!D295")&gt;0,L295,(""))</f>
        <v/>
      </c>
      <c r="B295" s="55" t="str">
        <f ca="1">IF(INDIRECT("route!D295")&gt;0,H295,(""))</f>
        <v/>
      </c>
      <c r="C295" s="56">
        <f ca="1">IF(D295&gt;0,VLOOKUP("FINISH",INDIRECT("route!D$6"):INDIRECT("route!E$8500"),2,FALSE)-D295," ")</f>
        <v>151.9</v>
      </c>
      <c r="D295" s="43">
        <f ca="1">INDIRECT("route!E295")</f>
        <v>37</v>
      </c>
      <c r="E295" s="43">
        <f t="shared" ca="1" si="56"/>
        <v>0.29999999999999716</v>
      </c>
      <c r="F295" s="57">
        <f t="shared" si="65"/>
        <v>12.5</v>
      </c>
      <c r="G295" s="61">
        <f t="shared" ca="1" si="54"/>
        <v>2.7777777777777778E-4</v>
      </c>
      <c r="H295" s="59">
        <f t="shared" ca="1" si="67"/>
        <v>0.53703703703703853</v>
      </c>
      <c r="I295" s="57">
        <f t="shared" si="66"/>
        <v>11.944444444444445</v>
      </c>
      <c r="J295" s="61">
        <f t="shared" ca="1" si="55"/>
        <v>2.8935185185185184E-4</v>
      </c>
      <c r="K295" s="61"/>
      <c r="L295" s="59">
        <f t="shared" ca="1" si="68"/>
        <v>0.53813657407407434</v>
      </c>
      <c r="M295" s="57">
        <f ca="1">INDIRECT("route!E295")-INDIRECT("route!E294")</f>
        <v>0.29999999999999716</v>
      </c>
      <c r="N295" s="56">
        <f ca="1">IF(INDIRECT("route!D295")="START",0,IF(V295=TRUE,N294,INDIRECT("route!E295")))</f>
        <v>37</v>
      </c>
      <c r="O295" s="39">
        <f t="shared" ca="1" si="57"/>
        <v>1</v>
      </c>
      <c r="P295" s="39" t="e">
        <f t="shared" ca="1" si="58"/>
        <v>#VALUE!</v>
      </c>
      <c r="Q295" s="60" t="e">
        <f t="shared" ca="1" si="59"/>
        <v>#VALUE!</v>
      </c>
      <c r="R295" s="60" t="e">
        <f t="shared" ca="1" si="60"/>
        <v>#VALUE!</v>
      </c>
      <c r="S295" s="60" t="e">
        <f t="shared" ca="1" si="61"/>
        <v>#VALUE!</v>
      </c>
      <c r="T295" s="39" t="e">
        <f t="shared" ca="1" si="62"/>
        <v>#VALUE!</v>
      </c>
      <c r="U295" s="39" t="e">
        <f t="shared" ca="1" si="63"/>
        <v>#VALUE!</v>
      </c>
      <c r="V295" s="39" t="b">
        <f t="shared" ca="1" si="64"/>
        <v>0</v>
      </c>
      <c r="W295" s="39">
        <v>295</v>
      </c>
    </row>
    <row r="296" spans="1:23" x14ac:dyDescent="0.25">
      <c r="A296" s="55" t="str">
        <f ca="1">IF(INDIRECT("route!D296")&gt;0,L296,(""))</f>
        <v/>
      </c>
      <c r="B296" s="55" t="str">
        <f ca="1">IF(INDIRECT("route!D296")&gt;0,H296,(""))</f>
        <v/>
      </c>
      <c r="C296" s="56">
        <f ca="1">IF(D296&gt;0,VLOOKUP("FINISH",INDIRECT("route!D$6"):INDIRECT("route!E$8500"),2,FALSE)-D296," ")</f>
        <v>151.80000000000001</v>
      </c>
      <c r="D296" s="43">
        <f ca="1">INDIRECT("route!E296")</f>
        <v>37.1</v>
      </c>
      <c r="E296" s="43">
        <f t="shared" ca="1" si="56"/>
        <v>0.10000000000000142</v>
      </c>
      <c r="F296" s="57">
        <f t="shared" si="65"/>
        <v>12.5</v>
      </c>
      <c r="G296" s="61">
        <f t="shared" ca="1" si="54"/>
        <v>9.2592592592592588E-5</v>
      </c>
      <c r="H296" s="59">
        <f t="shared" ca="1" si="67"/>
        <v>0.53712962962963118</v>
      </c>
      <c r="I296" s="57">
        <f t="shared" si="66"/>
        <v>11.944444444444445</v>
      </c>
      <c r="J296" s="61">
        <f t="shared" ca="1" si="55"/>
        <v>9.2592592592592588E-5</v>
      </c>
      <c r="K296" s="61"/>
      <c r="L296" s="59">
        <f t="shared" ca="1" si="68"/>
        <v>0.53822916666666698</v>
      </c>
      <c r="M296" s="57">
        <f ca="1">INDIRECT("route!E296")-INDIRECT("route!E295")</f>
        <v>0.10000000000000142</v>
      </c>
      <c r="N296" s="56">
        <f ca="1">IF(INDIRECT("route!D296")="START",0,IF(V296=TRUE,N295,INDIRECT("route!E296")))</f>
        <v>37.1</v>
      </c>
      <c r="O296" s="39" t="e">
        <f t="shared" ca="1" si="57"/>
        <v>#VALUE!</v>
      </c>
      <c r="P296" s="39">
        <f t="shared" ca="1" si="58"/>
        <v>1</v>
      </c>
      <c r="Q296" s="60" t="e">
        <f t="shared" ca="1" si="59"/>
        <v>#VALUE!</v>
      </c>
      <c r="R296" s="60" t="e">
        <f t="shared" ca="1" si="60"/>
        <v>#VALUE!</v>
      </c>
      <c r="S296" s="60" t="e">
        <f t="shared" ca="1" si="61"/>
        <v>#VALUE!</v>
      </c>
      <c r="T296" s="39" t="e">
        <f t="shared" ca="1" si="62"/>
        <v>#VALUE!</v>
      </c>
      <c r="U296" s="39" t="e">
        <f t="shared" ca="1" si="63"/>
        <v>#VALUE!</v>
      </c>
      <c r="V296" s="39" t="b">
        <f t="shared" ca="1" si="64"/>
        <v>0</v>
      </c>
      <c r="W296" s="39">
        <v>296</v>
      </c>
    </row>
    <row r="297" spans="1:23" x14ac:dyDescent="0.25">
      <c r="A297" s="55" t="str">
        <f ca="1">IF(INDIRECT("route!D297")&gt;0,L297,(""))</f>
        <v/>
      </c>
      <c r="B297" s="55" t="str">
        <f ca="1">IF(INDIRECT("route!D297")&gt;0,H297,(""))</f>
        <v/>
      </c>
      <c r="C297" s="56">
        <f ca="1">IF(D297&gt;0,VLOOKUP("FINISH",INDIRECT("route!D$6"):INDIRECT("route!E$8500"),2,FALSE)-D297," ")</f>
        <v>151.60000000000002</v>
      </c>
      <c r="D297" s="43">
        <f ca="1">INDIRECT("route!E297")</f>
        <v>37.299999999999997</v>
      </c>
      <c r="E297" s="43">
        <f t="shared" ca="1" si="56"/>
        <v>0.19999999999999574</v>
      </c>
      <c r="F297" s="57">
        <f t="shared" si="65"/>
        <v>12.5</v>
      </c>
      <c r="G297" s="61">
        <f t="shared" ca="1" si="54"/>
        <v>1.8518518518518518E-4</v>
      </c>
      <c r="H297" s="59">
        <f t="shared" ca="1" si="67"/>
        <v>0.53731481481481635</v>
      </c>
      <c r="I297" s="57">
        <f t="shared" si="66"/>
        <v>11.944444444444445</v>
      </c>
      <c r="J297" s="61">
        <f t="shared" ca="1" si="55"/>
        <v>1.8518518518518518E-4</v>
      </c>
      <c r="K297" s="61"/>
      <c r="L297" s="59">
        <f t="shared" ca="1" si="68"/>
        <v>0.53841435185185216</v>
      </c>
      <c r="M297" s="57">
        <f ca="1">INDIRECT("route!E297")-INDIRECT("route!E296")</f>
        <v>0.19999999999999574</v>
      </c>
      <c r="N297" s="56">
        <f ca="1">IF(INDIRECT("route!D297")="START",0,IF(V297=TRUE,N296,INDIRECT("route!E297")))</f>
        <v>37.299999999999997</v>
      </c>
      <c r="O297" s="39" t="e">
        <f t="shared" ca="1" si="57"/>
        <v>#VALUE!</v>
      </c>
      <c r="P297" s="39">
        <f t="shared" ca="1" si="58"/>
        <v>1</v>
      </c>
      <c r="Q297" s="60" t="e">
        <f t="shared" ca="1" si="59"/>
        <v>#VALUE!</v>
      </c>
      <c r="R297" s="60" t="e">
        <f t="shared" ca="1" si="60"/>
        <v>#VALUE!</v>
      </c>
      <c r="S297" s="60" t="e">
        <f t="shared" ca="1" si="61"/>
        <v>#VALUE!</v>
      </c>
      <c r="T297" s="39" t="e">
        <f t="shared" ca="1" si="62"/>
        <v>#VALUE!</v>
      </c>
      <c r="U297" s="39" t="e">
        <f t="shared" ca="1" si="63"/>
        <v>#VALUE!</v>
      </c>
      <c r="V297" s="39" t="b">
        <f t="shared" ca="1" si="64"/>
        <v>0</v>
      </c>
      <c r="W297" s="39">
        <v>297</v>
      </c>
    </row>
    <row r="298" spans="1:23" x14ac:dyDescent="0.25">
      <c r="A298" s="55" t="str">
        <f ca="1">IF(INDIRECT("route!D298")&gt;0,L298,(""))</f>
        <v/>
      </c>
      <c r="B298" s="55" t="str">
        <f ca="1">IF(INDIRECT("route!D298")&gt;0,H298,(""))</f>
        <v/>
      </c>
      <c r="C298" s="56">
        <f ca="1">IF(D298&gt;0,VLOOKUP("FINISH",INDIRECT("route!D$6"):INDIRECT("route!E$8500"),2,FALSE)-D298," ")</f>
        <v>151.4</v>
      </c>
      <c r="D298" s="43">
        <f ca="1">INDIRECT("route!E298")</f>
        <v>37.5</v>
      </c>
      <c r="E298" s="43">
        <f t="shared" ca="1" si="56"/>
        <v>0.20000000000000284</v>
      </c>
      <c r="F298" s="57">
        <f t="shared" si="65"/>
        <v>12.5</v>
      </c>
      <c r="G298" s="61">
        <f t="shared" ca="1" si="54"/>
        <v>1.8518518518518518E-4</v>
      </c>
      <c r="H298" s="59">
        <f t="shared" ca="1" si="67"/>
        <v>0.53750000000000153</v>
      </c>
      <c r="I298" s="57">
        <f t="shared" si="66"/>
        <v>11.944444444444445</v>
      </c>
      <c r="J298" s="61">
        <f t="shared" ca="1" si="55"/>
        <v>1.8518518518518518E-4</v>
      </c>
      <c r="K298" s="61"/>
      <c r="L298" s="59">
        <f t="shared" ca="1" si="68"/>
        <v>0.53859953703703733</v>
      </c>
      <c r="M298" s="57">
        <f ca="1">INDIRECT("route!E298")-INDIRECT("route!E297")</f>
        <v>0.20000000000000284</v>
      </c>
      <c r="N298" s="56">
        <f ca="1">IF(INDIRECT("route!D298")="START",0,IF(V298=TRUE,N297,INDIRECT("route!E298")))</f>
        <v>37.5</v>
      </c>
      <c r="O298" s="39">
        <f t="shared" ca="1" si="57"/>
        <v>1</v>
      </c>
      <c r="P298" s="39" t="e">
        <f t="shared" ca="1" si="58"/>
        <v>#VALUE!</v>
      </c>
      <c r="Q298" s="60" t="e">
        <f t="shared" ca="1" si="59"/>
        <v>#VALUE!</v>
      </c>
      <c r="R298" s="60" t="e">
        <f t="shared" ca="1" si="60"/>
        <v>#VALUE!</v>
      </c>
      <c r="S298" s="60" t="e">
        <f t="shared" ca="1" si="61"/>
        <v>#VALUE!</v>
      </c>
      <c r="T298" s="39" t="e">
        <f t="shared" ca="1" si="62"/>
        <v>#VALUE!</v>
      </c>
      <c r="U298" s="39" t="e">
        <f t="shared" ca="1" si="63"/>
        <v>#VALUE!</v>
      </c>
      <c r="V298" s="39" t="b">
        <f t="shared" ca="1" si="64"/>
        <v>0</v>
      </c>
      <c r="W298" s="39">
        <v>298</v>
      </c>
    </row>
    <row r="299" spans="1:23" x14ac:dyDescent="0.25">
      <c r="A299" s="55">
        <f ca="1">IF(INDIRECT("route!D299")&gt;0,L299,(""))</f>
        <v>0.53869212962962998</v>
      </c>
      <c r="B299" s="55">
        <f ca="1">IF(INDIRECT("route!D299")&gt;0,H299,(""))</f>
        <v>0.53759259259259418</v>
      </c>
      <c r="C299" s="56">
        <f ca="1">IF(D299&gt;0,VLOOKUP("FINISH",INDIRECT("route!D$6"):INDIRECT("route!E$8500"),2,FALSE)-D299," ")</f>
        <v>151.30000000000001</v>
      </c>
      <c r="D299" s="43">
        <f ca="1">INDIRECT("route!E299")</f>
        <v>37.6</v>
      </c>
      <c r="E299" s="43">
        <f t="shared" ca="1" si="56"/>
        <v>0.10000000000000142</v>
      </c>
      <c r="F299" s="57">
        <f t="shared" si="65"/>
        <v>12.5</v>
      </c>
      <c r="G299" s="61">
        <f t="shared" ref="G299:G362" ca="1" si="69">TIME(0,0,0+M299*1000/F299)</f>
        <v>9.2592592592592588E-5</v>
      </c>
      <c r="H299" s="59">
        <f t="shared" ca="1" si="67"/>
        <v>0.53759259259259418</v>
      </c>
      <c r="I299" s="57">
        <f t="shared" si="66"/>
        <v>11.944444444444445</v>
      </c>
      <c r="J299" s="61">
        <f t="shared" ref="J299:J362" ca="1" si="70">TIME(0,0,0+M299*1000/I299)</f>
        <v>9.2592592592592588E-5</v>
      </c>
      <c r="K299" s="61"/>
      <c r="L299" s="59">
        <f t="shared" ca="1" si="68"/>
        <v>0.53869212962962998</v>
      </c>
      <c r="M299" s="57">
        <f ca="1">INDIRECT("route!E299")-INDIRECT("route!E298")</f>
        <v>0.10000000000000142</v>
      </c>
      <c r="N299" s="56">
        <f ca="1">IF(INDIRECT("route!D299")="START",0,IF(V299=TRUE,N298,INDIRECT("route!E299")))</f>
        <v>37.6</v>
      </c>
      <c r="O299" s="39">
        <f t="shared" ca="1" si="57"/>
        <v>1</v>
      </c>
      <c r="P299" s="39" t="e">
        <f t="shared" ca="1" si="58"/>
        <v>#VALUE!</v>
      </c>
      <c r="Q299" s="60" t="e">
        <f t="shared" ca="1" si="59"/>
        <v>#VALUE!</v>
      </c>
      <c r="R299" s="60" t="e">
        <f t="shared" ca="1" si="60"/>
        <v>#VALUE!</v>
      </c>
      <c r="S299" s="60" t="e">
        <f t="shared" ca="1" si="61"/>
        <v>#VALUE!</v>
      </c>
      <c r="T299" s="39" t="e">
        <f t="shared" ca="1" si="62"/>
        <v>#VALUE!</v>
      </c>
      <c r="U299" s="39" t="e">
        <f t="shared" ca="1" si="63"/>
        <v>#VALUE!</v>
      </c>
      <c r="V299" s="39" t="b">
        <f t="shared" ca="1" si="64"/>
        <v>0</v>
      </c>
      <c r="W299" s="39">
        <v>299</v>
      </c>
    </row>
    <row r="300" spans="1:23" x14ac:dyDescent="0.25">
      <c r="A300" s="55">
        <f ca="1">IF(INDIRECT("route!D300")&gt;0,L300,(""))</f>
        <v>0.53887731481481516</v>
      </c>
      <c r="B300" s="55">
        <f ca="1">IF(INDIRECT("route!D300")&gt;0,H300,(""))</f>
        <v>0.53777777777777935</v>
      </c>
      <c r="C300" s="56">
        <f ca="1">IF(D300&gt;0,VLOOKUP("FINISH",INDIRECT("route!D$6"):INDIRECT("route!E$8500"),2,FALSE)-D300," ")</f>
        <v>151.10000000000002</v>
      </c>
      <c r="D300" s="43">
        <f ca="1">INDIRECT("route!E300")</f>
        <v>37.799999999999997</v>
      </c>
      <c r="E300" s="43" t="str">
        <f t="shared" ca="1" si="56"/>
        <v/>
      </c>
      <c r="F300" s="57">
        <f t="shared" si="65"/>
        <v>12.5</v>
      </c>
      <c r="G300" s="61">
        <f t="shared" ca="1" si="69"/>
        <v>1.8518518518518518E-4</v>
      </c>
      <c r="H300" s="59">
        <f t="shared" ca="1" si="67"/>
        <v>0.53777777777777935</v>
      </c>
      <c r="I300" s="57">
        <f t="shared" si="66"/>
        <v>11.944444444444445</v>
      </c>
      <c r="J300" s="61">
        <f t="shared" ca="1" si="70"/>
        <v>1.8518518518518518E-4</v>
      </c>
      <c r="K300" s="61"/>
      <c r="L300" s="59">
        <f t="shared" ca="1" si="68"/>
        <v>0.53887731481481516</v>
      </c>
      <c r="M300" s="57">
        <f ca="1">INDIRECT("route!E300")-INDIRECT("route!E299")</f>
        <v>0.19999999999999574</v>
      </c>
      <c r="N300" s="56">
        <f ca="1">IF(INDIRECT("route!D300")="START",0,IF(V300=TRUE,N299,INDIRECT("route!E300")))</f>
        <v>37.6</v>
      </c>
      <c r="O300" s="39" t="e">
        <f t="shared" ca="1" si="57"/>
        <v>#VALUE!</v>
      </c>
      <c r="P300" s="39" t="e">
        <f t="shared" ca="1" si="58"/>
        <v>#VALUE!</v>
      </c>
      <c r="Q300" s="60" t="e">
        <f t="shared" ca="1" si="59"/>
        <v>#VALUE!</v>
      </c>
      <c r="R300" s="60" t="e">
        <f t="shared" ca="1" si="60"/>
        <v>#VALUE!</v>
      </c>
      <c r="S300" s="60" t="e">
        <f t="shared" ca="1" si="61"/>
        <v>#VALUE!</v>
      </c>
      <c r="T300" s="39" t="e">
        <f t="shared" ca="1" si="62"/>
        <v>#VALUE!</v>
      </c>
      <c r="U300" s="39" t="e">
        <f t="shared" ca="1" si="63"/>
        <v>#VALUE!</v>
      </c>
      <c r="V300" s="39" t="b">
        <f t="shared" ca="1" si="64"/>
        <v>1</v>
      </c>
      <c r="W300" s="39">
        <v>300</v>
      </c>
    </row>
    <row r="301" spans="1:23" x14ac:dyDescent="0.25">
      <c r="A301" s="55" t="str">
        <f ca="1">IF(INDIRECT("route!D301")&gt;0,L301,(""))</f>
        <v/>
      </c>
      <c r="B301" s="55" t="str">
        <f ca="1">IF(INDIRECT("route!D301")&gt;0,H301,(""))</f>
        <v/>
      </c>
      <c r="C301" s="56">
        <f ca="1">IF(D301&gt;0,VLOOKUP("FINISH",INDIRECT("route!D$6"):INDIRECT("route!E$8500"),2,FALSE)-D301," ")</f>
        <v>151</v>
      </c>
      <c r="D301" s="43">
        <f ca="1">INDIRECT("route!E301")</f>
        <v>37.9</v>
      </c>
      <c r="E301" s="43" t="str">
        <f t="shared" ca="1" si="56"/>
        <v/>
      </c>
      <c r="F301" s="57">
        <f t="shared" si="65"/>
        <v>12.5</v>
      </c>
      <c r="G301" s="61">
        <f t="shared" ca="1" si="69"/>
        <v>9.2592592592592588E-5</v>
      </c>
      <c r="H301" s="59">
        <f t="shared" ca="1" si="67"/>
        <v>0.537870370370372</v>
      </c>
      <c r="I301" s="57">
        <f t="shared" si="66"/>
        <v>11.944444444444445</v>
      </c>
      <c r="J301" s="61">
        <f t="shared" ca="1" si="70"/>
        <v>9.2592592592592588E-5</v>
      </c>
      <c r="K301" s="61"/>
      <c r="L301" s="59">
        <f t="shared" ca="1" si="68"/>
        <v>0.5389699074074078</v>
      </c>
      <c r="M301" s="57">
        <f ca="1">INDIRECT("route!E301")-INDIRECT("route!E300")</f>
        <v>0.10000000000000142</v>
      </c>
      <c r="N301" s="56">
        <f ca="1">IF(INDIRECT("route!D301")="START",0,IF(V301=TRUE,N300,INDIRECT("route!E301")))</f>
        <v>37.6</v>
      </c>
      <c r="O301" s="39" t="e">
        <f t="shared" ca="1" si="57"/>
        <v>#VALUE!</v>
      </c>
      <c r="P301" s="39" t="e">
        <f t="shared" ca="1" si="58"/>
        <v>#VALUE!</v>
      </c>
      <c r="Q301" s="60" t="e">
        <f t="shared" ca="1" si="59"/>
        <v>#VALUE!</v>
      </c>
      <c r="R301" s="60" t="e">
        <f t="shared" ca="1" si="60"/>
        <v>#VALUE!</v>
      </c>
      <c r="S301" s="60" t="e">
        <f t="shared" ca="1" si="61"/>
        <v>#VALUE!</v>
      </c>
      <c r="T301" s="39" t="e">
        <f t="shared" ca="1" si="62"/>
        <v>#VALUE!</v>
      </c>
      <c r="U301" s="39" t="e">
        <f t="shared" ca="1" si="63"/>
        <v>#VALUE!</v>
      </c>
      <c r="V301" s="39" t="b">
        <f t="shared" ca="1" si="64"/>
        <v>1</v>
      </c>
      <c r="W301" s="39">
        <v>301</v>
      </c>
    </row>
    <row r="302" spans="1:23" x14ac:dyDescent="0.25">
      <c r="A302" s="55" t="str">
        <f ca="1">IF(INDIRECT("route!D302")&gt;0,L302,(""))</f>
        <v/>
      </c>
      <c r="B302" s="55" t="str">
        <f ca="1">IF(INDIRECT("route!D302")&gt;0,H302,(""))</f>
        <v/>
      </c>
      <c r="C302" s="56">
        <f ca="1">IF(D302&gt;0,VLOOKUP("FINISH",INDIRECT("route!D$6"):INDIRECT("route!E$8500"),2,FALSE)-D302," ")</f>
        <v>150.9</v>
      </c>
      <c r="D302" s="43">
        <f ca="1">INDIRECT("route!E302")</f>
        <v>38</v>
      </c>
      <c r="E302" s="43" t="str">
        <f t="shared" ca="1" si="56"/>
        <v/>
      </c>
      <c r="F302" s="57">
        <f t="shared" si="65"/>
        <v>12.5</v>
      </c>
      <c r="G302" s="61">
        <f t="shared" ca="1" si="69"/>
        <v>9.2592592592592588E-5</v>
      </c>
      <c r="H302" s="59">
        <f t="shared" ca="1" si="67"/>
        <v>0.53796296296296464</v>
      </c>
      <c r="I302" s="57">
        <f t="shared" si="66"/>
        <v>11.944444444444445</v>
      </c>
      <c r="J302" s="61">
        <f t="shared" ca="1" si="70"/>
        <v>9.2592592592592588E-5</v>
      </c>
      <c r="K302" s="61"/>
      <c r="L302" s="59">
        <f t="shared" ca="1" si="68"/>
        <v>0.53906250000000044</v>
      </c>
      <c r="M302" s="57">
        <f ca="1">INDIRECT("route!E302")-INDIRECT("route!E301")</f>
        <v>0.10000000000000142</v>
      </c>
      <c r="N302" s="56">
        <f ca="1">IF(INDIRECT("route!D302")="START",0,IF(V302=TRUE,N301,INDIRECT("route!E302")))</f>
        <v>37.6</v>
      </c>
      <c r="O302" s="39" t="e">
        <f t="shared" ca="1" si="57"/>
        <v>#VALUE!</v>
      </c>
      <c r="P302" s="39" t="e">
        <f t="shared" ca="1" si="58"/>
        <v>#VALUE!</v>
      </c>
      <c r="Q302" s="60" t="e">
        <f t="shared" ca="1" si="59"/>
        <v>#VALUE!</v>
      </c>
      <c r="R302" s="60" t="e">
        <f t="shared" ca="1" si="60"/>
        <v>#VALUE!</v>
      </c>
      <c r="S302" s="60" t="e">
        <f t="shared" ca="1" si="61"/>
        <v>#VALUE!</v>
      </c>
      <c r="T302" s="39" t="e">
        <f t="shared" ca="1" si="62"/>
        <v>#VALUE!</v>
      </c>
      <c r="U302" s="39" t="e">
        <f t="shared" ca="1" si="63"/>
        <v>#VALUE!</v>
      </c>
      <c r="V302" s="39" t="b">
        <f t="shared" ca="1" si="64"/>
        <v>1</v>
      </c>
      <c r="W302" s="39">
        <v>302</v>
      </c>
    </row>
    <row r="303" spans="1:23" x14ac:dyDescent="0.25">
      <c r="A303" s="55" t="str">
        <f ca="1">IF(INDIRECT("route!D303")&gt;0,L303,(""))</f>
        <v/>
      </c>
      <c r="B303" s="55" t="str">
        <f ca="1">IF(INDIRECT("route!D303")&gt;0,H303,(""))</f>
        <v/>
      </c>
      <c r="C303" s="56">
        <f ca="1">IF(D303&gt;0,VLOOKUP("FINISH",INDIRECT("route!D$6"):INDIRECT("route!E$8500"),2,FALSE)-D303," ")</f>
        <v>150.80000000000001</v>
      </c>
      <c r="D303" s="43">
        <f ca="1">INDIRECT("route!E303")</f>
        <v>38.1</v>
      </c>
      <c r="E303" s="43">
        <f t="shared" ca="1" si="56"/>
        <v>0.5</v>
      </c>
      <c r="F303" s="57">
        <f t="shared" si="65"/>
        <v>12.5</v>
      </c>
      <c r="G303" s="61">
        <f t="shared" ca="1" si="69"/>
        <v>9.2592592592592588E-5</v>
      </c>
      <c r="H303" s="59">
        <f t="shared" ca="1" si="67"/>
        <v>0.53805555555555729</v>
      </c>
      <c r="I303" s="57">
        <f t="shared" si="66"/>
        <v>11.944444444444445</v>
      </c>
      <c r="J303" s="61">
        <f t="shared" ca="1" si="70"/>
        <v>9.2592592592592588E-5</v>
      </c>
      <c r="K303" s="61"/>
      <c r="L303" s="59">
        <f t="shared" ca="1" si="68"/>
        <v>0.53915509259259309</v>
      </c>
      <c r="M303" s="57">
        <f ca="1">INDIRECT("route!E303")-INDIRECT("route!E302")</f>
        <v>0.10000000000000142</v>
      </c>
      <c r="N303" s="56">
        <f ca="1">IF(INDIRECT("route!D303")="START",0,IF(V303=TRUE,N302,INDIRECT("route!E303")))</f>
        <v>38.1</v>
      </c>
      <c r="O303" s="39" t="e">
        <f t="shared" ca="1" si="57"/>
        <v>#VALUE!</v>
      </c>
      <c r="P303" s="39">
        <f t="shared" ca="1" si="58"/>
        <v>1</v>
      </c>
      <c r="Q303" s="60" t="e">
        <f t="shared" ca="1" si="59"/>
        <v>#VALUE!</v>
      </c>
      <c r="R303" s="60" t="e">
        <f t="shared" ca="1" si="60"/>
        <v>#VALUE!</v>
      </c>
      <c r="S303" s="60" t="e">
        <f t="shared" ca="1" si="61"/>
        <v>#VALUE!</v>
      </c>
      <c r="T303" s="39" t="e">
        <f t="shared" ca="1" si="62"/>
        <v>#VALUE!</v>
      </c>
      <c r="U303" s="39" t="e">
        <f t="shared" ca="1" si="63"/>
        <v>#VALUE!</v>
      </c>
      <c r="V303" s="39" t="b">
        <f t="shared" ca="1" si="64"/>
        <v>0</v>
      </c>
      <c r="W303" s="39">
        <v>303</v>
      </c>
    </row>
    <row r="304" spans="1:23" x14ac:dyDescent="0.25">
      <c r="A304" s="55" t="str">
        <f ca="1">IF(INDIRECT("route!D304")&gt;0,L304,(""))</f>
        <v/>
      </c>
      <c r="B304" s="55" t="str">
        <f ca="1">IF(INDIRECT("route!D304")&gt;0,H304,(""))</f>
        <v/>
      </c>
      <c r="C304" s="56">
        <f ca="1">IF(D304&gt;0,VLOOKUP("FINISH",INDIRECT("route!D$6"):INDIRECT("route!E$8500"),2,FALSE)-D304," ")</f>
        <v>150.4</v>
      </c>
      <c r="D304" s="43">
        <f ca="1">INDIRECT("route!E304")</f>
        <v>38.5</v>
      </c>
      <c r="E304" s="43">
        <f t="shared" ca="1" si="56"/>
        <v>0.39999999999999858</v>
      </c>
      <c r="F304" s="57">
        <f t="shared" si="65"/>
        <v>12.5</v>
      </c>
      <c r="G304" s="61">
        <f t="shared" ca="1" si="69"/>
        <v>3.7037037037037035E-4</v>
      </c>
      <c r="H304" s="59">
        <f t="shared" ca="1" si="67"/>
        <v>0.53842592592592764</v>
      </c>
      <c r="I304" s="57">
        <f t="shared" si="66"/>
        <v>11.944444444444445</v>
      </c>
      <c r="J304" s="61">
        <f t="shared" ca="1" si="70"/>
        <v>3.8194444444444446E-4</v>
      </c>
      <c r="K304" s="61"/>
      <c r="L304" s="59">
        <f t="shared" ca="1" si="68"/>
        <v>0.53953703703703748</v>
      </c>
      <c r="M304" s="57">
        <f ca="1">INDIRECT("route!E304")-INDIRECT("route!E303")</f>
        <v>0.39999999999999858</v>
      </c>
      <c r="N304" s="56">
        <f ca="1">IF(INDIRECT("route!D304")="START",0,IF(V304=TRUE,N303,INDIRECT("route!E304")))</f>
        <v>38.5</v>
      </c>
      <c r="O304" s="39">
        <f t="shared" ca="1" si="57"/>
        <v>1</v>
      </c>
      <c r="P304" s="39" t="e">
        <f t="shared" ca="1" si="58"/>
        <v>#VALUE!</v>
      </c>
      <c r="Q304" s="60" t="e">
        <f t="shared" ca="1" si="59"/>
        <v>#VALUE!</v>
      </c>
      <c r="R304" s="60" t="e">
        <f t="shared" ca="1" si="60"/>
        <v>#VALUE!</v>
      </c>
      <c r="S304" s="60" t="e">
        <f t="shared" ca="1" si="61"/>
        <v>#VALUE!</v>
      </c>
      <c r="T304" s="39" t="e">
        <f t="shared" ca="1" si="62"/>
        <v>#VALUE!</v>
      </c>
      <c r="U304" s="39" t="e">
        <f t="shared" ca="1" si="63"/>
        <v>#VALUE!</v>
      </c>
      <c r="V304" s="39" t="b">
        <f t="shared" ca="1" si="64"/>
        <v>0</v>
      </c>
      <c r="W304" s="39">
        <v>304</v>
      </c>
    </row>
    <row r="305" spans="1:23" x14ac:dyDescent="0.25">
      <c r="A305" s="55" t="str">
        <f ca="1">IF(INDIRECT("route!D305")&gt;0,L305,(""))</f>
        <v/>
      </c>
      <c r="B305" s="55" t="str">
        <f ca="1">IF(INDIRECT("route!D305")&gt;0,H305,(""))</f>
        <v/>
      </c>
      <c r="C305" s="56">
        <f ca="1">IF(D305&gt;0,VLOOKUP("FINISH",INDIRECT("route!D$6"):INDIRECT("route!E$8500"),2,FALSE)-D305," ")</f>
        <v>149.9</v>
      </c>
      <c r="D305" s="43">
        <f ca="1">INDIRECT("route!E305")</f>
        <v>39</v>
      </c>
      <c r="E305" s="43" t="str">
        <f t="shared" ca="1" si="56"/>
        <v/>
      </c>
      <c r="F305" s="57">
        <f t="shared" si="65"/>
        <v>12.5</v>
      </c>
      <c r="G305" s="61">
        <f t="shared" ca="1" si="69"/>
        <v>4.6296296296296298E-4</v>
      </c>
      <c r="H305" s="59">
        <f t="shared" ca="1" si="67"/>
        <v>0.53888888888889064</v>
      </c>
      <c r="I305" s="57">
        <f t="shared" si="66"/>
        <v>11.944444444444445</v>
      </c>
      <c r="J305" s="61">
        <f t="shared" ca="1" si="70"/>
        <v>4.7453703703703704E-4</v>
      </c>
      <c r="K305" s="61"/>
      <c r="L305" s="59">
        <f t="shared" ca="1" si="68"/>
        <v>0.54001157407407452</v>
      </c>
      <c r="M305" s="57">
        <f ca="1">INDIRECT("route!E305")-INDIRECT("route!E304")</f>
        <v>0.5</v>
      </c>
      <c r="N305" s="56">
        <f ca="1">IF(INDIRECT("route!D305")="START",0,IF(V305=TRUE,N304,INDIRECT("route!E305")))</f>
        <v>38.5</v>
      </c>
      <c r="O305" s="39" t="e">
        <f t="shared" ca="1" si="57"/>
        <v>#VALUE!</v>
      </c>
      <c r="P305" s="39" t="e">
        <f t="shared" ca="1" si="58"/>
        <v>#VALUE!</v>
      </c>
      <c r="Q305" s="60" t="e">
        <f t="shared" ca="1" si="59"/>
        <v>#VALUE!</v>
      </c>
      <c r="R305" s="60" t="e">
        <f t="shared" ca="1" si="60"/>
        <v>#VALUE!</v>
      </c>
      <c r="S305" s="60" t="e">
        <f t="shared" ca="1" si="61"/>
        <v>#VALUE!</v>
      </c>
      <c r="T305" s="39" t="e">
        <f t="shared" ca="1" si="62"/>
        <v>#VALUE!</v>
      </c>
      <c r="U305" s="39" t="e">
        <f t="shared" ca="1" si="63"/>
        <v>#VALUE!</v>
      </c>
      <c r="V305" s="39" t="b">
        <f t="shared" ca="1" si="64"/>
        <v>1</v>
      </c>
      <c r="W305" s="39">
        <v>305</v>
      </c>
    </row>
    <row r="306" spans="1:23" x14ac:dyDescent="0.25">
      <c r="A306" s="55">
        <f ca="1">IF(INDIRECT("route!D306")&gt;0,L306,(""))</f>
        <v>0.54010416666666716</v>
      </c>
      <c r="B306" s="55">
        <f ca="1">IF(INDIRECT("route!D306")&gt;0,H306,(""))</f>
        <v>0.53898148148148328</v>
      </c>
      <c r="C306" s="56">
        <f ca="1">IF(D306&gt;0,VLOOKUP("FINISH",INDIRECT("route!D$6"):INDIRECT("route!E$8500"),2,FALSE)-D306," ")</f>
        <v>149.80000000000001</v>
      </c>
      <c r="D306" s="43">
        <f ca="1">INDIRECT("route!E306")</f>
        <v>39.1</v>
      </c>
      <c r="E306" s="43">
        <f t="shared" ca="1" si="56"/>
        <v>0.60000000000000142</v>
      </c>
      <c r="F306" s="57">
        <f t="shared" si="65"/>
        <v>12.5</v>
      </c>
      <c r="G306" s="61">
        <f t="shared" ca="1" si="69"/>
        <v>9.2592592592592588E-5</v>
      </c>
      <c r="H306" s="59">
        <f t="shared" ca="1" si="67"/>
        <v>0.53898148148148328</v>
      </c>
      <c r="I306" s="57">
        <f t="shared" si="66"/>
        <v>11.944444444444445</v>
      </c>
      <c r="J306" s="61">
        <f t="shared" ca="1" si="70"/>
        <v>9.2592592592592588E-5</v>
      </c>
      <c r="K306" s="61"/>
      <c r="L306" s="59">
        <f t="shared" ca="1" si="68"/>
        <v>0.54010416666666716</v>
      </c>
      <c r="M306" s="57">
        <f ca="1">INDIRECT("route!E306")-INDIRECT("route!E305")</f>
        <v>0.10000000000000142</v>
      </c>
      <c r="N306" s="56">
        <f ca="1">IF(INDIRECT("route!D306")="START",0,IF(V306=TRUE,N305,INDIRECT("route!E306")))</f>
        <v>39.1</v>
      </c>
      <c r="O306" s="39" t="e">
        <f t="shared" ca="1" si="57"/>
        <v>#VALUE!</v>
      </c>
      <c r="P306" s="39">
        <f t="shared" ca="1" si="58"/>
        <v>1</v>
      </c>
      <c r="Q306" s="60" t="e">
        <f t="shared" ca="1" si="59"/>
        <v>#VALUE!</v>
      </c>
      <c r="R306" s="60" t="e">
        <f t="shared" ca="1" si="60"/>
        <v>#VALUE!</v>
      </c>
      <c r="S306" s="60" t="e">
        <f t="shared" ca="1" si="61"/>
        <v>#VALUE!</v>
      </c>
      <c r="T306" s="39" t="e">
        <f t="shared" ca="1" si="62"/>
        <v>#VALUE!</v>
      </c>
      <c r="U306" s="39" t="e">
        <f t="shared" ca="1" si="63"/>
        <v>#VALUE!</v>
      </c>
      <c r="V306" s="39" t="b">
        <f t="shared" ca="1" si="64"/>
        <v>0</v>
      </c>
      <c r="W306" s="39">
        <v>306</v>
      </c>
    </row>
    <row r="307" spans="1:23" x14ac:dyDescent="0.25">
      <c r="A307" s="55">
        <f ca="1">IF(INDIRECT("route!D307")&gt;0,L307,(""))</f>
        <v>0.5405787037037042</v>
      </c>
      <c r="B307" s="55">
        <f ca="1">IF(INDIRECT("route!D307")&gt;0,H307,(""))</f>
        <v>0.53944444444444628</v>
      </c>
      <c r="C307" s="56">
        <f ca="1">IF(D307&gt;0,VLOOKUP("FINISH",INDIRECT("route!D$6"):INDIRECT("route!E$8500"),2,FALSE)-D307," ")</f>
        <v>149.30000000000001</v>
      </c>
      <c r="D307" s="43">
        <f ca="1">INDIRECT("route!E307")</f>
        <v>39.6</v>
      </c>
      <c r="E307" s="43">
        <f t="shared" ca="1" si="56"/>
        <v>0.5</v>
      </c>
      <c r="F307" s="57">
        <f t="shared" si="65"/>
        <v>12.5</v>
      </c>
      <c r="G307" s="61">
        <f t="shared" ca="1" si="69"/>
        <v>4.6296296296296298E-4</v>
      </c>
      <c r="H307" s="59">
        <f t="shared" ca="1" si="67"/>
        <v>0.53944444444444628</v>
      </c>
      <c r="I307" s="57">
        <f t="shared" si="66"/>
        <v>11.944444444444445</v>
      </c>
      <c r="J307" s="61">
        <f t="shared" ca="1" si="70"/>
        <v>4.7453703703703704E-4</v>
      </c>
      <c r="K307" s="61"/>
      <c r="L307" s="59">
        <f t="shared" ca="1" si="68"/>
        <v>0.5405787037037042</v>
      </c>
      <c r="M307" s="57">
        <f ca="1">INDIRECT("route!E307")-INDIRECT("route!E306")</f>
        <v>0.5</v>
      </c>
      <c r="N307" s="56">
        <f ca="1">IF(INDIRECT("route!D307")="START",0,IF(V307=TRUE,N306,INDIRECT("route!E307")))</f>
        <v>39.6</v>
      </c>
      <c r="O307" s="39">
        <f t="shared" ca="1" si="57"/>
        <v>1</v>
      </c>
      <c r="P307" s="39" t="e">
        <f t="shared" ca="1" si="58"/>
        <v>#VALUE!</v>
      </c>
      <c r="Q307" s="60" t="e">
        <f t="shared" ca="1" si="59"/>
        <v>#VALUE!</v>
      </c>
      <c r="R307" s="60" t="e">
        <f t="shared" ca="1" si="60"/>
        <v>#VALUE!</v>
      </c>
      <c r="S307" s="60" t="e">
        <f t="shared" ca="1" si="61"/>
        <v>#VALUE!</v>
      </c>
      <c r="T307" s="39" t="e">
        <f t="shared" ca="1" si="62"/>
        <v>#VALUE!</v>
      </c>
      <c r="U307" s="39" t="e">
        <f t="shared" ca="1" si="63"/>
        <v>#VALUE!</v>
      </c>
      <c r="V307" s="39" t="b">
        <f t="shared" ca="1" si="64"/>
        <v>0</v>
      </c>
      <c r="W307" s="39">
        <v>307</v>
      </c>
    </row>
    <row r="308" spans="1:23" x14ac:dyDescent="0.25">
      <c r="A308" s="55" t="str">
        <f ca="1">IF(INDIRECT("route!D308")&gt;0,L308,(""))</f>
        <v/>
      </c>
      <c r="B308" s="55" t="str">
        <f ca="1">IF(INDIRECT("route!D308")&gt;0,H308,(""))</f>
        <v/>
      </c>
      <c r="C308" s="56">
        <f ca="1">IF(D308&gt;0,VLOOKUP("FINISH",INDIRECT("route!D$6"):INDIRECT("route!E$8500"),2,FALSE)-D308," ")</f>
        <v>149.19999999999999</v>
      </c>
      <c r="D308" s="43">
        <f ca="1">INDIRECT("route!E308")</f>
        <v>39.700000000000003</v>
      </c>
      <c r="E308" s="43" t="str">
        <f t="shared" ca="1" si="56"/>
        <v/>
      </c>
      <c r="F308" s="57">
        <f t="shared" si="65"/>
        <v>12.5</v>
      </c>
      <c r="G308" s="61">
        <f t="shared" ca="1" si="69"/>
        <v>9.2592592592592588E-5</v>
      </c>
      <c r="H308" s="59">
        <f t="shared" ca="1" si="67"/>
        <v>0.53953703703703892</v>
      </c>
      <c r="I308" s="57">
        <f t="shared" si="66"/>
        <v>11.944444444444445</v>
      </c>
      <c r="J308" s="61">
        <f t="shared" ca="1" si="70"/>
        <v>9.2592592592592588E-5</v>
      </c>
      <c r="K308" s="61"/>
      <c r="L308" s="59">
        <f t="shared" ca="1" si="68"/>
        <v>0.54067129629629684</v>
      </c>
      <c r="M308" s="57">
        <f ca="1">INDIRECT("route!E308")-INDIRECT("route!E307")</f>
        <v>0.10000000000000142</v>
      </c>
      <c r="N308" s="56">
        <f ca="1">IF(INDIRECT("route!D308")="START",0,IF(V308=TRUE,N307,INDIRECT("route!E308")))</f>
        <v>39.6</v>
      </c>
      <c r="O308" s="39" t="e">
        <f t="shared" ca="1" si="57"/>
        <v>#VALUE!</v>
      </c>
      <c r="P308" s="39" t="e">
        <f t="shared" ca="1" si="58"/>
        <v>#VALUE!</v>
      </c>
      <c r="Q308" s="60" t="e">
        <f t="shared" ca="1" si="59"/>
        <v>#VALUE!</v>
      </c>
      <c r="R308" s="60" t="e">
        <f t="shared" ca="1" si="60"/>
        <v>#VALUE!</v>
      </c>
      <c r="S308" s="60" t="e">
        <f t="shared" ca="1" si="61"/>
        <v>#VALUE!</v>
      </c>
      <c r="T308" s="39" t="e">
        <f t="shared" ca="1" si="62"/>
        <v>#VALUE!</v>
      </c>
      <c r="U308" s="39" t="e">
        <f t="shared" ca="1" si="63"/>
        <v>#VALUE!</v>
      </c>
      <c r="V308" s="39" t="b">
        <f t="shared" ca="1" si="64"/>
        <v>1</v>
      </c>
      <c r="W308" s="39">
        <v>308</v>
      </c>
    </row>
    <row r="309" spans="1:23" x14ac:dyDescent="0.25">
      <c r="A309" s="55" t="str">
        <f ca="1">IF(INDIRECT("route!D309")&gt;0,L309,(""))</f>
        <v/>
      </c>
      <c r="B309" s="55" t="str">
        <f ca="1">IF(INDIRECT("route!D309")&gt;0,H309,(""))</f>
        <v/>
      </c>
      <c r="C309" s="56">
        <f ca="1">IF(D309&gt;0,VLOOKUP("FINISH",INDIRECT("route!D$6"):INDIRECT("route!E$8500"),2,FALSE)-D309," ")</f>
        <v>148.80000000000001</v>
      </c>
      <c r="D309" s="43">
        <f ca="1">INDIRECT("route!E309")</f>
        <v>40.1</v>
      </c>
      <c r="E309" s="43">
        <f t="shared" ca="1" si="56"/>
        <v>0.5</v>
      </c>
      <c r="F309" s="57">
        <f t="shared" si="65"/>
        <v>12.5</v>
      </c>
      <c r="G309" s="61">
        <f t="shared" ca="1" si="69"/>
        <v>3.7037037037037035E-4</v>
      </c>
      <c r="H309" s="59">
        <f t="shared" ca="1" si="67"/>
        <v>0.53990740740740928</v>
      </c>
      <c r="I309" s="57">
        <f t="shared" si="66"/>
        <v>11.944444444444445</v>
      </c>
      <c r="J309" s="61">
        <f t="shared" ca="1" si="70"/>
        <v>3.8194444444444446E-4</v>
      </c>
      <c r="K309" s="61"/>
      <c r="L309" s="59">
        <f t="shared" ca="1" si="68"/>
        <v>0.54105324074074124</v>
      </c>
      <c r="M309" s="57">
        <f ca="1">INDIRECT("route!E309")-INDIRECT("route!E308")</f>
        <v>0.39999999999999858</v>
      </c>
      <c r="N309" s="56">
        <f ca="1">IF(INDIRECT("route!D309")="START",0,IF(V309=TRUE,N308,INDIRECT("route!E309")))</f>
        <v>40.1</v>
      </c>
      <c r="O309" s="39" t="e">
        <f t="shared" ca="1" si="57"/>
        <v>#VALUE!</v>
      </c>
      <c r="P309" s="39">
        <f t="shared" ca="1" si="58"/>
        <v>1</v>
      </c>
      <c r="Q309" s="60" t="e">
        <f t="shared" ca="1" si="59"/>
        <v>#VALUE!</v>
      </c>
      <c r="R309" s="60" t="e">
        <f t="shared" ca="1" si="60"/>
        <v>#VALUE!</v>
      </c>
      <c r="S309" s="60" t="e">
        <f t="shared" ca="1" si="61"/>
        <v>#VALUE!</v>
      </c>
      <c r="T309" s="39" t="e">
        <f t="shared" ca="1" si="62"/>
        <v>#VALUE!</v>
      </c>
      <c r="U309" s="39" t="e">
        <f t="shared" ca="1" si="63"/>
        <v>#VALUE!</v>
      </c>
      <c r="V309" s="39" t="b">
        <f t="shared" ca="1" si="64"/>
        <v>0</v>
      </c>
      <c r="W309" s="39">
        <v>309</v>
      </c>
    </row>
    <row r="310" spans="1:23" x14ac:dyDescent="0.25">
      <c r="A310" s="55">
        <f ca="1">IF(INDIRECT("route!D310")&gt;0,L310,(""))</f>
        <v>0.5413425925925931</v>
      </c>
      <c r="B310" s="55">
        <f ca="1">IF(INDIRECT("route!D310")&gt;0,H310,(""))</f>
        <v>0.5401851851851871</v>
      </c>
      <c r="C310" s="56">
        <f ca="1">IF(D310&gt;0,VLOOKUP("FINISH",INDIRECT("route!D$6"):INDIRECT("route!E$8500"),2,FALSE)-D310," ")</f>
        <v>148.5</v>
      </c>
      <c r="D310" s="43">
        <f ca="1">INDIRECT("route!E310")</f>
        <v>40.4</v>
      </c>
      <c r="E310" s="43">
        <f t="shared" ca="1" si="56"/>
        <v>0.29999999999999716</v>
      </c>
      <c r="F310" s="57">
        <f t="shared" si="65"/>
        <v>12.5</v>
      </c>
      <c r="G310" s="61">
        <f t="shared" ca="1" si="69"/>
        <v>2.7777777777777778E-4</v>
      </c>
      <c r="H310" s="59">
        <f t="shared" ca="1" si="67"/>
        <v>0.5401851851851871</v>
      </c>
      <c r="I310" s="57">
        <f t="shared" si="66"/>
        <v>11.944444444444445</v>
      </c>
      <c r="J310" s="61">
        <f t="shared" ca="1" si="70"/>
        <v>2.8935185185185184E-4</v>
      </c>
      <c r="K310" s="61"/>
      <c r="L310" s="59">
        <f t="shared" ca="1" si="68"/>
        <v>0.5413425925925931</v>
      </c>
      <c r="M310" s="57">
        <f ca="1">INDIRECT("route!E310")-INDIRECT("route!E309")</f>
        <v>0.29999999999999716</v>
      </c>
      <c r="N310" s="56">
        <f ca="1">IF(INDIRECT("route!D310")="START",0,IF(V310=TRUE,N309,INDIRECT("route!E310")))</f>
        <v>40.4</v>
      </c>
      <c r="O310" s="39" t="e">
        <f t="shared" ca="1" si="57"/>
        <v>#VALUE!</v>
      </c>
      <c r="P310" s="39">
        <f t="shared" ca="1" si="58"/>
        <v>1</v>
      </c>
      <c r="Q310" s="60" t="e">
        <f t="shared" ca="1" si="59"/>
        <v>#VALUE!</v>
      </c>
      <c r="R310" s="60" t="e">
        <f t="shared" ca="1" si="60"/>
        <v>#VALUE!</v>
      </c>
      <c r="S310" s="60" t="e">
        <f t="shared" ca="1" si="61"/>
        <v>#VALUE!</v>
      </c>
      <c r="T310" s="39" t="e">
        <f t="shared" ca="1" si="62"/>
        <v>#VALUE!</v>
      </c>
      <c r="U310" s="39" t="e">
        <f t="shared" ca="1" si="63"/>
        <v>#VALUE!</v>
      </c>
      <c r="V310" s="39" t="b">
        <f t="shared" ca="1" si="64"/>
        <v>0</v>
      </c>
      <c r="W310" s="39">
        <v>310</v>
      </c>
    </row>
    <row r="311" spans="1:23" x14ac:dyDescent="0.25">
      <c r="A311" s="55" t="str">
        <f ca="1">IF(INDIRECT("route!D311")&gt;0,L311,(""))</f>
        <v/>
      </c>
      <c r="B311" s="55" t="str">
        <f ca="1">IF(INDIRECT("route!D311")&gt;0,H311,(""))</f>
        <v/>
      </c>
      <c r="C311" s="56">
        <f ca="1">IF(D311&gt;0,VLOOKUP("FINISH",INDIRECT("route!D$6"):INDIRECT("route!E$8500"),2,FALSE)-D311," ")</f>
        <v>148.4</v>
      </c>
      <c r="D311" s="43">
        <f ca="1">INDIRECT("route!E311")</f>
        <v>40.5</v>
      </c>
      <c r="E311" s="43">
        <f t="shared" ca="1" si="56"/>
        <v>0.10000000000000142</v>
      </c>
      <c r="F311" s="57">
        <f t="shared" si="65"/>
        <v>12.5</v>
      </c>
      <c r="G311" s="61">
        <f t="shared" ca="1" si="69"/>
        <v>9.2592592592592588E-5</v>
      </c>
      <c r="H311" s="59">
        <f t="shared" ca="1" si="67"/>
        <v>0.54027777777777974</v>
      </c>
      <c r="I311" s="57">
        <f t="shared" si="66"/>
        <v>11.944444444444445</v>
      </c>
      <c r="J311" s="61">
        <f t="shared" ca="1" si="70"/>
        <v>9.2592592592592588E-5</v>
      </c>
      <c r="K311" s="61"/>
      <c r="L311" s="59">
        <f t="shared" ca="1" si="68"/>
        <v>0.54143518518518574</v>
      </c>
      <c r="M311" s="57">
        <f ca="1">INDIRECT("route!E311")-INDIRECT("route!E310")</f>
        <v>0.10000000000000142</v>
      </c>
      <c r="N311" s="56">
        <f ca="1">IF(INDIRECT("route!D311")="START",0,IF(V311=TRUE,N310,INDIRECT("route!E311")))</f>
        <v>40.5</v>
      </c>
      <c r="O311" s="39">
        <f t="shared" ca="1" si="57"/>
        <v>1</v>
      </c>
      <c r="P311" s="39" t="e">
        <f t="shared" ca="1" si="58"/>
        <v>#VALUE!</v>
      </c>
      <c r="Q311" s="60" t="e">
        <f t="shared" ca="1" si="59"/>
        <v>#VALUE!</v>
      </c>
      <c r="R311" s="60" t="e">
        <f t="shared" ca="1" si="60"/>
        <v>#VALUE!</v>
      </c>
      <c r="S311" s="60" t="e">
        <f t="shared" ca="1" si="61"/>
        <v>#VALUE!</v>
      </c>
      <c r="T311" s="39" t="e">
        <f t="shared" ca="1" si="62"/>
        <v>#VALUE!</v>
      </c>
      <c r="U311" s="39" t="e">
        <f t="shared" ca="1" si="63"/>
        <v>#VALUE!</v>
      </c>
      <c r="V311" s="39" t="b">
        <f t="shared" ca="1" si="64"/>
        <v>0</v>
      </c>
      <c r="W311" s="39">
        <v>311</v>
      </c>
    </row>
    <row r="312" spans="1:23" x14ac:dyDescent="0.25">
      <c r="A312" s="55" t="str">
        <f ca="1">IF(INDIRECT("route!D312")&gt;0,L312,(""))</f>
        <v/>
      </c>
      <c r="B312" s="55" t="str">
        <f ca="1">IF(INDIRECT("route!D312")&gt;0,H312,(""))</f>
        <v/>
      </c>
      <c r="C312" s="56">
        <f ca="1">IF(D312&gt;0,VLOOKUP("FINISH",INDIRECT("route!D$6"):INDIRECT("route!E$8500"),2,FALSE)-D312," ")</f>
        <v>147.69999999999999</v>
      </c>
      <c r="D312" s="43">
        <f ca="1">INDIRECT("route!E312")</f>
        <v>41.2</v>
      </c>
      <c r="E312" s="43">
        <f t="shared" ca="1" si="56"/>
        <v>0.70000000000000284</v>
      </c>
      <c r="F312" s="57">
        <f t="shared" si="65"/>
        <v>12.5</v>
      </c>
      <c r="G312" s="61">
        <f t="shared" ca="1" si="69"/>
        <v>6.4814814814814813E-4</v>
      </c>
      <c r="H312" s="59">
        <f t="shared" ca="1" si="67"/>
        <v>0.54092592592592792</v>
      </c>
      <c r="I312" s="57">
        <f t="shared" si="66"/>
        <v>11.944444444444445</v>
      </c>
      <c r="J312" s="61">
        <f t="shared" ca="1" si="70"/>
        <v>6.7129629629629625E-4</v>
      </c>
      <c r="K312" s="61"/>
      <c r="L312" s="59">
        <f t="shared" ca="1" si="68"/>
        <v>0.54210648148148199</v>
      </c>
      <c r="M312" s="57">
        <f ca="1">INDIRECT("route!E312")-INDIRECT("route!E311")</f>
        <v>0.70000000000000284</v>
      </c>
      <c r="N312" s="56">
        <f ca="1">IF(INDIRECT("route!D312")="START",0,IF(V312=TRUE,N311,INDIRECT("route!E312")))</f>
        <v>41.2</v>
      </c>
      <c r="O312" s="39" t="e">
        <f t="shared" ca="1" si="57"/>
        <v>#VALUE!</v>
      </c>
      <c r="P312" s="39">
        <f t="shared" ca="1" si="58"/>
        <v>1</v>
      </c>
      <c r="Q312" s="60" t="e">
        <f t="shared" ca="1" si="59"/>
        <v>#VALUE!</v>
      </c>
      <c r="R312" s="60" t="e">
        <f t="shared" ca="1" si="60"/>
        <v>#VALUE!</v>
      </c>
      <c r="S312" s="60" t="e">
        <f t="shared" ca="1" si="61"/>
        <v>#VALUE!</v>
      </c>
      <c r="T312" s="39" t="e">
        <f t="shared" ca="1" si="62"/>
        <v>#VALUE!</v>
      </c>
      <c r="U312" s="39" t="e">
        <f t="shared" ca="1" si="63"/>
        <v>#VALUE!</v>
      </c>
      <c r="V312" s="39" t="b">
        <f t="shared" ca="1" si="64"/>
        <v>0</v>
      </c>
      <c r="W312" s="39">
        <v>312</v>
      </c>
    </row>
    <row r="313" spans="1:23" x14ac:dyDescent="0.25">
      <c r="A313" s="55" t="str">
        <f ca="1">IF(INDIRECT("route!D313")&gt;0,L313,(""))</f>
        <v/>
      </c>
      <c r="B313" s="55" t="str">
        <f ca="1">IF(INDIRECT("route!D313")&gt;0,H313,(""))</f>
        <v/>
      </c>
      <c r="C313" s="56">
        <f ca="1">IF(D313&gt;0,VLOOKUP("FINISH",INDIRECT("route!D$6"):INDIRECT("route!E$8500"),2,FALSE)-D313," ")</f>
        <v>147.19999999999999</v>
      </c>
      <c r="D313" s="43">
        <f ca="1">INDIRECT("route!E313")</f>
        <v>41.7</v>
      </c>
      <c r="E313" s="43">
        <f t="shared" ca="1" si="56"/>
        <v>0.5</v>
      </c>
      <c r="F313" s="57">
        <f t="shared" si="65"/>
        <v>12.5</v>
      </c>
      <c r="G313" s="61">
        <f t="shared" ca="1" si="69"/>
        <v>4.6296296296296298E-4</v>
      </c>
      <c r="H313" s="59">
        <f t="shared" ca="1" si="67"/>
        <v>0.54138888888889092</v>
      </c>
      <c r="I313" s="57">
        <f t="shared" si="66"/>
        <v>11.944444444444445</v>
      </c>
      <c r="J313" s="61">
        <f t="shared" ca="1" si="70"/>
        <v>4.7453703703703704E-4</v>
      </c>
      <c r="K313" s="61"/>
      <c r="L313" s="59">
        <f t="shared" ca="1" si="68"/>
        <v>0.54258101851851903</v>
      </c>
      <c r="M313" s="57">
        <f ca="1">INDIRECT("route!E313")-INDIRECT("route!E312")</f>
        <v>0.5</v>
      </c>
      <c r="N313" s="56">
        <f ca="1">IF(INDIRECT("route!D313")="START",0,IF(V313=TRUE,N312,INDIRECT("route!E313")))</f>
        <v>41.7</v>
      </c>
      <c r="O313" s="39">
        <f t="shared" ca="1" si="57"/>
        <v>1</v>
      </c>
      <c r="P313" s="39" t="e">
        <f t="shared" ca="1" si="58"/>
        <v>#VALUE!</v>
      </c>
      <c r="Q313" s="60" t="e">
        <f t="shared" ca="1" si="59"/>
        <v>#VALUE!</v>
      </c>
      <c r="R313" s="60" t="e">
        <f t="shared" ca="1" si="60"/>
        <v>#VALUE!</v>
      </c>
      <c r="S313" s="60" t="e">
        <f t="shared" ca="1" si="61"/>
        <v>#VALUE!</v>
      </c>
      <c r="T313" s="39" t="e">
        <f t="shared" ca="1" si="62"/>
        <v>#VALUE!</v>
      </c>
      <c r="U313" s="39" t="e">
        <f t="shared" ca="1" si="63"/>
        <v>#VALUE!</v>
      </c>
      <c r="V313" s="39" t="b">
        <f t="shared" ca="1" si="64"/>
        <v>0</v>
      </c>
      <c r="W313" s="39">
        <v>313</v>
      </c>
    </row>
    <row r="314" spans="1:23" x14ac:dyDescent="0.25">
      <c r="A314" s="55">
        <f ca="1">IF(INDIRECT("route!D314")&gt;0,L314,(""))</f>
        <v>0.54334490740740793</v>
      </c>
      <c r="B314" s="55">
        <f ca="1">IF(INDIRECT("route!D314")&gt;0,H314,(""))</f>
        <v>0.54212962962963163</v>
      </c>
      <c r="C314" s="56">
        <f ca="1">IF(D314&gt;0,VLOOKUP("FINISH",INDIRECT("route!D$6"):INDIRECT("route!E$8500"),2,FALSE)-D314," ")</f>
        <v>146.4</v>
      </c>
      <c r="D314" s="43">
        <f ca="1">INDIRECT("route!E314")</f>
        <v>42.5</v>
      </c>
      <c r="E314" s="43">
        <f t="shared" ca="1" si="56"/>
        <v>0.79999999999999716</v>
      </c>
      <c r="F314" s="57">
        <f t="shared" si="65"/>
        <v>12.5</v>
      </c>
      <c r="G314" s="61">
        <f t="shared" ca="1" si="69"/>
        <v>7.407407407407407E-4</v>
      </c>
      <c r="H314" s="59">
        <f t="shared" ca="1" si="67"/>
        <v>0.54212962962963163</v>
      </c>
      <c r="I314" s="57">
        <f t="shared" si="66"/>
        <v>11.944444444444445</v>
      </c>
      <c r="J314" s="61">
        <f t="shared" ca="1" si="70"/>
        <v>7.6388888888888893E-4</v>
      </c>
      <c r="K314" s="61"/>
      <c r="L314" s="59">
        <f t="shared" ca="1" si="68"/>
        <v>0.54334490740740793</v>
      </c>
      <c r="M314" s="57">
        <f ca="1">INDIRECT("route!E314")-INDIRECT("route!E313")</f>
        <v>0.79999999999999716</v>
      </c>
      <c r="N314" s="56">
        <f ca="1">IF(INDIRECT("route!D314")="START",0,IF(V314=TRUE,N313,INDIRECT("route!E314")))</f>
        <v>42.5</v>
      </c>
      <c r="O314" s="39">
        <f t="shared" ca="1" si="57"/>
        <v>1</v>
      </c>
      <c r="P314" s="39" t="e">
        <f t="shared" ca="1" si="58"/>
        <v>#VALUE!</v>
      </c>
      <c r="Q314" s="60" t="e">
        <f t="shared" ca="1" si="59"/>
        <v>#VALUE!</v>
      </c>
      <c r="R314" s="60" t="e">
        <f t="shared" ca="1" si="60"/>
        <v>#VALUE!</v>
      </c>
      <c r="S314" s="60" t="e">
        <f t="shared" ca="1" si="61"/>
        <v>#VALUE!</v>
      </c>
      <c r="T314" s="39" t="e">
        <f t="shared" ca="1" si="62"/>
        <v>#VALUE!</v>
      </c>
      <c r="U314" s="39" t="e">
        <f t="shared" ca="1" si="63"/>
        <v>#VALUE!</v>
      </c>
      <c r="V314" s="39" t="b">
        <f t="shared" ca="1" si="64"/>
        <v>0</v>
      </c>
      <c r="W314" s="39">
        <v>314</v>
      </c>
    </row>
    <row r="315" spans="1:23" x14ac:dyDescent="0.25">
      <c r="A315" s="55" t="str">
        <f ca="1">IF(INDIRECT("route!D315")&gt;0,L315,(""))</f>
        <v/>
      </c>
      <c r="B315" s="55" t="str">
        <f ca="1">IF(INDIRECT("route!D315")&gt;0,H315,(""))</f>
        <v/>
      </c>
      <c r="C315" s="56">
        <f ca="1">IF(D315&gt;0,VLOOKUP("FINISH",INDIRECT("route!D$6"):INDIRECT("route!E$8500"),2,FALSE)-D315," ")</f>
        <v>145.69999999999999</v>
      </c>
      <c r="D315" s="43">
        <f ca="1">INDIRECT("route!E315")</f>
        <v>43.2</v>
      </c>
      <c r="E315" s="43" t="str">
        <f t="shared" ca="1" si="56"/>
        <v/>
      </c>
      <c r="F315" s="57">
        <f t="shared" si="65"/>
        <v>12.5</v>
      </c>
      <c r="G315" s="61">
        <f t="shared" ca="1" si="69"/>
        <v>6.4814814814814813E-4</v>
      </c>
      <c r="H315" s="59">
        <f t="shared" ca="1" si="67"/>
        <v>0.5427777777777798</v>
      </c>
      <c r="I315" s="57">
        <f t="shared" si="66"/>
        <v>11.944444444444445</v>
      </c>
      <c r="J315" s="61">
        <f t="shared" ca="1" si="70"/>
        <v>6.7129629629629625E-4</v>
      </c>
      <c r="K315" s="61"/>
      <c r="L315" s="59">
        <f t="shared" ca="1" si="68"/>
        <v>0.54401620370370418</v>
      </c>
      <c r="M315" s="57">
        <f ca="1">INDIRECT("route!E315")-INDIRECT("route!E314")</f>
        <v>0.70000000000000284</v>
      </c>
      <c r="N315" s="56">
        <f ca="1">IF(INDIRECT("route!D315")="START",0,IF(V315=TRUE,N314,INDIRECT("route!E315")))</f>
        <v>42.5</v>
      </c>
      <c r="O315" s="39" t="e">
        <f t="shared" ca="1" si="57"/>
        <v>#VALUE!</v>
      </c>
      <c r="P315" s="39" t="e">
        <f t="shared" ca="1" si="58"/>
        <v>#VALUE!</v>
      </c>
      <c r="Q315" s="60" t="e">
        <f t="shared" ca="1" si="59"/>
        <v>#VALUE!</v>
      </c>
      <c r="R315" s="60" t="e">
        <f t="shared" ca="1" si="60"/>
        <v>#VALUE!</v>
      </c>
      <c r="S315" s="60" t="e">
        <f t="shared" ca="1" si="61"/>
        <v>#VALUE!</v>
      </c>
      <c r="T315" s="39" t="e">
        <f t="shared" ca="1" si="62"/>
        <v>#VALUE!</v>
      </c>
      <c r="U315" s="39" t="e">
        <f t="shared" ca="1" si="63"/>
        <v>#VALUE!</v>
      </c>
      <c r="V315" s="39" t="b">
        <f t="shared" ca="1" si="64"/>
        <v>1</v>
      </c>
      <c r="W315" s="39">
        <v>315</v>
      </c>
    </row>
    <row r="316" spans="1:23" x14ac:dyDescent="0.25">
      <c r="A316" s="55" t="str">
        <f ca="1">IF(INDIRECT("route!D316")&gt;0,L316,(""))</f>
        <v/>
      </c>
      <c r="B316" s="55" t="str">
        <f ca="1">IF(INDIRECT("route!D316")&gt;0,H316,(""))</f>
        <v/>
      </c>
      <c r="C316" s="56">
        <f ca="1">IF(D316&gt;0,VLOOKUP("FINISH",INDIRECT("route!D$6"):INDIRECT("route!E$8500"),2,FALSE)-D316," ")</f>
        <v>145.60000000000002</v>
      </c>
      <c r="D316" s="43">
        <f ca="1">INDIRECT("route!E316")</f>
        <v>43.3</v>
      </c>
      <c r="E316" s="43">
        <f t="shared" ca="1" si="56"/>
        <v>0.79999999999999716</v>
      </c>
      <c r="F316" s="57">
        <f t="shared" si="65"/>
        <v>12.5</v>
      </c>
      <c r="G316" s="61">
        <f t="shared" ca="1" si="69"/>
        <v>9.2592592592592588E-5</v>
      </c>
      <c r="H316" s="59">
        <f t="shared" ca="1" si="67"/>
        <v>0.54287037037037245</v>
      </c>
      <c r="I316" s="57">
        <f t="shared" si="66"/>
        <v>11.944444444444445</v>
      </c>
      <c r="J316" s="61">
        <f t="shared" ca="1" si="70"/>
        <v>9.2592592592592588E-5</v>
      </c>
      <c r="K316" s="61"/>
      <c r="L316" s="59">
        <f t="shared" ca="1" si="68"/>
        <v>0.54410879629629683</v>
      </c>
      <c r="M316" s="57">
        <f ca="1">INDIRECT("route!E316")-INDIRECT("route!E315")</f>
        <v>9.9999999999994316E-2</v>
      </c>
      <c r="N316" s="56">
        <f ca="1">IF(INDIRECT("route!D316")="START",0,IF(V316=TRUE,N315,INDIRECT("route!E316")))</f>
        <v>43.3</v>
      </c>
      <c r="O316" s="39" t="e">
        <f t="shared" ca="1" si="57"/>
        <v>#VALUE!</v>
      </c>
      <c r="P316" s="39">
        <f t="shared" ca="1" si="58"/>
        <v>1</v>
      </c>
      <c r="Q316" s="60" t="e">
        <f t="shared" ca="1" si="59"/>
        <v>#VALUE!</v>
      </c>
      <c r="R316" s="60" t="e">
        <f t="shared" ca="1" si="60"/>
        <v>#VALUE!</v>
      </c>
      <c r="S316" s="60" t="e">
        <f t="shared" ca="1" si="61"/>
        <v>#VALUE!</v>
      </c>
      <c r="T316" s="39" t="e">
        <f t="shared" ca="1" si="62"/>
        <v>#VALUE!</v>
      </c>
      <c r="U316" s="39" t="e">
        <f t="shared" ca="1" si="63"/>
        <v>#VALUE!</v>
      </c>
      <c r="V316" s="39" t="b">
        <f t="shared" ca="1" si="64"/>
        <v>0</v>
      </c>
      <c r="W316" s="39">
        <v>316</v>
      </c>
    </row>
    <row r="317" spans="1:23" x14ac:dyDescent="0.25">
      <c r="A317" s="55" t="str">
        <f ca="1">IF(INDIRECT("route!D317")&gt;0,L317,(""))</f>
        <v/>
      </c>
      <c r="B317" s="55" t="str">
        <f ca="1">IF(INDIRECT("route!D317")&gt;0,H317,(""))</f>
        <v/>
      </c>
      <c r="C317" s="56">
        <f ca="1">IF(D317&gt;0,VLOOKUP("FINISH",INDIRECT("route!D$6"):INDIRECT("route!E$8500"),2,FALSE)-D317," ")</f>
        <v>145.4</v>
      </c>
      <c r="D317" s="43">
        <f ca="1">INDIRECT("route!E317")</f>
        <v>43.5</v>
      </c>
      <c r="E317" s="43" t="str">
        <f t="shared" ca="1" si="56"/>
        <v/>
      </c>
      <c r="F317" s="57">
        <f t="shared" si="65"/>
        <v>12.5</v>
      </c>
      <c r="G317" s="61">
        <f t="shared" ca="1" si="69"/>
        <v>1.8518518518518518E-4</v>
      </c>
      <c r="H317" s="59">
        <f t="shared" ca="1" si="67"/>
        <v>0.54305555555555762</v>
      </c>
      <c r="I317" s="57">
        <f t="shared" si="66"/>
        <v>11.944444444444445</v>
      </c>
      <c r="J317" s="61">
        <f t="shared" ca="1" si="70"/>
        <v>1.8518518518518518E-4</v>
      </c>
      <c r="K317" s="61"/>
      <c r="L317" s="59">
        <f t="shared" ca="1" si="68"/>
        <v>0.544293981481482</v>
      </c>
      <c r="M317" s="57">
        <f ca="1">INDIRECT("route!E317")-INDIRECT("route!E316")</f>
        <v>0.20000000000000284</v>
      </c>
      <c r="N317" s="56">
        <f ca="1">IF(INDIRECT("route!D317")="START",0,IF(V317=TRUE,N316,INDIRECT("route!E317")))</f>
        <v>43.3</v>
      </c>
      <c r="O317" s="39" t="e">
        <f t="shared" ca="1" si="57"/>
        <v>#VALUE!</v>
      </c>
      <c r="P317" s="39" t="e">
        <f t="shared" ca="1" si="58"/>
        <v>#VALUE!</v>
      </c>
      <c r="Q317" s="60" t="e">
        <f t="shared" ca="1" si="59"/>
        <v>#VALUE!</v>
      </c>
      <c r="R317" s="60" t="e">
        <f t="shared" ca="1" si="60"/>
        <v>#VALUE!</v>
      </c>
      <c r="S317" s="60" t="e">
        <f t="shared" ca="1" si="61"/>
        <v>#VALUE!</v>
      </c>
      <c r="T317" s="39" t="e">
        <f t="shared" ca="1" si="62"/>
        <v>#VALUE!</v>
      </c>
      <c r="U317" s="39" t="e">
        <f t="shared" ca="1" si="63"/>
        <v>#VALUE!</v>
      </c>
      <c r="V317" s="39" t="b">
        <f t="shared" ca="1" si="64"/>
        <v>1</v>
      </c>
      <c r="W317" s="39">
        <v>317</v>
      </c>
    </row>
    <row r="318" spans="1:23" x14ac:dyDescent="0.25">
      <c r="A318" s="55" t="str">
        <f ca="1">IF(INDIRECT("route!D318")&gt;0,L318,(""))</f>
        <v/>
      </c>
      <c r="B318" s="55" t="str">
        <f ca="1">IF(INDIRECT("route!D318")&gt;0,H318,(""))</f>
        <v/>
      </c>
      <c r="C318" s="56">
        <f ca="1">IF(D318&gt;0,VLOOKUP("FINISH",INDIRECT("route!D$6"):INDIRECT("route!E$8500"),2,FALSE)-D318," ")</f>
        <v>145.19999999999999</v>
      </c>
      <c r="D318" s="43">
        <f ca="1">INDIRECT("route!E318")</f>
        <v>43.7</v>
      </c>
      <c r="E318" s="43" t="str">
        <f t="shared" ca="1" si="56"/>
        <v/>
      </c>
      <c r="F318" s="57">
        <f t="shared" si="65"/>
        <v>12.5</v>
      </c>
      <c r="G318" s="61">
        <f t="shared" ca="1" si="69"/>
        <v>1.8518518518518518E-4</v>
      </c>
      <c r="H318" s="59">
        <f t="shared" ca="1" si="67"/>
        <v>0.5432407407407428</v>
      </c>
      <c r="I318" s="57">
        <f t="shared" si="66"/>
        <v>11.944444444444445</v>
      </c>
      <c r="J318" s="61">
        <f t="shared" ca="1" si="70"/>
        <v>1.8518518518518518E-4</v>
      </c>
      <c r="K318" s="61"/>
      <c r="L318" s="59">
        <f t="shared" ca="1" si="68"/>
        <v>0.54447916666666718</v>
      </c>
      <c r="M318" s="57">
        <f ca="1">INDIRECT("route!E318")-INDIRECT("route!E317")</f>
        <v>0.20000000000000284</v>
      </c>
      <c r="N318" s="56">
        <f ca="1">IF(INDIRECT("route!D318")="START",0,IF(V318=TRUE,N317,INDIRECT("route!E318")))</f>
        <v>43.3</v>
      </c>
      <c r="O318" s="39" t="e">
        <f t="shared" ca="1" si="57"/>
        <v>#VALUE!</v>
      </c>
      <c r="P318" s="39" t="e">
        <f t="shared" ca="1" si="58"/>
        <v>#VALUE!</v>
      </c>
      <c r="Q318" s="60" t="e">
        <f t="shared" ca="1" si="59"/>
        <v>#VALUE!</v>
      </c>
      <c r="R318" s="60" t="e">
        <f t="shared" ca="1" si="60"/>
        <v>#VALUE!</v>
      </c>
      <c r="S318" s="60" t="e">
        <f t="shared" ca="1" si="61"/>
        <v>#VALUE!</v>
      </c>
      <c r="T318" s="39" t="e">
        <f t="shared" ca="1" si="62"/>
        <v>#VALUE!</v>
      </c>
      <c r="U318" s="39" t="e">
        <f t="shared" ca="1" si="63"/>
        <v>#VALUE!</v>
      </c>
      <c r="V318" s="39" t="b">
        <f t="shared" ca="1" si="64"/>
        <v>1</v>
      </c>
      <c r="W318" s="39">
        <v>318</v>
      </c>
    </row>
    <row r="319" spans="1:23" x14ac:dyDescent="0.25">
      <c r="A319" s="55" t="str">
        <f ca="1">IF(INDIRECT("route!D319")&gt;0,L319,(""))</f>
        <v/>
      </c>
      <c r="B319" s="55" t="str">
        <f ca="1">IF(INDIRECT("route!D319")&gt;0,H319,(""))</f>
        <v/>
      </c>
      <c r="C319" s="56">
        <f ca="1">IF(D319&gt;0,VLOOKUP("FINISH",INDIRECT("route!D$6"):INDIRECT("route!E$8500"),2,FALSE)-D319," ")</f>
        <v>145.10000000000002</v>
      </c>
      <c r="D319" s="43">
        <f ca="1">INDIRECT("route!E319")</f>
        <v>43.8</v>
      </c>
      <c r="E319" s="43" t="str">
        <f t="shared" ca="1" si="56"/>
        <v/>
      </c>
      <c r="F319" s="57">
        <f t="shared" si="65"/>
        <v>12.5</v>
      </c>
      <c r="G319" s="61">
        <f t="shared" ca="1" si="69"/>
        <v>9.2592592592592588E-5</v>
      </c>
      <c r="H319" s="59">
        <f t="shared" ca="1" si="67"/>
        <v>0.54333333333333544</v>
      </c>
      <c r="I319" s="57">
        <f t="shared" si="66"/>
        <v>11.944444444444445</v>
      </c>
      <c r="J319" s="61">
        <f t="shared" ca="1" si="70"/>
        <v>9.2592592592592588E-5</v>
      </c>
      <c r="K319" s="61"/>
      <c r="L319" s="59">
        <f t="shared" ca="1" si="68"/>
        <v>0.54457175925925982</v>
      </c>
      <c r="M319" s="57">
        <f ca="1">INDIRECT("route!E319")-INDIRECT("route!E318")</f>
        <v>9.9999999999994316E-2</v>
      </c>
      <c r="N319" s="56">
        <f ca="1">IF(INDIRECT("route!D319")="START",0,IF(V319=TRUE,N318,INDIRECT("route!E319")))</f>
        <v>43.3</v>
      </c>
      <c r="O319" s="39" t="e">
        <f t="shared" ca="1" si="57"/>
        <v>#VALUE!</v>
      </c>
      <c r="P319" s="39" t="e">
        <f t="shared" ca="1" si="58"/>
        <v>#VALUE!</v>
      </c>
      <c r="Q319" s="60" t="e">
        <f t="shared" ca="1" si="59"/>
        <v>#VALUE!</v>
      </c>
      <c r="R319" s="60" t="e">
        <f t="shared" ca="1" si="60"/>
        <v>#VALUE!</v>
      </c>
      <c r="S319" s="60" t="e">
        <f t="shared" ca="1" si="61"/>
        <v>#VALUE!</v>
      </c>
      <c r="T319" s="39" t="e">
        <f t="shared" ca="1" si="62"/>
        <v>#VALUE!</v>
      </c>
      <c r="U319" s="39" t="e">
        <f t="shared" ca="1" si="63"/>
        <v>#VALUE!</v>
      </c>
      <c r="V319" s="39" t="b">
        <f t="shared" ca="1" si="64"/>
        <v>1</v>
      </c>
      <c r="W319" s="39">
        <v>319</v>
      </c>
    </row>
    <row r="320" spans="1:23" x14ac:dyDescent="0.25">
      <c r="A320" s="55">
        <f ca="1">IF(INDIRECT("route!D320")&gt;0,L320,(""))</f>
        <v>0.54495370370370422</v>
      </c>
      <c r="B320" s="55">
        <f ca="1">IF(INDIRECT("route!D320")&gt;0,H320,(""))</f>
        <v>0.5437037037037058</v>
      </c>
      <c r="C320" s="56">
        <f ca="1">IF(D320&gt;0,VLOOKUP("FINISH",INDIRECT("route!D$6"):INDIRECT("route!E$8500"),2,FALSE)-D320," ")</f>
        <v>144.69999999999999</v>
      </c>
      <c r="D320" s="43">
        <f ca="1">INDIRECT("route!E320")</f>
        <v>44.2</v>
      </c>
      <c r="E320" s="43" t="str">
        <f t="shared" ca="1" si="56"/>
        <v/>
      </c>
      <c r="F320" s="57">
        <f t="shared" si="65"/>
        <v>12.5</v>
      </c>
      <c r="G320" s="61">
        <f t="shared" ca="1" si="69"/>
        <v>3.7037037037037035E-4</v>
      </c>
      <c r="H320" s="59">
        <f t="shared" ca="1" si="67"/>
        <v>0.5437037037037058</v>
      </c>
      <c r="I320" s="57">
        <f t="shared" si="66"/>
        <v>11.944444444444445</v>
      </c>
      <c r="J320" s="61">
        <f t="shared" ca="1" si="70"/>
        <v>3.8194444444444446E-4</v>
      </c>
      <c r="K320" s="61"/>
      <c r="L320" s="59">
        <f t="shared" ca="1" si="68"/>
        <v>0.54495370370370422</v>
      </c>
      <c r="M320" s="57">
        <f ca="1">INDIRECT("route!E320")-INDIRECT("route!E319")</f>
        <v>0.40000000000000568</v>
      </c>
      <c r="N320" s="56">
        <f ca="1">IF(INDIRECT("route!D320")="START",0,IF(V320=TRUE,N319,INDIRECT("route!E320")))</f>
        <v>43.3</v>
      </c>
      <c r="O320" s="39" t="e">
        <f t="shared" ca="1" si="57"/>
        <v>#VALUE!</v>
      </c>
      <c r="P320" s="39" t="e">
        <f t="shared" ca="1" si="58"/>
        <v>#VALUE!</v>
      </c>
      <c r="Q320" s="60" t="e">
        <f t="shared" ca="1" si="59"/>
        <v>#VALUE!</v>
      </c>
      <c r="R320" s="60" t="e">
        <f t="shared" ca="1" si="60"/>
        <v>#VALUE!</v>
      </c>
      <c r="S320" s="60" t="e">
        <f t="shared" ca="1" si="61"/>
        <v>#VALUE!</v>
      </c>
      <c r="T320" s="39" t="e">
        <f t="shared" ca="1" si="62"/>
        <v>#VALUE!</v>
      </c>
      <c r="U320" s="39" t="e">
        <f t="shared" ca="1" si="63"/>
        <v>#VALUE!</v>
      </c>
      <c r="V320" s="39" t="b">
        <f t="shared" ca="1" si="64"/>
        <v>1</v>
      </c>
      <c r="W320" s="39">
        <v>320</v>
      </c>
    </row>
    <row r="321" spans="1:23" x14ac:dyDescent="0.25">
      <c r="A321" s="55" t="str">
        <f ca="1">IF(INDIRECT("route!D321")&gt;0,L321,(""))</f>
        <v/>
      </c>
      <c r="B321" s="55" t="str">
        <f ca="1">IF(INDIRECT("route!D321")&gt;0,H321,(""))</f>
        <v/>
      </c>
      <c r="C321" s="56">
        <f ca="1">IF(D321&gt;0,VLOOKUP("FINISH",INDIRECT("route!D$6"):INDIRECT("route!E$8500"),2,FALSE)-D321," ")</f>
        <v>144.5</v>
      </c>
      <c r="D321" s="43">
        <f ca="1">INDIRECT("route!E321")</f>
        <v>44.4</v>
      </c>
      <c r="E321" s="43">
        <f t="shared" ca="1" si="56"/>
        <v>1.1000000000000014</v>
      </c>
      <c r="F321" s="57">
        <f t="shared" si="65"/>
        <v>12.5</v>
      </c>
      <c r="G321" s="61">
        <f t="shared" ca="1" si="69"/>
        <v>1.8518518518518518E-4</v>
      </c>
      <c r="H321" s="59">
        <f t="shared" ca="1" si="67"/>
        <v>0.54388888888889098</v>
      </c>
      <c r="I321" s="57">
        <f t="shared" si="66"/>
        <v>11.944444444444445</v>
      </c>
      <c r="J321" s="61">
        <f t="shared" ca="1" si="70"/>
        <v>1.8518518518518518E-4</v>
      </c>
      <c r="K321" s="61"/>
      <c r="L321" s="59">
        <f t="shared" ca="1" si="68"/>
        <v>0.54513888888888939</v>
      </c>
      <c r="M321" s="57">
        <f ca="1">INDIRECT("route!E321")-INDIRECT("route!E320")</f>
        <v>0.19999999999999574</v>
      </c>
      <c r="N321" s="56">
        <f ca="1">IF(INDIRECT("route!D321")="START",0,IF(V321=TRUE,N320,INDIRECT("route!E321")))</f>
        <v>44.4</v>
      </c>
      <c r="O321" s="39">
        <f t="shared" ca="1" si="57"/>
        <v>1</v>
      </c>
      <c r="P321" s="39" t="e">
        <f t="shared" ca="1" si="58"/>
        <v>#VALUE!</v>
      </c>
      <c r="Q321" s="60" t="e">
        <f t="shared" ca="1" si="59"/>
        <v>#VALUE!</v>
      </c>
      <c r="R321" s="60" t="e">
        <f t="shared" ca="1" si="60"/>
        <v>#VALUE!</v>
      </c>
      <c r="S321" s="60" t="e">
        <f t="shared" ca="1" si="61"/>
        <v>#VALUE!</v>
      </c>
      <c r="T321" s="39" t="e">
        <f t="shared" ca="1" si="62"/>
        <v>#VALUE!</v>
      </c>
      <c r="U321" s="39" t="e">
        <f t="shared" ca="1" si="63"/>
        <v>#VALUE!</v>
      </c>
      <c r="V321" s="39" t="b">
        <f t="shared" ca="1" si="64"/>
        <v>0</v>
      </c>
      <c r="W321" s="39">
        <v>321</v>
      </c>
    </row>
    <row r="322" spans="1:23" x14ac:dyDescent="0.25">
      <c r="A322" s="55">
        <f ca="1">IF(INDIRECT("route!D322")&gt;0,L322,(""))</f>
        <v>0.54523148148148204</v>
      </c>
      <c r="B322" s="55">
        <f ca="1">IF(INDIRECT("route!D322")&gt;0,H322,(""))</f>
        <v>0.54398148148148362</v>
      </c>
      <c r="C322" s="56">
        <f ca="1">IF(D322&gt;0,VLOOKUP("FINISH",INDIRECT("route!D$6"):INDIRECT("route!E$8500"),2,FALSE)-D322," ")</f>
        <v>144.4</v>
      </c>
      <c r="D322" s="43">
        <f ca="1">INDIRECT("route!E322")</f>
        <v>44.5</v>
      </c>
      <c r="E322" s="43" t="str">
        <f t="shared" ca="1" si="56"/>
        <v/>
      </c>
      <c r="F322" s="57">
        <f t="shared" si="65"/>
        <v>12.5</v>
      </c>
      <c r="G322" s="61">
        <f t="shared" ca="1" si="69"/>
        <v>9.2592592592592588E-5</v>
      </c>
      <c r="H322" s="59">
        <f t="shared" ca="1" si="67"/>
        <v>0.54398148148148362</v>
      </c>
      <c r="I322" s="57">
        <f t="shared" si="66"/>
        <v>11.944444444444445</v>
      </c>
      <c r="J322" s="61">
        <f t="shared" ca="1" si="70"/>
        <v>9.2592592592592588E-5</v>
      </c>
      <c r="K322" s="61"/>
      <c r="L322" s="59">
        <f t="shared" ca="1" si="68"/>
        <v>0.54523148148148204</v>
      </c>
      <c r="M322" s="57">
        <f ca="1">INDIRECT("route!E322")-INDIRECT("route!E321")</f>
        <v>0.10000000000000142</v>
      </c>
      <c r="N322" s="56">
        <f ca="1">IF(INDIRECT("route!D322")="START",0,IF(V322=TRUE,N321,INDIRECT("route!E322")))</f>
        <v>44.4</v>
      </c>
      <c r="O322" s="39" t="e">
        <f t="shared" ca="1" si="57"/>
        <v>#VALUE!</v>
      </c>
      <c r="P322" s="39" t="e">
        <f t="shared" ca="1" si="58"/>
        <v>#VALUE!</v>
      </c>
      <c r="Q322" s="60" t="e">
        <f t="shared" ca="1" si="59"/>
        <v>#VALUE!</v>
      </c>
      <c r="R322" s="60" t="e">
        <f t="shared" ca="1" si="60"/>
        <v>#VALUE!</v>
      </c>
      <c r="S322" s="60" t="e">
        <f t="shared" ca="1" si="61"/>
        <v>#VALUE!</v>
      </c>
      <c r="T322" s="39" t="e">
        <f t="shared" ca="1" si="62"/>
        <v>#VALUE!</v>
      </c>
      <c r="U322" s="39" t="e">
        <f t="shared" ca="1" si="63"/>
        <v>#VALUE!</v>
      </c>
      <c r="V322" s="39" t="b">
        <f t="shared" ca="1" si="64"/>
        <v>1</v>
      </c>
      <c r="W322" s="39">
        <v>322</v>
      </c>
    </row>
    <row r="323" spans="1:23" x14ac:dyDescent="0.25">
      <c r="A323" s="55" t="str">
        <f ca="1">IF(INDIRECT("route!D323")&gt;0,L323,(""))</f>
        <v/>
      </c>
      <c r="B323" s="55" t="str">
        <f ca="1">IF(INDIRECT("route!D323")&gt;0,H323,(""))</f>
        <v/>
      </c>
      <c r="C323" s="56">
        <f ca="1">IF(D323&gt;0,VLOOKUP("FINISH",INDIRECT("route!D$6"):INDIRECT("route!E$8500"),2,FALSE)-D323," ")</f>
        <v>143.80000000000001</v>
      </c>
      <c r="D323" s="43">
        <f ca="1">INDIRECT("route!E323")</f>
        <v>45.1</v>
      </c>
      <c r="E323" s="43">
        <f t="shared" ca="1" si="56"/>
        <v>0.70000000000000284</v>
      </c>
      <c r="F323" s="57">
        <f t="shared" si="65"/>
        <v>12.5</v>
      </c>
      <c r="G323" s="61">
        <f t="shared" ca="1" si="69"/>
        <v>5.5555555555555556E-4</v>
      </c>
      <c r="H323" s="59">
        <f t="shared" ca="1" si="67"/>
        <v>0.54453703703703915</v>
      </c>
      <c r="I323" s="57">
        <f t="shared" si="66"/>
        <v>11.944444444444445</v>
      </c>
      <c r="J323" s="61">
        <f t="shared" ca="1" si="70"/>
        <v>5.7870370370370367E-4</v>
      </c>
      <c r="K323" s="61"/>
      <c r="L323" s="59">
        <f t="shared" ca="1" si="68"/>
        <v>0.54581018518518576</v>
      </c>
      <c r="M323" s="57">
        <f ca="1">INDIRECT("route!E323")-INDIRECT("route!E322")</f>
        <v>0.60000000000000142</v>
      </c>
      <c r="N323" s="56">
        <f ca="1">IF(INDIRECT("route!D323")="START",0,IF(V323=TRUE,N322,INDIRECT("route!E323")))</f>
        <v>45.1</v>
      </c>
      <c r="O323" s="39" t="e">
        <f t="shared" ca="1" si="57"/>
        <v>#VALUE!</v>
      </c>
      <c r="P323" s="39">
        <f t="shared" ca="1" si="58"/>
        <v>1</v>
      </c>
      <c r="Q323" s="60" t="e">
        <f t="shared" ca="1" si="59"/>
        <v>#VALUE!</v>
      </c>
      <c r="R323" s="60" t="e">
        <f t="shared" ca="1" si="60"/>
        <v>#VALUE!</v>
      </c>
      <c r="S323" s="60" t="e">
        <f t="shared" ca="1" si="61"/>
        <v>#VALUE!</v>
      </c>
      <c r="T323" s="39" t="e">
        <f t="shared" ca="1" si="62"/>
        <v>#VALUE!</v>
      </c>
      <c r="U323" s="39" t="e">
        <f t="shared" ca="1" si="63"/>
        <v>#VALUE!</v>
      </c>
      <c r="V323" s="39" t="b">
        <f t="shared" ca="1" si="64"/>
        <v>0</v>
      </c>
      <c r="W323" s="39">
        <v>323</v>
      </c>
    </row>
    <row r="324" spans="1:23" x14ac:dyDescent="0.25">
      <c r="A324" s="55">
        <f ca="1">IF(INDIRECT("route!D324")&gt;0,L324,(""))</f>
        <v>0.5462847222222228</v>
      </c>
      <c r="B324" s="55">
        <f ca="1">IF(INDIRECT("route!D324")&gt;0,H324,(""))</f>
        <v>0.54500000000000215</v>
      </c>
      <c r="C324" s="56">
        <f ca="1">IF(D324&gt;0,VLOOKUP("FINISH",INDIRECT("route!D$6"):INDIRECT("route!E$8500"),2,FALSE)-D324," ")</f>
        <v>143.30000000000001</v>
      </c>
      <c r="D324" s="43">
        <f ca="1">INDIRECT("route!E324")</f>
        <v>45.6</v>
      </c>
      <c r="E324" s="43">
        <f t="shared" ca="1" si="56"/>
        <v>0.5</v>
      </c>
      <c r="F324" s="57">
        <f t="shared" si="65"/>
        <v>12.5</v>
      </c>
      <c r="G324" s="61">
        <f t="shared" ca="1" si="69"/>
        <v>4.6296296296296298E-4</v>
      </c>
      <c r="H324" s="59">
        <f t="shared" ca="1" si="67"/>
        <v>0.54500000000000215</v>
      </c>
      <c r="I324" s="57">
        <f t="shared" si="66"/>
        <v>11.944444444444445</v>
      </c>
      <c r="J324" s="61">
        <f t="shared" ca="1" si="70"/>
        <v>4.7453703703703704E-4</v>
      </c>
      <c r="K324" s="61"/>
      <c r="L324" s="59">
        <f t="shared" ca="1" si="68"/>
        <v>0.5462847222222228</v>
      </c>
      <c r="M324" s="57">
        <f ca="1">INDIRECT("route!E324")-INDIRECT("route!E323")</f>
        <v>0.5</v>
      </c>
      <c r="N324" s="56">
        <f ca="1">IF(INDIRECT("route!D324")="START",0,IF(V324=TRUE,N323,INDIRECT("route!E324")))</f>
        <v>45.6</v>
      </c>
      <c r="O324" s="39" t="e">
        <f t="shared" ca="1" si="57"/>
        <v>#VALUE!</v>
      </c>
      <c r="P324" s="39">
        <f t="shared" ca="1" si="58"/>
        <v>1</v>
      </c>
      <c r="Q324" s="60" t="e">
        <f t="shared" ca="1" si="59"/>
        <v>#VALUE!</v>
      </c>
      <c r="R324" s="60" t="e">
        <f t="shared" ca="1" si="60"/>
        <v>#VALUE!</v>
      </c>
      <c r="S324" s="60" t="e">
        <f t="shared" ca="1" si="61"/>
        <v>#VALUE!</v>
      </c>
      <c r="T324" s="39" t="e">
        <f t="shared" ca="1" si="62"/>
        <v>#VALUE!</v>
      </c>
      <c r="U324" s="39" t="e">
        <f t="shared" ca="1" si="63"/>
        <v>#VALUE!</v>
      </c>
      <c r="V324" s="39" t="b">
        <f t="shared" ca="1" si="64"/>
        <v>0</v>
      </c>
      <c r="W324" s="39">
        <v>324</v>
      </c>
    </row>
    <row r="325" spans="1:23" x14ac:dyDescent="0.25">
      <c r="A325" s="55" t="str">
        <f ca="1">IF(INDIRECT("route!D325")&gt;0,L325,(""))</f>
        <v/>
      </c>
      <c r="B325" s="55" t="str">
        <f ca="1">IF(INDIRECT("route!D325")&gt;0,H325,(""))</f>
        <v/>
      </c>
      <c r="C325" s="56">
        <f ca="1">IF(D325&gt;0,VLOOKUP("FINISH",INDIRECT("route!D$6"):INDIRECT("route!E$8500"),2,FALSE)-D325," ")</f>
        <v>142.5</v>
      </c>
      <c r="D325" s="43">
        <f ca="1">INDIRECT("route!E325")</f>
        <v>46.4</v>
      </c>
      <c r="E325" s="43">
        <f t="shared" ca="1" si="56"/>
        <v>0.79999999999999716</v>
      </c>
      <c r="F325" s="57">
        <f t="shared" si="65"/>
        <v>12.5</v>
      </c>
      <c r="G325" s="61">
        <f t="shared" ca="1" si="69"/>
        <v>7.407407407407407E-4</v>
      </c>
      <c r="H325" s="59">
        <f t="shared" ca="1" si="67"/>
        <v>0.54574074074074286</v>
      </c>
      <c r="I325" s="57">
        <f t="shared" si="66"/>
        <v>11.944444444444445</v>
      </c>
      <c r="J325" s="61">
        <f t="shared" ca="1" si="70"/>
        <v>7.6388888888888893E-4</v>
      </c>
      <c r="K325" s="61"/>
      <c r="L325" s="59">
        <f t="shared" ca="1" si="68"/>
        <v>0.54704861111111169</v>
      </c>
      <c r="M325" s="57">
        <f ca="1">INDIRECT("route!E325")-INDIRECT("route!E324")</f>
        <v>0.79999999999999716</v>
      </c>
      <c r="N325" s="56">
        <f ca="1">IF(INDIRECT("route!D325")="START",0,IF(V325=TRUE,N324,INDIRECT("route!E325")))</f>
        <v>46.4</v>
      </c>
      <c r="O325" s="39" t="e">
        <f t="shared" ca="1" si="57"/>
        <v>#VALUE!</v>
      </c>
      <c r="P325" s="39">
        <f t="shared" ca="1" si="58"/>
        <v>1</v>
      </c>
      <c r="Q325" s="60" t="e">
        <f t="shared" ca="1" si="59"/>
        <v>#VALUE!</v>
      </c>
      <c r="R325" s="60" t="e">
        <f t="shared" ca="1" si="60"/>
        <v>#VALUE!</v>
      </c>
      <c r="S325" s="60" t="e">
        <f t="shared" ca="1" si="61"/>
        <v>#VALUE!</v>
      </c>
      <c r="T325" s="39" t="e">
        <f t="shared" ca="1" si="62"/>
        <v>#VALUE!</v>
      </c>
      <c r="U325" s="39" t="e">
        <f t="shared" ca="1" si="63"/>
        <v>#VALUE!</v>
      </c>
      <c r="V325" s="39" t="b">
        <f t="shared" ca="1" si="64"/>
        <v>0</v>
      </c>
      <c r="W325" s="39">
        <v>325</v>
      </c>
    </row>
    <row r="326" spans="1:23" x14ac:dyDescent="0.25">
      <c r="A326" s="55">
        <f ca="1">IF(INDIRECT("route!D326")&gt;0,L326,(""))</f>
        <v>0.54733796296296355</v>
      </c>
      <c r="B326" s="55">
        <f ca="1">IF(INDIRECT("route!D326")&gt;0,H326,(""))</f>
        <v>0.54601851851852068</v>
      </c>
      <c r="C326" s="56">
        <f ca="1">IF(D326&gt;0,VLOOKUP("FINISH",INDIRECT("route!D$6"):INDIRECT("route!E$8500"),2,FALSE)-D326," ")</f>
        <v>142.19999999999999</v>
      </c>
      <c r="D326" s="43">
        <f ca="1">INDIRECT("route!E326")</f>
        <v>46.7</v>
      </c>
      <c r="E326" s="43">
        <f t="shared" ca="1" si="56"/>
        <v>0.30000000000000426</v>
      </c>
      <c r="F326" s="57">
        <f t="shared" si="65"/>
        <v>12.5</v>
      </c>
      <c r="G326" s="61">
        <f t="shared" ca="1" si="69"/>
        <v>2.7777777777777778E-4</v>
      </c>
      <c r="H326" s="59">
        <f t="shared" ca="1" si="67"/>
        <v>0.54601851851852068</v>
      </c>
      <c r="I326" s="57">
        <f t="shared" si="66"/>
        <v>11.944444444444445</v>
      </c>
      <c r="J326" s="61">
        <f t="shared" ca="1" si="70"/>
        <v>2.8935185185185184E-4</v>
      </c>
      <c r="K326" s="61"/>
      <c r="L326" s="59">
        <f t="shared" ca="1" si="68"/>
        <v>0.54733796296296355</v>
      </c>
      <c r="M326" s="57">
        <f ca="1">INDIRECT("route!E326")-INDIRECT("route!E325")</f>
        <v>0.30000000000000426</v>
      </c>
      <c r="N326" s="56">
        <f ca="1">IF(INDIRECT("route!D326")="START",0,IF(V326=TRUE,N325,INDIRECT("route!E326")))</f>
        <v>46.7</v>
      </c>
      <c r="O326" s="39">
        <f t="shared" ca="1" si="57"/>
        <v>1</v>
      </c>
      <c r="P326" s="39" t="e">
        <f t="shared" ca="1" si="58"/>
        <v>#VALUE!</v>
      </c>
      <c r="Q326" s="60" t="e">
        <f t="shared" ca="1" si="59"/>
        <v>#VALUE!</v>
      </c>
      <c r="R326" s="60" t="e">
        <f t="shared" ca="1" si="60"/>
        <v>#VALUE!</v>
      </c>
      <c r="S326" s="60" t="e">
        <f t="shared" ca="1" si="61"/>
        <v>#VALUE!</v>
      </c>
      <c r="T326" s="39" t="e">
        <f t="shared" ca="1" si="62"/>
        <v>#VALUE!</v>
      </c>
      <c r="U326" s="39" t="e">
        <f t="shared" ca="1" si="63"/>
        <v>#VALUE!</v>
      </c>
      <c r="V326" s="39" t="b">
        <f t="shared" ca="1" si="64"/>
        <v>0</v>
      </c>
      <c r="W326" s="39">
        <v>326</v>
      </c>
    </row>
    <row r="327" spans="1:23" x14ac:dyDescent="0.25">
      <c r="A327" s="55">
        <f ca="1">IF(INDIRECT("route!D327")&gt;0,L327,(""))</f>
        <v>0.54733796296296355</v>
      </c>
      <c r="B327" s="55">
        <f ca="1">IF(INDIRECT("route!D327")&gt;0,H327,(""))</f>
        <v>0.54601851851852068</v>
      </c>
      <c r="C327" s="56">
        <f ca="1">IF(D327&gt;0,VLOOKUP("FINISH",INDIRECT("route!D$6"):INDIRECT("route!E$8500"),2,FALSE)-D327," ")</f>
        <v>142.19999999999999</v>
      </c>
      <c r="D327" s="43">
        <f ca="1">INDIRECT("route!E327")</f>
        <v>46.7</v>
      </c>
      <c r="E327" s="43">
        <f t="shared" ref="E327:E390" ca="1" si="71">IF($V327=TRUE,"",N327-N326)</f>
        <v>0</v>
      </c>
      <c r="F327" s="57">
        <f t="shared" si="65"/>
        <v>12.5</v>
      </c>
      <c r="G327" s="61">
        <f t="shared" ca="1" si="69"/>
        <v>0</v>
      </c>
      <c r="H327" s="59">
        <f t="shared" ca="1" si="67"/>
        <v>0.54601851851852068</v>
      </c>
      <c r="I327" s="57">
        <f t="shared" si="66"/>
        <v>11.944444444444445</v>
      </c>
      <c r="J327" s="61">
        <f t="shared" ca="1" si="70"/>
        <v>0</v>
      </c>
      <c r="K327" s="61"/>
      <c r="L327" s="59">
        <f t="shared" ca="1" si="68"/>
        <v>0.54733796296296355</v>
      </c>
      <c r="M327" s="57">
        <f ca="1">INDIRECT("route!E327")-INDIRECT("route!E326")</f>
        <v>0</v>
      </c>
      <c r="N327" s="56">
        <f ca="1">IF(INDIRECT("route!D327")="START",0,IF(V327=TRUE,N326,INDIRECT("route!E327")))</f>
        <v>46.7</v>
      </c>
      <c r="O327" s="39" t="e">
        <f t="shared" ref="O327:O390" ca="1" si="72">SEARCH($O$6,INDIRECT("route!G"&amp;W327))</f>
        <v>#VALUE!</v>
      </c>
      <c r="P327" s="39">
        <f t="shared" ref="P327:P390" ca="1" si="73">SEARCH($P$6,INDIRECT("route!G"&amp;W327))</f>
        <v>1</v>
      </c>
      <c r="Q327" s="60" t="e">
        <f t="shared" ref="Q327:Q390" ca="1" si="74">SEARCH($Q$6,INDIRECT("route!G"&amp;W327))</f>
        <v>#VALUE!</v>
      </c>
      <c r="R327" s="60" t="e">
        <f t="shared" ref="R327:R390" ca="1" si="75">SEARCH($R$6,INDIRECT("route!G"&amp;W327))</f>
        <v>#VALUE!</v>
      </c>
      <c r="S327" s="60" t="e">
        <f t="shared" ref="S327:S390" ca="1" si="76">SEARCH($S$6,INDIRECT("route!G"&amp;W327))</f>
        <v>#VALUE!</v>
      </c>
      <c r="T327" s="39" t="e">
        <f t="shared" ref="T327:T390" ca="1" si="77">SEARCH($T$6,INDIRECT("route!G"&amp;W327))</f>
        <v>#VALUE!</v>
      </c>
      <c r="U327" s="39" t="e">
        <f t="shared" ca="1" si="63"/>
        <v>#VALUE!</v>
      </c>
      <c r="V327" s="39" t="b">
        <f t="shared" ca="1" si="64"/>
        <v>0</v>
      </c>
      <c r="W327" s="39">
        <v>327</v>
      </c>
    </row>
    <row r="328" spans="1:23" x14ac:dyDescent="0.25">
      <c r="A328" s="55">
        <f ca="1">IF(INDIRECT("route!D328")&gt;0,L328,(""))</f>
        <v>0.54810185185185245</v>
      </c>
      <c r="B328" s="55">
        <f ca="1">IF(INDIRECT("route!D328")&gt;0,H328,(""))</f>
        <v>0.54675925925926139</v>
      </c>
      <c r="C328" s="56">
        <f ca="1">IF(D328&gt;0,VLOOKUP("FINISH",INDIRECT("route!D$6"):INDIRECT("route!E$8500"),2,FALSE)-D328," ")</f>
        <v>141.4</v>
      </c>
      <c r="D328" s="43">
        <f ca="1">INDIRECT("route!E328")</f>
        <v>47.5</v>
      </c>
      <c r="E328" s="43" t="str">
        <f t="shared" ca="1" si="71"/>
        <v/>
      </c>
      <c r="F328" s="57">
        <f t="shared" si="65"/>
        <v>12.5</v>
      </c>
      <c r="G328" s="61">
        <f t="shared" ca="1" si="69"/>
        <v>7.407407407407407E-4</v>
      </c>
      <c r="H328" s="59">
        <f t="shared" ca="1" si="67"/>
        <v>0.54675925925926139</v>
      </c>
      <c r="I328" s="57">
        <f t="shared" si="66"/>
        <v>11.944444444444445</v>
      </c>
      <c r="J328" s="61">
        <f t="shared" ca="1" si="70"/>
        <v>7.6388888888888893E-4</v>
      </c>
      <c r="K328" s="61"/>
      <c r="L328" s="59">
        <f t="shared" ca="1" si="68"/>
        <v>0.54810185185185245</v>
      </c>
      <c r="M328" s="57">
        <f ca="1">INDIRECT("route!E328")-INDIRECT("route!E327")</f>
        <v>0.79999999999999716</v>
      </c>
      <c r="N328" s="56">
        <f ca="1">IF(INDIRECT("route!D328")="START",0,IF(V328=TRUE,N327,INDIRECT("route!E328")))</f>
        <v>46.7</v>
      </c>
      <c r="O328" s="39" t="e">
        <f t="shared" ca="1" si="72"/>
        <v>#VALUE!</v>
      </c>
      <c r="P328" s="39" t="e">
        <f t="shared" ca="1" si="73"/>
        <v>#VALUE!</v>
      </c>
      <c r="Q328" s="60" t="e">
        <f t="shared" ca="1" si="74"/>
        <v>#VALUE!</v>
      </c>
      <c r="R328" s="60" t="e">
        <f t="shared" ca="1" si="75"/>
        <v>#VALUE!</v>
      </c>
      <c r="S328" s="60" t="e">
        <f t="shared" ca="1" si="76"/>
        <v>#VALUE!</v>
      </c>
      <c r="T328" s="39" t="e">
        <f t="shared" ca="1" si="77"/>
        <v>#VALUE!</v>
      </c>
      <c r="U328" s="39" t="e">
        <f t="shared" ref="U328:U391" ca="1" si="78">SEARCH($U$6,INDIRECT("route!G"&amp;W328))</f>
        <v>#VALUE!</v>
      </c>
      <c r="V328" s="39" t="b">
        <f t="shared" ref="V328:V391" ca="1" si="79">AND(ISERROR(O328),ISERROR(P328),ISERROR(Q328),ISERROR(R328),ISERROR(S328),ISERROR(T328),ISERROR(U328))</f>
        <v>1</v>
      </c>
      <c r="W328" s="39">
        <v>328</v>
      </c>
    </row>
    <row r="329" spans="1:23" x14ac:dyDescent="0.25">
      <c r="A329" s="55" t="str">
        <f ca="1">IF(INDIRECT("route!D329")&gt;0,L329,(""))</f>
        <v/>
      </c>
      <c r="B329" s="55" t="str">
        <f ca="1">IF(INDIRECT("route!D329")&gt;0,H329,(""))</f>
        <v/>
      </c>
      <c r="C329" s="56">
        <f ca="1">IF(D329&gt;0,VLOOKUP("FINISH",INDIRECT("route!D$6"):INDIRECT("route!E$8500"),2,FALSE)-D329," ")</f>
        <v>140.4</v>
      </c>
      <c r="D329" s="43">
        <f ca="1">INDIRECT("route!E329")</f>
        <v>48.5</v>
      </c>
      <c r="E329" s="43" t="str">
        <f t="shared" ca="1" si="71"/>
        <v/>
      </c>
      <c r="F329" s="57">
        <f t="shared" ref="F329:F392" si="80">$B$5*1000/3600</f>
        <v>12.5</v>
      </c>
      <c r="G329" s="61">
        <f t="shared" ca="1" si="69"/>
        <v>9.2592592592592596E-4</v>
      </c>
      <c r="H329" s="59">
        <f t="shared" ca="1" si="67"/>
        <v>0.54768518518518727</v>
      </c>
      <c r="I329" s="57">
        <f t="shared" ref="I329:I392" si="81">$A$5*1000/3600</f>
        <v>11.944444444444445</v>
      </c>
      <c r="J329" s="61">
        <f t="shared" ca="1" si="70"/>
        <v>9.6064814814814819E-4</v>
      </c>
      <c r="K329" s="61"/>
      <c r="L329" s="59">
        <f t="shared" ca="1" si="68"/>
        <v>0.54906250000000056</v>
      </c>
      <c r="M329" s="57">
        <f ca="1">INDIRECT("route!E329")-INDIRECT("route!E328")</f>
        <v>1</v>
      </c>
      <c r="N329" s="56">
        <f ca="1">IF(INDIRECT("route!D329")="START",0,IF(V329=TRUE,N328,INDIRECT("route!E329")))</f>
        <v>46.7</v>
      </c>
      <c r="O329" s="39" t="e">
        <f t="shared" ca="1" si="72"/>
        <v>#VALUE!</v>
      </c>
      <c r="P329" s="39" t="e">
        <f t="shared" ca="1" si="73"/>
        <v>#VALUE!</v>
      </c>
      <c r="Q329" s="60" t="e">
        <f t="shared" ca="1" si="74"/>
        <v>#VALUE!</v>
      </c>
      <c r="R329" s="60" t="e">
        <f t="shared" ca="1" si="75"/>
        <v>#VALUE!</v>
      </c>
      <c r="S329" s="60" t="e">
        <f t="shared" ca="1" si="76"/>
        <v>#VALUE!</v>
      </c>
      <c r="T329" s="39" t="e">
        <f t="shared" ca="1" si="77"/>
        <v>#VALUE!</v>
      </c>
      <c r="U329" s="39" t="e">
        <f t="shared" ca="1" si="78"/>
        <v>#VALUE!</v>
      </c>
      <c r="V329" s="39" t="b">
        <f t="shared" ca="1" si="79"/>
        <v>1</v>
      </c>
      <c r="W329" s="39">
        <v>329</v>
      </c>
    </row>
    <row r="330" spans="1:23" x14ac:dyDescent="0.25">
      <c r="A330" s="55" t="str">
        <f ca="1">IF(INDIRECT("route!D330")&gt;0,L330,(""))</f>
        <v/>
      </c>
      <c r="B330" s="55" t="str">
        <f ca="1">IF(INDIRECT("route!D330")&gt;0,H330,(""))</f>
        <v/>
      </c>
      <c r="C330" s="56">
        <f ca="1">IF(D330&gt;0,VLOOKUP("FINISH",INDIRECT("route!D$6"):INDIRECT("route!E$8500"),2,FALSE)-D330," ")</f>
        <v>140.4</v>
      </c>
      <c r="D330" s="43">
        <f ca="1">INDIRECT("route!E330")</f>
        <v>48.5</v>
      </c>
      <c r="E330" s="43">
        <f t="shared" ca="1" si="71"/>
        <v>1.7999999999999972</v>
      </c>
      <c r="F330" s="57">
        <f t="shared" si="80"/>
        <v>12.5</v>
      </c>
      <c r="G330" s="61">
        <f t="shared" ca="1" si="69"/>
        <v>0</v>
      </c>
      <c r="H330" s="59">
        <f t="shared" ref="H330:H393" ca="1" si="82">H329+G330</f>
        <v>0.54768518518518727</v>
      </c>
      <c r="I330" s="57">
        <f t="shared" si="81"/>
        <v>11.944444444444445</v>
      </c>
      <c r="J330" s="61">
        <f t="shared" ca="1" si="70"/>
        <v>0</v>
      </c>
      <c r="K330" s="61"/>
      <c r="L330" s="59">
        <f t="shared" ref="L330:L393" ca="1" si="83">L329+J330</f>
        <v>0.54906250000000056</v>
      </c>
      <c r="M330" s="57">
        <f ca="1">INDIRECT("route!E330")-INDIRECT("route!E329")</f>
        <v>0</v>
      </c>
      <c r="N330" s="56">
        <f ca="1">IF(INDIRECT("route!D330")="START",0,IF(V330=TRUE,N329,INDIRECT("route!E330")))</f>
        <v>48.5</v>
      </c>
      <c r="O330" s="39">
        <f t="shared" ca="1" si="72"/>
        <v>1</v>
      </c>
      <c r="P330" s="39" t="e">
        <f t="shared" ca="1" si="73"/>
        <v>#VALUE!</v>
      </c>
      <c r="Q330" s="60" t="e">
        <f t="shared" ca="1" si="74"/>
        <v>#VALUE!</v>
      </c>
      <c r="R330" s="60" t="e">
        <f t="shared" ca="1" si="75"/>
        <v>#VALUE!</v>
      </c>
      <c r="S330" s="60" t="e">
        <f t="shared" ca="1" si="76"/>
        <v>#VALUE!</v>
      </c>
      <c r="T330" s="39" t="e">
        <f t="shared" ca="1" si="77"/>
        <v>#VALUE!</v>
      </c>
      <c r="U330" s="39" t="e">
        <f t="shared" ca="1" si="78"/>
        <v>#VALUE!</v>
      </c>
      <c r="V330" s="39" t="b">
        <f t="shared" ca="1" si="79"/>
        <v>0</v>
      </c>
      <c r="W330" s="39">
        <v>330</v>
      </c>
    </row>
    <row r="331" spans="1:23" x14ac:dyDescent="0.25">
      <c r="A331" s="55" t="str">
        <f ca="1">IF(INDIRECT("route!D331")&gt;0,L331,(""))</f>
        <v/>
      </c>
      <c r="B331" s="55" t="str">
        <f ca="1">IF(INDIRECT("route!D331")&gt;0,H331,(""))</f>
        <v/>
      </c>
      <c r="C331" s="56">
        <f ca="1">IF(D331&gt;0,VLOOKUP("FINISH",INDIRECT("route!D$6"):INDIRECT("route!E$8500"),2,FALSE)-D331," ")</f>
        <v>139.9</v>
      </c>
      <c r="D331" s="43">
        <f ca="1">INDIRECT("route!E331")</f>
        <v>49</v>
      </c>
      <c r="E331" s="43" t="str">
        <f t="shared" ca="1" si="71"/>
        <v/>
      </c>
      <c r="F331" s="57">
        <f t="shared" si="80"/>
        <v>12.5</v>
      </c>
      <c r="G331" s="61">
        <f t="shared" ca="1" si="69"/>
        <v>4.6296296296296298E-4</v>
      </c>
      <c r="H331" s="59">
        <f t="shared" ca="1" si="82"/>
        <v>0.54814814814815027</v>
      </c>
      <c r="I331" s="57">
        <f t="shared" si="81"/>
        <v>11.944444444444445</v>
      </c>
      <c r="J331" s="61">
        <f t="shared" ca="1" si="70"/>
        <v>4.7453703703703704E-4</v>
      </c>
      <c r="K331" s="61"/>
      <c r="L331" s="59">
        <f t="shared" ca="1" si="83"/>
        <v>0.5495370370370376</v>
      </c>
      <c r="M331" s="57">
        <f ca="1">INDIRECT("route!E331")-INDIRECT("route!E330")</f>
        <v>0.5</v>
      </c>
      <c r="N331" s="56">
        <f ca="1">IF(INDIRECT("route!D331")="START",0,IF(V331=TRUE,N330,INDIRECT("route!E331")))</f>
        <v>48.5</v>
      </c>
      <c r="O331" s="39" t="e">
        <f t="shared" ca="1" si="72"/>
        <v>#VALUE!</v>
      </c>
      <c r="P331" s="39" t="e">
        <f t="shared" ca="1" si="73"/>
        <v>#VALUE!</v>
      </c>
      <c r="Q331" s="60" t="e">
        <f t="shared" ca="1" si="74"/>
        <v>#VALUE!</v>
      </c>
      <c r="R331" s="60" t="e">
        <f t="shared" ca="1" si="75"/>
        <v>#VALUE!</v>
      </c>
      <c r="S331" s="60" t="e">
        <f t="shared" ca="1" si="76"/>
        <v>#VALUE!</v>
      </c>
      <c r="T331" s="39" t="e">
        <f t="shared" ca="1" si="77"/>
        <v>#VALUE!</v>
      </c>
      <c r="U331" s="39" t="e">
        <f t="shared" ca="1" si="78"/>
        <v>#VALUE!</v>
      </c>
      <c r="V331" s="39" t="b">
        <f t="shared" ca="1" si="79"/>
        <v>1</v>
      </c>
      <c r="W331" s="39">
        <v>331</v>
      </c>
    </row>
    <row r="332" spans="1:23" x14ac:dyDescent="0.25">
      <c r="A332" s="55">
        <f ca="1">IF(INDIRECT("route!D332")&gt;0,L332,(""))</f>
        <v>0.54982638888888946</v>
      </c>
      <c r="B332" s="55">
        <f ca="1">IF(INDIRECT("route!D332")&gt;0,H332,(""))</f>
        <v>0.54842592592592809</v>
      </c>
      <c r="C332" s="56">
        <f ca="1">IF(D332&gt;0,VLOOKUP("FINISH",INDIRECT("route!D$6"):INDIRECT("route!E$8500"),2,FALSE)-D332," ")</f>
        <v>139.60000000000002</v>
      </c>
      <c r="D332" s="43">
        <f ca="1">INDIRECT("route!E332")</f>
        <v>49.3</v>
      </c>
      <c r="E332" s="43">
        <f t="shared" ca="1" si="71"/>
        <v>0.79999999999999716</v>
      </c>
      <c r="F332" s="57">
        <f t="shared" si="80"/>
        <v>12.5</v>
      </c>
      <c r="G332" s="61">
        <f t="shared" ca="1" si="69"/>
        <v>2.7777777777777778E-4</v>
      </c>
      <c r="H332" s="59">
        <f t="shared" ca="1" si="82"/>
        <v>0.54842592592592809</v>
      </c>
      <c r="I332" s="57">
        <f t="shared" si="81"/>
        <v>11.944444444444445</v>
      </c>
      <c r="J332" s="61">
        <f t="shared" ca="1" si="70"/>
        <v>2.8935185185185184E-4</v>
      </c>
      <c r="K332" s="61"/>
      <c r="L332" s="59">
        <f t="shared" ca="1" si="83"/>
        <v>0.54982638888888946</v>
      </c>
      <c r="M332" s="57">
        <f ca="1">INDIRECT("route!E332")-INDIRECT("route!E331")</f>
        <v>0.29999999999999716</v>
      </c>
      <c r="N332" s="56">
        <f ca="1">IF(INDIRECT("route!D332")="START",0,IF(V332=TRUE,N331,INDIRECT("route!E332")))</f>
        <v>49.3</v>
      </c>
      <c r="O332" s="39" t="e">
        <f t="shared" ca="1" si="72"/>
        <v>#VALUE!</v>
      </c>
      <c r="P332" s="39">
        <f t="shared" ca="1" si="73"/>
        <v>1</v>
      </c>
      <c r="Q332" s="60" t="e">
        <f t="shared" ca="1" si="74"/>
        <v>#VALUE!</v>
      </c>
      <c r="R332" s="60" t="e">
        <f t="shared" ca="1" si="75"/>
        <v>#VALUE!</v>
      </c>
      <c r="S332" s="60" t="e">
        <f t="shared" ca="1" si="76"/>
        <v>#VALUE!</v>
      </c>
      <c r="T332" s="39" t="e">
        <f t="shared" ca="1" si="77"/>
        <v>#VALUE!</v>
      </c>
      <c r="U332" s="39" t="e">
        <f t="shared" ca="1" si="78"/>
        <v>#VALUE!</v>
      </c>
      <c r="V332" s="39" t="b">
        <f t="shared" ca="1" si="79"/>
        <v>0</v>
      </c>
      <c r="W332" s="39">
        <v>332</v>
      </c>
    </row>
    <row r="333" spans="1:23" x14ac:dyDescent="0.25">
      <c r="A333" s="55" t="str">
        <f ca="1">IF(INDIRECT("route!D333")&gt;0,L333,(""))</f>
        <v/>
      </c>
      <c r="B333" s="55" t="str">
        <f ca="1">IF(INDIRECT("route!D333")&gt;0,H333,(""))</f>
        <v/>
      </c>
      <c r="C333" s="56">
        <f ca="1">IF(D333&gt;0,VLOOKUP("FINISH",INDIRECT("route!D$6"):INDIRECT("route!E$8500"),2,FALSE)-D333," ")</f>
        <v>138.80000000000001</v>
      </c>
      <c r="D333" s="43">
        <f ca="1">INDIRECT("route!E333")</f>
        <v>50.1</v>
      </c>
      <c r="E333" s="43" t="str">
        <f t="shared" ca="1" si="71"/>
        <v/>
      </c>
      <c r="F333" s="57">
        <f t="shared" si="80"/>
        <v>12.5</v>
      </c>
      <c r="G333" s="61">
        <f t="shared" ca="1" si="69"/>
        <v>7.407407407407407E-4</v>
      </c>
      <c r="H333" s="59">
        <f t="shared" ca="1" si="82"/>
        <v>0.5491666666666688</v>
      </c>
      <c r="I333" s="57">
        <f t="shared" si="81"/>
        <v>11.944444444444445</v>
      </c>
      <c r="J333" s="61">
        <f t="shared" ca="1" si="70"/>
        <v>7.6388888888888893E-4</v>
      </c>
      <c r="K333" s="61"/>
      <c r="L333" s="59">
        <f t="shared" ca="1" si="83"/>
        <v>0.55059027777777836</v>
      </c>
      <c r="M333" s="57">
        <f ca="1">INDIRECT("route!E333")-INDIRECT("route!E332")</f>
        <v>0.80000000000000426</v>
      </c>
      <c r="N333" s="56">
        <f ca="1">IF(INDIRECT("route!D333")="START",0,IF(V333=TRUE,N332,INDIRECT("route!E333")))</f>
        <v>49.3</v>
      </c>
      <c r="O333" s="39" t="e">
        <f t="shared" ca="1" si="72"/>
        <v>#VALUE!</v>
      </c>
      <c r="P333" s="39" t="e">
        <f t="shared" ca="1" si="73"/>
        <v>#VALUE!</v>
      </c>
      <c r="Q333" s="60" t="e">
        <f t="shared" ca="1" si="74"/>
        <v>#VALUE!</v>
      </c>
      <c r="R333" s="60" t="e">
        <f t="shared" ca="1" si="75"/>
        <v>#VALUE!</v>
      </c>
      <c r="S333" s="60" t="e">
        <f t="shared" ca="1" si="76"/>
        <v>#VALUE!</v>
      </c>
      <c r="T333" s="39" t="e">
        <f t="shared" ca="1" si="77"/>
        <v>#VALUE!</v>
      </c>
      <c r="U333" s="39" t="e">
        <f t="shared" ca="1" si="78"/>
        <v>#VALUE!</v>
      </c>
      <c r="V333" s="39" t="b">
        <f t="shared" ca="1" si="79"/>
        <v>1</v>
      </c>
      <c r="W333" s="39">
        <v>333</v>
      </c>
    </row>
    <row r="334" spans="1:23" x14ac:dyDescent="0.25">
      <c r="A334" s="55" t="str">
        <f ca="1">IF(INDIRECT("route!D334")&gt;0,L334,(""))</f>
        <v/>
      </c>
      <c r="B334" s="55" t="str">
        <f ca="1">IF(INDIRECT("route!D334")&gt;0,H334,(""))</f>
        <v/>
      </c>
      <c r="C334" s="56">
        <f ca="1">IF(D334&gt;0,VLOOKUP("FINISH",INDIRECT("route!D$6"):INDIRECT("route!E$8500"),2,FALSE)-D334," ")</f>
        <v>138.30000000000001</v>
      </c>
      <c r="D334" s="43">
        <f ca="1">INDIRECT("route!E334")</f>
        <v>50.6</v>
      </c>
      <c r="E334" s="43" t="str">
        <f t="shared" ca="1" si="71"/>
        <v/>
      </c>
      <c r="F334" s="57">
        <f t="shared" si="80"/>
        <v>12.5</v>
      </c>
      <c r="G334" s="61">
        <f t="shared" ca="1" si="69"/>
        <v>4.6296296296296298E-4</v>
      </c>
      <c r="H334" s="59">
        <f t="shared" ca="1" si="82"/>
        <v>0.5496296296296318</v>
      </c>
      <c r="I334" s="57">
        <f t="shared" si="81"/>
        <v>11.944444444444445</v>
      </c>
      <c r="J334" s="61">
        <f t="shared" ca="1" si="70"/>
        <v>4.7453703703703704E-4</v>
      </c>
      <c r="K334" s="61"/>
      <c r="L334" s="59">
        <f t="shared" ca="1" si="83"/>
        <v>0.5510648148148154</v>
      </c>
      <c r="M334" s="57">
        <f ca="1">INDIRECT("route!E334")-INDIRECT("route!E333")</f>
        <v>0.5</v>
      </c>
      <c r="N334" s="56">
        <f ca="1">IF(INDIRECT("route!D334")="START",0,IF(V334=TRUE,N333,INDIRECT("route!E334")))</f>
        <v>49.3</v>
      </c>
      <c r="O334" s="39" t="e">
        <f t="shared" ca="1" si="72"/>
        <v>#VALUE!</v>
      </c>
      <c r="P334" s="39" t="e">
        <f t="shared" ca="1" si="73"/>
        <v>#VALUE!</v>
      </c>
      <c r="Q334" s="60" t="e">
        <f t="shared" ca="1" si="74"/>
        <v>#VALUE!</v>
      </c>
      <c r="R334" s="60" t="e">
        <f t="shared" ca="1" si="75"/>
        <v>#VALUE!</v>
      </c>
      <c r="S334" s="60" t="e">
        <f t="shared" ca="1" si="76"/>
        <v>#VALUE!</v>
      </c>
      <c r="T334" s="39" t="e">
        <f t="shared" ca="1" si="77"/>
        <v>#VALUE!</v>
      </c>
      <c r="U334" s="39" t="e">
        <f t="shared" ca="1" si="78"/>
        <v>#VALUE!</v>
      </c>
      <c r="V334" s="39" t="b">
        <f t="shared" ca="1" si="79"/>
        <v>1</v>
      </c>
      <c r="W334" s="39">
        <v>334</v>
      </c>
    </row>
    <row r="335" spans="1:23" x14ac:dyDescent="0.25">
      <c r="A335" s="55">
        <f ca="1">IF(INDIRECT("route!D335")&gt;0,L335,(""))</f>
        <v>0.55125000000000057</v>
      </c>
      <c r="B335" s="55">
        <f ca="1">IF(INDIRECT("route!D335")&gt;0,H335,(""))</f>
        <v>0.54981481481481698</v>
      </c>
      <c r="C335" s="56">
        <f ca="1">IF(D335&gt;0,VLOOKUP("FINISH",INDIRECT("route!D$6"):INDIRECT("route!E$8500"),2,FALSE)-D335," ")</f>
        <v>138.10000000000002</v>
      </c>
      <c r="D335" s="43">
        <f ca="1">INDIRECT("route!E335")</f>
        <v>50.8</v>
      </c>
      <c r="E335" s="43">
        <f t="shared" ca="1" si="71"/>
        <v>1.5</v>
      </c>
      <c r="F335" s="57">
        <f t="shared" si="80"/>
        <v>12.5</v>
      </c>
      <c r="G335" s="61">
        <f t="shared" ca="1" si="69"/>
        <v>1.8518518518518518E-4</v>
      </c>
      <c r="H335" s="59">
        <f t="shared" ca="1" si="82"/>
        <v>0.54981481481481698</v>
      </c>
      <c r="I335" s="57">
        <f t="shared" si="81"/>
        <v>11.944444444444445</v>
      </c>
      <c r="J335" s="61">
        <f t="shared" ca="1" si="70"/>
        <v>1.8518518518518518E-4</v>
      </c>
      <c r="K335" s="61"/>
      <c r="L335" s="59">
        <f t="shared" ca="1" si="83"/>
        <v>0.55125000000000057</v>
      </c>
      <c r="M335" s="57">
        <f ca="1">INDIRECT("route!E335")-INDIRECT("route!E334")</f>
        <v>0.19999999999999574</v>
      </c>
      <c r="N335" s="56">
        <f ca="1">IF(INDIRECT("route!D335")="START",0,IF(V335=TRUE,N334,INDIRECT("route!E335")))</f>
        <v>50.8</v>
      </c>
      <c r="O335" s="39" t="e">
        <f t="shared" ca="1" si="72"/>
        <v>#VALUE!</v>
      </c>
      <c r="P335" s="39">
        <f t="shared" ca="1" si="73"/>
        <v>1</v>
      </c>
      <c r="Q335" s="60" t="e">
        <f t="shared" ca="1" si="74"/>
        <v>#VALUE!</v>
      </c>
      <c r="R335" s="60" t="e">
        <f t="shared" ca="1" si="75"/>
        <v>#VALUE!</v>
      </c>
      <c r="S335" s="60" t="e">
        <f t="shared" ca="1" si="76"/>
        <v>#VALUE!</v>
      </c>
      <c r="T335" s="39" t="e">
        <f t="shared" ca="1" si="77"/>
        <v>#VALUE!</v>
      </c>
      <c r="U335" s="39" t="e">
        <f t="shared" ca="1" si="78"/>
        <v>#VALUE!</v>
      </c>
      <c r="V335" s="39" t="b">
        <f t="shared" ca="1" si="79"/>
        <v>0</v>
      </c>
      <c r="W335" s="39">
        <v>335</v>
      </c>
    </row>
    <row r="336" spans="1:23" x14ac:dyDescent="0.25">
      <c r="A336" s="55">
        <f ca="1">IF(INDIRECT("route!D336")&gt;0,L336,(""))</f>
        <v>0.55182870370370429</v>
      </c>
      <c r="B336" s="55">
        <f ca="1">IF(INDIRECT("route!D336")&gt;0,H336,(""))</f>
        <v>0.55037037037037251</v>
      </c>
      <c r="C336" s="56">
        <f ca="1">IF(D336&gt;0,VLOOKUP("FINISH",INDIRECT("route!D$6"):INDIRECT("route!E$8500"),2,FALSE)-D336," ")</f>
        <v>137.5</v>
      </c>
      <c r="D336" s="43">
        <f ca="1">INDIRECT("route!E336")</f>
        <v>51.4</v>
      </c>
      <c r="E336" s="43">
        <f t="shared" ca="1" si="71"/>
        <v>0.60000000000000142</v>
      </c>
      <c r="F336" s="57">
        <f t="shared" si="80"/>
        <v>12.5</v>
      </c>
      <c r="G336" s="61">
        <f t="shared" ca="1" si="69"/>
        <v>5.5555555555555556E-4</v>
      </c>
      <c r="H336" s="59">
        <f t="shared" ca="1" si="82"/>
        <v>0.55037037037037251</v>
      </c>
      <c r="I336" s="57">
        <f t="shared" si="81"/>
        <v>11.944444444444445</v>
      </c>
      <c r="J336" s="61">
        <f t="shared" ca="1" si="70"/>
        <v>5.7870370370370367E-4</v>
      </c>
      <c r="K336" s="61"/>
      <c r="L336" s="59">
        <f t="shared" ca="1" si="83"/>
        <v>0.55182870370370429</v>
      </c>
      <c r="M336" s="57">
        <f ca="1">INDIRECT("route!E336")-INDIRECT("route!E335")</f>
        <v>0.60000000000000142</v>
      </c>
      <c r="N336" s="56">
        <f ca="1">IF(INDIRECT("route!D336")="START",0,IF(V336=TRUE,N335,INDIRECT("route!E336")))</f>
        <v>51.4</v>
      </c>
      <c r="O336" s="39">
        <f t="shared" ca="1" si="72"/>
        <v>1</v>
      </c>
      <c r="P336" s="39" t="e">
        <f t="shared" ca="1" si="73"/>
        <v>#VALUE!</v>
      </c>
      <c r="Q336" s="60" t="e">
        <f t="shared" ca="1" si="74"/>
        <v>#VALUE!</v>
      </c>
      <c r="R336" s="60" t="e">
        <f t="shared" ca="1" si="75"/>
        <v>#VALUE!</v>
      </c>
      <c r="S336" s="60" t="e">
        <f t="shared" ca="1" si="76"/>
        <v>#VALUE!</v>
      </c>
      <c r="T336" s="39" t="e">
        <f t="shared" ca="1" si="77"/>
        <v>#VALUE!</v>
      </c>
      <c r="U336" s="39" t="e">
        <f t="shared" ca="1" si="78"/>
        <v>#VALUE!</v>
      </c>
      <c r="V336" s="39" t="b">
        <f t="shared" ca="1" si="79"/>
        <v>0</v>
      </c>
      <c r="W336" s="39">
        <v>336</v>
      </c>
    </row>
    <row r="337" spans="1:23" x14ac:dyDescent="0.25">
      <c r="A337" s="55" t="str">
        <f ca="1">IF(INDIRECT("route!D337")&gt;0,L337,(""))</f>
        <v/>
      </c>
      <c r="B337" s="55" t="str">
        <f ca="1">IF(INDIRECT("route!D337")&gt;0,H337,(""))</f>
        <v/>
      </c>
      <c r="C337" s="56">
        <f ca="1">IF(D337&gt;0,VLOOKUP("FINISH",INDIRECT("route!D$6"):INDIRECT("route!E$8500"),2,FALSE)-D337," ")</f>
        <v>137.30000000000001</v>
      </c>
      <c r="D337" s="43">
        <f ca="1">INDIRECT("route!E337")</f>
        <v>51.6</v>
      </c>
      <c r="E337" s="43">
        <f t="shared" ca="1" si="71"/>
        <v>0.20000000000000284</v>
      </c>
      <c r="F337" s="57">
        <f t="shared" si="80"/>
        <v>12.5</v>
      </c>
      <c r="G337" s="61">
        <f t="shared" ca="1" si="69"/>
        <v>1.8518518518518518E-4</v>
      </c>
      <c r="H337" s="59">
        <f t="shared" ca="1" si="82"/>
        <v>0.55055555555555769</v>
      </c>
      <c r="I337" s="57">
        <f t="shared" si="81"/>
        <v>11.944444444444445</v>
      </c>
      <c r="J337" s="61">
        <f t="shared" ca="1" si="70"/>
        <v>1.8518518518518518E-4</v>
      </c>
      <c r="K337" s="61"/>
      <c r="L337" s="59">
        <f t="shared" ca="1" si="83"/>
        <v>0.55201388888888947</v>
      </c>
      <c r="M337" s="57">
        <f ca="1">INDIRECT("route!E337")-INDIRECT("route!E336")</f>
        <v>0.20000000000000284</v>
      </c>
      <c r="N337" s="56">
        <f ca="1">IF(INDIRECT("route!D337")="START",0,IF(V337=TRUE,N336,INDIRECT("route!E337")))</f>
        <v>51.6</v>
      </c>
      <c r="O337" s="39" t="e">
        <f t="shared" ca="1" si="72"/>
        <v>#VALUE!</v>
      </c>
      <c r="P337" s="39">
        <f t="shared" ca="1" si="73"/>
        <v>1</v>
      </c>
      <c r="Q337" s="60" t="e">
        <f t="shared" ca="1" si="74"/>
        <v>#VALUE!</v>
      </c>
      <c r="R337" s="60" t="e">
        <f t="shared" ca="1" si="75"/>
        <v>#VALUE!</v>
      </c>
      <c r="S337" s="60" t="e">
        <f t="shared" ca="1" si="76"/>
        <v>#VALUE!</v>
      </c>
      <c r="T337" s="39" t="e">
        <f t="shared" ca="1" si="77"/>
        <v>#VALUE!</v>
      </c>
      <c r="U337" s="39" t="e">
        <f t="shared" ca="1" si="78"/>
        <v>#VALUE!</v>
      </c>
      <c r="V337" s="39" t="b">
        <f t="shared" ca="1" si="79"/>
        <v>0</v>
      </c>
      <c r="W337" s="39">
        <v>337</v>
      </c>
    </row>
    <row r="338" spans="1:23" x14ac:dyDescent="0.25">
      <c r="A338" s="55" t="str">
        <f ca="1">IF(INDIRECT("route!D338")&gt;0,L338,(""))</f>
        <v/>
      </c>
      <c r="B338" s="55" t="str">
        <f ca="1">IF(INDIRECT("route!D338")&gt;0,H338,(""))</f>
        <v/>
      </c>
      <c r="C338" s="56">
        <f ca="1">IF(D338&gt;0,VLOOKUP("FINISH",INDIRECT("route!D$6"):INDIRECT("route!E$8500"),2,FALSE)-D338," ")</f>
        <v>136.9</v>
      </c>
      <c r="D338" s="43">
        <f ca="1">INDIRECT("route!E338")</f>
        <v>52</v>
      </c>
      <c r="E338" s="43">
        <f t="shared" ca="1" si="71"/>
        <v>0.39999999999999858</v>
      </c>
      <c r="F338" s="57">
        <f t="shared" si="80"/>
        <v>12.5</v>
      </c>
      <c r="G338" s="61">
        <f t="shared" ca="1" si="69"/>
        <v>3.7037037037037035E-4</v>
      </c>
      <c r="H338" s="59">
        <f t="shared" ca="1" si="82"/>
        <v>0.55092592592592804</v>
      </c>
      <c r="I338" s="57">
        <f t="shared" si="81"/>
        <v>11.944444444444445</v>
      </c>
      <c r="J338" s="61">
        <f t="shared" ca="1" si="70"/>
        <v>3.8194444444444446E-4</v>
      </c>
      <c r="K338" s="61"/>
      <c r="L338" s="59">
        <f t="shared" ca="1" si="83"/>
        <v>0.55239583333333386</v>
      </c>
      <c r="M338" s="57">
        <f ca="1">INDIRECT("route!E338")-INDIRECT("route!E337")</f>
        <v>0.39999999999999858</v>
      </c>
      <c r="N338" s="56">
        <f ca="1">IF(INDIRECT("route!D338")="START",0,IF(V338=TRUE,N337,INDIRECT("route!E338")))</f>
        <v>52</v>
      </c>
      <c r="O338" s="39" t="e">
        <f t="shared" ca="1" si="72"/>
        <v>#VALUE!</v>
      </c>
      <c r="P338" s="39">
        <f t="shared" ca="1" si="73"/>
        <v>1</v>
      </c>
      <c r="Q338" s="60" t="e">
        <f t="shared" ca="1" si="74"/>
        <v>#VALUE!</v>
      </c>
      <c r="R338" s="60" t="e">
        <f t="shared" ca="1" si="75"/>
        <v>#VALUE!</v>
      </c>
      <c r="S338" s="60" t="e">
        <f t="shared" ca="1" si="76"/>
        <v>#VALUE!</v>
      </c>
      <c r="T338" s="39" t="e">
        <f t="shared" ca="1" si="77"/>
        <v>#VALUE!</v>
      </c>
      <c r="U338" s="39" t="e">
        <f t="shared" ca="1" si="78"/>
        <v>#VALUE!</v>
      </c>
      <c r="V338" s="39" t="b">
        <f t="shared" ca="1" si="79"/>
        <v>0</v>
      </c>
      <c r="W338" s="39">
        <v>338</v>
      </c>
    </row>
    <row r="339" spans="1:23" x14ac:dyDescent="0.25">
      <c r="A339" s="55">
        <f ca="1">IF(INDIRECT("route!D339")&gt;0,L339,(""))</f>
        <v>0.55268518518518572</v>
      </c>
      <c r="B339" s="55">
        <f ca="1">IF(INDIRECT("route!D339")&gt;0,H339,(""))</f>
        <v>0.55120370370370586</v>
      </c>
      <c r="C339" s="56">
        <f ca="1">IF(D339&gt;0,VLOOKUP("FINISH",INDIRECT("route!D$6"):INDIRECT("route!E$8500"),2,FALSE)-D339," ")</f>
        <v>136.60000000000002</v>
      </c>
      <c r="D339" s="43">
        <f ca="1">INDIRECT("route!E339")</f>
        <v>52.3</v>
      </c>
      <c r="E339" s="43">
        <f t="shared" ca="1" si="71"/>
        <v>0.29999999999999716</v>
      </c>
      <c r="F339" s="57">
        <f t="shared" si="80"/>
        <v>12.5</v>
      </c>
      <c r="G339" s="61">
        <f t="shared" ca="1" si="69"/>
        <v>2.7777777777777778E-4</v>
      </c>
      <c r="H339" s="59">
        <f t="shared" ca="1" si="82"/>
        <v>0.55120370370370586</v>
      </c>
      <c r="I339" s="57">
        <f t="shared" si="81"/>
        <v>11.944444444444445</v>
      </c>
      <c r="J339" s="61">
        <f t="shared" ca="1" si="70"/>
        <v>2.8935185185185184E-4</v>
      </c>
      <c r="K339" s="61"/>
      <c r="L339" s="59">
        <f t="shared" ca="1" si="83"/>
        <v>0.55268518518518572</v>
      </c>
      <c r="M339" s="57">
        <f ca="1">INDIRECT("route!E339")-INDIRECT("route!E338")</f>
        <v>0.29999999999999716</v>
      </c>
      <c r="N339" s="56">
        <f ca="1">IF(INDIRECT("route!D339")="START",0,IF(V339=TRUE,N338,INDIRECT("route!E339")))</f>
        <v>52.3</v>
      </c>
      <c r="O339" s="39">
        <f t="shared" ca="1" si="72"/>
        <v>1</v>
      </c>
      <c r="P339" s="39" t="e">
        <f t="shared" ca="1" si="73"/>
        <v>#VALUE!</v>
      </c>
      <c r="Q339" s="60" t="e">
        <f t="shared" ca="1" si="74"/>
        <v>#VALUE!</v>
      </c>
      <c r="R339" s="60" t="e">
        <f t="shared" ca="1" si="75"/>
        <v>#VALUE!</v>
      </c>
      <c r="S339" s="60" t="e">
        <f t="shared" ca="1" si="76"/>
        <v>#VALUE!</v>
      </c>
      <c r="T339" s="39" t="e">
        <f t="shared" ca="1" si="77"/>
        <v>#VALUE!</v>
      </c>
      <c r="U339" s="39" t="e">
        <f t="shared" ca="1" si="78"/>
        <v>#VALUE!</v>
      </c>
      <c r="V339" s="39" t="b">
        <f t="shared" ca="1" si="79"/>
        <v>0</v>
      </c>
      <c r="W339" s="39">
        <v>339</v>
      </c>
    </row>
    <row r="340" spans="1:23" x14ac:dyDescent="0.25">
      <c r="A340" s="55" t="str">
        <f ca="1">IF(INDIRECT("route!D340")&gt;0,L340,(""))</f>
        <v/>
      </c>
      <c r="B340" s="55" t="str">
        <f ca="1">IF(INDIRECT("route!D340")&gt;0,H340,(""))</f>
        <v/>
      </c>
      <c r="C340" s="56">
        <f ca="1">IF(D340&gt;0,VLOOKUP("FINISH",INDIRECT("route!D$6"):INDIRECT("route!E$8500"),2,FALSE)-D340," ")</f>
        <v>136.4</v>
      </c>
      <c r="D340" s="43">
        <f ca="1">INDIRECT("route!E340")</f>
        <v>52.5</v>
      </c>
      <c r="E340" s="43">
        <f t="shared" ca="1" si="71"/>
        <v>0.20000000000000284</v>
      </c>
      <c r="F340" s="57">
        <f t="shared" si="80"/>
        <v>12.5</v>
      </c>
      <c r="G340" s="61">
        <f t="shared" ca="1" si="69"/>
        <v>1.8518518518518518E-4</v>
      </c>
      <c r="H340" s="59">
        <f t="shared" ca="1" si="82"/>
        <v>0.55138888888889104</v>
      </c>
      <c r="I340" s="57">
        <f t="shared" si="81"/>
        <v>11.944444444444445</v>
      </c>
      <c r="J340" s="61">
        <f t="shared" ca="1" si="70"/>
        <v>1.8518518518518518E-4</v>
      </c>
      <c r="K340" s="61"/>
      <c r="L340" s="59">
        <f t="shared" ca="1" si="83"/>
        <v>0.5528703703703709</v>
      </c>
      <c r="M340" s="57">
        <f ca="1">INDIRECT("route!E340")-INDIRECT("route!E339")</f>
        <v>0.20000000000000284</v>
      </c>
      <c r="N340" s="56">
        <f ca="1">IF(INDIRECT("route!D340")="START",0,IF(V340=TRUE,N339,INDIRECT("route!E340")))</f>
        <v>52.5</v>
      </c>
      <c r="O340" s="39">
        <f t="shared" ca="1" si="72"/>
        <v>1</v>
      </c>
      <c r="P340" s="39" t="e">
        <f t="shared" ca="1" si="73"/>
        <v>#VALUE!</v>
      </c>
      <c r="Q340" s="60" t="e">
        <f t="shared" ca="1" si="74"/>
        <v>#VALUE!</v>
      </c>
      <c r="R340" s="60" t="e">
        <f t="shared" ca="1" si="75"/>
        <v>#VALUE!</v>
      </c>
      <c r="S340" s="60" t="e">
        <f t="shared" ca="1" si="76"/>
        <v>#VALUE!</v>
      </c>
      <c r="T340" s="39" t="e">
        <f t="shared" ca="1" si="77"/>
        <v>#VALUE!</v>
      </c>
      <c r="U340" s="39" t="e">
        <f t="shared" ca="1" si="78"/>
        <v>#VALUE!</v>
      </c>
      <c r="V340" s="39" t="b">
        <f t="shared" ca="1" si="79"/>
        <v>0</v>
      </c>
      <c r="W340" s="39">
        <v>340</v>
      </c>
    </row>
    <row r="341" spans="1:23" x14ac:dyDescent="0.25">
      <c r="A341" s="55" t="str">
        <f ca="1">IF(INDIRECT("route!D341")&gt;0,L341,(""))</f>
        <v/>
      </c>
      <c r="B341" s="55" t="str">
        <f ca="1">IF(INDIRECT("route!D341")&gt;0,H341,(""))</f>
        <v/>
      </c>
      <c r="C341" s="56">
        <f ca="1">IF(D341&gt;0,VLOOKUP("FINISH",INDIRECT("route!D$6"):INDIRECT("route!E$8500"),2,FALSE)-D341," ")</f>
        <v>136.19999999999999</v>
      </c>
      <c r="D341" s="43">
        <f ca="1">INDIRECT("route!E341")</f>
        <v>52.7</v>
      </c>
      <c r="E341" s="43" t="str">
        <f t="shared" ca="1" si="71"/>
        <v/>
      </c>
      <c r="F341" s="57">
        <f t="shared" si="80"/>
        <v>12.5</v>
      </c>
      <c r="G341" s="61">
        <f t="shared" ca="1" si="69"/>
        <v>1.8518518518518518E-4</v>
      </c>
      <c r="H341" s="59">
        <f t="shared" ca="1" si="82"/>
        <v>0.55157407407407621</v>
      </c>
      <c r="I341" s="57">
        <f t="shared" si="81"/>
        <v>11.944444444444445</v>
      </c>
      <c r="J341" s="61">
        <f t="shared" ca="1" si="70"/>
        <v>1.8518518518518518E-4</v>
      </c>
      <c r="K341" s="61"/>
      <c r="L341" s="59">
        <f t="shared" ca="1" si="83"/>
        <v>0.55305555555555608</v>
      </c>
      <c r="M341" s="57">
        <f ca="1">INDIRECT("route!E341")-INDIRECT("route!E340")</f>
        <v>0.20000000000000284</v>
      </c>
      <c r="N341" s="56">
        <f ca="1">IF(INDIRECT("route!D341")="START",0,IF(V341=TRUE,N340,INDIRECT("route!E341")))</f>
        <v>52.5</v>
      </c>
      <c r="O341" s="39" t="e">
        <f t="shared" ca="1" si="72"/>
        <v>#VALUE!</v>
      </c>
      <c r="P341" s="39" t="e">
        <f t="shared" ca="1" si="73"/>
        <v>#VALUE!</v>
      </c>
      <c r="Q341" s="60" t="e">
        <f t="shared" ca="1" si="74"/>
        <v>#VALUE!</v>
      </c>
      <c r="R341" s="60" t="e">
        <f t="shared" ca="1" si="75"/>
        <v>#VALUE!</v>
      </c>
      <c r="S341" s="60" t="e">
        <f t="shared" ca="1" si="76"/>
        <v>#VALUE!</v>
      </c>
      <c r="T341" s="39" t="e">
        <f t="shared" ca="1" si="77"/>
        <v>#VALUE!</v>
      </c>
      <c r="U341" s="39" t="e">
        <f t="shared" ca="1" si="78"/>
        <v>#VALUE!</v>
      </c>
      <c r="V341" s="39" t="b">
        <f t="shared" ca="1" si="79"/>
        <v>1</v>
      </c>
      <c r="W341" s="39">
        <v>341</v>
      </c>
    </row>
    <row r="342" spans="1:23" x14ac:dyDescent="0.25">
      <c r="A342" s="55">
        <f ca="1">IF(INDIRECT("route!D342")&gt;0,L342,(""))</f>
        <v>0.5536342592592598</v>
      </c>
      <c r="B342" s="55">
        <f ca="1">IF(INDIRECT("route!D342")&gt;0,H342,(""))</f>
        <v>0.55212962962963175</v>
      </c>
      <c r="C342" s="56">
        <f ca="1">IF(D342&gt;0,VLOOKUP("FINISH",INDIRECT("route!D$6"):INDIRECT("route!E$8500"),2,FALSE)-D342," ")</f>
        <v>135.60000000000002</v>
      </c>
      <c r="D342" s="43">
        <f ca="1">INDIRECT("route!E342")</f>
        <v>53.3</v>
      </c>
      <c r="E342" s="43">
        <f t="shared" ca="1" si="71"/>
        <v>0.79999999999999716</v>
      </c>
      <c r="F342" s="57">
        <f t="shared" si="80"/>
        <v>12.5</v>
      </c>
      <c r="G342" s="61">
        <f t="shared" ca="1" si="69"/>
        <v>5.5555555555555556E-4</v>
      </c>
      <c r="H342" s="59">
        <f t="shared" ca="1" si="82"/>
        <v>0.55212962962963175</v>
      </c>
      <c r="I342" s="57">
        <f t="shared" si="81"/>
        <v>11.944444444444445</v>
      </c>
      <c r="J342" s="61">
        <f t="shared" ca="1" si="70"/>
        <v>5.7870370370370367E-4</v>
      </c>
      <c r="K342" s="61"/>
      <c r="L342" s="59">
        <f t="shared" ca="1" si="83"/>
        <v>0.5536342592592598</v>
      </c>
      <c r="M342" s="57">
        <f ca="1">INDIRECT("route!E342")-INDIRECT("route!E341")</f>
        <v>0.59999999999999432</v>
      </c>
      <c r="N342" s="56">
        <f ca="1">IF(INDIRECT("route!D342")="START",0,IF(V342=TRUE,N341,INDIRECT("route!E342")))</f>
        <v>53.3</v>
      </c>
      <c r="O342" s="39">
        <f t="shared" ca="1" si="72"/>
        <v>1</v>
      </c>
      <c r="P342" s="39" t="e">
        <f t="shared" ca="1" si="73"/>
        <v>#VALUE!</v>
      </c>
      <c r="Q342" s="60" t="e">
        <f t="shared" ca="1" si="74"/>
        <v>#VALUE!</v>
      </c>
      <c r="R342" s="60" t="e">
        <f t="shared" ca="1" si="75"/>
        <v>#VALUE!</v>
      </c>
      <c r="S342" s="60" t="e">
        <f t="shared" ca="1" si="76"/>
        <v>#VALUE!</v>
      </c>
      <c r="T342" s="39" t="e">
        <f t="shared" ca="1" si="77"/>
        <v>#VALUE!</v>
      </c>
      <c r="U342" s="39" t="e">
        <f t="shared" ca="1" si="78"/>
        <v>#VALUE!</v>
      </c>
      <c r="V342" s="39" t="b">
        <f t="shared" ca="1" si="79"/>
        <v>0</v>
      </c>
      <c r="W342" s="39">
        <v>342</v>
      </c>
    </row>
    <row r="343" spans="1:23" x14ac:dyDescent="0.25">
      <c r="A343" s="55" t="str">
        <f ca="1">IF(INDIRECT("route!D343")&gt;0,L343,(""))</f>
        <v/>
      </c>
      <c r="B343" s="55" t="str">
        <f ca="1">IF(INDIRECT("route!D343")&gt;0,H343,(""))</f>
        <v/>
      </c>
      <c r="C343" s="56">
        <f ca="1">IF(D343&gt;0,VLOOKUP("FINISH",INDIRECT("route!D$6"):INDIRECT("route!E$8500"),2,FALSE)-D343," ")</f>
        <v>135.30000000000001</v>
      </c>
      <c r="D343" s="43">
        <f ca="1">INDIRECT("route!E343")</f>
        <v>53.6</v>
      </c>
      <c r="E343" s="43" t="str">
        <f t="shared" ca="1" si="71"/>
        <v/>
      </c>
      <c r="F343" s="57">
        <f t="shared" si="80"/>
        <v>12.5</v>
      </c>
      <c r="G343" s="61">
        <f t="shared" ca="1" si="69"/>
        <v>2.7777777777777778E-4</v>
      </c>
      <c r="H343" s="59">
        <f t="shared" ca="1" si="82"/>
        <v>0.55240740740740957</v>
      </c>
      <c r="I343" s="57">
        <f t="shared" si="81"/>
        <v>11.944444444444445</v>
      </c>
      <c r="J343" s="61">
        <f t="shared" ca="1" si="70"/>
        <v>2.8935185185185184E-4</v>
      </c>
      <c r="K343" s="61"/>
      <c r="L343" s="59">
        <f t="shared" ca="1" si="83"/>
        <v>0.55392361111111166</v>
      </c>
      <c r="M343" s="57">
        <f ca="1">INDIRECT("route!E343")-INDIRECT("route!E342")</f>
        <v>0.30000000000000426</v>
      </c>
      <c r="N343" s="56">
        <f ca="1">IF(INDIRECT("route!D343")="START",0,IF(V343=TRUE,N342,INDIRECT("route!E343")))</f>
        <v>53.3</v>
      </c>
      <c r="O343" s="39" t="e">
        <f t="shared" ca="1" si="72"/>
        <v>#VALUE!</v>
      </c>
      <c r="P343" s="39" t="e">
        <f t="shared" ca="1" si="73"/>
        <v>#VALUE!</v>
      </c>
      <c r="Q343" s="60" t="e">
        <f t="shared" ca="1" si="74"/>
        <v>#VALUE!</v>
      </c>
      <c r="R343" s="60" t="e">
        <f t="shared" ca="1" si="75"/>
        <v>#VALUE!</v>
      </c>
      <c r="S343" s="60" t="e">
        <f t="shared" ca="1" si="76"/>
        <v>#VALUE!</v>
      </c>
      <c r="T343" s="39" t="e">
        <f t="shared" ca="1" si="77"/>
        <v>#VALUE!</v>
      </c>
      <c r="U343" s="39" t="e">
        <f t="shared" ca="1" si="78"/>
        <v>#VALUE!</v>
      </c>
      <c r="V343" s="39" t="b">
        <f t="shared" ca="1" si="79"/>
        <v>1</v>
      </c>
      <c r="W343" s="39">
        <v>343</v>
      </c>
    </row>
    <row r="344" spans="1:23" x14ac:dyDescent="0.25">
      <c r="A344" s="55" t="str">
        <f ca="1">IF(INDIRECT("route!D344")&gt;0,L344,(""))</f>
        <v/>
      </c>
      <c r="B344" s="55" t="str">
        <f ca="1">IF(INDIRECT("route!D344")&gt;0,H344,(""))</f>
        <v/>
      </c>
      <c r="C344" s="56">
        <f ca="1">IF(D344&gt;0,VLOOKUP("FINISH",INDIRECT("route!D$6"):INDIRECT("route!E$8500"),2,FALSE)-D344," ")</f>
        <v>134.80000000000001</v>
      </c>
      <c r="D344" s="43">
        <f ca="1">INDIRECT("route!E344")</f>
        <v>54.1</v>
      </c>
      <c r="E344" s="43" t="str">
        <f t="shared" ca="1" si="71"/>
        <v/>
      </c>
      <c r="F344" s="57">
        <f t="shared" si="80"/>
        <v>12.5</v>
      </c>
      <c r="G344" s="61">
        <f t="shared" ca="1" si="69"/>
        <v>4.6296296296296298E-4</v>
      </c>
      <c r="H344" s="59">
        <f t="shared" ca="1" si="82"/>
        <v>0.55287037037037257</v>
      </c>
      <c r="I344" s="57">
        <f t="shared" si="81"/>
        <v>11.944444444444445</v>
      </c>
      <c r="J344" s="61">
        <f t="shared" ca="1" si="70"/>
        <v>4.7453703703703704E-4</v>
      </c>
      <c r="K344" s="61"/>
      <c r="L344" s="59">
        <f t="shared" ca="1" si="83"/>
        <v>0.5543981481481487</v>
      </c>
      <c r="M344" s="57">
        <f ca="1">INDIRECT("route!E344")-INDIRECT("route!E343")</f>
        <v>0.5</v>
      </c>
      <c r="N344" s="56">
        <f ca="1">IF(INDIRECT("route!D344")="START",0,IF(V344=TRUE,N343,INDIRECT("route!E344")))</f>
        <v>53.3</v>
      </c>
      <c r="O344" s="39" t="e">
        <f t="shared" ca="1" si="72"/>
        <v>#VALUE!</v>
      </c>
      <c r="P344" s="39" t="e">
        <f t="shared" ca="1" si="73"/>
        <v>#VALUE!</v>
      </c>
      <c r="Q344" s="60" t="e">
        <f t="shared" ca="1" si="74"/>
        <v>#VALUE!</v>
      </c>
      <c r="R344" s="60" t="e">
        <f t="shared" ca="1" si="75"/>
        <v>#VALUE!</v>
      </c>
      <c r="S344" s="60" t="e">
        <f t="shared" ca="1" si="76"/>
        <v>#VALUE!</v>
      </c>
      <c r="T344" s="39" t="e">
        <f t="shared" ca="1" si="77"/>
        <v>#VALUE!</v>
      </c>
      <c r="U344" s="39" t="e">
        <f t="shared" ca="1" si="78"/>
        <v>#VALUE!</v>
      </c>
      <c r="V344" s="39" t="b">
        <f t="shared" ca="1" si="79"/>
        <v>1</v>
      </c>
      <c r="W344" s="39">
        <v>344</v>
      </c>
    </row>
    <row r="345" spans="1:23" x14ac:dyDescent="0.25">
      <c r="A345" s="55" t="str">
        <f ca="1">IF(INDIRECT("route!D345")&gt;0,L345,(""))</f>
        <v/>
      </c>
      <c r="B345" s="55" t="str">
        <f ca="1">IF(INDIRECT("route!D345")&gt;0,H345,(""))</f>
        <v/>
      </c>
      <c r="C345" s="56">
        <f ca="1">IF(D345&gt;0,VLOOKUP("FINISH",INDIRECT("route!D$6"):INDIRECT("route!E$8500"),2,FALSE)-D345," ")</f>
        <v>134.4</v>
      </c>
      <c r="D345" s="43">
        <f ca="1">INDIRECT("route!E345")</f>
        <v>54.5</v>
      </c>
      <c r="E345" s="43" t="str">
        <f t="shared" ca="1" si="71"/>
        <v/>
      </c>
      <c r="F345" s="57">
        <f t="shared" si="80"/>
        <v>12.5</v>
      </c>
      <c r="G345" s="61">
        <f t="shared" ca="1" si="69"/>
        <v>3.7037037037037035E-4</v>
      </c>
      <c r="H345" s="59">
        <f t="shared" ca="1" si="82"/>
        <v>0.55324074074074292</v>
      </c>
      <c r="I345" s="57">
        <f t="shared" si="81"/>
        <v>11.944444444444445</v>
      </c>
      <c r="J345" s="61">
        <f t="shared" ca="1" si="70"/>
        <v>3.8194444444444446E-4</v>
      </c>
      <c r="K345" s="61"/>
      <c r="L345" s="59">
        <f t="shared" ca="1" si="83"/>
        <v>0.55478009259259309</v>
      </c>
      <c r="M345" s="57">
        <f ca="1">INDIRECT("route!E345")-INDIRECT("route!E344")</f>
        <v>0.39999999999999858</v>
      </c>
      <c r="N345" s="56">
        <f ca="1">IF(INDIRECT("route!D345")="START",0,IF(V345=TRUE,N344,INDIRECT("route!E345")))</f>
        <v>53.3</v>
      </c>
      <c r="O345" s="39" t="e">
        <f t="shared" ca="1" si="72"/>
        <v>#VALUE!</v>
      </c>
      <c r="P345" s="39" t="e">
        <f t="shared" ca="1" si="73"/>
        <v>#VALUE!</v>
      </c>
      <c r="Q345" s="60" t="e">
        <f t="shared" ca="1" si="74"/>
        <v>#VALUE!</v>
      </c>
      <c r="R345" s="60" t="e">
        <f t="shared" ca="1" si="75"/>
        <v>#VALUE!</v>
      </c>
      <c r="S345" s="60" t="e">
        <f t="shared" ca="1" si="76"/>
        <v>#VALUE!</v>
      </c>
      <c r="T345" s="39" t="e">
        <f t="shared" ca="1" si="77"/>
        <v>#VALUE!</v>
      </c>
      <c r="U345" s="39" t="e">
        <f t="shared" ca="1" si="78"/>
        <v>#VALUE!</v>
      </c>
      <c r="V345" s="39" t="b">
        <f t="shared" ca="1" si="79"/>
        <v>1</v>
      </c>
      <c r="W345" s="39">
        <v>345</v>
      </c>
    </row>
    <row r="346" spans="1:23" x14ac:dyDescent="0.25">
      <c r="A346" s="55">
        <f ca="1">IF(INDIRECT("route!D346")&gt;0,L346,(""))</f>
        <v>0.55496527777777827</v>
      </c>
      <c r="B346" s="55">
        <f ca="1">IF(INDIRECT("route!D346")&gt;0,H346,(""))</f>
        <v>0.5534259259259281</v>
      </c>
      <c r="C346" s="56">
        <f ca="1">IF(D346&gt;0,VLOOKUP("FINISH",INDIRECT("route!D$6"):INDIRECT("route!E$8500"),2,FALSE)-D346," ")</f>
        <v>134.19999999999999</v>
      </c>
      <c r="D346" s="43">
        <f ca="1">INDIRECT("route!E346")</f>
        <v>54.7</v>
      </c>
      <c r="E346" s="43">
        <f t="shared" ca="1" si="71"/>
        <v>1.4000000000000057</v>
      </c>
      <c r="F346" s="57">
        <f t="shared" si="80"/>
        <v>12.5</v>
      </c>
      <c r="G346" s="61">
        <f t="shared" ca="1" si="69"/>
        <v>1.8518518518518518E-4</v>
      </c>
      <c r="H346" s="59">
        <f t="shared" ca="1" si="82"/>
        <v>0.5534259259259281</v>
      </c>
      <c r="I346" s="57">
        <f t="shared" si="81"/>
        <v>11.944444444444445</v>
      </c>
      <c r="J346" s="61">
        <f t="shared" ca="1" si="70"/>
        <v>1.8518518518518518E-4</v>
      </c>
      <c r="K346" s="61"/>
      <c r="L346" s="59">
        <f t="shared" ca="1" si="83"/>
        <v>0.55496527777777827</v>
      </c>
      <c r="M346" s="57">
        <f ca="1">INDIRECT("route!E346")-INDIRECT("route!E345")</f>
        <v>0.20000000000000284</v>
      </c>
      <c r="N346" s="56">
        <f ca="1">IF(INDIRECT("route!D346")="START",0,IF(V346=TRUE,N345,INDIRECT("route!E346")))</f>
        <v>54.7</v>
      </c>
      <c r="O346" s="39" t="e">
        <f t="shared" ca="1" si="72"/>
        <v>#VALUE!</v>
      </c>
      <c r="P346" s="39">
        <f t="shared" ca="1" si="73"/>
        <v>1</v>
      </c>
      <c r="Q346" s="60" t="e">
        <f t="shared" ca="1" si="74"/>
        <v>#VALUE!</v>
      </c>
      <c r="R346" s="60" t="e">
        <f t="shared" ca="1" si="75"/>
        <v>#VALUE!</v>
      </c>
      <c r="S346" s="60" t="e">
        <f t="shared" ca="1" si="76"/>
        <v>#VALUE!</v>
      </c>
      <c r="T346" s="39" t="e">
        <f t="shared" ca="1" si="77"/>
        <v>#VALUE!</v>
      </c>
      <c r="U346" s="39" t="e">
        <f t="shared" ca="1" si="78"/>
        <v>#VALUE!</v>
      </c>
      <c r="V346" s="39" t="b">
        <f t="shared" ca="1" si="79"/>
        <v>0</v>
      </c>
      <c r="W346" s="39">
        <v>346</v>
      </c>
    </row>
    <row r="347" spans="1:23" x14ac:dyDescent="0.25">
      <c r="A347" s="55" t="str">
        <f ca="1">IF(INDIRECT("route!D347")&gt;0,L347,(""))</f>
        <v/>
      </c>
      <c r="B347" s="55" t="str">
        <f ca="1">IF(INDIRECT("route!D347")&gt;0,H347,(""))</f>
        <v/>
      </c>
      <c r="C347" s="56">
        <f ca="1">IF(D347&gt;0,VLOOKUP("FINISH",INDIRECT("route!D$6"):INDIRECT("route!E$8500"),2,FALSE)-D347," ")</f>
        <v>133.19999999999999</v>
      </c>
      <c r="D347" s="43">
        <f ca="1">INDIRECT("route!E347")</f>
        <v>55.7</v>
      </c>
      <c r="E347" s="43">
        <f t="shared" ca="1" si="71"/>
        <v>1</v>
      </c>
      <c r="F347" s="57">
        <f t="shared" si="80"/>
        <v>12.5</v>
      </c>
      <c r="G347" s="61">
        <f t="shared" ca="1" si="69"/>
        <v>9.2592592592592596E-4</v>
      </c>
      <c r="H347" s="59">
        <f t="shared" ca="1" si="82"/>
        <v>0.55435185185185398</v>
      </c>
      <c r="I347" s="57">
        <f t="shared" si="81"/>
        <v>11.944444444444445</v>
      </c>
      <c r="J347" s="61">
        <f t="shared" ca="1" si="70"/>
        <v>9.6064814814814819E-4</v>
      </c>
      <c r="K347" s="61"/>
      <c r="L347" s="59">
        <f t="shared" ca="1" si="83"/>
        <v>0.55592592592592638</v>
      </c>
      <c r="M347" s="57">
        <f ca="1">INDIRECT("route!E347")-INDIRECT("route!E346")</f>
        <v>1</v>
      </c>
      <c r="N347" s="56">
        <f ca="1">IF(INDIRECT("route!D347")="START",0,IF(V347=TRUE,N346,INDIRECT("route!E347")))</f>
        <v>55.7</v>
      </c>
      <c r="O347" s="39">
        <f t="shared" ca="1" si="72"/>
        <v>1</v>
      </c>
      <c r="P347" s="39" t="e">
        <f t="shared" ca="1" si="73"/>
        <v>#VALUE!</v>
      </c>
      <c r="Q347" s="60" t="e">
        <f t="shared" ca="1" si="74"/>
        <v>#VALUE!</v>
      </c>
      <c r="R347" s="60" t="e">
        <f t="shared" ca="1" si="75"/>
        <v>#VALUE!</v>
      </c>
      <c r="S347" s="60" t="e">
        <f t="shared" ca="1" si="76"/>
        <v>#VALUE!</v>
      </c>
      <c r="T347" s="39" t="e">
        <f t="shared" ca="1" si="77"/>
        <v>#VALUE!</v>
      </c>
      <c r="U347" s="39" t="e">
        <f t="shared" ca="1" si="78"/>
        <v>#VALUE!</v>
      </c>
      <c r="V347" s="39" t="b">
        <f t="shared" ca="1" si="79"/>
        <v>0</v>
      </c>
      <c r="W347" s="39">
        <v>347</v>
      </c>
    </row>
    <row r="348" spans="1:23" x14ac:dyDescent="0.25">
      <c r="A348" s="55" t="str">
        <f ca="1">IF(INDIRECT("route!D348")&gt;0,L348,(""))</f>
        <v/>
      </c>
      <c r="B348" s="55" t="str">
        <f ca="1">IF(INDIRECT("route!D348")&gt;0,H348,(""))</f>
        <v/>
      </c>
      <c r="C348" s="56">
        <f ca="1">IF(D348&gt;0,VLOOKUP("FINISH",INDIRECT("route!D$6"):INDIRECT("route!E$8500"),2,FALSE)-D348," ")</f>
        <v>132.60000000000002</v>
      </c>
      <c r="D348" s="43">
        <f ca="1">INDIRECT("route!E348")</f>
        <v>56.3</v>
      </c>
      <c r="E348" s="43">
        <f t="shared" ca="1" si="71"/>
        <v>0.59999999999999432</v>
      </c>
      <c r="F348" s="57">
        <f t="shared" si="80"/>
        <v>12.5</v>
      </c>
      <c r="G348" s="61">
        <f t="shared" ca="1" si="69"/>
        <v>5.5555555555555556E-4</v>
      </c>
      <c r="H348" s="59">
        <f t="shared" ca="1" si="82"/>
        <v>0.55490740740740951</v>
      </c>
      <c r="I348" s="57">
        <f t="shared" si="81"/>
        <v>11.944444444444445</v>
      </c>
      <c r="J348" s="61">
        <f t="shared" ca="1" si="70"/>
        <v>5.7870370370370367E-4</v>
      </c>
      <c r="K348" s="61"/>
      <c r="L348" s="59">
        <f t="shared" ca="1" si="83"/>
        <v>0.5565046296296301</v>
      </c>
      <c r="M348" s="57">
        <f ca="1">INDIRECT("route!E348")-INDIRECT("route!E347")</f>
        <v>0.59999999999999432</v>
      </c>
      <c r="N348" s="56">
        <f ca="1">IF(INDIRECT("route!D348")="START",0,IF(V348=TRUE,N347,INDIRECT("route!E348")))</f>
        <v>56.3</v>
      </c>
      <c r="O348" s="39" t="e">
        <f t="shared" ca="1" si="72"/>
        <v>#VALUE!</v>
      </c>
      <c r="P348" s="39">
        <f t="shared" ca="1" si="73"/>
        <v>1</v>
      </c>
      <c r="Q348" s="60" t="e">
        <f t="shared" ca="1" si="74"/>
        <v>#VALUE!</v>
      </c>
      <c r="R348" s="60" t="e">
        <f t="shared" ca="1" si="75"/>
        <v>#VALUE!</v>
      </c>
      <c r="S348" s="60" t="e">
        <f t="shared" ca="1" si="76"/>
        <v>#VALUE!</v>
      </c>
      <c r="T348" s="39" t="e">
        <f t="shared" ca="1" si="77"/>
        <v>#VALUE!</v>
      </c>
      <c r="U348" s="39" t="e">
        <f t="shared" ca="1" si="78"/>
        <v>#VALUE!</v>
      </c>
      <c r="V348" s="39" t="b">
        <f t="shared" ca="1" si="79"/>
        <v>0</v>
      </c>
      <c r="W348" s="39">
        <v>348</v>
      </c>
    </row>
    <row r="349" spans="1:23" x14ac:dyDescent="0.25">
      <c r="A349" s="55" t="str">
        <f ca="1">IF(INDIRECT("route!D349")&gt;0,L349,(""))</f>
        <v/>
      </c>
      <c r="B349" s="55" t="str">
        <f ca="1">IF(INDIRECT("route!D349")&gt;0,H349,(""))</f>
        <v/>
      </c>
      <c r="C349" s="56">
        <f ca="1">IF(D349&gt;0,VLOOKUP("FINISH",INDIRECT("route!D$6"):INDIRECT("route!E$8500"),2,FALSE)-D349," ")</f>
        <v>132.10000000000002</v>
      </c>
      <c r="D349" s="43">
        <f ca="1">INDIRECT("route!E349")</f>
        <v>56.8</v>
      </c>
      <c r="E349" s="43" t="str">
        <f t="shared" ca="1" si="71"/>
        <v/>
      </c>
      <c r="F349" s="57">
        <f t="shared" si="80"/>
        <v>12.5</v>
      </c>
      <c r="G349" s="61">
        <f t="shared" ca="1" si="69"/>
        <v>4.6296296296296298E-4</v>
      </c>
      <c r="H349" s="59">
        <f t="shared" ca="1" si="82"/>
        <v>0.55537037037037251</v>
      </c>
      <c r="I349" s="57">
        <f t="shared" si="81"/>
        <v>11.944444444444445</v>
      </c>
      <c r="J349" s="61">
        <f t="shared" ca="1" si="70"/>
        <v>4.7453703703703704E-4</v>
      </c>
      <c r="K349" s="61"/>
      <c r="L349" s="59">
        <f t="shared" ca="1" si="83"/>
        <v>0.55697916666666714</v>
      </c>
      <c r="M349" s="57">
        <f ca="1">INDIRECT("route!E349")-INDIRECT("route!E348")</f>
        <v>0.5</v>
      </c>
      <c r="N349" s="56">
        <f ca="1">IF(INDIRECT("route!D349")="START",0,IF(V349=TRUE,N348,INDIRECT("route!E349")))</f>
        <v>56.3</v>
      </c>
      <c r="O349" s="39" t="e">
        <f t="shared" ca="1" si="72"/>
        <v>#VALUE!</v>
      </c>
      <c r="P349" s="39" t="e">
        <f t="shared" ca="1" si="73"/>
        <v>#VALUE!</v>
      </c>
      <c r="Q349" s="60" t="e">
        <f t="shared" ca="1" si="74"/>
        <v>#VALUE!</v>
      </c>
      <c r="R349" s="60" t="e">
        <f t="shared" ca="1" si="75"/>
        <v>#VALUE!</v>
      </c>
      <c r="S349" s="60" t="e">
        <f t="shared" ca="1" si="76"/>
        <v>#VALUE!</v>
      </c>
      <c r="T349" s="39" t="e">
        <f t="shared" ca="1" si="77"/>
        <v>#VALUE!</v>
      </c>
      <c r="U349" s="39" t="e">
        <f t="shared" ca="1" si="78"/>
        <v>#VALUE!</v>
      </c>
      <c r="V349" s="39" t="b">
        <f t="shared" ca="1" si="79"/>
        <v>1</v>
      </c>
      <c r="W349" s="39">
        <v>349</v>
      </c>
    </row>
    <row r="350" spans="1:23" x14ac:dyDescent="0.25">
      <c r="A350" s="55" t="str">
        <f ca="1">IF(INDIRECT("route!D350")&gt;0,L350,(""))</f>
        <v/>
      </c>
      <c r="B350" s="55" t="str">
        <f ca="1">IF(INDIRECT("route!D350")&gt;0,H350,(""))</f>
        <v/>
      </c>
      <c r="C350" s="56">
        <f ca="1">IF(D350&gt;0,VLOOKUP("FINISH",INDIRECT("route!D$6"):INDIRECT("route!E$8500"),2,FALSE)-D350," ")</f>
        <v>131.5</v>
      </c>
      <c r="D350" s="43">
        <f ca="1">INDIRECT("route!E350")</f>
        <v>57.4</v>
      </c>
      <c r="E350" s="43" t="str">
        <f t="shared" ca="1" si="71"/>
        <v/>
      </c>
      <c r="F350" s="57">
        <f t="shared" si="80"/>
        <v>12.5</v>
      </c>
      <c r="G350" s="61">
        <f t="shared" ca="1" si="69"/>
        <v>5.5555555555555556E-4</v>
      </c>
      <c r="H350" s="59">
        <f t="shared" ca="1" si="82"/>
        <v>0.55592592592592804</v>
      </c>
      <c r="I350" s="57">
        <f t="shared" si="81"/>
        <v>11.944444444444445</v>
      </c>
      <c r="J350" s="61">
        <f t="shared" ca="1" si="70"/>
        <v>5.7870370370370367E-4</v>
      </c>
      <c r="K350" s="61"/>
      <c r="L350" s="59">
        <f t="shared" ca="1" si="83"/>
        <v>0.55755787037037086</v>
      </c>
      <c r="M350" s="57">
        <f ca="1">INDIRECT("route!E350")-INDIRECT("route!E349")</f>
        <v>0.60000000000000142</v>
      </c>
      <c r="N350" s="56">
        <f ca="1">IF(INDIRECT("route!D350")="START",0,IF(V350=TRUE,N349,INDIRECT("route!E350")))</f>
        <v>56.3</v>
      </c>
      <c r="O350" s="39" t="e">
        <f t="shared" ca="1" si="72"/>
        <v>#VALUE!</v>
      </c>
      <c r="P350" s="39" t="e">
        <f t="shared" ca="1" si="73"/>
        <v>#VALUE!</v>
      </c>
      <c r="Q350" s="60" t="e">
        <f t="shared" ca="1" si="74"/>
        <v>#VALUE!</v>
      </c>
      <c r="R350" s="60" t="e">
        <f t="shared" ca="1" si="75"/>
        <v>#VALUE!</v>
      </c>
      <c r="S350" s="60" t="e">
        <f t="shared" ca="1" si="76"/>
        <v>#VALUE!</v>
      </c>
      <c r="T350" s="39" t="e">
        <f t="shared" ca="1" si="77"/>
        <v>#VALUE!</v>
      </c>
      <c r="U350" s="39" t="e">
        <f t="shared" ca="1" si="78"/>
        <v>#VALUE!</v>
      </c>
      <c r="V350" s="39" t="b">
        <f t="shared" ca="1" si="79"/>
        <v>1</v>
      </c>
      <c r="W350" s="39">
        <v>350</v>
      </c>
    </row>
    <row r="351" spans="1:23" x14ac:dyDescent="0.25">
      <c r="A351" s="55" t="str">
        <f ca="1">IF(INDIRECT("route!D351")&gt;0,L351,(""))</f>
        <v/>
      </c>
      <c r="B351" s="55" t="str">
        <f ca="1">IF(INDIRECT("route!D351")&gt;0,H351,(""))</f>
        <v/>
      </c>
      <c r="C351" s="56">
        <f ca="1">IF(D351&gt;0,VLOOKUP("FINISH",INDIRECT("route!D$6"):INDIRECT("route!E$8500"),2,FALSE)-D351," ")</f>
        <v>130.80000000000001</v>
      </c>
      <c r="D351" s="43">
        <f ca="1">INDIRECT("route!E351")</f>
        <v>58.1</v>
      </c>
      <c r="E351" s="43">
        <f t="shared" ca="1" si="71"/>
        <v>1.8000000000000043</v>
      </c>
      <c r="F351" s="57">
        <f t="shared" si="80"/>
        <v>12.5</v>
      </c>
      <c r="G351" s="61">
        <f t="shared" ca="1" si="69"/>
        <v>6.4814814814814813E-4</v>
      </c>
      <c r="H351" s="59">
        <f t="shared" ca="1" si="82"/>
        <v>0.55657407407407622</v>
      </c>
      <c r="I351" s="57">
        <f t="shared" si="81"/>
        <v>11.944444444444445</v>
      </c>
      <c r="J351" s="61">
        <f t="shared" ca="1" si="70"/>
        <v>6.7129629629629625E-4</v>
      </c>
      <c r="K351" s="61"/>
      <c r="L351" s="59">
        <f t="shared" ca="1" si="83"/>
        <v>0.55822916666666711</v>
      </c>
      <c r="M351" s="57">
        <f ca="1">INDIRECT("route!E351")-INDIRECT("route!E350")</f>
        <v>0.70000000000000284</v>
      </c>
      <c r="N351" s="56">
        <f ca="1">IF(INDIRECT("route!D351")="START",0,IF(V351=TRUE,N350,INDIRECT("route!E351")))</f>
        <v>58.1</v>
      </c>
      <c r="O351" s="39" t="e">
        <f t="shared" ca="1" si="72"/>
        <v>#VALUE!</v>
      </c>
      <c r="P351" s="39">
        <f t="shared" ca="1" si="73"/>
        <v>1</v>
      </c>
      <c r="Q351" s="60" t="e">
        <f t="shared" ca="1" si="74"/>
        <v>#VALUE!</v>
      </c>
      <c r="R351" s="60" t="e">
        <f t="shared" ca="1" si="75"/>
        <v>#VALUE!</v>
      </c>
      <c r="S351" s="60" t="e">
        <f t="shared" ca="1" si="76"/>
        <v>#VALUE!</v>
      </c>
      <c r="T351" s="39" t="e">
        <f t="shared" ca="1" si="77"/>
        <v>#VALUE!</v>
      </c>
      <c r="U351" s="39" t="e">
        <f t="shared" ca="1" si="78"/>
        <v>#VALUE!</v>
      </c>
      <c r="V351" s="39" t="b">
        <f t="shared" ca="1" si="79"/>
        <v>0</v>
      </c>
      <c r="W351" s="39">
        <v>351</v>
      </c>
    </row>
    <row r="352" spans="1:23" x14ac:dyDescent="0.25">
      <c r="A352" s="55" t="str">
        <f ca="1">IF(INDIRECT("route!D352")&gt;0,L352,(""))</f>
        <v/>
      </c>
      <c r="B352" s="55" t="str">
        <f ca="1">IF(INDIRECT("route!D352")&gt;0,H352,(""))</f>
        <v/>
      </c>
      <c r="C352" s="56">
        <f ca="1">IF(D352&gt;0,VLOOKUP("FINISH",INDIRECT("route!D$6"):INDIRECT("route!E$8500"),2,FALSE)-D352," ")</f>
        <v>130.69999999999999</v>
      </c>
      <c r="D352" s="43">
        <f ca="1">INDIRECT("route!E352")</f>
        <v>58.2</v>
      </c>
      <c r="E352" s="43" t="str">
        <f t="shared" ca="1" si="71"/>
        <v/>
      </c>
      <c r="F352" s="57">
        <f t="shared" si="80"/>
        <v>12.5</v>
      </c>
      <c r="G352" s="61">
        <f t="shared" ca="1" si="69"/>
        <v>9.2592592592592588E-5</v>
      </c>
      <c r="H352" s="59">
        <f t="shared" ca="1" si="82"/>
        <v>0.55666666666666886</v>
      </c>
      <c r="I352" s="57">
        <f t="shared" si="81"/>
        <v>11.944444444444445</v>
      </c>
      <c r="J352" s="61">
        <f t="shared" ca="1" si="70"/>
        <v>9.2592592592592588E-5</v>
      </c>
      <c r="K352" s="61"/>
      <c r="L352" s="59">
        <f t="shared" ca="1" si="83"/>
        <v>0.55832175925925975</v>
      </c>
      <c r="M352" s="57">
        <f ca="1">INDIRECT("route!E352")-INDIRECT("route!E351")</f>
        <v>0.10000000000000142</v>
      </c>
      <c r="N352" s="56">
        <f ca="1">IF(INDIRECT("route!D352")="START",0,IF(V352=TRUE,N351,INDIRECT("route!E352")))</f>
        <v>58.1</v>
      </c>
      <c r="O352" s="39" t="e">
        <f t="shared" ca="1" si="72"/>
        <v>#VALUE!</v>
      </c>
      <c r="P352" s="39" t="e">
        <f t="shared" ca="1" si="73"/>
        <v>#VALUE!</v>
      </c>
      <c r="Q352" s="60" t="e">
        <f t="shared" ca="1" si="74"/>
        <v>#VALUE!</v>
      </c>
      <c r="R352" s="60" t="e">
        <f t="shared" ca="1" si="75"/>
        <v>#VALUE!</v>
      </c>
      <c r="S352" s="60" t="e">
        <f t="shared" ca="1" si="76"/>
        <v>#VALUE!</v>
      </c>
      <c r="T352" s="39" t="e">
        <f t="shared" ca="1" si="77"/>
        <v>#VALUE!</v>
      </c>
      <c r="U352" s="39" t="e">
        <f t="shared" ca="1" si="78"/>
        <v>#VALUE!</v>
      </c>
      <c r="V352" s="39" t="b">
        <f t="shared" ca="1" si="79"/>
        <v>1</v>
      </c>
      <c r="W352" s="39">
        <v>352</v>
      </c>
    </row>
    <row r="353" spans="1:23" x14ac:dyDescent="0.25">
      <c r="A353" s="55" t="str">
        <f ca="1">IF(INDIRECT("route!D353")&gt;0,L353,(""))</f>
        <v/>
      </c>
      <c r="B353" s="55" t="str">
        <f ca="1">IF(INDIRECT("route!D353")&gt;0,H353,(""))</f>
        <v/>
      </c>
      <c r="C353" s="56">
        <f ca="1">IF(D353&gt;0,VLOOKUP("FINISH",INDIRECT("route!D$6"):INDIRECT("route!E$8500"),2,FALSE)-D353," ")</f>
        <v>130.10000000000002</v>
      </c>
      <c r="D353" s="43">
        <f ca="1">INDIRECT("route!E353")</f>
        <v>58.8</v>
      </c>
      <c r="E353" s="43" t="str">
        <f t="shared" ca="1" si="71"/>
        <v/>
      </c>
      <c r="F353" s="57">
        <f t="shared" si="80"/>
        <v>12.5</v>
      </c>
      <c r="G353" s="61">
        <f t="shared" ca="1" si="69"/>
        <v>5.5555555555555556E-4</v>
      </c>
      <c r="H353" s="59">
        <f t="shared" ca="1" si="82"/>
        <v>0.55722222222222439</v>
      </c>
      <c r="I353" s="57">
        <f t="shared" si="81"/>
        <v>11.944444444444445</v>
      </c>
      <c r="J353" s="61">
        <f t="shared" ca="1" si="70"/>
        <v>5.7870370370370367E-4</v>
      </c>
      <c r="K353" s="61"/>
      <c r="L353" s="59">
        <f t="shared" ca="1" si="83"/>
        <v>0.55890046296296347</v>
      </c>
      <c r="M353" s="57">
        <f ca="1">INDIRECT("route!E353")-INDIRECT("route!E352")</f>
        <v>0.59999999999999432</v>
      </c>
      <c r="N353" s="56">
        <f ca="1">IF(INDIRECT("route!D353")="START",0,IF(V353=TRUE,N352,INDIRECT("route!E353")))</f>
        <v>58.1</v>
      </c>
      <c r="O353" s="39" t="e">
        <f t="shared" ca="1" si="72"/>
        <v>#VALUE!</v>
      </c>
      <c r="P353" s="39" t="e">
        <f t="shared" ca="1" si="73"/>
        <v>#VALUE!</v>
      </c>
      <c r="Q353" s="60" t="e">
        <f t="shared" ca="1" si="74"/>
        <v>#VALUE!</v>
      </c>
      <c r="R353" s="60" t="e">
        <f t="shared" ca="1" si="75"/>
        <v>#VALUE!</v>
      </c>
      <c r="S353" s="60" t="e">
        <f t="shared" ca="1" si="76"/>
        <v>#VALUE!</v>
      </c>
      <c r="T353" s="39" t="e">
        <f t="shared" ca="1" si="77"/>
        <v>#VALUE!</v>
      </c>
      <c r="U353" s="39" t="e">
        <f t="shared" ca="1" si="78"/>
        <v>#VALUE!</v>
      </c>
      <c r="V353" s="39" t="b">
        <f t="shared" ca="1" si="79"/>
        <v>1</v>
      </c>
      <c r="W353" s="39">
        <v>353</v>
      </c>
    </row>
    <row r="354" spans="1:23" x14ac:dyDescent="0.25">
      <c r="A354" s="55" t="str">
        <f ca="1">IF(INDIRECT("route!D354")&gt;0,L354,(""))</f>
        <v/>
      </c>
      <c r="B354" s="55" t="str">
        <f ca="1">IF(INDIRECT("route!D354")&gt;0,H354,(""))</f>
        <v/>
      </c>
      <c r="C354" s="56">
        <f ca="1">IF(D354&gt;0,VLOOKUP("FINISH",INDIRECT("route!D$6"):INDIRECT("route!E$8500"),2,FALSE)-D354," ")</f>
        <v>130</v>
      </c>
      <c r="D354" s="43">
        <f ca="1">INDIRECT("route!E354")</f>
        <v>58.9</v>
      </c>
      <c r="E354" s="43">
        <f t="shared" ca="1" si="71"/>
        <v>0.79999999999999716</v>
      </c>
      <c r="F354" s="57">
        <f t="shared" si="80"/>
        <v>12.5</v>
      </c>
      <c r="G354" s="61">
        <f t="shared" ca="1" si="69"/>
        <v>9.2592592592592588E-5</v>
      </c>
      <c r="H354" s="59">
        <f t="shared" ca="1" si="82"/>
        <v>0.55731481481481704</v>
      </c>
      <c r="I354" s="57">
        <f t="shared" si="81"/>
        <v>11.944444444444445</v>
      </c>
      <c r="J354" s="61">
        <f t="shared" ca="1" si="70"/>
        <v>9.2592592592592588E-5</v>
      </c>
      <c r="K354" s="61"/>
      <c r="L354" s="59">
        <f t="shared" ca="1" si="83"/>
        <v>0.55899305555555612</v>
      </c>
      <c r="M354" s="57">
        <f ca="1">INDIRECT("route!E354")-INDIRECT("route!E353")</f>
        <v>0.10000000000000142</v>
      </c>
      <c r="N354" s="56">
        <f ca="1">IF(INDIRECT("route!D354")="START",0,IF(V354=TRUE,N353,INDIRECT("route!E354")))</f>
        <v>58.9</v>
      </c>
      <c r="O354" s="39">
        <f t="shared" ca="1" si="72"/>
        <v>1</v>
      </c>
      <c r="P354" s="39" t="e">
        <f t="shared" ca="1" si="73"/>
        <v>#VALUE!</v>
      </c>
      <c r="Q354" s="60" t="e">
        <f t="shared" ca="1" si="74"/>
        <v>#VALUE!</v>
      </c>
      <c r="R354" s="60" t="e">
        <f t="shared" ca="1" si="75"/>
        <v>#VALUE!</v>
      </c>
      <c r="S354" s="60" t="e">
        <f t="shared" ca="1" si="76"/>
        <v>#VALUE!</v>
      </c>
      <c r="T354" s="39" t="e">
        <f t="shared" ca="1" si="77"/>
        <v>#VALUE!</v>
      </c>
      <c r="U354" s="39" t="e">
        <f t="shared" ca="1" si="78"/>
        <v>#VALUE!</v>
      </c>
      <c r="V354" s="39" t="b">
        <f t="shared" ca="1" si="79"/>
        <v>0</v>
      </c>
      <c r="W354" s="39">
        <v>354</v>
      </c>
    </row>
    <row r="355" spans="1:23" x14ac:dyDescent="0.25">
      <c r="A355" s="55" t="str">
        <f ca="1">IF(INDIRECT("route!D355")&gt;0,L355,(""))</f>
        <v/>
      </c>
      <c r="B355" s="55" t="str">
        <f ca="1">IF(INDIRECT("route!D355")&gt;0,H355,(""))</f>
        <v/>
      </c>
      <c r="C355" s="56">
        <f ca="1">IF(D355&gt;0,VLOOKUP("FINISH",INDIRECT("route!D$6"):INDIRECT("route!E$8500"),2,FALSE)-D355," ")</f>
        <v>129.60000000000002</v>
      </c>
      <c r="D355" s="43">
        <f ca="1">INDIRECT("route!E355")</f>
        <v>59.3</v>
      </c>
      <c r="E355" s="43" t="str">
        <f t="shared" ca="1" si="71"/>
        <v/>
      </c>
      <c r="F355" s="57">
        <f t="shared" si="80"/>
        <v>12.5</v>
      </c>
      <c r="G355" s="61">
        <f t="shared" ca="1" si="69"/>
        <v>3.7037037037037035E-4</v>
      </c>
      <c r="H355" s="59">
        <f t="shared" ca="1" si="82"/>
        <v>0.55768518518518739</v>
      </c>
      <c r="I355" s="57">
        <f t="shared" si="81"/>
        <v>11.944444444444445</v>
      </c>
      <c r="J355" s="61">
        <f t="shared" ca="1" si="70"/>
        <v>3.8194444444444446E-4</v>
      </c>
      <c r="K355" s="61"/>
      <c r="L355" s="59">
        <f t="shared" ca="1" si="83"/>
        <v>0.55937500000000051</v>
      </c>
      <c r="M355" s="57">
        <f ca="1">INDIRECT("route!E355")-INDIRECT("route!E354")</f>
        <v>0.39999999999999858</v>
      </c>
      <c r="N355" s="56">
        <f ca="1">IF(INDIRECT("route!D355")="START",0,IF(V355=TRUE,N354,INDIRECT("route!E355")))</f>
        <v>58.9</v>
      </c>
      <c r="O355" s="39" t="e">
        <f t="shared" ca="1" si="72"/>
        <v>#VALUE!</v>
      </c>
      <c r="P355" s="39" t="e">
        <f t="shared" ca="1" si="73"/>
        <v>#VALUE!</v>
      </c>
      <c r="Q355" s="60" t="e">
        <f t="shared" ca="1" si="74"/>
        <v>#VALUE!</v>
      </c>
      <c r="R355" s="60" t="e">
        <f t="shared" ca="1" si="75"/>
        <v>#VALUE!</v>
      </c>
      <c r="S355" s="60" t="e">
        <f t="shared" ca="1" si="76"/>
        <v>#VALUE!</v>
      </c>
      <c r="T355" s="39" t="e">
        <f t="shared" ca="1" si="77"/>
        <v>#VALUE!</v>
      </c>
      <c r="U355" s="39" t="e">
        <f t="shared" ca="1" si="78"/>
        <v>#VALUE!</v>
      </c>
      <c r="V355" s="39" t="b">
        <f t="shared" ca="1" si="79"/>
        <v>1</v>
      </c>
      <c r="W355" s="39">
        <v>355</v>
      </c>
    </row>
    <row r="356" spans="1:23" x14ac:dyDescent="0.25">
      <c r="A356" s="55" t="str">
        <f ca="1">IF(INDIRECT("route!D356")&gt;0,L356,(""))</f>
        <v/>
      </c>
      <c r="B356" s="55" t="str">
        <f ca="1">IF(INDIRECT("route!D356")&gt;0,H356,(""))</f>
        <v/>
      </c>
      <c r="C356" s="56">
        <f ca="1">IF(D356&gt;0,VLOOKUP("FINISH",INDIRECT("route!D$6"):INDIRECT("route!E$8500"),2,FALSE)-D356," ")</f>
        <v>129.30000000000001</v>
      </c>
      <c r="D356" s="43">
        <f ca="1">INDIRECT("route!E356")</f>
        <v>59.6</v>
      </c>
      <c r="E356" s="43" t="str">
        <f t="shared" ca="1" si="71"/>
        <v/>
      </c>
      <c r="F356" s="57">
        <f t="shared" si="80"/>
        <v>12.5</v>
      </c>
      <c r="G356" s="61">
        <f t="shared" ca="1" si="69"/>
        <v>2.7777777777777778E-4</v>
      </c>
      <c r="H356" s="59">
        <f t="shared" ca="1" si="82"/>
        <v>0.55796296296296521</v>
      </c>
      <c r="I356" s="57">
        <f t="shared" si="81"/>
        <v>11.944444444444445</v>
      </c>
      <c r="J356" s="61">
        <f t="shared" ca="1" si="70"/>
        <v>2.8935185185185184E-4</v>
      </c>
      <c r="K356" s="61"/>
      <c r="L356" s="59">
        <f t="shared" ca="1" si="83"/>
        <v>0.55966435185185237</v>
      </c>
      <c r="M356" s="57">
        <f ca="1">INDIRECT("route!E356")-INDIRECT("route!E355")</f>
        <v>0.30000000000000426</v>
      </c>
      <c r="N356" s="56">
        <f ca="1">IF(INDIRECT("route!D356")="START",0,IF(V356=TRUE,N355,INDIRECT("route!E356")))</f>
        <v>58.9</v>
      </c>
      <c r="O356" s="39" t="e">
        <f t="shared" ca="1" si="72"/>
        <v>#VALUE!</v>
      </c>
      <c r="P356" s="39" t="e">
        <f t="shared" ca="1" si="73"/>
        <v>#VALUE!</v>
      </c>
      <c r="Q356" s="60" t="e">
        <f t="shared" ca="1" si="74"/>
        <v>#VALUE!</v>
      </c>
      <c r="R356" s="60" t="e">
        <f t="shared" ca="1" si="75"/>
        <v>#VALUE!</v>
      </c>
      <c r="S356" s="60" t="e">
        <f t="shared" ca="1" si="76"/>
        <v>#VALUE!</v>
      </c>
      <c r="T356" s="39" t="e">
        <f t="shared" ca="1" si="77"/>
        <v>#VALUE!</v>
      </c>
      <c r="U356" s="39" t="e">
        <f t="shared" ca="1" si="78"/>
        <v>#VALUE!</v>
      </c>
      <c r="V356" s="39" t="b">
        <f t="shared" ca="1" si="79"/>
        <v>1</v>
      </c>
      <c r="W356" s="39">
        <v>356</v>
      </c>
    </row>
    <row r="357" spans="1:23" x14ac:dyDescent="0.25">
      <c r="A357" s="55" t="str">
        <f ca="1">IF(INDIRECT("route!D357")&gt;0,L357,(""))</f>
        <v/>
      </c>
      <c r="B357" s="55" t="str">
        <f ca="1">IF(INDIRECT("route!D357")&gt;0,H357,(""))</f>
        <v/>
      </c>
      <c r="C357" s="56">
        <f ca="1">IF(D357&gt;0,VLOOKUP("FINISH",INDIRECT("route!D$6"):INDIRECT("route!E$8500"),2,FALSE)-D357," ")</f>
        <v>129.30000000000001</v>
      </c>
      <c r="D357" s="43">
        <f ca="1">INDIRECT("route!E357")</f>
        <v>59.6</v>
      </c>
      <c r="E357" s="43" t="str">
        <f t="shared" ca="1" si="71"/>
        <v/>
      </c>
      <c r="F357" s="57">
        <f t="shared" si="80"/>
        <v>12.5</v>
      </c>
      <c r="G357" s="61">
        <f t="shared" ca="1" si="69"/>
        <v>0</v>
      </c>
      <c r="H357" s="59">
        <f t="shared" ca="1" si="82"/>
        <v>0.55796296296296521</v>
      </c>
      <c r="I357" s="57">
        <f t="shared" si="81"/>
        <v>11.944444444444445</v>
      </c>
      <c r="J357" s="61">
        <f t="shared" ca="1" si="70"/>
        <v>0</v>
      </c>
      <c r="K357" s="61"/>
      <c r="L357" s="59">
        <f t="shared" ca="1" si="83"/>
        <v>0.55966435185185237</v>
      </c>
      <c r="M357" s="57">
        <f ca="1">INDIRECT("route!E357")-INDIRECT("route!E356")</f>
        <v>0</v>
      </c>
      <c r="N357" s="56">
        <f ca="1">IF(INDIRECT("route!D357")="START",0,IF(V357=TRUE,N356,INDIRECT("route!E357")))</f>
        <v>58.9</v>
      </c>
      <c r="O357" s="39" t="e">
        <f t="shared" ca="1" si="72"/>
        <v>#VALUE!</v>
      </c>
      <c r="P357" s="39" t="e">
        <f t="shared" ca="1" si="73"/>
        <v>#VALUE!</v>
      </c>
      <c r="Q357" s="60" t="e">
        <f t="shared" ca="1" si="74"/>
        <v>#VALUE!</v>
      </c>
      <c r="R357" s="60" t="e">
        <f t="shared" ca="1" si="75"/>
        <v>#VALUE!</v>
      </c>
      <c r="S357" s="60" t="e">
        <f t="shared" ca="1" si="76"/>
        <v>#VALUE!</v>
      </c>
      <c r="T357" s="39" t="e">
        <f t="shared" ca="1" si="77"/>
        <v>#VALUE!</v>
      </c>
      <c r="U357" s="39" t="e">
        <f t="shared" ca="1" si="78"/>
        <v>#VALUE!</v>
      </c>
      <c r="V357" s="39" t="b">
        <f t="shared" ca="1" si="79"/>
        <v>1</v>
      </c>
      <c r="W357" s="39">
        <v>357</v>
      </c>
    </row>
    <row r="358" spans="1:23" x14ac:dyDescent="0.25">
      <c r="A358" s="55" t="str">
        <f ca="1">IF(INDIRECT("route!D358")&gt;0,L358,(""))</f>
        <v/>
      </c>
      <c r="B358" s="55" t="str">
        <f ca="1">IF(INDIRECT("route!D358")&gt;0,H358,(""))</f>
        <v/>
      </c>
      <c r="C358" s="56">
        <f ca="1">IF(D358&gt;0,VLOOKUP("FINISH",INDIRECT("route!D$6"):INDIRECT("route!E$8500"),2,FALSE)-D358," ")</f>
        <v>129.19999999999999</v>
      </c>
      <c r="D358" s="43">
        <f ca="1">INDIRECT("route!E358")</f>
        <v>59.7</v>
      </c>
      <c r="E358" s="43" t="str">
        <f t="shared" ca="1" si="71"/>
        <v/>
      </c>
      <c r="F358" s="57">
        <f t="shared" si="80"/>
        <v>12.5</v>
      </c>
      <c r="G358" s="61">
        <f t="shared" ca="1" si="69"/>
        <v>9.2592592592592588E-5</v>
      </c>
      <c r="H358" s="59">
        <f t="shared" ca="1" si="82"/>
        <v>0.55805555555555786</v>
      </c>
      <c r="I358" s="57">
        <f t="shared" si="81"/>
        <v>11.944444444444445</v>
      </c>
      <c r="J358" s="61">
        <f t="shared" ca="1" si="70"/>
        <v>9.2592592592592588E-5</v>
      </c>
      <c r="K358" s="61"/>
      <c r="L358" s="59">
        <f t="shared" ca="1" si="83"/>
        <v>0.55975694444444501</v>
      </c>
      <c r="M358" s="57">
        <f ca="1">INDIRECT("route!E358")-INDIRECT("route!E357")</f>
        <v>0.10000000000000142</v>
      </c>
      <c r="N358" s="56">
        <f ca="1">IF(INDIRECT("route!D358")="START",0,IF(V358=TRUE,N357,INDIRECT("route!E358")))</f>
        <v>58.9</v>
      </c>
      <c r="O358" s="39" t="e">
        <f t="shared" ca="1" si="72"/>
        <v>#VALUE!</v>
      </c>
      <c r="P358" s="39" t="e">
        <f t="shared" ca="1" si="73"/>
        <v>#VALUE!</v>
      </c>
      <c r="Q358" s="60" t="e">
        <f t="shared" ca="1" si="74"/>
        <v>#VALUE!</v>
      </c>
      <c r="R358" s="60" t="e">
        <f t="shared" ca="1" si="75"/>
        <v>#VALUE!</v>
      </c>
      <c r="S358" s="60" t="e">
        <f t="shared" ca="1" si="76"/>
        <v>#VALUE!</v>
      </c>
      <c r="T358" s="39" t="e">
        <f t="shared" ca="1" si="77"/>
        <v>#VALUE!</v>
      </c>
      <c r="U358" s="39" t="e">
        <f t="shared" ca="1" si="78"/>
        <v>#VALUE!</v>
      </c>
      <c r="V358" s="39" t="b">
        <f t="shared" ca="1" si="79"/>
        <v>1</v>
      </c>
      <c r="W358" s="39">
        <v>358</v>
      </c>
    </row>
    <row r="359" spans="1:23" x14ac:dyDescent="0.25">
      <c r="A359" s="55" t="str">
        <f ca="1">IF(INDIRECT("route!D359")&gt;0,L359,(""))</f>
        <v/>
      </c>
      <c r="B359" s="55" t="str">
        <f ca="1">IF(INDIRECT("route!D359")&gt;0,H359,(""))</f>
        <v/>
      </c>
      <c r="C359" s="56">
        <f ca="1">IF(D359&gt;0,VLOOKUP("FINISH",INDIRECT("route!D$6"):INDIRECT("route!E$8500"),2,FALSE)-D359," ")</f>
        <v>128.9</v>
      </c>
      <c r="D359" s="43">
        <f ca="1">INDIRECT("route!E359")</f>
        <v>60</v>
      </c>
      <c r="E359" s="43" t="str">
        <f t="shared" ca="1" si="71"/>
        <v/>
      </c>
      <c r="F359" s="57">
        <f t="shared" si="80"/>
        <v>12.5</v>
      </c>
      <c r="G359" s="61">
        <f t="shared" ca="1" si="69"/>
        <v>2.7777777777777778E-4</v>
      </c>
      <c r="H359" s="59">
        <f t="shared" ca="1" si="82"/>
        <v>0.55833333333333568</v>
      </c>
      <c r="I359" s="57">
        <f t="shared" si="81"/>
        <v>11.944444444444445</v>
      </c>
      <c r="J359" s="61">
        <f t="shared" ca="1" si="70"/>
        <v>2.8935185185185184E-4</v>
      </c>
      <c r="K359" s="61"/>
      <c r="L359" s="59">
        <f t="shared" ca="1" si="83"/>
        <v>0.56004629629629687</v>
      </c>
      <c r="M359" s="57">
        <f ca="1">INDIRECT("route!E359")-INDIRECT("route!E358")</f>
        <v>0.29999999999999716</v>
      </c>
      <c r="N359" s="56">
        <f ca="1">IF(INDIRECT("route!D359")="START",0,IF(V359=TRUE,N358,INDIRECT("route!E359")))</f>
        <v>58.9</v>
      </c>
      <c r="O359" s="39" t="e">
        <f t="shared" ca="1" si="72"/>
        <v>#VALUE!</v>
      </c>
      <c r="P359" s="39" t="e">
        <f t="shared" ca="1" si="73"/>
        <v>#VALUE!</v>
      </c>
      <c r="Q359" s="60" t="e">
        <f t="shared" ca="1" si="74"/>
        <v>#VALUE!</v>
      </c>
      <c r="R359" s="60" t="e">
        <f t="shared" ca="1" si="75"/>
        <v>#VALUE!</v>
      </c>
      <c r="S359" s="60" t="e">
        <f t="shared" ca="1" si="76"/>
        <v>#VALUE!</v>
      </c>
      <c r="T359" s="39" t="e">
        <f t="shared" ca="1" si="77"/>
        <v>#VALUE!</v>
      </c>
      <c r="U359" s="39" t="e">
        <f t="shared" ca="1" si="78"/>
        <v>#VALUE!</v>
      </c>
      <c r="V359" s="39" t="b">
        <f t="shared" ca="1" si="79"/>
        <v>1</v>
      </c>
      <c r="W359" s="39">
        <v>359</v>
      </c>
    </row>
    <row r="360" spans="1:23" x14ac:dyDescent="0.25">
      <c r="A360" s="55" t="str">
        <f ca="1">IF(INDIRECT("route!D360")&gt;0,L360,(""))</f>
        <v/>
      </c>
      <c r="B360" s="55" t="str">
        <f ca="1">IF(INDIRECT("route!D360")&gt;0,H360,(""))</f>
        <v/>
      </c>
      <c r="C360" s="56">
        <f ca="1">IF(D360&gt;0,VLOOKUP("FINISH",INDIRECT("route!D$6"):INDIRECT("route!E$8500"),2,FALSE)-D360," ")</f>
        <v>128.4</v>
      </c>
      <c r="D360" s="43">
        <f ca="1">INDIRECT("route!E360")</f>
        <v>60.5</v>
      </c>
      <c r="E360" s="43" t="str">
        <f t="shared" ca="1" si="71"/>
        <v/>
      </c>
      <c r="F360" s="57">
        <f t="shared" si="80"/>
        <v>12.5</v>
      </c>
      <c r="G360" s="61">
        <f t="shared" ca="1" si="69"/>
        <v>4.6296296296296298E-4</v>
      </c>
      <c r="H360" s="59">
        <f t="shared" ca="1" si="82"/>
        <v>0.55879629629629868</v>
      </c>
      <c r="I360" s="57">
        <f t="shared" si="81"/>
        <v>11.944444444444445</v>
      </c>
      <c r="J360" s="61">
        <f t="shared" ca="1" si="70"/>
        <v>4.7453703703703704E-4</v>
      </c>
      <c r="K360" s="61"/>
      <c r="L360" s="59">
        <f t="shared" ca="1" si="83"/>
        <v>0.56052083333333391</v>
      </c>
      <c r="M360" s="57">
        <f ca="1">INDIRECT("route!E360")-INDIRECT("route!E359")</f>
        <v>0.5</v>
      </c>
      <c r="N360" s="56">
        <f ca="1">IF(INDIRECT("route!D360")="START",0,IF(V360=TRUE,N359,INDIRECT("route!E360")))</f>
        <v>58.9</v>
      </c>
      <c r="O360" s="39" t="e">
        <f t="shared" ca="1" si="72"/>
        <v>#VALUE!</v>
      </c>
      <c r="P360" s="39" t="e">
        <f t="shared" ca="1" si="73"/>
        <v>#VALUE!</v>
      </c>
      <c r="Q360" s="60" t="e">
        <f t="shared" ca="1" si="74"/>
        <v>#VALUE!</v>
      </c>
      <c r="R360" s="60" t="e">
        <f t="shared" ca="1" si="75"/>
        <v>#VALUE!</v>
      </c>
      <c r="S360" s="60" t="e">
        <f t="shared" ca="1" si="76"/>
        <v>#VALUE!</v>
      </c>
      <c r="T360" s="39" t="e">
        <f t="shared" ca="1" si="77"/>
        <v>#VALUE!</v>
      </c>
      <c r="U360" s="39" t="e">
        <f t="shared" ca="1" si="78"/>
        <v>#VALUE!</v>
      </c>
      <c r="V360" s="39" t="b">
        <f t="shared" ca="1" si="79"/>
        <v>1</v>
      </c>
      <c r="W360" s="39">
        <v>360</v>
      </c>
    </row>
    <row r="361" spans="1:23" x14ac:dyDescent="0.25">
      <c r="A361" s="55" t="str">
        <f ca="1">IF(INDIRECT("route!D361")&gt;0,L361,(""))</f>
        <v/>
      </c>
      <c r="B361" s="55" t="str">
        <f ca="1">IF(INDIRECT("route!D361")&gt;0,H361,(""))</f>
        <v/>
      </c>
      <c r="C361" s="56">
        <f ca="1">IF(D361&gt;0,VLOOKUP("FINISH",INDIRECT("route!D$6"):INDIRECT("route!E$8500"),2,FALSE)-D361," ")</f>
        <v>127.5</v>
      </c>
      <c r="D361" s="43">
        <f ca="1">INDIRECT("route!E361")</f>
        <v>61.4</v>
      </c>
      <c r="E361" s="43" t="str">
        <f t="shared" ca="1" si="71"/>
        <v/>
      </c>
      <c r="F361" s="57">
        <f t="shared" si="80"/>
        <v>12.5</v>
      </c>
      <c r="G361" s="61">
        <f t="shared" ca="1" si="69"/>
        <v>8.3333333333333339E-4</v>
      </c>
      <c r="H361" s="59">
        <f t="shared" ca="1" si="82"/>
        <v>0.55962962962963203</v>
      </c>
      <c r="I361" s="57">
        <f t="shared" si="81"/>
        <v>11.944444444444445</v>
      </c>
      <c r="J361" s="61">
        <f t="shared" ca="1" si="70"/>
        <v>8.6805555555555551E-4</v>
      </c>
      <c r="K361" s="61"/>
      <c r="L361" s="59">
        <f t="shared" ca="1" si="83"/>
        <v>0.56138888888888949</v>
      </c>
      <c r="M361" s="57">
        <f ca="1">INDIRECT("route!E361")-INDIRECT("route!E360")</f>
        <v>0.89999999999999858</v>
      </c>
      <c r="N361" s="56">
        <f ca="1">IF(INDIRECT("route!D361")="START",0,IF(V361=TRUE,N360,INDIRECT("route!E361")))</f>
        <v>58.9</v>
      </c>
      <c r="O361" s="39" t="e">
        <f t="shared" ca="1" si="72"/>
        <v>#VALUE!</v>
      </c>
      <c r="P361" s="39" t="e">
        <f t="shared" ca="1" si="73"/>
        <v>#VALUE!</v>
      </c>
      <c r="Q361" s="60" t="e">
        <f t="shared" ca="1" si="74"/>
        <v>#VALUE!</v>
      </c>
      <c r="R361" s="60" t="e">
        <f t="shared" ca="1" si="75"/>
        <v>#VALUE!</v>
      </c>
      <c r="S361" s="60" t="e">
        <f t="shared" ca="1" si="76"/>
        <v>#VALUE!</v>
      </c>
      <c r="T361" s="39" t="e">
        <f t="shared" ca="1" si="77"/>
        <v>#VALUE!</v>
      </c>
      <c r="U361" s="39" t="e">
        <f t="shared" ca="1" si="78"/>
        <v>#VALUE!</v>
      </c>
      <c r="V361" s="39" t="b">
        <f t="shared" ca="1" si="79"/>
        <v>1</v>
      </c>
      <c r="W361" s="39">
        <v>361</v>
      </c>
    </row>
    <row r="362" spans="1:23" x14ac:dyDescent="0.25">
      <c r="A362" s="55">
        <f ca="1">IF(INDIRECT("route!D362")&gt;0,L362,(""))</f>
        <v>0.56157407407407467</v>
      </c>
      <c r="B362" s="55">
        <f ca="1">IF(INDIRECT("route!D362")&gt;0,H362,(""))</f>
        <v>0.55981481481481721</v>
      </c>
      <c r="C362" s="56">
        <f ca="1">IF(D362&gt;0,VLOOKUP("FINISH",INDIRECT("route!D$6"):INDIRECT("route!E$8500"),2,FALSE)-D362," ")</f>
        <v>127.30000000000001</v>
      </c>
      <c r="D362" s="43">
        <f ca="1">INDIRECT("route!E362")</f>
        <v>61.6</v>
      </c>
      <c r="E362" s="43" t="str">
        <f t="shared" ca="1" si="71"/>
        <v/>
      </c>
      <c r="F362" s="57">
        <f t="shared" si="80"/>
        <v>12.5</v>
      </c>
      <c r="G362" s="61">
        <f t="shared" ca="1" si="69"/>
        <v>1.8518518518518518E-4</v>
      </c>
      <c r="H362" s="59">
        <f t="shared" ca="1" si="82"/>
        <v>0.55981481481481721</v>
      </c>
      <c r="I362" s="57">
        <f t="shared" si="81"/>
        <v>11.944444444444445</v>
      </c>
      <c r="J362" s="61">
        <f t="shared" ca="1" si="70"/>
        <v>1.8518518518518518E-4</v>
      </c>
      <c r="K362" s="61"/>
      <c r="L362" s="59">
        <f t="shared" ca="1" si="83"/>
        <v>0.56157407407407467</v>
      </c>
      <c r="M362" s="57">
        <f ca="1">INDIRECT("route!E362")-INDIRECT("route!E361")</f>
        <v>0.20000000000000284</v>
      </c>
      <c r="N362" s="56">
        <f ca="1">IF(INDIRECT("route!D362")="START",0,IF(V362=TRUE,N361,INDIRECT("route!E362")))</f>
        <v>58.9</v>
      </c>
      <c r="O362" s="39" t="e">
        <f t="shared" ca="1" si="72"/>
        <v>#VALUE!</v>
      </c>
      <c r="P362" s="39" t="e">
        <f t="shared" ca="1" si="73"/>
        <v>#VALUE!</v>
      </c>
      <c r="Q362" s="60" t="e">
        <f t="shared" ca="1" si="74"/>
        <v>#VALUE!</v>
      </c>
      <c r="R362" s="60" t="e">
        <f t="shared" ca="1" si="75"/>
        <v>#VALUE!</v>
      </c>
      <c r="S362" s="60" t="e">
        <f t="shared" ca="1" si="76"/>
        <v>#VALUE!</v>
      </c>
      <c r="T362" s="39" t="e">
        <f t="shared" ca="1" si="77"/>
        <v>#VALUE!</v>
      </c>
      <c r="U362" s="39" t="e">
        <f t="shared" ca="1" si="78"/>
        <v>#VALUE!</v>
      </c>
      <c r="V362" s="39" t="b">
        <f t="shared" ca="1" si="79"/>
        <v>1</v>
      </c>
      <c r="W362" s="39">
        <v>362</v>
      </c>
    </row>
    <row r="363" spans="1:23" x14ac:dyDescent="0.25">
      <c r="A363" s="55" t="str">
        <f ca="1">IF(INDIRECT("route!D363")&gt;0,L363,(""))</f>
        <v/>
      </c>
      <c r="B363" s="55" t="str">
        <f ca="1">IF(INDIRECT("route!D363")&gt;0,H363,(""))</f>
        <v/>
      </c>
      <c r="C363" s="56">
        <f ca="1">IF(D363&gt;0,VLOOKUP("FINISH",INDIRECT("route!D$6"):INDIRECT("route!E$8500"),2,FALSE)-D363," ")</f>
        <v>127</v>
      </c>
      <c r="D363" s="43">
        <f ca="1">INDIRECT("route!E363")</f>
        <v>61.9</v>
      </c>
      <c r="E363" s="43">
        <f t="shared" ca="1" si="71"/>
        <v>3</v>
      </c>
      <c r="F363" s="57">
        <f t="shared" si="80"/>
        <v>12.5</v>
      </c>
      <c r="G363" s="61">
        <f t="shared" ref="G363:G426" ca="1" si="84">TIME(0,0,0+M363*1000/F363)</f>
        <v>2.7777777777777778E-4</v>
      </c>
      <c r="H363" s="59">
        <f t="shared" ca="1" si="82"/>
        <v>0.56009259259259503</v>
      </c>
      <c r="I363" s="57">
        <f t="shared" si="81"/>
        <v>11.944444444444445</v>
      </c>
      <c r="J363" s="61">
        <f t="shared" ref="J363:J426" ca="1" si="85">TIME(0,0,0+M363*1000/I363)</f>
        <v>2.8935185185185184E-4</v>
      </c>
      <c r="K363" s="61"/>
      <c r="L363" s="59">
        <f t="shared" ca="1" si="83"/>
        <v>0.56186342592592653</v>
      </c>
      <c r="M363" s="57">
        <f ca="1">INDIRECT("route!E363")-INDIRECT("route!E362")</f>
        <v>0.29999999999999716</v>
      </c>
      <c r="N363" s="56">
        <f ca="1">IF(INDIRECT("route!D363")="START",0,IF(V363=TRUE,N362,INDIRECT("route!E363")))</f>
        <v>61.9</v>
      </c>
      <c r="O363" s="39" t="e">
        <f t="shared" ca="1" si="72"/>
        <v>#VALUE!</v>
      </c>
      <c r="P363" s="39">
        <f t="shared" ca="1" si="73"/>
        <v>1</v>
      </c>
      <c r="Q363" s="60" t="e">
        <f t="shared" ca="1" si="74"/>
        <v>#VALUE!</v>
      </c>
      <c r="R363" s="60" t="e">
        <f t="shared" ca="1" si="75"/>
        <v>#VALUE!</v>
      </c>
      <c r="S363" s="60" t="e">
        <f t="shared" ca="1" si="76"/>
        <v>#VALUE!</v>
      </c>
      <c r="T363" s="39" t="e">
        <f t="shared" ca="1" si="77"/>
        <v>#VALUE!</v>
      </c>
      <c r="U363" s="39" t="e">
        <f t="shared" ca="1" si="78"/>
        <v>#VALUE!</v>
      </c>
      <c r="V363" s="39" t="b">
        <f t="shared" ca="1" si="79"/>
        <v>0</v>
      </c>
      <c r="W363" s="39">
        <v>363</v>
      </c>
    </row>
    <row r="364" spans="1:23" x14ac:dyDescent="0.25">
      <c r="A364" s="55" t="str">
        <f ca="1">IF(INDIRECT("route!D364")&gt;0,L364,(""))</f>
        <v/>
      </c>
      <c r="B364" s="55" t="str">
        <f ca="1">IF(INDIRECT("route!D364")&gt;0,H364,(""))</f>
        <v/>
      </c>
      <c r="C364" s="56">
        <f ca="1">IF(D364&gt;0,VLOOKUP("FINISH",INDIRECT("route!D$6"):INDIRECT("route!E$8500"),2,FALSE)-D364," ")</f>
        <v>126.9</v>
      </c>
      <c r="D364" s="43">
        <f ca="1">INDIRECT("route!E364")</f>
        <v>62</v>
      </c>
      <c r="E364" s="43" t="str">
        <f t="shared" ca="1" si="71"/>
        <v/>
      </c>
      <c r="F364" s="57">
        <f t="shared" si="80"/>
        <v>12.5</v>
      </c>
      <c r="G364" s="61">
        <f t="shared" ca="1" si="84"/>
        <v>9.2592592592592588E-5</v>
      </c>
      <c r="H364" s="59">
        <f t="shared" ca="1" si="82"/>
        <v>0.56018518518518767</v>
      </c>
      <c r="I364" s="57">
        <f t="shared" si="81"/>
        <v>11.944444444444445</v>
      </c>
      <c r="J364" s="61">
        <f t="shared" ca="1" si="85"/>
        <v>9.2592592592592588E-5</v>
      </c>
      <c r="K364" s="61"/>
      <c r="L364" s="59">
        <f t="shared" ca="1" si="83"/>
        <v>0.56195601851851917</v>
      </c>
      <c r="M364" s="57">
        <f ca="1">INDIRECT("route!E364")-INDIRECT("route!E363")</f>
        <v>0.10000000000000142</v>
      </c>
      <c r="N364" s="56">
        <f ca="1">IF(INDIRECT("route!D364")="START",0,IF(V364=TRUE,N363,INDIRECT("route!E364")))</f>
        <v>61.9</v>
      </c>
      <c r="O364" s="39" t="e">
        <f t="shared" ca="1" si="72"/>
        <v>#VALUE!</v>
      </c>
      <c r="P364" s="39" t="e">
        <f t="shared" ca="1" si="73"/>
        <v>#VALUE!</v>
      </c>
      <c r="Q364" s="60" t="e">
        <f t="shared" ca="1" si="74"/>
        <v>#VALUE!</v>
      </c>
      <c r="R364" s="60" t="e">
        <f t="shared" ca="1" si="75"/>
        <v>#VALUE!</v>
      </c>
      <c r="S364" s="60" t="e">
        <f t="shared" ca="1" si="76"/>
        <v>#VALUE!</v>
      </c>
      <c r="T364" s="39" t="e">
        <f t="shared" ca="1" si="77"/>
        <v>#VALUE!</v>
      </c>
      <c r="U364" s="39" t="e">
        <f t="shared" ca="1" si="78"/>
        <v>#VALUE!</v>
      </c>
      <c r="V364" s="39" t="b">
        <f t="shared" ca="1" si="79"/>
        <v>1</v>
      </c>
      <c r="W364" s="39">
        <v>364</v>
      </c>
    </row>
    <row r="365" spans="1:23" x14ac:dyDescent="0.25">
      <c r="A365" s="55" t="str">
        <f ca="1">IF(INDIRECT("route!D365")&gt;0,L365,(""))</f>
        <v/>
      </c>
      <c r="B365" s="55" t="str">
        <f ca="1">IF(INDIRECT("route!D365")&gt;0,H365,(""))</f>
        <v/>
      </c>
      <c r="C365" s="56">
        <f ca="1">IF(D365&gt;0,VLOOKUP("FINISH",INDIRECT("route!D$6"):INDIRECT("route!E$8500"),2,FALSE)-D365," ")</f>
        <v>126.80000000000001</v>
      </c>
      <c r="D365" s="43">
        <f ca="1">INDIRECT("route!E365")</f>
        <v>62.1</v>
      </c>
      <c r="E365" s="43" t="str">
        <f t="shared" ca="1" si="71"/>
        <v/>
      </c>
      <c r="F365" s="57">
        <f t="shared" si="80"/>
        <v>12.5</v>
      </c>
      <c r="G365" s="61">
        <f t="shared" ca="1" si="84"/>
        <v>9.2592592592592588E-5</v>
      </c>
      <c r="H365" s="59">
        <f t="shared" ca="1" si="82"/>
        <v>0.56027777777778032</v>
      </c>
      <c r="I365" s="57">
        <f t="shared" si="81"/>
        <v>11.944444444444445</v>
      </c>
      <c r="J365" s="61">
        <f t="shared" ca="1" si="85"/>
        <v>9.2592592592592588E-5</v>
      </c>
      <c r="K365" s="61"/>
      <c r="L365" s="59">
        <f t="shared" ca="1" si="83"/>
        <v>0.56204861111111182</v>
      </c>
      <c r="M365" s="57">
        <f ca="1">INDIRECT("route!E365")-INDIRECT("route!E364")</f>
        <v>0.10000000000000142</v>
      </c>
      <c r="N365" s="56">
        <f ca="1">IF(INDIRECT("route!D365")="START",0,IF(V365=TRUE,N364,INDIRECT("route!E365")))</f>
        <v>61.9</v>
      </c>
      <c r="O365" s="39" t="e">
        <f t="shared" ca="1" si="72"/>
        <v>#VALUE!</v>
      </c>
      <c r="P365" s="39" t="e">
        <f t="shared" ca="1" si="73"/>
        <v>#VALUE!</v>
      </c>
      <c r="Q365" s="60" t="e">
        <f t="shared" ca="1" si="74"/>
        <v>#VALUE!</v>
      </c>
      <c r="R365" s="60" t="e">
        <f t="shared" ca="1" si="75"/>
        <v>#VALUE!</v>
      </c>
      <c r="S365" s="60" t="e">
        <f t="shared" ca="1" si="76"/>
        <v>#VALUE!</v>
      </c>
      <c r="T365" s="39" t="e">
        <f t="shared" ca="1" si="77"/>
        <v>#VALUE!</v>
      </c>
      <c r="U365" s="39" t="e">
        <f t="shared" ca="1" si="78"/>
        <v>#VALUE!</v>
      </c>
      <c r="V365" s="39" t="b">
        <f t="shared" ca="1" si="79"/>
        <v>1</v>
      </c>
      <c r="W365" s="39">
        <v>365</v>
      </c>
    </row>
    <row r="366" spans="1:23" x14ac:dyDescent="0.25">
      <c r="A366" s="55" t="str">
        <f ca="1">IF(INDIRECT("route!D366")&gt;0,L366,(""))</f>
        <v/>
      </c>
      <c r="B366" s="55" t="str">
        <f ca="1">IF(INDIRECT("route!D366")&gt;0,H366,(""))</f>
        <v/>
      </c>
      <c r="C366" s="56">
        <f ca="1">IF(D366&gt;0,VLOOKUP("FINISH",INDIRECT("route!D$6"):INDIRECT("route!E$8500"),2,FALSE)-D366," ")</f>
        <v>126.60000000000001</v>
      </c>
      <c r="D366" s="43">
        <f ca="1">INDIRECT("route!E366")</f>
        <v>62.3</v>
      </c>
      <c r="E366" s="43" t="str">
        <f t="shared" ca="1" si="71"/>
        <v/>
      </c>
      <c r="F366" s="57">
        <f t="shared" si="80"/>
        <v>12.5</v>
      </c>
      <c r="G366" s="61">
        <f t="shared" ca="1" si="84"/>
        <v>1.8518518518518518E-4</v>
      </c>
      <c r="H366" s="59">
        <f t="shared" ca="1" si="82"/>
        <v>0.56046296296296549</v>
      </c>
      <c r="I366" s="57">
        <f t="shared" si="81"/>
        <v>11.944444444444445</v>
      </c>
      <c r="J366" s="61">
        <f t="shared" ca="1" si="85"/>
        <v>1.8518518518518518E-4</v>
      </c>
      <c r="K366" s="61"/>
      <c r="L366" s="59">
        <f t="shared" ca="1" si="83"/>
        <v>0.56223379629629699</v>
      </c>
      <c r="M366" s="57">
        <f ca="1">INDIRECT("route!E366")-INDIRECT("route!E365")</f>
        <v>0.19999999999999574</v>
      </c>
      <c r="N366" s="56">
        <f ca="1">IF(INDIRECT("route!D366")="START",0,IF(V366=TRUE,N365,INDIRECT("route!E366")))</f>
        <v>61.9</v>
      </c>
      <c r="O366" s="39" t="e">
        <f t="shared" ca="1" si="72"/>
        <v>#VALUE!</v>
      </c>
      <c r="P366" s="39" t="e">
        <f t="shared" ca="1" si="73"/>
        <v>#VALUE!</v>
      </c>
      <c r="Q366" s="60" t="e">
        <f t="shared" ca="1" si="74"/>
        <v>#VALUE!</v>
      </c>
      <c r="R366" s="60" t="e">
        <f t="shared" ca="1" si="75"/>
        <v>#VALUE!</v>
      </c>
      <c r="S366" s="60" t="e">
        <f t="shared" ca="1" si="76"/>
        <v>#VALUE!</v>
      </c>
      <c r="T366" s="39" t="e">
        <f t="shared" ca="1" si="77"/>
        <v>#VALUE!</v>
      </c>
      <c r="U366" s="39" t="e">
        <f t="shared" ca="1" si="78"/>
        <v>#VALUE!</v>
      </c>
      <c r="V366" s="39" t="b">
        <f t="shared" ca="1" si="79"/>
        <v>1</v>
      </c>
      <c r="W366" s="39">
        <v>366</v>
      </c>
    </row>
    <row r="367" spans="1:23" x14ac:dyDescent="0.25">
      <c r="A367" s="55" t="str">
        <f ca="1">IF(INDIRECT("route!D367")&gt;0,L367,(""))</f>
        <v/>
      </c>
      <c r="B367" s="55" t="str">
        <f ca="1">IF(INDIRECT("route!D367")&gt;0,H367,(""))</f>
        <v/>
      </c>
      <c r="C367" s="56">
        <f ca="1">IF(D367&gt;0,VLOOKUP("FINISH",INDIRECT("route!D$6"):INDIRECT("route!E$8500"),2,FALSE)-D367," ")</f>
        <v>126.5</v>
      </c>
      <c r="D367" s="43">
        <f ca="1">INDIRECT("route!E367")</f>
        <v>62.4</v>
      </c>
      <c r="E367" s="43">
        <f t="shared" ca="1" si="71"/>
        <v>0.5</v>
      </c>
      <c r="F367" s="57">
        <f t="shared" si="80"/>
        <v>12.5</v>
      </c>
      <c r="G367" s="61">
        <f t="shared" ca="1" si="84"/>
        <v>9.2592592592592588E-5</v>
      </c>
      <c r="H367" s="59">
        <f t="shared" ca="1" si="82"/>
        <v>0.56055555555555814</v>
      </c>
      <c r="I367" s="57">
        <f t="shared" si="81"/>
        <v>11.944444444444445</v>
      </c>
      <c r="J367" s="61">
        <f t="shared" ca="1" si="85"/>
        <v>9.2592592592592588E-5</v>
      </c>
      <c r="K367" s="61"/>
      <c r="L367" s="59">
        <f t="shared" ca="1" si="83"/>
        <v>0.56232638888888964</v>
      </c>
      <c r="M367" s="57">
        <f ca="1">INDIRECT("route!E367")-INDIRECT("route!E366")</f>
        <v>0.10000000000000142</v>
      </c>
      <c r="N367" s="56">
        <f ca="1">IF(INDIRECT("route!D367")="START",0,IF(V367=TRUE,N366,INDIRECT("route!E367")))</f>
        <v>62.4</v>
      </c>
      <c r="O367" s="39">
        <f t="shared" ca="1" si="72"/>
        <v>1</v>
      </c>
      <c r="P367" s="39" t="e">
        <f t="shared" ca="1" si="73"/>
        <v>#VALUE!</v>
      </c>
      <c r="Q367" s="60" t="e">
        <f t="shared" ca="1" si="74"/>
        <v>#VALUE!</v>
      </c>
      <c r="R367" s="60" t="e">
        <f t="shared" ca="1" si="75"/>
        <v>#VALUE!</v>
      </c>
      <c r="S367" s="60" t="e">
        <f t="shared" ca="1" si="76"/>
        <v>#VALUE!</v>
      </c>
      <c r="T367" s="39" t="e">
        <f t="shared" ca="1" si="77"/>
        <v>#VALUE!</v>
      </c>
      <c r="U367" s="39" t="e">
        <f t="shared" ca="1" si="78"/>
        <v>#VALUE!</v>
      </c>
      <c r="V367" s="39" t="b">
        <f t="shared" ca="1" si="79"/>
        <v>0</v>
      </c>
      <c r="W367" s="39">
        <v>367</v>
      </c>
    </row>
    <row r="368" spans="1:23" x14ac:dyDescent="0.25">
      <c r="A368" s="55">
        <f ca="1">IF(INDIRECT("route!D368")&gt;0,L368,(""))</f>
        <v>0.56241898148148228</v>
      </c>
      <c r="B368" s="55">
        <f ca="1">IF(INDIRECT("route!D368")&gt;0,H368,(""))</f>
        <v>0.56064814814815078</v>
      </c>
      <c r="C368" s="56">
        <f ca="1">IF(D368&gt;0,VLOOKUP("FINISH",INDIRECT("route!D$6"):INDIRECT("route!E$8500"),2,FALSE)-D368," ")</f>
        <v>126.4</v>
      </c>
      <c r="D368" s="43">
        <f ca="1">INDIRECT("route!E368")</f>
        <v>62.5</v>
      </c>
      <c r="E368" s="43" t="str">
        <f t="shared" ca="1" si="71"/>
        <v/>
      </c>
      <c r="F368" s="57">
        <f t="shared" si="80"/>
        <v>12.5</v>
      </c>
      <c r="G368" s="61">
        <f t="shared" ca="1" si="84"/>
        <v>9.2592592592592588E-5</v>
      </c>
      <c r="H368" s="59">
        <f t="shared" ca="1" si="82"/>
        <v>0.56064814814815078</v>
      </c>
      <c r="I368" s="57">
        <f t="shared" si="81"/>
        <v>11.944444444444445</v>
      </c>
      <c r="J368" s="61">
        <f t="shared" ca="1" si="85"/>
        <v>9.2592592592592588E-5</v>
      </c>
      <c r="K368" s="61"/>
      <c r="L368" s="59">
        <f t="shared" ca="1" si="83"/>
        <v>0.56241898148148228</v>
      </c>
      <c r="M368" s="57">
        <f ca="1">INDIRECT("route!E368")-INDIRECT("route!E367")</f>
        <v>0.10000000000000142</v>
      </c>
      <c r="N368" s="56">
        <f ca="1">IF(INDIRECT("route!D368")="START",0,IF(V368=TRUE,N367,INDIRECT("route!E368")))</f>
        <v>62.4</v>
      </c>
      <c r="O368" s="39" t="e">
        <f t="shared" ca="1" si="72"/>
        <v>#VALUE!</v>
      </c>
      <c r="P368" s="39" t="e">
        <f t="shared" ca="1" si="73"/>
        <v>#VALUE!</v>
      </c>
      <c r="Q368" s="60" t="e">
        <f t="shared" ca="1" si="74"/>
        <v>#VALUE!</v>
      </c>
      <c r="R368" s="60" t="e">
        <f t="shared" ca="1" si="75"/>
        <v>#VALUE!</v>
      </c>
      <c r="S368" s="60" t="e">
        <f t="shared" ca="1" si="76"/>
        <v>#VALUE!</v>
      </c>
      <c r="T368" s="39" t="e">
        <f t="shared" ca="1" si="77"/>
        <v>#VALUE!</v>
      </c>
      <c r="U368" s="39" t="e">
        <f t="shared" ca="1" si="78"/>
        <v>#VALUE!</v>
      </c>
      <c r="V368" s="39" t="b">
        <f t="shared" ca="1" si="79"/>
        <v>1</v>
      </c>
      <c r="W368" s="39">
        <v>368</v>
      </c>
    </row>
    <row r="369" spans="1:23" x14ac:dyDescent="0.25">
      <c r="A369" s="55" t="str">
        <f ca="1">IF(INDIRECT("route!D369")&gt;0,L369,(""))</f>
        <v/>
      </c>
      <c r="B369" s="55" t="str">
        <f ca="1">IF(INDIRECT("route!D369")&gt;0,H369,(""))</f>
        <v/>
      </c>
      <c r="C369" s="56">
        <f ca="1">IF(D369&gt;0,VLOOKUP("FINISH",INDIRECT("route!D$6"):INDIRECT("route!E$8500"),2,FALSE)-D369," ")</f>
        <v>126.30000000000001</v>
      </c>
      <c r="D369" s="43">
        <f ca="1">INDIRECT("route!E369")</f>
        <v>62.6</v>
      </c>
      <c r="E369" s="43" t="str">
        <f t="shared" ca="1" si="71"/>
        <v/>
      </c>
      <c r="F369" s="57">
        <f t="shared" si="80"/>
        <v>12.5</v>
      </c>
      <c r="G369" s="61">
        <f t="shared" ca="1" si="84"/>
        <v>9.2592592592592588E-5</v>
      </c>
      <c r="H369" s="59">
        <f t="shared" ca="1" si="82"/>
        <v>0.56074074074074343</v>
      </c>
      <c r="I369" s="57">
        <f t="shared" si="81"/>
        <v>11.944444444444445</v>
      </c>
      <c r="J369" s="61">
        <f t="shared" ca="1" si="85"/>
        <v>9.2592592592592588E-5</v>
      </c>
      <c r="K369" s="61"/>
      <c r="L369" s="59">
        <f t="shared" ca="1" si="83"/>
        <v>0.56251157407407493</v>
      </c>
      <c r="M369" s="57">
        <f ca="1">INDIRECT("route!E369")-INDIRECT("route!E368")</f>
        <v>0.10000000000000142</v>
      </c>
      <c r="N369" s="56">
        <f ca="1">IF(INDIRECT("route!D369")="START",0,IF(V369=TRUE,N368,INDIRECT("route!E369")))</f>
        <v>62.4</v>
      </c>
      <c r="O369" s="39" t="e">
        <f t="shared" ca="1" si="72"/>
        <v>#VALUE!</v>
      </c>
      <c r="P369" s="39" t="e">
        <f t="shared" ca="1" si="73"/>
        <v>#VALUE!</v>
      </c>
      <c r="Q369" s="60" t="e">
        <f t="shared" ca="1" si="74"/>
        <v>#VALUE!</v>
      </c>
      <c r="R369" s="60" t="e">
        <f t="shared" ca="1" si="75"/>
        <v>#VALUE!</v>
      </c>
      <c r="S369" s="60" t="e">
        <f t="shared" ca="1" si="76"/>
        <v>#VALUE!</v>
      </c>
      <c r="T369" s="39" t="e">
        <f t="shared" ca="1" si="77"/>
        <v>#VALUE!</v>
      </c>
      <c r="U369" s="39" t="e">
        <f t="shared" ca="1" si="78"/>
        <v>#VALUE!</v>
      </c>
      <c r="V369" s="39" t="b">
        <f t="shared" ca="1" si="79"/>
        <v>1</v>
      </c>
      <c r="W369" s="39">
        <v>369</v>
      </c>
    </row>
    <row r="370" spans="1:23" x14ac:dyDescent="0.25">
      <c r="A370" s="55" t="str">
        <f ca="1">IF(INDIRECT("route!D370")&gt;0,L370,(""))</f>
        <v/>
      </c>
      <c r="B370" s="55" t="str">
        <f ca="1">IF(INDIRECT("route!D370")&gt;0,H370,(""))</f>
        <v/>
      </c>
      <c r="C370" s="56">
        <f ca="1">IF(D370&gt;0,VLOOKUP("FINISH",INDIRECT("route!D$6"):INDIRECT("route!E$8500"),2,FALSE)-D370," ")</f>
        <v>126.2</v>
      </c>
      <c r="D370" s="43">
        <f ca="1">INDIRECT("route!E370")</f>
        <v>62.7</v>
      </c>
      <c r="E370" s="43" t="str">
        <f t="shared" ca="1" si="71"/>
        <v/>
      </c>
      <c r="F370" s="57">
        <f t="shared" si="80"/>
        <v>12.5</v>
      </c>
      <c r="G370" s="61">
        <f t="shared" ca="1" si="84"/>
        <v>9.2592592592592588E-5</v>
      </c>
      <c r="H370" s="59">
        <f t="shared" ca="1" si="82"/>
        <v>0.56083333333333607</v>
      </c>
      <c r="I370" s="57">
        <f t="shared" si="81"/>
        <v>11.944444444444445</v>
      </c>
      <c r="J370" s="61">
        <f t="shared" ca="1" si="85"/>
        <v>9.2592592592592588E-5</v>
      </c>
      <c r="K370" s="61"/>
      <c r="L370" s="59">
        <f t="shared" ca="1" si="83"/>
        <v>0.56260416666666757</v>
      </c>
      <c r="M370" s="57">
        <f ca="1">INDIRECT("route!E370")-INDIRECT("route!E369")</f>
        <v>0.10000000000000142</v>
      </c>
      <c r="N370" s="56">
        <f ca="1">IF(INDIRECT("route!D370")="START",0,IF(V370=TRUE,N369,INDIRECT("route!E370")))</f>
        <v>62.4</v>
      </c>
      <c r="O370" s="39" t="e">
        <f t="shared" ca="1" si="72"/>
        <v>#VALUE!</v>
      </c>
      <c r="P370" s="39" t="e">
        <f t="shared" ca="1" si="73"/>
        <v>#VALUE!</v>
      </c>
      <c r="Q370" s="60" t="e">
        <f t="shared" ca="1" si="74"/>
        <v>#VALUE!</v>
      </c>
      <c r="R370" s="60" t="e">
        <f t="shared" ca="1" si="75"/>
        <v>#VALUE!</v>
      </c>
      <c r="S370" s="60" t="e">
        <f t="shared" ca="1" si="76"/>
        <v>#VALUE!</v>
      </c>
      <c r="T370" s="39" t="e">
        <f t="shared" ca="1" si="77"/>
        <v>#VALUE!</v>
      </c>
      <c r="U370" s="39" t="e">
        <f t="shared" ca="1" si="78"/>
        <v>#VALUE!</v>
      </c>
      <c r="V370" s="39" t="b">
        <f t="shared" ca="1" si="79"/>
        <v>1</v>
      </c>
      <c r="W370" s="39">
        <v>370</v>
      </c>
    </row>
    <row r="371" spans="1:23" x14ac:dyDescent="0.25">
      <c r="A371" s="55" t="str">
        <f ca="1">IF(INDIRECT("route!D371")&gt;0,L371,(""))</f>
        <v/>
      </c>
      <c r="B371" s="55" t="str">
        <f ca="1">IF(INDIRECT("route!D371")&gt;0,H371,(""))</f>
        <v/>
      </c>
      <c r="C371" s="56">
        <f ca="1">IF(D371&gt;0,VLOOKUP("FINISH",INDIRECT("route!D$6"):INDIRECT("route!E$8500"),2,FALSE)-D371," ")</f>
        <v>125.7</v>
      </c>
      <c r="D371" s="43">
        <f ca="1">INDIRECT("route!E371")</f>
        <v>63.2</v>
      </c>
      <c r="E371" s="43" t="str">
        <f t="shared" ca="1" si="71"/>
        <v/>
      </c>
      <c r="F371" s="57">
        <f t="shared" si="80"/>
        <v>12.5</v>
      </c>
      <c r="G371" s="61">
        <f t="shared" ca="1" si="84"/>
        <v>4.6296296296296298E-4</v>
      </c>
      <c r="H371" s="59">
        <f t="shared" ca="1" si="82"/>
        <v>0.56129629629629907</v>
      </c>
      <c r="I371" s="57">
        <f t="shared" si="81"/>
        <v>11.944444444444445</v>
      </c>
      <c r="J371" s="61">
        <f t="shared" ca="1" si="85"/>
        <v>4.7453703703703704E-4</v>
      </c>
      <c r="K371" s="61"/>
      <c r="L371" s="59">
        <f t="shared" ca="1" si="83"/>
        <v>0.56307870370370461</v>
      </c>
      <c r="M371" s="57">
        <f ca="1">INDIRECT("route!E371")-INDIRECT("route!E370")</f>
        <v>0.5</v>
      </c>
      <c r="N371" s="56">
        <f ca="1">IF(INDIRECT("route!D371")="START",0,IF(V371=TRUE,N370,INDIRECT("route!E371")))</f>
        <v>62.4</v>
      </c>
      <c r="O371" s="39" t="e">
        <f t="shared" ca="1" si="72"/>
        <v>#VALUE!</v>
      </c>
      <c r="P371" s="39" t="e">
        <f t="shared" ca="1" si="73"/>
        <v>#VALUE!</v>
      </c>
      <c r="Q371" s="60" t="e">
        <f t="shared" ca="1" si="74"/>
        <v>#VALUE!</v>
      </c>
      <c r="R371" s="60" t="e">
        <f t="shared" ca="1" si="75"/>
        <v>#VALUE!</v>
      </c>
      <c r="S371" s="60" t="e">
        <f t="shared" ca="1" si="76"/>
        <v>#VALUE!</v>
      </c>
      <c r="T371" s="39" t="e">
        <f t="shared" ca="1" si="77"/>
        <v>#VALUE!</v>
      </c>
      <c r="U371" s="39" t="e">
        <f t="shared" ca="1" si="78"/>
        <v>#VALUE!</v>
      </c>
      <c r="V371" s="39" t="b">
        <f t="shared" ca="1" si="79"/>
        <v>1</v>
      </c>
      <c r="W371" s="39">
        <v>371</v>
      </c>
    </row>
    <row r="372" spans="1:23" x14ac:dyDescent="0.25">
      <c r="A372" s="55" t="str">
        <f ca="1">IF(INDIRECT("route!D372")&gt;0,L372,(""))</f>
        <v/>
      </c>
      <c r="B372" s="55" t="str">
        <f ca="1">IF(INDIRECT("route!D372")&gt;0,H372,(""))</f>
        <v/>
      </c>
      <c r="C372" s="56">
        <f ca="1">IF(D372&gt;0,VLOOKUP("FINISH",INDIRECT("route!D$6"):INDIRECT("route!E$8500"),2,FALSE)-D372," ")</f>
        <v>124.7</v>
      </c>
      <c r="D372" s="43">
        <f ca="1">INDIRECT("route!E372")</f>
        <v>64.2</v>
      </c>
      <c r="E372" s="43" t="str">
        <f t="shared" ca="1" si="71"/>
        <v/>
      </c>
      <c r="F372" s="57">
        <f t="shared" si="80"/>
        <v>12.5</v>
      </c>
      <c r="G372" s="61">
        <f t="shared" ca="1" si="84"/>
        <v>9.2592592592592596E-4</v>
      </c>
      <c r="H372" s="59">
        <f t="shared" ca="1" si="82"/>
        <v>0.56222222222222495</v>
      </c>
      <c r="I372" s="57">
        <f t="shared" si="81"/>
        <v>11.944444444444445</v>
      </c>
      <c r="J372" s="61">
        <f t="shared" ca="1" si="85"/>
        <v>9.6064814814814819E-4</v>
      </c>
      <c r="K372" s="61"/>
      <c r="L372" s="59">
        <f t="shared" ca="1" si="83"/>
        <v>0.56403935185185272</v>
      </c>
      <c r="M372" s="57">
        <f ca="1">INDIRECT("route!E372")-INDIRECT("route!E371")</f>
        <v>1</v>
      </c>
      <c r="N372" s="56">
        <f ca="1">IF(INDIRECT("route!D372")="START",0,IF(V372=TRUE,N371,INDIRECT("route!E372")))</f>
        <v>62.4</v>
      </c>
      <c r="O372" s="39" t="e">
        <f t="shared" ca="1" si="72"/>
        <v>#VALUE!</v>
      </c>
      <c r="P372" s="39" t="e">
        <f t="shared" ca="1" si="73"/>
        <v>#VALUE!</v>
      </c>
      <c r="Q372" s="60" t="e">
        <f t="shared" ca="1" si="74"/>
        <v>#VALUE!</v>
      </c>
      <c r="R372" s="60" t="e">
        <f t="shared" ca="1" si="75"/>
        <v>#VALUE!</v>
      </c>
      <c r="S372" s="60" t="e">
        <f t="shared" ca="1" si="76"/>
        <v>#VALUE!</v>
      </c>
      <c r="T372" s="39" t="e">
        <f t="shared" ca="1" si="77"/>
        <v>#VALUE!</v>
      </c>
      <c r="U372" s="39" t="e">
        <f t="shared" ca="1" si="78"/>
        <v>#VALUE!</v>
      </c>
      <c r="V372" s="39" t="b">
        <f t="shared" ca="1" si="79"/>
        <v>1</v>
      </c>
      <c r="W372" s="39">
        <v>372</v>
      </c>
    </row>
    <row r="373" spans="1:23" x14ac:dyDescent="0.25">
      <c r="A373" s="55" t="str">
        <f ca="1">IF(INDIRECT("route!D373")&gt;0,L373,(""))</f>
        <v/>
      </c>
      <c r="B373" s="55" t="str">
        <f ca="1">IF(INDIRECT("route!D373")&gt;0,H373,(""))</f>
        <v/>
      </c>
      <c r="C373" s="56">
        <f ca="1">IF(D373&gt;0,VLOOKUP("FINISH",INDIRECT("route!D$6"):INDIRECT("route!E$8500"),2,FALSE)-D373," ")</f>
        <v>124.4</v>
      </c>
      <c r="D373" s="43">
        <f ca="1">INDIRECT("route!E373")</f>
        <v>64.5</v>
      </c>
      <c r="E373" s="43" t="str">
        <f t="shared" ca="1" si="71"/>
        <v/>
      </c>
      <c r="F373" s="57">
        <f t="shared" si="80"/>
        <v>12.5</v>
      </c>
      <c r="G373" s="61">
        <f t="shared" ca="1" si="84"/>
        <v>2.7777777777777778E-4</v>
      </c>
      <c r="H373" s="59">
        <f t="shared" ca="1" si="82"/>
        <v>0.56250000000000278</v>
      </c>
      <c r="I373" s="57">
        <f t="shared" si="81"/>
        <v>11.944444444444445</v>
      </c>
      <c r="J373" s="61">
        <f t="shared" ca="1" si="85"/>
        <v>2.8935185185185184E-4</v>
      </c>
      <c r="K373" s="61"/>
      <c r="L373" s="59">
        <f t="shared" ca="1" si="83"/>
        <v>0.56432870370370458</v>
      </c>
      <c r="M373" s="57">
        <f ca="1">INDIRECT("route!E373")-INDIRECT("route!E372")</f>
        <v>0.29999999999999716</v>
      </c>
      <c r="N373" s="56">
        <f ca="1">IF(INDIRECT("route!D373")="START",0,IF(V373=TRUE,N372,INDIRECT("route!E373")))</f>
        <v>62.4</v>
      </c>
      <c r="O373" s="39" t="e">
        <f t="shared" ca="1" si="72"/>
        <v>#VALUE!</v>
      </c>
      <c r="P373" s="39" t="e">
        <f t="shared" ca="1" si="73"/>
        <v>#VALUE!</v>
      </c>
      <c r="Q373" s="60" t="e">
        <f t="shared" ca="1" si="74"/>
        <v>#VALUE!</v>
      </c>
      <c r="R373" s="60" t="e">
        <f t="shared" ca="1" si="75"/>
        <v>#VALUE!</v>
      </c>
      <c r="S373" s="60" t="e">
        <f t="shared" ca="1" si="76"/>
        <v>#VALUE!</v>
      </c>
      <c r="T373" s="39" t="e">
        <f t="shared" ca="1" si="77"/>
        <v>#VALUE!</v>
      </c>
      <c r="U373" s="39" t="e">
        <f t="shared" ca="1" si="78"/>
        <v>#VALUE!</v>
      </c>
      <c r="V373" s="39" t="b">
        <f t="shared" ca="1" si="79"/>
        <v>1</v>
      </c>
      <c r="W373" s="39">
        <v>373</v>
      </c>
    </row>
    <row r="374" spans="1:23" x14ac:dyDescent="0.25">
      <c r="A374" s="55" t="str">
        <f ca="1">IF(INDIRECT("route!D374")&gt;0,L374,(""))</f>
        <v/>
      </c>
      <c r="B374" s="55" t="str">
        <f ca="1">IF(INDIRECT("route!D374")&gt;0,H374,(""))</f>
        <v/>
      </c>
      <c r="C374" s="56">
        <f ca="1">IF(D374&gt;0,VLOOKUP("FINISH",INDIRECT("route!D$6"):INDIRECT("route!E$8500"),2,FALSE)-D374," ")</f>
        <v>123.30000000000001</v>
      </c>
      <c r="D374" s="43">
        <f ca="1">INDIRECT("route!E374")</f>
        <v>65.599999999999994</v>
      </c>
      <c r="E374" s="43" t="str">
        <f t="shared" ca="1" si="71"/>
        <v/>
      </c>
      <c r="F374" s="57">
        <f t="shared" si="80"/>
        <v>12.5</v>
      </c>
      <c r="G374" s="61">
        <f t="shared" ca="1" si="84"/>
        <v>1.0185185185185184E-3</v>
      </c>
      <c r="H374" s="59">
        <f t="shared" ca="1" si="82"/>
        <v>0.56351851851852131</v>
      </c>
      <c r="I374" s="57">
        <f t="shared" si="81"/>
        <v>11.944444444444445</v>
      </c>
      <c r="J374" s="61">
        <f t="shared" ca="1" si="85"/>
        <v>1.0648148148148149E-3</v>
      </c>
      <c r="K374" s="61"/>
      <c r="L374" s="59">
        <f t="shared" ca="1" si="83"/>
        <v>0.56539351851851938</v>
      </c>
      <c r="M374" s="57">
        <f ca="1">INDIRECT("route!E374")-INDIRECT("route!E373")</f>
        <v>1.0999999999999943</v>
      </c>
      <c r="N374" s="56">
        <f ca="1">IF(INDIRECT("route!D374")="START",0,IF(V374=TRUE,N373,INDIRECT("route!E374")))</f>
        <v>62.4</v>
      </c>
      <c r="O374" s="39" t="e">
        <f t="shared" ca="1" si="72"/>
        <v>#VALUE!</v>
      </c>
      <c r="P374" s="39" t="e">
        <f t="shared" ca="1" si="73"/>
        <v>#VALUE!</v>
      </c>
      <c r="Q374" s="60" t="e">
        <f t="shared" ca="1" si="74"/>
        <v>#VALUE!</v>
      </c>
      <c r="R374" s="60" t="e">
        <f t="shared" ca="1" si="75"/>
        <v>#VALUE!</v>
      </c>
      <c r="S374" s="60" t="e">
        <f t="shared" ca="1" si="76"/>
        <v>#VALUE!</v>
      </c>
      <c r="T374" s="39" t="e">
        <f t="shared" ca="1" si="77"/>
        <v>#VALUE!</v>
      </c>
      <c r="U374" s="39" t="e">
        <f t="shared" ca="1" si="78"/>
        <v>#VALUE!</v>
      </c>
      <c r="V374" s="39" t="b">
        <f t="shared" ca="1" si="79"/>
        <v>1</v>
      </c>
      <c r="W374" s="39">
        <v>374</v>
      </c>
    </row>
    <row r="375" spans="1:23" x14ac:dyDescent="0.25">
      <c r="A375" s="55" t="str">
        <f ca="1">IF(INDIRECT("route!D375")&gt;0,L375,(""))</f>
        <v/>
      </c>
      <c r="B375" s="55" t="str">
        <f ca="1">IF(INDIRECT("route!D375")&gt;0,H375,(""))</f>
        <v/>
      </c>
      <c r="C375" s="56">
        <f ca="1">IF(D375&gt;0,VLOOKUP("FINISH",INDIRECT("route!D$6"):INDIRECT("route!E$8500"),2,FALSE)-D375," ")</f>
        <v>122.80000000000001</v>
      </c>
      <c r="D375" s="43">
        <f ca="1">INDIRECT("route!E375")</f>
        <v>66.099999999999994</v>
      </c>
      <c r="E375" s="43" t="str">
        <f t="shared" ca="1" si="71"/>
        <v/>
      </c>
      <c r="F375" s="57">
        <f t="shared" si="80"/>
        <v>12.5</v>
      </c>
      <c r="G375" s="61">
        <f t="shared" ca="1" si="84"/>
        <v>4.6296296296296298E-4</v>
      </c>
      <c r="H375" s="59">
        <f t="shared" ca="1" si="82"/>
        <v>0.5639814814814843</v>
      </c>
      <c r="I375" s="57">
        <f t="shared" si="81"/>
        <v>11.944444444444445</v>
      </c>
      <c r="J375" s="61">
        <f t="shared" ca="1" si="85"/>
        <v>4.7453703703703704E-4</v>
      </c>
      <c r="K375" s="61"/>
      <c r="L375" s="59">
        <f t="shared" ca="1" si="83"/>
        <v>0.56586805555555642</v>
      </c>
      <c r="M375" s="57">
        <f ca="1">INDIRECT("route!E375")-INDIRECT("route!E374")</f>
        <v>0.5</v>
      </c>
      <c r="N375" s="56">
        <f ca="1">IF(INDIRECT("route!D375")="START",0,IF(V375=TRUE,N374,INDIRECT("route!E375")))</f>
        <v>62.4</v>
      </c>
      <c r="O375" s="39" t="e">
        <f t="shared" ca="1" si="72"/>
        <v>#VALUE!</v>
      </c>
      <c r="P375" s="39" t="e">
        <f t="shared" ca="1" si="73"/>
        <v>#VALUE!</v>
      </c>
      <c r="Q375" s="60" t="e">
        <f t="shared" ca="1" si="74"/>
        <v>#VALUE!</v>
      </c>
      <c r="R375" s="60" t="e">
        <f t="shared" ca="1" si="75"/>
        <v>#VALUE!</v>
      </c>
      <c r="S375" s="60" t="e">
        <f t="shared" ca="1" si="76"/>
        <v>#VALUE!</v>
      </c>
      <c r="T375" s="39" t="e">
        <f t="shared" ca="1" si="77"/>
        <v>#VALUE!</v>
      </c>
      <c r="U375" s="39" t="e">
        <f t="shared" ca="1" si="78"/>
        <v>#VALUE!</v>
      </c>
      <c r="V375" s="39" t="b">
        <f t="shared" ca="1" si="79"/>
        <v>1</v>
      </c>
      <c r="W375" s="39">
        <v>375</v>
      </c>
    </row>
    <row r="376" spans="1:23" x14ac:dyDescent="0.25">
      <c r="A376" s="55" t="str">
        <f ca="1">IF(INDIRECT("route!D376")&gt;0,L376,(""))</f>
        <v/>
      </c>
      <c r="B376" s="55" t="str">
        <f ca="1">IF(INDIRECT("route!D376")&gt;0,H376,(""))</f>
        <v/>
      </c>
      <c r="C376" s="56">
        <f ca="1">IF(D376&gt;0,VLOOKUP("FINISH",INDIRECT("route!D$6"):INDIRECT("route!E$8500"),2,FALSE)-D376," ")</f>
        <v>122.4</v>
      </c>
      <c r="D376" s="43">
        <f ca="1">INDIRECT("route!E376")</f>
        <v>66.5</v>
      </c>
      <c r="E376" s="43" t="str">
        <f t="shared" ca="1" si="71"/>
        <v/>
      </c>
      <c r="F376" s="57">
        <f t="shared" si="80"/>
        <v>12.5</v>
      </c>
      <c r="G376" s="61">
        <f t="shared" ca="1" si="84"/>
        <v>3.7037037037037035E-4</v>
      </c>
      <c r="H376" s="59">
        <f t="shared" ca="1" si="82"/>
        <v>0.56435185185185466</v>
      </c>
      <c r="I376" s="57">
        <f t="shared" si="81"/>
        <v>11.944444444444445</v>
      </c>
      <c r="J376" s="61">
        <f t="shared" ca="1" si="85"/>
        <v>3.8194444444444446E-4</v>
      </c>
      <c r="K376" s="61"/>
      <c r="L376" s="59">
        <f t="shared" ca="1" si="83"/>
        <v>0.56625000000000081</v>
      </c>
      <c r="M376" s="57">
        <f ca="1">INDIRECT("route!E376")-INDIRECT("route!E375")</f>
        <v>0.40000000000000568</v>
      </c>
      <c r="N376" s="56">
        <f ca="1">IF(INDIRECT("route!D376")="START",0,IF(V376=TRUE,N375,INDIRECT("route!E376")))</f>
        <v>62.4</v>
      </c>
      <c r="O376" s="39" t="e">
        <f t="shared" ca="1" si="72"/>
        <v>#VALUE!</v>
      </c>
      <c r="P376" s="39" t="e">
        <f t="shared" ca="1" si="73"/>
        <v>#VALUE!</v>
      </c>
      <c r="Q376" s="60" t="e">
        <f t="shared" ca="1" si="74"/>
        <v>#VALUE!</v>
      </c>
      <c r="R376" s="60" t="e">
        <f t="shared" ca="1" si="75"/>
        <v>#VALUE!</v>
      </c>
      <c r="S376" s="60" t="e">
        <f t="shared" ca="1" si="76"/>
        <v>#VALUE!</v>
      </c>
      <c r="T376" s="39" t="e">
        <f t="shared" ca="1" si="77"/>
        <v>#VALUE!</v>
      </c>
      <c r="U376" s="39" t="e">
        <f t="shared" ca="1" si="78"/>
        <v>#VALUE!</v>
      </c>
      <c r="V376" s="39" t="b">
        <f t="shared" ca="1" si="79"/>
        <v>1</v>
      </c>
      <c r="W376" s="39">
        <v>376</v>
      </c>
    </row>
    <row r="377" spans="1:23" x14ac:dyDescent="0.25">
      <c r="A377" s="55">
        <f ca="1">IF(INDIRECT("route!D377")&gt;0,L377,(""))</f>
        <v>0.56634259259259345</v>
      </c>
      <c r="B377" s="55">
        <f ca="1">IF(INDIRECT("route!D377")&gt;0,H377,(""))</f>
        <v>0.5644444444444473</v>
      </c>
      <c r="C377" s="56">
        <f ca="1">IF(D377&gt;0,VLOOKUP("FINISH",INDIRECT("route!D$6"):INDIRECT("route!E$8500"),2,FALSE)-D377," ")</f>
        <v>122.30000000000001</v>
      </c>
      <c r="D377" s="43">
        <f ca="1">INDIRECT("route!E377")</f>
        <v>66.599999999999994</v>
      </c>
      <c r="E377" s="43" t="str">
        <f t="shared" ca="1" si="71"/>
        <v/>
      </c>
      <c r="F377" s="57">
        <f t="shared" si="80"/>
        <v>12.5</v>
      </c>
      <c r="G377" s="61">
        <f t="shared" ca="1" si="84"/>
        <v>9.2592592592592588E-5</v>
      </c>
      <c r="H377" s="59">
        <f t="shared" ca="1" si="82"/>
        <v>0.5644444444444473</v>
      </c>
      <c r="I377" s="57">
        <f t="shared" si="81"/>
        <v>11.944444444444445</v>
      </c>
      <c r="J377" s="61">
        <f t="shared" ca="1" si="85"/>
        <v>9.2592592592592588E-5</v>
      </c>
      <c r="K377" s="61"/>
      <c r="L377" s="59">
        <f t="shared" ca="1" si="83"/>
        <v>0.56634259259259345</v>
      </c>
      <c r="M377" s="57">
        <f ca="1">INDIRECT("route!E377")-INDIRECT("route!E376")</f>
        <v>9.9999999999994316E-2</v>
      </c>
      <c r="N377" s="56">
        <f ca="1">IF(INDIRECT("route!D377")="START",0,IF(V377=TRUE,N376,INDIRECT("route!E377")))</f>
        <v>62.4</v>
      </c>
      <c r="O377" s="39" t="e">
        <f t="shared" ca="1" si="72"/>
        <v>#VALUE!</v>
      </c>
      <c r="P377" s="39" t="e">
        <f t="shared" ca="1" si="73"/>
        <v>#VALUE!</v>
      </c>
      <c r="Q377" s="60" t="e">
        <f t="shared" ca="1" si="74"/>
        <v>#VALUE!</v>
      </c>
      <c r="R377" s="60" t="e">
        <f t="shared" ca="1" si="75"/>
        <v>#VALUE!</v>
      </c>
      <c r="S377" s="60" t="e">
        <f t="shared" ca="1" si="76"/>
        <v>#VALUE!</v>
      </c>
      <c r="T377" s="39" t="e">
        <f t="shared" ca="1" si="77"/>
        <v>#VALUE!</v>
      </c>
      <c r="U377" s="39" t="e">
        <f t="shared" ca="1" si="78"/>
        <v>#VALUE!</v>
      </c>
      <c r="V377" s="39" t="b">
        <f t="shared" ca="1" si="79"/>
        <v>1</v>
      </c>
      <c r="W377" s="39">
        <v>377</v>
      </c>
    </row>
    <row r="378" spans="1:23" x14ac:dyDescent="0.25">
      <c r="A378" s="55" t="str">
        <f ca="1">IF(INDIRECT("route!D378")&gt;0,L378,(""))</f>
        <v/>
      </c>
      <c r="B378" s="55" t="str">
        <f ca="1">IF(INDIRECT("route!D378")&gt;0,H378,(""))</f>
        <v/>
      </c>
      <c r="C378" s="56">
        <f ca="1">IF(D378&gt;0,VLOOKUP("FINISH",INDIRECT("route!D$6"):INDIRECT("route!E$8500"),2,FALSE)-D378," ")</f>
        <v>122.2</v>
      </c>
      <c r="D378" s="43">
        <f ca="1">INDIRECT("route!E378")</f>
        <v>66.7</v>
      </c>
      <c r="E378" s="43" t="str">
        <f t="shared" ca="1" si="71"/>
        <v/>
      </c>
      <c r="F378" s="57">
        <f t="shared" si="80"/>
        <v>12.5</v>
      </c>
      <c r="G378" s="61">
        <f t="shared" ca="1" si="84"/>
        <v>9.2592592592592588E-5</v>
      </c>
      <c r="H378" s="59">
        <f t="shared" ca="1" si="82"/>
        <v>0.56453703703703995</v>
      </c>
      <c r="I378" s="57">
        <f t="shared" si="81"/>
        <v>11.944444444444445</v>
      </c>
      <c r="J378" s="61">
        <f t="shared" ca="1" si="85"/>
        <v>9.2592592592592588E-5</v>
      </c>
      <c r="K378" s="61"/>
      <c r="L378" s="59">
        <f t="shared" ca="1" si="83"/>
        <v>0.5664351851851861</v>
      </c>
      <c r="M378" s="57">
        <f ca="1">INDIRECT("route!E378")-INDIRECT("route!E377")</f>
        <v>0.10000000000000853</v>
      </c>
      <c r="N378" s="56">
        <f ca="1">IF(INDIRECT("route!D378")="START",0,IF(V378=TRUE,N377,INDIRECT("route!E378")))</f>
        <v>62.4</v>
      </c>
      <c r="O378" s="39" t="e">
        <f t="shared" ca="1" si="72"/>
        <v>#VALUE!</v>
      </c>
      <c r="P378" s="39" t="e">
        <f t="shared" ca="1" si="73"/>
        <v>#VALUE!</v>
      </c>
      <c r="Q378" s="60" t="e">
        <f t="shared" ca="1" si="74"/>
        <v>#VALUE!</v>
      </c>
      <c r="R378" s="60" t="e">
        <f t="shared" ca="1" si="75"/>
        <v>#VALUE!</v>
      </c>
      <c r="S378" s="60" t="e">
        <f t="shared" ca="1" si="76"/>
        <v>#VALUE!</v>
      </c>
      <c r="T378" s="39" t="e">
        <f t="shared" ca="1" si="77"/>
        <v>#VALUE!</v>
      </c>
      <c r="U378" s="39" t="e">
        <f t="shared" ca="1" si="78"/>
        <v>#VALUE!</v>
      </c>
      <c r="V378" s="39" t="b">
        <f t="shared" ca="1" si="79"/>
        <v>1</v>
      </c>
      <c r="W378" s="39">
        <v>378</v>
      </c>
    </row>
    <row r="379" spans="1:23" x14ac:dyDescent="0.25">
      <c r="A379" s="55" t="str">
        <f ca="1">IF(INDIRECT("route!D379")&gt;0,L379,(""))</f>
        <v/>
      </c>
      <c r="B379" s="55" t="str">
        <f ca="1">IF(INDIRECT("route!D379")&gt;0,H379,(""))</f>
        <v/>
      </c>
      <c r="C379" s="56">
        <f ca="1">IF(D379&gt;0,VLOOKUP("FINISH",INDIRECT("route!D$6"):INDIRECT("route!E$8500"),2,FALSE)-D379," ")</f>
        <v>122.10000000000001</v>
      </c>
      <c r="D379" s="43">
        <f ca="1">INDIRECT("route!E379")</f>
        <v>66.8</v>
      </c>
      <c r="E379" s="43" t="str">
        <f t="shared" ca="1" si="71"/>
        <v/>
      </c>
      <c r="F379" s="57">
        <f t="shared" si="80"/>
        <v>12.5</v>
      </c>
      <c r="G379" s="61">
        <f t="shared" ca="1" si="84"/>
        <v>9.2592592592592588E-5</v>
      </c>
      <c r="H379" s="59">
        <f t="shared" ca="1" si="82"/>
        <v>0.56462962962963259</v>
      </c>
      <c r="I379" s="57">
        <f t="shared" si="81"/>
        <v>11.944444444444445</v>
      </c>
      <c r="J379" s="61">
        <f t="shared" ca="1" si="85"/>
        <v>9.2592592592592588E-5</v>
      </c>
      <c r="K379" s="61"/>
      <c r="L379" s="59">
        <f t="shared" ca="1" si="83"/>
        <v>0.56652777777777874</v>
      </c>
      <c r="M379" s="57">
        <f ca="1">INDIRECT("route!E379")-INDIRECT("route!E378")</f>
        <v>9.9999999999994316E-2</v>
      </c>
      <c r="N379" s="56">
        <f ca="1">IF(INDIRECT("route!D379")="START",0,IF(V379=TRUE,N378,INDIRECT("route!E379")))</f>
        <v>62.4</v>
      </c>
      <c r="O379" s="39" t="e">
        <f t="shared" ca="1" si="72"/>
        <v>#VALUE!</v>
      </c>
      <c r="P379" s="39" t="e">
        <f t="shared" ca="1" si="73"/>
        <v>#VALUE!</v>
      </c>
      <c r="Q379" s="60" t="e">
        <f t="shared" ca="1" si="74"/>
        <v>#VALUE!</v>
      </c>
      <c r="R379" s="60" t="e">
        <f t="shared" ca="1" si="75"/>
        <v>#VALUE!</v>
      </c>
      <c r="S379" s="60" t="e">
        <f t="shared" ca="1" si="76"/>
        <v>#VALUE!</v>
      </c>
      <c r="T379" s="39" t="e">
        <f t="shared" ca="1" si="77"/>
        <v>#VALUE!</v>
      </c>
      <c r="U379" s="39" t="e">
        <f t="shared" ca="1" si="78"/>
        <v>#VALUE!</v>
      </c>
      <c r="V379" s="39" t="b">
        <f t="shared" ca="1" si="79"/>
        <v>1</v>
      </c>
      <c r="W379" s="39">
        <v>379</v>
      </c>
    </row>
    <row r="380" spans="1:23" x14ac:dyDescent="0.25">
      <c r="A380" s="55">
        <f ca="1">IF(INDIRECT("route!D380")&gt;0,L380,(""))</f>
        <v>0.56662037037037138</v>
      </c>
      <c r="B380" s="55">
        <f ca="1">IF(INDIRECT("route!D380")&gt;0,H380,(""))</f>
        <v>0.56472222222222523</v>
      </c>
      <c r="C380" s="56">
        <f ca="1">IF(D380&gt;0,VLOOKUP("FINISH",INDIRECT("route!D$6"):INDIRECT("route!E$8500"),2,FALSE)-D380," ")</f>
        <v>122</v>
      </c>
      <c r="D380" s="43">
        <f ca="1">INDIRECT("route!E380")</f>
        <v>66.900000000000006</v>
      </c>
      <c r="E380" s="43">
        <f t="shared" ca="1" si="71"/>
        <v>4.5000000000000071</v>
      </c>
      <c r="F380" s="57">
        <f t="shared" si="80"/>
        <v>12.5</v>
      </c>
      <c r="G380" s="61">
        <f t="shared" ca="1" si="84"/>
        <v>9.2592592592592588E-5</v>
      </c>
      <c r="H380" s="59">
        <f t="shared" ca="1" si="82"/>
        <v>0.56472222222222523</v>
      </c>
      <c r="I380" s="57">
        <f t="shared" si="81"/>
        <v>11.944444444444445</v>
      </c>
      <c r="J380" s="61">
        <f t="shared" ca="1" si="85"/>
        <v>9.2592592592592588E-5</v>
      </c>
      <c r="K380" s="61"/>
      <c r="L380" s="59">
        <f t="shared" ca="1" si="83"/>
        <v>0.56662037037037138</v>
      </c>
      <c r="M380" s="57">
        <f ca="1">INDIRECT("route!E380")-INDIRECT("route!E379")</f>
        <v>0.10000000000000853</v>
      </c>
      <c r="N380" s="56">
        <f ca="1">IF(INDIRECT("route!D380")="START",0,IF(V380=TRUE,N379,INDIRECT("route!E380")))</f>
        <v>66.900000000000006</v>
      </c>
      <c r="O380" s="39" t="e">
        <f t="shared" ca="1" si="72"/>
        <v>#VALUE!</v>
      </c>
      <c r="P380" s="39">
        <f t="shared" ca="1" si="73"/>
        <v>1</v>
      </c>
      <c r="Q380" s="60" t="e">
        <f t="shared" ca="1" si="74"/>
        <v>#VALUE!</v>
      </c>
      <c r="R380" s="60" t="e">
        <f t="shared" ca="1" si="75"/>
        <v>#VALUE!</v>
      </c>
      <c r="S380" s="60" t="e">
        <f t="shared" ca="1" si="76"/>
        <v>#VALUE!</v>
      </c>
      <c r="T380" s="39" t="e">
        <f t="shared" ca="1" si="77"/>
        <v>#VALUE!</v>
      </c>
      <c r="U380" s="39" t="e">
        <f t="shared" ca="1" si="78"/>
        <v>#VALUE!</v>
      </c>
      <c r="V380" s="39" t="b">
        <f t="shared" ca="1" si="79"/>
        <v>0</v>
      </c>
      <c r="W380" s="39">
        <v>380</v>
      </c>
    </row>
    <row r="381" spans="1:23" x14ac:dyDescent="0.25">
      <c r="A381" s="55" t="str">
        <f ca="1">IF(INDIRECT("route!D381")&gt;0,L381,(""))</f>
        <v/>
      </c>
      <c r="B381" s="55" t="str">
        <f ca="1">IF(INDIRECT("route!D381")&gt;0,H381,(""))</f>
        <v/>
      </c>
      <c r="C381" s="56">
        <f ca="1">IF(D381&gt;0,VLOOKUP("FINISH",INDIRECT("route!D$6"):INDIRECT("route!E$8500"),2,FALSE)-D381," ")</f>
        <v>121.9</v>
      </c>
      <c r="D381" s="43">
        <f ca="1">INDIRECT("route!E381")</f>
        <v>67</v>
      </c>
      <c r="E381" s="43" t="str">
        <f t="shared" ca="1" si="71"/>
        <v/>
      </c>
      <c r="F381" s="57">
        <f t="shared" si="80"/>
        <v>12.5</v>
      </c>
      <c r="G381" s="61">
        <f t="shared" ca="1" si="84"/>
        <v>9.2592592592592588E-5</v>
      </c>
      <c r="H381" s="59">
        <f t="shared" ca="1" si="82"/>
        <v>0.56481481481481788</v>
      </c>
      <c r="I381" s="57">
        <f t="shared" si="81"/>
        <v>11.944444444444445</v>
      </c>
      <c r="J381" s="61">
        <f t="shared" ca="1" si="85"/>
        <v>9.2592592592592588E-5</v>
      </c>
      <c r="K381" s="61"/>
      <c r="L381" s="59">
        <f t="shared" ca="1" si="83"/>
        <v>0.56671296296296403</v>
      </c>
      <c r="M381" s="57">
        <f ca="1">INDIRECT("route!E381")-INDIRECT("route!E380")</f>
        <v>9.9999999999994316E-2</v>
      </c>
      <c r="N381" s="56">
        <f ca="1">IF(INDIRECT("route!D381")="START",0,IF(V381=TRUE,N380,INDIRECT("route!E381")))</f>
        <v>66.900000000000006</v>
      </c>
      <c r="O381" s="39" t="e">
        <f t="shared" ca="1" si="72"/>
        <v>#VALUE!</v>
      </c>
      <c r="P381" s="39" t="e">
        <f t="shared" ca="1" si="73"/>
        <v>#VALUE!</v>
      </c>
      <c r="Q381" s="60" t="e">
        <f t="shared" ca="1" si="74"/>
        <v>#VALUE!</v>
      </c>
      <c r="R381" s="60" t="e">
        <f t="shared" ca="1" si="75"/>
        <v>#VALUE!</v>
      </c>
      <c r="S381" s="60" t="e">
        <f t="shared" ca="1" si="76"/>
        <v>#VALUE!</v>
      </c>
      <c r="T381" s="39" t="e">
        <f t="shared" ca="1" si="77"/>
        <v>#VALUE!</v>
      </c>
      <c r="U381" s="39" t="e">
        <f t="shared" ca="1" si="78"/>
        <v>#VALUE!</v>
      </c>
      <c r="V381" s="39" t="b">
        <f t="shared" ca="1" si="79"/>
        <v>1</v>
      </c>
      <c r="W381" s="39">
        <v>381</v>
      </c>
    </row>
    <row r="382" spans="1:23" x14ac:dyDescent="0.25">
      <c r="A382" s="55" t="str">
        <f ca="1">IF(INDIRECT("route!D382")&gt;0,L382,(""))</f>
        <v/>
      </c>
      <c r="B382" s="55" t="str">
        <f ca="1">IF(INDIRECT("route!D382")&gt;0,H382,(""))</f>
        <v/>
      </c>
      <c r="C382" s="56">
        <f ca="1">IF(D382&gt;0,VLOOKUP("FINISH",INDIRECT("route!D$6"):INDIRECT("route!E$8500"),2,FALSE)-D382," ")</f>
        <v>121.80000000000001</v>
      </c>
      <c r="D382" s="43">
        <f ca="1">INDIRECT("route!E382")</f>
        <v>67.099999999999994</v>
      </c>
      <c r="E382" s="43" t="str">
        <f t="shared" ca="1" si="71"/>
        <v/>
      </c>
      <c r="F382" s="57">
        <f t="shared" si="80"/>
        <v>12.5</v>
      </c>
      <c r="G382" s="61">
        <f t="shared" ca="1" si="84"/>
        <v>9.2592592592592588E-5</v>
      </c>
      <c r="H382" s="59">
        <f t="shared" ca="1" si="82"/>
        <v>0.56490740740741052</v>
      </c>
      <c r="I382" s="57">
        <f t="shared" si="81"/>
        <v>11.944444444444445</v>
      </c>
      <c r="J382" s="61">
        <f t="shared" ca="1" si="85"/>
        <v>9.2592592592592588E-5</v>
      </c>
      <c r="K382" s="61"/>
      <c r="L382" s="59">
        <f t="shared" ca="1" si="83"/>
        <v>0.56680555555555667</v>
      </c>
      <c r="M382" s="57">
        <f ca="1">INDIRECT("route!E382")-INDIRECT("route!E381")</f>
        <v>9.9999999999994316E-2</v>
      </c>
      <c r="N382" s="56">
        <f ca="1">IF(INDIRECT("route!D382")="START",0,IF(V382=TRUE,N381,INDIRECT("route!E382")))</f>
        <v>66.900000000000006</v>
      </c>
      <c r="O382" s="39" t="e">
        <f t="shared" ca="1" si="72"/>
        <v>#VALUE!</v>
      </c>
      <c r="P382" s="39" t="e">
        <f t="shared" ca="1" si="73"/>
        <v>#VALUE!</v>
      </c>
      <c r="Q382" s="60" t="e">
        <f t="shared" ca="1" si="74"/>
        <v>#VALUE!</v>
      </c>
      <c r="R382" s="60" t="e">
        <f t="shared" ca="1" si="75"/>
        <v>#VALUE!</v>
      </c>
      <c r="S382" s="60" t="e">
        <f t="shared" ca="1" si="76"/>
        <v>#VALUE!</v>
      </c>
      <c r="T382" s="39" t="e">
        <f t="shared" ca="1" si="77"/>
        <v>#VALUE!</v>
      </c>
      <c r="U382" s="39" t="e">
        <f t="shared" ca="1" si="78"/>
        <v>#VALUE!</v>
      </c>
      <c r="V382" s="39" t="b">
        <f t="shared" ca="1" si="79"/>
        <v>1</v>
      </c>
      <c r="W382" s="39">
        <v>382</v>
      </c>
    </row>
    <row r="383" spans="1:23" x14ac:dyDescent="0.25">
      <c r="A383" s="55" t="str">
        <f ca="1">IF(INDIRECT("route!D383")&gt;0,L383,(""))</f>
        <v/>
      </c>
      <c r="B383" s="55" t="str">
        <f ca="1">IF(INDIRECT("route!D383")&gt;0,H383,(""))</f>
        <v/>
      </c>
      <c r="C383" s="56">
        <f ca="1">IF(D383&gt;0,VLOOKUP("FINISH",INDIRECT("route!D$6"):INDIRECT("route!E$8500"),2,FALSE)-D383," ")</f>
        <v>121.7</v>
      </c>
      <c r="D383" s="43">
        <f ca="1">INDIRECT("route!E383")</f>
        <v>67.2</v>
      </c>
      <c r="E383" s="43">
        <f t="shared" ca="1" si="71"/>
        <v>0.29999999999999716</v>
      </c>
      <c r="F383" s="57">
        <f t="shared" si="80"/>
        <v>12.5</v>
      </c>
      <c r="G383" s="61">
        <f t="shared" ca="1" si="84"/>
        <v>9.2592592592592588E-5</v>
      </c>
      <c r="H383" s="59">
        <f t="shared" ca="1" si="82"/>
        <v>0.56500000000000317</v>
      </c>
      <c r="I383" s="57">
        <f t="shared" si="81"/>
        <v>11.944444444444445</v>
      </c>
      <c r="J383" s="61">
        <f t="shared" ca="1" si="85"/>
        <v>9.2592592592592588E-5</v>
      </c>
      <c r="K383" s="61"/>
      <c r="L383" s="59">
        <f t="shared" ca="1" si="83"/>
        <v>0.56689814814814932</v>
      </c>
      <c r="M383" s="57">
        <f ca="1">INDIRECT("route!E383")-INDIRECT("route!E382")</f>
        <v>0.10000000000000853</v>
      </c>
      <c r="N383" s="56">
        <f ca="1">IF(INDIRECT("route!D383")="START",0,IF(V383=TRUE,N382,INDIRECT("route!E383")))</f>
        <v>67.2</v>
      </c>
      <c r="O383" s="39" t="e">
        <f t="shared" ca="1" si="72"/>
        <v>#VALUE!</v>
      </c>
      <c r="P383" s="39">
        <f t="shared" ca="1" si="73"/>
        <v>1</v>
      </c>
      <c r="Q383" s="60" t="e">
        <f t="shared" ca="1" si="74"/>
        <v>#VALUE!</v>
      </c>
      <c r="R383" s="60" t="e">
        <f t="shared" ca="1" si="75"/>
        <v>#VALUE!</v>
      </c>
      <c r="S383" s="60" t="e">
        <f t="shared" ca="1" si="76"/>
        <v>#VALUE!</v>
      </c>
      <c r="T383" s="39" t="e">
        <f t="shared" ca="1" si="77"/>
        <v>#VALUE!</v>
      </c>
      <c r="U383" s="39" t="e">
        <f t="shared" ca="1" si="78"/>
        <v>#VALUE!</v>
      </c>
      <c r="V383" s="39" t="b">
        <f t="shared" ca="1" si="79"/>
        <v>0</v>
      </c>
      <c r="W383" s="39">
        <v>383</v>
      </c>
    </row>
    <row r="384" spans="1:23" x14ac:dyDescent="0.25">
      <c r="A384" s="55" t="str">
        <f ca="1">IF(INDIRECT("route!D384")&gt;0,L384,(""))</f>
        <v/>
      </c>
      <c r="B384" s="55" t="str">
        <f ca="1">IF(INDIRECT("route!D384")&gt;0,H384,(""))</f>
        <v/>
      </c>
      <c r="C384" s="56">
        <f ca="1">IF(D384&gt;0,VLOOKUP("FINISH",INDIRECT("route!D$6"):INDIRECT("route!E$8500"),2,FALSE)-D384," ")</f>
        <v>121.60000000000001</v>
      </c>
      <c r="D384" s="43">
        <f ca="1">INDIRECT("route!E384")</f>
        <v>67.3</v>
      </c>
      <c r="E384" s="43" t="str">
        <f t="shared" ca="1" si="71"/>
        <v/>
      </c>
      <c r="F384" s="57">
        <f t="shared" si="80"/>
        <v>12.5</v>
      </c>
      <c r="G384" s="61">
        <f t="shared" ca="1" si="84"/>
        <v>9.2592592592592588E-5</v>
      </c>
      <c r="H384" s="59">
        <f t="shared" ca="1" si="82"/>
        <v>0.56509259259259581</v>
      </c>
      <c r="I384" s="57">
        <f t="shared" si="81"/>
        <v>11.944444444444445</v>
      </c>
      <c r="J384" s="61">
        <f t="shared" ca="1" si="85"/>
        <v>9.2592592592592588E-5</v>
      </c>
      <c r="K384" s="61"/>
      <c r="L384" s="59">
        <f t="shared" ca="1" si="83"/>
        <v>0.56699074074074196</v>
      </c>
      <c r="M384" s="57">
        <f ca="1">INDIRECT("route!E384")-INDIRECT("route!E383")</f>
        <v>9.9999999999994316E-2</v>
      </c>
      <c r="N384" s="56">
        <f ca="1">IF(INDIRECT("route!D384")="START",0,IF(V384=TRUE,N383,INDIRECT("route!E384")))</f>
        <v>67.2</v>
      </c>
      <c r="O384" s="39" t="e">
        <f t="shared" ca="1" si="72"/>
        <v>#VALUE!</v>
      </c>
      <c r="P384" s="39" t="e">
        <f t="shared" ca="1" si="73"/>
        <v>#VALUE!</v>
      </c>
      <c r="Q384" s="60" t="e">
        <f t="shared" ca="1" si="74"/>
        <v>#VALUE!</v>
      </c>
      <c r="R384" s="60" t="e">
        <f t="shared" ca="1" si="75"/>
        <v>#VALUE!</v>
      </c>
      <c r="S384" s="60" t="e">
        <f t="shared" ca="1" si="76"/>
        <v>#VALUE!</v>
      </c>
      <c r="T384" s="39" t="e">
        <f t="shared" ca="1" si="77"/>
        <v>#VALUE!</v>
      </c>
      <c r="U384" s="39" t="e">
        <f t="shared" ca="1" si="78"/>
        <v>#VALUE!</v>
      </c>
      <c r="V384" s="39" t="b">
        <f t="shared" ca="1" si="79"/>
        <v>1</v>
      </c>
      <c r="W384" s="39">
        <v>384</v>
      </c>
    </row>
    <row r="385" spans="1:23" x14ac:dyDescent="0.25">
      <c r="A385" s="55" t="str">
        <f ca="1">IF(INDIRECT("route!D385")&gt;0,L385,(""))</f>
        <v/>
      </c>
      <c r="B385" s="55" t="str">
        <f ca="1">IF(INDIRECT("route!D385")&gt;0,H385,(""))</f>
        <v/>
      </c>
      <c r="C385" s="56">
        <f ca="1">IF(D385&gt;0,VLOOKUP("FINISH",INDIRECT("route!D$6"):INDIRECT("route!E$8500"),2,FALSE)-D385," ")</f>
        <v>121.10000000000001</v>
      </c>
      <c r="D385" s="43">
        <f ca="1">INDIRECT("route!E385")</f>
        <v>67.8</v>
      </c>
      <c r="E385" s="43" t="str">
        <f t="shared" ca="1" si="71"/>
        <v/>
      </c>
      <c r="F385" s="57">
        <f t="shared" si="80"/>
        <v>12.5</v>
      </c>
      <c r="G385" s="61">
        <f t="shared" ca="1" si="84"/>
        <v>4.6296296296296298E-4</v>
      </c>
      <c r="H385" s="59">
        <f t="shared" ca="1" si="82"/>
        <v>0.56555555555555881</v>
      </c>
      <c r="I385" s="57">
        <f t="shared" si="81"/>
        <v>11.944444444444445</v>
      </c>
      <c r="J385" s="61">
        <f t="shared" ca="1" si="85"/>
        <v>4.7453703703703704E-4</v>
      </c>
      <c r="K385" s="61"/>
      <c r="L385" s="59">
        <f t="shared" ca="1" si="83"/>
        <v>0.567465277777779</v>
      </c>
      <c r="M385" s="57">
        <f ca="1">INDIRECT("route!E385")-INDIRECT("route!E384")</f>
        <v>0.5</v>
      </c>
      <c r="N385" s="56">
        <f ca="1">IF(INDIRECT("route!D385")="START",0,IF(V385=TRUE,N384,INDIRECT("route!E385")))</f>
        <v>67.2</v>
      </c>
      <c r="O385" s="39" t="e">
        <f t="shared" ca="1" si="72"/>
        <v>#VALUE!</v>
      </c>
      <c r="P385" s="39" t="e">
        <f t="shared" ca="1" si="73"/>
        <v>#VALUE!</v>
      </c>
      <c r="Q385" s="60" t="e">
        <f t="shared" ca="1" si="74"/>
        <v>#VALUE!</v>
      </c>
      <c r="R385" s="60" t="e">
        <f t="shared" ca="1" si="75"/>
        <v>#VALUE!</v>
      </c>
      <c r="S385" s="60" t="e">
        <f t="shared" ca="1" si="76"/>
        <v>#VALUE!</v>
      </c>
      <c r="T385" s="39" t="e">
        <f t="shared" ca="1" si="77"/>
        <v>#VALUE!</v>
      </c>
      <c r="U385" s="39" t="e">
        <f t="shared" ca="1" si="78"/>
        <v>#VALUE!</v>
      </c>
      <c r="V385" s="39" t="b">
        <f t="shared" ca="1" si="79"/>
        <v>1</v>
      </c>
      <c r="W385" s="39">
        <v>385</v>
      </c>
    </row>
    <row r="386" spans="1:23" x14ac:dyDescent="0.25">
      <c r="A386" s="55" t="str">
        <f ca="1">IF(INDIRECT("route!D386")&gt;0,L386,(""))</f>
        <v/>
      </c>
      <c r="B386" s="55" t="str">
        <f ca="1">IF(INDIRECT("route!D386")&gt;0,H386,(""))</f>
        <v/>
      </c>
      <c r="C386" s="56">
        <f ca="1">IF(D386&gt;0,VLOOKUP("FINISH",INDIRECT("route!D$6"):INDIRECT("route!E$8500"),2,FALSE)-D386," ")</f>
        <v>120.9</v>
      </c>
      <c r="D386" s="43">
        <f ca="1">INDIRECT("route!E386")</f>
        <v>68</v>
      </c>
      <c r="E386" s="43" t="str">
        <f t="shared" ca="1" si="71"/>
        <v/>
      </c>
      <c r="F386" s="57">
        <f t="shared" si="80"/>
        <v>12.5</v>
      </c>
      <c r="G386" s="61">
        <f t="shared" ca="1" si="84"/>
        <v>1.8518518518518518E-4</v>
      </c>
      <c r="H386" s="59">
        <f t="shared" ca="1" si="82"/>
        <v>0.56574074074074399</v>
      </c>
      <c r="I386" s="57">
        <f t="shared" si="81"/>
        <v>11.944444444444445</v>
      </c>
      <c r="J386" s="61">
        <f t="shared" ca="1" si="85"/>
        <v>1.8518518518518518E-4</v>
      </c>
      <c r="K386" s="61"/>
      <c r="L386" s="59">
        <f t="shared" ca="1" si="83"/>
        <v>0.56765046296296418</v>
      </c>
      <c r="M386" s="57">
        <f ca="1">INDIRECT("route!E386")-INDIRECT("route!E385")</f>
        <v>0.20000000000000284</v>
      </c>
      <c r="N386" s="56">
        <f ca="1">IF(INDIRECT("route!D386")="START",0,IF(V386=TRUE,N385,INDIRECT("route!E386")))</f>
        <v>67.2</v>
      </c>
      <c r="O386" s="39" t="e">
        <f t="shared" ca="1" si="72"/>
        <v>#VALUE!</v>
      </c>
      <c r="P386" s="39" t="e">
        <f t="shared" ca="1" si="73"/>
        <v>#VALUE!</v>
      </c>
      <c r="Q386" s="60" t="e">
        <f t="shared" ca="1" si="74"/>
        <v>#VALUE!</v>
      </c>
      <c r="R386" s="60" t="e">
        <f t="shared" ca="1" si="75"/>
        <v>#VALUE!</v>
      </c>
      <c r="S386" s="60" t="e">
        <f t="shared" ca="1" si="76"/>
        <v>#VALUE!</v>
      </c>
      <c r="T386" s="39" t="e">
        <f t="shared" ca="1" si="77"/>
        <v>#VALUE!</v>
      </c>
      <c r="U386" s="39" t="e">
        <f t="shared" ca="1" si="78"/>
        <v>#VALUE!</v>
      </c>
      <c r="V386" s="39" t="b">
        <f t="shared" ca="1" si="79"/>
        <v>1</v>
      </c>
      <c r="W386" s="39">
        <v>386</v>
      </c>
    </row>
    <row r="387" spans="1:23" x14ac:dyDescent="0.25">
      <c r="A387" s="55" t="str">
        <f ca="1">IF(INDIRECT("route!D387")&gt;0,L387,(""))</f>
        <v/>
      </c>
      <c r="B387" s="55" t="str">
        <f ca="1">IF(INDIRECT("route!D387")&gt;0,H387,(""))</f>
        <v/>
      </c>
      <c r="C387" s="56">
        <f ca="1">IF(D387&gt;0,VLOOKUP("FINISH",INDIRECT("route!D$6"):INDIRECT("route!E$8500"),2,FALSE)-D387," ")</f>
        <v>120.7</v>
      </c>
      <c r="D387" s="43">
        <f ca="1">INDIRECT("route!E387")</f>
        <v>68.2</v>
      </c>
      <c r="E387" s="43" t="str">
        <f t="shared" ca="1" si="71"/>
        <v/>
      </c>
      <c r="F387" s="57">
        <f t="shared" si="80"/>
        <v>12.5</v>
      </c>
      <c r="G387" s="61">
        <f t="shared" ca="1" si="84"/>
        <v>1.8518518518518518E-4</v>
      </c>
      <c r="H387" s="59">
        <f t="shared" ca="1" si="82"/>
        <v>0.56592592592592916</v>
      </c>
      <c r="I387" s="57">
        <f t="shared" si="81"/>
        <v>11.944444444444445</v>
      </c>
      <c r="J387" s="61">
        <f t="shared" ca="1" si="85"/>
        <v>1.8518518518518518E-4</v>
      </c>
      <c r="K387" s="61"/>
      <c r="L387" s="59">
        <f t="shared" ca="1" si="83"/>
        <v>0.56783564814814935</v>
      </c>
      <c r="M387" s="57">
        <f ca="1">INDIRECT("route!E387")-INDIRECT("route!E386")</f>
        <v>0.20000000000000284</v>
      </c>
      <c r="N387" s="56">
        <f ca="1">IF(INDIRECT("route!D387")="START",0,IF(V387=TRUE,N386,INDIRECT("route!E387")))</f>
        <v>67.2</v>
      </c>
      <c r="O387" s="39" t="e">
        <f t="shared" ca="1" si="72"/>
        <v>#VALUE!</v>
      </c>
      <c r="P387" s="39" t="e">
        <f t="shared" ca="1" si="73"/>
        <v>#VALUE!</v>
      </c>
      <c r="Q387" s="60" t="e">
        <f t="shared" ca="1" si="74"/>
        <v>#VALUE!</v>
      </c>
      <c r="R387" s="60" t="e">
        <f t="shared" ca="1" si="75"/>
        <v>#VALUE!</v>
      </c>
      <c r="S387" s="60" t="e">
        <f t="shared" ca="1" si="76"/>
        <v>#VALUE!</v>
      </c>
      <c r="T387" s="39" t="e">
        <f t="shared" ca="1" si="77"/>
        <v>#VALUE!</v>
      </c>
      <c r="U387" s="39" t="e">
        <f t="shared" ca="1" si="78"/>
        <v>#VALUE!</v>
      </c>
      <c r="V387" s="39" t="b">
        <f t="shared" ca="1" si="79"/>
        <v>1</v>
      </c>
      <c r="W387" s="39">
        <v>387</v>
      </c>
    </row>
    <row r="388" spans="1:23" x14ac:dyDescent="0.25">
      <c r="A388" s="55" t="str">
        <f ca="1">IF(INDIRECT("route!D388")&gt;0,L388,(""))</f>
        <v/>
      </c>
      <c r="B388" s="55" t="str">
        <f ca="1">IF(INDIRECT("route!D388")&gt;0,H388,(""))</f>
        <v/>
      </c>
      <c r="C388" s="56">
        <f ca="1">IF(D388&gt;0,VLOOKUP("FINISH",INDIRECT("route!D$6"):INDIRECT("route!E$8500"),2,FALSE)-D388," ")</f>
        <v>120.60000000000001</v>
      </c>
      <c r="D388" s="43">
        <f ca="1">INDIRECT("route!E388")</f>
        <v>68.3</v>
      </c>
      <c r="E388" s="43" t="str">
        <f t="shared" ca="1" si="71"/>
        <v/>
      </c>
      <c r="F388" s="57">
        <f t="shared" si="80"/>
        <v>12.5</v>
      </c>
      <c r="G388" s="61">
        <f t="shared" ca="1" si="84"/>
        <v>9.2592592592592588E-5</v>
      </c>
      <c r="H388" s="59">
        <f t="shared" ca="1" si="82"/>
        <v>0.56601851851852181</v>
      </c>
      <c r="I388" s="57">
        <f t="shared" si="81"/>
        <v>11.944444444444445</v>
      </c>
      <c r="J388" s="61">
        <f t="shared" ca="1" si="85"/>
        <v>9.2592592592592588E-5</v>
      </c>
      <c r="K388" s="61"/>
      <c r="L388" s="59">
        <f t="shared" ca="1" si="83"/>
        <v>0.567928240740742</v>
      </c>
      <c r="M388" s="57">
        <f ca="1">INDIRECT("route!E388")-INDIRECT("route!E387")</f>
        <v>9.9999999999994316E-2</v>
      </c>
      <c r="N388" s="56">
        <f ca="1">IF(INDIRECT("route!D388")="START",0,IF(V388=TRUE,N387,INDIRECT("route!E388")))</f>
        <v>67.2</v>
      </c>
      <c r="O388" s="39" t="e">
        <f t="shared" ca="1" si="72"/>
        <v>#VALUE!</v>
      </c>
      <c r="P388" s="39" t="e">
        <f t="shared" ca="1" si="73"/>
        <v>#VALUE!</v>
      </c>
      <c r="Q388" s="60" t="e">
        <f t="shared" ca="1" si="74"/>
        <v>#VALUE!</v>
      </c>
      <c r="R388" s="60" t="e">
        <f t="shared" ca="1" si="75"/>
        <v>#VALUE!</v>
      </c>
      <c r="S388" s="60" t="e">
        <f t="shared" ca="1" si="76"/>
        <v>#VALUE!</v>
      </c>
      <c r="T388" s="39" t="e">
        <f t="shared" ca="1" si="77"/>
        <v>#VALUE!</v>
      </c>
      <c r="U388" s="39" t="e">
        <f t="shared" ca="1" si="78"/>
        <v>#VALUE!</v>
      </c>
      <c r="V388" s="39" t="b">
        <f t="shared" ca="1" si="79"/>
        <v>1</v>
      </c>
      <c r="W388" s="39">
        <v>388</v>
      </c>
    </row>
    <row r="389" spans="1:23" x14ac:dyDescent="0.25">
      <c r="A389" s="55" t="str">
        <f ca="1">IF(INDIRECT("route!D389")&gt;0,L389,(""))</f>
        <v/>
      </c>
      <c r="B389" s="55" t="str">
        <f ca="1">IF(INDIRECT("route!D389")&gt;0,H389,(""))</f>
        <v/>
      </c>
      <c r="C389" s="56">
        <f ca="1">IF(D389&gt;0,VLOOKUP("FINISH",INDIRECT("route!D$6"):INDIRECT("route!E$8500"),2,FALSE)-D389," ")</f>
        <v>120.4</v>
      </c>
      <c r="D389" s="43">
        <f ca="1">INDIRECT("route!E389")</f>
        <v>68.5</v>
      </c>
      <c r="E389" s="43" t="str">
        <f t="shared" ca="1" si="71"/>
        <v/>
      </c>
      <c r="F389" s="57">
        <f t="shared" si="80"/>
        <v>12.5</v>
      </c>
      <c r="G389" s="61">
        <f t="shared" ca="1" si="84"/>
        <v>1.8518518518518518E-4</v>
      </c>
      <c r="H389" s="59">
        <f t="shared" ca="1" si="82"/>
        <v>0.56620370370370698</v>
      </c>
      <c r="I389" s="57">
        <f t="shared" si="81"/>
        <v>11.944444444444445</v>
      </c>
      <c r="J389" s="61">
        <f t="shared" ca="1" si="85"/>
        <v>1.8518518518518518E-4</v>
      </c>
      <c r="K389" s="61"/>
      <c r="L389" s="59">
        <f t="shared" ca="1" si="83"/>
        <v>0.56811342592592717</v>
      </c>
      <c r="M389" s="57">
        <f ca="1">INDIRECT("route!E389")-INDIRECT("route!E388")</f>
        <v>0.20000000000000284</v>
      </c>
      <c r="N389" s="56">
        <f ca="1">IF(INDIRECT("route!D389")="START",0,IF(V389=TRUE,N388,INDIRECT("route!E389")))</f>
        <v>67.2</v>
      </c>
      <c r="O389" s="39" t="e">
        <f t="shared" ca="1" si="72"/>
        <v>#VALUE!</v>
      </c>
      <c r="P389" s="39" t="e">
        <f t="shared" ca="1" si="73"/>
        <v>#VALUE!</v>
      </c>
      <c r="Q389" s="60" t="e">
        <f t="shared" ca="1" si="74"/>
        <v>#VALUE!</v>
      </c>
      <c r="R389" s="60" t="e">
        <f t="shared" ca="1" si="75"/>
        <v>#VALUE!</v>
      </c>
      <c r="S389" s="60" t="e">
        <f t="shared" ca="1" si="76"/>
        <v>#VALUE!</v>
      </c>
      <c r="T389" s="39" t="e">
        <f t="shared" ca="1" si="77"/>
        <v>#VALUE!</v>
      </c>
      <c r="U389" s="39" t="e">
        <f t="shared" ca="1" si="78"/>
        <v>#VALUE!</v>
      </c>
      <c r="V389" s="39" t="b">
        <f t="shared" ca="1" si="79"/>
        <v>1</v>
      </c>
      <c r="W389" s="39">
        <v>389</v>
      </c>
    </row>
    <row r="390" spans="1:23" x14ac:dyDescent="0.25">
      <c r="A390" s="55">
        <f ca="1">IF(INDIRECT("route!D390")&gt;0,L390,(""))</f>
        <v>0.56820601851851982</v>
      </c>
      <c r="B390" s="55">
        <f ca="1">IF(INDIRECT("route!D390")&gt;0,H390,(""))</f>
        <v>0.56629629629629963</v>
      </c>
      <c r="C390" s="56">
        <f ca="1">IF(D390&gt;0,VLOOKUP("FINISH",INDIRECT("route!D$6"):INDIRECT("route!E$8500"),2,FALSE)-D390," ")</f>
        <v>120.30000000000001</v>
      </c>
      <c r="D390" s="43">
        <f ca="1">INDIRECT("route!E390")</f>
        <v>68.599999999999994</v>
      </c>
      <c r="E390" s="43" t="str">
        <f t="shared" ca="1" si="71"/>
        <v/>
      </c>
      <c r="F390" s="57">
        <f t="shared" si="80"/>
        <v>12.5</v>
      </c>
      <c r="G390" s="61">
        <f t="shared" ca="1" si="84"/>
        <v>9.2592592592592588E-5</v>
      </c>
      <c r="H390" s="59">
        <f t="shared" ca="1" si="82"/>
        <v>0.56629629629629963</v>
      </c>
      <c r="I390" s="57">
        <f t="shared" si="81"/>
        <v>11.944444444444445</v>
      </c>
      <c r="J390" s="61">
        <f t="shared" ca="1" si="85"/>
        <v>9.2592592592592588E-5</v>
      </c>
      <c r="K390" s="61"/>
      <c r="L390" s="59">
        <f t="shared" ca="1" si="83"/>
        <v>0.56820601851851982</v>
      </c>
      <c r="M390" s="57">
        <f ca="1">INDIRECT("route!E390")-INDIRECT("route!E389")</f>
        <v>9.9999999999994316E-2</v>
      </c>
      <c r="N390" s="56">
        <f ca="1">IF(INDIRECT("route!D390")="START",0,IF(V390=TRUE,N389,INDIRECT("route!E390")))</f>
        <v>67.2</v>
      </c>
      <c r="O390" s="39" t="e">
        <f t="shared" ca="1" si="72"/>
        <v>#VALUE!</v>
      </c>
      <c r="P390" s="39" t="e">
        <f t="shared" ca="1" si="73"/>
        <v>#VALUE!</v>
      </c>
      <c r="Q390" s="60" t="e">
        <f t="shared" ca="1" si="74"/>
        <v>#VALUE!</v>
      </c>
      <c r="R390" s="60" t="e">
        <f t="shared" ca="1" si="75"/>
        <v>#VALUE!</v>
      </c>
      <c r="S390" s="60" t="e">
        <f t="shared" ca="1" si="76"/>
        <v>#VALUE!</v>
      </c>
      <c r="T390" s="39" t="e">
        <f t="shared" ca="1" si="77"/>
        <v>#VALUE!</v>
      </c>
      <c r="U390" s="39" t="e">
        <f t="shared" ca="1" si="78"/>
        <v>#VALUE!</v>
      </c>
      <c r="V390" s="39" t="b">
        <f t="shared" ca="1" si="79"/>
        <v>1</v>
      </c>
      <c r="W390" s="39">
        <v>390</v>
      </c>
    </row>
    <row r="391" spans="1:23" x14ac:dyDescent="0.25">
      <c r="A391" s="55" t="str">
        <f ca="1">IF(INDIRECT("route!D391")&gt;0,L391,(""))</f>
        <v/>
      </c>
      <c r="B391" s="55" t="str">
        <f ca="1">IF(INDIRECT("route!D391")&gt;0,H391,(""))</f>
        <v/>
      </c>
      <c r="C391" s="56">
        <f ca="1">IF(D391&gt;0,VLOOKUP("FINISH",INDIRECT("route!D$6"):INDIRECT("route!E$8500"),2,FALSE)-D391," ")</f>
        <v>120.10000000000001</v>
      </c>
      <c r="D391" s="43">
        <f ca="1">INDIRECT("route!E391")</f>
        <v>68.8</v>
      </c>
      <c r="E391" s="43" t="str">
        <f t="shared" ref="E391:E454" ca="1" si="86">IF($V391=TRUE,"",N391-N390)</f>
        <v/>
      </c>
      <c r="F391" s="57">
        <f t="shared" si="80"/>
        <v>12.5</v>
      </c>
      <c r="G391" s="61">
        <f t="shared" ca="1" si="84"/>
        <v>1.8518518518518518E-4</v>
      </c>
      <c r="H391" s="59">
        <f t="shared" ca="1" si="82"/>
        <v>0.56648148148148481</v>
      </c>
      <c r="I391" s="57">
        <f t="shared" si="81"/>
        <v>11.944444444444445</v>
      </c>
      <c r="J391" s="61">
        <f t="shared" ca="1" si="85"/>
        <v>1.8518518518518518E-4</v>
      </c>
      <c r="K391" s="61"/>
      <c r="L391" s="59">
        <f t="shared" ca="1" si="83"/>
        <v>0.56839120370370499</v>
      </c>
      <c r="M391" s="57">
        <f ca="1">INDIRECT("route!E391")-INDIRECT("route!E390")</f>
        <v>0.20000000000000284</v>
      </c>
      <c r="N391" s="56">
        <f ca="1">IF(INDIRECT("route!D391")="START",0,IF(V391=TRUE,N390,INDIRECT("route!E391")))</f>
        <v>67.2</v>
      </c>
      <c r="O391" s="39" t="e">
        <f t="shared" ref="O391:O454" ca="1" si="87">SEARCH($O$6,INDIRECT("route!G"&amp;W391))</f>
        <v>#VALUE!</v>
      </c>
      <c r="P391" s="39" t="e">
        <f t="shared" ref="P391:P454" ca="1" si="88">SEARCH($P$6,INDIRECT("route!G"&amp;W391))</f>
        <v>#VALUE!</v>
      </c>
      <c r="Q391" s="60" t="e">
        <f t="shared" ref="Q391:Q454" ca="1" si="89">SEARCH($Q$6,INDIRECT("route!G"&amp;W391))</f>
        <v>#VALUE!</v>
      </c>
      <c r="R391" s="60" t="e">
        <f t="shared" ref="R391:R454" ca="1" si="90">SEARCH($R$6,INDIRECT("route!G"&amp;W391))</f>
        <v>#VALUE!</v>
      </c>
      <c r="S391" s="60" t="e">
        <f t="shared" ref="S391:S454" ca="1" si="91">SEARCH($S$6,INDIRECT("route!G"&amp;W391))</f>
        <v>#VALUE!</v>
      </c>
      <c r="T391" s="39" t="e">
        <f t="shared" ref="T391:T454" ca="1" si="92">SEARCH($T$6,INDIRECT("route!G"&amp;W391))</f>
        <v>#VALUE!</v>
      </c>
      <c r="U391" s="39" t="e">
        <f t="shared" ca="1" si="78"/>
        <v>#VALUE!</v>
      </c>
      <c r="V391" s="39" t="b">
        <f t="shared" ca="1" si="79"/>
        <v>1</v>
      </c>
      <c r="W391" s="39">
        <v>391</v>
      </c>
    </row>
    <row r="392" spans="1:23" x14ac:dyDescent="0.25">
      <c r="A392" s="55" t="str">
        <f ca="1">IF(INDIRECT("route!D392")&gt;0,L392,(""))</f>
        <v/>
      </c>
      <c r="B392" s="55" t="str">
        <f ca="1">IF(INDIRECT("route!D392")&gt;0,H392,(""))</f>
        <v/>
      </c>
      <c r="C392" s="56">
        <f ca="1">IF(D392&gt;0,VLOOKUP("FINISH",INDIRECT("route!D$6"):INDIRECT("route!E$8500"),2,FALSE)-D392," ")</f>
        <v>119.80000000000001</v>
      </c>
      <c r="D392" s="43">
        <f ca="1">INDIRECT("route!E392")</f>
        <v>69.099999999999994</v>
      </c>
      <c r="E392" s="43" t="str">
        <f t="shared" ca="1" si="86"/>
        <v/>
      </c>
      <c r="F392" s="57">
        <f t="shared" si="80"/>
        <v>12.5</v>
      </c>
      <c r="G392" s="61">
        <f t="shared" ca="1" si="84"/>
        <v>2.7777777777777778E-4</v>
      </c>
      <c r="H392" s="59">
        <f t="shared" ca="1" si="82"/>
        <v>0.56675925925926263</v>
      </c>
      <c r="I392" s="57">
        <f t="shared" si="81"/>
        <v>11.944444444444445</v>
      </c>
      <c r="J392" s="61">
        <f t="shared" ca="1" si="85"/>
        <v>2.8935185185185184E-4</v>
      </c>
      <c r="K392" s="61"/>
      <c r="L392" s="59">
        <f t="shared" ca="1" si="83"/>
        <v>0.56868055555555685</v>
      </c>
      <c r="M392" s="57">
        <f ca="1">INDIRECT("route!E392")-INDIRECT("route!E391")</f>
        <v>0.29999999999999716</v>
      </c>
      <c r="N392" s="56">
        <f ca="1">IF(INDIRECT("route!D392")="START",0,IF(V392=TRUE,N391,INDIRECT("route!E392")))</f>
        <v>67.2</v>
      </c>
      <c r="O392" s="39" t="e">
        <f t="shared" ca="1" si="87"/>
        <v>#VALUE!</v>
      </c>
      <c r="P392" s="39" t="e">
        <f t="shared" ca="1" si="88"/>
        <v>#VALUE!</v>
      </c>
      <c r="Q392" s="60" t="e">
        <f t="shared" ca="1" si="89"/>
        <v>#VALUE!</v>
      </c>
      <c r="R392" s="60" t="e">
        <f t="shared" ca="1" si="90"/>
        <v>#VALUE!</v>
      </c>
      <c r="S392" s="60" t="e">
        <f t="shared" ca="1" si="91"/>
        <v>#VALUE!</v>
      </c>
      <c r="T392" s="39" t="e">
        <f t="shared" ca="1" si="92"/>
        <v>#VALUE!</v>
      </c>
      <c r="U392" s="39" t="e">
        <f t="shared" ref="U392:U455" ca="1" si="93">SEARCH($U$6,INDIRECT("route!G"&amp;W392))</f>
        <v>#VALUE!</v>
      </c>
      <c r="V392" s="39" t="b">
        <f t="shared" ref="V392:V455" ca="1" si="94">AND(ISERROR(O392),ISERROR(P392),ISERROR(Q392),ISERROR(R392),ISERROR(S392),ISERROR(T392),ISERROR(U392))</f>
        <v>1</v>
      </c>
      <c r="W392" s="39">
        <v>392</v>
      </c>
    </row>
    <row r="393" spans="1:23" x14ac:dyDescent="0.25">
      <c r="A393" s="55" t="str">
        <f ca="1">IF(INDIRECT("route!D393")&gt;0,L393,(""))</f>
        <v/>
      </c>
      <c r="B393" s="55" t="str">
        <f ca="1">IF(INDIRECT("route!D393")&gt;0,H393,(""))</f>
        <v/>
      </c>
      <c r="C393" s="56">
        <f ca="1">IF(D393&gt;0,VLOOKUP("FINISH",INDIRECT("route!D$6"):INDIRECT("route!E$8500"),2,FALSE)-D393," ")</f>
        <v>119.7</v>
      </c>
      <c r="D393" s="43">
        <f ca="1">INDIRECT("route!E393")</f>
        <v>69.2</v>
      </c>
      <c r="E393" s="43" t="str">
        <f t="shared" ca="1" si="86"/>
        <v/>
      </c>
      <c r="F393" s="57">
        <f t="shared" ref="F393:F456" si="95">$B$5*1000/3600</f>
        <v>12.5</v>
      </c>
      <c r="G393" s="61">
        <f t="shared" ca="1" si="84"/>
        <v>9.2592592592592588E-5</v>
      </c>
      <c r="H393" s="59">
        <f t="shared" ca="1" si="82"/>
        <v>0.56685185185185527</v>
      </c>
      <c r="I393" s="57">
        <f t="shared" ref="I393:I456" si="96">$A$5*1000/3600</f>
        <v>11.944444444444445</v>
      </c>
      <c r="J393" s="61">
        <f t="shared" ca="1" si="85"/>
        <v>9.2592592592592588E-5</v>
      </c>
      <c r="K393" s="61"/>
      <c r="L393" s="59">
        <f t="shared" ca="1" si="83"/>
        <v>0.5687731481481495</v>
      </c>
      <c r="M393" s="57">
        <f ca="1">INDIRECT("route!E393")-INDIRECT("route!E392")</f>
        <v>0.10000000000000853</v>
      </c>
      <c r="N393" s="56">
        <f ca="1">IF(INDIRECT("route!D393")="START",0,IF(V393=TRUE,N392,INDIRECT("route!E393")))</f>
        <v>67.2</v>
      </c>
      <c r="O393" s="39" t="e">
        <f t="shared" ca="1" si="87"/>
        <v>#VALUE!</v>
      </c>
      <c r="P393" s="39" t="e">
        <f t="shared" ca="1" si="88"/>
        <v>#VALUE!</v>
      </c>
      <c r="Q393" s="60" t="e">
        <f t="shared" ca="1" si="89"/>
        <v>#VALUE!</v>
      </c>
      <c r="R393" s="60" t="e">
        <f t="shared" ca="1" si="90"/>
        <v>#VALUE!</v>
      </c>
      <c r="S393" s="60" t="e">
        <f t="shared" ca="1" si="91"/>
        <v>#VALUE!</v>
      </c>
      <c r="T393" s="39" t="e">
        <f t="shared" ca="1" si="92"/>
        <v>#VALUE!</v>
      </c>
      <c r="U393" s="39" t="e">
        <f t="shared" ca="1" si="93"/>
        <v>#VALUE!</v>
      </c>
      <c r="V393" s="39" t="b">
        <f t="shared" ca="1" si="94"/>
        <v>1</v>
      </c>
      <c r="W393" s="39">
        <v>393</v>
      </c>
    </row>
    <row r="394" spans="1:23" x14ac:dyDescent="0.25">
      <c r="A394" s="55" t="str">
        <f ca="1">IF(INDIRECT("route!D394")&gt;0,L394,(""))</f>
        <v/>
      </c>
      <c r="B394" s="55" t="str">
        <f ca="1">IF(INDIRECT("route!D394")&gt;0,H394,(""))</f>
        <v/>
      </c>
      <c r="C394" s="56">
        <f ca="1">IF(D394&gt;0,VLOOKUP("FINISH",INDIRECT("route!D$6"):INDIRECT("route!E$8500"),2,FALSE)-D394," ")</f>
        <v>119.60000000000001</v>
      </c>
      <c r="D394" s="43">
        <f ca="1">INDIRECT("route!E394")</f>
        <v>69.3</v>
      </c>
      <c r="E394" s="43" t="str">
        <f t="shared" ca="1" si="86"/>
        <v/>
      </c>
      <c r="F394" s="57">
        <f t="shared" si="95"/>
        <v>12.5</v>
      </c>
      <c r="G394" s="61">
        <f t="shared" ca="1" si="84"/>
        <v>9.2592592592592588E-5</v>
      </c>
      <c r="H394" s="59">
        <f t="shared" ref="H394:H457" ca="1" si="97">H393+G394</f>
        <v>0.56694444444444791</v>
      </c>
      <c r="I394" s="57">
        <f t="shared" si="96"/>
        <v>11.944444444444445</v>
      </c>
      <c r="J394" s="61">
        <f t="shared" ca="1" si="85"/>
        <v>9.2592592592592588E-5</v>
      </c>
      <c r="K394" s="61"/>
      <c r="L394" s="59">
        <f t="shared" ref="L394:L457" ca="1" si="98">L393+J394</f>
        <v>0.56886574074074214</v>
      </c>
      <c r="M394" s="57">
        <f ca="1">INDIRECT("route!E394")-INDIRECT("route!E393")</f>
        <v>9.9999999999994316E-2</v>
      </c>
      <c r="N394" s="56">
        <f ca="1">IF(INDIRECT("route!D394")="START",0,IF(V394=TRUE,N393,INDIRECT("route!E394")))</f>
        <v>67.2</v>
      </c>
      <c r="O394" s="39" t="e">
        <f t="shared" ca="1" si="87"/>
        <v>#VALUE!</v>
      </c>
      <c r="P394" s="39" t="e">
        <f t="shared" ca="1" si="88"/>
        <v>#VALUE!</v>
      </c>
      <c r="Q394" s="60" t="e">
        <f t="shared" ca="1" si="89"/>
        <v>#VALUE!</v>
      </c>
      <c r="R394" s="60" t="e">
        <f t="shared" ca="1" si="90"/>
        <v>#VALUE!</v>
      </c>
      <c r="S394" s="60" t="e">
        <f t="shared" ca="1" si="91"/>
        <v>#VALUE!</v>
      </c>
      <c r="T394" s="39" t="e">
        <f t="shared" ca="1" si="92"/>
        <v>#VALUE!</v>
      </c>
      <c r="U394" s="39" t="e">
        <f t="shared" ca="1" si="93"/>
        <v>#VALUE!</v>
      </c>
      <c r="V394" s="39" t="b">
        <f t="shared" ca="1" si="94"/>
        <v>1</v>
      </c>
      <c r="W394" s="39">
        <v>394</v>
      </c>
    </row>
    <row r="395" spans="1:23" x14ac:dyDescent="0.25">
      <c r="A395" s="55" t="str">
        <f ca="1">IF(INDIRECT("route!D395")&gt;0,L395,(""))</f>
        <v/>
      </c>
      <c r="B395" s="55" t="str">
        <f ca="1">IF(INDIRECT("route!D395")&gt;0,H395,(""))</f>
        <v/>
      </c>
      <c r="C395" s="56">
        <f ca="1">IF(D395&gt;0,VLOOKUP("FINISH",INDIRECT("route!D$6"):INDIRECT("route!E$8500"),2,FALSE)-D395," ")</f>
        <v>119.60000000000001</v>
      </c>
      <c r="D395" s="43">
        <f ca="1">INDIRECT("route!E395")</f>
        <v>69.3</v>
      </c>
      <c r="E395" s="43">
        <f t="shared" ca="1" si="86"/>
        <v>2.0999999999999943</v>
      </c>
      <c r="F395" s="57">
        <f t="shared" si="95"/>
        <v>12.5</v>
      </c>
      <c r="G395" s="61">
        <f t="shared" ca="1" si="84"/>
        <v>0</v>
      </c>
      <c r="H395" s="59">
        <f t="shared" ca="1" si="97"/>
        <v>0.56694444444444791</v>
      </c>
      <c r="I395" s="57">
        <f t="shared" si="96"/>
        <v>11.944444444444445</v>
      </c>
      <c r="J395" s="61">
        <f t="shared" ca="1" si="85"/>
        <v>0</v>
      </c>
      <c r="K395" s="61"/>
      <c r="L395" s="59">
        <f t="shared" ca="1" si="98"/>
        <v>0.56886574074074214</v>
      </c>
      <c r="M395" s="57">
        <f ca="1">INDIRECT("route!E395")-INDIRECT("route!E394")</f>
        <v>0</v>
      </c>
      <c r="N395" s="56">
        <f ca="1">IF(INDIRECT("route!D395")="START",0,IF(V395=TRUE,N394,INDIRECT("route!E395")))</f>
        <v>69.3</v>
      </c>
      <c r="O395" s="39" t="e">
        <f t="shared" ca="1" si="87"/>
        <v>#VALUE!</v>
      </c>
      <c r="P395" s="39">
        <f t="shared" ca="1" si="88"/>
        <v>1</v>
      </c>
      <c r="Q395" s="60" t="e">
        <f t="shared" ca="1" si="89"/>
        <v>#VALUE!</v>
      </c>
      <c r="R395" s="60" t="e">
        <f t="shared" ca="1" si="90"/>
        <v>#VALUE!</v>
      </c>
      <c r="S395" s="60" t="e">
        <f t="shared" ca="1" si="91"/>
        <v>#VALUE!</v>
      </c>
      <c r="T395" s="39" t="e">
        <f t="shared" ca="1" si="92"/>
        <v>#VALUE!</v>
      </c>
      <c r="U395" s="39" t="e">
        <f t="shared" ca="1" si="93"/>
        <v>#VALUE!</v>
      </c>
      <c r="V395" s="39" t="b">
        <f t="shared" ca="1" si="94"/>
        <v>0</v>
      </c>
      <c r="W395" s="39">
        <v>395</v>
      </c>
    </row>
    <row r="396" spans="1:23" x14ac:dyDescent="0.25">
      <c r="A396" s="55" t="str">
        <f ca="1">IF(INDIRECT("route!D396")&gt;0,L396,(""))</f>
        <v/>
      </c>
      <c r="B396" s="55" t="str">
        <f ca="1">IF(INDIRECT("route!D396")&gt;0,H396,(""))</f>
        <v/>
      </c>
      <c r="C396" s="56">
        <f ca="1">IF(D396&gt;0,VLOOKUP("FINISH",INDIRECT("route!D$6"):INDIRECT("route!E$8500"),2,FALSE)-D396," ")</f>
        <v>119.5</v>
      </c>
      <c r="D396" s="43">
        <f ca="1">INDIRECT("route!E396")</f>
        <v>69.400000000000006</v>
      </c>
      <c r="E396" s="43">
        <f t="shared" ca="1" si="86"/>
        <v>0.10000000000000853</v>
      </c>
      <c r="F396" s="57">
        <f t="shared" si="95"/>
        <v>12.5</v>
      </c>
      <c r="G396" s="61">
        <f t="shared" ca="1" si="84"/>
        <v>9.2592592592592588E-5</v>
      </c>
      <c r="H396" s="59">
        <f t="shared" ca="1" si="97"/>
        <v>0.56703703703704056</v>
      </c>
      <c r="I396" s="57">
        <f t="shared" si="96"/>
        <v>11.944444444444445</v>
      </c>
      <c r="J396" s="61">
        <f t="shared" ca="1" si="85"/>
        <v>9.2592592592592588E-5</v>
      </c>
      <c r="K396" s="61"/>
      <c r="L396" s="59">
        <f t="shared" ca="1" si="98"/>
        <v>0.56895833333333479</v>
      </c>
      <c r="M396" s="57">
        <f ca="1">INDIRECT("route!E396")-INDIRECT("route!E395")</f>
        <v>0.10000000000000853</v>
      </c>
      <c r="N396" s="56">
        <f ca="1">IF(INDIRECT("route!D396")="START",0,IF(V396=TRUE,N395,INDIRECT("route!E396")))</f>
        <v>69.400000000000006</v>
      </c>
      <c r="O396" s="39">
        <f t="shared" ca="1" si="87"/>
        <v>4</v>
      </c>
      <c r="P396" s="39" t="e">
        <f t="shared" ca="1" si="88"/>
        <v>#VALUE!</v>
      </c>
      <c r="Q396" s="60" t="e">
        <f t="shared" ca="1" si="89"/>
        <v>#VALUE!</v>
      </c>
      <c r="R396" s="60" t="e">
        <f t="shared" ca="1" si="90"/>
        <v>#VALUE!</v>
      </c>
      <c r="S396" s="60" t="e">
        <f t="shared" ca="1" si="91"/>
        <v>#VALUE!</v>
      </c>
      <c r="T396" s="39" t="e">
        <f t="shared" ca="1" si="92"/>
        <v>#VALUE!</v>
      </c>
      <c r="U396" s="39" t="e">
        <f t="shared" ca="1" si="93"/>
        <v>#VALUE!</v>
      </c>
      <c r="V396" s="39" t="b">
        <f t="shared" ca="1" si="94"/>
        <v>0</v>
      </c>
      <c r="W396" s="39">
        <v>396</v>
      </c>
    </row>
    <row r="397" spans="1:23" x14ac:dyDescent="0.25">
      <c r="A397" s="55" t="str">
        <f ca="1">IF(INDIRECT("route!D397")&gt;0,L397,(""))</f>
        <v/>
      </c>
      <c r="B397" s="55" t="str">
        <f ca="1">IF(INDIRECT("route!D397")&gt;0,H397,(""))</f>
        <v/>
      </c>
      <c r="C397" s="56">
        <f ca="1">IF(D397&gt;0,VLOOKUP("FINISH",INDIRECT("route!D$6"):INDIRECT("route!E$8500"),2,FALSE)-D397," ")</f>
        <v>119</v>
      </c>
      <c r="D397" s="43">
        <f ca="1">INDIRECT("route!E397")</f>
        <v>69.900000000000006</v>
      </c>
      <c r="E397" s="43" t="str">
        <f t="shared" ca="1" si="86"/>
        <v/>
      </c>
      <c r="F397" s="57">
        <f t="shared" si="95"/>
        <v>12.5</v>
      </c>
      <c r="G397" s="61">
        <f t="shared" ca="1" si="84"/>
        <v>4.6296296296296298E-4</v>
      </c>
      <c r="H397" s="59">
        <f t="shared" ca="1" si="97"/>
        <v>0.56750000000000356</v>
      </c>
      <c r="I397" s="57">
        <f t="shared" si="96"/>
        <v>11.944444444444445</v>
      </c>
      <c r="J397" s="61">
        <f t="shared" ca="1" si="85"/>
        <v>4.7453703703703704E-4</v>
      </c>
      <c r="K397" s="61"/>
      <c r="L397" s="59">
        <f t="shared" ca="1" si="98"/>
        <v>0.56943287037037182</v>
      </c>
      <c r="M397" s="57">
        <f ca="1">INDIRECT("route!E397")-INDIRECT("route!E396")</f>
        <v>0.5</v>
      </c>
      <c r="N397" s="56">
        <f ca="1">IF(INDIRECT("route!D397")="START",0,IF(V397=TRUE,N396,INDIRECT("route!E397")))</f>
        <v>69.400000000000006</v>
      </c>
      <c r="O397" s="39" t="e">
        <f t="shared" ca="1" si="87"/>
        <v>#VALUE!</v>
      </c>
      <c r="P397" s="39" t="e">
        <f t="shared" ca="1" si="88"/>
        <v>#VALUE!</v>
      </c>
      <c r="Q397" s="60" t="e">
        <f t="shared" ca="1" si="89"/>
        <v>#VALUE!</v>
      </c>
      <c r="R397" s="60" t="e">
        <f t="shared" ca="1" si="90"/>
        <v>#VALUE!</v>
      </c>
      <c r="S397" s="60" t="e">
        <f t="shared" ca="1" si="91"/>
        <v>#VALUE!</v>
      </c>
      <c r="T397" s="39" t="e">
        <f t="shared" ca="1" si="92"/>
        <v>#VALUE!</v>
      </c>
      <c r="U397" s="39" t="e">
        <f t="shared" ca="1" si="93"/>
        <v>#VALUE!</v>
      </c>
      <c r="V397" s="39" t="b">
        <f t="shared" ca="1" si="94"/>
        <v>1</v>
      </c>
      <c r="W397" s="39">
        <v>397</v>
      </c>
    </row>
    <row r="398" spans="1:23" x14ac:dyDescent="0.25">
      <c r="A398" s="55" t="str">
        <f ca="1">IF(INDIRECT("route!D398")&gt;0,L398,(""))</f>
        <v/>
      </c>
      <c r="B398" s="55" t="str">
        <f ca="1">IF(INDIRECT("route!D398")&gt;0,H398,(""))</f>
        <v/>
      </c>
      <c r="C398" s="56">
        <f ca="1">IF(D398&gt;0,VLOOKUP("FINISH",INDIRECT("route!D$6"):INDIRECT("route!E$8500"),2,FALSE)-D398," ")</f>
        <v>118</v>
      </c>
      <c r="D398" s="43">
        <f ca="1">INDIRECT("route!E398")</f>
        <v>70.900000000000006</v>
      </c>
      <c r="E398" s="43">
        <f t="shared" ca="1" si="86"/>
        <v>1.5</v>
      </c>
      <c r="F398" s="57">
        <f t="shared" si="95"/>
        <v>12.5</v>
      </c>
      <c r="G398" s="61">
        <f t="shared" ca="1" si="84"/>
        <v>9.2592592592592596E-4</v>
      </c>
      <c r="H398" s="59">
        <f t="shared" ca="1" si="97"/>
        <v>0.56842592592592944</v>
      </c>
      <c r="I398" s="57">
        <f t="shared" si="96"/>
        <v>11.944444444444445</v>
      </c>
      <c r="J398" s="61">
        <f t="shared" ca="1" si="85"/>
        <v>9.6064814814814819E-4</v>
      </c>
      <c r="K398" s="61"/>
      <c r="L398" s="59">
        <f t="shared" ca="1" si="98"/>
        <v>0.57039351851851994</v>
      </c>
      <c r="M398" s="57">
        <f ca="1">INDIRECT("route!E398")-INDIRECT("route!E397")</f>
        <v>1</v>
      </c>
      <c r="N398" s="56">
        <f ca="1">IF(INDIRECT("route!D398")="START",0,IF(V398=TRUE,N397,INDIRECT("route!E398")))</f>
        <v>70.900000000000006</v>
      </c>
      <c r="O398" s="39" t="e">
        <f t="shared" ca="1" si="87"/>
        <v>#VALUE!</v>
      </c>
      <c r="P398" s="39" t="e">
        <f t="shared" ca="1" si="88"/>
        <v>#VALUE!</v>
      </c>
      <c r="Q398" s="60" t="e">
        <f t="shared" ca="1" si="89"/>
        <v>#VALUE!</v>
      </c>
      <c r="R398" s="60" t="e">
        <f t="shared" ca="1" si="90"/>
        <v>#VALUE!</v>
      </c>
      <c r="S398" s="60">
        <f t="shared" ca="1" si="91"/>
        <v>1</v>
      </c>
      <c r="T398" s="39" t="e">
        <f t="shared" ca="1" si="92"/>
        <v>#VALUE!</v>
      </c>
      <c r="U398" s="39" t="e">
        <f t="shared" ca="1" si="93"/>
        <v>#VALUE!</v>
      </c>
      <c r="V398" s="39" t="b">
        <f t="shared" ca="1" si="94"/>
        <v>0</v>
      </c>
      <c r="W398" s="39">
        <v>398</v>
      </c>
    </row>
    <row r="399" spans="1:23" x14ac:dyDescent="0.25">
      <c r="A399" s="55">
        <f ca="1">IF(INDIRECT("route!D399")&gt;0,L399,(""))</f>
        <v>0.57115740740740883</v>
      </c>
      <c r="B399" s="55">
        <f ca="1">IF(INDIRECT("route!D399")&gt;0,H399,(""))</f>
        <v>0.56916666666667015</v>
      </c>
      <c r="C399" s="56">
        <f ca="1">IF(D399&gt;0,VLOOKUP("FINISH",INDIRECT("route!D$6"):INDIRECT("route!E$8500"),2,FALSE)-D399," ")</f>
        <v>117.2</v>
      </c>
      <c r="D399" s="43">
        <f ca="1">INDIRECT("route!E399")</f>
        <v>71.7</v>
      </c>
      <c r="E399" s="43">
        <f t="shared" ca="1" si="86"/>
        <v>0.79999999999999716</v>
      </c>
      <c r="F399" s="57">
        <f t="shared" si="95"/>
        <v>12.5</v>
      </c>
      <c r="G399" s="61">
        <f t="shared" ca="1" si="84"/>
        <v>7.407407407407407E-4</v>
      </c>
      <c r="H399" s="59">
        <f t="shared" ca="1" si="97"/>
        <v>0.56916666666667015</v>
      </c>
      <c r="I399" s="57">
        <f t="shared" si="96"/>
        <v>11.944444444444445</v>
      </c>
      <c r="J399" s="61">
        <f t="shared" ca="1" si="85"/>
        <v>7.6388888888888893E-4</v>
      </c>
      <c r="K399" s="61"/>
      <c r="L399" s="59">
        <f t="shared" ca="1" si="98"/>
        <v>0.57115740740740883</v>
      </c>
      <c r="M399" s="57">
        <f ca="1">INDIRECT("route!E399")-INDIRECT("route!E398")</f>
        <v>0.79999999999999716</v>
      </c>
      <c r="N399" s="56">
        <f ca="1">IF(INDIRECT("route!D399")="START",0,IF(V399=TRUE,N398,INDIRECT("route!E399")))</f>
        <v>71.7</v>
      </c>
      <c r="O399" s="39" t="e">
        <f t="shared" ca="1" si="87"/>
        <v>#VALUE!</v>
      </c>
      <c r="P399" s="39" t="e">
        <f t="shared" ca="1" si="88"/>
        <v>#VALUE!</v>
      </c>
      <c r="Q399" s="60" t="e">
        <f t="shared" ca="1" si="89"/>
        <v>#VALUE!</v>
      </c>
      <c r="R399" s="60" t="e">
        <f t="shared" ca="1" si="90"/>
        <v>#VALUE!</v>
      </c>
      <c r="S399" s="60">
        <f t="shared" ca="1" si="91"/>
        <v>1</v>
      </c>
      <c r="T399" s="39" t="e">
        <f t="shared" ca="1" si="92"/>
        <v>#VALUE!</v>
      </c>
      <c r="U399" s="39" t="e">
        <f t="shared" ca="1" si="93"/>
        <v>#VALUE!</v>
      </c>
      <c r="V399" s="39" t="b">
        <f t="shared" ca="1" si="94"/>
        <v>0</v>
      </c>
      <c r="W399" s="39">
        <v>399</v>
      </c>
    </row>
    <row r="400" spans="1:23" x14ac:dyDescent="0.25">
      <c r="A400" s="55" t="str">
        <f ca="1">IF(INDIRECT("route!D400")&gt;0,L400,(""))</f>
        <v/>
      </c>
      <c r="B400" s="55" t="str">
        <f ca="1">IF(INDIRECT("route!D400")&gt;0,H400,(""))</f>
        <v/>
      </c>
      <c r="C400" s="56">
        <f ca="1">IF(D400&gt;0,VLOOKUP("FINISH",INDIRECT("route!D$6"):INDIRECT("route!E$8500"),2,FALSE)-D400," ")</f>
        <v>116.5</v>
      </c>
      <c r="D400" s="43">
        <f ca="1">INDIRECT("route!E400")</f>
        <v>72.400000000000006</v>
      </c>
      <c r="E400" s="43" t="str">
        <f t="shared" ca="1" si="86"/>
        <v/>
      </c>
      <c r="F400" s="57">
        <f t="shared" si="95"/>
        <v>12.5</v>
      </c>
      <c r="G400" s="61">
        <f t="shared" ca="1" si="84"/>
        <v>6.4814814814814813E-4</v>
      </c>
      <c r="H400" s="59">
        <f t="shared" ca="1" si="97"/>
        <v>0.56981481481481833</v>
      </c>
      <c r="I400" s="57">
        <f t="shared" si="96"/>
        <v>11.944444444444445</v>
      </c>
      <c r="J400" s="61">
        <f t="shared" ca="1" si="85"/>
        <v>6.7129629629629625E-4</v>
      </c>
      <c r="K400" s="61"/>
      <c r="L400" s="59">
        <f t="shared" ca="1" si="98"/>
        <v>0.57182870370370509</v>
      </c>
      <c r="M400" s="57">
        <f ca="1">INDIRECT("route!E400")-INDIRECT("route!E399")</f>
        <v>0.70000000000000284</v>
      </c>
      <c r="N400" s="56">
        <f ca="1">IF(INDIRECT("route!D400")="START",0,IF(V400=TRUE,N399,INDIRECT("route!E400")))</f>
        <v>71.7</v>
      </c>
      <c r="O400" s="39" t="e">
        <f t="shared" ca="1" si="87"/>
        <v>#VALUE!</v>
      </c>
      <c r="P400" s="39" t="e">
        <f t="shared" ca="1" si="88"/>
        <v>#VALUE!</v>
      </c>
      <c r="Q400" s="60" t="e">
        <f t="shared" ca="1" si="89"/>
        <v>#VALUE!</v>
      </c>
      <c r="R400" s="60" t="e">
        <f t="shared" ca="1" si="90"/>
        <v>#VALUE!</v>
      </c>
      <c r="S400" s="60" t="e">
        <f t="shared" ca="1" si="91"/>
        <v>#VALUE!</v>
      </c>
      <c r="T400" s="39" t="e">
        <f t="shared" ca="1" si="92"/>
        <v>#VALUE!</v>
      </c>
      <c r="U400" s="39" t="e">
        <f t="shared" ca="1" si="93"/>
        <v>#VALUE!</v>
      </c>
      <c r="V400" s="39" t="b">
        <f t="shared" ca="1" si="94"/>
        <v>1</v>
      </c>
      <c r="W400" s="39">
        <v>400</v>
      </c>
    </row>
    <row r="401" spans="1:23" x14ac:dyDescent="0.25">
      <c r="A401" s="55" t="str">
        <f ca="1">IF(INDIRECT("route!D401")&gt;0,L401,(""))</f>
        <v/>
      </c>
      <c r="B401" s="55" t="str">
        <f ca="1">IF(INDIRECT("route!D401")&gt;0,H401,(""))</f>
        <v/>
      </c>
      <c r="C401" s="56">
        <f ca="1">IF(D401&gt;0,VLOOKUP("FINISH",INDIRECT("route!D$6"):INDIRECT("route!E$8500"),2,FALSE)-D401," ")</f>
        <v>115.2</v>
      </c>
      <c r="D401" s="43">
        <f ca="1">INDIRECT("route!E401")</f>
        <v>73.7</v>
      </c>
      <c r="E401" s="43" t="str">
        <f t="shared" ca="1" si="86"/>
        <v/>
      </c>
      <c r="F401" s="57">
        <f t="shared" si="95"/>
        <v>12.5</v>
      </c>
      <c r="G401" s="61">
        <f t="shared" ca="1" si="84"/>
        <v>1.2037037037037038E-3</v>
      </c>
      <c r="H401" s="59">
        <f t="shared" ca="1" si="97"/>
        <v>0.57101851851852203</v>
      </c>
      <c r="I401" s="57">
        <f t="shared" si="96"/>
        <v>11.944444444444445</v>
      </c>
      <c r="J401" s="61">
        <f t="shared" ca="1" si="85"/>
        <v>1.25E-3</v>
      </c>
      <c r="K401" s="61"/>
      <c r="L401" s="59">
        <f t="shared" ca="1" si="98"/>
        <v>0.57307870370370506</v>
      </c>
      <c r="M401" s="57">
        <f ca="1">INDIRECT("route!E401")-INDIRECT("route!E400")</f>
        <v>1.2999999999999972</v>
      </c>
      <c r="N401" s="56">
        <f ca="1">IF(INDIRECT("route!D401")="START",0,IF(V401=TRUE,N400,INDIRECT("route!E401")))</f>
        <v>71.7</v>
      </c>
      <c r="O401" s="39" t="e">
        <f t="shared" ca="1" si="87"/>
        <v>#VALUE!</v>
      </c>
      <c r="P401" s="39" t="e">
        <f t="shared" ca="1" si="88"/>
        <v>#VALUE!</v>
      </c>
      <c r="Q401" s="60" t="e">
        <f t="shared" ca="1" si="89"/>
        <v>#VALUE!</v>
      </c>
      <c r="R401" s="60" t="e">
        <f t="shared" ca="1" si="90"/>
        <v>#VALUE!</v>
      </c>
      <c r="S401" s="60" t="e">
        <f t="shared" ca="1" si="91"/>
        <v>#VALUE!</v>
      </c>
      <c r="T401" s="39" t="e">
        <f t="shared" ca="1" si="92"/>
        <v>#VALUE!</v>
      </c>
      <c r="U401" s="39" t="e">
        <f t="shared" ca="1" si="93"/>
        <v>#VALUE!</v>
      </c>
      <c r="V401" s="39" t="b">
        <f t="shared" ca="1" si="94"/>
        <v>1</v>
      </c>
      <c r="W401" s="39">
        <v>401</v>
      </c>
    </row>
    <row r="402" spans="1:23" x14ac:dyDescent="0.25">
      <c r="A402" s="55" t="str">
        <f ca="1">IF(INDIRECT("route!D402")&gt;0,L402,(""))</f>
        <v/>
      </c>
      <c r="B402" s="55" t="str">
        <f ca="1">IF(INDIRECT("route!D402")&gt;0,H402,(""))</f>
        <v/>
      </c>
      <c r="C402" s="56">
        <f ca="1">IF(D402&gt;0,VLOOKUP("FINISH",INDIRECT("route!D$6"):INDIRECT("route!E$8500"),2,FALSE)-D402," ")</f>
        <v>113.80000000000001</v>
      </c>
      <c r="D402" s="43">
        <f ca="1">INDIRECT("route!E402")</f>
        <v>75.099999999999994</v>
      </c>
      <c r="E402" s="43">
        <f t="shared" ca="1" si="86"/>
        <v>3.3999999999999915</v>
      </c>
      <c r="F402" s="57">
        <f t="shared" si="95"/>
        <v>12.5</v>
      </c>
      <c r="G402" s="61">
        <f t="shared" ca="1" si="84"/>
        <v>1.2962962962962963E-3</v>
      </c>
      <c r="H402" s="59">
        <f t="shared" ca="1" si="97"/>
        <v>0.57231481481481838</v>
      </c>
      <c r="I402" s="57">
        <f t="shared" si="96"/>
        <v>11.944444444444445</v>
      </c>
      <c r="J402" s="61">
        <f t="shared" ca="1" si="85"/>
        <v>1.3541666666666667E-3</v>
      </c>
      <c r="K402" s="61"/>
      <c r="L402" s="59">
        <f t="shared" ca="1" si="98"/>
        <v>0.57443287037037172</v>
      </c>
      <c r="M402" s="57">
        <f ca="1">INDIRECT("route!E402")-INDIRECT("route!E401")</f>
        <v>1.3999999999999915</v>
      </c>
      <c r="N402" s="56">
        <f ca="1">IF(INDIRECT("route!D402")="START",0,IF(V402=TRUE,N401,INDIRECT("route!E402")))</f>
        <v>75.099999999999994</v>
      </c>
      <c r="O402" s="39" t="e">
        <f t="shared" ca="1" si="87"/>
        <v>#VALUE!</v>
      </c>
      <c r="P402" s="39" t="e">
        <f t="shared" ca="1" si="88"/>
        <v>#VALUE!</v>
      </c>
      <c r="Q402" s="60" t="e">
        <f t="shared" ca="1" si="89"/>
        <v>#VALUE!</v>
      </c>
      <c r="R402" s="60" t="e">
        <f t="shared" ca="1" si="90"/>
        <v>#VALUE!</v>
      </c>
      <c r="S402" s="60">
        <f t="shared" ca="1" si="91"/>
        <v>1</v>
      </c>
      <c r="T402" s="39" t="e">
        <f t="shared" ca="1" si="92"/>
        <v>#VALUE!</v>
      </c>
      <c r="U402" s="39" t="e">
        <f t="shared" ca="1" si="93"/>
        <v>#VALUE!</v>
      </c>
      <c r="V402" s="39" t="b">
        <f t="shared" ca="1" si="94"/>
        <v>0</v>
      </c>
      <c r="W402" s="39">
        <v>402</v>
      </c>
    </row>
    <row r="403" spans="1:23" x14ac:dyDescent="0.25">
      <c r="A403" s="55" t="str">
        <f ca="1">IF(INDIRECT("route!D403")&gt;0,L403,(""))</f>
        <v/>
      </c>
      <c r="B403" s="55" t="str">
        <f ca="1">IF(INDIRECT("route!D403")&gt;0,H403,(""))</f>
        <v/>
      </c>
      <c r="C403" s="56">
        <f ca="1">IF(D403&gt;0,VLOOKUP("FINISH",INDIRECT("route!D$6"):INDIRECT("route!E$8500"),2,FALSE)-D403," ")</f>
        <v>112</v>
      </c>
      <c r="D403" s="43">
        <f ca="1">INDIRECT("route!E403")</f>
        <v>76.900000000000006</v>
      </c>
      <c r="E403" s="43" t="str">
        <f t="shared" ca="1" si="86"/>
        <v/>
      </c>
      <c r="F403" s="57">
        <f t="shared" si="95"/>
        <v>12.5</v>
      </c>
      <c r="G403" s="61">
        <f t="shared" ca="1" si="84"/>
        <v>1.6666666666666668E-3</v>
      </c>
      <c r="H403" s="59">
        <f t="shared" ca="1" si="97"/>
        <v>0.57398148148148509</v>
      </c>
      <c r="I403" s="57">
        <f t="shared" si="96"/>
        <v>11.944444444444445</v>
      </c>
      <c r="J403" s="61">
        <f t="shared" ca="1" si="85"/>
        <v>1.736111111111111E-3</v>
      </c>
      <c r="K403" s="61"/>
      <c r="L403" s="59">
        <f t="shared" ca="1" si="98"/>
        <v>0.57616898148148288</v>
      </c>
      <c r="M403" s="57">
        <f ca="1">INDIRECT("route!E403")-INDIRECT("route!E402")</f>
        <v>1.8000000000000114</v>
      </c>
      <c r="N403" s="56">
        <f ca="1">IF(INDIRECT("route!D403")="START",0,IF(V403=TRUE,N402,INDIRECT("route!E403")))</f>
        <v>75.099999999999994</v>
      </c>
      <c r="O403" s="39" t="e">
        <f t="shared" ca="1" si="87"/>
        <v>#VALUE!</v>
      </c>
      <c r="P403" s="39" t="e">
        <f t="shared" ca="1" si="88"/>
        <v>#VALUE!</v>
      </c>
      <c r="Q403" s="60" t="e">
        <f t="shared" ca="1" si="89"/>
        <v>#VALUE!</v>
      </c>
      <c r="R403" s="60" t="e">
        <f t="shared" ca="1" si="90"/>
        <v>#VALUE!</v>
      </c>
      <c r="S403" s="60" t="e">
        <f t="shared" ca="1" si="91"/>
        <v>#VALUE!</v>
      </c>
      <c r="T403" s="39" t="e">
        <f t="shared" ca="1" si="92"/>
        <v>#VALUE!</v>
      </c>
      <c r="U403" s="39" t="e">
        <f t="shared" ca="1" si="93"/>
        <v>#VALUE!</v>
      </c>
      <c r="V403" s="39" t="b">
        <f t="shared" ca="1" si="94"/>
        <v>1</v>
      </c>
      <c r="W403" s="39">
        <v>403</v>
      </c>
    </row>
    <row r="404" spans="1:23" x14ac:dyDescent="0.25">
      <c r="A404" s="55" t="str">
        <f ca="1">IF(INDIRECT("route!D404")&gt;0,L404,(""))</f>
        <v/>
      </c>
      <c r="B404" s="55" t="str">
        <f ca="1">IF(INDIRECT("route!D404")&gt;0,H404,(""))</f>
        <v/>
      </c>
      <c r="C404" s="56">
        <f ca="1">IF(D404&gt;0,VLOOKUP("FINISH",INDIRECT("route!D$6"):INDIRECT("route!E$8500"),2,FALSE)-D404," ")</f>
        <v>111.80000000000001</v>
      </c>
      <c r="D404" s="43">
        <f ca="1">INDIRECT("route!E404")</f>
        <v>77.099999999999994</v>
      </c>
      <c r="E404" s="43" t="str">
        <f t="shared" ca="1" si="86"/>
        <v/>
      </c>
      <c r="F404" s="57">
        <f t="shared" si="95"/>
        <v>12.5</v>
      </c>
      <c r="G404" s="61">
        <f t="shared" ca="1" si="84"/>
        <v>1.8518518518518518E-4</v>
      </c>
      <c r="H404" s="59">
        <f t="shared" ca="1" si="97"/>
        <v>0.57416666666667027</v>
      </c>
      <c r="I404" s="57">
        <f t="shared" si="96"/>
        <v>11.944444444444445</v>
      </c>
      <c r="J404" s="61">
        <f t="shared" ca="1" si="85"/>
        <v>1.8518518518518518E-4</v>
      </c>
      <c r="K404" s="61"/>
      <c r="L404" s="59">
        <f t="shared" ca="1" si="98"/>
        <v>0.57635416666666806</v>
      </c>
      <c r="M404" s="57">
        <f ca="1">INDIRECT("route!E404")-INDIRECT("route!E403")</f>
        <v>0.19999999999998863</v>
      </c>
      <c r="N404" s="56">
        <f ca="1">IF(INDIRECT("route!D404")="START",0,IF(V404=TRUE,N403,INDIRECT("route!E404")))</f>
        <v>75.099999999999994</v>
      </c>
      <c r="O404" s="39" t="e">
        <f t="shared" ca="1" si="87"/>
        <v>#VALUE!</v>
      </c>
      <c r="P404" s="39" t="e">
        <f t="shared" ca="1" si="88"/>
        <v>#VALUE!</v>
      </c>
      <c r="Q404" s="60" t="e">
        <f t="shared" ca="1" si="89"/>
        <v>#VALUE!</v>
      </c>
      <c r="R404" s="60" t="e">
        <f t="shared" ca="1" si="90"/>
        <v>#VALUE!</v>
      </c>
      <c r="S404" s="60" t="e">
        <f t="shared" ca="1" si="91"/>
        <v>#VALUE!</v>
      </c>
      <c r="T404" s="39" t="e">
        <f t="shared" ca="1" si="92"/>
        <v>#VALUE!</v>
      </c>
      <c r="U404" s="39" t="e">
        <f t="shared" ca="1" si="93"/>
        <v>#VALUE!</v>
      </c>
      <c r="V404" s="39" t="b">
        <f t="shared" ca="1" si="94"/>
        <v>1</v>
      </c>
      <c r="W404" s="39">
        <v>404</v>
      </c>
    </row>
    <row r="405" spans="1:23" x14ac:dyDescent="0.25">
      <c r="A405" s="55" t="str">
        <f ca="1">IF(INDIRECT("route!D405")&gt;0,L405,(""))</f>
        <v/>
      </c>
      <c r="B405" s="55" t="str">
        <f ca="1">IF(INDIRECT("route!D405")&gt;0,H405,(""))</f>
        <v/>
      </c>
      <c r="C405" s="56">
        <f ca="1">IF(D405&gt;0,VLOOKUP("FINISH",INDIRECT("route!D$6"):INDIRECT("route!E$8500"),2,FALSE)-D405," ")</f>
        <v>111.4</v>
      </c>
      <c r="D405" s="43">
        <f ca="1">INDIRECT("route!E405")</f>
        <v>77.5</v>
      </c>
      <c r="E405" s="43" t="str">
        <f t="shared" ca="1" si="86"/>
        <v/>
      </c>
      <c r="F405" s="57">
        <f t="shared" si="95"/>
        <v>12.5</v>
      </c>
      <c r="G405" s="61">
        <f t="shared" ca="1" si="84"/>
        <v>3.7037037037037035E-4</v>
      </c>
      <c r="H405" s="59">
        <f t="shared" ca="1" si="97"/>
        <v>0.57453703703704062</v>
      </c>
      <c r="I405" s="57">
        <f t="shared" si="96"/>
        <v>11.944444444444445</v>
      </c>
      <c r="J405" s="61">
        <f t="shared" ca="1" si="85"/>
        <v>3.8194444444444446E-4</v>
      </c>
      <c r="K405" s="61"/>
      <c r="L405" s="59">
        <f t="shared" ca="1" si="98"/>
        <v>0.57673611111111245</v>
      </c>
      <c r="M405" s="57">
        <f ca="1">INDIRECT("route!E405")-INDIRECT("route!E404")</f>
        <v>0.40000000000000568</v>
      </c>
      <c r="N405" s="56">
        <f ca="1">IF(INDIRECT("route!D405")="START",0,IF(V405=TRUE,N404,INDIRECT("route!E405")))</f>
        <v>75.099999999999994</v>
      </c>
      <c r="O405" s="39" t="e">
        <f t="shared" ca="1" si="87"/>
        <v>#VALUE!</v>
      </c>
      <c r="P405" s="39" t="e">
        <f t="shared" ca="1" si="88"/>
        <v>#VALUE!</v>
      </c>
      <c r="Q405" s="60" t="e">
        <f t="shared" ca="1" si="89"/>
        <v>#VALUE!</v>
      </c>
      <c r="R405" s="60" t="e">
        <f t="shared" ca="1" si="90"/>
        <v>#VALUE!</v>
      </c>
      <c r="S405" s="60" t="e">
        <f t="shared" ca="1" si="91"/>
        <v>#VALUE!</v>
      </c>
      <c r="T405" s="39" t="e">
        <f t="shared" ca="1" si="92"/>
        <v>#VALUE!</v>
      </c>
      <c r="U405" s="39" t="e">
        <f t="shared" ca="1" si="93"/>
        <v>#VALUE!</v>
      </c>
      <c r="V405" s="39" t="b">
        <f t="shared" ca="1" si="94"/>
        <v>1</v>
      </c>
      <c r="W405" s="39">
        <v>405</v>
      </c>
    </row>
    <row r="406" spans="1:23" x14ac:dyDescent="0.25">
      <c r="A406" s="55" t="str">
        <f ca="1">IF(INDIRECT("route!D406")&gt;0,L406,(""))</f>
        <v/>
      </c>
      <c r="B406" s="55" t="str">
        <f ca="1">IF(INDIRECT("route!D406")&gt;0,H406,(""))</f>
        <v/>
      </c>
      <c r="C406" s="56">
        <f ca="1">IF(D406&gt;0,VLOOKUP("FINISH",INDIRECT("route!D$6"):INDIRECT("route!E$8500"),2,FALSE)-D406," ")</f>
        <v>110.9</v>
      </c>
      <c r="D406" s="43">
        <f ca="1">INDIRECT("route!E406")</f>
        <v>78</v>
      </c>
      <c r="E406" s="43" t="str">
        <f t="shared" ca="1" si="86"/>
        <v/>
      </c>
      <c r="F406" s="57">
        <f t="shared" si="95"/>
        <v>12.5</v>
      </c>
      <c r="G406" s="61">
        <f t="shared" ca="1" si="84"/>
        <v>4.6296296296296298E-4</v>
      </c>
      <c r="H406" s="59">
        <f t="shared" ca="1" si="97"/>
        <v>0.57500000000000362</v>
      </c>
      <c r="I406" s="57">
        <f t="shared" si="96"/>
        <v>11.944444444444445</v>
      </c>
      <c r="J406" s="61">
        <f t="shared" ca="1" si="85"/>
        <v>4.7453703703703704E-4</v>
      </c>
      <c r="K406" s="61"/>
      <c r="L406" s="59">
        <f t="shared" ca="1" si="98"/>
        <v>0.57721064814814949</v>
      </c>
      <c r="M406" s="57">
        <f ca="1">INDIRECT("route!E406")-INDIRECT("route!E405")</f>
        <v>0.5</v>
      </c>
      <c r="N406" s="56">
        <f ca="1">IF(INDIRECT("route!D406")="START",0,IF(V406=TRUE,N405,INDIRECT("route!E406")))</f>
        <v>75.099999999999994</v>
      </c>
      <c r="O406" s="39" t="e">
        <f t="shared" ca="1" si="87"/>
        <v>#VALUE!</v>
      </c>
      <c r="P406" s="39" t="e">
        <f t="shared" ca="1" si="88"/>
        <v>#VALUE!</v>
      </c>
      <c r="Q406" s="60" t="e">
        <f t="shared" ca="1" si="89"/>
        <v>#VALUE!</v>
      </c>
      <c r="R406" s="60" t="e">
        <f t="shared" ca="1" si="90"/>
        <v>#VALUE!</v>
      </c>
      <c r="S406" s="60" t="e">
        <f t="shared" ca="1" si="91"/>
        <v>#VALUE!</v>
      </c>
      <c r="T406" s="39" t="e">
        <f t="shared" ca="1" si="92"/>
        <v>#VALUE!</v>
      </c>
      <c r="U406" s="39" t="e">
        <f t="shared" ca="1" si="93"/>
        <v>#VALUE!</v>
      </c>
      <c r="V406" s="39" t="b">
        <f t="shared" ca="1" si="94"/>
        <v>1</v>
      </c>
      <c r="W406" s="39">
        <v>406</v>
      </c>
    </row>
    <row r="407" spans="1:23" x14ac:dyDescent="0.25">
      <c r="A407" s="55" t="str">
        <f ca="1">IF(INDIRECT("route!D407")&gt;0,L407,(""))</f>
        <v/>
      </c>
      <c r="B407" s="55" t="str">
        <f ca="1">IF(INDIRECT("route!D407")&gt;0,H407,(""))</f>
        <v/>
      </c>
      <c r="C407" s="56">
        <f ca="1">IF(D407&gt;0,VLOOKUP("FINISH",INDIRECT("route!D$6"):INDIRECT("route!E$8500"),2,FALSE)-D407," ")</f>
        <v>109.10000000000001</v>
      </c>
      <c r="D407" s="43">
        <f ca="1">INDIRECT("route!E407")</f>
        <v>79.8</v>
      </c>
      <c r="E407" s="43" t="str">
        <f t="shared" ca="1" si="86"/>
        <v/>
      </c>
      <c r="F407" s="57">
        <f t="shared" si="95"/>
        <v>12.5</v>
      </c>
      <c r="G407" s="61">
        <f t="shared" ca="1" si="84"/>
        <v>1.6666666666666668E-3</v>
      </c>
      <c r="H407" s="59">
        <f t="shared" ca="1" si="97"/>
        <v>0.57666666666667032</v>
      </c>
      <c r="I407" s="57">
        <f t="shared" si="96"/>
        <v>11.944444444444445</v>
      </c>
      <c r="J407" s="61">
        <f t="shared" ca="1" si="85"/>
        <v>1.736111111111111E-3</v>
      </c>
      <c r="K407" s="61"/>
      <c r="L407" s="59">
        <f t="shared" ca="1" si="98"/>
        <v>0.57894675925926065</v>
      </c>
      <c r="M407" s="57">
        <f ca="1">INDIRECT("route!E407")-INDIRECT("route!E406")</f>
        <v>1.7999999999999972</v>
      </c>
      <c r="N407" s="56">
        <f ca="1">IF(INDIRECT("route!D407")="START",0,IF(V407=TRUE,N406,INDIRECT("route!E407")))</f>
        <v>75.099999999999994</v>
      </c>
      <c r="O407" s="39" t="e">
        <f t="shared" ca="1" si="87"/>
        <v>#VALUE!</v>
      </c>
      <c r="P407" s="39" t="e">
        <f t="shared" ca="1" si="88"/>
        <v>#VALUE!</v>
      </c>
      <c r="Q407" s="60" t="e">
        <f t="shared" ca="1" si="89"/>
        <v>#VALUE!</v>
      </c>
      <c r="R407" s="60" t="e">
        <f t="shared" ca="1" si="90"/>
        <v>#VALUE!</v>
      </c>
      <c r="S407" s="60" t="e">
        <f t="shared" ca="1" si="91"/>
        <v>#VALUE!</v>
      </c>
      <c r="T407" s="39" t="e">
        <f t="shared" ca="1" si="92"/>
        <v>#VALUE!</v>
      </c>
      <c r="U407" s="39" t="e">
        <f t="shared" ca="1" si="93"/>
        <v>#VALUE!</v>
      </c>
      <c r="V407" s="39" t="b">
        <f t="shared" ca="1" si="94"/>
        <v>1</v>
      </c>
      <c r="W407" s="39">
        <v>407</v>
      </c>
    </row>
    <row r="408" spans="1:23" x14ac:dyDescent="0.25">
      <c r="A408" s="55" t="str">
        <f ca="1">IF(INDIRECT("route!D408")&gt;0,L408,(""))</f>
        <v/>
      </c>
      <c r="B408" s="55" t="str">
        <f ca="1">IF(INDIRECT("route!D408")&gt;0,H408,(""))</f>
        <v/>
      </c>
      <c r="C408" s="56">
        <f ca="1">IF(D408&gt;0,VLOOKUP("FINISH",INDIRECT("route!D$6"):INDIRECT("route!E$8500"),2,FALSE)-D408," ")</f>
        <v>107</v>
      </c>
      <c r="D408" s="43">
        <f ca="1">INDIRECT("route!E408")</f>
        <v>81.900000000000006</v>
      </c>
      <c r="E408" s="43" t="str">
        <f t="shared" ca="1" si="86"/>
        <v/>
      </c>
      <c r="F408" s="57">
        <f t="shared" si="95"/>
        <v>12.5</v>
      </c>
      <c r="G408" s="61">
        <f t="shared" ca="1" si="84"/>
        <v>1.9444444444444444E-3</v>
      </c>
      <c r="H408" s="59">
        <f t="shared" ca="1" si="97"/>
        <v>0.57861111111111474</v>
      </c>
      <c r="I408" s="57">
        <f t="shared" si="96"/>
        <v>11.944444444444445</v>
      </c>
      <c r="J408" s="61">
        <f t="shared" ca="1" si="85"/>
        <v>2.0254629629629629E-3</v>
      </c>
      <c r="K408" s="61"/>
      <c r="L408" s="59">
        <f t="shared" ca="1" si="98"/>
        <v>0.58097222222222356</v>
      </c>
      <c r="M408" s="57">
        <f ca="1">INDIRECT("route!E408")-INDIRECT("route!E407")</f>
        <v>2.1000000000000085</v>
      </c>
      <c r="N408" s="56">
        <f ca="1">IF(INDIRECT("route!D408")="START",0,IF(V408=TRUE,N407,INDIRECT("route!E408")))</f>
        <v>75.099999999999994</v>
      </c>
      <c r="O408" s="39" t="e">
        <f t="shared" ca="1" si="87"/>
        <v>#VALUE!</v>
      </c>
      <c r="P408" s="39" t="e">
        <f t="shared" ca="1" si="88"/>
        <v>#VALUE!</v>
      </c>
      <c r="Q408" s="60" t="e">
        <f t="shared" ca="1" si="89"/>
        <v>#VALUE!</v>
      </c>
      <c r="R408" s="60" t="e">
        <f t="shared" ca="1" si="90"/>
        <v>#VALUE!</v>
      </c>
      <c r="S408" s="60" t="e">
        <f t="shared" ca="1" si="91"/>
        <v>#VALUE!</v>
      </c>
      <c r="T408" s="39" t="e">
        <f t="shared" ca="1" si="92"/>
        <v>#VALUE!</v>
      </c>
      <c r="U408" s="39" t="e">
        <f t="shared" ca="1" si="93"/>
        <v>#VALUE!</v>
      </c>
      <c r="V408" s="39" t="b">
        <f t="shared" ca="1" si="94"/>
        <v>1</v>
      </c>
      <c r="W408" s="39">
        <v>408</v>
      </c>
    </row>
    <row r="409" spans="1:23" x14ac:dyDescent="0.25">
      <c r="A409" s="55">
        <f ca="1">IF(INDIRECT("route!D409")&gt;0,L409,(""))</f>
        <v>0.58097222222222356</v>
      </c>
      <c r="B409" s="55">
        <f ca="1">IF(INDIRECT("route!D409")&gt;0,H409,(""))</f>
        <v>0.57861111111111474</v>
      </c>
      <c r="C409" s="56">
        <f ca="1">IF(D409&gt;0,VLOOKUP("FINISH",INDIRECT("route!D$6"):INDIRECT("route!E$8500"),2,FALSE)-D409," ")</f>
        <v>107</v>
      </c>
      <c r="D409" s="43">
        <f ca="1">INDIRECT("route!E409")</f>
        <v>81.900000000000006</v>
      </c>
      <c r="E409" s="43">
        <f t="shared" ca="1" si="86"/>
        <v>6.8000000000000114</v>
      </c>
      <c r="F409" s="57">
        <f t="shared" si="95"/>
        <v>12.5</v>
      </c>
      <c r="G409" s="61">
        <f t="shared" ca="1" si="84"/>
        <v>0</v>
      </c>
      <c r="H409" s="59">
        <f t="shared" ca="1" si="97"/>
        <v>0.57861111111111474</v>
      </c>
      <c r="I409" s="57">
        <f t="shared" si="96"/>
        <v>11.944444444444445</v>
      </c>
      <c r="J409" s="61">
        <f t="shared" ca="1" si="85"/>
        <v>0</v>
      </c>
      <c r="K409" s="61"/>
      <c r="L409" s="59">
        <f t="shared" ca="1" si="98"/>
        <v>0.58097222222222356</v>
      </c>
      <c r="M409" s="57">
        <f ca="1">INDIRECT("route!E409")-INDIRECT("route!E408")</f>
        <v>0</v>
      </c>
      <c r="N409" s="56">
        <f ca="1">IF(INDIRECT("route!D409")="START",0,IF(V409=TRUE,N408,INDIRECT("route!E409")))</f>
        <v>81.900000000000006</v>
      </c>
      <c r="O409" s="39" t="e">
        <f t="shared" ca="1" si="87"/>
        <v>#VALUE!</v>
      </c>
      <c r="P409" s="39">
        <f t="shared" ca="1" si="88"/>
        <v>7</v>
      </c>
      <c r="Q409" s="60" t="e">
        <f t="shared" ca="1" si="89"/>
        <v>#VALUE!</v>
      </c>
      <c r="R409" s="60" t="e">
        <f t="shared" ca="1" si="90"/>
        <v>#VALUE!</v>
      </c>
      <c r="S409" s="60">
        <f t="shared" ca="1" si="91"/>
        <v>1</v>
      </c>
      <c r="T409" s="39" t="e">
        <f t="shared" ca="1" si="92"/>
        <v>#VALUE!</v>
      </c>
      <c r="U409" s="39" t="e">
        <f t="shared" ca="1" si="93"/>
        <v>#VALUE!</v>
      </c>
      <c r="V409" s="39" t="b">
        <f t="shared" ca="1" si="94"/>
        <v>0</v>
      </c>
      <c r="W409" s="39">
        <v>409</v>
      </c>
    </row>
    <row r="410" spans="1:23" x14ac:dyDescent="0.25">
      <c r="A410" s="55" t="str">
        <f ca="1">IF(INDIRECT("route!D410")&gt;0,L410,(""))</f>
        <v/>
      </c>
      <c r="B410" s="55" t="str">
        <f ca="1">IF(INDIRECT("route!D410")&gt;0,H410,(""))</f>
        <v/>
      </c>
      <c r="C410" s="56">
        <f ca="1">IF(D410&gt;0,VLOOKUP("FINISH",INDIRECT("route!D$6"):INDIRECT("route!E$8500"),2,FALSE)-D410," ")</f>
        <v>106.9</v>
      </c>
      <c r="D410" s="43">
        <f ca="1">INDIRECT("route!E410")</f>
        <v>82</v>
      </c>
      <c r="E410" s="43" t="str">
        <f t="shared" ca="1" si="86"/>
        <v/>
      </c>
      <c r="F410" s="57">
        <f t="shared" si="95"/>
        <v>12.5</v>
      </c>
      <c r="G410" s="61">
        <f t="shared" ca="1" si="84"/>
        <v>9.2592592592592588E-5</v>
      </c>
      <c r="H410" s="59">
        <f t="shared" ca="1" si="97"/>
        <v>0.57870370370370738</v>
      </c>
      <c r="I410" s="57">
        <f t="shared" si="96"/>
        <v>11.944444444444445</v>
      </c>
      <c r="J410" s="61">
        <f t="shared" ca="1" si="85"/>
        <v>9.2592592592592588E-5</v>
      </c>
      <c r="K410" s="61"/>
      <c r="L410" s="59">
        <f t="shared" ca="1" si="98"/>
        <v>0.5810648148148162</v>
      </c>
      <c r="M410" s="57">
        <f ca="1">INDIRECT("route!E410")-INDIRECT("route!E409")</f>
        <v>9.9999999999994316E-2</v>
      </c>
      <c r="N410" s="56">
        <f ca="1">IF(INDIRECT("route!D410")="START",0,IF(V410=TRUE,N409,INDIRECT("route!E410")))</f>
        <v>81.900000000000006</v>
      </c>
      <c r="O410" s="39" t="e">
        <f t="shared" ca="1" si="87"/>
        <v>#VALUE!</v>
      </c>
      <c r="P410" s="39" t="e">
        <f t="shared" ca="1" si="88"/>
        <v>#VALUE!</v>
      </c>
      <c r="Q410" s="60" t="e">
        <f t="shared" ca="1" si="89"/>
        <v>#VALUE!</v>
      </c>
      <c r="R410" s="60" t="e">
        <f t="shared" ca="1" si="90"/>
        <v>#VALUE!</v>
      </c>
      <c r="S410" s="60" t="e">
        <f t="shared" ca="1" si="91"/>
        <v>#VALUE!</v>
      </c>
      <c r="T410" s="39" t="e">
        <f t="shared" ca="1" si="92"/>
        <v>#VALUE!</v>
      </c>
      <c r="U410" s="39" t="e">
        <f t="shared" ca="1" si="93"/>
        <v>#VALUE!</v>
      </c>
      <c r="V410" s="39" t="b">
        <f t="shared" ca="1" si="94"/>
        <v>1</v>
      </c>
      <c r="W410" s="39">
        <v>410</v>
      </c>
    </row>
    <row r="411" spans="1:23" x14ac:dyDescent="0.25">
      <c r="A411" s="55" t="str">
        <f ca="1">IF(INDIRECT("route!D411")&gt;0,L411,(""))</f>
        <v/>
      </c>
      <c r="B411" s="55" t="str">
        <f ca="1">IF(INDIRECT("route!D411")&gt;0,H411,(""))</f>
        <v/>
      </c>
      <c r="C411" s="56">
        <f ca="1">IF(D411&gt;0,VLOOKUP("FINISH",INDIRECT("route!D$6"):INDIRECT("route!E$8500"),2,FALSE)-D411," ")</f>
        <v>106.4</v>
      </c>
      <c r="D411" s="43">
        <f ca="1">INDIRECT("route!E411")</f>
        <v>82.5</v>
      </c>
      <c r="E411" s="43">
        <f t="shared" ca="1" si="86"/>
        <v>0.59999999999999432</v>
      </c>
      <c r="F411" s="57">
        <f t="shared" si="95"/>
        <v>12.5</v>
      </c>
      <c r="G411" s="61">
        <f t="shared" ca="1" si="84"/>
        <v>4.6296296296296298E-4</v>
      </c>
      <c r="H411" s="59">
        <f t="shared" ca="1" si="97"/>
        <v>0.57916666666667038</v>
      </c>
      <c r="I411" s="57">
        <f t="shared" si="96"/>
        <v>11.944444444444445</v>
      </c>
      <c r="J411" s="61">
        <f t="shared" ca="1" si="85"/>
        <v>4.7453703703703704E-4</v>
      </c>
      <c r="K411" s="61"/>
      <c r="L411" s="59">
        <f t="shared" ca="1" si="98"/>
        <v>0.58153935185185324</v>
      </c>
      <c r="M411" s="57">
        <f ca="1">INDIRECT("route!E411")-INDIRECT("route!E410")</f>
        <v>0.5</v>
      </c>
      <c r="N411" s="56">
        <f ca="1">IF(INDIRECT("route!D411")="START",0,IF(V411=TRUE,N410,INDIRECT("route!E411")))</f>
        <v>82.5</v>
      </c>
      <c r="O411" s="39" t="e">
        <f t="shared" ca="1" si="87"/>
        <v>#VALUE!</v>
      </c>
      <c r="P411" s="39" t="e">
        <f t="shared" ca="1" si="88"/>
        <v>#VALUE!</v>
      </c>
      <c r="Q411" s="60" t="e">
        <f t="shared" ca="1" si="89"/>
        <v>#VALUE!</v>
      </c>
      <c r="R411" s="60" t="e">
        <f t="shared" ca="1" si="90"/>
        <v>#VALUE!</v>
      </c>
      <c r="S411" s="60">
        <f t="shared" ca="1" si="91"/>
        <v>1</v>
      </c>
      <c r="T411" s="39" t="e">
        <f t="shared" ca="1" si="92"/>
        <v>#VALUE!</v>
      </c>
      <c r="U411" s="39" t="e">
        <f t="shared" ca="1" si="93"/>
        <v>#VALUE!</v>
      </c>
      <c r="V411" s="39" t="b">
        <f t="shared" ca="1" si="94"/>
        <v>0</v>
      </c>
      <c r="W411" s="39">
        <v>411</v>
      </c>
    </row>
    <row r="412" spans="1:23" x14ac:dyDescent="0.25">
      <c r="A412" s="55" t="str">
        <f ca="1">IF(INDIRECT("route!D412")&gt;0,L412,(""))</f>
        <v/>
      </c>
      <c r="B412" s="55" t="str">
        <f ca="1">IF(INDIRECT("route!D412")&gt;0,H412,(""))</f>
        <v/>
      </c>
      <c r="C412" s="56">
        <f ca="1">IF(D412&gt;0,VLOOKUP("FINISH",INDIRECT("route!D$6"):INDIRECT("route!E$8500"),2,FALSE)-D412," ")</f>
        <v>105.5</v>
      </c>
      <c r="D412" s="43">
        <f ca="1">INDIRECT("route!E412")</f>
        <v>83.4</v>
      </c>
      <c r="E412" s="43" t="str">
        <f t="shared" ca="1" si="86"/>
        <v/>
      </c>
      <c r="F412" s="57">
        <f t="shared" si="95"/>
        <v>12.5</v>
      </c>
      <c r="G412" s="61">
        <f t="shared" ca="1" si="84"/>
        <v>8.3333333333333339E-4</v>
      </c>
      <c r="H412" s="59">
        <f t="shared" ca="1" si="97"/>
        <v>0.58000000000000373</v>
      </c>
      <c r="I412" s="57">
        <f t="shared" si="96"/>
        <v>11.944444444444445</v>
      </c>
      <c r="J412" s="61">
        <f t="shared" ca="1" si="85"/>
        <v>8.6805555555555551E-4</v>
      </c>
      <c r="K412" s="61"/>
      <c r="L412" s="59">
        <f t="shared" ca="1" si="98"/>
        <v>0.58240740740740882</v>
      </c>
      <c r="M412" s="57">
        <f ca="1">INDIRECT("route!E412")-INDIRECT("route!E411")</f>
        <v>0.90000000000000568</v>
      </c>
      <c r="N412" s="56">
        <f ca="1">IF(INDIRECT("route!D412")="START",0,IF(V412=TRUE,N411,INDIRECT("route!E412")))</f>
        <v>82.5</v>
      </c>
      <c r="O412" s="39" t="e">
        <f t="shared" ca="1" si="87"/>
        <v>#VALUE!</v>
      </c>
      <c r="P412" s="39" t="e">
        <f t="shared" ca="1" si="88"/>
        <v>#VALUE!</v>
      </c>
      <c r="Q412" s="60" t="e">
        <f t="shared" ca="1" si="89"/>
        <v>#VALUE!</v>
      </c>
      <c r="R412" s="60" t="e">
        <f t="shared" ca="1" si="90"/>
        <v>#VALUE!</v>
      </c>
      <c r="S412" s="60" t="e">
        <f t="shared" ca="1" si="91"/>
        <v>#VALUE!</v>
      </c>
      <c r="T412" s="39" t="e">
        <f t="shared" ca="1" si="92"/>
        <v>#VALUE!</v>
      </c>
      <c r="U412" s="39" t="e">
        <f t="shared" ca="1" si="93"/>
        <v>#VALUE!</v>
      </c>
      <c r="V412" s="39" t="b">
        <f t="shared" ca="1" si="94"/>
        <v>1</v>
      </c>
      <c r="W412" s="39">
        <v>412</v>
      </c>
    </row>
    <row r="413" spans="1:23" x14ac:dyDescent="0.25">
      <c r="A413" s="55">
        <f ca="1">IF(INDIRECT("route!D413")&gt;0,L413,(""))</f>
        <v>0.58250000000000146</v>
      </c>
      <c r="B413" s="55">
        <f ca="1">IF(INDIRECT("route!D413")&gt;0,H413,(""))</f>
        <v>0.58009259259259638</v>
      </c>
      <c r="C413" s="56">
        <f ca="1">IF(D413&gt;0,VLOOKUP("FINISH",INDIRECT("route!D$6"):INDIRECT("route!E$8500"),2,FALSE)-D413," ")</f>
        <v>105.4</v>
      </c>
      <c r="D413" s="43">
        <f ca="1">INDIRECT("route!E413")</f>
        <v>83.5</v>
      </c>
      <c r="E413" s="43">
        <f t="shared" ca="1" si="86"/>
        <v>1</v>
      </c>
      <c r="F413" s="57">
        <f t="shared" si="95"/>
        <v>12.5</v>
      </c>
      <c r="G413" s="61">
        <f t="shared" ca="1" si="84"/>
        <v>9.2592592592592588E-5</v>
      </c>
      <c r="H413" s="59">
        <f t="shared" ca="1" si="97"/>
        <v>0.58009259259259638</v>
      </c>
      <c r="I413" s="57">
        <f t="shared" si="96"/>
        <v>11.944444444444445</v>
      </c>
      <c r="J413" s="61">
        <f t="shared" ca="1" si="85"/>
        <v>9.2592592592592588E-5</v>
      </c>
      <c r="K413" s="61"/>
      <c r="L413" s="59">
        <f t="shared" ca="1" si="98"/>
        <v>0.58250000000000146</v>
      </c>
      <c r="M413" s="57">
        <f ca="1">INDIRECT("route!E413")-INDIRECT("route!E412")</f>
        <v>9.9999999999994316E-2</v>
      </c>
      <c r="N413" s="56">
        <f ca="1">IF(INDIRECT("route!D413")="START",0,IF(V413=TRUE,N412,INDIRECT("route!E413")))</f>
        <v>83.5</v>
      </c>
      <c r="O413" s="39" t="e">
        <f t="shared" ca="1" si="87"/>
        <v>#VALUE!</v>
      </c>
      <c r="P413" s="39">
        <f t="shared" ca="1" si="88"/>
        <v>7</v>
      </c>
      <c r="Q413" s="60" t="e">
        <f t="shared" ca="1" si="89"/>
        <v>#VALUE!</v>
      </c>
      <c r="R413" s="60" t="e">
        <f t="shared" ca="1" si="90"/>
        <v>#VALUE!</v>
      </c>
      <c r="S413" s="60">
        <f t="shared" ca="1" si="91"/>
        <v>1</v>
      </c>
      <c r="T413" s="39" t="e">
        <f t="shared" ca="1" si="92"/>
        <v>#VALUE!</v>
      </c>
      <c r="U413" s="39" t="e">
        <f t="shared" ca="1" si="93"/>
        <v>#VALUE!</v>
      </c>
      <c r="V413" s="39" t="b">
        <f t="shared" ca="1" si="94"/>
        <v>0</v>
      </c>
      <c r="W413" s="39">
        <v>413</v>
      </c>
    </row>
    <row r="414" spans="1:23" x14ac:dyDescent="0.25">
      <c r="A414" s="55">
        <f ca="1">IF(INDIRECT("route!D414")&gt;0,L414,(""))</f>
        <v>0.5829745370370385</v>
      </c>
      <c r="B414" s="55">
        <f ca="1">IF(INDIRECT("route!D414")&gt;0,H414,(""))</f>
        <v>0.58055555555555938</v>
      </c>
      <c r="C414" s="56">
        <f ca="1">IF(D414&gt;0,VLOOKUP("FINISH",INDIRECT("route!D$6"):INDIRECT("route!E$8500"),2,FALSE)-D414," ")</f>
        <v>104.9</v>
      </c>
      <c r="D414" s="43">
        <f ca="1">INDIRECT("route!E414")</f>
        <v>84</v>
      </c>
      <c r="E414" s="43">
        <f t="shared" ca="1" si="86"/>
        <v>0.5</v>
      </c>
      <c r="F414" s="57">
        <f t="shared" si="95"/>
        <v>12.5</v>
      </c>
      <c r="G414" s="61">
        <f t="shared" ca="1" si="84"/>
        <v>4.6296296296296298E-4</v>
      </c>
      <c r="H414" s="59">
        <f t="shared" ca="1" si="97"/>
        <v>0.58055555555555938</v>
      </c>
      <c r="I414" s="57">
        <f t="shared" si="96"/>
        <v>11.944444444444445</v>
      </c>
      <c r="J414" s="61">
        <f t="shared" ca="1" si="85"/>
        <v>4.7453703703703704E-4</v>
      </c>
      <c r="K414" s="61"/>
      <c r="L414" s="59">
        <f t="shared" ca="1" si="98"/>
        <v>0.5829745370370385</v>
      </c>
      <c r="M414" s="57">
        <f ca="1">INDIRECT("route!E414")-INDIRECT("route!E413")</f>
        <v>0.5</v>
      </c>
      <c r="N414" s="56">
        <f ca="1">IF(INDIRECT("route!D414")="START",0,IF(V414=TRUE,N413,INDIRECT("route!E414")))</f>
        <v>84</v>
      </c>
      <c r="O414" s="39" t="e">
        <f t="shared" ca="1" si="87"/>
        <v>#VALUE!</v>
      </c>
      <c r="P414" s="39" t="e">
        <f t="shared" ca="1" si="88"/>
        <v>#VALUE!</v>
      </c>
      <c r="Q414" s="60" t="e">
        <f t="shared" ca="1" si="89"/>
        <v>#VALUE!</v>
      </c>
      <c r="R414" s="60" t="e">
        <f t="shared" ca="1" si="90"/>
        <v>#VALUE!</v>
      </c>
      <c r="S414" s="60">
        <f t="shared" ca="1" si="91"/>
        <v>1</v>
      </c>
      <c r="T414" s="39" t="e">
        <f t="shared" ca="1" si="92"/>
        <v>#VALUE!</v>
      </c>
      <c r="U414" s="39" t="e">
        <f t="shared" ca="1" si="93"/>
        <v>#VALUE!</v>
      </c>
      <c r="V414" s="39" t="b">
        <f t="shared" ca="1" si="94"/>
        <v>0</v>
      </c>
      <c r="W414" s="39">
        <v>414</v>
      </c>
    </row>
    <row r="415" spans="1:23" x14ac:dyDescent="0.25">
      <c r="A415" s="55">
        <f ca="1">IF(INDIRECT("route!D415")&gt;0,L415,(""))</f>
        <v>0.58422453703703847</v>
      </c>
      <c r="B415" s="55">
        <f ca="1">IF(INDIRECT("route!D415")&gt;0,H415,(""))</f>
        <v>0.58175925925926308</v>
      </c>
      <c r="C415" s="56">
        <f ca="1">IF(D415&gt;0,VLOOKUP("FINISH",INDIRECT("route!D$6"):INDIRECT("route!E$8500"),2,FALSE)-D415," ")</f>
        <v>103.60000000000001</v>
      </c>
      <c r="D415" s="43">
        <f ca="1">INDIRECT("route!E415")</f>
        <v>85.3</v>
      </c>
      <c r="E415" s="43">
        <f t="shared" ca="1" si="86"/>
        <v>1.2999999999999972</v>
      </c>
      <c r="F415" s="57">
        <f t="shared" si="95"/>
        <v>12.5</v>
      </c>
      <c r="G415" s="61">
        <f t="shared" ca="1" si="84"/>
        <v>1.2037037037037038E-3</v>
      </c>
      <c r="H415" s="59">
        <f t="shared" ca="1" si="97"/>
        <v>0.58175925925926308</v>
      </c>
      <c r="I415" s="57">
        <f t="shared" si="96"/>
        <v>11.944444444444445</v>
      </c>
      <c r="J415" s="61">
        <f t="shared" ca="1" si="85"/>
        <v>1.25E-3</v>
      </c>
      <c r="K415" s="61"/>
      <c r="L415" s="59">
        <f t="shared" ca="1" si="98"/>
        <v>0.58422453703703847</v>
      </c>
      <c r="M415" s="57">
        <f ca="1">INDIRECT("route!E415")-INDIRECT("route!E414")</f>
        <v>1.2999999999999972</v>
      </c>
      <c r="N415" s="56">
        <f ca="1">IF(INDIRECT("route!D415")="START",0,IF(V415=TRUE,N414,INDIRECT("route!E415")))</f>
        <v>85.3</v>
      </c>
      <c r="O415" s="39">
        <f t="shared" ca="1" si="87"/>
        <v>1</v>
      </c>
      <c r="P415" s="39" t="e">
        <f t="shared" ca="1" si="88"/>
        <v>#VALUE!</v>
      </c>
      <c r="Q415" s="60" t="e">
        <f t="shared" ca="1" si="89"/>
        <v>#VALUE!</v>
      </c>
      <c r="R415" s="60" t="e">
        <f t="shared" ca="1" si="90"/>
        <v>#VALUE!</v>
      </c>
      <c r="S415" s="60" t="e">
        <f t="shared" ca="1" si="91"/>
        <v>#VALUE!</v>
      </c>
      <c r="T415" s="39" t="e">
        <f t="shared" ca="1" si="92"/>
        <v>#VALUE!</v>
      </c>
      <c r="U415" s="39" t="e">
        <f t="shared" ca="1" si="93"/>
        <v>#VALUE!</v>
      </c>
      <c r="V415" s="39" t="b">
        <f t="shared" ca="1" si="94"/>
        <v>0</v>
      </c>
      <c r="W415" s="39">
        <v>415</v>
      </c>
    </row>
    <row r="416" spans="1:23" x14ac:dyDescent="0.25">
      <c r="A416" s="55">
        <f ca="1">IF(INDIRECT("route!D416")&gt;0,L416,(""))</f>
        <v>0.58489583333333472</v>
      </c>
      <c r="B416" s="55">
        <f ca="1">IF(INDIRECT("route!D416")&gt;0,H416,(""))</f>
        <v>0.58240740740741126</v>
      </c>
      <c r="C416" s="56">
        <f ca="1">IF(D416&gt;0,VLOOKUP("FINISH",INDIRECT("route!D$6"):INDIRECT("route!E$8500"),2,FALSE)-D416," ")</f>
        <v>102.9</v>
      </c>
      <c r="D416" s="43">
        <f ca="1">INDIRECT("route!E416")</f>
        <v>86</v>
      </c>
      <c r="E416" s="43" t="str">
        <f t="shared" ca="1" si="86"/>
        <v/>
      </c>
      <c r="F416" s="57">
        <f t="shared" si="95"/>
        <v>12.5</v>
      </c>
      <c r="G416" s="61">
        <f t="shared" ca="1" si="84"/>
        <v>6.4814814814814813E-4</v>
      </c>
      <c r="H416" s="59">
        <f t="shared" ca="1" si="97"/>
        <v>0.58240740740741126</v>
      </c>
      <c r="I416" s="57">
        <f t="shared" si="96"/>
        <v>11.944444444444445</v>
      </c>
      <c r="J416" s="61">
        <f t="shared" ca="1" si="85"/>
        <v>6.7129629629629625E-4</v>
      </c>
      <c r="K416" s="61"/>
      <c r="L416" s="59">
        <f t="shared" ca="1" si="98"/>
        <v>0.58489583333333472</v>
      </c>
      <c r="M416" s="57">
        <f ca="1">INDIRECT("route!E416")-INDIRECT("route!E415")</f>
        <v>0.70000000000000284</v>
      </c>
      <c r="N416" s="56">
        <f ca="1">IF(INDIRECT("route!D416")="START",0,IF(V416=TRUE,N415,INDIRECT("route!E416")))</f>
        <v>85.3</v>
      </c>
      <c r="O416" s="39" t="e">
        <f t="shared" ca="1" si="87"/>
        <v>#VALUE!</v>
      </c>
      <c r="P416" s="39" t="e">
        <f t="shared" ca="1" si="88"/>
        <v>#VALUE!</v>
      </c>
      <c r="Q416" s="60" t="e">
        <f t="shared" ca="1" si="89"/>
        <v>#VALUE!</v>
      </c>
      <c r="R416" s="60" t="e">
        <f t="shared" ca="1" si="90"/>
        <v>#VALUE!</v>
      </c>
      <c r="S416" s="60" t="e">
        <f t="shared" ca="1" si="91"/>
        <v>#VALUE!</v>
      </c>
      <c r="T416" s="39" t="e">
        <f t="shared" ca="1" si="92"/>
        <v>#VALUE!</v>
      </c>
      <c r="U416" s="39" t="e">
        <f t="shared" ca="1" si="93"/>
        <v>#VALUE!</v>
      </c>
      <c r="V416" s="39" t="b">
        <f t="shared" ca="1" si="94"/>
        <v>1</v>
      </c>
      <c r="W416" s="39">
        <v>416</v>
      </c>
    </row>
    <row r="417" spans="1:23" x14ac:dyDescent="0.25">
      <c r="A417" s="55" t="str">
        <f ca="1">IF(INDIRECT("route!D417")&gt;0,L417,(""))</f>
        <v/>
      </c>
      <c r="B417" s="55" t="str">
        <f ca="1">IF(INDIRECT("route!D417")&gt;0,H417,(""))</f>
        <v/>
      </c>
      <c r="C417" s="56">
        <f ca="1">IF(D417&gt;0,VLOOKUP("FINISH",INDIRECT("route!D$6"):INDIRECT("route!E$8500"),2,FALSE)-D417," ")</f>
        <v>102.9</v>
      </c>
      <c r="D417" s="43">
        <f ca="1">INDIRECT("route!E417")</f>
        <v>86</v>
      </c>
      <c r="E417" s="43">
        <f t="shared" ca="1" si="86"/>
        <v>0.70000000000000284</v>
      </c>
      <c r="F417" s="57">
        <f t="shared" si="95"/>
        <v>12.5</v>
      </c>
      <c r="G417" s="61">
        <f t="shared" ca="1" si="84"/>
        <v>0</v>
      </c>
      <c r="H417" s="59">
        <f t="shared" ca="1" si="97"/>
        <v>0.58240740740741126</v>
      </c>
      <c r="I417" s="57">
        <f t="shared" si="96"/>
        <v>11.944444444444445</v>
      </c>
      <c r="J417" s="61">
        <f t="shared" ca="1" si="85"/>
        <v>0</v>
      </c>
      <c r="K417" s="61"/>
      <c r="L417" s="59">
        <f t="shared" ca="1" si="98"/>
        <v>0.58489583333333472</v>
      </c>
      <c r="M417" s="57">
        <f ca="1">INDIRECT("route!E417")-INDIRECT("route!E416")</f>
        <v>0</v>
      </c>
      <c r="N417" s="56">
        <f ca="1">IF(INDIRECT("route!D417")="START",0,IF(V417=TRUE,N416,INDIRECT("route!E417")))</f>
        <v>86</v>
      </c>
      <c r="O417" s="39" t="e">
        <f t="shared" ca="1" si="87"/>
        <v>#VALUE!</v>
      </c>
      <c r="P417" s="39">
        <f t="shared" ca="1" si="88"/>
        <v>1</v>
      </c>
      <c r="Q417" s="60" t="e">
        <f t="shared" ca="1" si="89"/>
        <v>#VALUE!</v>
      </c>
      <c r="R417" s="60" t="e">
        <f t="shared" ca="1" si="90"/>
        <v>#VALUE!</v>
      </c>
      <c r="S417" s="60" t="e">
        <f t="shared" ca="1" si="91"/>
        <v>#VALUE!</v>
      </c>
      <c r="T417" s="39" t="e">
        <f t="shared" ca="1" si="92"/>
        <v>#VALUE!</v>
      </c>
      <c r="U417" s="39" t="e">
        <f t="shared" ca="1" si="93"/>
        <v>#VALUE!</v>
      </c>
      <c r="V417" s="39" t="b">
        <f t="shared" ca="1" si="94"/>
        <v>0</v>
      </c>
      <c r="W417" s="39">
        <v>417</v>
      </c>
    </row>
    <row r="418" spans="1:23" x14ac:dyDescent="0.25">
      <c r="A418" s="55">
        <f ca="1">IF(INDIRECT("route!D418")&gt;0,L418,(""))</f>
        <v>0.58556712962963098</v>
      </c>
      <c r="B418" s="55">
        <f ca="1">IF(INDIRECT("route!D418")&gt;0,H418,(""))</f>
        <v>0.58305555555555943</v>
      </c>
      <c r="C418" s="56">
        <f ca="1">IF(D418&gt;0,VLOOKUP("FINISH",INDIRECT("route!D$6"):INDIRECT("route!E$8500"),2,FALSE)-D418," ")</f>
        <v>102.2</v>
      </c>
      <c r="D418" s="43">
        <f ca="1">INDIRECT("route!E418")</f>
        <v>86.7</v>
      </c>
      <c r="E418" s="43" t="str">
        <f t="shared" ca="1" si="86"/>
        <v/>
      </c>
      <c r="F418" s="57">
        <f t="shared" si="95"/>
        <v>12.5</v>
      </c>
      <c r="G418" s="61">
        <f t="shared" ca="1" si="84"/>
        <v>6.4814814814814813E-4</v>
      </c>
      <c r="H418" s="59">
        <f t="shared" ca="1" si="97"/>
        <v>0.58305555555555943</v>
      </c>
      <c r="I418" s="57">
        <f t="shared" si="96"/>
        <v>11.944444444444445</v>
      </c>
      <c r="J418" s="61">
        <f t="shared" ca="1" si="85"/>
        <v>6.7129629629629625E-4</v>
      </c>
      <c r="K418" s="61"/>
      <c r="L418" s="59">
        <f t="shared" ca="1" si="98"/>
        <v>0.58556712962963098</v>
      </c>
      <c r="M418" s="57">
        <f ca="1">INDIRECT("route!E418")-INDIRECT("route!E417")</f>
        <v>0.70000000000000284</v>
      </c>
      <c r="N418" s="56">
        <f ca="1">IF(INDIRECT("route!D418")="START",0,IF(V418=TRUE,N417,INDIRECT("route!E418")))</f>
        <v>86</v>
      </c>
      <c r="O418" s="39" t="e">
        <f t="shared" ca="1" si="87"/>
        <v>#VALUE!</v>
      </c>
      <c r="P418" s="39" t="e">
        <f t="shared" ca="1" si="88"/>
        <v>#VALUE!</v>
      </c>
      <c r="Q418" s="60" t="e">
        <f t="shared" ca="1" si="89"/>
        <v>#VALUE!</v>
      </c>
      <c r="R418" s="60" t="e">
        <f t="shared" ca="1" si="90"/>
        <v>#VALUE!</v>
      </c>
      <c r="S418" s="60" t="e">
        <f t="shared" ca="1" si="91"/>
        <v>#VALUE!</v>
      </c>
      <c r="T418" s="39" t="e">
        <f t="shared" ca="1" si="92"/>
        <v>#VALUE!</v>
      </c>
      <c r="U418" s="39" t="e">
        <f t="shared" ca="1" si="93"/>
        <v>#VALUE!</v>
      </c>
      <c r="V418" s="39" t="b">
        <f t="shared" ca="1" si="94"/>
        <v>1</v>
      </c>
      <c r="W418" s="39">
        <v>418</v>
      </c>
    </row>
    <row r="419" spans="1:23" x14ac:dyDescent="0.25">
      <c r="A419" s="55" t="str">
        <f ca="1">IF(INDIRECT("route!D419")&gt;0,L419,(""))</f>
        <v/>
      </c>
      <c r="B419" s="55" t="str">
        <f ca="1">IF(INDIRECT("route!D419")&gt;0,H419,(""))</f>
        <v/>
      </c>
      <c r="C419" s="56">
        <f ca="1">IF(D419&gt;0,VLOOKUP("FINISH",INDIRECT("route!D$6"):INDIRECT("route!E$8500"),2,FALSE)-D419," ")</f>
        <v>101.4</v>
      </c>
      <c r="D419" s="43">
        <f ca="1">INDIRECT("route!E419")</f>
        <v>87.5</v>
      </c>
      <c r="E419" s="43" t="str">
        <f t="shared" ca="1" si="86"/>
        <v/>
      </c>
      <c r="F419" s="57">
        <f t="shared" si="95"/>
        <v>12.5</v>
      </c>
      <c r="G419" s="61">
        <f t="shared" ca="1" si="84"/>
        <v>7.407407407407407E-4</v>
      </c>
      <c r="H419" s="59">
        <f t="shared" ca="1" si="97"/>
        <v>0.58379629629630014</v>
      </c>
      <c r="I419" s="57">
        <f t="shared" si="96"/>
        <v>11.944444444444445</v>
      </c>
      <c r="J419" s="61">
        <f t="shared" ca="1" si="85"/>
        <v>7.6388888888888893E-4</v>
      </c>
      <c r="K419" s="61"/>
      <c r="L419" s="59">
        <f t="shared" ca="1" si="98"/>
        <v>0.58633101851851988</v>
      </c>
      <c r="M419" s="57">
        <f ca="1">INDIRECT("route!E419")-INDIRECT("route!E418")</f>
        <v>0.79999999999999716</v>
      </c>
      <c r="N419" s="56">
        <f ca="1">IF(INDIRECT("route!D419")="START",0,IF(V419=TRUE,N418,INDIRECT("route!E419")))</f>
        <v>86</v>
      </c>
      <c r="O419" s="39" t="e">
        <f t="shared" ca="1" si="87"/>
        <v>#VALUE!</v>
      </c>
      <c r="P419" s="39" t="e">
        <f t="shared" ca="1" si="88"/>
        <v>#VALUE!</v>
      </c>
      <c r="Q419" s="60" t="e">
        <f t="shared" ca="1" si="89"/>
        <v>#VALUE!</v>
      </c>
      <c r="R419" s="60" t="e">
        <f t="shared" ca="1" si="90"/>
        <v>#VALUE!</v>
      </c>
      <c r="S419" s="60" t="e">
        <f t="shared" ca="1" si="91"/>
        <v>#VALUE!</v>
      </c>
      <c r="T419" s="39" t="e">
        <f t="shared" ca="1" si="92"/>
        <v>#VALUE!</v>
      </c>
      <c r="U419" s="39" t="e">
        <f t="shared" ca="1" si="93"/>
        <v>#VALUE!</v>
      </c>
      <c r="V419" s="39" t="b">
        <f t="shared" ca="1" si="94"/>
        <v>1</v>
      </c>
      <c r="W419" s="39">
        <v>419</v>
      </c>
    </row>
    <row r="420" spans="1:23" x14ac:dyDescent="0.25">
      <c r="A420" s="55" t="str">
        <f ca="1">IF(INDIRECT("route!D420")&gt;0,L420,(""))</f>
        <v/>
      </c>
      <c r="B420" s="55" t="str">
        <f ca="1">IF(INDIRECT("route!D420")&gt;0,H420,(""))</f>
        <v/>
      </c>
      <c r="C420" s="56">
        <f ca="1">IF(D420&gt;0,VLOOKUP("FINISH",INDIRECT("route!D$6"):INDIRECT("route!E$8500"),2,FALSE)-D420," ")</f>
        <v>101.30000000000001</v>
      </c>
      <c r="D420" s="43">
        <f ca="1">INDIRECT("route!E420")</f>
        <v>87.6</v>
      </c>
      <c r="E420" s="43" t="str">
        <f t="shared" ca="1" si="86"/>
        <v/>
      </c>
      <c r="F420" s="57">
        <f t="shared" si="95"/>
        <v>12.5</v>
      </c>
      <c r="G420" s="61">
        <f t="shared" ca="1" si="84"/>
        <v>9.2592592592592588E-5</v>
      </c>
      <c r="H420" s="59">
        <f t="shared" ca="1" si="97"/>
        <v>0.58388888888889279</v>
      </c>
      <c r="I420" s="57">
        <f t="shared" si="96"/>
        <v>11.944444444444445</v>
      </c>
      <c r="J420" s="61">
        <f t="shared" ca="1" si="85"/>
        <v>9.2592592592592588E-5</v>
      </c>
      <c r="K420" s="61"/>
      <c r="L420" s="59">
        <f t="shared" ca="1" si="98"/>
        <v>0.58642361111111252</v>
      </c>
      <c r="M420" s="57">
        <f ca="1">INDIRECT("route!E420")-INDIRECT("route!E419")</f>
        <v>9.9999999999994316E-2</v>
      </c>
      <c r="N420" s="56">
        <f ca="1">IF(INDIRECT("route!D420")="START",0,IF(V420=TRUE,N419,INDIRECT("route!E420")))</f>
        <v>86</v>
      </c>
      <c r="O420" s="39" t="e">
        <f t="shared" ca="1" si="87"/>
        <v>#VALUE!</v>
      </c>
      <c r="P420" s="39" t="e">
        <f t="shared" ca="1" si="88"/>
        <v>#VALUE!</v>
      </c>
      <c r="Q420" s="60" t="e">
        <f t="shared" ca="1" si="89"/>
        <v>#VALUE!</v>
      </c>
      <c r="R420" s="60" t="e">
        <f t="shared" ca="1" si="90"/>
        <v>#VALUE!</v>
      </c>
      <c r="S420" s="60" t="e">
        <f t="shared" ca="1" si="91"/>
        <v>#VALUE!</v>
      </c>
      <c r="T420" s="39" t="e">
        <f t="shared" ca="1" si="92"/>
        <v>#VALUE!</v>
      </c>
      <c r="U420" s="39" t="e">
        <f t="shared" ca="1" si="93"/>
        <v>#VALUE!</v>
      </c>
      <c r="V420" s="39" t="b">
        <f t="shared" ca="1" si="94"/>
        <v>1</v>
      </c>
      <c r="W420" s="39">
        <v>420</v>
      </c>
    </row>
    <row r="421" spans="1:23" x14ac:dyDescent="0.25">
      <c r="A421" s="55">
        <f ca="1">IF(INDIRECT("route!D421")&gt;0,L421,(""))</f>
        <v>0.58748842592592732</v>
      </c>
      <c r="B421" s="55">
        <f ca="1">IF(INDIRECT("route!D421")&gt;0,H421,(""))</f>
        <v>0.58490740740741132</v>
      </c>
      <c r="C421" s="56">
        <f ca="1">IF(D421&gt;0,VLOOKUP("FINISH",INDIRECT("route!D$6"):INDIRECT("route!E$8500"),2,FALSE)-D421," ")</f>
        <v>100.2</v>
      </c>
      <c r="D421" s="43">
        <f ca="1">INDIRECT("route!E421")</f>
        <v>88.7</v>
      </c>
      <c r="E421" s="43">
        <f t="shared" ca="1" si="86"/>
        <v>2.7000000000000028</v>
      </c>
      <c r="F421" s="57">
        <f t="shared" si="95"/>
        <v>12.5</v>
      </c>
      <c r="G421" s="61">
        <f t="shared" ca="1" si="84"/>
        <v>1.0185185185185184E-3</v>
      </c>
      <c r="H421" s="59">
        <f t="shared" ca="1" si="97"/>
        <v>0.58490740740741132</v>
      </c>
      <c r="I421" s="57">
        <f t="shared" si="96"/>
        <v>11.944444444444445</v>
      </c>
      <c r="J421" s="61">
        <f t="shared" ca="1" si="85"/>
        <v>1.0648148148148149E-3</v>
      </c>
      <c r="K421" s="61"/>
      <c r="L421" s="59">
        <f t="shared" ca="1" si="98"/>
        <v>0.58748842592592732</v>
      </c>
      <c r="M421" s="57">
        <f ca="1">INDIRECT("route!E421")-INDIRECT("route!E420")</f>
        <v>1.1000000000000085</v>
      </c>
      <c r="N421" s="56">
        <f ca="1">IF(INDIRECT("route!D421")="START",0,IF(V421=TRUE,N420,INDIRECT("route!E421")))</f>
        <v>88.7</v>
      </c>
      <c r="O421" s="39">
        <f t="shared" ca="1" si="87"/>
        <v>1</v>
      </c>
      <c r="P421" s="39" t="e">
        <f t="shared" ca="1" si="88"/>
        <v>#VALUE!</v>
      </c>
      <c r="Q421" s="60" t="e">
        <f t="shared" ca="1" si="89"/>
        <v>#VALUE!</v>
      </c>
      <c r="R421" s="60" t="e">
        <f t="shared" ca="1" si="90"/>
        <v>#VALUE!</v>
      </c>
      <c r="S421" s="60" t="e">
        <f t="shared" ca="1" si="91"/>
        <v>#VALUE!</v>
      </c>
      <c r="T421" s="39" t="e">
        <f t="shared" ca="1" si="92"/>
        <v>#VALUE!</v>
      </c>
      <c r="U421" s="39" t="e">
        <f t="shared" ca="1" si="93"/>
        <v>#VALUE!</v>
      </c>
      <c r="V421" s="39" t="b">
        <f t="shared" ca="1" si="94"/>
        <v>0</v>
      </c>
      <c r="W421" s="39">
        <v>421</v>
      </c>
    </row>
    <row r="422" spans="1:23" x14ac:dyDescent="0.25">
      <c r="A422" s="55" t="str">
        <f ca="1">IF(INDIRECT("route!D422")&gt;0,L422,(""))</f>
        <v/>
      </c>
      <c r="B422" s="55" t="str">
        <f ca="1">IF(INDIRECT("route!D422")&gt;0,H422,(""))</f>
        <v/>
      </c>
      <c r="C422" s="56">
        <f ca="1">IF(D422&gt;0,VLOOKUP("FINISH",INDIRECT("route!D$6"):INDIRECT("route!E$8500"),2,FALSE)-D422," ")</f>
        <v>99.9</v>
      </c>
      <c r="D422" s="43">
        <f ca="1">INDIRECT("route!E422")</f>
        <v>89</v>
      </c>
      <c r="E422" s="43" t="str">
        <f t="shared" ca="1" si="86"/>
        <v/>
      </c>
      <c r="F422" s="57">
        <f t="shared" si="95"/>
        <v>12.5</v>
      </c>
      <c r="G422" s="61">
        <f t="shared" ca="1" si="84"/>
        <v>2.7777777777777778E-4</v>
      </c>
      <c r="H422" s="59">
        <f t="shared" ca="1" si="97"/>
        <v>0.58518518518518914</v>
      </c>
      <c r="I422" s="57">
        <f t="shared" si="96"/>
        <v>11.944444444444445</v>
      </c>
      <c r="J422" s="61">
        <f t="shared" ca="1" si="85"/>
        <v>2.8935185185185184E-4</v>
      </c>
      <c r="K422" s="61"/>
      <c r="L422" s="59">
        <f t="shared" ca="1" si="98"/>
        <v>0.58777777777777918</v>
      </c>
      <c r="M422" s="57">
        <f ca="1">INDIRECT("route!E422")-INDIRECT("route!E421")</f>
        <v>0.29999999999999716</v>
      </c>
      <c r="N422" s="56">
        <f ca="1">IF(INDIRECT("route!D422")="START",0,IF(V422=TRUE,N421,INDIRECT("route!E422")))</f>
        <v>88.7</v>
      </c>
      <c r="O422" s="39" t="e">
        <f t="shared" ca="1" si="87"/>
        <v>#VALUE!</v>
      </c>
      <c r="P422" s="39" t="e">
        <f t="shared" ca="1" si="88"/>
        <v>#VALUE!</v>
      </c>
      <c r="Q422" s="60" t="e">
        <f t="shared" ca="1" si="89"/>
        <v>#VALUE!</v>
      </c>
      <c r="R422" s="60" t="e">
        <f t="shared" ca="1" si="90"/>
        <v>#VALUE!</v>
      </c>
      <c r="S422" s="60" t="e">
        <f t="shared" ca="1" si="91"/>
        <v>#VALUE!</v>
      </c>
      <c r="T422" s="39" t="e">
        <f t="shared" ca="1" si="92"/>
        <v>#VALUE!</v>
      </c>
      <c r="U422" s="39" t="e">
        <f t="shared" ca="1" si="93"/>
        <v>#VALUE!</v>
      </c>
      <c r="V422" s="39" t="b">
        <f t="shared" ca="1" si="94"/>
        <v>1</v>
      </c>
      <c r="W422" s="39">
        <v>422</v>
      </c>
    </row>
    <row r="423" spans="1:23" x14ac:dyDescent="0.25">
      <c r="A423" s="55" t="str">
        <f ca="1">IF(INDIRECT("route!D423")&gt;0,L423,(""))</f>
        <v/>
      </c>
      <c r="B423" s="55" t="str">
        <f ca="1">IF(INDIRECT("route!D423")&gt;0,H423,(""))</f>
        <v/>
      </c>
      <c r="C423" s="56">
        <f ca="1">IF(D423&gt;0,VLOOKUP("FINISH",INDIRECT("route!D$6"):INDIRECT("route!E$8500"),2,FALSE)-D423," ")</f>
        <v>99.800000000000011</v>
      </c>
      <c r="D423" s="43">
        <f ca="1">INDIRECT("route!E423")</f>
        <v>89.1</v>
      </c>
      <c r="E423" s="43">
        <f t="shared" ca="1" si="86"/>
        <v>0.39999999999999147</v>
      </c>
      <c r="F423" s="57">
        <f t="shared" si="95"/>
        <v>12.5</v>
      </c>
      <c r="G423" s="61">
        <f t="shared" ca="1" si="84"/>
        <v>9.2592592592592588E-5</v>
      </c>
      <c r="H423" s="59">
        <f t="shared" ca="1" si="97"/>
        <v>0.58527777777778178</v>
      </c>
      <c r="I423" s="57">
        <f t="shared" si="96"/>
        <v>11.944444444444445</v>
      </c>
      <c r="J423" s="61">
        <f t="shared" ca="1" si="85"/>
        <v>9.2592592592592588E-5</v>
      </c>
      <c r="K423" s="61"/>
      <c r="L423" s="59">
        <f t="shared" ca="1" si="98"/>
        <v>0.58787037037037182</v>
      </c>
      <c r="M423" s="57">
        <f ca="1">INDIRECT("route!E423")-INDIRECT("route!E422")</f>
        <v>9.9999999999994316E-2</v>
      </c>
      <c r="N423" s="56">
        <f ca="1">IF(INDIRECT("route!D423")="START",0,IF(V423=TRUE,N422,INDIRECT("route!E423")))</f>
        <v>89.1</v>
      </c>
      <c r="O423" s="39" t="e">
        <f t="shared" ca="1" si="87"/>
        <v>#VALUE!</v>
      </c>
      <c r="P423" s="39">
        <f t="shared" ca="1" si="88"/>
        <v>1</v>
      </c>
      <c r="Q423" s="60" t="e">
        <f t="shared" ca="1" si="89"/>
        <v>#VALUE!</v>
      </c>
      <c r="R423" s="60" t="e">
        <f t="shared" ca="1" si="90"/>
        <v>#VALUE!</v>
      </c>
      <c r="S423" s="60" t="e">
        <f t="shared" ca="1" si="91"/>
        <v>#VALUE!</v>
      </c>
      <c r="T423" s="39" t="e">
        <f t="shared" ca="1" si="92"/>
        <v>#VALUE!</v>
      </c>
      <c r="U423" s="39" t="e">
        <f t="shared" ca="1" si="93"/>
        <v>#VALUE!</v>
      </c>
      <c r="V423" s="39" t="b">
        <f t="shared" ca="1" si="94"/>
        <v>0</v>
      </c>
      <c r="W423" s="39">
        <v>423</v>
      </c>
    </row>
    <row r="424" spans="1:23" x14ac:dyDescent="0.25">
      <c r="A424" s="55" t="str">
        <f ca="1">IF(INDIRECT("route!D424")&gt;0,L424,(""))</f>
        <v/>
      </c>
      <c r="B424" s="55" t="str">
        <f ca="1">IF(INDIRECT("route!D424")&gt;0,H424,(""))</f>
        <v/>
      </c>
      <c r="C424" s="56">
        <f ca="1">IF(D424&gt;0,VLOOKUP("FINISH",INDIRECT("route!D$6"):INDIRECT("route!E$8500"),2,FALSE)-D424," ")</f>
        <v>99.7</v>
      </c>
      <c r="D424" s="43">
        <f ca="1">INDIRECT("route!E424")</f>
        <v>89.2</v>
      </c>
      <c r="E424" s="43" t="str">
        <f t="shared" ca="1" si="86"/>
        <v/>
      </c>
      <c r="F424" s="57">
        <f t="shared" si="95"/>
        <v>12.5</v>
      </c>
      <c r="G424" s="61">
        <f t="shared" ca="1" si="84"/>
        <v>9.2592592592592588E-5</v>
      </c>
      <c r="H424" s="59">
        <f t="shared" ca="1" si="97"/>
        <v>0.58537037037037443</v>
      </c>
      <c r="I424" s="57">
        <f t="shared" si="96"/>
        <v>11.944444444444445</v>
      </c>
      <c r="J424" s="61">
        <f t="shared" ca="1" si="85"/>
        <v>9.2592592592592588E-5</v>
      </c>
      <c r="K424" s="61"/>
      <c r="L424" s="59">
        <f t="shared" ca="1" si="98"/>
        <v>0.58796296296296446</v>
      </c>
      <c r="M424" s="57">
        <f ca="1">INDIRECT("route!E424")-INDIRECT("route!E423")</f>
        <v>0.10000000000000853</v>
      </c>
      <c r="N424" s="56">
        <f ca="1">IF(INDIRECT("route!D424")="START",0,IF(V424=TRUE,N423,INDIRECT("route!E424")))</f>
        <v>89.1</v>
      </c>
      <c r="O424" s="39" t="e">
        <f t="shared" ca="1" si="87"/>
        <v>#VALUE!</v>
      </c>
      <c r="P424" s="39" t="e">
        <f t="shared" ca="1" si="88"/>
        <v>#VALUE!</v>
      </c>
      <c r="Q424" s="60" t="e">
        <f t="shared" ca="1" si="89"/>
        <v>#VALUE!</v>
      </c>
      <c r="R424" s="60" t="e">
        <f t="shared" ca="1" si="90"/>
        <v>#VALUE!</v>
      </c>
      <c r="S424" s="60" t="e">
        <f t="shared" ca="1" si="91"/>
        <v>#VALUE!</v>
      </c>
      <c r="T424" s="39" t="e">
        <f t="shared" ca="1" si="92"/>
        <v>#VALUE!</v>
      </c>
      <c r="U424" s="39" t="e">
        <f t="shared" ca="1" si="93"/>
        <v>#VALUE!</v>
      </c>
      <c r="V424" s="39" t="b">
        <f t="shared" ca="1" si="94"/>
        <v>1</v>
      </c>
      <c r="W424" s="39">
        <v>424</v>
      </c>
    </row>
    <row r="425" spans="1:23" x14ac:dyDescent="0.25">
      <c r="A425" s="55" t="str">
        <f ca="1">IF(INDIRECT("route!D425")&gt;0,L425,(""))</f>
        <v/>
      </c>
      <c r="B425" s="55" t="str">
        <f ca="1">IF(INDIRECT("route!D425")&gt;0,H425,(""))</f>
        <v/>
      </c>
      <c r="C425" s="56">
        <f ca="1">IF(D425&gt;0,VLOOKUP("FINISH",INDIRECT("route!D$6"):INDIRECT("route!E$8500"),2,FALSE)-D425," ")</f>
        <v>99.2</v>
      </c>
      <c r="D425" s="43">
        <f ca="1">INDIRECT("route!E425")</f>
        <v>89.7</v>
      </c>
      <c r="E425" s="43" t="str">
        <f t="shared" ca="1" si="86"/>
        <v/>
      </c>
      <c r="F425" s="57">
        <f t="shared" si="95"/>
        <v>12.5</v>
      </c>
      <c r="G425" s="61">
        <f t="shared" ca="1" si="84"/>
        <v>4.6296296296296298E-4</v>
      </c>
      <c r="H425" s="59">
        <f t="shared" ca="1" si="97"/>
        <v>0.58583333333333742</v>
      </c>
      <c r="I425" s="57">
        <f t="shared" si="96"/>
        <v>11.944444444444445</v>
      </c>
      <c r="J425" s="61">
        <f t="shared" ca="1" si="85"/>
        <v>4.7453703703703704E-4</v>
      </c>
      <c r="K425" s="61"/>
      <c r="L425" s="59">
        <f t="shared" ca="1" si="98"/>
        <v>0.5884375000000015</v>
      </c>
      <c r="M425" s="57">
        <f ca="1">INDIRECT("route!E425")-INDIRECT("route!E424")</f>
        <v>0.5</v>
      </c>
      <c r="N425" s="56">
        <f ca="1">IF(INDIRECT("route!D425")="START",0,IF(V425=TRUE,N424,INDIRECT("route!E425")))</f>
        <v>89.1</v>
      </c>
      <c r="O425" s="39" t="e">
        <f t="shared" ca="1" si="87"/>
        <v>#VALUE!</v>
      </c>
      <c r="P425" s="39" t="e">
        <f t="shared" ca="1" si="88"/>
        <v>#VALUE!</v>
      </c>
      <c r="Q425" s="60" t="e">
        <f t="shared" ca="1" si="89"/>
        <v>#VALUE!</v>
      </c>
      <c r="R425" s="60" t="e">
        <f t="shared" ca="1" si="90"/>
        <v>#VALUE!</v>
      </c>
      <c r="S425" s="60" t="e">
        <f t="shared" ca="1" si="91"/>
        <v>#VALUE!</v>
      </c>
      <c r="T425" s="39" t="e">
        <f t="shared" ca="1" si="92"/>
        <v>#VALUE!</v>
      </c>
      <c r="U425" s="39" t="e">
        <f t="shared" ca="1" si="93"/>
        <v>#VALUE!</v>
      </c>
      <c r="V425" s="39" t="b">
        <f t="shared" ca="1" si="94"/>
        <v>1</v>
      </c>
      <c r="W425" s="39">
        <v>425</v>
      </c>
    </row>
    <row r="426" spans="1:23" x14ac:dyDescent="0.25">
      <c r="A426" s="55">
        <f ca="1">IF(INDIRECT("route!D426")&gt;0,L426,(""))</f>
        <v>0.5884375000000015</v>
      </c>
      <c r="B426" s="55">
        <f ca="1">IF(INDIRECT("route!D426")&gt;0,H426,(""))</f>
        <v>0.58583333333333742</v>
      </c>
      <c r="C426" s="56">
        <f ca="1">IF(D426&gt;0,VLOOKUP("FINISH",INDIRECT("route!D$6"):INDIRECT("route!E$8500"),2,FALSE)-D426," ")</f>
        <v>99.2</v>
      </c>
      <c r="D426" s="43">
        <f ca="1">INDIRECT("route!E426")</f>
        <v>89.7</v>
      </c>
      <c r="E426" s="43">
        <f t="shared" ca="1" si="86"/>
        <v>0.60000000000000853</v>
      </c>
      <c r="F426" s="57">
        <f t="shared" si="95"/>
        <v>12.5</v>
      </c>
      <c r="G426" s="61">
        <f t="shared" ca="1" si="84"/>
        <v>0</v>
      </c>
      <c r="H426" s="59">
        <f t="shared" ca="1" si="97"/>
        <v>0.58583333333333742</v>
      </c>
      <c r="I426" s="57">
        <f t="shared" si="96"/>
        <v>11.944444444444445</v>
      </c>
      <c r="J426" s="61">
        <f t="shared" ca="1" si="85"/>
        <v>0</v>
      </c>
      <c r="K426" s="61"/>
      <c r="L426" s="59">
        <f t="shared" ca="1" si="98"/>
        <v>0.5884375000000015</v>
      </c>
      <c r="M426" s="57">
        <f ca="1">INDIRECT("route!E426")-INDIRECT("route!E425")</f>
        <v>0</v>
      </c>
      <c r="N426" s="56">
        <f ca="1">IF(INDIRECT("route!D426")="START",0,IF(V426=TRUE,N425,INDIRECT("route!E426")))</f>
        <v>89.7</v>
      </c>
      <c r="O426" s="39" t="e">
        <f t="shared" ca="1" si="87"/>
        <v>#VALUE!</v>
      </c>
      <c r="P426" s="39">
        <f t="shared" ca="1" si="88"/>
        <v>1</v>
      </c>
      <c r="Q426" s="60" t="e">
        <f t="shared" ca="1" si="89"/>
        <v>#VALUE!</v>
      </c>
      <c r="R426" s="60" t="e">
        <f t="shared" ca="1" si="90"/>
        <v>#VALUE!</v>
      </c>
      <c r="S426" s="60" t="e">
        <f t="shared" ca="1" si="91"/>
        <v>#VALUE!</v>
      </c>
      <c r="T426" s="39" t="e">
        <f t="shared" ca="1" si="92"/>
        <v>#VALUE!</v>
      </c>
      <c r="U426" s="39" t="e">
        <f t="shared" ca="1" si="93"/>
        <v>#VALUE!</v>
      </c>
      <c r="V426" s="39" t="b">
        <f t="shared" ca="1" si="94"/>
        <v>0</v>
      </c>
      <c r="W426" s="39">
        <v>426</v>
      </c>
    </row>
    <row r="427" spans="1:23" x14ac:dyDescent="0.25">
      <c r="A427" s="55">
        <f ca="1">IF(INDIRECT("route!D427")&gt;0,L427,(""))</f>
        <v>0.58939814814814961</v>
      </c>
      <c r="B427" s="55">
        <f ca="1">IF(INDIRECT("route!D427")&gt;0,H427,(""))</f>
        <v>0.58675925925926331</v>
      </c>
      <c r="C427" s="56">
        <f ca="1">IF(D427&gt;0,VLOOKUP("FINISH",INDIRECT("route!D$6"):INDIRECT("route!E$8500"),2,FALSE)-D427," ")</f>
        <v>98.2</v>
      </c>
      <c r="D427" s="43">
        <f ca="1">INDIRECT("route!E427")</f>
        <v>90.7</v>
      </c>
      <c r="E427" s="43">
        <f t="shared" ca="1" si="86"/>
        <v>1</v>
      </c>
      <c r="F427" s="57">
        <f t="shared" si="95"/>
        <v>12.5</v>
      </c>
      <c r="G427" s="61">
        <f t="shared" ref="G427:G490" ca="1" si="99">TIME(0,0,0+M427*1000/F427)</f>
        <v>9.2592592592592596E-4</v>
      </c>
      <c r="H427" s="59">
        <f t="shared" ca="1" si="97"/>
        <v>0.58675925925926331</v>
      </c>
      <c r="I427" s="57">
        <f t="shared" si="96"/>
        <v>11.944444444444445</v>
      </c>
      <c r="J427" s="61">
        <f t="shared" ref="J427:J490" ca="1" si="100">TIME(0,0,0+M427*1000/I427)</f>
        <v>9.6064814814814819E-4</v>
      </c>
      <c r="K427" s="61"/>
      <c r="L427" s="59">
        <f t="shared" ca="1" si="98"/>
        <v>0.58939814814814961</v>
      </c>
      <c r="M427" s="57">
        <f ca="1">INDIRECT("route!E427")-INDIRECT("route!E426")</f>
        <v>1</v>
      </c>
      <c r="N427" s="56">
        <f ca="1">IF(INDIRECT("route!D427")="START",0,IF(V427=TRUE,N426,INDIRECT("route!E427")))</f>
        <v>90.7</v>
      </c>
      <c r="O427" s="39">
        <f t="shared" ca="1" si="87"/>
        <v>1</v>
      </c>
      <c r="P427" s="39" t="e">
        <f t="shared" ca="1" si="88"/>
        <v>#VALUE!</v>
      </c>
      <c r="Q427" s="60" t="e">
        <f t="shared" ca="1" si="89"/>
        <v>#VALUE!</v>
      </c>
      <c r="R427" s="60" t="e">
        <f t="shared" ca="1" si="90"/>
        <v>#VALUE!</v>
      </c>
      <c r="S427" s="60" t="e">
        <f t="shared" ca="1" si="91"/>
        <v>#VALUE!</v>
      </c>
      <c r="T427" s="39" t="e">
        <f t="shared" ca="1" si="92"/>
        <v>#VALUE!</v>
      </c>
      <c r="U427" s="39" t="e">
        <f t="shared" ca="1" si="93"/>
        <v>#VALUE!</v>
      </c>
      <c r="V427" s="39" t="b">
        <f t="shared" ca="1" si="94"/>
        <v>0</v>
      </c>
      <c r="W427" s="39">
        <v>427</v>
      </c>
    </row>
    <row r="428" spans="1:23" x14ac:dyDescent="0.25">
      <c r="A428" s="55" t="str">
        <f ca="1">IF(INDIRECT("route!D428")&gt;0,L428,(""))</f>
        <v/>
      </c>
      <c r="B428" s="55" t="str">
        <f ca="1">IF(INDIRECT("route!D428")&gt;0,H428,(""))</f>
        <v/>
      </c>
      <c r="C428" s="56">
        <f ca="1">IF(D428&gt;0,VLOOKUP("FINISH",INDIRECT("route!D$6"):INDIRECT("route!E$8500"),2,FALSE)-D428," ")</f>
        <v>96.7</v>
      </c>
      <c r="D428" s="43">
        <f ca="1">INDIRECT("route!E428")</f>
        <v>92.2</v>
      </c>
      <c r="E428" s="43">
        <f t="shared" ca="1" si="86"/>
        <v>1.5</v>
      </c>
      <c r="F428" s="57">
        <f t="shared" si="95"/>
        <v>12.5</v>
      </c>
      <c r="G428" s="61">
        <f t="shared" ca="1" si="99"/>
        <v>1.3888888888888889E-3</v>
      </c>
      <c r="H428" s="59">
        <f t="shared" ca="1" si="97"/>
        <v>0.58814814814815219</v>
      </c>
      <c r="I428" s="57">
        <f t="shared" si="96"/>
        <v>11.944444444444445</v>
      </c>
      <c r="J428" s="61">
        <f t="shared" ca="1" si="100"/>
        <v>1.4467592592592592E-3</v>
      </c>
      <c r="K428" s="61"/>
      <c r="L428" s="59">
        <f t="shared" ca="1" si="98"/>
        <v>0.59084490740740891</v>
      </c>
      <c r="M428" s="57">
        <f ca="1">INDIRECT("route!E428")-INDIRECT("route!E427")</f>
        <v>1.5</v>
      </c>
      <c r="N428" s="56">
        <f ca="1">IF(INDIRECT("route!D428")="START",0,IF(V428=TRUE,N427,INDIRECT("route!E428")))</f>
        <v>92.2</v>
      </c>
      <c r="O428" s="39">
        <f t="shared" ca="1" si="87"/>
        <v>1</v>
      </c>
      <c r="P428" s="39" t="e">
        <f t="shared" ca="1" si="88"/>
        <v>#VALUE!</v>
      </c>
      <c r="Q428" s="60" t="e">
        <f t="shared" ca="1" si="89"/>
        <v>#VALUE!</v>
      </c>
      <c r="R428" s="60" t="e">
        <f t="shared" ca="1" si="90"/>
        <v>#VALUE!</v>
      </c>
      <c r="S428" s="60" t="e">
        <f t="shared" ca="1" si="91"/>
        <v>#VALUE!</v>
      </c>
      <c r="T428" s="39" t="e">
        <f t="shared" ca="1" si="92"/>
        <v>#VALUE!</v>
      </c>
      <c r="U428" s="39" t="e">
        <f t="shared" ca="1" si="93"/>
        <v>#VALUE!</v>
      </c>
      <c r="V428" s="39" t="b">
        <f t="shared" ca="1" si="94"/>
        <v>0</v>
      </c>
      <c r="W428" s="39">
        <v>428</v>
      </c>
    </row>
    <row r="429" spans="1:23" x14ac:dyDescent="0.25">
      <c r="A429" s="55" t="str">
        <f ca="1">IF(INDIRECT("route!D429")&gt;0,L429,(""))</f>
        <v/>
      </c>
      <c r="B429" s="55" t="str">
        <f ca="1">IF(INDIRECT("route!D429")&gt;0,H429,(""))</f>
        <v/>
      </c>
      <c r="C429" s="56">
        <f ca="1">IF(D429&gt;0,VLOOKUP("FINISH",INDIRECT("route!D$6"):INDIRECT("route!E$8500"),2,FALSE)-D429," ")</f>
        <v>96.300000000000011</v>
      </c>
      <c r="D429" s="43">
        <f ca="1">INDIRECT("route!E429")</f>
        <v>92.6</v>
      </c>
      <c r="E429" s="43" t="str">
        <f t="shared" ca="1" si="86"/>
        <v/>
      </c>
      <c r="F429" s="57">
        <f t="shared" si="95"/>
        <v>12.5</v>
      </c>
      <c r="G429" s="61">
        <f t="shared" ca="1" si="99"/>
        <v>3.7037037037037035E-4</v>
      </c>
      <c r="H429" s="59">
        <f t="shared" ca="1" si="97"/>
        <v>0.58851851851852255</v>
      </c>
      <c r="I429" s="57">
        <f t="shared" si="96"/>
        <v>11.944444444444445</v>
      </c>
      <c r="J429" s="61">
        <f t="shared" ca="1" si="100"/>
        <v>3.8194444444444446E-4</v>
      </c>
      <c r="K429" s="61"/>
      <c r="L429" s="59">
        <f t="shared" ca="1" si="98"/>
        <v>0.59122685185185331</v>
      </c>
      <c r="M429" s="57">
        <f ca="1">INDIRECT("route!E429")-INDIRECT("route!E428")</f>
        <v>0.39999999999999147</v>
      </c>
      <c r="N429" s="56">
        <f ca="1">IF(INDIRECT("route!D429")="START",0,IF(V429=TRUE,N428,INDIRECT("route!E429")))</f>
        <v>92.2</v>
      </c>
      <c r="O429" s="39" t="e">
        <f t="shared" ca="1" si="87"/>
        <v>#VALUE!</v>
      </c>
      <c r="P429" s="39" t="e">
        <f t="shared" ca="1" si="88"/>
        <v>#VALUE!</v>
      </c>
      <c r="Q429" s="60" t="e">
        <f t="shared" ca="1" si="89"/>
        <v>#VALUE!</v>
      </c>
      <c r="R429" s="60" t="e">
        <f t="shared" ca="1" si="90"/>
        <v>#VALUE!</v>
      </c>
      <c r="S429" s="60" t="e">
        <f t="shared" ca="1" si="91"/>
        <v>#VALUE!</v>
      </c>
      <c r="T429" s="39" t="e">
        <f t="shared" ca="1" si="92"/>
        <v>#VALUE!</v>
      </c>
      <c r="U429" s="39" t="e">
        <f t="shared" ca="1" si="93"/>
        <v>#VALUE!</v>
      </c>
      <c r="V429" s="39" t="b">
        <f t="shared" ca="1" si="94"/>
        <v>1</v>
      </c>
      <c r="W429" s="39">
        <v>429</v>
      </c>
    </row>
    <row r="430" spans="1:23" x14ac:dyDescent="0.25">
      <c r="A430" s="55" t="str">
        <f ca="1">IF(INDIRECT("route!D430")&gt;0,L430,(""))</f>
        <v/>
      </c>
      <c r="B430" s="55" t="str">
        <f ca="1">IF(INDIRECT("route!D430")&gt;0,H430,(""))</f>
        <v/>
      </c>
      <c r="C430" s="56">
        <f ca="1">IF(D430&gt;0,VLOOKUP("FINISH",INDIRECT("route!D$6"):INDIRECT("route!E$8500"),2,FALSE)-D430," ")</f>
        <v>95.4</v>
      </c>
      <c r="D430" s="43">
        <f ca="1">INDIRECT("route!E430")</f>
        <v>93.5</v>
      </c>
      <c r="E430" s="43" t="str">
        <f t="shared" ca="1" si="86"/>
        <v/>
      </c>
      <c r="F430" s="57">
        <f t="shared" si="95"/>
        <v>12.5</v>
      </c>
      <c r="G430" s="61">
        <f t="shared" ca="1" si="99"/>
        <v>8.3333333333333339E-4</v>
      </c>
      <c r="H430" s="59">
        <f t="shared" ca="1" si="97"/>
        <v>0.5893518518518559</v>
      </c>
      <c r="I430" s="57">
        <f t="shared" si="96"/>
        <v>11.944444444444445</v>
      </c>
      <c r="J430" s="61">
        <f t="shared" ca="1" si="100"/>
        <v>8.6805555555555551E-4</v>
      </c>
      <c r="K430" s="61"/>
      <c r="L430" s="59">
        <f t="shared" ca="1" si="98"/>
        <v>0.59209490740740889</v>
      </c>
      <c r="M430" s="57">
        <f ca="1">INDIRECT("route!E430")-INDIRECT("route!E429")</f>
        <v>0.90000000000000568</v>
      </c>
      <c r="N430" s="56">
        <f ca="1">IF(INDIRECT("route!D430")="START",0,IF(V430=TRUE,N429,INDIRECT("route!E430")))</f>
        <v>92.2</v>
      </c>
      <c r="O430" s="39" t="e">
        <f t="shared" ca="1" si="87"/>
        <v>#VALUE!</v>
      </c>
      <c r="P430" s="39" t="e">
        <f t="shared" ca="1" si="88"/>
        <v>#VALUE!</v>
      </c>
      <c r="Q430" s="60" t="e">
        <f t="shared" ca="1" si="89"/>
        <v>#VALUE!</v>
      </c>
      <c r="R430" s="60" t="e">
        <f t="shared" ca="1" si="90"/>
        <v>#VALUE!</v>
      </c>
      <c r="S430" s="60" t="e">
        <f t="shared" ca="1" si="91"/>
        <v>#VALUE!</v>
      </c>
      <c r="T430" s="39" t="e">
        <f t="shared" ca="1" si="92"/>
        <v>#VALUE!</v>
      </c>
      <c r="U430" s="39" t="e">
        <f t="shared" ca="1" si="93"/>
        <v>#VALUE!</v>
      </c>
      <c r="V430" s="39" t="b">
        <f t="shared" ca="1" si="94"/>
        <v>1</v>
      </c>
      <c r="W430" s="39">
        <v>430</v>
      </c>
    </row>
    <row r="431" spans="1:23" x14ac:dyDescent="0.25">
      <c r="A431" s="55" t="str">
        <f ca="1">IF(INDIRECT("route!D431")&gt;0,L431,(""))</f>
        <v/>
      </c>
      <c r="B431" s="55" t="str">
        <f ca="1">IF(INDIRECT("route!D431")&gt;0,H431,(""))</f>
        <v/>
      </c>
      <c r="C431" s="56">
        <f ca="1">IF(D431&gt;0,VLOOKUP("FINISH",INDIRECT("route!D$6"):INDIRECT("route!E$8500"),2,FALSE)-D431," ")</f>
        <v>95.300000000000011</v>
      </c>
      <c r="D431" s="43">
        <f ca="1">INDIRECT("route!E431")</f>
        <v>93.6</v>
      </c>
      <c r="E431" s="43">
        <f t="shared" ca="1" si="86"/>
        <v>1.3999999999999915</v>
      </c>
      <c r="F431" s="57">
        <f t="shared" si="95"/>
        <v>12.5</v>
      </c>
      <c r="G431" s="61">
        <f t="shared" ca="1" si="99"/>
        <v>9.2592592592592588E-5</v>
      </c>
      <c r="H431" s="59">
        <f t="shared" ca="1" si="97"/>
        <v>0.58944444444444855</v>
      </c>
      <c r="I431" s="57">
        <f t="shared" si="96"/>
        <v>11.944444444444445</v>
      </c>
      <c r="J431" s="61">
        <f t="shared" ca="1" si="100"/>
        <v>9.2592592592592588E-5</v>
      </c>
      <c r="K431" s="61"/>
      <c r="L431" s="59">
        <f t="shared" ca="1" si="98"/>
        <v>0.59218750000000153</v>
      </c>
      <c r="M431" s="57">
        <f ca="1">INDIRECT("route!E431")-INDIRECT("route!E430")</f>
        <v>9.9999999999994316E-2</v>
      </c>
      <c r="N431" s="56">
        <f ca="1">IF(INDIRECT("route!D431")="START",0,IF(V431=TRUE,N430,INDIRECT("route!E431")))</f>
        <v>93.6</v>
      </c>
      <c r="O431" s="39">
        <f t="shared" ca="1" si="87"/>
        <v>1</v>
      </c>
      <c r="P431" s="39" t="e">
        <f t="shared" ca="1" si="88"/>
        <v>#VALUE!</v>
      </c>
      <c r="Q431" s="60" t="e">
        <f t="shared" ca="1" si="89"/>
        <v>#VALUE!</v>
      </c>
      <c r="R431" s="60" t="e">
        <f t="shared" ca="1" si="90"/>
        <v>#VALUE!</v>
      </c>
      <c r="S431" s="60" t="e">
        <f t="shared" ca="1" si="91"/>
        <v>#VALUE!</v>
      </c>
      <c r="T431" s="39" t="e">
        <f t="shared" ca="1" si="92"/>
        <v>#VALUE!</v>
      </c>
      <c r="U431" s="39" t="e">
        <f t="shared" ca="1" si="93"/>
        <v>#VALUE!</v>
      </c>
      <c r="V431" s="39" t="b">
        <f t="shared" ca="1" si="94"/>
        <v>0</v>
      </c>
      <c r="W431" s="39">
        <v>431</v>
      </c>
    </row>
    <row r="432" spans="1:23" x14ac:dyDescent="0.25">
      <c r="A432" s="55" t="str">
        <f ca="1">IF(INDIRECT("route!D432")&gt;0,L432,(""))</f>
        <v/>
      </c>
      <c r="B432" s="55" t="str">
        <f ca="1">IF(INDIRECT("route!D432")&gt;0,H432,(""))</f>
        <v/>
      </c>
      <c r="C432" s="56">
        <f ca="1">IF(D432&gt;0,VLOOKUP("FINISH",INDIRECT("route!D$6"):INDIRECT("route!E$8500"),2,FALSE)-D432," ")</f>
        <v>94.9</v>
      </c>
      <c r="D432" s="43">
        <f ca="1">INDIRECT("route!E432")</f>
        <v>94</v>
      </c>
      <c r="E432" s="43" t="str">
        <f t="shared" ca="1" si="86"/>
        <v/>
      </c>
      <c r="F432" s="57">
        <f t="shared" si="95"/>
        <v>12.5</v>
      </c>
      <c r="G432" s="61">
        <f t="shared" ca="1" si="99"/>
        <v>3.7037037037037035E-4</v>
      </c>
      <c r="H432" s="59">
        <f t="shared" ca="1" si="97"/>
        <v>0.5898148148148189</v>
      </c>
      <c r="I432" s="57">
        <f t="shared" si="96"/>
        <v>11.944444444444445</v>
      </c>
      <c r="J432" s="61">
        <f t="shared" ca="1" si="100"/>
        <v>3.8194444444444446E-4</v>
      </c>
      <c r="K432" s="61"/>
      <c r="L432" s="59">
        <f t="shared" ca="1" si="98"/>
        <v>0.59256944444444593</v>
      </c>
      <c r="M432" s="57">
        <f ca="1">INDIRECT("route!E432")-INDIRECT("route!E431")</f>
        <v>0.40000000000000568</v>
      </c>
      <c r="N432" s="56">
        <f ca="1">IF(INDIRECT("route!D432")="START",0,IF(V432=TRUE,N431,INDIRECT("route!E432")))</f>
        <v>93.6</v>
      </c>
      <c r="O432" s="39" t="e">
        <f t="shared" ca="1" si="87"/>
        <v>#VALUE!</v>
      </c>
      <c r="P432" s="39" t="e">
        <f t="shared" ca="1" si="88"/>
        <v>#VALUE!</v>
      </c>
      <c r="Q432" s="60" t="e">
        <f t="shared" ca="1" si="89"/>
        <v>#VALUE!</v>
      </c>
      <c r="R432" s="60" t="e">
        <f t="shared" ca="1" si="90"/>
        <v>#VALUE!</v>
      </c>
      <c r="S432" s="60" t="e">
        <f t="shared" ca="1" si="91"/>
        <v>#VALUE!</v>
      </c>
      <c r="T432" s="39" t="e">
        <f t="shared" ca="1" si="92"/>
        <v>#VALUE!</v>
      </c>
      <c r="U432" s="39" t="e">
        <f t="shared" ca="1" si="93"/>
        <v>#VALUE!</v>
      </c>
      <c r="V432" s="39" t="b">
        <f t="shared" ca="1" si="94"/>
        <v>1</v>
      </c>
      <c r="W432" s="39">
        <v>432</v>
      </c>
    </row>
    <row r="433" spans="1:23" x14ac:dyDescent="0.25">
      <c r="A433" s="55" t="str">
        <f ca="1">IF(INDIRECT("route!D433")&gt;0,L433,(""))</f>
        <v/>
      </c>
      <c r="B433" s="55" t="str">
        <f ca="1">IF(INDIRECT("route!D433")&gt;0,H433,(""))</f>
        <v/>
      </c>
      <c r="C433" s="56">
        <f ca="1">IF(D433&gt;0,VLOOKUP("FINISH",INDIRECT("route!D$6"):INDIRECT("route!E$8500"),2,FALSE)-D433," ")</f>
        <v>94.800000000000011</v>
      </c>
      <c r="D433" s="43">
        <f ca="1">INDIRECT("route!E433")</f>
        <v>94.1</v>
      </c>
      <c r="E433" s="43" t="str">
        <f t="shared" ca="1" si="86"/>
        <v/>
      </c>
      <c r="F433" s="57">
        <f t="shared" si="95"/>
        <v>12.5</v>
      </c>
      <c r="G433" s="61">
        <f t="shared" ca="1" si="99"/>
        <v>9.2592592592592588E-5</v>
      </c>
      <c r="H433" s="59">
        <f t="shared" ca="1" si="97"/>
        <v>0.58990740740741154</v>
      </c>
      <c r="I433" s="57">
        <f t="shared" si="96"/>
        <v>11.944444444444445</v>
      </c>
      <c r="J433" s="61">
        <f t="shared" ca="1" si="100"/>
        <v>9.2592592592592588E-5</v>
      </c>
      <c r="K433" s="61"/>
      <c r="L433" s="59">
        <f t="shared" ca="1" si="98"/>
        <v>0.59266203703703857</v>
      </c>
      <c r="M433" s="57">
        <f ca="1">INDIRECT("route!E433")-INDIRECT("route!E432")</f>
        <v>9.9999999999994316E-2</v>
      </c>
      <c r="N433" s="56">
        <f ca="1">IF(INDIRECT("route!D433")="START",0,IF(V433=TRUE,N432,INDIRECT("route!E433")))</f>
        <v>93.6</v>
      </c>
      <c r="O433" s="39" t="e">
        <f t="shared" ca="1" si="87"/>
        <v>#VALUE!</v>
      </c>
      <c r="P433" s="39" t="e">
        <f t="shared" ca="1" si="88"/>
        <v>#VALUE!</v>
      </c>
      <c r="Q433" s="60" t="e">
        <f t="shared" ca="1" si="89"/>
        <v>#VALUE!</v>
      </c>
      <c r="R433" s="60" t="e">
        <f t="shared" ca="1" si="90"/>
        <v>#VALUE!</v>
      </c>
      <c r="S433" s="60" t="e">
        <f t="shared" ca="1" si="91"/>
        <v>#VALUE!</v>
      </c>
      <c r="T433" s="39" t="e">
        <f t="shared" ca="1" si="92"/>
        <v>#VALUE!</v>
      </c>
      <c r="U433" s="39" t="e">
        <f t="shared" ca="1" si="93"/>
        <v>#VALUE!</v>
      </c>
      <c r="V433" s="39" t="b">
        <f t="shared" ca="1" si="94"/>
        <v>1</v>
      </c>
      <c r="W433" s="39">
        <v>433</v>
      </c>
    </row>
    <row r="434" spans="1:23" x14ac:dyDescent="0.25">
      <c r="A434" s="55" t="str">
        <f ca="1">IF(INDIRECT("route!D434")&gt;0,L434,(""))</f>
        <v/>
      </c>
      <c r="B434" s="55" t="str">
        <f ca="1">IF(INDIRECT("route!D434")&gt;0,H434,(""))</f>
        <v/>
      </c>
      <c r="C434" s="56">
        <f ca="1">IF(D434&gt;0,VLOOKUP("FINISH",INDIRECT("route!D$6"):INDIRECT("route!E$8500"),2,FALSE)-D434," ")</f>
        <v>94.5</v>
      </c>
      <c r="D434" s="43">
        <f ca="1">INDIRECT("route!E434")</f>
        <v>94.4</v>
      </c>
      <c r="E434" s="43">
        <f t="shared" ca="1" si="86"/>
        <v>0.80000000000001137</v>
      </c>
      <c r="F434" s="57">
        <f t="shared" si="95"/>
        <v>12.5</v>
      </c>
      <c r="G434" s="61">
        <f t="shared" ca="1" si="99"/>
        <v>2.7777777777777778E-4</v>
      </c>
      <c r="H434" s="59">
        <f t="shared" ca="1" si="97"/>
        <v>0.59018518518518936</v>
      </c>
      <c r="I434" s="57">
        <f t="shared" si="96"/>
        <v>11.944444444444445</v>
      </c>
      <c r="J434" s="61">
        <f t="shared" ca="1" si="100"/>
        <v>2.8935185185185184E-4</v>
      </c>
      <c r="K434" s="61"/>
      <c r="L434" s="59">
        <f t="shared" ca="1" si="98"/>
        <v>0.59295138888889043</v>
      </c>
      <c r="M434" s="57">
        <f ca="1">INDIRECT("route!E434")-INDIRECT("route!E433")</f>
        <v>0.30000000000001137</v>
      </c>
      <c r="N434" s="56">
        <f ca="1">IF(INDIRECT("route!D434")="START",0,IF(V434=TRUE,N433,INDIRECT("route!E434")))</f>
        <v>94.4</v>
      </c>
      <c r="O434" s="39" t="e">
        <f t="shared" ca="1" si="87"/>
        <v>#VALUE!</v>
      </c>
      <c r="P434" s="39">
        <f t="shared" ca="1" si="88"/>
        <v>1</v>
      </c>
      <c r="Q434" s="60" t="e">
        <f t="shared" ca="1" si="89"/>
        <v>#VALUE!</v>
      </c>
      <c r="R434" s="60" t="e">
        <f t="shared" ca="1" si="90"/>
        <v>#VALUE!</v>
      </c>
      <c r="S434" s="60" t="e">
        <f t="shared" ca="1" si="91"/>
        <v>#VALUE!</v>
      </c>
      <c r="T434" s="39" t="e">
        <f t="shared" ca="1" si="92"/>
        <v>#VALUE!</v>
      </c>
      <c r="U434" s="39" t="e">
        <f t="shared" ca="1" si="93"/>
        <v>#VALUE!</v>
      </c>
      <c r="V434" s="39" t="b">
        <f t="shared" ca="1" si="94"/>
        <v>0</v>
      </c>
      <c r="W434" s="39">
        <v>434</v>
      </c>
    </row>
    <row r="435" spans="1:23" x14ac:dyDescent="0.25">
      <c r="A435" s="55">
        <f ca="1">IF(INDIRECT("route!D435")&gt;0,L435,(""))</f>
        <v>0.59295138888889043</v>
      </c>
      <c r="B435" s="55">
        <f ca="1">IF(INDIRECT("route!D435")&gt;0,H435,(""))</f>
        <v>0.59018518518518936</v>
      </c>
      <c r="C435" s="56">
        <f ca="1">IF(D435&gt;0,VLOOKUP("FINISH",INDIRECT("route!D$6"):INDIRECT("route!E$8500"),2,FALSE)-D435," ")</f>
        <v>94.5</v>
      </c>
      <c r="D435" s="43">
        <f ca="1">INDIRECT("route!E435")</f>
        <v>94.4</v>
      </c>
      <c r="E435" s="43">
        <f t="shared" ca="1" si="86"/>
        <v>0</v>
      </c>
      <c r="F435" s="57">
        <f t="shared" si="95"/>
        <v>12.5</v>
      </c>
      <c r="G435" s="61">
        <f t="shared" ca="1" si="99"/>
        <v>0</v>
      </c>
      <c r="H435" s="59">
        <f t="shared" ca="1" si="97"/>
        <v>0.59018518518518936</v>
      </c>
      <c r="I435" s="57">
        <f t="shared" si="96"/>
        <v>11.944444444444445</v>
      </c>
      <c r="J435" s="61">
        <f t="shared" ca="1" si="100"/>
        <v>0</v>
      </c>
      <c r="K435" s="61"/>
      <c r="L435" s="59">
        <f t="shared" ca="1" si="98"/>
        <v>0.59295138888889043</v>
      </c>
      <c r="M435" s="57">
        <f ca="1">INDIRECT("route!E435")-INDIRECT("route!E434")</f>
        <v>0</v>
      </c>
      <c r="N435" s="56">
        <f ca="1">IF(INDIRECT("route!D435")="START",0,IF(V435=TRUE,N434,INDIRECT("route!E435")))</f>
        <v>94.4</v>
      </c>
      <c r="O435" s="39" t="e">
        <f t="shared" ca="1" si="87"/>
        <v>#VALUE!</v>
      </c>
      <c r="P435" s="39">
        <f t="shared" ca="1" si="88"/>
        <v>1</v>
      </c>
      <c r="Q435" s="60" t="e">
        <f t="shared" ca="1" si="89"/>
        <v>#VALUE!</v>
      </c>
      <c r="R435" s="60" t="e">
        <f t="shared" ca="1" si="90"/>
        <v>#VALUE!</v>
      </c>
      <c r="S435" s="60" t="e">
        <f t="shared" ca="1" si="91"/>
        <v>#VALUE!</v>
      </c>
      <c r="T435" s="39" t="e">
        <f t="shared" ca="1" si="92"/>
        <v>#VALUE!</v>
      </c>
      <c r="U435" s="39" t="e">
        <f t="shared" ca="1" si="93"/>
        <v>#VALUE!</v>
      </c>
      <c r="V435" s="39" t="b">
        <f t="shared" ca="1" si="94"/>
        <v>0</v>
      </c>
      <c r="W435" s="39">
        <v>435</v>
      </c>
    </row>
    <row r="436" spans="1:23" x14ac:dyDescent="0.25">
      <c r="A436" s="55" t="str">
        <f ca="1">IF(INDIRECT("route!D436")&gt;0,L436,(""))</f>
        <v/>
      </c>
      <c r="B436" s="55" t="str">
        <f ca="1">IF(INDIRECT("route!D436")&gt;0,H436,(""))</f>
        <v/>
      </c>
      <c r="C436" s="56">
        <f ca="1">IF(D436&gt;0,VLOOKUP("FINISH",INDIRECT("route!D$6"):INDIRECT("route!E$8500"),2,FALSE)-D436," ")</f>
        <v>93.800000000000011</v>
      </c>
      <c r="D436" s="43">
        <f ca="1">INDIRECT("route!E436")</f>
        <v>95.1</v>
      </c>
      <c r="E436" s="43" t="str">
        <f t="shared" ca="1" si="86"/>
        <v/>
      </c>
      <c r="F436" s="57">
        <f t="shared" si="95"/>
        <v>12.5</v>
      </c>
      <c r="G436" s="61">
        <f t="shared" ca="1" si="99"/>
        <v>6.4814814814814813E-4</v>
      </c>
      <c r="H436" s="59">
        <f t="shared" ca="1" si="97"/>
        <v>0.59083333333333754</v>
      </c>
      <c r="I436" s="57">
        <f t="shared" si="96"/>
        <v>11.944444444444445</v>
      </c>
      <c r="J436" s="61">
        <f t="shared" ca="1" si="100"/>
        <v>6.7129629629629625E-4</v>
      </c>
      <c r="K436" s="61"/>
      <c r="L436" s="59">
        <f t="shared" ca="1" si="98"/>
        <v>0.59362268518518668</v>
      </c>
      <c r="M436" s="57">
        <f ca="1">INDIRECT("route!E436")-INDIRECT("route!E435")</f>
        <v>0.69999999999998863</v>
      </c>
      <c r="N436" s="56">
        <f ca="1">IF(INDIRECT("route!D436")="START",0,IF(V436=TRUE,N435,INDIRECT("route!E436")))</f>
        <v>94.4</v>
      </c>
      <c r="O436" s="39" t="e">
        <f t="shared" ca="1" si="87"/>
        <v>#VALUE!</v>
      </c>
      <c r="P436" s="39" t="e">
        <f t="shared" ca="1" si="88"/>
        <v>#VALUE!</v>
      </c>
      <c r="Q436" s="60" t="e">
        <f t="shared" ca="1" si="89"/>
        <v>#VALUE!</v>
      </c>
      <c r="R436" s="60" t="e">
        <f t="shared" ca="1" si="90"/>
        <v>#VALUE!</v>
      </c>
      <c r="S436" s="60" t="e">
        <f t="shared" ca="1" si="91"/>
        <v>#VALUE!</v>
      </c>
      <c r="T436" s="39" t="e">
        <f t="shared" ca="1" si="92"/>
        <v>#VALUE!</v>
      </c>
      <c r="U436" s="39" t="e">
        <f t="shared" ca="1" si="93"/>
        <v>#VALUE!</v>
      </c>
      <c r="V436" s="39" t="b">
        <f t="shared" ca="1" si="94"/>
        <v>1</v>
      </c>
      <c r="W436" s="39">
        <v>436</v>
      </c>
    </row>
    <row r="437" spans="1:23" x14ac:dyDescent="0.25">
      <c r="A437" s="55">
        <f ca="1">IF(INDIRECT("route!D437")&gt;0,L437,(""))</f>
        <v>0.59429398148148294</v>
      </c>
      <c r="B437" s="55">
        <f ca="1">IF(INDIRECT("route!D437")&gt;0,H437,(""))</f>
        <v>0.59148148148148572</v>
      </c>
      <c r="C437" s="56">
        <f ca="1">IF(D437&gt;0,VLOOKUP("FINISH",INDIRECT("route!D$6"):INDIRECT("route!E$8500"),2,FALSE)-D437," ")</f>
        <v>93.100000000000009</v>
      </c>
      <c r="D437" s="43">
        <f ca="1">INDIRECT("route!E437")</f>
        <v>95.8</v>
      </c>
      <c r="E437" s="43">
        <f t="shared" ca="1" si="86"/>
        <v>1.3999999999999915</v>
      </c>
      <c r="F437" s="57">
        <f t="shared" si="95"/>
        <v>12.5</v>
      </c>
      <c r="G437" s="61">
        <f t="shared" ca="1" si="99"/>
        <v>6.4814814814814813E-4</v>
      </c>
      <c r="H437" s="59">
        <f t="shared" ca="1" si="97"/>
        <v>0.59148148148148572</v>
      </c>
      <c r="I437" s="57">
        <f t="shared" si="96"/>
        <v>11.944444444444445</v>
      </c>
      <c r="J437" s="61">
        <f t="shared" ca="1" si="100"/>
        <v>6.7129629629629625E-4</v>
      </c>
      <c r="K437" s="61"/>
      <c r="L437" s="59">
        <f t="shared" ca="1" si="98"/>
        <v>0.59429398148148294</v>
      </c>
      <c r="M437" s="57">
        <f ca="1">INDIRECT("route!E437")-INDIRECT("route!E436")</f>
        <v>0.70000000000000284</v>
      </c>
      <c r="N437" s="56">
        <f ca="1">IF(INDIRECT("route!D437")="START",0,IF(V437=TRUE,N436,INDIRECT("route!E437")))</f>
        <v>95.8</v>
      </c>
      <c r="O437" s="39" t="e">
        <f t="shared" ca="1" si="87"/>
        <v>#VALUE!</v>
      </c>
      <c r="P437" s="39">
        <f t="shared" ca="1" si="88"/>
        <v>1</v>
      </c>
      <c r="Q437" s="60" t="e">
        <f t="shared" ca="1" si="89"/>
        <v>#VALUE!</v>
      </c>
      <c r="R437" s="60" t="e">
        <f t="shared" ca="1" si="90"/>
        <v>#VALUE!</v>
      </c>
      <c r="S437" s="60" t="e">
        <f t="shared" ca="1" si="91"/>
        <v>#VALUE!</v>
      </c>
      <c r="T437" s="39" t="e">
        <f t="shared" ca="1" si="92"/>
        <v>#VALUE!</v>
      </c>
      <c r="U437" s="39" t="e">
        <f t="shared" ca="1" si="93"/>
        <v>#VALUE!</v>
      </c>
      <c r="V437" s="39" t="b">
        <f t="shared" ca="1" si="94"/>
        <v>0</v>
      </c>
      <c r="W437" s="39">
        <v>437</v>
      </c>
    </row>
    <row r="438" spans="1:23" x14ac:dyDescent="0.25">
      <c r="A438" s="55" t="str">
        <f ca="1">IF(INDIRECT("route!D438")&gt;0,L438,(""))</f>
        <v/>
      </c>
      <c r="B438" s="55" t="str">
        <f ca="1">IF(INDIRECT("route!D438")&gt;0,H438,(""))</f>
        <v/>
      </c>
      <c r="C438" s="56">
        <f ca="1">IF(D438&gt;0,VLOOKUP("FINISH",INDIRECT("route!D$6"):INDIRECT("route!E$8500"),2,FALSE)-D438," ")</f>
        <v>92.800000000000011</v>
      </c>
      <c r="D438" s="43">
        <f ca="1">INDIRECT("route!E438")</f>
        <v>96.1</v>
      </c>
      <c r="E438" s="43">
        <f t="shared" ca="1" si="86"/>
        <v>0.29999999999999716</v>
      </c>
      <c r="F438" s="57">
        <f t="shared" si="95"/>
        <v>12.5</v>
      </c>
      <c r="G438" s="61">
        <f t="shared" ca="1" si="99"/>
        <v>2.7777777777777778E-4</v>
      </c>
      <c r="H438" s="59">
        <f t="shared" ca="1" si="97"/>
        <v>0.59175925925926354</v>
      </c>
      <c r="I438" s="57">
        <f t="shared" si="96"/>
        <v>11.944444444444445</v>
      </c>
      <c r="J438" s="61">
        <f t="shared" ca="1" si="100"/>
        <v>2.8935185185185184E-4</v>
      </c>
      <c r="K438" s="61"/>
      <c r="L438" s="59">
        <f t="shared" ca="1" si="98"/>
        <v>0.5945833333333348</v>
      </c>
      <c r="M438" s="57">
        <f ca="1">INDIRECT("route!E438")-INDIRECT("route!E437")</f>
        <v>0.29999999999999716</v>
      </c>
      <c r="N438" s="56">
        <f ca="1">IF(INDIRECT("route!D438")="START",0,IF(V438=TRUE,N437,INDIRECT("route!E438")))</f>
        <v>96.1</v>
      </c>
      <c r="O438" s="39" t="e">
        <f t="shared" ca="1" si="87"/>
        <v>#VALUE!</v>
      </c>
      <c r="P438" s="39">
        <f t="shared" ca="1" si="88"/>
        <v>1</v>
      </c>
      <c r="Q438" s="60" t="e">
        <f t="shared" ca="1" si="89"/>
        <v>#VALUE!</v>
      </c>
      <c r="R438" s="60" t="e">
        <f t="shared" ca="1" si="90"/>
        <v>#VALUE!</v>
      </c>
      <c r="S438" s="60" t="e">
        <f t="shared" ca="1" si="91"/>
        <v>#VALUE!</v>
      </c>
      <c r="T438" s="39" t="e">
        <f t="shared" ca="1" si="92"/>
        <v>#VALUE!</v>
      </c>
      <c r="U438" s="39" t="e">
        <f t="shared" ca="1" si="93"/>
        <v>#VALUE!</v>
      </c>
      <c r="V438" s="39" t="b">
        <f t="shared" ca="1" si="94"/>
        <v>0</v>
      </c>
      <c r="W438" s="39">
        <v>438</v>
      </c>
    </row>
    <row r="439" spans="1:23" x14ac:dyDescent="0.25">
      <c r="A439" s="55" t="str">
        <f ca="1">IF(INDIRECT("route!D439")&gt;0,L439,(""))</f>
        <v/>
      </c>
      <c r="B439" s="55" t="str">
        <f ca="1">IF(INDIRECT("route!D439")&gt;0,H439,(""))</f>
        <v/>
      </c>
      <c r="C439" s="56">
        <f ca="1">IF(D439&gt;0,VLOOKUP("FINISH",INDIRECT("route!D$6"):INDIRECT("route!E$8500"),2,FALSE)-D439," ")</f>
        <v>92.2</v>
      </c>
      <c r="D439" s="43">
        <f ca="1">INDIRECT("route!E439")</f>
        <v>96.7</v>
      </c>
      <c r="E439" s="43">
        <f t="shared" ca="1" si="86"/>
        <v>0.60000000000000853</v>
      </c>
      <c r="F439" s="57">
        <f t="shared" si="95"/>
        <v>12.5</v>
      </c>
      <c r="G439" s="61">
        <f t="shared" ca="1" si="99"/>
        <v>5.5555555555555556E-4</v>
      </c>
      <c r="H439" s="59">
        <f t="shared" ca="1" si="97"/>
        <v>0.59231481481481907</v>
      </c>
      <c r="I439" s="57">
        <f t="shared" si="96"/>
        <v>11.944444444444445</v>
      </c>
      <c r="J439" s="61">
        <f t="shared" ca="1" si="100"/>
        <v>5.7870370370370367E-4</v>
      </c>
      <c r="K439" s="61"/>
      <c r="L439" s="59">
        <f t="shared" ca="1" si="98"/>
        <v>0.59516203703703852</v>
      </c>
      <c r="M439" s="57">
        <f ca="1">INDIRECT("route!E439")-INDIRECT("route!E438")</f>
        <v>0.60000000000000853</v>
      </c>
      <c r="N439" s="56">
        <f ca="1">IF(INDIRECT("route!D439")="START",0,IF(V439=TRUE,N438,INDIRECT("route!E439")))</f>
        <v>96.7</v>
      </c>
      <c r="O439" s="39">
        <f t="shared" ca="1" si="87"/>
        <v>1</v>
      </c>
      <c r="P439" s="39" t="e">
        <f t="shared" ca="1" si="88"/>
        <v>#VALUE!</v>
      </c>
      <c r="Q439" s="60" t="e">
        <f t="shared" ca="1" si="89"/>
        <v>#VALUE!</v>
      </c>
      <c r="R439" s="60" t="e">
        <f t="shared" ca="1" si="90"/>
        <v>#VALUE!</v>
      </c>
      <c r="S439" s="60" t="e">
        <f t="shared" ca="1" si="91"/>
        <v>#VALUE!</v>
      </c>
      <c r="T439" s="39" t="e">
        <f t="shared" ca="1" si="92"/>
        <v>#VALUE!</v>
      </c>
      <c r="U439" s="39" t="e">
        <f t="shared" ca="1" si="93"/>
        <v>#VALUE!</v>
      </c>
      <c r="V439" s="39" t="b">
        <f t="shared" ca="1" si="94"/>
        <v>0</v>
      </c>
      <c r="W439" s="39">
        <v>439</v>
      </c>
    </row>
    <row r="440" spans="1:23" x14ac:dyDescent="0.25">
      <c r="A440" s="55" t="str">
        <f ca="1">IF(INDIRECT("route!D440")&gt;0,L440,(""))</f>
        <v/>
      </c>
      <c r="B440" s="55" t="str">
        <f ca="1">IF(INDIRECT("route!D440")&gt;0,H440,(""))</f>
        <v/>
      </c>
      <c r="C440" s="56">
        <f ca="1">IF(D440&gt;0,VLOOKUP("FINISH",INDIRECT("route!D$6"):INDIRECT("route!E$8500"),2,FALSE)-D440," ")</f>
        <v>92.2</v>
      </c>
      <c r="D440" s="43">
        <f ca="1">INDIRECT("route!E440")</f>
        <v>96.7</v>
      </c>
      <c r="E440" s="43" t="str">
        <f t="shared" ca="1" si="86"/>
        <v/>
      </c>
      <c r="F440" s="57">
        <f t="shared" si="95"/>
        <v>12.5</v>
      </c>
      <c r="G440" s="61">
        <f t="shared" ca="1" si="99"/>
        <v>0</v>
      </c>
      <c r="H440" s="59">
        <f t="shared" ca="1" si="97"/>
        <v>0.59231481481481907</v>
      </c>
      <c r="I440" s="57">
        <f t="shared" si="96"/>
        <v>11.944444444444445</v>
      </c>
      <c r="J440" s="61">
        <f t="shared" ca="1" si="100"/>
        <v>0</v>
      </c>
      <c r="K440" s="61"/>
      <c r="L440" s="59">
        <f t="shared" ca="1" si="98"/>
        <v>0.59516203703703852</v>
      </c>
      <c r="M440" s="57">
        <f ca="1">INDIRECT("route!E440")-INDIRECT("route!E439")</f>
        <v>0</v>
      </c>
      <c r="N440" s="56">
        <f ca="1">IF(INDIRECT("route!D440")="START",0,IF(V440=TRUE,N439,INDIRECT("route!E440")))</f>
        <v>96.7</v>
      </c>
      <c r="O440" s="39" t="e">
        <f t="shared" ca="1" si="87"/>
        <v>#VALUE!</v>
      </c>
      <c r="P440" s="39" t="e">
        <f t="shared" ca="1" si="88"/>
        <v>#VALUE!</v>
      </c>
      <c r="Q440" s="60" t="e">
        <f t="shared" ca="1" si="89"/>
        <v>#VALUE!</v>
      </c>
      <c r="R440" s="60" t="e">
        <f t="shared" ca="1" si="90"/>
        <v>#VALUE!</v>
      </c>
      <c r="S440" s="60" t="e">
        <f t="shared" ca="1" si="91"/>
        <v>#VALUE!</v>
      </c>
      <c r="T440" s="39" t="e">
        <f t="shared" ca="1" si="92"/>
        <v>#VALUE!</v>
      </c>
      <c r="U440" s="39" t="e">
        <f t="shared" ca="1" si="93"/>
        <v>#VALUE!</v>
      </c>
      <c r="V440" s="39" t="b">
        <f t="shared" ca="1" si="94"/>
        <v>1</v>
      </c>
      <c r="W440" s="39">
        <v>440</v>
      </c>
    </row>
    <row r="441" spans="1:23" x14ac:dyDescent="0.25">
      <c r="A441" s="55">
        <f ca="1">IF(INDIRECT("route!D441")&gt;0,L441,(""))</f>
        <v>0.59525462962963116</v>
      </c>
      <c r="B441" s="55">
        <f ca="1">IF(INDIRECT("route!D441")&gt;0,H441,(""))</f>
        <v>0.59240740740741171</v>
      </c>
      <c r="C441" s="56">
        <f ca="1">IF(D441&gt;0,VLOOKUP("FINISH",INDIRECT("route!D$6"):INDIRECT("route!E$8500"),2,FALSE)-D441," ")</f>
        <v>92.100000000000009</v>
      </c>
      <c r="D441" s="43">
        <f ca="1">INDIRECT("route!E441")</f>
        <v>96.8</v>
      </c>
      <c r="E441" s="43">
        <f t="shared" ca="1" si="86"/>
        <v>9.9999999999994316E-2</v>
      </c>
      <c r="F441" s="57">
        <f t="shared" si="95"/>
        <v>12.5</v>
      </c>
      <c r="G441" s="61">
        <f t="shared" ca="1" si="99"/>
        <v>9.2592592592592588E-5</v>
      </c>
      <c r="H441" s="59">
        <f t="shared" ca="1" si="97"/>
        <v>0.59240740740741171</v>
      </c>
      <c r="I441" s="57">
        <f t="shared" si="96"/>
        <v>11.944444444444445</v>
      </c>
      <c r="J441" s="61">
        <f t="shared" ca="1" si="100"/>
        <v>9.2592592592592588E-5</v>
      </c>
      <c r="K441" s="61"/>
      <c r="L441" s="59">
        <f t="shared" ca="1" si="98"/>
        <v>0.59525462962963116</v>
      </c>
      <c r="M441" s="57">
        <f ca="1">INDIRECT("route!E441")-INDIRECT("route!E440")</f>
        <v>9.9999999999994316E-2</v>
      </c>
      <c r="N441" s="56">
        <f ca="1">IF(INDIRECT("route!D441")="START",0,IF(V441=TRUE,N440,INDIRECT("route!E441")))</f>
        <v>96.8</v>
      </c>
      <c r="O441" s="39">
        <f t="shared" ca="1" si="87"/>
        <v>1</v>
      </c>
      <c r="P441" s="39" t="e">
        <f t="shared" ca="1" si="88"/>
        <v>#VALUE!</v>
      </c>
      <c r="Q441" s="60" t="e">
        <f t="shared" ca="1" si="89"/>
        <v>#VALUE!</v>
      </c>
      <c r="R441" s="60" t="e">
        <f t="shared" ca="1" si="90"/>
        <v>#VALUE!</v>
      </c>
      <c r="S441" s="60" t="e">
        <f t="shared" ca="1" si="91"/>
        <v>#VALUE!</v>
      </c>
      <c r="T441" s="39" t="e">
        <f t="shared" ca="1" si="92"/>
        <v>#VALUE!</v>
      </c>
      <c r="U441" s="39" t="e">
        <f t="shared" ca="1" si="93"/>
        <v>#VALUE!</v>
      </c>
      <c r="V441" s="39" t="b">
        <f t="shared" ca="1" si="94"/>
        <v>0</v>
      </c>
      <c r="W441" s="39">
        <v>441</v>
      </c>
    </row>
    <row r="442" spans="1:23" x14ac:dyDescent="0.25">
      <c r="A442" s="55" t="str">
        <f ca="1">IF(INDIRECT("route!D442")&gt;0,L442,(""))</f>
        <v/>
      </c>
      <c r="B442" s="55" t="str">
        <f ca="1">IF(INDIRECT("route!D442")&gt;0,H442,(""))</f>
        <v/>
      </c>
      <c r="C442" s="56">
        <f ca="1">IF(D442&gt;0,VLOOKUP("FINISH",INDIRECT("route!D$6"):INDIRECT("route!E$8500"),2,FALSE)-D442," ")</f>
        <v>92.100000000000009</v>
      </c>
      <c r="D442" s="43">
        <f ca="1">INDIRECT("route!E442")</f>
        <v>96.8</v>
      </c>
      <c r="E442" s="43">
        <f t="shared" ca="1" si="86"/>
        <v>0</v>
      </c>
      <c r="F442" s="57">
        <f t="shared" si="95"/>
        <v>12.5</v>
      </c>
      <c r="G442" s="61">
        <f t="shared" ca="1" si="99"/>
        <v>0</v>
      </c>
      <c r="H442" s="59">
        <f t="shared" ca="1" si="97"/>
        <v>0.59240740740741171</v>
      </c>
      <c r="I442" s="57">
        <f t="shared" si="96"/>
        <v>11.944444444444445</v>
      </c>
      <c r="J442" s="61">
        <f t="shared" ca="1" si="100"/>
        <v>0</v>
      </c>
      <c r="K442" s="61"/>
      <c r="L442" s="59">
        <f t="shared" ca="1" si="98"/>
        <v>0.59525462962963116</v>
      </c>
      <c r="M442" s="57">
        <f ca="1">INDIRECT("route!E442")-INDIRECT("route!E441")</f>
        <v>0</v>
      </c>
      <c r="N442" s="56">
        <f ca="1">IF(INDIRECT("route!D442")="START",0,IF(V442=TRUE,N441,INDIRECT("route!E442")))</f>
        <v>96.8</v>
      </c>
      <c r="O442" s="39" t="e">
        <f t="shared" ca="1" si="87"/>
        <v>#VALUE!</v>
      </c>
      <c r="P442" s="39">
        <f t="shared" ca="1" si="88"/>
        <v>1</v>
      </c>
      <c r="Q442" s="60" t="e">
        <f t="shared" ca="1" si="89"/>
        <v>#VALUE!</v>
      </c>
      <c r="R442" s="60" t="e">
        <f t="shared" ca="1" si="90"/>
        <v>#VALUE!</v>
      </c>
      <c r="S442" s="60" t="e">
        <f t="shared" ca="1" si="91"/>
        <v>#VALUE!</v>
      </c>
      <c r="T442" s="39" t="e">
        <f t="shared" ca="1" si="92"/>
        <v>#VALUE!</v>
      </c>
      <c r="U442" s="39" t="e">
        <f t="shared" ca="1" si="93"/>
        <v>#VALUE!</v>
      </c>
      <c r="V442" s="39" t="b">
        <f t="shared" ca="1" si="94"/>
        <v>0</v>
      </c>
      <c r="W442" s="39">
        <v>442</v>
      </c>
    </row>
    <row r="443" spans="1:23" x14ac:dyDescent="0.25">
      <c r="A443" s="55">
        <f ca="1">IF(INDIRECT("route!D443")&gt;0,L443,(""))</f>
        <v>0.59592592592592741</v>
      </c>
      <c r="B443" s="55">
        <f ca="1">IF(INDIRECT("route!D443")&gt;0,H443,(""))</f>
        <v>0.59305555555555989</v>
      </c>
      <c r="C443" s="56">
        <f ca="1">IF(D443&gt;0,VLOOKUP("FINISH",INDIRECT("route!D$6"):INDIRECT("route!E$8500"),2,FALSE)-D443," ")</f>
        <v>91.4</v>
      </c>
      <c r="D443" s="43">
        <f ca="1">INDIRECT("route!E443")</f>
        <v>97.5</v>
      </c>
      <c r="E443" s="43" t="str">
        <f t="shared" ca="1" si="86"/>
        <v/>
      </c>
      <c r="F443" s="57">
        <f t="shared" si="95"/>
        <v>12.5</v>
      </c>
      <c r="G443" s="61">
        <f t="shared" ca="1" si="99"/>
        <v>6.4814814814814813E-4</v>
      </c>
      <c r="H443" s="59">
        <f t="shared" ca="1" si="97"/>
        <v>0.59305555555555989</v>
      </c>
      <c r="I443" s="57">
        <f t="shared" si="96"/>
        <v>11.944444444444445</v>
      </c>
      <c r="J443" s="61">
        <f t="shared" ca="1" si="100"/>
        <v>6.7129629629629625E-4</v>
      </c>
      <c r="K443" s="61"/>
      <c r="L443" s="59">
        <f t="shared" ca="1" si="98"/>
        <v>0.59592592592592741</v>
      </c>
      <c r="M443" s="57">
        <f ca="1">INDIRECT("route!E443")-INDIRECT("route!E442")</f>
        <v>0.70000000000000284</v>
      </c>
      <c r="N443" s="56">
        <f ca="1">IF(INDIRECT("route!D443")="START",0,IF(V443=TRUE,N442,INDIRECT("route!E443")))</f>
        <v>96.8</v>
      </c>
      <c r="O443" s="39" t="e">
        <f t="shared" ca="1" si="87"/>
        <v>#VALUE!</v>
      </c>
      <c r="P443" s="39" t="e">
        <f t="shared" ca="1" si="88"/>
        <v>#VALUE!</v>
      </c>
      <c r="Q443" s="60" t="e">
        <f t="shared" ca="1" si="89"/>
        <v>#VALUE!</v>
      </c>
      <c r="R443" s="60" t="e">
        <f t="shared" ca="1" si="90"/>
        <v>#VALUE!</v>
      </c>
      <c r="S443" s="60" t="e">
        <f t="shared" ca="1" si="91"/>
        <v>#VALUE!</v>
      </c>
      <c r="T443" s="39" t="e">
        <f t="shared" ca="1" si="92"/>
        <v>#VALUE!</v>
      </c>
      <c r="U443" s="39" t="e">
        <f t="shared" ca="1" si="93"/>
        <v>#VALUE!</v>
      </c>
      <c r="V443" s="39" t="b">
        <f t="shared" ca="1" si="94"/>
        <v>1</v>
      </c>
      <c r="W443" s="39">
        <v>443</v>
      </c>
    </row>
    <row r="444" spans="1:23" x14ac:dyDescent="0.25">
      <c r="A444" s="55" t="str">
        <f ca="1">IF(INDIRECT("route!D444")&gt;0,L444,(""))</f>
        <v/>
      </c>
      <c r="B444" s="55" t="str">
        <f ca="1">IF(INDIRECT("route!D444")&gt;0,H444,(""))</f>
        <v/>
      </c>
      <c r="C444" s="56">
        <f ca="1">IF(D444&gt;0,VLOOKUP("FINISH",INDIRECT("route!D$6"):INDIRECT("route!E$8500"),2,FALSE)-D444," ")</f>
        <v>91.2</v>
      </c>
      <c r="D444" s="43">
        <f ca="1">INDIRECT("route!E444")</f>
        <v>97.7</v>
      </c>
      <c r="E444" s="43">
        <f t="shared" ca="1" si="86"/>
        <v>0.90000000000000568</v>
      </c>
      <c r="F444" s="57">
        <f t="shared" si="95"/>
        <v>12.5</v>
      </c>
      <c r="G444" s="61">
        <f t="shared" ca="1" si="99"/>
        <v>1.8518518518518518E-4</v>
      </c>
      <c r="H444" s="59">
        <f t="shared" ca="1" si="97"/>
        <v>0.59324074074074507</v>
      </c>
      <c r="I444" s="57">
        <f t="shared" si="96"/>
        <v>11.944444444444445</v>
      </c>
      <c r="J444" s="61">
        <f t="shared" ca="1" si="100"/>
        <v>1.8518518518518518E-4</v>
      </c>
      <c r="K444" s="61"/>
      <c r="L444" s="59">
        <f t="shared" ca="1" si="98"/>
        <v>0.59611111111111259</v>
      </c>
      <c r="M444" s="57">
        <f ca="1">INDIRECT("route!E444")-INDIRECT("route!E443")</f>
        <v>0.20000000000000284</v>
      </c>
      <c r="N444" s="56">
        <f ca="1">IF(INDIRECT("route!D444")="START",0,IF(V444=TRUE,N443,INDIRECT("route!E444")))</f>
        <v>97.7</v>
      </c>
      <c r="O444" s="39">
        <f t="shared" ca="1" si="87"/>
        <v>1</v>
      </c>
      <c r="P444" s="39" t="e">
        <f t="shared" ca="1" si="88"/>
        <v>#VALUE!</v>
      </c>
      <c r="Q444" s="60" t="e">
        <f t="shared" ca="1" si="89"/>
        <v>#VALUE!</v>
      </c>
      <c r="R444" s="60" t="e">
        <f t="shared" ca="1" si="90"/>
        <v>#VALUE!</v>
      </c>
      <c r="S444" s="60" t="e">
        <f t="shared" ca="1" si="91"/>
        <v>#VALUE!</v>
      </c>
      <c r="T444" s="39" t="e">
        <f t="shared" ca="1" si="92"/>
        <v>#VALUE!</v>
      </c>
      <c r="U444" s="39" t="e">
        <f t="shared" ca="1" si="93"/>
        <v>#VALUE!</v>
      </c>
      <c r="V444" s="39" t="b">
        <f t="shared" ca="1" si="94"/>
        <v>0</v>
      </c>
      <c r="W444" s="39">
        <v>444</v>
      </c>
    </row>
    <row r="445" spans="1:23" x14ac:dyDescent="0.25">
      <c r="A445" s="55" t="str">
        <f ca="1">IF(INDIRECT("route!D445")&gt;0,L445,(""))</f>
        <v/>
      </c>
      <c r="B445" s="55" t="str">
        <f ca="1">IF(INDIRECT("route!D445")&gt;0,H445,(""))</f>
        <v/>
      </c>
      <c r="C445" s="56">
        <f ca="1">IF(D445&gt;0,VLOOKUP("FINISH",INDIRECT("route!D$6"):INDIRECT("route!E$8500"),2,FALSE)-D445," ")</f>
        <v>91.100000000000009</v>
      </c>
      <c r="D445" s="43">
        <f ca="1">INDIRECT("route!E445")</f>
        <v>97.8</v>
      </c>
      <c r="E445" s="43">
        <f t="shared" ca="1" si="86"/>
        <v>9.9999999999994316E-2</v>
      </c>
      <c r="F445" s="57">
        <f t="shared" si="95"/>
        <v>12.5</v>
      </c>
      <c r="G445" s="61">
        <f t="shared" ca="1" si="99"/>
        <v>9.2592592592592588E-5</v>
      </c>
      <c r="H445" s="59">
        <f t="shared" ca="1" si="97"/>
        <v>0.59333333333333771</v>
      </c>
      <c r="I445" s="57">
        <f t="shared" si="96"/>
        <v>11.944444444444445</v>
      </c>
      <c r="J445" s="61">
        <f t="shared" ca="1" si="100"/>
        <v>9.2592592592592588E-5</v>
      </c>
      <c r="K445" s="61"/>
      <c r="L445" s="59">
        <f t="shared" ca="1" si="98"/>
        <v>0.59620370370370523</v>
      </c>
      <c r="M445" s="57">
        <f ca="1">INDIRECT("route!E445")-INDIRECT("route!E444")</f>
        <v>9.9999999999994316E-2</v>
      </c>
      <c r="N445" s="56">
        <f ca="1">IF(INDIRECT("route!D445")="START",0,IF(V445=TRUE,N444,INDIRECT("route!E445")))</f>
        <v>97.8</v>
      </c>
      <c r="O445" s="39" t="e">
        <f t="shared" ca="1" si="87"/>
        <v>#VALUE!</v>
      </c>
      <c r="P445" s="39">
        <f t="shared" ca="1" si="88"/>
        <v>1</v>
      </c>
      <c r="Q445" s="60" t="e">
        <f t="shared" ca="1" si="89"/>
        <v>#VALUE!</v>
      </c>
      <c r="R445" s="60" t="e">
        <f t="shared" ca="1" si="90"/>
        <v>#VALUE!</v>
      </c>
      <c r="S445" s="60" t="e">
        <f t="shared" ca="1" si="91"/>
        <v>#VALUE!</v>
      </c>
      <c r="T445" s="39" t="e">
        <f t="shared" ca="1" si="92"/>
        <v>#VALUE!</v>
      </c>
      <c r="U445" s="39" t="e">
        <f t="shared" ca="1" si="93"/>
        <v>#VALUE!</v>
      </c>
      <c r="V445" s="39" t="b">
        <f t="shared" ca="1" si="94"/>
        <v>0</v>
      </c>
      <c r="W445" s="39">
        <v>445</v>
      </c>
    </row>
    <row r="446" spans="1:23" x14ac:dyDescent="0.25">
      <c r="A446" s="55" t="str">
        <f ca="1">IF(INDIRECT("route!D446")&gt;0,L446,(""))</f>
        <v/>
      </c>
      <c r="B446" s="55" t="str">
        <f ca="1">IF(INDIRECT("route!D446")&gt;0,H446,(""))</f>
        <v/>
      </c>
      <c r="C446" s="56">
        <f ca="1">IF(D446&gt;0,VLOOKUP("FINISH",INDIRECT("route!D$6"):INDIRECT("route!E$8500"),2,FALSE)-D446," ")</f>
        <v>90.800000000000011</v>
      </c>
      <c r="D446" s="43">
        <f ca="1">INDIRECT("route!E446")</f>
        <v>98.1</v>
      </c>
      <c r="E446" s="43" t="str">
        <f t="shared" ca="1" si="86"/>
        <v/>
      </c>
      <c r="F446" s="57">
        <f t="shared" si="95"/>
        <v>12.5</v>
      </c>
      <c r="G446" s="61">
        <f t="shared" ca="1" si="99"/>
        <v>2.7777777777777778E-4</v>
      </c>
      <c r="H446" s="59">
        <f t="shared" ca="1" si="97"/>
        <v>0.59361111111111553</v>
      </c>
      <c r="I446" s="57">
        <f t="shared" si="96"/>
        <v>11.944444444444445</v>
      </c>
      <c r="J446" s="61">
        <f t="shared" ca="1" si="100"/>
        <v>2.8935185185185184E-4</v>
      </c>
      <c r="K446" s="61"/>
      <c r="L446" s="59">
        <f t="shared" ca="1" si="98"/>
        <v>0.59649305555555709</v>
      </c>
      <c r="M446" s="57">
        <f ca="1">INDIRECT("route!E446")-INDIRECT("route!E445")</f>
        <v>0.29999999999999716</v>
      </c>
      <c r="N446" s="56">
        <f ca="1">IF(INDIRECT("route!D446")="START",0,IF(V446=TRUE,N445,INDIRECT("route!E446")))</f>
        <v>97.8</v>
      </c>
      <c r="O446" s="39" t="e">
        <f t="shared" ca="1" si="87"/>
        <v>#VALUE!</v>
      </c>
      <c r="P446" s="39" t="e">
        <f t="shared" ca="1" si="88"/>
        <v>#VALUE!</v>
      </c>
      <c r="Q446" s="60" t="e">
        <f t="shared" ca="1" si="89"/>
        <v>#VALUE!</v>
      </c>
      <c r="R446" s="60" t="e">
        <f t="shared" ca="1" si="90"/>
        <v>#VALUE!</v>
      </c>
      <c r="S446" s="60" t="e">
        <f t="shared" ca="1" si="91"/>
        <v>#VALUE!</v>
      </c>
      <c r="T446" s="39" t="e">
        <f t="shared" ca="1" si="92"/>
        <v>#VALUE!</v>
      </c>
      <c r="U446" s="39" t="e">
        <f t="shared" ca="1" si="93"/>
        <v>#VALUE!</v>
      </c>
      <c r="V446" s="39" t="b">
        <f t="shared" ca="1" si="94"/>
        <v>1</v>
      </c>
      <c r="W446" s="39">
        <v>446</v>
      </c>
    </row>
    <row r="447" spans="1:23" x14ac:dyDescent="0.25">
      <c r="A447" s="55" t="str">
        <f ca="1">IF(INDIRECT("route!D447")&gt;0,L447,(""))</f>
        <v/>
      </c>
      <c r="B447" s="55" t="str">
        <f ca="1">IF(INDIRECT("route!D447")&gt;0,H447,(""))</f>
        <v/>
      </c>
      <c r="C447" s="56">
        <f ca="1">IF(D447&gt;0,VLOOKUP("FINISH",INDIRECT("route!D$6"):INDIRECT("route!E$8500"),2,FALSE)-D447," ")</f>
        <v>90.7</v>
      </c>
      <c r="D447" s="43">
        <f ca="1">INDIRECT("route!E447")</f>
        <v>98.2</v>
      </c>
      <c r="E447" s="43" t="str">
        <f t="shared" ca="1" si="86"/>
        <v/>
      </c>
      <c r="F447" s="57">
        <f t="shared" si="95"/>
        <v>12.5</v>
      </c>
      <c r="G447" s="61">
        <f t="shared" ca="1" si="99"/>
        <v>9.2592592592592588E-5</v>
      </c>
      <c r="H447" s="59">
        <f t="shared" ca="1" si="97"/>
        <v>0.59370370370370817</v>
      </c>
      <c r="I447" s="57">
        <f t="shared" si="96"/>
        <v>11.944444444444445</v>
      </c>
      <c r="J447" s="61">
        <f t="shared" ca="1" si="100"/>
        <v>9.2592592592592588E-5</v>
      </c>
      <c r="K447" s="61"/>
      <c r="L447" s="59">
        <f t="shared" ca="1" si="98"/>
        <v>0.59658564814814974</v>
      </c>
      <c r="M447" s="57">
        <f ca="1">INDIRECT("route!E447")-INDIRECT("route!E446")</f>
        <v>0.10000000000000853</v>
      </c>
      <c r="N447" s="56">
        <f ca="1">IF(INDIRECT("route!D447")="START",0,IF(V447=TRUE,N446,INDIRECT("route!E447")))</f>
        <v>97.8</v>
      </c>
      <c r="O447" s="39" t="e">
        <f t="shared" ca="1" si="87"/>
        <v>#VALUE!</v>
      </c>
      <c r="P447" s="39" t="e">
        <f t="shared" ca="1" si="88"/>
        <v>#VALUE!</v>
      </c>
      <c r="Q447" s="60" t="e">
        <f t="shared" ca="1" si="89"/>
        <v>#VALUE!</v>
      </c>
      <c r="R447" s="60" t="e">
        <f t="shared" ca="1" si="90"/>
        <v>#VALUE!</v>
      </c>
      <c r="S447" s="60" t="e">
        <f t="shared" ca="1" si="91"/>
        <v>#VALUE!</v>
      </c>
      <c r="T447" s="39" t="e">
        <f t="shared" ca="1" si="92"/>
        <v>#VALUE!</v>
      </c>
      <c r="U447" s="39" t="e">
        <f t="shared" ca="1" si="93"/>
        <v>#VALUE!</v>
      </c>
      <c r="V447" s="39" t="b">
        <f t="shared" ca="1" si="94"/>
        <v>1</v>
      </c>
      <c r="W447" s="39">
        <v>447</v>
      </c>
    </row>
    <row r="448" spans="1:23" x14ac:dyDescent="0.25">
      <c r="A448" s="55" t="str">
        <f ca="1">IF(INDIRECT("route!D448")&gt;0,L448,(""))</f>
        <v/>
      </c>
      <c r="B448" s="55" t="str">
        <f ca="1">IF(INDIRECT("route!D448")&gt;0,H448,(""))</f>
        <v/>
      </c>
      <c r="C448" s="56">
        <f ca="1">IF(D448&gt;0,VLOOKUP("FINISH",INDIRECT("route!D$6"):INDIRECT("route!E$8500"),2,FALSE)-D448," ")</f>
        <v>89.4</v>
      </c>
      <c r="D448" s="43">
        <f ca="1">INDIRECT("route!E448")</f>
        <v>99.5</v>
      </c>
      <c r="E448" s="43" t="str">
        <f t="shared" ca="1" si="86"/>
        <v/>
      </c>
      <c r="F448" s="57">
        <f t="shared" si="95"/>
        <v>12.5</v>
      </c>
      <c r="G448" s="61">
        <f t="shared" ca="1" si="99"/>
        <v>1.2037037037037038E-3</v>
      </c>
      <c r="H448" s="59">
        <f t="shared" ca="1" si="97"/>
        <v>0.59490740740741188</v>
      </c>
      <c r="I448" s="57">
        <f t="shared" si="96"/>
        <v>11.944444444444445</v>
      </c>
      <c r="J448" s="61">
        <f t="shared" ca="1" si="100"/>
        <v>1.25E-3</v>
      </c>
      <c r="K448" s="61"/>
      <c r="L448" s="59">
        <f t="shared" ca="1" si="98"/>
        <v>0.59783564814814971</v>
      </c>
      <c r="M448" s="57">
        <f ca="1">INDIRECT("route!E448")-INDIRECT("route!E447")</f>
        <v>1.2999999999999972</v>
      </c>
      <c r="N448" s="56">
        <f ca="1">IF(INDIRECT("route!D448")="START",0,IF(V448=TRUE,N447,INDIRECT("route!E448")))</f>
        <v>97.8</v>
      </c>
      <c r="O448" s="39" t="e">
        <f t="shared" ca="1" si="87"/>
        <v>#VALUE!</v>
      </c>
      <c r="P448" s="39" t="e">
        <f t="shared" ca="1" si="88"/>
        <v>#VALUE!</v>
      </c>
      <c r="Q448" s="60" t="e">
        <f t="shared" ca="1" si="89"/>
        <v>#VALUE!</v>
      </c>
      <c r="R448" s="60" t="e">
        <f t="shared" ca="1" si="90"/>
        <v>#VALUE!</v>
      </c>
      <c r="S448" s="60" t="e">
        <f t="shared" ca="1" si="91"/>
        <v>#VALUE!</v>
      </c>
      <c r="T448" s="39" t="e">
        <f t="shared" ca="1" si="92"/>
        <v>#VALUE!</v>
      </c>
      <c r="U448" s="39" t="e">
        <f t="shared" ca="1" si="93"/>
        <v>#VALUE!</v>
      </c>
      <c r="V448" s="39" t="b">
        <f t="shared" ca="1" si="94"/>
        <v>1</v>
      </c>
      <c r="W448" s="39">
        <v>448</v>
      </c>
    </row>
    <row r="449" spans="1:23" x14ac:dyDescent="0.25">
      <c r="A449" s="55" t="str">
        <f ca="1">IF(INDIRECT("route!D449")&gt;0,L449,(""))</f>
        <v/>
      </c>
      <c r="B449" s="55" t="str">
        <f ca="1">IF(INDIRECT("route!D449")&gt;0,H449,(""))</f>
        <v/>
      </c>
      <c r="C449" s="56">
        <f ca="1">IF(D449&gt;0,VLOOKUP("FINISH",INDIRECT("route!D$6"):INDIRECT("route!E$8500"),2,FALSE)-D449," ")</f>
        <v>89.100000000000009</v>
      </c>
      <c r="D449" s="43">
        <f ca="1">INDIRECT("route!E449")</f>
        <v>99.8</v>
      </c>
      <c r="E449" s="43">
        <f t="shared" ca="1" si="86"/>
        <v>2</v>
      </c>
      <c r="F449" s="57">
        <f t="shared" si="95"/>
        <v>12.5</v>
      </c>
      <c r="G449" s="61">
        <f t="shared" ca="1" si="99"/>
        <v>2.7777777777777778E-4</v>
      </c>
      <c r="H449" s="59">
        <f t="shared" ca="1" si="97"/>
        <v>0.5951851851851897</v>
      </c>
      <c r="I449" s="57">
        <f t="shared" si="96"/>
        <v>11.944444444444445</v>
      </c>
      <c r="J449" s="61">
        <f t="shared" ca="1" si="100"/>
        <v>2.8935185185185184E-4</v>
      </c>
      <c r="K449" s="61"/>
      <c r="L449" s="59">
        <f t="shared" ca="1" si="98"/>
        <v>0.59812500000000157</v>
      </c>
      <c r="M449" s="57">
        <f ca="1">INDIRECT("route!E449")-INDIRECT("route!E448")</f>
        <v>0.29999999999999716</v>
      </c>
      <c r="N449" s="56">
        <f ca="1">IF(INDIRECT("route!D449")="START",0,IF(V449=TRUE,N448,INDIRECT("route!E449")))</f>
        <v>99.8</v>
      </c>
      <c r="O449" s="39">
        <f t="shared" ca="1" si="87"/>
        <v>1</v>
      </c>
      <c r="P449" s="39" t="e">
        <f t="shared" ca="1" si="88"/>
        <v>#VALUE!</v>
      </c>
      <c r="Q449" s="60" t="e">
        <f t="shared" ca="1" si="89"/>
        <v>#VALUE!</v>
      </c>
      <c r="R449" s="60" t="e">
        <f t="shared" ca="1" si="90"/>
        <v>#VALUE!</v>
      </c>
      <c r="S449" s="60" t="e">
        <f t="shared" ca="1" si="91"/>
        <v>#VALUE!</v>
      </c>
      <c r="T449" s="39" t="e">
        <f t="shared" ca="1" si="92"/>
        <v>#VALUE!</v>
      </c>
      <c r="U449" s="39" t="e">
        <f t="shared" ca="1" si="93"/>
        <v>#VALUE!</v>
      </c>
      <c r="V449" s="39" t="b">
        <f t="shared" ca="1" si="94"/>
        <v>0</v>
      </c>
      <c r="W449" s="39">
        <v>449</v>
      </c>
    </row>
    <row r="450" spans="1:23" x14ac:dyDescent="0.25">
      <c r="A450" s="55" t="str">
        <f ca="1">IF(INDIRECT("route!D450")&gt;0,L450,(""))</f>
        <v/>
      </c>
      <c r="B450" s="55" t="str">
        <f ca="1">IF(INDIRECT("route!D450")&gt;0,H450,(""))</f>
        <v/>
      </c>
      <c r="C450" s="56">
        <f ca="1">IF(D450&gt;0,VLOOKUP("FINISH",INDIRECT("route!D$6"):INDIRECT("route!E$8500"),2,FALSE)-D450," ")</f>
        <v>88.9</v>
      </c>
      <c r="D450" s="43">
        <f ca="1">INDIRECT("route!E450")</f>
        <v>100</v>
      </c>
      <c r="E450" s="43" t="str">
        <f t="shared" ca="1" si="86"/>
        <v/>
      </c>
      <c r="F450" s="57">
        <f t="shared" si="95"/>
        <v>12.5</v>
      </c>
      <c r="G450" s="61">
        <f t="shared" ca="1" si="99"/>
        <v>1.8518518518518518E-4</v>
      </c>
      <c r="H450" s="59">
        <f t="shared" ca="1" si="97"/>
        <v>0.59537037037037488</v>
      </c>
      <c r="I450" s="57">
        <f t="shared" si="96"/>
        <v>11.944444444444445</v>
      </c>
      <c r="J450" s="61">
        <f t="shared" ca="1" si="100"/>
        <v>1.8518518518518518E-4</v>
      </c>
      <c r="K450" s="61"/>
      <c r="L450" s="59">
        <f t="shared" ca="1" si="98"/>
        <v>0.59831018518518675</v>
      </c>
      <c r="M450" s="57">
        <f ca="1">INDIRECT("route!E450")-INDIRECT("route!E449")</f>
        <v>0.20000000000000284</v>
      </c>
      <c r="N450" s="56">
        <f ca="1">IF(INDIRECT("route!D450")="START",0,IF(V450=TRUE,N449,INDIRECT("route!E450")))</f>
        <v>99.8</v>
      </c>
      <c r="O450" s="39" t="e">
        <f t="shared" ca="1" si="87"/>
        <v>#VALUE!</v>
      </c>
      <c r="P450" s="39" t="e">
        <f t="shared" ca="1" si="88"/>
        <v>#VALUE!</v>
      </c>
      <c r="Q450" s="60" t="e">
        <f t="shared" ca="1" si="89"/>
        <v>#VALUE!</v>
      </c>
      <c r="R450" s="60" t="e">
        <f t="shared" ca="1" si="90"/>
        <v>#VALUE!</v>
      </c>
      <c r="S450" s="60" t="e">
        <f t="shared" ca="1" si="91"/>
        <v>#VALUE!</v>
      </c>
      <c r="T450" s="39" t="e">
        <f t="shared" ca="1" si="92"/>
        <v>#VALUE!</v>
      </c>
      <c r="U450" s="39" t="e">
        <f t="shared" ca="1" si="93"/>
        <v>#VALUE!</v>
      </c>
      <c r="V450" s="39" t="b">
        <f t="shared" ca="1" si="94"/>
        <v>1</v>
      </c>
      <c r="W450" s="39">
        <v>450</v>
      </c>
    </row>
    <row r="451" spans="1:23" x14ac:dyDescent="0.25">
      <c r="A451" s="55" t="str">
        <f ca="1">IF(INDIRECT("route!D451")&gt;0,L451,(""))</f>
        <v/>
      </c>
      <c r="B451" s="55" t="str">
        <f ca="1">IF(INDIRECT("route!D451")&gt;0,H451,(""))</f>
        <v/>
      </c>
      <c r="C451" s="56">
        <f ca="1">IF(D451&gt;0,VLOOKUP("FINISH",INDIRECT("route!D$6"):INDIRECT("route!E$8500"),2,FALSE)-D451," ")</f>
        <v>88.600000000000009</v>
      </c>
      <c r="D451" s="43">
        <f ca="1">INDIRECT("route!E451")</f>
        <v>100.3</v>
      </c>
      <c r="E451" s="43" t="str">
        <f t="shared" ca="1" si="86"/>
        <v/>
      </c>
      <c r="F451" s="57">
        <f t="shared" si="95"/>
        <v>12.5</v>
      </c>
      <c r="G451" s="61">
        <f t="shared" ca="1" si="99"/>
        <v>2.7777777777777778E-4</v>
      </c>
      <c r="H451" s="59">
        <f t="shared" ca="1" si="97"/>
        <v>0.5956481481481527</v>
      </c>
      <c r="I451" s="57">
        <f t="shared" si="96"/>
        <v>11.944444444444445</v>
      </c>
      <c r="J451" s="61">
        <f t="shared" ca="1" si="100"/>
        <v>2.8935185185185184E-4</v>
      </c>
      <c r="K451" s="61"/>
      <c r="L451" s="59">
        <f t="shared" ca="1" si="98"/>
        <v>0.59859953703703861</v>
      </c>
      <c r="M451" s="57">
        <f ca="1">INDIRECT("route!E451")-INDIRECT("route!E450")</f>
        <v>0.29999999999999716</v>
      </c>
      <c r="N451" s="56">
        <f ca="1">IF(INDIRECT("route!D451")="START",0,IF(V451=TRUE,N450,INDIRECT("route!E451")))</f>
        <v>99.8</v>
      </c>
      <c r="O451" s="39" t="e">
        <f t="shared" ca="1" si="87"/>
        <v>#VALUE!</v>
      </c>
      <c r="P451" s="39" t="e">
        <f t="shared" ca="1" si="88"/>
        <v>#VALUE!</v>
      </c>
      <c r="Q451" s="60" t="e">
        <f t="shared" ca="1" si="89"/>
        <v>#VALUE!</v>
      </c>
      <c r="R451" s="60" t="e">
        <f t="shared" ca="1" si="90"/>
        <v>#VALUE!</v>
      </c>
      <c r="S451" s="60" t="e">
        <f t="shared" ca="1" si="91"/>
        <v>#VALUE!</v>
      </c>
      <c r="T451" s="39" t="e">
        <f t="shared" ca="1" si="92"/>
        <v>#VALUE!</v>
      </c>
      <c r="U451" s="39" t="e">
        <f t="shared" ca="1" si="93"/>
        <v>#VALUE!</v>
      </c>
      <c r="V451" s="39" t="b">
        <f t="shared" ca="1" si="94"/>
        <v>1</v>
      </c>
      <c r="W451" s="39">
        <v>451</v>
      </c>
    </row>
    <row r="452" spans="1:23" x14ac:dyDescent="0.25">
      <c r="A452" s="55" t="str">
        <f ca="1">IF(INDIRECT("route!D452")&gt;0,L452,(""))</f>
        <v/>
      </c>
      <c r="B452" s="55" t="str">
        <f ca="1">IF(INDIRECT("route!D452")&gt;0,H452,(""))</f>
        <v/>
      </c>
      <c r="C452" s="56">
        <f ca="1">IF(D452&gt;0,VLOOKUP("FINISH",INDIRECT("route!D$6"):INDIRECT("route!E$8500"),2,FALSE)-D452," ")</f>
        <v>88.300000000000011</v>
      </c>
      <c r="D452" s="43">
        <f ca="1">INDIRECT("route!E452")</f>
        <v>100.6</v>
      </c>
      <c r="E452" s="43" t="str">
        <f t="shared" ca="1" si="86"/>
        <v/>
      </c>
      <c r="F452" s="57">
        <f t="shared" si="95"/>
        <v>12.5</v>
      </c>
      <c r="G452" s="61">
        <f t="shared" ca="1" si="99"/>
        <v>2.7777777777777778E-4</v>
      </c>
      <c r="H452" s="59">
        <f t="shared" ca="1" si="97"/>
        <v>0.59592592592593052</v>
      </c>
      <c r="I452" s="57">
        <f t="shared" si="96"/>
        <v>11.944444444444445</v>
      </c>
      <c r="J452" s="61">
        <f t="shared" ca="1" si="100"/>
        <v>2.8935185185185184E-4</v>
      </c>
      <c r="K452" s="61"/>
      <c r="L452" s="59">
        <f t="shared" ca="1" si="98"/>
        <v>0.59888888888889047</v>
      </c>
      <c r="M452" s="57">
        <f ca="1">INDIRECT("route!E452")-INDIRECT("route!E451")</f>
        <v>0.29999999999999716</v>
      </c>
      <c r="N452" s="56">
        <f ca="1">IF(INDIRECT("route!D452")="START",0,IF(V452=TRUE,N451,INDIRECT("route!E452")))</f>
        <v>99.8</v>
      </c>
      <c r="O452" s="39" t="e">
        <f t="shared" ca="1" si="87"/>
        <v>#VALUE!</v>
      </c>
      <c r="P452" s="39" t="e">
        <f t="shared" ca="1" si="88"/>
        <v>#VALUE!</v>
      </c>
      <c r="Q452" s="60" t="e">
        <f t="shared" ca="1" si="89"/>
        <v>#VALUE!</v>
      </c>
      <c r="R452" s="60" t="e">
        <f t="shared" ca="1" si="90"/>
        <v>#VALUE!</v>
      </c>
      <c r="S452" s="60" t="e">
        <f t="shared" ca="1" si="91"/>
        <v>#VALUE!</v>
      </c>
      <c r="T452" s="39" t="e">
        <f t="shared" ca="1" si="92"/>
        <v>#VALUE!</v>
      </c>
      <c r="U452" s="39" t="e">
        <f t="shared" ca="1" si="93"/>
        <v>#VALUE!</v>
      </c>
      <c r="V452" s="39" t="b">
        <f t="shared" ca="1" si="94"/>
        <v>1</v>
      </c>
      <c r="W452" s="39">
        <v>452</v>
      </c>
    </row>
    <row r="453" spans="1:23" x14ac:dyDescent="0.25">
      <c r="A453" s="55" t="str">
        <f ca="1">IF(INDIRECT("route!D453")&gt;0,L453,(""))</f>
        <v/>
      </c>
      <c r="B453" s="55" t="str">
        <f ca="1">IF(INDIRECT("route!D453")&gt;0,H453,(""))</f>
        <v/>
      </c>
      <c r="C453" s="56">
        <f ca="1">IF(D453&gt;0,VLOOKUP("FINISH",INDIRECT("route!D$6"):INDIRECT("route!E$8500"),2,FALSE)-D453," ")</f>
        <v>87.600000000000009</v>
      </c>
      <c r="D453" s="43">
        <f ca="1">INDIRECT("route!E453")</f>
        <v>101.3</v>
      </c>
      <c r="E453" s="43">
        <f t="shared" ca="1" si="86"/>
        <v>1.5</v>
      </c>
      <c r="F453" s="57">
        <f t="shared" si="95"/>
        <v>12.5</v>
      </c>
      <c r="G453" s="61">
        <f t="shared" ca="1" si="99"/>
        <v>6.4814814814814813E-4</v>
      </c>
      <c r="H453" s="59">
        <f t="shared" ca="1" si="97"/>
        <v>0.5965740740740787</v>
      </c>
      <c r="I453" s="57">
        <f t="shared" si="96"/>
        <v>11.944444444444445</v>
      </c>
      <c r="J453" s="61">
        <f t="shared" ca="1" si="100"/>
        <v>6.7129629629629625E-4</v>
      </c>
      <c r="K453" s="61"/>
      <c r="L453" s="59">
        <f t="shared" ca="1" si="98"/>
        <v>0.59956018518518672</v>
      </c>
      <c r="M453" s="57">
        <f ca="1">INDIRECT("route!E453")-INDIRECT("route!E452")</f>
        <v>0.70000000000000284</v>
      </c>
      <c r="N453" s="56">
        <f ca="1">IF(INDIRECT("route!D453")="START",0,IF(V453=TRUE,N452,INDIRECT("route!E453")))</f>
        <v>101.3</v>
      </c>
      <c r="O453" s="39" t="e">
        <f t="shared" ca="1" si="87"/>
        <v>#VALUE!</v>
      </c>
      <c r="P453" s="39">
        <f t="shared" ca="1" si="88"/>
        <v>1</v>
      </c>
      <c r="Q453" s="60" t="e">
        <f t="shared" ca="1" si="89"/>
        <v>#VALUE!</v>
      </c>
      <c r="R453" s="60" t="e">
        <f t="shared" ca="1" si="90"/>
        <v>#VALUE!</v>
      </c>
      <c r="S453" s="60" t="e">
        <f t="shared" ca="1" si="91"/>
        <v>#VALUE!</v>
      </c>
      <c r="T453" s="39" t="e">
        <f t="shared" ca="1" si="92"/>
        <v>#VALUE!</v>
      </c>
      <c r="U453" s="39" t="e">
        <f t="shared" ca="1" si="93"/>
        <v>#VALUE!</v>
      </c>
      <c r="V453" s="39" t="b">
        <f t="shared" ca="1" si="94"/>
        <v>0</v>
      </c>
      <c r="W453" s="39">
        <v>453</v>
      </c>
    </row>
    <row r="454" spans="1:23" x14ac:dyDescent="0.25">
      <c r="A454" s="55" t="str">
        <f ca="1">IF(INDIRECT("route!D454")&gt;0,L454,(""))</f>
        <v/>
      </c>
      <c r="B454" s="55" t="str">
        <f ca="1">IF(INDIRECT("route!D454")&gt;0,H454,(""))</f>
        <v/>
      </c>
      <c r="C454" s="56">
        <f ca="1">IF(D454&gt;0,VLOOKUP("FINISH",INDIRECT("route!D$6"):INDIRECT("route!E$8500"),2,FALSE)-D454," ")</f>
        <v>86.5</v>
      </c>
      <c r="D454" s="43">
        <f ca="1">INDIRECT("route!E454")</f>
        <v>102.4</v>
      </c>
      <c r="E454" s="43">
        <f t="shared" ca="1" si="86"/>
        <v>1.1000000000000085</v>
      </c>
      <c r="F454" s="57">
        <f t="shared" si="95"/>
        <v>12.5</v>
      </c>
      <c r="G454" s="61">
        <f t="shared" ca="1" si="99"/>
        <v>1.0185185185185184E-3</v>
      </c>
      <c r="H454" s="59">
        <f t="shared" ca="1" si="97"/>
        <v>0.59759259259259723</v>
      </c>
      <c r="I454" s="57">
        <f t="shared" si="96"/>
        <v>11.944444444444445</v>
      </c>
      <c r="J454" s="61">
        <f t="shared" ca="1" si="100"/>
        <v>1.0648148148148149E-3</v>
      </c>
      <c r="K454" s="61"/>
      <c r="L454" s="59">
        <f t="shared" ca="1" si="98"/>
        <v>0.60062500000000152</v>
      </c>
      <c r="M454" s="57">
        <f ca="1">INDIRECT("route!E454")-INDIRECT("route!E453")</f>
        <v>1.1000000000000085</v>
      </c>
      <c r="N454" s="56">
        <f ca="1">IF(INDIRECT("route!D454")="START",0,IF(V454=TRUE,N453,INDIRECT("route!E454")))</f>
        <v>102.4</v>
      </c>
      <c r="O454" s="39">
        <f t="shared" ca="1" si="87"/>
        <v>1</v>
      </c>
      <c r="P454" s="39" t="e">
        <f t="shared" ca="1" si="88"/>
        <v>#VALUE!</v>
      </c>
      <c r="Q454" s="60" t="e">
        <f t="shared" ca="1" si="89"/>
        <v>#VALUE!</v>
      </c>
      <c r="R454" s="60" t="e">
        <f t="shared" ca="1" si="90"/>
        <v>#VALUE!</v>
      </c>
      <c r="S454" s="60" t="e">
        <f t="shared" ca="1" si="91"/>
        <v>#VALUE!</v>
      </c>
      <c r="T454" s="39" t="e">
        <f t="shared" ca="1" si="92"/>
        <v>#VALUE!</v>
      </c>
      <c r="U454" s="39" t="e">
        <f t="shared" ca="1" si="93"/>
        <v>#VALUE!</v>
      </c>
      <c r="V454" s="39" t="b">
        <f t="shared" ca="1" si="94"/>
        <v>0</v>
      </c>
      <c r="W454" s="39">
        <v>454</v>
      </c>
    </row>
    <row r="455" spans="1:23" x14ac:dyDescent="0.25">
      <c r="A455" s="55" t="str">
        <f ca="1">IF(INDIRECT("route!D455")&gt;0,L455,(""))</f>
        <v/>
      </c>
      <c r="B455" s="55" t="str">
        <f ca="1">IF(INDIRECT("route!D455")&gt;0,H455,(""))</f>
        <v/>
      </c>
      <c r="C455" s="56">
        <f ca="1">IF(D455&gt;0,VLOOKUP("FINISH",INDIRECT("route!D$6"):INDIRECT("route!E$8500"),2,FALSE)-D455," ")</f>
        <v>86.2</v>
      </c>
      <c r="D455" s="43">
        <f ca="1">INDIRECT("route!E455")</f>
        <v>102.7</v>
      </c>
      <c r="E455" s="43">
        <f t="shared" ref="E455:E518" ca="1" si="101">IF($V455=TRUE,"",N455-N454)</f>
        <v>0.29999999999999716</v>
      </c>
      <c r="F455" s="57">
        <f t="shared" si="95"/>
        <v>12.5</v>
      </c>
      <c r="G455" s="61">
        <f t="shared" ca="1" si="99"/>
        <v>2.7777777777777778E-4</v>
      </c>
      <c r="H455" s="59">
        <f t="shared" ca="1" si="97"/>
        <v>0.59787037037037505</v>
      </c>
      <c r="I455" s="57">
        <f t="shared" si="96"/>
        <v>11.944444444444445</v>
      </c>
      <c r="J455" s="61">
        <f t="shared" ca="1" si="100"/>
        <v>2.8935185185185184E-4</v>
      </c>
      <c r="K455" s="61"/>
      <c r="L455" s="59">
        <f t="shared" ca="1" si="98"/>
        <v>0.60091435185185338</v>
      </c>
      <c r="M455" s="57">
        <f ca="1">INDIRECT("route!E455")-INDIRECT("route!E454")</f>
        <v>0.29999999999999716</v>
      </c>
      <c r="N455" s="56">
        <f ca="1">IF(INDIRECT("route!D455")="START",0,IF(V455=TRUE,N454,INDIRECT("route!E455")))</f>
        <v>102.7</v>
      </c>
      <c r="O455" s="39">
        <f t="shared" ref="O455:O518" ca="1" si="102">SEARCH($O$6,INDIRECT("route!G"&amp;W455))</f>
        <v>1</v>
      </c>
      <c r="P455" s="39" t="e">
        <f t="shared" ref="P455:P518" ca="1" si="103">SEARCH($P$6,INDIRECT("route!G"&amp;W455))</f>
        <v>#VALUE!</v>
      </c>
      <c r="Q455" s="60" t="e">
        <f t="shared" ref="Q455:Q518" ca="1" si="104">SEARCH($Q$6,INDIRECT("route!G"&amp;W455))</f>
        <v>#VALUE!</v>
      </c>
      <c r="R455" s="60" t="e">
        <f t="shared" ref="R455:R518" ca="1" si="105">SEARCH($R$6,INDIRECT("route!G"&amp;W455))</f>
        <v>#VALUE!</v>
      </c>
      <c r="S455" s="60" t="e">
        <f t="shared" ref="S455:S518" ca="1" si="106">SEARCH($S$6,INDIRECT("route!G"&amp;W455))</f>
        <v>#VALUE!</v>
      </c>
      <c r="T455" s="39" t="e">
        <f t="shared" ref="T455:T518" ca="1" si="107">SEARCH($T$6,INDIRECT("route!G"&amp;W455))</f>
        <v>#VALUE!</v>
      </c>
      <c r="U455" s="39" t="e">
        <f t="shared" ca="1" si="93"/>
        <v>#VALUE!</v>
      </c>
      <c r="V455" s="39" t="b">
        <f t="shared" ca="1" si="94"/>
        <v>0</v>
      </c>
      <c r="W455" s="39">
        <v>455</v>
      </c>
    </row>
    <row r="456" spans="1:23" x14ac:dyDescent="0.25">
      <c r="A456" s="55">
        <f ca="1">IF(INDIRECT("route!D456")&gt;0,L456,(""))</f>
        <v>0.6014930555555571</v>
      </c>
      <c r="B456" s="55">
        <f ca="1">IF(INDIRECT("route!D456")&gt;0,H456,(""))</f>
        <v>0.59842592592593058</v>
      </c>
      <c r="C456" s="56">
        <f ca="1">IF(D456&gt;0,VLOOKUP("FINISH",INDIRECT("route!D$6"):INDIRECT("route!E$8500"),2,FALSE)-D456," ")</f>
        <v>85.600000000000009</v>
      </c>
      <c r="D456" s="43">
        <f ca="1">INDIRECT("route!E456")</f>
        <v>103.3</v>
      </c>
      <c r="E456" s="43">
        <f t="shared" ca="1" si="101"/>
        <v>0.59999999999999432</v>
      </c>
      <c r="F456" s="57">
        <f t="shared" si="95"/>
        <v>12.5</v>
      </c>
      <c r="G456" s="61">
        <f t="shared" ca="1" si="99"/>
        <v>5.5555555555555556E-4</v>
      </c>
      <c r="H456" s="59">
        <f t="shared" ca="1" si="97"/>
        <v>0.59842592592593058</v>
      </c>
      <c r="I456" s="57">
        <f t="shared" si="96"/>
        <v>11.944444444444445</v>
      </c>
      <c r="J456" s="61">
        <f t="shared" ca="1" si="100"/>
        <v>5.7870370370370367E-4</v>
      </c>
      <c r="K456" s="61"/>
      <c r="L456" s="59">
        <f t="shared" ca="1" si="98"/>
        <v>0.6014930555555571</v>
      </c>
      <c r="M456" s="57">
        <f ca="1">INDIRECT("route!E456")-INDIRECT("route!E455")</f>
        <v>0.59999999999999432</v>
      </c>
      <c r="N456" s="56">
        <f ca="1">IF(INDIRECT("route!D456")="START",0,IF(V456=TRUE,N455,INDIRECT("route!E456")))</f>
        <v>103.3</v>
      </c>
      <c r="O456" s="39">
        <f t="shared" ca="1" si="102"/>
        <v>1</v>
      </c>
      <c r="P456" s="39" t="e">
        <f t="shared" ca="1" si="103"/>
        <v>#VALUE!</v>
      </c>
      <c r="Q456" s="60" t="e">
        <f t="shared" ca="1" si="104"/>
        <v>#VALUE!</v>
      </c>
      <c r="R456" s="60" t="e">
        <f t="shared" ca="1" si="105"/>
        <v>#VALUE!</v>
      </c>
      <c r="S456" s="60" t="e">
        <f t="shared" ca="1" si="106"/>
        <v>#VALUE!</v>
      </c>
      <c r="T456" s="39" t="e">
        <f t="shared" ca="1" si="107"/>
        <v>#VALUE!</v>
      </c>
      <c r="U456" s="39" t="e">
        <f t="shared" ref="U456:U519" ca="1" si="108">SEARCH($U$6,INDIRECT("route!G"&amp;W456))</f>
        <v>#VALUE!</v>
      </c>
      <c r="V456" s="39" t="b">
        <f t="shared" ref="V456:V519" ca="1" si="109">AND(ISERROR(O456),ISERROR(P456),ISERROR(Q456),ISERROR(R456),ISERROR(S456),ISERROR(T456),ISERROR(U456))</f>
        <v>0</v>
      </c>
      <c r="W456" s="39">
        <v>456</v>
      </c>
    </row>
    <row r="457" spans="1:23" x14ac:dyDescent="0.25">
      <c r="A457" s="55">
        <f ca="1">IF(INDIRECT("route!D457")&gt;0,L457,(""))</f>
        <v>0.60207175925926082</v>
      </c>
      <c r="B457" s="55">
        <f ca="1">IF(INDIRECT("route!D457")&gt;0,H457,(""))</f>
        <v>0.59898148148148611</v>
      </c>
      <c r="C457" s="56">
        <f ca="1">IF(D457&gt;0,VLOOKUP("FINISH",INDIRECT("route!D$6"):INDIRECT("route!E$8500"),2,FALSE)-D457," ")</f>
        <v>85</v>
      </c>
      <c r="D457" s="43">
        <f ca="1">INDIRECT("route!E457")</f>
        <v>103.9</v>
      </c>
      <c r="E457" s="43" t="str">
        <f t="shared" ca="1" si="101"/>
        <v/>
      </c>
      <c r="F457" s="57">
        <f t="shared" ref="F457:F520" si="110">$B$5*1000/3600</f>
        <v>12.5</v>
      </c>
      <c r="G457" s="61">
        <f t="shared" ca="1" si="99"/>
        <v>5.5555555555555556E-4</v>
      </c>
      <c r="H457" s="59">
        <f t="shared" ca="1" si="97"/>
        <v>0.59898148148148611</v>
      </c>
      <c r="I457" s="57">
        <f t="shared" ref="I457:I520" si="111">$A$5*1000/3600</f>
        <v>11.944444444444445</v>
      </c>
      <c r="J457" s="61">
        <f t="shared" ca="1" si="100"/>
        <v>5.7870370370370367E-4</v>
      </c>
      <c r="K457" s="61"/>
      <c r="L457" s="59">
        <f t="shared" ca="1" si="98"/>
        <v>0.60207175925926082</v>
      </c>
      <c r="M457" s="57">
        <f ca="1">INDIRECT("route!E457")-INDIRECT("route!E456")</f>
        <v>0.60000000000000853</v>
      </c>
      <c r="N457" s="56">
        <f ca="1">IF(INDIRECT("route!D457")="START",0,IF(V457=TRUE,N456,INDIRECT("route!E457")))</f>
        <v>103.3</v>
      </c>
      <c r="O457" s="39" t="e">
        <f t="shared" ca="1" si="102"/>
        <v>#VALUE!</v>
      </c>
      <c r="P457" s="39" t="e">
        <f t="shared" ca="1" si="103"/>
        <v>#VALUE!</v>
      </c>
      <c r="Q457" s="60" t="e">
        <f t="shared" ca="1" si="104"/>
        <v>#VALUE!</v>
      </c>
      <c r="R457" s="60" t="e">
        <f t="shared" ca="1" si="105"/>
        <v>#VALUE!</v>
      </c>
      <c r="S457" s="60" t="e">
        <f t="shared" ca="1" si="106"/>
        <v>#VALUE!</v>
      </c>
      <c r="T457" s="39" t="e">
        <f t="shared" ca="1" si="107"/>
        <v>#VALUE!</v>
      </c>
      <c r="U457" s="39" t="e">
        <f t="shared" ca="1" si="108"/>
        <v>#VALUE!</v>
      </c>
      <c r="V457" s="39" t="b">
        <f t="shared" ca="1" si="109"/>
        <v>1</v>
      </c>
      <c r="W457" s="39">
        <v>457</v>
      </c>
    </row>
    <row r="458" spans="1:23" x14ac:dyDescent="0.25">
      <c r="A458" s="55" t="str">
        <f ca="1">IF(INDIRECT("route!D458")&gt;0,L458,(""))</f>
        <v/>
      </c>
      <c r="B458" s="55" t="str">
        <f ca="1">IF(INDIRECT("route!D458")&gt;0,H458,(""))</f>
        <v/>
      </c>
      <c r="C458" s="56">
        <f ca="1">IF(D458&gt;0,VLOOKUP("FINISH",INDIRECT("route!D$6"):INDIRECT("route!E$8500"),2,FALSE)-D458," ")</f>
        <v>84.800000000000011</v>
      </c>
      <c r="D458" s="43">
        <f ca="1">INDIRECT("route!E458")</f>
        <v>104.1</v>
      </c>
      <c r="E458" s="43">
        <f t="shared" ca="1" si="101"/>
        <v>0.79999999999999716</v>
      </c>
      <c r="F458" s="57">
        <f t="shared" si="110"/>
        <v>12.5</v>
      </c>
      <c r="G458" s="61">
        <f t="shared" ca="1" si="99"/>
        <v>1.8518518518518518E-4</v>
      </c>
      <c r="H458" s="59">
        <f t="shared" ref="H458:H521" ca="1" si="112">H457+G458</f>
        <v>0.59916666666667129</v>
      </c>
      <c r="I458" s="57">
        <f t="shared" si="111"/>
        <v>11.944444444444445</v>
      </c>
      <c r="J458" s="61">
        <f t="shared" ca="1" si="100"/>
        <v>1.8518518518518518E-4</v>
      </c>
      <c r="K458" s="61"/>
      <c r="L458" s="59">
        <f t="shared" ref="L458:L521" ca="1" si="113">L457+J458</f>
        <v>0.602256944444446</v>
      </c>
      <c r="M458" s="57">
        <f ca="1">INDIRECT("route!E458")-INDIRECT("route!E457")</f>
        <v>0.19999999999998863</v>
      </c>
      <c r="N458" s="56">
        <f ca="1">IF(INDIRECT("route!D458")="START",0,IF(V458=TRUE,N457,INDIRECT("route!E458")))</f>
        <v>104.1</v>
      </c>
      <c r="O458" s="39" t="e">
        <f t="shared" ca="1" si="102"/>
        <v>#VALUE!</v>
      </c>
      <c r="P458" s="39">
        <f t="shared" ca="1" si="103"/>
        <v>1</v>
      </c>
      <c r="Q458" s="60" t="e">
        <f t="shared" ca="1" si="104"/>
        <v>#VALUE!</v>
      </c>
      <c r="R458" s="60" t="e">
        <f t="shared" ca="1" si="105"/>
        <v>#VALUE!</v>
      </c>
      <c r="S458" s="60" t="e">
        <f t="shared" ca="1" si="106"/>
        <v>#VALUE!</v>
      </c>
      <c r="T458" s="39" t="e">
        <f t="shared" ca="1" si="107"/>
        <v>#VALUE!</v>
      </c>
      <c r="U458" s="39" t="e">
        <f t="shared" ca="1" si="108"/>
        <v>#VALUE!</v>
      </c>
      <c r="V458" s="39" t="b">
        <f t="shared" ca="1" si="109"/>
        <v>0</v>
      </c>
      <c r="W458" s="39">
        <v>458</v>
      </c>
    </row>
    <row r="459" spans="1:23" x14ac:dyDescent="0.25">
      <c r="A459" s="55" t="str">
        <f ca="1">IF(INDIRECT("route!D459")&gt;0,L459,(""))</f>
        <v/>
      </c>
      <c r="B459" s="55" t="str">
        <f ca="1">IF(INDIRECT("route!D459")&gt;0,H459,(""))</f>
        <v/>
      </c>
      <c r="C459" s="56">
        <f ca="1">IF(D459&gt;0,VLOOKUP("FINISH",INDIRECT("route!D$6"):INDIRECT("route!E$8500"),2,FALSE)-D459," ")</f>
        <v>84.4</v>
      </c>
      <c r="D459" s="43">
        <f ca="1">INDIRECT("route!E459")</f>
        <v>104.5</v>
      </c>
      <c r="E459" s="43">
        <f t="shared" ca="1" si="101"/>
        <v>0.40000000000000568</v>
      </c>
      <c r="F459" s="57">
        <f t="shared" si="110"/>
        <v>12.5</v>
      </c>
      <c r="G459" s="61">
        <f t="shared" ca="1" si="99"/>
        <v>3.7037037037037035E-4</v>
      </c>
      <c r="H459" s="59">
        <f t="shared" ca="1" si="112"/>
        <v>0.59953703703704164</v>
      </c>
      <c r="I459" s="57">
        <f t="shared" si="111"/>
        <v>11.944444444444445</v>
      </c>
      <c r="J459" s="61">
        <f t="shared" ca="1" si="100"/>
        <v>3.8194444444444446E-4</v>
      </c>
      <c r="K459" s="61"/>
      <c r="L459" s="59">
        <f t="shared" ca="1" si="113"/>
        <v>0.60263888888889039</v>
      </c>
      <c r="M459" s="57">
        <f ca="1">INDIRECT("route!E459")-INDIRECT("route!E458")</f>
        <v>0.40000000000000568</v>
      </c>
      <c r="N459" s="56">
        <f ca="1">IF(INDIRECT("route!D459")="START",0,IF(V459=TRUE,N458,INDIRECT("route!E459")))</f>
        <v>104.5</v>
      </c>
      <c r="O459" s="39" t="e">
        <f t="shared" ca="1" si="102"/>
        <v>#VALUE!</v>
      </c>
      <c r="P459" s="39">
        <f t="shared" ca="1" si="103"/>
        <v>1</v>
      </c>
      <c r="Q459" s="60" t="e">
        <f t="shared" ca="1" si="104"/>
        <v>#VALUE!</v>
      </c>
      <c r="R459" s="60" t="e">
        <f t="shared" ca="1" si="105"/>
        <v>#VALUE!</v>
      </c>
      <c r="S459" s="60" t="e">
        <f t="shared" ca="1" si="106"/>
        <v>#VALUE!</v>
      </c>
      <c r="T459" s="39" t="e">
        <f t="shared" ca="1" si="107"/>
        <v>#VALUE!</v>
      </c>
      <c r="U459" s="39" t="e">
        <f t="shared" ca="1" si="108"/>
        <v>#VALUE!</v>
      </c>
      <c r="V459" s="39" t="b">
        <f t="shared" ca="1" si="109"/>
        <v>0</v>
      </c>
      <c r="W459" s="39">
        <v>459</v>
      </c>
    </row>
    <row r="460" spans="1:23" x14ac:dyDescent="0.25">
      <c r="A460" s="55">
        <f ca="1">IF(INDIRECT("route!D460")&gt;0,L460,(""))</f>
        <v>0.60321759259259411</v>
      </c>
      <c r="B460" s="55">
        <f ca="1">IF(INDIRECT("route!D460")&gt;0,H460,(""))</f>
        <v>0.60009259259259717</v>
      </c>
      <c r="C460" s="56">
        <f ca="1">IF(D460&gt;0,VLOOKUP("FINISH",INDIRECT("route!D$6"):INDIRECT("route!E$8500"),2,FALSE)-D460," ")</f>
        <v>83.800000000000011</v>
      </c>
      <c r="D460" s="43">
        <f ca="1">INDIRECT("route!E460")</f>
        <v>105.1</v>
      </c>
      <c r="E460" s="43">
        <f t="shared" ca="1" si="101"/>
        <v>0.59999999999999432</v>
      </c>
      <c r="F460" s="57">
        <f t="shared" si="110"/>
        <v>12.5</v>
      </c>
      <c r="G460" s="61">
        <f t="shared" ca="1" si="99"/>
        <v>5.5555555555555556E-4</v>
      </c>
      <c r="H460" s="59">
        <f t="shared" ca="1" si="112"/>
        <v>0.60009259259259717</v>
      </c>
      <c r="I460" s="57">
        <f t="shared" si="111"/>
        <v>11.944444444444445</v>
      </c>
      <c r="J460" s="61">
        <f t="shared" ca="1" si="100"/>
        <v>5.7870370370370367E-4</v>
      </c>
      <c r="K460" s="61"/>
      <c r="L460" s="59">
        <f t="shared" ca="1" si="113"/>
        <v>0.60321759259259411</v>
      </c>
      <c r="M460" s="57">
        <f ca="1">INDIRECT("route!E460")-INDIRECT("route!E459")</f>
        <v>0.59999999999999432</v>
      </c>
      <c r="N460" s="56">
        <f ca="1">IF(INDIRECT("route!D460")="START",0,IF(V460=TRUE,N459,INDIRECT("route!E460")))</f>
        <v>105.1</v>
      </c>
      <c r="O460" s="39">
        <f t="shared" ca="1" si="102"/>
        <v>1</v>
      </c>
      <c r="P460" s="39" t="e">
        <f t="shared" ca="1" si="103"/>
        <v>#VALUE!</v>
      </c>
      <c r="Q460" s="60" t="e">
        <f t="shared" ca="1" si="104"/>
        <v>#VALUE!</v>
      </c>
      <c r="R460" s="60" t="e">
        <f t="shared" ca="1" si="105"/>
        <v>#VALUE!</v>
      </c>
      <c r="S460" s="60" t="e">
        <f t="shared" ca="1" si="106"/>
        <v>#VALUE!</v>
      </c>
      <c r="T460" s="39" t="e">
        <f t="shared" ca="1" si="107"/>
        <v>#VALUE!</v>
      </c>
      <c r="U460" s="39" t="e">
        <f t="shared" ca="1" si="108"/>
        <v>#VALUE!</v>
      </c>
      <c r="V460" s="39" t="b">
        <f t="shared" ca="1" si="109"/>
        <v>0</v>
      </c>
      <c r="W460" s="39">
        <v>460</v>
      </c>
    </row>
    <row r="461" spans="1:23" x14ac:dyDescent="0.25">
      <c r="A461" s="55" t="str">
        <f ca="1">IF(INDIRECT("route!D461")&gt;0,L461,(""))</f>
        <v/>
      </c>
      <c r="B461" s="55" t="str">
        <f ca="1">IF(INDIRECT("route!D461")&gt;0,H461,(""))</f>
        <v/>
      </c>
      <c r="C461" s="56">
        <f ca="1">IF(D461&gt;0,VLOOKUP("FINISH",INDIRECT("route!D$6"):INDIRECT("route!E$8500"),2,FALSE)-D461," ")</f>
        <v>83</v>
      </c>
      <c r="D461" s="43">
        <f ca="1">INDIRECT("route!E461")</f>
        <v>105.9</v>
      </c>
      <c r="E461" s="43">
        <f t="shared" ca="1" si="101"/>
        <v>0.80000000000001137</v>
      </c>
      <c r="F461" s="57">
        <f t="shared" si="110"/>
        <v>12.5</v>
      </c>
      <c r="G461" s="61">
        <f t="shared" ca="1" si="99"/>
        <v>7.407407407407407E-4</v>
      </c>
      <c r="H461" s="59">
        <f t="shared" ca="1" si="112"/>
        <v>0.60083333333333788</v>
      </c>
      <c r="I461" s="57">
        <f t="shared" si="111"/>
        <v>11.944444444444445</v>
      </c>
      <c r="J461" s="61">
        <f t="shared" ca="1" si="100"/>
        <v>7.6388888888888893E-4</v>
      </c>
      <c r="K461" s="61"/>
      <c r="L461" s="59">
        <f t="shared" ca="1" si="113"/>
        <v>0.60398148148148301</v>
      </c>
      <c r="M461" s="57">
        <f ca="1">INDIRECT("route!E461")-INDIRECT("route!E460")</f>
        <v>0.80000000000001137</v>
      </c>
      <c r="N461" s="56">
        <f ca="1">IF(INDIRECT("route!D461")="START",0,IF(V461=TRUE,N460,INDIRECT("route!E461")))</f>
        <v>105.9</v>
      </c>
      <c r="O461" s="39" t="e">
        <f t="shared" ca="1" si="102"/>
        <v>#VALUE!</v>
      </c>
      <c r="P461" s="39">
        <f t="shared" ca="1" si="103"/>
        <v>1</v>
      </c>
      <c r="Q461" s="60" t="e">
        <f t="shared" ca="1" si="104"/>
        <v>#VALUE!</v>
      </c>
      <c r="R461" s="60" t="e">
        <f t="shared" ca="1" si="105"/>
        <v>#VALUE!</v>
      </c>
      <c r="S461" s="60" t="e">
        <f t="shared" ca="1" si="106"/>
        <v>#VALUE!</v>
      </c>
      <c r="T461" s="39" t="e">
        <f t="shared" ca="1" si="107"/>
        <v>#VALUE!</v>
      </c>
      <c r="U461" s="39" t="e">
        <f t="shared" ca="1" si="108"/>
        <v>#VALUE!</v>
      </c>
      <c r="V461" s="39" t="b">
        <f t="shared" ca="1" si="109"/>
        <v>0</v>
      </c>
      <c r="W461" s="39">
        <v>461</v>
      </c>
    </row>
    <row r="462" spans="1:23" x14ac:dyDescent="0.25">
      <c r="A462" s="55">
        <f ca="1">IF(INDIRECT("route!D462")&gt;0,L462,(""))</f>
        <v>0.60456018518518673</v>
      </c>
      <c r="B462" s="55">
        <f ca="1">IF(INDIRECT("route!D462")&gt;0,H462,(""))</f>
        <v>0.60138888888889341</v>
      </c>
      <c r="C462" s="56">
        <f ca="1">IF(D462&gt;0,VLOOKUP("FINISH",INDIRECT("route!D$6"):INDIRECT("route!E$8500"),2,FALSE)-D462," ")</f>
        <v>82.4</v>
      </c>
      <c r="D462" s="43">
        <f ca="1">INDIRECT("route!E462")</f>
        <v>106.5</v>
      </c>
      <c r="E462" s="43">
        <f t="shared" ca="1" si="101"/>
        <v>0.59999999999999432</v>
      </c>
      <c r="F462" s="57">
        <f t="shared" si="110"/>
        <v>12.5</v>
      </c>
      <c r="G462" s="61">
        <f t="shared" ca="1" si="99"/>
        <v>5.5555555555555556E-4</v>
      </c>
      <c r="H462" s="59">
        <f t="shared" ca="1" si="112"/>
        <v>0.60138888888889341</v>
      </c>
      <c r="I462" s="57">
        <f t="shared" si="111"/>
        <v>11.944444444444445</v>
      </c>
      <c r="J462" s="61">
        <f t="shared" ca="1" si="100"/>
        <v>5.7870370370370367E-4</v>
      </c>
      <c r="K462" s="61"/>
      <c r="L462" s="59">
        <f t="shared" ca="1" si="113"/>
        <v>0.60456018518518673</v>
      </c>
      <c r="M462" s="57">
        <f ca="1">INDIRECT("route!E462")-INDIRECT("route!E461")</f>
        <v>0.59999999999999432</v>
      </c>
      <c r="N462" s="56">
        <f ca="1">IF(INDIRECT("route!D462")="START",0,IF(V462=TRUE,N461,INDIRECT("route!E462")))</f>
        <v>106.5</v>
      </c>
      <c r="O462" s="39">
        <f t="shared" ca="1" si="102"/>
        <v>1</v>
      </c>
      <c r="P462" s="39" t="e">
        <f t="shared" ca="1" si="103"/>
        <v>#VALUE!</v>
      </c>
      <c r="Q462" s="60" t="e">
        <f t="shared" ca="1" si="104"/>
        <v>#VALUE!</v>
      </c>
      <c r="R462" s="60" t="e">
        <f t="shared" ca="1" si="105"/>
        <v>#VALUE!</v>
      </c>
      <c r="S462" s="60" t="e">
        <f t="shared" ca="1" si="106"/>
        <v>#VALUE!</v>
      </c>
      <c r="T462" s="39" t="e">
        <f t="shared" ca="1" si="107"/>
        <v>#VALUE!</v>
      </c>
      <c r="U462" s="39" t="e">
        <f t="shared" ca="1" si="108"/>
        <v>#VALUE!</v>
      </c>
      <c r="V462" s="39" t="b">
        <f t="shared" ca="1" si="109"/>
        <v>0</v>
      </c>
      <c r="W462" s="39">
        <v>462</v>
      </c>
    </row>
    <row r="463" spans="1:23" x14ac:dyDescent="0.25">
      <c r="A463" s="55" t="str">
        <f ca="1">IF(INDIRECT("route!D463")&gt;0,L463,(""))</f>
        <v/>
      </c>
      <c r="B463" s="55" t="str">
        <f ca="1">IF(INDIRECT("route!D463")&gt;0,H463,(""))</f>
        <v/>
      </c>
      <c r="C463" s="56">
        <f ca="1">IF(D463&gt;0,VLOOKUP("FINISH",INDIRECT("route!D$6"):INDIRECT("route!E$8500"),2,FALSE)-D463," ")</f>
        <v>81.7</v>
      </c>
      <c r="D463" s="43">
        <f ca="1">INDIRECT("route!E463")</f>
        <v>107.2</v>
      </c>
      <c r="E463" s="43" t="str">
        <f t="shared" ca="1" si="101"/>
        <v/>
      </c>
      <c r="F463" s="57">
        <f t="shared" si="110"/>
        <v>12.5</v>
      </c>
      <c r="G463" s="61">
        <f t="shared" ca="1" si="99"/>
        <v>6.4814814814814813E-4</v>
      </c>
      <c r="H463" s="59">
        <f t="shared" ca="1" si="112"/>
        <v>0.60203703703704159</v>
      </c>
      <c r="I463" s="57">
        <f t="shared" si="111"/>
        <v>11.944444444444445</v>
      </c>
      <c r="J463" s="61">
        <f t="shared" ca="1" si="100"/>
        <v>6.7129629629629625E-4</v>
      </c>
      <c r="K463" s="61"/>
      <c r="L463" s="59">
        <f t="shared" ca="1" si="113"/>
        <v>0.60523148148148298</v>
      </c>
      <c r="M463" s="57">
        <f ca="1">INDIRECT("route!E463")-INDIRECT("route!E462")</f>
        <v>0.70000000000000284</v>
      </c>
      <c r="N463" s="56">
        <f ca="1">IF(INDIRECT("route!D463")="START",0,IF(V463=TRUE,N462,INDIRECT("route!E463")))</f>
        <v>106.5</v>
      </c>
      <c r="O463" s="39" t="e">
        <f t="shared" ca="1" si="102"/>
        <v>#VALUE!</v>
      </c>
      <c r="P463" s="39" t="e">
        <f t="shared" ca="1" si="103"/>
        <v>#VALUE!</v>
      </c>
      <c r="Q463" s="60" t="e">
        <f t="shared" ca="1" si="104"/>
        <v>#VALUE!</v>
      </c>
      <c r="R463" s="60" t="e">
        <f t="shared" ca="1" si="105"/>
        <v>#VALUE!</v>
      </c>
      <c r="S463" s="60" t="e">
        <f t="shared" ca="1" si="106"/>
        <v>#VALUE!</v>
      </c>
      <c r="T463" s="39" t="e">
        <f t="shared" ca="1" si="107"/>
        <v>#VALUE!</v>
      </c>
      <c r="U463" s="39" t="e">
        <f t="shared" ca="1" si="108"/>
        <v>#VALUE!</v>
      </c>
      <c r="V463" s="39" t="b">
        <f t="shared" ca="1" si="109"/>
        <v>1</v>
      </c>
      <c r="W463" s="39">
        <v>463</v>
      </c>
    </row>
    <row r="464" spans="1:23" x14ac:dyDescent="0.25">
      <c r="A464" s="55" t="str">
        <f ca="1">IF(INDIRECT("route!D464")&gt;0,L464,(""))</f>
        <v/>
      </c>
      <c r="B464" s="55" t="str">
        <f ca="1">IF(INDIRECT("route!D464")&gt;0,H464,(""))</f>
        <v/>
      </c>
      <c r="C464" s="56">
        <f ca="1">IF(D464&gt;0,VLOOKUP("FINISH",INDIRECT("route!D$6"):INDIRECT("route!E$8500"),2,FALSE)-D464," ")</f>
        <v>81.5</v>
      </c>
      <c r="D464" s="43">
        <f ca="1">INDIRECT("route!E464")</f>
        <v>107.4</v>
      </c>
      <c r="E464" s="43" t="str">
        <f t="shared" ca="1" si="101"/>
        <v/>
      </c>
      <c r="F464" s="57">
        <f t="shared" si="110"/>
        <v>12.5</v>
      </c>
      <c r="G464" s="61">
        <f t="shared" ca="1" si="99"/>
        <v>1.8518518518518518E-4</v>
      </c>
      <c r="H464" s="59">
        <f t="shared" ca="1" si="112"/>
        <v>0.60222222222222677</v>
      </c>
      <c r="I464" s="57">
        <f t="shared" si="111"/>
        <v>11.944444444444445</v>
      </c>
      <c r="J464" s="61">
        <f t="shared" ca="1" si="100"/>
        <v>1.8518518518518518E-4</v>
      </c>
      <c r="K464" s="61"/>
      <c r="L464" s="59">
        <f t="shared" ca="1" si="113"/>
        <v>0.60541666666666816</v>
      </c>
      <c r="M464" s="57">
        <f ca="1">INDIRECT("route!E464")-INDIRECT("route!E463")</f>
        <v>0.20000000000000284</v>
      </c>
      <c r="N464" s="56">
        <f ca="1">IF(INDIRECT("route!D464")="START",0,IF(V464=TRUE,N463,INDIRECT("route!E464")))</f>
        <v>106.5</v>
      </c>
      <c r="O464" s="39" t="e">
        <f t="shared" ca="1" si="102"/>
        <v>#VALUE!</v>
      </c>
      <c r="P464" s="39" t="e">
        <f t="shared" ca="1" si="103"/>
        <v>#VALUE!</v>
      </c>
      <c r="Q464" s="60" t="e">
        <f t="shared" ca="1" si="104"/>
        <v>#VALUE!</v>
      </c>
      <c r="R464" s="60" t="e">
        <f t="shared" ca="1" si="105"/>
        <v>#VALUE!</v>
      </c>
      <c r="S464" s="60" t="e">
        <f t="shared" ca="1" si="106"/>
        <v>#VALUE!</v>
      </c>
      <c r="T464" s="39" t="e">
        <f t="shared" ca="1" si="107"/>
        <v>#VALUE!</v>
      </c>
      <c r="U464" s="39" t="e">
        <f t="shared" ca="1" si="108"/>
        <v>#VALUE!</v>
      </c>
      <c r="V464" s="39" t="b">
        <f t="shared" ca="1" si="109"/>
        <v>1</v>
      </c>
      <c r="W464" s="39">
        <v>464</v>
      </c>
    </row>
    <row r="465" spans="1:23" x14ac:dyDescent="0.25">
      <c r="A465" s="55" t="str">
        <f ca="1">IF(INDIRECT("route!D465")&gt;0,L465,(""))</f>
        <v/>
      </c>
      <c r="B465" s="55" t="str">
        <f ca="1">IF(INDIRECT("route!D465")&gt;0,H465,(""))</f>
        <v/>
      </c>
      <c r="C465" s="56">
        <f ca="1">IF(D465&gt;0,VLOOKUP("FINISH",INDIRECT("route!D$6"):INDIRECT("route!E$8500"),2,FALSE)-D465," ")</f>
        <v>81</v>
      </c>
      <c r="D465" s="43">
        <f ca="1">INDIRECT("route!E465")</f>
        <v>107.9</v>
      </c>
      <c r="E465" s="43">
        <f t="shared" ca="1" si="101"/>
        <v>1.4000000000000057</v>
      </c>
      <c r="F465" s="57">
        <f t="shared" si="110"/>
        <v>12.5</v>
      </c>
      <c r="G465" s="61">
        <f t="shared" ca="1" si="99"/>
        <v>4.6296296296296298E-4</v>
      </c>
      <c r="H465" s="59">
        <f t="shared" ca="1" si="112"/>
        <v>0.60268518518518976</v>
      </c>
      <c r="I465" s="57">
        <f t="shared" si="111"/>
        <v>11.944444444444445</v>
      </c>
      <c r="J465" s="61">
        <f t="shared" ca="1" si="100"/>
        <v>4.7453703703703704E-4</v>
      </c>
      <c r="K465" s="61"/>
      <c r="L465" s="59">
        <f t="shared" ca="1" si="113"/>
        <v>0.60589120370370519</v>
      </c>
      <c r="M465" s="57">
        <f ca="1">INDIRECT("route!E465")-INDIRECT("route!E464")</f>
        <v>0.5</v>
      </c>
      <c r="N465" s="56">
        <f ca="1">IF(INDIRECT("route!D465")="START",0,IF(V465=TRUE,N464,INDIRECT("route!E465")))</f>
        <v>107.9</v>
      </c>
      <c r="O465" s="39">
        <f t="shared" ca="1" si="102"/>
        <v>1</v>
      </c>
      <c r="P465" s="39" t="e">
        <f t="shared" ca="1" si="103"/>
        <v>#VALUE!</v>
      </c>
      <c r="Q465" s="60" t="e">
        <f t="shared" ca="1" si="104"/>
        <v>#VALUE!</v>
      </c>
      <c r="R465" s="60" t="e">
        <f t="shared" ca="1" si="105"/>
        <v>#VALUE!</v>
      </c>
      <c r="S465" s="60" t="e">
        <f t="shared" ca="1" si="106"/>
        <v>#VALUE!</v>
      </c>
      <c r="T465" s="39" t="e">
        <f t="shared" ca="1" si="107"/>
        <v>#VALUE!</v>
      </c>
      <c r="U465" s="39" t="e">
        <f t="shared" ca="1" si="108"/>
        <v>#VALUE!</v>
      </c>
      <c r="V465" s="39" t="b">
        <f t="shared" ca="1" si="109"/>
        <v>0</v>
      </c>
      <c r="W465" s="39">
        <v>465</v>
      </c>
    </row>
    <row r="466" spans="1:23" x14ac:dyDescent="0.25">
      <c r="A466" s="55" t="str">
        <f ca="1">IF(INDIRECT("route!D466")&gt;0,L466,(""))</f>
        <v/>
      </c>
      <c r="B466" s="55" t="str">
        <f ca="1">IF(INDIRECT("route!D466")&gt;0,H466,(""))</f>
        <v/>
      </c>
      <c r="C466" s="56">
        <f ca="1">IF(D466&gt;0,VLOOKUP("FINISH",INDIRECT("route!D$6"):INDIRECT("route!E$8500"),2,FALSE)-D466," ")</f>
        <v>80.400000000000006</v>
      </c>
      <c r="D466" s="43">
        <f ca="1">INDIRECT("route!E466")</f>
        <v>108.5</v>
      </c>
      <c r="E466" s="43" t="str">
        <f t="shared" ca="1" si="101"/>
        <v/>
      </c>
      <c r="F466" s="57">
        <f t="shared" si="110"/>
        <v>12.5</v>
      </c>
      <c r="G466" s="61">
        <f t="shared" ca="1" si="99"/>
        <v>5.5555555555555556E-4</v>
      </c>
      <c r="H466" s="59">
        <f t="shared" ca="1" si="112"/>
        <v>0.6032407407407453</v>
      </c>
      <c r="I466" s="57">
        <f t="shared" si="111"/>
        <v>11.944444444444445</v>
      </c>
      <c r="J466" s="61">
        <f t="shared" ca="1" si="100"/>
        <v>5.7870370370370367E-4</v>
      </c>
      <c r="K466" s="61"/>
      <c r="L466" s="59">
        <f t="shared" ca="1" si="113"/>
        <v>0.60646990740740891</v>
      </c>
      <c r="M466" s="57">
        <f ca="1">INDIRECT("route!E466")-INDIRECT("route!E465")</f>
        <v>0.59999999999999432</v>
      </c>
      <c r="N466" s="56">
        <f ca="1">IF(INDIRECT("route!D466")="START",0,IF(V466=TRUE,N465,INDIRECT("route!E466")))</f>
        <v>107.9</v>
      </c>
      <c r="O466" s="39" t="e">
        <f t="shared" ca="1" si="102"/>
        <v>#VALUE!</v>
      </c>
      <c r="P466" s="39" t="e">
        <f t="shared" ca="1" si="103"/>
        <v>#VALUE!</v>
      </c>
      <c r="Q466" s="60" t="e">
        <f t="shared" ca="1" si="104"/>
        <v>#VALUE!</v>
      </c>
      <c r="R466" s="60" t="e">
        <f t="shared" ca="1" si="105"/>
        <v>#VALUE!</v>
      </c>
      <c r="S466" s="60" t="e">
        <f t="shared" ca="1" si="106"/>
        <v>#VALUE!</v>
      </c>
      <c r="T466" s="39" t="e">
        <f t="shared" ca="1" si="107"/>
        <v>#VALUE!</v>
      </c>
      <c r="U466" s="39" t="e">
        <f t="shared" ca="1" si="108"/>
        <v>#VALUE!</v>
      </c>
      <c r="V466" s="39" t="b">
        <f t="shared" ca="1" si="109"/>
        <v>1</v>
      </c>
      <c r="W466" s="39">
        <v>466</v>
      </c>
    </row>
    <row r="467" spans="1:23" x14ac:dyDescent="0.25">
      <c r="A467" s="55" t="str">
        <f ca="1">IF(INDIRECT("route!D467")&gt;0,L467,(""))</f>
        <v/>
      </c>
      <c r="B467" s="55" t="str">
        <f ca="1">IF(INDIRECT("route!D467")&gt;0,H467,(""))</f>
        <v/>
      </c>
      <c r="C467" s="56">
        <f ca="1">IF(D467&gt;0,VLOOKUP("FINISH",INDIRECT("route!D$6"):INDIRECT("route!E$8500"),2,FALSE)-D467," ")</f>
        <v>80.300000000000011</v>
      </c>
      <c r="D467" s="43">
        <f ca="1">INDIRECT("route!E467")</f>
        <v>108.6</v>
      </c>
      <c r="E467" s="43" t="str">
        <f t="shared" ca="1" si="101"/>
        <v/>
      </c>
      <c r="F467" s="57">
        <f t="shared" si="110"/>
        <v>12.5</v>
      </c>
      <c r="G467" s="61">
        <f t="shared" ca="1" si="99"/>
        <v>9.2592592592592588E-5</v>
      </c>
      <c r="H467" s="59">
        <f t="shared" ca="1" si="112"/>
        <v>0.60333333333333794</v>
      </c>
      <c r="I467" s="57">
        <f t="shared" si="111"/>
        <v>11.944444444444445</v>
      </c>
      <c r="J467" s="61">
        <f t="shared" ca="1" si="100"/>
        <v>9.2592592592592588E-5</v>
      </c>
      <c r="K467" s="61"/>
      <c r="L467" s="59">
        <f t="shared" ca="1" si="113"/>
        <v>0.60656250000000156</v>
      </c>
      <c r="M467" s="57">
        <f ca="1">INDIRECT("route!E467")-INDIRECT("route!E466")</f>
        <v>9.9999999999994316E-2</v>
      </c>
      <c r="N467" s="56">
        <f ca="1">IF(INDIRECT("route!D467")="START",0,IF(V467=TRUE,N466,INDIRECT("route!E467")))</f>
        <v>107.9</v>
      </c>
      <c r="O467" s="39" t="e">
        <f t="shared" ca="1" si="102"/>
        <v>#VALUE!</v>
      </c>
      <c r="P467" s="39" t="e">
        <f t="shared" ca="1" si="103"/>
        <v>#VALUE!</v>
      </c>
      <c r="Q467" s="60" t="e">
        <f t="shared" ca="1" si="104"/>
        <v>#VALUE!</v>
      </c>
      <c r="R467" s="60" t="e">
        <f t="shared" ca="1" si="105"/>
        <v>#VALUE!</v>
      </c>
      <c r="S467" s="60" t="e">
        <f t="shared" ca="1" si="106"/>
        <v>#VALUE!</v>
      </c>
      <c r="T467" s="39" t="e">
        <f t="shared" ca="1" si="107"/>
        <v>#VALUE!</v>
      </c>
      <c r="U467" s="39" t="e">
        <f t="shared" ca="1" si="108"/>
        <v>#VALUE!</v>
      </c>
      <c r="V467" s="39" t="b">
        <f t="shared" ca="1" si="109"/>
        <v>1</v>
      </c>
      <c r="W467" s="39">
        <v>467</v>
      </c>
    </row>
    <row r="468" spans="1:23" x14ac:dyDescent="0.25">
      <c r="A468" s="55" t="str">
        <f ca="1">IF(INDIRECT("route!D468")&gt;0,L468,(""))</f>
        <v/>
      </c>
      <c r="B468" s="55" t="str">
        <f ca="1">IF(INDIRECT("route!D468")&gt;0,H468,(""))</f>
        <v/>
      </c>
      <c r="C468" s="56">
        <f ca="1">IF(D468&gt;0,VLOOKUP("FINISH",INDIRECT("route!D$6"):INDIRECT("route!E$8500"),2,FALSE)-D468," ")</f>
        <v>80.100000000000009</v>
      </c>
      <c r="D468" s="43">
        <f ca="1">INDIRECT("route!E468")</f>
        <v>108.8</v>
      </c>
      <c r="E468" s="43" t="str">
        <f t="shared" ca="1" si="101"/>
        <v/>
      </c>
      <c r="F468" s="57">
        <f t="shared" si="110"/>
        <v>12.5</v>
      </c>
      <c r="G468" s="61">
        <f t="shared" ca="1" si="99"/>
        <v>1.8518518518518518E-4</v>
      </c>
      <c r="H468" s="59">
        <f t="shared" ca="1" si="112"/>
        <v>0.60351851851852312</v>
      </c>
      <c r="I468" s="57">
        <f t="shared" si="111"/>
        <v>11.944444444444445</v>
      </c>
      <c r="J468" s="61">
        <f t="shared" ca="1" si="100"/>
        <v>1.8518518518518518E-4</v>
      </c>
      <c r="K468" s="61"/>
      <c r="L468" s="59">
        <f t="shared" ca="1" si="113"/>
        <v>0.60674768518518674</v>
      </c>
      <c r="M468" s="57">
        <f ca="1">INDIRECT("route!E468")-INDIRECT("route!E467")</f>
        <v>0.20000000000000284</v>
      </c>
      <c r="N468" s="56">
        <f ca="1">IF(INDIRECT("route!D468")="START",0,IF(V468=TRUE,N467,INDIRECT("route!E468")))</f>
        <v>107.9</v>
      </c>
      <c r="O468" s="39" t="e">
        <f t="shared" ca="1" si="102"/>
        <v>#VALUE!</v>
      </c>
      <c r="P468" s="39" t="e">
        <f t="shared" ca="1" si="103"/>
        <v>#VALUE!</v>
      </c>
      <c r="Q468" s="60" t="e">
        <f t="shared" ca="1" si="104"/>
        <v>#VALUE!</v>
      </c>
      <c r="R468" s="60" t="e">
        <f t="shared" ca="1" si="105"/>
        <v>#VALUE!</v>
      </c>
      <c r="S468" s="60" t="e">
        <f t="shared" ca="1" si="106"/>
        <v>#VALUE!</v>
      </c>
      <c r="T468" s="39" t="e">
        <f t="shared" ca="1" si="107"/>
        <v>#VALUE!</v>
      </c>
      <c r="U468" s="39" t="e">
        <f t="shared" ca="1" si="108"/>
        <v>#VALUE!</v>
      </c>
      <c r="V468" s="39" t="b">
        <f t="shared" ca="1" si="109"/>
        <v>1</v>
      </c>
      <c r="W468" s="39">
        <v>468</v>
      </c>
    </row>
    <row r="469" spans="1:23" x14ac:dyDescent="0.25">
      <c r="A469" s="55" t="str">
        <f ca="1">IF(INDIRECT("route!D469")&gt;0,L469,(""))</f>
        <v/>
      </c>
      <c r="B469" s="55" t="str">
        <f ca="1">IF(INDIRECT("route!D469")&gt;0,H469,(""))</f>
        <v/>
      </c>
      <c r="C469" s="56">
        <f ca="1">IF(D469&gt;0,VLOOKUP("FINISH",INDIRECT("route!D$6"):INDIRECT("route!E$8500"),2,FALSE)-D469," ")</f>
        <v>79.100000000000009</v>
      </c>
      <c r="D469" s="43">
        <f ca="1">INDIRECT("route!E469")</f>
        <v>109.8</v>
      </c>
      <c r="E469" s="43" t="str">
        <f t="shared" ca="1" si="101"/>
        <v/>
      </c>
      <c r="F469" s="57">
        <f t="shared" si="110"/>
        <v>12.5</v>
      </c>
      <c r="G469" s="61">
        <f t="shared" ca="1" si="99"/>
        <v>9.2592592592592596E-4</v>
      </c>
      <c r="H469" s="59">
        <f t="shared" ca="1" si="112"/>
        <v>0.604444444444449</v>
      </c>
      <c r="I469" s="57">
        <f t="shared" si="111"/>
        <v>11.944444444444445</v>
      </c>
      <c r="J469" s="61">
        <f t="shared" ca="1" si="100"/>
        <v>9.6064814814814819E-4</v>
      </c>
      <c r="K469" s="61"/>
      <c r="L469" s="59">
        <f t="shared" ca="1" si="113"/>
        <v>0.60770833333333485</v>
      </c>
      <c r="M469" s="57">
        <f ca="1">INDIRECT("route!E469")-INDIRECT("route!E468")</f>
        <v>1</v>
      </c>
      <c r="N469" s="56">
        <f ca="1">IF(INDIRECT("route!D469")="START",0,IF(V469=TRUE,N468,INDIRECT("route!E469")))</f>
        <v>107.9</v>
      </c>
      <c r="O469" s="39" t="e">
        <f t="shared" ca="1" si="102"/>
        <v>#VALUE!</v>
      </c>
      <c r="P469" s="39" t="e">
        <f t="shared" ca="1" si="103"/>
        <v>#VALUE!</v>
      </c>
      <c r="Q469" s="60" t="e">
        <f t="shared" ca="1" si="104"/>
        <v>#VALUE!</v>
      </c>
      <c r="R469" s="60" t="e">
        <f t="shared" ca="1" si="105"/>
        <v>#VALUE!</v>
      </c>
      <c r="S469" s="60" t="e">
        <f t="shared" ca="1" si="106"/>
        <v>#VALUE!</v>
      </c>
      <c r="T469" s="39" t="e">
        <f t="shared" ca="1" si="107"/>
        <v>#VALUE!</v>
      </c>
      <c r="U469" s="39" t="e">
        <f t="shared" ca="1" si="108"/>
        <v>#VALUE!</v>
      </c>
      <c r="V469" s="39" t="b">
        <f t="shared" ca="1" si="109"/>
        <v>1</v>
      </c>
      <c r="W469" s="39">
        <v>469</v>
      </c>
    </row>
    <row r="470" spans="1:23" x14ac:dyDescent="0.25">
      <c r="A470" s="55" t="str">
        <f ca="1">IF(INDIRECT("route!D470")&gt;0,L470,(""))</f>
        <v/>
      </c>
      <c r="B470" s="55" t="str">
        <f ca="1">IF(INDIRECT("route!D470")&gt;0,H470,(""))</f>
        <v/>
      </c>
      <c r="C470" s="56">
        <f ca="1">IF(D470&gt;0,VLOOKUP("FINISH",INDIRECT("route!D$6"):INDIRECT("route!E$8500"),2,FALSE)-D470," ")</f>
        <v>78.800000000000011</v>
      </c>
      <c r="D470" s="43">
        <f ca="1">INDIRECT("route!E470")</f>
        <v>110.1</v>
      </c>
      <c r="E470" s="43" t="str">
        <f t="shared" ca="1" si="101"/>
        <v/>
      </c>
      <c r="F470" s="57">
        <f t="shared" si="110"/>
        <v>12.5</v>
      </c>
      <c r="G470" s="61">
        <f t="shared" ca="1" si="99"/>
        <v>2.7777777777777778E-4</v>
      </c>
      <c r="H470" s="59">
        <f t="shared" ca="1" si="112"/>
        <v>0.60472222222222682</v>
      </c>
      <c r="I470" s="57">
        <f t="shared" si="111"/>
        <v>11.944444444444445</v>
      </c>
      <c r="J470" s="61">
        <f t="shared" ca="1" si="100"/>
        <v>2.8935185185185184E-4</v>
      </c>
      <c r="K470" s="61"/>
      <c r="L470" s="59">
        <f t="shared" ca="1" si="113"/>
        <v>0.60799768518518671</v>
      </c>
      <c r="M470" s="57">
        <f ca="1">INDIRECT("route!E470")-INDIRECT("route!E469")</f>
        <v>0.29999999999999716</v>
      </c>
      <c r="N470" s="56">
        <f ca="1">IF(INDIRECT("route!D470")="START",0,IF(V470=TRUE,N469,INDIRECT("route!E470")))</f>
        <v>107.9</v>
      </c>
      <c r="O470" s="39" t="e">
        <f t="shared" ca="1" si="102"/>
        <v>#VALUE!</v>
      </c>
      <c r="P470" s="39" t="e">
        <f t="shared" ca="1" si="103"/>
        <v>#VALUE!</v>
      </c>
      <c r="Q470" s="60" t="e">
        <f t="shared" ca="1" si="104"/>
        <v>#VALUE!</v>
      </c>
      <c r="R470" s="60" t="e">
        <f t="shared" ca="1" si="105"/>
        <v>#VALUE!</v>
      </c>
      <c r="S470" s="60" t="e">
        <f t="shared" ca="1" si="106"/>
        <v>#VALUE!</v>
      </c>
      <c r="T470" s="39" t="e">
        <f t="shared" ca="1" si="107"/>
        <v>#VALUE!</v>
      </c>
      <c r="U470" s="39" t="e">
        <f t="shared" ca="1" si="108"/>
        <v>#VALUE!</v>
      </c>
      <c r="V470" s="39" t="b">
        <f t="shared" ca="1" si="109"/>
        <v>1</v>
      </c>
      <c r="W470" s="39">
        <v>470</v>
      </c>
    </row>
    <row r="471" spans="1:23" x14ac:dyDescent="0.25">
      <c r="A471" s="55" t="str">
        <f ca="1">IF(INDIRECT("route!D471")&gt;0,L471,(""))</f>
        <v/>
      </c>
      <c r="B471" s="55" t="str">
        <f ca="1">IF(INDIRECT("route!D471")&gt;0,H471,(""))</f>
        <v/>
      </c>
      <c r="C471" s="56">
        <f ca="1">IF(D471&gt;0,VLOOKUP("FINISH",INDIRECT("route!D$6"):INDIRECT("route!E$8500"),2,FALSE)-D471," ")</f>
        <v>77.5</v>
      </c>
      <c r="D471" s="43">
        <f ca="1">INDIRECT("route!E471")</f>
        <v>111.4</v>
      </c>
      <c r="E471" s="43">
        <f t="shared" ca="1" si="101"/>
        <v>3.5</v>
      </c>
      <c r="F471" s="57">
        <f t="shared" si="110"/>
        <v>12.5</v>
      </c>
      <c r="G471" s="61">
        <f t="shared" ca="1" si="99"/>
        <v>1.2037037037037038E-3</v>
      </c>
      <c r="H471" s="59">
        <f t="shared" ca="1" si="112"/>
        <v>0.60592592592593053</v>
      </c>
      <c r="I471" s="57">
        <f t="shared" si="111"/>
        <v>11.944444444444445</v>
      </c>
      <c r="J471" s="61">
        <f t="shared" ca="1" si="100"/>
        <v>1.25E-3</v>
      </c>
      <c r="K471" s="61"/>
      <c r="L471" s="59">
        <f t="shared" ca="1" si="113"/>
        <v>0.60924768518518668</v>
      </c>
      <c r="M471" s="57">
        <f ca="1">INDIRECT("route!E471")-INDIRECT("route!E470")</f>
        <v>1.3000000000000114</v>
      </c>
      <c r="N471" s="56">
        <f ca="1">IF(INDIRECT("route!D471")="START",0,IF(V471=TRUE,N470,INDIRECT("route!E471")))</f>
        <v>111.4</v>
      </c>
      <c r="O471" s="39">
        <f t="shared" ca="1" si="102"/>
        <v>1</v>
      </c>
      <c r="P471" s="39" t="e">
        <f t="shared" ca="1" si="103"/>
        <v>#VALUE!</v>
      </c>
      <c r="Q471" s="60" t="e">
        <f t="shared" ca="1" si="104"/>
        <v>#VALUE!</v>
      </c>
      <c r="R471" s="60" t="e">
        <f t="shared" ca="1" si="105"/>
        <v>#VALUE!</v>
      </c>
      <c r="S471" s="60" t="e">
        <f t="shared" ca="1" si="106"/>
        <v>#VALUE!</v>
      </c>
      <c r="T471" s="39" t="e">
        <f t="shared" ca="1" si="107"/>
        <v>#VALUE!</v>
      </c>
      <c r="U471" s="39" t="e">
        <f t="shared" ca="1" si="108"/>
        <v>#VALUE!</v>
      </c>
      <c r="V471" s="39" t="b">
        <f t="shared" ca="1" si="109"/>
        <v>0</v>
      </c>
      <c r="W471" s="39">
        <v>471</v>
      </c>
    </row>
    <row r="472" spans="1:23" x14ac:dyDescent="0.25">
      <c r="A472" s="55">
        <f ca="1">IF(INDIRECT("route!D472")&gt;0,L472,(""))</f>
        <v>0.60943287037037186</v>
      </c>
      <c r="B472" s="55">
        <f ca="1">IF(INDIRECT("route!D472")&gt;0,H472,(""))</f>
        <v>0.60611111111111571</v>
      </c>
      <c r="C472" s="56">
        <f ca="1">IF(D472&gt;0,VLOOKUP("FINISH",INDIRECT("route!D$6"):INDIRECT("route!E$8500"),2,FALSE)-D472," ")</f>
        <v>77.300000000000011</v>
      </c>
      <c r="D472" s="43">
        <f ca="1">INDIRECT("route!E472")</f>
        <v>111.6</v>
      </c>
      <c r="E472" s="43">
        <f t="shared" ca="1" si="101"/>
        <v>0.19999999999998863</v>
      </c>
      <c r="F472" s="57">
        <f t="shared" si="110"/>
        <v>12.5</v>
      </c>
      <c r="G472" s="61">
        <f t="shared" ca="1" si="99"/>
        <v>1.8518518518518518E-4</v>
      </c>
      <c r="H472" s="59">
        <f t="shared" ca="1" si="112"/>
        <v>0.60611111111111571</v>
      </c>
      <c r="I472" s="57">
        <f t="shared" si="111"/>
        <v>11.944444444444445</v>
      </c>
      <c r="J472" s="61">
        <f t="shared" ca="1" si="100"/>
        <v>1.8518518518518518E-4</v>
      </c>
      <c r="K472" s="61"/>
      <c r="L472" s="59">
        <f t="shared" ca="1" si="113"/>
        <v>0.60943287037037186</v>
      </c>
      <c r="M472" s="57">
        <f ca="1">INDIRECT("route!E472")-INDIRECT("route!E471")</f>
        <v>0.19999999999998863</v>
      </c>
      <c r="N472" s="56">
        <f ca="1">IF(INDIRECT("route!D472")="START",0,IF(V472=TRUE,N471,INDIRECT("route!E472")))</f>
        <v>111.6</v>
      </c>
      <c r="O472" s="39" t="e">
        <f t="shared" ca="1" si="102"/>
        <v>#VALUE!</v>
      </c>
      <c r="P472" s="39">
        <f t="shared" ca="1" si="103"/>
        <v>1</v>
      </c>
      <c r="Q472" s="60" t="e">
        <f t="shared" ca="1" si="104"/>
        <v>#VALUE!</v>
      </c>
      <c r="R472" s="60" t="e">
        <f t="shared" ca="1" si="105"/>
        <v>#VALUE!</v>
      </c>
      <c r="S472" s="60" t="e">
        <f t="shared" ca="1" si="106"/>
        <v>#VALUE!</v>
      </c>
      <c r="T472" s="39" t="e">
        <f t="shared" ca="1" si="107"/>
        <v>#VALUE!</v>
      </c>
      <c r="U472" s="39" t="e">
        <f t="shared" ca="1" si="108"/>
        <v>#VALUE!</v>
      </c>
      <c r="V472" s="39" t="b">
        <f t="shared" ca="1" si="109"/>
        <v>0</v>
      </c>
      <c r="W472" s="39">
        <v>472</v>
      </c>
    </row>
    <row r="473" spans="1:23" x14ac:dyDescent="0.25">
      <c r="A473" s="55" t="str">
        <f ca="1">IF(INDIRECT("route!D473")&gt;0,L473,(""))</f>
        <v/>
      </c>
      <c r="B473" s="55" t="str">
        <f ca="1">IF(INDIRECT("route!D473")&gt;0,H473,(""))</f>
        <v/>
      </c>
      <c r="C473" s="56">
        <f ca="1">IF(D473&gt;0,VLOOKUP("FINISH",INDIRECT("route!D$6"):INDIRECT("route!E$8500"),2,FALSE)-D473," ")</f>
        <v>76.600000000000009</v>
      </c>
      <c r="D473" s="43">
        <f ca="1">INDIRECT("route!E473")</f>
        <v>112.3</v>
      </c>
      <c r="E473" s="43">
        <f t="shared" ca="1" si="101"/>
        <v>0.70000000000000284</v>
      </c>
      <c r="F473" s="57">
        <f t="shared" si="110"/>
        <v>12.5</v>
      </c>
      <c r="G473" s="61">
        <f t="shared" ca="1" si="99"/>
        <v>6.4814814814814813E-4</v>
      </c>
      <c r="H473" s="59">
        <f t="shared" ca="1" si="112"/>
        <v>0.60675925925926388</v>
      </c>
      <c r="I473" s="57">
        <f t="shared" si="111"/>
        <v>11.944444444444445</v>
      </c>
      <c r="J473" s="61">
        <f t="shared" ca="1" si="100"/>
        <v>6.7129629629629625E-4</v>
      </c>
      <c r="K473" s="61"/>
      <c r="L473" s="59">
        <f t="shared" ca="1" si="113"/>
        <v>0.61010416666666811</v>
      </c>
      <c r="M473" s="57">
        <f ca="1">INDIRECT("route!E473")-INDIRECT("route!E472")</f>
        <v>0.70000000000000284</v>
      </c>
      <c r="N473" s="56">
        <f ca="1">IF(INDIRECT("route!D473")="START",0,IF(V473=TRUE,N472,INDIRECT("route!E473")))</f>
        <v>112.3</v>
      </c>
      <c r="O473" s="39" t="e">
        <f t="shared" ca="1" si="102"/>
        <v>#VALUE!</v>
      </c>
      <c r="P473" s="39">
        <f t="shared" ca="1" si="103"/>
        <v>1</v>
      </c>
      <c r="Q473" s="60" t="e">
        <f t="shared" ca="1" si="104"/>
        <v>#VALUE!</v>
      </c>
      <c r="R473" s="60" t="e">
        <f t="shared" ca="1" si="105"/>
        <v>#VALUE!</v>
      </c>
      <c r="S473" s="60" t="e">
        <f t="shared" ca="1" si="106"/>
        <v>#VALUE!</v>
      </c>
      <c r="T473" s="39" t="e">
        <f t="shared" ca="1" si="107"/>
        <v>#VALUE!</v>
      </c>
      <c r="U473" s="39" t="e">
        <f t="shared" ca="1" si="108"/>
        <v>#VALUE!</v>
      </c>
      <c r="V473" s="39" t="b">
        <f t="shared" ca="1" si="109"/>
        <v>0</v>
      </c>
      <c r="W473" s="39">
        <v>473</v>
      </c>
    </row>
    <row r="474" spans="1:23" x14ac:dyDescent="0.25">
      <c r="A474" s="55">
        <f ca="1">IF(INDIRECT("route!D474")&gt;0,L474,(""))</f>
        <v>0.61019675925926076</v>
      </c>
      <c r="B474" s="55">
        <f ca="1">IF(INDIRECT("route!D474")&gt;0,H474,(""))</f>
        <v>0.60685185185185653</v>
      </c>
      <c r="C474" s="56">
        <f ca="1">IF(D474&gt;0,VLOOKUP("FINISH",INDIRECT("route!D$6"):INDIRECT("route!E$8500"),2,FALSE)-D474," ")</f>
        <v>76.5</v>
      </c>
      <c r="D474" s="43">
        <f ca="1">INDIRECT("route!E474")</f>
        <v>112.4</v>
      </c>
      <c r="E474" s="43">
        <f t="shared" ca="1" si="101"/>
        <v>0.10000000000000853</v>
      </c>
      <c r="F474" s="57">
        <f t="shared" si="110"/>
        <v>12.5</v>
      </c>
      <c r="G474" s="61">
        <f t="shared" ca="1" si="99"/>
        <v>9.2592592592592588E-5</v>
      </c>
      <c r="H474" s="59">
        <f t="shared" ca="1" si="112"/>
        <v>0.60685185185185653</v>
      </c>
      <c r="I474" s="57">
        <f t="shared" si="111"/>
        <v>11.944444444444445</v>
      </c>
      <c r="J474" s="61">
        <f t="shared" ca="1" si="100"/>
        <v>9.2592592592592588E-5</v>
      </c>
      <c r="K474" s="61"/>
      <c r="L474" s="59">
        <f t="shared" ca="1" si="113"/>
        <v>0.61019675925926076</v>
      </c>
      <c r="M474" s="57">
        <f ca="1">INDIRECT("route!E474")-INDIRECT("route!E473")</f>
        <v>0.10000000000000853</v>
      </c>
      <c r="N474" s="56">
        <f ca="1">IF(INDIRECT("route!D474")="START",0,IF(V474=TRUE,N473,INDIRECT("route!E474")))</f>
        <v>112.4</v>
      </c>
      <c r="O474" s="39">
        <f t="shared" ca="1" si="102"/>
        <v>1</v>
      </c>
      <c r="P474" s="39" t="e">
        <f t="shared" ca="1" si="103"/>
        <v>#VALUE!</v>
      </c>
      <c r="Q474" s="60" t="e">
        <f t="shared" ca="1" si="104"/>
        <v>#VALUE!</v>
      </c>
      <c r="R474" s="60" t="e">
        <f t="shared" ca="1" si="105"/>
        <v>#VALUE!</v>
      </c>
      <c r="S474" s="60" t="e">
        <f t="shared" ca="1" si="106"/>
        <v>#VALUE!</v>
      </c>
      <c r="T474" s="39" t="e">
        <f t="shared" ca="1" si="107"/>
        <v>#VALUE!</v>
      </c>
      <c r="U474" s="39" t="e">
        <f t="shared" ca="1" si="108"/>
        <v>#VALUE!</v>
      </c>
      <c r="V474" s="39" t="b">
        <f t="shared" ca="1" si="109"/>
        <v>0</v>
      </c>
      <c r="W474" s="39">
        <v>474</v>
      </c>
    </row>
    <row r="475" spans="1:23" x14ac:dyDescent="0.25">
      <c r="A475" s="55" t="str">
        <f ca="1">IF(INDIRECT("route!D475")&gt;0,L475,(""))</f>
        <v/>
      </c>
      <c r="B475" s="55" t="str">
        <f ca="1">IF(INDIRECT("route!D475")&gt;0,H475,(""))</f>
        <v/>
      </c>
      <c r="C475" s="56">
        <f ca="1">IF(D475&gt;0,VLOOKUP("FINISH",INDIRECT("route!D$6"):INDIRECT("route!E$8500"),2,FALSE)-D475," ")</f>
        <v>76</v>
      </c>
      <c r="D475" s="43">
        <f ca="1">INDIRECT("route!E475")</f>
        <v>112.9</v>
      </c>
      <c r="E475" s="43" t="str">
        <f t="shared" ca="1" si="101"/>
        <v/>
      </c>
      <c r="F475" s="57">
        <f t="shared" si="110"/>
        <v>12.5</v>
      </c>
      <c r="G475" s="61">
        <f t="shared" ca="1" si="99"/>
        <v>4.6296296296296298E-4</v>
      </c>
      <c r="H475" s="59">
        <f t="shared" ca="1" si="112"/>
        <v>0.60731481481481953</v>
      </c>
      <c r="I475" s="57">
        <f t="shared" si="111"/>
        <v>11.944444444444445</v>
      </c>
      <c r="J475" s="61">
        <f t="shared" ca="1" si="100"/>
        <v>4.7453703703703704E-4</v>
      </c>
      <c r="K475" s="61"/>
      <c r="L475" s="59">
        <f t="shared" ca="1" si="113"/>
        <v>0.61067129629629779</v>
      </c>
      <c r="M475" s="57">
        <f ca="1">INDIRECT("route!E475")-INDIRECT("route!E474")</f>
        <v>0.5</v>
      </c>
      <c r="N475" s="56">
        <f ca="1">IF(INDIRECT("route!D475")="START",0,IF(V475=TRUE,N474,INDIRECT("route!E475")))</f>
        <v>112.4</v>
      </c>
      <c r="O475" s="39" t="e">
        <f t="shared" ca="1" si="102"/>
        <v>#VALUE!</v>
      </c>
      <c r="P475" s="39" t="e">
        <f t="shared" ca="1" si="103"/>
        <v>#VALUE!</v>
      </c>
      <c r="Q475" s="60" t="e">
        <f t="shared" ca="1" si="104"/>
        <v>#VALUE!</v>
      </c>
      <c r="R475" s="60" t="e">
        <f t="shared" ca="1" si="105"/>
        <v>#VALUE!</v>
      </c>
      <c r="S475" s="60" t="e">
        <f t="shared" ca="1" si="106"/>
        <v>#VALUE!</v>
      </c>
      <c r="T475" s="39" t="e">
        <f t="shared" ca="1" si="107"/>
        <v>#VALUE!</v>
      </c>
      <c r="U475" s="39" t="e">
        <f t="shared" ca="1" si="108"/>
        <v>#VALUE!</v>
      </c>
      <c r="V475" s="39" t="b">
        <f t="shared" ca="1" si="109"/>
        <v>1</v>
      </c>
      <c r="W475" s="39">
        <v>475</v>
      </c>
    </row>
    <row r="476" spans="1:23" x14ac:dyDescent="0.25">
      <c r="A476" s="55" t="str">
        <f ca="1">IF(INDIRECT("route!D476")&gt;0,L476,(""))</f>
        <v/>
      </c>
      <c r="B476" s="55" t="str">
        <f ca="1">IF(INDIRECT("route!D476")&gt;0,H476,(""))</f>
        <v/>
      </c>
      <c r="C476" s="56">
        <f ca="1">IF(D476&gt;0,VLOOKUP("FINISH",INDIRECT("route!D$6"):INDIRECT("route!E$8500"),2,FALSE)-D476," ")</f>
        <v>75.900000000000006</v>
      </c>
      <c r="D476" s="43">
        <f ca="1">INDIRECT("route!E476")</f>
        <v>113</v>
      </c>
      <c r="E476" s="43" t="str">
        <f t="shared" ca="1" si="101"/>
        <v/>
      </c>
      <c r="F476" s="57">
        <f t="shared" si="110"/>
        <v>12.5</v>
      </c>
      <c r="G476" s="61">
        <f t="shared" ca="1" si="99"/>
        <v>9.2592592592592588E-5</v>
      </c>
      <c r="H476" s="59">
        <f t="shared" ca="1" si="112"/>
        <v>0.60740740740741217</v>
      </c>
      <c r="I476" s="57">
        <f t="shared" si="111"/>
        <v>11.944444444444445</v>
      </c>
      <c r="J476" s="61">
        <f t="shared" ca="1" si="100"/>
        <v>9.2592592592592588E-5</v>
      </c>
      <c r="K476" s="61"/>
      <c r="L476" s="59">
        <f t="shared" ca="1" si="113"/>
        <v>0.61076388888889044</v>
      </c>
      <c r="M476" s="57">
        <f ca="1">INDIRECT("route!E476")-INDIRECT("route!E475")</f>
        <v>9.9999999999994316E-2</v>
      </c>
      <c r="N476" s="56">
        <f ca="1">IF(INDIRECT("route!D476")="START",0,IF(V476=TRUE,N475,INDIRECT("route!E476")))</f>
        <v>112.4</v>
      </c>
      <c r="O476" s="39" t="e">
        <f t="shared" ca="1" si="102"/>
        <v>#VALUE!</v>
      </c>
      <c r="P476" s="39" t="e">
        <f t="shared" ca="1" si="103"/>
        <v>#VALUE!</v>
      </c>
      <c r="Q476" s="60" t="e">
        <f t="shared" ca="1" si="104"/>
        <v>#VALUE!</v>
      </c>
      <c r="R476" s="60" t="e">
        <f t="shared" ca="1" si="105"/>
        <v>#VALUE!</v>
      </c>
      <c r="S476" s="60" t="e">
        <f t="shared" ca="1" si="106"/>
        <v>#VALUE!</v>
      </c>
      <c r="T476" s="39" t="e">
        <f t="shared" ca="1" si="107"/>
        <v>#VALUE!</v>
      </c>
      <c r="U476" s="39" t="e">
        <f t="shared" ca="1" si="108"/>
        <v>#VALUE!</v>
      </c>
      <c r="V476" s="39" t="b">
        <f t="shared" ca="1" si="109"/>
        <v>1</v>
      </c>
      <c r="W476" s="39">
        <v>476</v>
      </c>
    </row>
    <row r="477" spans="1:23" x14ac:dyDescent="0.25">
      <c r="A477" s="55" t="str">
        <f ca="1">IF(INDIRECT("route!D477")&gt;0,L477,(""))</f>
        <v/>
      </c>
      <c r="B477" s="55" t="str">
        <f ca="1">IF(INDIRECT("route!D477")&gt;0,H477,(""))</f>
        <v/>
      </c>
      <c r="C477" s="56">
        <f ca="1">IF(D477&gt;0,VLOOKUP("FINISH",INDIRECT("route!D$6"):INDIRECT("route!E$8500"),2,FALSE)-D477," ")</f>
        <v>74.7</v>
      </c>
      <c r="D477" s="43">
        <f ca="1">INDIRECT("route!E477")</f>
        <v>114.2</v>
      </c>
      <c r="E477" s="43" t="str">
        <f t="shared" ca="1" si="101"/>
        <v/>
      </c>
      <c r="F477" s="57">
        <f t="shared" si="110"/>
        <v>12.5</v>
      </c>
      <c r="G477" s="61">
        <f t="shared" ca="1" si="99"/>
        <v>1.1111111111111111E-3</v>
      </c>
      <c r="H477" s="59">
        <f t="shared" ca="1" si="112"/>
        <v>0.60851851851852323</v>
      </c>
      <c r="I477" s="57">
        <f t="shared" si="111"/>
        <v>11.944444444444445</v>
      </c>
      <c r="J477" s="61">
        <f t="shared" ca="1" si="100"/>
        <v>1.1574074074074073E-3</v>
      </c>
      <c r="K477" s="61"/>
      <c r="L477" s="59">
        <f t="shared" ca="1" si="113"/>
        <v>0.61192129629629788</v>
      </c>
      <c r="M477" s="57">
        <f ca="1">INDIRECT("route!E477")-INDIRECT("route!E476")</f>
        <v>1.2000000000000028</v>
      </c>
      <c r="N477" s="56">
        <f ca="1">IF(INDIRECT("route!D477")="START",0,IF(V477=TRUE,N476,INDIRECT("route!E477")))</f>
        <v>112.4</v>
      </c>
      <c r="O477" s="39" t="e">
        <f t="shared" ca="1" si="102"/>
        <v>#VALUE!</v>
      </c>
      <c r="P477" s="39" t="e">
        <f t="shared" ca="1" si="103"/>
        <v>#VALUE!</v>
      </c>
      <c r="Q477" s="60" t="e">
        <f t="shared" ca="1" si="104"/>
        <v>#VALUE!</v>
      </c>
      <c r="R477" s="60" t="e">
        <f t="shared" ca="1" si="105"/>
        <v>#VALUE!</v>
      </c>
      <c r="S477" s="60" t="e">
        <f t="shared" ca="1" si="106"/>
        <v>#VALUE!</v>
      </c>
      <c r="T477" s="39" t="e">
        <f t="shared" ca="1" si="107"/>
        <v>#VALUE!</v>
      </c>
      <c r="U477" s="39" t="e">
        <f t="shared" ca="1" si="108"/>
        <v>#VALUE!</v>
      </c>
      <c r="V477" s="39" t="b">
        <f t="shared" ca="1" si="109"/>
        <v>1</v>
      </c>
      <c r="W477" s="39">
        <v>477</v>
      </c>
    </row>
    <row r="478" spans="1:23" x14ac:dyDescent="0.25">
      <c r="A478" s="55" t="str">
        <f ca="1">IF(INDIRECT("route!D478")&gt;0,L478,(""))</f>
        <v/>
      </c>
      <c r="B478" s="55" t="str">
        <f ca="1">IF(INDIRECT("route!D478")&gt;0,H478,(""))</f>
        <v/>
      </c>
      <c r="C478" s="56">
        <f ca="1">IF(D478&gt;0,VLOOKUP("FINISH",INDIRECT("route!D$6"):INDIRECT("route!E$8500"),2,FALSE)-D478," ")</f>
        <v>74.400000000000006</v>
      </c>
      <c r="D478" s="43">
        <f ca="1">INDIRECT("route!E478")</f>
        <v>114.5</v>
      </c>
      <c r="E478" s="43">
        <f t="shared" ca="1" si="101"/>
        <v>2.0999999999999943</v>
      </c>
      <c r="F478" s="57">
        <f t="shared" si="110"/>
        <v>12.5</v>
      </c>
      <c r="G478" s="61">
        <f t="shared" ca="1" si="99"/>
        <v>2.7777777777777778E-4</v>
      </c>
      <c r="H478" s="59">
        <f t="shared" ca="1" si="112"/>
        <v>0.60879629629630105</v>
      </c>
      <c r="I478" s="57">
        <f t="shared" si="111"/>
        <v>11.944444444444445</v>
      </c>
      <c r="J478" s="61">
        <f t="shared" ca="1" si="100"/>
        <v>2.8935185185185184E-4</v>
      </c>
      <c r="K478" s="61"/>
      <c r="L478" s="59">
        <f t="shared" ca="1" si="113"/>
        <v>0.61221064814814974</v>
      </c>
      <c r="M478" s="57">
        <f ca="1">INDIRECT("route!E478")-INDIRECT("route!E477")</f>
        <v>0.29999999999999716</v>
      </c>
      <c r="N478" s="56">
        <f ca="1">IF(INDIRECT("route!D478")="START",0,IF(V478=TRUE,N477,INDIRECT("route!E478")))</f>
        <v>114.5</v>
      </c>
      <c r="O478" s="39" t="e">
        <f t="shared" ca="1" si="102"/>
        <v>#VALUE!</v>
      </c>
      <c r="P478" s="39">
        <f t="shared" ca="1" si="103"/>
        <v>1</v>
      </c>
      <c r="Q478" s="60" t="e">
        <f t="shared" ca="1" si="104"/>
        <v>#VALUE!</v>
      </c>
      <c r="R478" s="60" t="e">
        <f t="shared" ca="1" si="105"/>
        <v>#VALUE!</v>
      </c>
      <c r="S478" s="60" t="e">
        <f t="shared" ca="1" si="106"/>
        <v>#VALUE!</v>
      </c>
      <c r="T478" s="39" t="e">
        <f t="shared" ca="1" si="107"/>
        <v>#VALUE!</v>
      </c>
      <c r="U478" s="39" t="e">
        <f t="shared" ca="1" si="108"/>
        <v>#VALUE!</v>
      </c>
      <c r="V478" s="39" t="b">
        <f t="shared" ca="1" si="109"/>
        <v>0</v>
      </c>
      <c r="W478" s="39">
        <v>478</v>
      </c>
    </row>
    <row r="479" spans="1:23" x14ac:dyDescent="0.25">
      <c r="A479" s="55">
        <f ca="1">IF(INDIRECT("route!D479")&gt;0,L479,(""))</f>
        <v>0.61221064814814974</v>
      </c>
      <c r="B479" s="55">
        <f ca="1">IF(INDIRECT("route!D479")&gt;0,H479,(""))</f>
        <v>0.60879629629630105</v>
      </c>
      <c r="C479" s="56">
        <f ca="1">IF(D479&gt;0,VLOOKUP("FINISH",INDIRECT("route!D$6"):INDIRECT("route!E$8500"),2,FALSE)-D479," ")</f>
        <v>74.400000000000006</v>
      </c>
      <c r="D479" s="43">
        <f ca="1">INDIRECT("route!E479")</f>
        <v>114.5</v>
      </c>
      <c r="E479" s="43">
        <f t="shared" ca="1" si="101"/>
        <v>0</v>
      </c>
      <c r="F479" s="57">
        <f t="shared" si="110"/>
        <v>12.5</v>
      </c>
      <c r="G479" s="61">
        <f t="shared" ca="1" si="99"/>
        <v>0</v>
      </c>
      <c r="H479" s="59">
        <f t="shared" ca="1" si="112"/>
        <v>0.60879629629630105</v>
      </c>
      <c r="I479" s="57">
        <f t="shared" si="111"/>
        <v>11.944444444444445</v>
      </c>
      <c r="J479" s="61">
        <f t="shared" ca="1" si="100"/>
        <v>0</v>
      </c>
      <c r="K479" s="61"/>
      <c r="L479" s="59">
        <f t="shared" ca="1" si="113"/>
        <v>0.61221064814814974</v>
      </c>
      <c r="M479" s="57">
        <f ca="1">INDIRECT("route!E479")-INDIRECT("route!E478")</f>
        <v>0</v>
      </c>
      <c r="N479" s="56">
        <f ca="1">IF(INDIRECT("route!D479")="START",0,IF(V479=TRUE,N478,INDIRECT("route!E479")))</f>
        <v>114.5</v>
      </c>
      <c r="O479" s="39" t="e">
        <f t="shared" ca="1" si="102"/>
        <v>#VALUE!</v>
      </c>
      <c r="P479" s="39">
        <f t="shared" ca="1" si="103"/>
        <v>1</v>
      </c>
      <c r="Q479" s="60" t="e">
        <f t="shared" ca="1" si="104"/>
        <v>#VALUE!</v>
      </c>
      <c r="R479" s="60" t="e">
        <f t="shared" ca="1" si="105"/>
        <v>#VALUE!</v>
      </c>
      <c r="S479" s="60" t="e">
        <f t="shared" ca="1" si="106"/>
        <v>#VALUE!</v>
      </c>
      <c r="T479" s="39" t="e">
        <f t="shared" ca="1" si="107"/>
        <v>#VALUE!</v>
      </c>
      <c r="U479" s="39" t="e">
        <f t="shared" ca="1" si="108"/>
        <v>#VALUE!</v>
      </c>
      <c r="V479" s="39" t="b">
        <f t="shared" ca="1" si="109"/>
        <v>0</v>
      </c>
      <c r="W479" s="39">
        <v>479</v>
      </c>
    </row>
    <row r="480" spans="1:23" x14ac:dyDescent="0.25">
      <c r="A480" s="55" t="str">
        <f ca="1">IF(INDIRECT("route!D480")&gt;0,L480,(""))</f>
        <v/>
      </c>
      <c r="B480" s="55" t="str">
        <f ca="1">IF(INDIRECT("route!D480")&gt;0,H480,(""))</f>
        <v/>
      </c>
      <c r="C480" s="56">
        <f ca="1">IF(D480&gt;0,VLOOKUP("FINISH",INDIRECT("route!D$6"):INDIRECT("route!E$8500"),2,FALSE)-D480," ")</f>
        <v>74.2</v>
      </c>
      <c r="D480" s="43">
        <f ca="1">INDIRECT("route!E480")</f>
        <v>114.7</v>
      </c>
      <c r="E480" s="43">
        <f t="shared" ca="1" si="101"/>
        <v>0.20000000000000284</v>
      </c>
      <c r="F480" s="57">
        <f t="shared" si="110"/>
        <v>12.5</v>
      </c>
      <c r="G480" s="61">
        <f t="shared" ca="1" si="99"/>
        <v>1.8518518518518518E-4</v>
      </c>
      <c r="H480" s="59">
        <f t="shared" ca="1" si="112"/>
        <v>0.60898148148148623</v>
      </c>
      <c r="I480" s="57">
        <f t="shared" si="111"/>
        <v>11.944444444444445</v>
      </c>
      <c r="J480" s="61">
        <f t="shared" ca="1" si="100"/>
        <v>1.8518518518518518E-4</v>
      </c>
      <c r="K480" s="61"/>
      <c r="L480" s="59">
        <f t="shared" ca="1" si="113"/>
        <v>0.61239583333333492</v>
      </c>
      <c r="M480" s="57">
        <f ca="1">INDIRECT("route!E480")-INDIRECT("route!E479")</f>
        <v>0.20000000000000284</v>
      </c>
      <c r="N480" s="56">
        <f ca="1">IF(INDIRECT("route!D480")="START",0,IF(V480=TRUE,N479,INDIRECT("route!E480")))</f>
        <v>114.7</v>
      </c>
      <c r="O480" s="39">
        <f t="shared" ca="1" si="102"/>
        <v>1</v>
      </c>
      <c r="P480" s="39" t="e">
        <f t="shared" ca="1" si="103"/>
        <v>#VALUE!</v>
      </c>
      <c r="Q480" s="60" t="e">
        <f t="shared" ca="1" si="104"/>
        <v>#VALUE!</v>
      </c>
      <c r="R480" s="60" t="e">
        <f t="shared" ca="1" si="105"/>
        <v>#VALUE!</v>
      </c>
      <c r="S480" s="60" t="e">
        <f t="shared" ca="1" si="106"/>
        <v>#VALUE!</v>
      </c>
      <c r="T480" s="39" t="e">
        <f t="shared" ca="1" si="107"/>
        <v>#VALUE!</v>
      </c>
      <c r="U480" s="39" t="e">
        <f t="shared" ca="1" si="108"/>
        <v>#VALUE!</v>
      </c>
      <c r="V480" s="39" t="b">
        <f t="shared" ca="1" si="109"/>
        <v>0</v>
      </c>
      <c r="W480" s="39">
        <v>480</v>
      </c>
    </row>
    <row r="481" spans="1:23" x14ac:dyDescent="0.25">
      <c r="A481" s="55" t="str">
        <f ca="1">IF(INDIRECT("route!D481")&gt;0,L481,(""))</f>
        <v/>
      </c>
      <c r="B481" s="55" t="str">
        <f ca="1">IF(INDIRECT("route!D481")&gt;0,H481,(""))</f>
        <v/>
      </c>
      <c r="C481" s="56">
        <f ca="1">IF(D481&gt;0,VLOOKUP("FINISH",INDIRECT("route!D$6"):INDIRECT("route!E$8500"),2,FALSE)-D481," ")</f>
        <v>74.100000000000009</v>
      </c>
      <c r="D481" s="43">
        <f ca="1">INDIRECT("route!E481")</f>
        <v>114.8</v>
      </c>
      <c r="E481" s="43">
        <f t="shared" ca="1" si="101"/>
        <v>9.9999999999994316E-2</v>
      </c>
      <c r="F481" s="57">
        <f t="shared" si="110"/>
        <v>12.5</v>
      </c>
      <c r="G481" s="61">
        <f t="shared" ca="1" si="99"/>
        <v>9.2592592592592588E-5</v>
      </c>
      <c r="H481" s="59">
        <f t="shared" ca="1" si="112"/>
        <v>0.60907407407407888</v>
      </c>
      <c r="I481" s="57">
        <f t="shared" si="111"/>
        <v>11.944444444444445</v>
      </c>
      <c r="J481" s="61">
        <f t="shared" ca="1" si="100"/>
        <v>9.2592592592592588E-5</v>
      </c>
      <c r="K481" s="61"/>
      <c r="L481" s="59">
        <f t="shared" ca="1" si="113"/>
        <v>0.61248842592592756</v>
      </c>
      <c r="M481" s="57">
        <f ca="1">INDIRECT("route!E481")-INDIRECT("route!E480")</f>
        <v>9.9999999999994316E-2</v>
      </c>
      <c r="N481" s="56">
        <f ca="1">IF(INDIRECT("route!D481")="START",0,IF(V481=TRUE,N480,INDIRECT("route!E481")))</f>
        <v>114.8</v>
      </c>
      <c r="O481" s="39" t="e">
        <f t="shared" ca="1" si="102"/>
        <v>#VALUE!</v>
      </c>
      <c r="P481" s="39">
        <f t="shared" ca="1" si="103"/>
        <v>1</v>
      </c>
      <c r="Q481" s="60" t="e">
        <f t="shared" ca="1" si="104"/>
        <v>#VALUE!</v>
      </c>
      <c r="R481" s="60" t="e">
        <f t="shared" ca="1" si="105"/>
        <v>#VALUE!</v>
      </c>
      <c r="S481" s="60" t="e">
        <f t="shared" ca="1" si="106"/>
        <v>#VALUE!</v>
      </c>
      <c r="T481" s="39" t="e">
        <f t="shared" ca="1" si="107"/>
        <v>#VALUE!</v>
      </c>
      <c r="U481" s="39" t="e">
        <f t="shared" ca="1" si="108"/>
        <v>#VALUE!</v>
      </c>
      <c r="V481" s="39" t="b">
        <f t="shared" ca="1" si="109"/>
        <v>0</v>
      </c>
      <c r="W481" s="39">
        <v>481</v>
      </c>
    </row>
    <row r="482" spans="1:23" x14ac:dyDescent="0.25">
      <c r="A482" s="55" t="str">
        <f ca="1">IF(INDIRECT("route!D482")&gt;0,L482,(""))</f>
        <v/>
      </c>
      <c r="B482" s="55" t="str">
        <f ca="1">IF(INDIRECT("route!D482")&gt;0,H482,(""))</f>
        <v/>
      </c>
      <c r="C482" s="56">
        <f ca="1">IF(D482&gt;0,VLOOKUP("FINISH",INDIRECT("route!D$6"):INDIRECT("route!E$8500"),2,FALSE)-D482," ")</f>
        <v>73.5</v>
      </c>
      <c r="D482" s="43">
        <f ca="1">INDIRECT("route!E482")</f>
        <v>115.4</v>
      </c>
      <c r="E482" s="43" t="str">
        <f t="shared" ca="1" si="101"/>
        <v/>
      </c>
      <c r="F482" s="57">
        <f t="shared" si="110"/>
        <v>12.5</v>
      </c>
      <c r="G482" s="61">
        <f t="shared" ca="1" si="99"/>
        <v>5.5555555555555556E-4</v>
      </c>
      <c r="H482" s="59">
        <f t="shared" ca="1" si="112"/>
        <v>0.60962962962963441</v>
      </c>
      <c r="I482" s="57">
        <f t="shared" si="111"/>
        <v>11.944444444444445</v>
      </c>
      <c r="J482" s="61">
        <f t="shared" ca="1" si="100"/>
        <v>5.7870370370370367E-4</v>
      </c>
      <c r="K482" s="61"/>
      <c r="L482" s="59">
        <f t="shared" ca="1" si="113"/>
        <v>0.61306712962963128</v>
      </c>
      <c r="M482" s="57">
        <f ca="1">INDIRECT("route!E482")-INDIRECT("route!E481")</f>
        <v>0.60000000000000853</v>
      </c>
      <c r="N482" s="56">
        <f ca="1">IF(INDIRECT("route!D482")="START",0,IF(V482=TRUE,N481,INDIRECT("route!E482")))</f>
        <v>114.8</v>
      </c>
      <c r="O482" s="39" t="e">
        <f t="shared" ca="1" si="102"/>
        <v>#VALUE!</v>
      </c>
      <c r="P482" s="39" t="e">
        <f t="shared" ca="1" si="103"/>
        <v>#VALUE!</v>
      </c>
      <c r="Q482" s="60" t="e">
        <f t="shared" ca="1" si="104"/>
        <v>#VALUE!</v>
      </c>
      <c r="R482" s="60" t="e">
        <f t="shared" ca="1" si="105"/>
        <v>#VALUE!</v>
      </c>
      <c r="S482" s="60" t="e">
        <f t="shared" ca="1" si="106"/>
        <v>#VALUE!</v>
      </c>
      <c r="T482" s="39" t="e">
        <f t="shared" ca="1" si="107"/>
        <v>#VALUE!</v>
      </c>
      <c r="U482" s="39" t="e">
        <f t="shared" ca="1" si="108"/>
        <v>#VALUE!</v>
      </c>
      <c r="V482" s="39" t="b">
        <f t="shared" ca="1" si="109"/>
        <v>1</v>
      </c>
      <c r="W482" s="39">
        <v>482</v>
      </c>
    </row>
    <row r="483" spans="1:23" x14ac:dyDescent="0.25">
      <c r="A483" s="55">
        <f ca="1">IF(INDIRECT("route!D483")&gt;0,L483,(""))</f>
        <v>0.61335648148148314</v>
      </c>
      <c r="B483" s="55">
        <f ca="1">IF(INDIRECT("route!D483")&gt;0,H483,(""))</f>
        <v>0.60990740740741223</v>
      </c>
      <c r="C483" s="56">
        <f ca="1">IF(D483&gt;0,VLOOKUP("FINISH",INDIRECT("route!D$6"):INDIRECT("route!E$8500"),2,FALSE)-D483," ")</f>
        <v>73.2</v>
      </c>
      <c r="D483" s="43">
        <f ca="1">INDIRECT("route!E483")</f>
        <v>115.7</v>
      </c>
      <c r="E483" s="43" t="str">
        <f t="shared" ca="1" si="101"/>
        <v/>
      </c>
      <c r="F483" s="57">
        <f t="shared" si="110"/>
        <v>12.5</v>
      </c>
      <c r="G483" s="61">
        <f t="shared" ca="1" si="99"/>
        <v>2.7777777777777778E-4</v>
      </c>
      <c r="H483" s="59">
        <f t="shared" ca="1" si="112"/>
        <v>0.60990740740741223</v>
      </c>
      <c r="I483" s="57">
        <f t="shared" si="111"/>
        <v>11.944444444444445</v>
      </c>
      <c r="J483" s="61">
        <f t="shared" ca="1" si="100"/>
        <v>2.8935185185185184E-4</v>
      </c>
      <c r="K483" s="61"/>
      <c r="L483" s="59">
        <f t="shared" ca="1" si="113"/>
        <v>0.61335648148148314</v>
      </c>
      <c r="M483" s="57">
        <f ca="1">INDIRECT("route!E483")-INDIRECT("route!E482")</f>
        <v>0.29999999999999716</v>
      </c>
      <c r="N483" s="56">
        <f ca="1">IF(INDIRECT("route!D483")="START",0,IF(V483=TRUE,N482,INDIRECT("route!E483")))</f>
        <v>114.8</v>
      </c>
      <c r="O483" s="39" t="e">
        <f t="shared" ca="1" si="102"/>
        <v>#VALUE!</v>
      </c>
      <c r="P483" s="39" t="e">
        <f t="shared" ca="1" si="103"/>
        <v>#VALUE!</v>
      </c>
      <c r="Q483" s="60" t="e">
        <f t="shared" ca="1" si="104"/>
        <v>#VALUE!</v>
      </c>
      <c r="R483" s="60" t="e">
        <f t="shared" ca="1" si="105"/>
        <v>#VALUE!</v>
      </c>
      <c r="S483" s="60" t="e">
        <f t="shared" ca="1" si="106"/>
        <v>#VALUE!</v>
      </c>
      <c r="T483" s="39" t="e">
        <f t="shared" ca="1" si="107"/>
        <v>#VALUE!</v>
      </c>
      <c r="U483" s="39" t="e">
        <f t="shared" ca="1" si="108"/>
        <v>#VALUE!</v>
      </c>
      <c r="V483" s="39" t="b">
        <f t="shared" ca="1" si="109"/>
        <v>1</v>
      </c>
      <c r="W483" s="39">
        <v>483</v>
      </c>
    </row>
    <row r="484" spans="1:23" x14ac:dyDescent="0.25">
      <c r="A484" s="55" t="str">
        <f ca="1">IF(INDIRECT("route!D484")&gt;0,L484,(""))</f>
        <v/>
      </c>
      <c r="B484" s="55" t="str">
        <f ca="1">IF(INDIRECT("route!D484")&gt;0,H484,(""))</f>
        <v/>
      </c>
      <c r="C484" s="56">
        <f ca="1">IF(D484&gt;0,VLOOKUP("FINISH",INDIRECT("route!D$6"):INDIRECT("route!E$8500"),2,FALSE)-D484," ")</f>
        <v>73.100000000000009</v>
      </c>
      <c r="D484" s="43">
        <f ca="1">INDIRECT("route!E484")</f>
        <v>115.8</v>
      </c>
      <c r="E484" s="43" t="str">
        <f t="shared" ca="1" si="101"/>
        <v/>
      </c>
      <c r="F484" s="57">
        <f t="shared" si="110"/>
        <v>12.5</v>
      </c>
      <c r="G484" s="61">
        <f t="shared" ca="1" si="99"/>
        <v>9.2592592592592588E-5</v>
      </c>
      <c r="H484" s="59">
        <f t="shared" ca="1" si="112"/>
        <v>0.61000000000000487</v>
      </c>
      <c r="I484" s="57">
        <f t="shared" si="111"/>
        <v>11.944444444444445</v>
      </c>
      <c r="J484" s="61">
        <f t="shared" ca="1" si="100"/>
        <v>9.2592592592592588E-5</v>
      </c>
      <c r="K484" s="61"/>
      <c r="L484" s="59">
        <f t="shared" ca="1" si="113"/>
        <v>0.61344907407407578</v>
      </c>
      <c r="M484" s="57">
        <f ca="1">INDIRECT("route!E484")-INDIRECT("route!E483")</f>
        <v>9.9999999999994316E-2</v>
      </c>
      <c r="N484" s="56">
        <f ca="1">IF(INDIRECT("route!D484")="START",0,IF(V484=TRUE,N483,INDIRECT("route!E484")))</f>
        <v>114.8</v>
      </c>
      <c r="O484" s="39" t="e">
        <f t="shared" ca="1" si="102"/>
        <v>#VALUE!</v>
      </c>
      <c r="P484" s="39" t="e">
        <f t="shared" ca="1" si="103"/>
        <v>#VALUE!</v>
      </c>
      <c r="Q484" s="60" t="e">
        <f t="shared" ca="1" si="104"/>
        <v>#VALUE!</v>
      </c>
      <c r="R484" s="60" t="e">
        <f t="shared" ca="1" si="105"/>
        <v>#VALUE!</v>
      </c>
      <c r="S484" s="60" t="e">
        <f t="shared" ca="1" si="106"/>
        <v>#VALUE!</v>
      </c>
      <c r="T484" s="39" t="e">
        <f t="shared" ca="1" si="107"/>
        <v>#VALUE!</v>
      </c>
      <c r="U484" s="39" t="e">
        <f t="shared" ca="1" si="108"/>
        <v>#VALUE!</v>
      </c>
      <c r="V484" s="39" t="b">
        <f t="shared" ca="1" si="109"/>
        <v>1</v>
      </c>
      <c r="W484" s="39">
        <v>484</v>
      </c>
    </row>
    <row r="485" spans="1:23" x14ac:dyDescent="0.25">
      <c r="A485" s="55" t="str">
        <f ca="1">IF(INDIRECT("route!D485")&gt;0,L485,(""))</f>
        <v/>
      </c>
      <c r="B485" s="55" t="str">
        <f ca="1">IF(INDIRECT("route!D485")&gt;0,H485,(""))</f>
        <v/>
      </c>
      <c r="C485" s="56">
        <f ca="1">IF(D485&gt;0,VLOOKUP("FINISH",INDIRECT("route!D$6"):INDIRECT("route!E$8500"),2,FALSE)-D485," ")</f>
        <v>72.800000000000011</v>
      </c>
      <c r="D485" s="43">
        <f ca="1">INDIRECT("route!E485")</f>
        <v>116.1</v>
      </c>
      <c r="E485" s="43">
        <f t="shared" ca="1" si="101"/>
        <v>1.2999999999999972</v>
      </c>
      <c r="F485" s="57">
        <f t="shared" si="110"/>
        <v>12.5</v>
      </c>
      <c r="G485" s="61">
        <f t="shared" ca="1" si="99"/>
        <v>2.7777777777777778E-4</v>
      </c>
      <c r="H485" s="59">
        <f t="shared" ca="1" si="112"/>
        <v>0.61027777777778269</v>
      </c>
      <c r="I485" s="57">
        <f t="shared" si="111"/>
        <v>11.944444444444445</v>
      </c>
      <c r="J485" s="61">
        <f t="shared" ca="1" si="100"/>
        <v>2.8935185185185184E-4</v>
      </c>
      <c r="K485" s="61"/>
      <c r="L485" s="59">
        <f t="shared" ca="1" si="113"/>
        <v>0.61373842592592764</v>
      </c>
      <c r="M485" s="57">
        <f ca="1">INDIRECT("route!E485")-INDIRECT("route!E484")</f>
        <v>0.29999999999999716</v>
      </c>
      <c r="N485" s="56">
        <f ca="1">IF(INDIRECT("route!D485")="START",0,IF(V485=TRUE,N484,INDIRECT("route!E485")))</f>
        <v>116.1</v>
      </c>
      <c r="O485" s="39" t="e">
        <f t="shared" ca="1" si="102"/>
        <v>#VALUE!</v>
      </c>
      <c r="P485" s="39">
        <f t="shared" ca="1" si="103"/>
        <v>1</v>
      </c>
      <c r="Q485" s="60" t="e">
        <f t="shared" ca="1" si="104"/>
        <v>#VALUE!</v>
      </c>
      <c r="R485" s="60" t="e">
        <f t="shared" ca="1" si="105"/>
        <v>#VALUE!</v>
      </c>
      <c r="S485" s="60" t="e">
        <f t="shared" ca="1" si="106"/>
        <v>#VALUE!</v>
      </c>
      <c r="T485" s="39" t="e">
        <f t="shared" ca="1" si="107"/>
        <v>#VALUE!</v>
      </c>
      <c r="U485" s="39" t="e">
        <f t="shared" ca="1" si="108"/>
        <v>#VALUE!</v>
      </c>
      <c r="V485" s="39" t="b">
        <f t="shared" ca="1" si="109"/>
        <v>0</v>
      </c>
      <c r="W485" s="39">
        <v>485</v>
      </c>
    </row>
    <row r="486" spans="1:23" x14ac:dyDescent="0.25">
      <c r="A486" s="55" t="str">
        <f ca="1">IF(INDIRECT("route!D486")&gt;0,L486,(""))</f>
        <v/>
      </c>
      <c r="B486" s="55" t="str">
        <f ca="1">IF(INDIRECT("route!D486")&gt;0,H486,(""))</f>
        <v/>
      </c>
      <c r="C486" s="56">
        <f ca="1">IF(D486&gt;0,VLOOKUP("FINISH",INDIRECT("route!D$6"):INDIRECT("route!E$8500"),2,FALSE)-D486," ")</f>
        <v>72.400000000000006</v>
      </c>
      <c r="D486" s="43">
        <f ca="1">INDIRECT("route!E486")</f>
        <v>116.5</v>
      </c>
      <c r="E486" s="43" t="str">
        <f t="shared" ca="1" si="101"/>
        <v/>
      </c>
      <c r="F486" s="57">
        <f t="shared" si="110"/>
        <v>12.5</v>
      </c>
      <c r="G486" s="61">
        <f t="shared" ca="1" si="99"/>
        <v>3.7037037037037035E-4</v>
      </c>
      <c r="H486" s="59">
        <f t="shared" ca="1" si="112"/>
        <v>0.61064814814815305</v>
      </c>
      <c r="I486" s="57">
        <f t="shared" si="111"/>
        <v>11.944444444444445</v>
      </c>
      <c r="J486" s="61">
        <f t="shared" ca="1" si="100"/>
        <v>3.8194444444444446E-4</v>
      </c>
      <c r="K486" s="61"/>
      <c r="L486" s="59">
        <f t="shared" ca="1" si="113"/>
        <v>0.61412037037037204</v>
      </c>
      <c r="M486" s="57">
        <f ca="1">INDIRECT("route!E486")-INDIRECT("route!E485")</f>
        <v>0.40000000000000568</v>
      </c>
      <c r="N486" s="56">
        <f ca="1">IF(INDIRECT("route!D486")="START",0,IF(V486=TRUE,N485,INDIRECT("route!E486")))</f>
        <v>116.1</v>
      </c>
      <c r="O486" s="39" t="e">
        <f t="shared" ca="1" si="102"/>
        <v>#VALUE!</v>
      </c>
      <c r="P486" s="39" t="e">
        <f t="shared" ca="1" si="103"/>
        <v>#VALUE!</v>
      </c>
      <c r="Q486" s="60" t="e">
        <f t="shared" ca="1" si="104"/>
        <v>#VALUE!</v>
      </c>
      <c r="R486" s="60" t="e">
        <f t="shared" ca="1" si="105"/>
        <v>#VALUE!</v>
      </c>
      <c r="S486" s="60" t="e">
        <f t="shared" ca="1" si="106"/>
        <v>#VALUE!</v>
      </c>
      <c r="T486" s="39" t="e">
        <f t="shared" ca="1" si="107"/>
        <v>#VALUE!</v>
      </c>
      <c r="U486" s="39" t="e">
        <f t="shared" ca="1" si="108"/>
        <v>#VALUE!</v>
      </c>
      <c r="V486" s="39" t="b">
        <f t="shared" ca="1" si="109"/>
        <v>1</v>
      </c>
      <c r="W486" s="39">
        <v>486</v>
      </c>
    </row>
    <row r="487" spans="1:23" x14ac:dyDescent="0.25">
      <c r="A487" s="55" t="str">
        <f ca="1">IF(INDIRECT("route!D487")&gt;0,L487,(""))</f>
        <v/>
      </c>
      <c r="B487" s="55" t="str">
        <f ca="1">IF(INDIRECT("route!D487")&gt;0,H487,(""))</f>
        <v/>
      </c>
      <c r="C487" s="56">
        <f ca="1">IF(D487&gt;0,VLOOKUP("FINISH",INDIRECT("route!D$6"):INDIRECT("route!E$8500"),2,FALSE)-D487," ")</f>
        <v>71.5</v>
      </c>
      <c r="D487" s="43">
        <f ca="1">INDIRECT("route!E487")</f>
        <v>117.4</v>
      </c>
      <c r="E487" s="43" t="str">
        <f t="shared" ca="1" si="101"/>
        <v/>
      </c>
      <c r="F487" s="57">
        <f t="shared" si="110"/>
        <v>12.5</v>
      </c>
      <c r="G487" s="61">
        <f t="shared" ca="1" si="99"/>
        <v>8.3333333333333339E-4</v>
      </c>
      <c r="H487" s="59">
        <f t="shared" ca="1" si="112"/>
        <v>0.6114814814814864</v>
      </c>
      <c r="I487" s="57">
        <f t="shared" si="111"/>
        <v>11.944444444444445</v>
      </c>
      <c r="J487" s="61">
        <f t="shared" ca="1" si="100"/>
        <v>8.6805555555555551E-4</v>
      </c>
      <c r="K487" s="61"/>
      <c r="L487" s="59">
        <f t="shared" ca="1" si="113"/>
        <v>0.61498842592592762</v>
      </c>
      <c r="M487" s="57">
        <f ca="1">INDIRECT("route!E487")-INDIRECT("route!E486")</f>
        <v>0.90000000000000568</v>
      </c>
      <c r="N487" s="56">
        <f ca="1">IF(INDIRECT("route!D487")="START",0,IF(V487=TRUE,N486,INDIRECT("route!E487")))</f>
        <v>116.1</v>
      </c>
      <c r="O487" s="39" t="e">
        <f t="shared" ca="1" si="102"/>
        <v>#VALUE!</v>
      </c>
      <c r="P487" s="39" t="e">
        <f t="shared" ca="1" si="103"/>
        <v>#VALUE!</v>
      </c>
      <c r="Q487" s="60" t="e">
        <f t="shared" ca="1" si="104"/>
        <v>#VALUE!</v>
      </c>
      <c r="R487" s="60" t="e">
        <f t="shared" ca="1" si="105"/>
        <v>#VALUE!</v>
      </c>
      <c r="S487" s="60" t="e">
        <f t="shared" ca="1" si="106"/>
        <v>#VALUE!</v>
      </c>
      <c r="T487" s="39" t="e">
        <f t="shared" ca="1" si="107"/>
        <v>#VALUE!</v>
      </c>
      <c r="U487" s="39" t="e">
        <f t="shared" ca="1" si="108"/>
        <v>#VALUE!</v>
      </c>
      <c r="V487" s="39" t="b">
        <f t="shared" ca="1" si="109"/>
        <v>1</v>
      </c>
      <c r="W487" s="39">
        <v>487</v>
      </c>
    </row>
    <row r="488" spans="1:23" x14ac:dyDescent="0.25">
      <c r="A488" s="55">
        <f ca="1">IF(INDIRECT("route!D488")&gt;0,L488,(""))</f>
        <v>0.61517361111111279</v>
      </c>
      <c r="B488" s="55">
        <f ca="1">IF(INDIRECT("route!D488")&gt;0,H488,(""))</f>
        <v>0.61166666666667158</v>
      </c>
      <c r="C488" s="56">
        <f ca="1">IF(D488&gt;0,VLOOKUP("FINISH",INDIRECT("route!D$6"):INDIRECT("route!E$8500"),2,FALSE)-D488," ")</f>
        <v>71.300000000000011</v>
      </c>
      <c r="D488" s="43">
        <f ca="1">INDIRECT("route!E488")</f>
        <v>117.6</v>
      </c>
      <c r="E488" s="43">
        <f t="shared" ca="1" si="101"/>
        <v>1.5</v>
      </c>
      <c r="F488" s="57">
        <f t="shared" si="110"/>
        <v>12.5</v>
      </c>
      <c r="G488" s="61">
        <f t="shared" ca="1" si="99"/>
        <v>1.8518518518518518E-4</v>
      </c>
      <c r="H488" s="59">
        <f t="shared" ca="1" si="112"/>
        <v>0.61166666666667158</v>
      </c>
      <c r="I488" s="57">
        <f t="shared" si="111"/>
        <v>11.944444444444445</v>
      </c>
      <c r="J488" s="61">
        <f t="shared" ca="1" si="100"/>
        <v>1.8518518518518518E-4</v>
      </c>
      <c r="K488" s="61"/>
      <c r="L488" s="59">
        <f t="shared" ca="1" si="113"/>
        <v>0.61517361111111279</v>
      </c>
      <c r="M488" s="57">
        <f ca="1">INDIRECT("route!E488")-INDIRECT("route!E487")</f>
        <v>0.19999999999998863</v>
      </c>
      <c r="N488" s="56">
        <f ca="1">IF(INDIRECT("route!D488")="START",0,IF(V488=TRUE,N487,INDIRECT("route!E488")))</f>
        <v>117.6</v>
      </c>
      <c r="O488" s="39">
        <f t="shared" ca="1" si="102"/>
        <v>7</v>
      </c>
      <c r="P488" s="39" t="e">
        <f t="shared" ca="1" si="103"/>
        <v>#VALUE!</v>
      </c>
      <c r="Q488" s="60" t="e">
        <f t="shared" ca="1" si="104"/>
        <v>#VALUE!</v>
      </c>
      <c r="R488" s="60" t="e">
        <f t="shared" ca="1" si="105"/>
        <v>#VALUE!</v>
      </c>
      <c r="S488" s="60">
        <f t="shared" ca="1" si="106"/>
        <v>1</v>
      </c>
      <c r="T488" s="39" t="e">
        <f t="shared" ca="1" si="107"/>
        <v>#VALUE!</v>
      </c>
      <c r="U488" s="39" t="e">
        <f t="shared" ca="1" si="108"/>
        <v>#VALUE!</v>
      </c>
      <c r="V488" s="39" t="b">
        <f t="shared" ca="1" si="109"/>
        <v>0</v>
      </c>
      <c r="W488" s="39">
        <v>488</v>
      </c>
    </row>
    <row r="489" spans="1:23" x14ac:dyDescent="0.25">
      <c r="A489" s="55" t="str">
        <f ca="1">IF(INDIRECT("route!D489")&gt;0,L489,(""))</f>
        <v/>
      </c>
      <c r="B489" s="55" t="str">
        <f ca="1">IF(INDIRECT("route!D489")&gt;0,H489,(""))</f>
        <v/>
      </c>
      <c r="C489" s="56">
        <f ca="1">IF(D489&gt;0,VLOOKUP("FINISH",INDIRECT("route!D$6"):INDIRECT("route!E$8500"),2,FALSE)-D489," ")</f>
        <v>70.900000000000006</v>
      </c>
      <c r="D489" s="43">
        <f ca="1">INDIRECT("route!E489")</f>
        <v>118</v>
      </c>
      <c r="E489" s="43" t="str">
        <f t="shared" ca="1" si="101"/>
        <v/>
      </c>
      <c r="F489" s="57">
        <f t="shared" si="110"/>
        <v>12.5</v>
      </c>
      <c r="G489" s="61">
        <f t="shared" ca="1" si="99"/>
        <v>3.7037037037037035E-4</v>
      </c>
      <c r="H489" s="59">
        <f t="shared" ca="1" si="112"/>
        <v>0.61203703703704193</v>
      </c>
      <c r="I489" s="57">
        <f t="shared" si="111"/>
        <v>11.944444444444445</v>
      </c>
      <c r="J489" s="61">
        <f t="shared" ca="1" si="100"/>
        <v>3.8194444444444446E-4</v>
      </c>
      <c r="K489" s="61"/>
      <c r="L489" s="59">
        <f t="shared" ca="1" si="113"/>
        <v>0.61555555555555719</v>
      </c>
      <c r="M489" s="57">
        <f ca="1">INDIRECT("route!E489")-INDIRECT("route!E488")</f>
        <v>0.40000000000000568</v>
      </c>
      <c r="N489" s="56">
        <f ca="1">IF(INDIRECT("route!D489")="START",0,IF(V489=TRUE,N488,INDIRECT("route!E489")))</f>
        <v>117.6</v>
      </c>
      <c r="O489" s="39" t="e">
        <f t="shared" ca="1" si="102"/>
        <v>#VALUE!</v>
      </c>
      <c r="P489" s="39" t="e">
        <f t="shared" ca="1" si="103"/>
        <v>#VALUE!</v>
      </c>
      <c r="Q489" s="60" t="e">
        <f t="shared" ca="1" si="104"/>
        <v>#VALUE!</v>
      </c>
      <c r="R489" s="60" t="e">
        <f t="shared" ca="1" si="105"/>
        <v>#VALUE!</v>
      </c>
      <c r="S489" s="60" t="e">
        <f t="shared" ca="1" si="106"/>
        <v>#VALUE!</v>
      </c>
      <c r="T489" s="39" t="e">
        <f t="shared" ca="1" si="107"/>
        <v>#VALUE!</v>
      </c>
      <c r="U489" s="39" t="e">
        <f t="shared" ca="1" si="108"/>
        <v>#VALUE!</v>
      </c>
      <c r="V489" s="39" t="b">
        <f t="shared" ca="1" si="109"/>
        <v>1</v>
      </c>
      <c r="W489" s="39">
        <v>489</v>
      </c>
    </row>
    <row r="490" spans="1:23" x14ac:dyDescent="0.25">
      <c r="A490" s="55">
        <f ca="1">IF(INDIRECT("route!D490")&gt;0,L490,(""))</f>
        <v>0.61593750000000158</v>
      </c>
      <c r="B490" s="55">
        <f ca="1">IF(INDIRECT("route!D490")&gt;0,H490,(""))</f>
        <v>0.61240740740741229</v>
      </c>
      <c r="C490" s="56">
        <f ca="1">IF(D490&gt;0,VLOOKUP("FINISH",INDIRECT("route!D$6"):INDIRECT("route!E$8500"),2,FALSE)-D490," ")</f>
        <v>70.5</v>
      </c>
      <c r="D490" s="43">
        <f ca="1">INDIRECT("route!E490")</f>
        <v>118.4</v>
      </c>
      <c r="E490" s="43" t="str">
        <f t="shared" ca="1" si="101"/>
        <v/>
      </c>
      <c r="F490" s="57">
        <f t="shared" si="110"/>
        <v>12.5</v>
      </c>
      <c r="G490" s="61">
        <f t="shared" ca="1" si="99"/>
        <v>3.7037037037037035E-4</v>
      </c>
      <c r="H490" s="59">
        <f t="shared" ca="1" si="112"/>
        <v>0.61240740740741229</v>
      </c>
      <c r="I490" s="57">
        <f t="shared" si="111"/>
        <v>11.944444444444445</v>
      </c>
      <c r="J490" s="61">
        <f t="shared" ca="1" si="100"/>
        <v>3.8194444444444446E-4</v>
      </c>
      <c r="K490" s="61"/>
      <c r="L490" s="59">
        <f t="shared" ca="1" si="113"/>
        <v>0.61593750000000158</v>
      </c>
      <c r="M490" s="57">
        <f ca="1">INDIRECT("route!E490")-INDIRECT("route!E489")</f>
        <v>0.40000000000000568</v>
      </c>
      <c r="N490" s="56">
        <f ca="1">IF(INDIRECT("route!D490")="START",0,IF(V490=TRUE,N489,INDIRECT("route!E490")))</f>
        <v>117.6</v>
      </c>
      <c r="O490" s="39" t="e">
        <f t="shared" ca="1" si="102"/>
        <v>#VALUE!</v>
      </c>
      <c r="P490" s="39" t="e">
        <f t="shared" ca="1" si="103"/>
        <v>#VALUE!</v>
      </c>
      <c r="Q490" s="60" t="e">
        <f t="shared" ca="1" si="104"/>
        <v>#VALUE!</v>
      </c>
      <c r="R490" s="60" t="e">
        <f t="shared" ca="1" si="105"/>
        <v>#VALUE!</v>
      </c>
      <c r="S490" s="60" t="e">
        <f t="shared" ca="1" si="106"/>
        <v>#VALUE!</v>
      </c>
      <c r="T490" s="39" t="e">
        <f t="shared" ca="1" si="107"/>
        <v>#VALUE!</v>
      </c>
      <c r="U490" s="39" t="e">
        <f t="shared" ca="1" si="108"/>
        <v>#VALUE!</v>
      </c>
      <c r="V490" s="39" t="b">
        <f t="shared" ca="1" si="109"/>
        <v>1</v>
      </c>
      <c r="W490" s="39">
        <v>490</v>
      </c>
    </row>
    <row r="491" spans="1:23" x14ac:dyDescent="0.25">
      <c r="A491" s="55" t="str">
        <f ca="1">IF(INDIRECT("route!D491")&gt;0,L491,(""))</f>
        <v/>
      </c>
      <c r="B491" s="55" t="str">
        <f ca="1">IF(INDIRECT("route!D491")&gt;0,H491,(""))</f>
        <v/>
      </c>
      <c r="C491" s="56">
        <f ca="1">IF(D491&gt;0,VLOOKUP("FINISH",INDIRECT("route!D$6"):INDIRECT("route!E$8500"),2,FALSE)-D491," ")</f>
        <v>69.900000000000006</v>
      </c>
      <c r="D491" s="43">
        <f ca="1">INDIRECT("route!E491")</f>
        <v>119</v>
      </c>
      <c r="E491" s="43">
        <f t="shared" ca="1" si="101"/>
        <v>1.4000000000000057</v>
      </c>
      <c r="F491" s="57">
        <f t="shared" si="110"/>
        <v>12.5</v>
      </c>
      <c r="G491" s="61">
        <f t="shared" ref="G491:G554" ca="1" si="114">TIME(0,0,0+M491*1000/F491)</f>
        <v>5.5555555555555556E-4</v>
      </c>
      <c r="H491" s="59">
        <f t="shared" ca="1" si="112"/>
        <v>0.61296296296296782</v>
      </c>
      <c r="I491" s="57">
        <f t="shared" si="111"/>
        <v>11.944444444444445</v>
      </c>
      <c r="J491" s="61">
        <f t="shared" ref="J491:J554" ca="1" si="115">TIME(0,0,0+M491*1000/I491)</f>
        <v>5.7870370370370367E-4</v>
      </c>
      <c r="K491" s="61"/>
      <c r="L491" s="59">
        <f t="shared" ca="1" si="113"/>
        <v>0.6165162037037053</v>
      </c>
      <c r="M491" s="57">
        <f ca="1">INDIRECT("route!E491")-INDIRECT("route!E490")</f>
        <v>0.59999999999999432</v>
      </c>
      <c r="N491" s="56">
        <f ca="1">IF(INDIRECT("route!D491")="START",0,IF(V491=TRUE,N490,INDIRECT("route!E491")))</f>
        <v>119</v>
      </c>
      <c r="O491" s="39" t="e">
        <f t="shared" ca="1" si="102"/>
        <v>#VALUE!</v>
      </c>
      <c r="P491" s="39">
        <f t="shared" ca="1" si="103"/>
        <v>1</v>
      </c>
      <c r="Q491" s="60" t="e">
        <f t="shared" ca="1" si="104"/>
        <v>#VALUE!</v>
      </c>
      <c r="R491" s="60" t="e">
        <f t="shared" ca="1" si="105"/>
        <v>#VALUE!</v>
      </c>
      <c r="S491" s="60" t="e">
        <f t="shared" ca="1" si="106"/>
        <v>#VALUE!</v>
      </c>
      <c r="T491" s="39" t="e">
        <f t="shared" ca="1" si="107"/>
        <v>#VALUE!</v>
      </c>
      <c r="U491" s="39" t="e">
        <f t="shared" ca="1" si="108"/>
        <v>#VALUE!</v>
      </c>
      <c r="V491" s="39" t="b">
        <f t="shared" ca="1" si="109"/>
        <v>0</v>
      </c>
      <c r="W491" s="39">
        <v>491</v>
      </c>
    </row>
    <row r="492" spans="1:23" x14ac:dyDescent="0.25">
      <c r="A492" s="55" t="str">
        <f ca="1">IF(INDIRECT("route!D492")&gt;0,L492,(""))</f>
        <v/>
      </c>
      <c r="B492" s="55" t="str">
        <f ca="1">IF(INDIRECT("route!D492")&gt;0,H492,(""))</f>
        <v/>
      </c>
      <c r="C492" s="56">
        <f ca="1">IF(D492&gt;0,VLOOKUP("FINISH",INDIRECT("route!D$6"):INDIRECT("route!E$8500"),2,FALSE)-D492," ")</f>
        <v>69.800000000000011</v>
      </c>
      <c r="D492" s="43">
        <f ca="1">INDIRECT("route!E492")</f>
        <v>119.1</v>
      </c>
      <c r="E492" s="43">
        <f t="shared" ca="1" si="101"/>
        <v>9.9999999999994316E-2</v>
      </c>
      <c r="F492" s="57">
        <f t="shared" si="110"/>
        <v>12.5</v>
      </c>
      <c r="G492" s="61">
        <f t="shared" ca="1" si="114"/>
        <v>9.2592592592592588E-5</v>
      </c>
      <c r="H492" s="59">
        <f t="shared" ca="1" si="112"/>
        <v>0.61305555555556046</v>
      </c>
      <c r="I492" s="57">
        <f t="shared" si="111"/>
        <v>11.944444444444445</v>
      </c>
      <c r="J492" s="61">
        <f t="shared" ca="1" si="115"/>
        <v>9.2592592592592588E-5</v>
      </c>
      <c r="K492" s="61"/>
      <c r="L492" s="59">
        <f t="shared" ca="1" si="113"/>
        <v>0.61660879629629795</v>
      </c>
      <c r="M492" s="57">
        <f ca="1">INDIRECT("route!E492")-INDIRECT("route!E491")</f>
        <v>9.9999999999994316E-2</v>
      </c>
      <c r="N492" s="56">
        <f ca="1">IF(INDIRECT("route!D492")="START",0,IF(V492=TRUE,N491,INDIRECT("route!E492")))</f>
        <v>119.1</v>
      </c>
      <c r="O492" s="39">
        <f t="shared" ca="1" si="102"/>
        <v>1</v>
      </c>
      <c r="P492" s="39" t="e">
        <f t="shared" ca="1" si="103"/>
        <v>#VALUE!</v>
      </c>
      <c r="Q492" s="60" t="e">
        <f t="shared" ca="1" si="104"/>
        <v>#VALUE!</v>
      </c>
      <c r="R492" s="60" t="e">
        <f t="shared" ca="1" si="105"/>
        <v>#VALUE!</v>
      </c>
      <c r="S492" s="60" t="e">
        <f t="shared" ca="1" si="106"/>
        <v>#VALUE!</v>
      </c>
      <c r="T492" s="39" t="e">
        <f t="shared" ca="1" si="107"/>
        <v>#VALUE!</v>
      </c>
      <c r="U492" s="39" t="e">
        <f t="shared" ca="1" si="108"/>
        <v>#VALUE!</v>
      </c>
      <c r="V492" s="39" t="b">
        <f t="shared" ca="1" si="109"/>
        <v>0</v>
      </c>
      <c r="W492" s="39">
        <v>492</v>
      </c>
    </row>
    <row r="493" spans="1:23" x14ac:dyDescent="0.25">
      <c r="A493" s="55" t="str">
        <f ca="1">IF(INDIRECT("route!D493")&gt;0,L493,(""))</f>
        <v/>
      </c>
      <c r="B493" s="55" t="str">
        <f ca="1">IF(INDIRECT("route!D493")&gt;0,H493,(""))</f>
        <v/>
      </c>
      <c r="C493" s="56">
        <f ca="1">IF(D493&gt;0,VLOOKUP("FINISH",INDIRECT("route!D$6"):INDIRECT("route!E$8500"),2,FALSE)-D493," ")</f>
        <v>69.300000000000011</v>
      </c>
      <c r="D493" s="43">
        <f ca="1">INDIRECT("route!E493")</f>
        <v>119.6</v>
      </c>
      <c r="E493" s="43">
        <f t="shared" ca="1" si="101"/>
        <v>0.5</v>
      </c>
      <c r="F493" s="57">
        <f t="shared" si="110"/>
        <v>12.5</v>
      </c>
      <c r="G493" s="61">
        <f t="shared" ca="1" si="114"/>
        <v>4.6296296296296298E-4</v>
      </c>
      <c r="H493" s="59">
        <f t="shared" ca="1" si="112"/>
        <v>0.61351851851852346</v>
      </c>
      <c r="I493" s="57">
        <f t="shared" si="111"/>
        <v>11.944444444444445</v>
      </c>
      <c r="J493" s="61">
        <f t="shared" ca="1" si="115"/>
        <v>4.7453703703703704E-4</v>
      </c>
      <c r="K493" s="61"/>
      <c r="L493" s="59">
        <f t="shared" ca="1" si="113"/>
        <v>0.61708333333333498</v>
      </c>
      <c r="M493" s="57">
        <f ca="1">INDIRECT("route!E493")-INDIRECT("route!E492")</f>
        <v>0.5</v>
      </c>
      <c r="N493" s="56">
        <f ca="1">IF(INDIRECT("route!D493")="START",0,IF(V493=TRUE,N492,INDIRECT("route!E493")))</f>
        <v>119.6</v>
      </c>
      <c r="O493" s="39">
        <f t="shared" ca="1" si="102"/>
        <v>1</v>
      </c>
      <c r="P493" s="39" t="e">
        <f t="shared" ca="1" si="103"/>
        <v>#VALUE!</v>
      </c>
      <c r="Q493" s="60" t="e">
        <f t="shared" ca="1" si="104"/>
        <v>#VALUE!</v>
      </c>
      <c r="R493" s="60" t="e">
        <f t="shared" ca="1" si="105"/>
        <v>#VALUE!</v>
      </c>
      <c r="S493" s="60" t="e">
        <f t="shared" ca="1" si="106"/>
        <v>#VALUE!</v>
      </c>
      <c r="T493" s="39" t="e">
        <f t="shared" ca="1" si="107"/>
        <v>#VALUE!</v>
      </c>
      <c r="U493" s="39" t="e">
        <f t="shared" ca="1" si="108"/>
        <v>#VALUE!</v>
      </c>
      <c r="V493" s="39" t="b">
        <f t="shared" ca="1" si="109"/>
        <v>0</v>
      </c>
      <c r="W493" s="39">
        <v>493</v>
      </c>
    </row>
    <row r="494" spans="1:23" x14ac:dyDescent="0.25">
      <c r="A494" s="55" t="str">
        <f ca="1">IF(INDIRECT("route!D494")&gt;0,L494,(""))</f>
        <v/>
      </c>
      <c r="B494" s="55" t="str">
        <f ca="1">IF(INDIRECT("route!D494")&gt;0,H494,(""))</f>
        <v/>
      </c>
      <c r="C494" s="56">
        <f ca="1">IF(D494&gt;0,VLOOKUP("FINISH",INDIRECT("route!D$6"):INDIRECT("route!E$8500"),2,FALSE)-D494," ")</f>
        <v>69</v>
      </c>
      <c r="D494" s="43">
        <f ca="1">INDIRECT("route!E494")</f>
        <v>119.9</v>
      </c>
      <c r="E494" s="43" t="str">
        <f t="shared" ca="1" si="101"/>
        <v/>
      </c>
      <c r="F494" s="57">
        <f t="shared" si="110"/>
        <v>12.5</v>
      </c>
      <c r="G494" s="61">
        <f t="shared" ca="1" si="114"/>
        <v>2.7777777777777778E-4</v>
      </c>
      <c r="H494" s="59">
        <f t="shared" ca="1" si="112"/>
        <v>0.61379629629630128</v>
      </c>
      <c r="I494" s="57">
        <f t="shared" si="111"/>
        <v>11.944444444444445</v>
      </c>
      <c r="J494" s="61">
        <f t="shared" ca="1" si="115"/>
        <v>2.8935185185185184E-4</v>
      </c>
      <c r="K494" s="61"/>
      <c r="L494" s="59">
        <f t="shared" ca="1" si="113"/>
        <v>0.61737268518518684</v>
      </c>
      <c r="M494" s="57">
        <f ca="1">INDIRECT("route!E494")-INDIRECT("route!E493")</f>
        <v>0.30000000000001137</v>
      </c>
      <c r="N494" s="56">
        <f ca="1">IF(INDIRECT("route!D494")="START",0,IF(V494=TRUE,N493,INDIRECT("route!E494")))</f>
        <v>119.6</v>
      </c>
      <c r="O494" s="39" t="e">
        <f t="shared" ca="1" si="102"/>
        <v>#VALUE!</v>
      </c>
      <c r="P494" s="39" t="e">
        <f t="shared" ca="1" si="103"/>
        <v>#VALUE!</v>
      </c>
      <c r="Q494" s="60" t="e">
        <f t="shared" ca="1" si="104"/>
        <v>#VALUE!</v>
      </c>
      <c r="R494" s="60" t="e">
        <f t="shared" ca="1" si="105"/>
        <v>#VALUE!</v>
      </c>
      <c r="S494" s="60" t="e">
        <f t="shared" ca="1" si="106"/>
        <v>#VALUE!</v>
      </c>
      <c r="T494" s="39" t="e">
        <f t="shared" ca="1" si="107"/>
        <v>#VALUE!</v>
      </c>
      <c r="U494" s="39" t="e">
        <f t="shared" ca="1" si="108"/>
        <v>#VALUE!</v>
      </c>
      <c r="V494" s="39" t="b">
        <f t="shared" ca="1" si="109"/>
        <v>1</v>
      </c>
      <c r="W494" s="39">
        <v>494</v>
      </c>
    </row>
    <row r="495" spans="1:23" x14ac:dyDescent="0.25">
      <c r="A495" s="55" t="str">
        <f ca="1">IF(INDIRECT("route!D495")&gt;0,L495,(""))</f>
        <v/>
      </c>
      <c r="B495" s="55" t="str">
        <f ca="1">IF(INDIRECT("route!D495")&gt;0,H495,(""))</f>
        <v/>
      </c>
      <c r="C495" s="56">
        <f ca="1">IF(D495&gt;0,VLOOKUP("FINISH",INDIRECT("route!D$6"):INDIRECT("route!E$8500"),2,FALSE)-D495," ")</f>
        <v>68.900000000000006</v>
      </c>
      <c r="D495" s="43">
        <f ca="1">INDIRECT("route!E495")</f>
        <v>120</v>
      </c>
      <c r="E495" s="43" t="str">
        <f t="shared" ca="1" si="101"/>
        <v/>
      </c>
      <c r="F495" s="57">
        <f t="shared" si="110"/>
        <v>12.5</v>
      </c>
      <c r="G495" s="61">
        <f t="shared" ca="1" si="114"/>
        <v>9.2592592592592588E-5</v>
      </c>
      <c r="H495" s="59">
        <f t="shared" ca="1" si="112"/>
        <v>0.61388888888889392</v>
      </c>
      <c r="I495" s="57">
        <f t="shared" si="111"/>
        <v>11.944444444444445</v>
      </c>
      <c r="J495" s="61">
        <f t="shared" ca="1" si="115"/>
        <v>9.2592592592592588E-5</v>
      </c>
      <c r="K495" s="61"/>
      <c r="L495" s="59">
        <f t="shared" ca="1" si="113"/>
        <v>0.61746527777777949</v>
      </c>
      <c r="M495" s="57">
        <f ca="1">INDIRECT("route!E495")-INDIRECT("route!E494")</f>
        <v>9.9999999999994316E-2</v>
      </c>
      <c r="N495" s="56">
        <f ca="1">IF(INDIRECT("route!D495")="START",0,IF(V495=TRUE,N494,INDIRECT("route!E495")))</f>
        <v>119.6</v>
      </c>
      <c r="O495" s="39" t="e">
        <f t="shared" ca="1" si="102"/>
        <v>#VALUE!</v>
      </c>
      <c r="P495" s="39" t="e">
        <f t="shared" ca="1" si="103"/>
        <v>#VALUE!</v>
      </c>
      <c r="Q495" s="60" t="e">
        <f t="shared" ca="1" si="104"/>
        <v>#VALUE!</v>
      </c>
      <c r="R495" s="60" t="e">
        <f t="shared" ca="1" si="105"/>
        <v>#VALUE!</v>
      </c>
      <c r="S495" s="60" t="e">
        <f t="shared" ca="1" si="106"/>
        <v>#VALUE!</v>
      </c>
      <c r="T495" s="39" t="e">
        <f t="shared" ca="1" si="107"/>
        <v>#VALUE!</v>
      </c>
      <c r="U495" s="39" t="e">
        <f t="shared" ca="1" si="108"/>
        <v>#VALUE!</v>
      </c>
      <c r="V495" s="39" t="b">
        <f t="shared" ca="1" si="109"/>
        <v>1</v>
      </c>
      <c r="W495" s="39">
        <v>495</v>
      </c>
    </row>
    <row r="496" spans="1:23" x14ac:dyDescent="0.25">
      <c r="A496" s="55" t="str">
        <f ca="1">IF(INDIRECT("route!D496")&gt;0,L496,(""))</f>
        <v/>
      </c>
      <c r="B496" s="55" t="str">
        <f ca="1">IF(INDIRECT("route!D496")&gt;0,H496,(""))</f>
        <v/>
      </c>
      <c r="C496" s="56">
        <f ca="1">IF(D496&gt;0,VLOOKUP("FINISH",INDIRECT("route!D$6"):INDIRECT("route!E$8500"),2,FALSE)-D496," ")</f>
        <v>67.400000000000006</v>
      </c>
      <c r="D496" s="43">
        <f ca="1">INDIRECT("route!E496")</f>
        <v>121.5</v>
      </c>
      <c r="E496" s="43" t="str">
        <f t="shared" ca="1" si="101"/>
        <v/>
      </c>
      <c r="F496" s="57">
        <f t="shared" si="110"/>
        <v>12.5</v>
      </c>
      <c r="G496" s="61">
        <f t="shared" ca="1" si="114"/>
        <v>1.3888888888888889E-3</v>
      </c>
      <c r="H496" s="59">
        <f t="shared" ca="1" si="112"/>
        <v>0.61527777777778281</v>
      </c>
      <c r="I496" s="57">
        <f t="shared" si="111"/>
        <v>11.944444444444445</v>
      </c>
      <c r="J496" s="61">
        <f t="shared" ca="1" si="115"/>
        <v>1.4467592592592592E-3</v>
      </c>
      <c r="K496" s="61"/>
      <c r="L496" s="59">
        <f t="shared" ca="1" si="113"/>
        <v>0.61891203703703879</v>
      </c>
      <c r="M496" s="57">
        <f ca="1">INDIRECT("route!E496")-INDIRECT("route!E495")</f>
        <v>1.5</v>
      </c>
      <c r="N496" s="56">
        <f ca="1">IF(INDIRECT("route!D496")="START",0,IF(V496=TRUE,N495,INDIRECT("route!E496")))</f>
        <v>119.6</v>
      </c>
      <c r="O496" s="39" t="e">
        <f t="shared" ca="1" si="102"/>
        <v>#VALUE!</v>
      </c>
      <c r="P496" s="39" t="e">
        <f t="shared" ca="1" si="103"/>
        <v>#VALUE!</v>
      </c>
      <c r="Q496" s="60" t="e">
        <f t="shared" ca="1" si="104"/>
        <v>#VALUE!</v>
      </c>
      <c r="R496" s="60" t="e">
        <f t="shared" ca="1" si="105"/>
        <v>#VALUE!</v>
      </c>
      <c r="S496" s="60" t="e">
        <f t="shared" ca="1" si="106"/>
        <v>#VALUE!</v>
      </c>
      <c r="T496" s="39" t="e">
        <f t="shared" ca="1" si="107"/>
        <v>#VALUE!</v>
      </c>
      <c r="U496" s="39" t="e">
        <f t="shared" ca="1" si="108"/>
        <v>#VALUE!</v>
      </c>
      <c r="V496" s="39" t="b">
        <f t="shared" ca="1" si="109"/>
        <v>1</v>
      </c>
      <c r="W496" s="39">
        <v>496</v>
      </c>
    </row>
    <row r="497" spans="1:23" x14ac:dyDescent="0.25">
      <c r="A497" s="55" t="str">
        <f ca="1">IF(INDIRECT("route!D497")&gt;0,L497,(""))</f>
        <v/>
      </c>
      <c r="B497" s="55" t="str">
        <f ca="1">IF(INDIRECT("route!D497")&gt;0,H497,(""))</f>
        <v/>
      </c>
      <c r="C497" s="56">
        <f ca="1">IF(D497&gt;0,VLOOKUP("FINISH",INDIRECT("route!D$6"):INDIRECT("route!E$8500"),2,FALSE)-D497," ")</f>
        <v>67.2</v>
      </c>
      <c r="D497" s="43">
        <f ca="1">INDIRECT("route!E497")</f>
        <v>121.7</v>
      </c>
      <c r="E497" s="43" t="str">
        <f t="shared" ca="1" si="101"/>
        <v/>
      </c>
      <c r="F497" s="57">
        <f t="shared" si="110"/>
        <v>12.5</v>
      </c>
      <c r="G497" s="61">
        <f t="shared" ca="1" si="114"/>
        <v>1.8518518518518518E-4</v>
      </c>
      <c r="H497" s="59">
        <f t="shared" ca="1" si="112"/>
        <v>0.61546296296296799</v>
      </c>
      <c r="I497" s="57">
        <f t="shared" si="111"/>
        <v>11.944444444444445</v>
      </c>
      <c r="J497" s="61">
        <f t="shared" ca="1" si="115"/>
        <v>1.8518518518518518E-4</v>
      </c>
      <c r="K497" s="61"/>
      <c r="L497" s="59">
        <f t="shared" ca="1" si="113"/>
        <v>0.61909722222222396</v>
      </c>
      <c r="M497" s="57">
        <f ca="1">INDIRECT("route!E497")-INDIRECT("route!E496")</f>
        <v>0.20000000000000284</v>
      </c>
      <c r="N497" s="56">
        <f ca="1">IF(INDIRECT("route!D497")="START",0,IF(V497=TRUE,N496,INDIRECT("route!E497")))</f>
        <v>119.6</v>
      </c>
      <c r="O497" s="39" t="e">
        <f t="shared" ca="1" si="102"/>
        <v>#VALUE!</v>
      </c>
      <c r="P497" s="39" t="e">
        <f t="shared" ca="1" si="103"/>
        <v>#VALUE!</v>
      </c>
      <c r="Q497" s="60" t="e">
        <f t="shared" ca="1" si="104"/>
        <v>#VALUE!</v>
      </c>
      <c r="R497" s="60" t="e">
        <f t="shared" ca="1" si="105"/>
        <v>#VALUE!</v>
      </c>
      <c r="S497" s="60" t="e">
        <f t="shared" ca="1" si="106"/>
        <v>#VALUE!</v>
      </c>
      <c r="T497" s="39" t="e">
        <f t="shared" ca="1" si="107"/>
        <v>#VALUE!</v>
      </c>
      <c r="U497" s="39" t="e">
        <f t="shared" ca="1" si="108"/>
        <v>#VALUE!</v>
      </c>
      <c r="V497" s="39" t="b">
        <f t="shared" ca="1" si="109"/>
        <v>1</v>
      </c>
      <c r="W497" s="39">
        <v>497</v>
      </c>
    </row>
    <row r="498" spans="1:23" x14ac:dyDescent="0.25">
      <c r="A498" s="55" t="str">
        <f ca="1">IF(INDIRECT("route!D498")&gt;0,L498,(""))</f>
        <v/>
      </c>
      <c r="B498" s="55" t="str">
        <f ca="1">IF(INDIRECT("route!D498")&gt;0,H498,(""))</f>
        <v/>
      </c>
      <c r="C498" s="56">
        <f ca="1">IF(D498&gt;0,VLOOKUP("FINISH",INDIRECT("route!D$6"):INDIRECT("route!E$8500"),2,FALSE)-D498," ")</f>
        <v>67.2</v>
      </c>
      <c r="D498" s="43">
        <f ca="1">INDIRECT("route!E498")</f>
        <v>121.7</v>
      </c>
      <c r="E498" s="43">
        <f t="shared" ca="1" si="101"/>
        <v>2.1000000000000085</v>
      </c>
      <c r="F498" s="57">
        <f t="shared" si="110"/>
        <v>12.5</v>
      </c>
      <c r="G498" s="61">
        <f t="shared" ca="1" si="114"/>
        <v>0</v>
      </c>
      <c r="H498" s="59">
        <f t="shared" ca="1" si="112"/>
        <v>0.61546296296296799</v>
      </c>
      <c r="I498" s="57">
        <f t="shared" si="111"/>
        <v>11.944444444444445</v>
      </c>
      <c r="J498" s="61">
        <f t="shared" ca="1" si="115"/>
        <v>0</v>
      </c>
      <c r="K498" s="61"/>
      <c r="L498" s="59">
        <f t="shared" ca="1" si="113"/>
        <v>0.61909722222222396</v>
      </c>
      <c r="M498" s="57">
        <f ca="1">INDIRECT("route!E498")-INDIRECT("route!E497")</f>
        <v>0</v>
      </c>
      <c r="N498" s="56">
        <f ca="1">IF(INDIRECT("route!D498")="START",0,IF(V498=TRUE,N497,INDIRECT("route!E498")))</f>
        <v>121.7</v>
      </c>
      <c r="O498" s="39">
        <f t="shared" ca="1" si="102"/>
        <v>1</v>
      </c>
      <c r="P498" s="39" t="e">
        <f t="shared" ca="1" si="103"/>
        <v>#VALUE!</v>
      </c>
      <c r="Q498" s="60" t="e">
        <f t="shared" ca="1" si="104"/>
        <v>#VALUE!</v>
      </c>
      <c r="R498" s="60" t="e">
        <f t="shared" ca="1" si="105"/>
        <v>#VALUE!</v>
      </c>
      <c r="S498" s="60" t="e">
        <f t="shared" ca="1" si="106"/>
        <v>#VALUE!</v>
      </c>
      <c r="T498" s="39" t="e">
        <f t="shared" ca="1" si="107"/>
        <v>#VALUE!</v>
      </c>
      <c r="U498" s="39" t="e">
        <f t="shared" ca="1" si="108"/>
        <v>#VALUE!</v>
      </c>
      <c r="V498" s="39" t="b">
        <f t="shared" ca="1" si="109"/>
        <v>0</v>
      </c>
      <c r="W498" s="39">
        <v>498</v>
      </c>
    </row>
    <row r="499" spans="1:23" x14ac:dyDescent="0.25">
      <c r="A499" s="55" t="str">
        <f ca="1">IF(INDIRECT("route!D499")&gt;0,L499,(""))</f>
        <v/>
      </c>
      <c r="B499" s="55" t="str">
        <f ca="1">IF(INDIRECT("route!D499")&gt;0,H499,(""))</f>
        <v/>
      </c>
      <c r="C499" s="56">
        <f ca="1">IF(D499&gt;0,VLOOKUP("FINISH",INDIRECT("route!D$6"):INDIRECT("route!E$8500"),2,FALSE)-D499," ")</f>
        <v>66.900000000000006</v>
      </c>
      <c r="D499" s="43">
        <f ca="1">INDIRECT("route!E499")</f>
        <v>122</v>
      </c>
      <c r="E499" s="43" t="str">
        <f t="shared" ca="1" si="101"/>
        <v/>
      </c>
      <c r="F499" s="57">
        <f t="shared" si="110"/>
        <v>12.5</v>
      </c>
      <c r="G499" s="61">
        <f t="shared" ca="1" si="114"/>
        <v>2.7777777777777778E-4</v>
      </c>
      <c r="H499" s="59">
        <f t="shared" ca="1" si="112"/>
        <v>0.61574074074074581</v>
      </c>
      <c r="I499" s="57">
        <f t="shared" si="111"/>
        <v>11.944444444444445</v>
      </c>
      <c r="J499" s="61">
        <f t="shared" ca="1" si="115"/>
        <v>2.8935185185185184E-4</v>
      </c>
      <c r="K499" s="61"/>
      <c r="L499" s="59">
        <f t="shared" ca="1" si="113"/>
        <v>0.61938657407407582</v>
      </c>
      <c r="M499" s="57">
        <f ca="1">INDIRECT("route!E499")-INDIRECT("route!E498")</f>
        <v>0.29999999999999716</v>
      </c>
      <c r="N499" s="56">
        <f ca="1">IF(INDIRECT("route!D499")="START",0,IF(V499=TRUE,N498,INDIRECT("route!E499")))</f>
        <v>121.7</v>
      </c>
      <c r="O499" s="39" t="e">
        <f t="shared" ca="1" si="102"/>
        <v>#VALUE!</v>
      </c>
      <c r="P499" s="39" t="e">
        <f t="shared" ca="1" si="103"/>
        <v>#VALUE!</v>
      </c>
      <c r="Q499" s="60" t="e">
        <f t="shared" ca="1" si="104"/>
        <v>#VALUE!</v>
      </c>
      <c r="R499" s="60" t="e">
        <f t="shared" ca="1" si="105"/>
        <v>#VALUE!</v>
      </c>
      <c r="S499" s="60" t="e">
        <f t="shared" ca="1" si="106"/>
        <v>#VALUE!</v>
      </c>
      <c r="T499" s="39" t="e">
        <f t="shared" ca="1" si="107"/>
        <v>#VALUE!</v>
      </c>
      <c r="U499" s="39" t="e">
        <f t="shared" ca="1" si="108"/>
        <v>#VALUE!</v>
      </c>
      <c r="V499" s="39" t="b">
        <f t="shared" ca="1" si="109"/>
        <v>1</v>
      </c>
      <c r="W499" s="39">
        <v>499</v>
      </c>
    </row>
    <row r="500" spans="1:23" x14ac:dyDescent="0.25">
      <c r="A500" s="55" t="str">
        <f ca="1">IF(INDIRECT("route!D500")&gt;0,L500,(""))</f>
        <v/>
      </c>
      <c r="B500" s="55" t="str">
        <f ca="1">IF(INDIRECT("route!D500")&gt;0,H500,(""))</f>
        <v/>
      </c>
      <c r="C500" s="56">
        <f ca="1">IF(D500&gt;0,VLOOKUP("FINISH",INDIRECT("route!D$6"):INDIRECT("route!E$8500"),2,FALSE)-D500," ")</f>
        <v>66.400000000000006</v>
      </c>
      <c r="D500" s="43">
        <f ca="1">INDIRECT("route!E500")</f>
        <v>122.5</v>
      </c>
      <c r="E500" s="43" t="str">
        <f t="shared" ca="1" si="101"/>
        <v/>
      </c>
      <c r="F500" s="57">
        <f t="shared" si="110"/>
        <v>12.5</v>
      </c>
      <c r="G500" s="61">
        <f t="shared" ca="1" si="114"/>
        <v>4.6296296296296298E-4</v>
      </c>
      <c r="H500" s="59">
        <f t="shared" ca="1" si="112"/>
        <v>0.6162037037037088</v>
      </c>
      <c r="I500" s="57">
        <f t="shared" si="111"/>
        <v>11.944444444444445</v>
      </c>
      <c r="J500" s="61">
        <f t="shared" ca="1" si="115"/>
        <v>4.7453703703703704E-4</v>
      </c>
      <c r="K500" s="61"/>
      <c r="L500" s="59">
        <f t="shared" ca="1" si="113"/>
        <v>0.61986111111111286</v>
      </c>
      <c r="M500" s="57">
        <f ca="1">INDIRECT("route!E500")-INDIRECT("route!E499")</f>
        <v>0.5</v>
      </c>
      <c r="N500" s="56">
        <f ca="1">IF(INDIRECT("route!D500")="START",0,IF(V500=TRUE,N499,INDIRECT("route!E500")))</f>
        <v>121.7</v>
      </c>
      <c r="O500" s="39" t="e">
        <f t="shared" ca="1" si="102"/>
        <v>#VALUE!</v>
      </c>
      <c r="P500" s="39" t="e">
        <f t="shared" ca="1" si="103"/>
        <v>#VALUE!</v>
      </c>
      <c r="Q500" s="60" t="e">
        <f t="shared" ca="1" si="104"/>
        <v>#VALUE!</v>
      </c>
      <c r="R500" s="60" t="e">
        <f t="shared" ca="1" si="105"/>
        <v>#VALUE!</v>
      </c>
      <c r="S500" s="60" t="e">
        <f t="shared" ca="1" si="106"/>
        <v>#VALUE!</v>
      </c>
      <c r="T500" s="39" t="e">
        <f t="shared" ca="1" si="107"/>
        <v>#VALUE!</v>
      </c>
      <c r="U500" s="39" t="e">
        <f t="shared" ca="1" si="108"/>
        <v>#VALUE!</v>
      </c>
      <c r="V500" s="39" t="b">
        <f t="shared" ca="1" si="109"/>
        <v>1</v>
      </c>
      <c r="W500" s="39">
        <v>500</v>
      </c>
    </row>
    <row r="501" spans="1:23" x14ac:dyDescent="0.25">
      <c r="A501" s="55" t="str">
        <f ca="1">IF(INDIRECT("route!D501")&gt;0,L501,(""))</f>
        <v/>
      </c>
      <c r="B501" s="55" t="str">
        <f ca="1">IF(INDIRECT("route!D501")&gt;0,H501,(""))</f>
        <v/>
      </c>
      <c r="C501" s="56">
        <f ca="1">IF(D501&gt;0,VLOOKUP("FINISH",INDIRECT("route!D$6"):INDIRECT("route!E$8500"),2,FALSE)-D501," ")</f>
        <v>65.900000000000006</v>
      </c>
      <c r="D501" s="43">
        <f ca="1">INDIRECT("route!E501")</f>
        <v>123</v>
      </c>
      <c r="E501" s="43">
        <f t="shared" ca="1" si="101"/>
        <v>1.2999999999999972</v>
      </c>
      <c r="F501" s="57">
        <f t="shared" si="110"/>
        <v>12.5</v>
      </c>
      <c r="G501" s="61">
        <f t="shared" ca="1" si="114"/>
        <v>4.6296296296296298E-4</v>
      </c>
      <c r="H501" s="59">
        <f t="shared" ca="1" si="112"/>
        <v>0.6166666666666718</v>
      </c>
      <c r="I501" s="57">
        <f t="shared" si="111"/>
        <v>11.944444444444445</v>
      </c>
      <c r="J501" s="61">
        <f t="shared" ca="1" si="115"/>
        <v>4.7453703703703704E-4</v>
      </c>
      <c r="K501" s="61"/>
      <c r="L501" s="59">
        <f t="shared" ca="1" si="113"/>
        <v>0.6203356481481499</v>
      </c>
      <c r="M501" s="57">
        <f ca="1">INDIRECT("route!E501")-INDIRECT("route!E500")</f>
        <v>0.5</v>
      </c>
      <c r="N501" s="56">
        <f ca="1">IF(INDIRECT("route!D501")="START",0,IF(V501=TRUE,N500,INDIRECT("route!E501")))</f>
        <v>123</v>
      </c>
      <c r="O501" s="39" t="e">
        <f t="shared" ca="1" si="102"/>
        <v>#VALUE!</v>
      </c>
      <c r="P501" s="39">
        <f t="shared" ca="1" si="103"/>
        <v>4</v>
      </c>
      <c r="Q501" s="60" t="e">
        <f t="shared" ca="1" si="104"/>
        <v>#VALUE!</v>
      </c>
      <c r="R501" s="60" t="e">
        <f t="shared" ca="1" si="105"/>
        <v>#VALUE!</v>
      </c>
      <c r="S501" s="60" t="e">
        <f t="shared" ca="1" si="106"/>
        <v>#VALUE!</v>
      </c>
      <c r="T501" s="39" t="e">
        <f t="shared" ca="1" si="107"/>
        <v>#VALUE!</v>
      </c>
      <c r="U501" s="39" t="e">
        <f t="shared" ca="1" si="108"/>
        <v>#VALUE!</v>
      </c>
      <c r="V501" s="39" t="b">
        <f t="shared" ca="1" si="109"/>
        <v>0</v>
      </c>
      <c r="W501" s="39">
        <v>501</v>
      </c>
    </row>
    <row r="502" spans="1:23" x14ac:dyDescent="0.25">
      <c r="A502" s="55" t="str">
        <f ca="1">IF(INDIRECT("route!D502")&gt;0,L502,(""))</f>
        <v/>
      </c>
      <c r="B502" s="55" t="str">
        <f ca="1">IF(INDIRECT("route!D502")&gt;0,H502,(""))</f>
        <v/>
      </c>
      <c r="C502" s="56">
        <f ca="1">IF(D502&gt;0,VLOOKUP("FINISH",INDIRECT("route!D$6"):INDIRECT("route!E$8500"),2,FALSE)-D502," ")</f>
        <v>64.600000000000009</v>
      </c>
      <c r="D502" s="43">
        <f ca="1">INDIRECT("route!E502")</f>
        <v>124.3</v>
      </c>
      <c r="E502" s="43" t="str">
        <f t="shared" ca="1" si="101"/>
        <v/>
      </c>
      <c r="F502" s="57">
        <f t="shared" si="110"/>
        <v>12.5</v>
      </c>
      <c r="G502" s="61">
        <f t="shared" ca="1" si="114"/>
        <v>1.2037037037037038E-3</v>
      </c>
      <c r="H502" s="59">
        <f t="shared" ca="1" si="112"/>
        <v>0.61787037037037551</v>
      </c>
      <c r="I502" s="57">
        <f t="shared" si="111"/>
        <v>11.944444444444445</v>
      </c>
      <c r="J502" s="61">
        <f t="shared" ca="1" si="115"/>
        <v>1.25E-3</v>
      </c>
      <c r="K502" s="61"/>
      <c r="L502" s="59">
        <f t="shared" ca="1" si="113"/>
        <v>0.62158564814814987</v>
      </c>
      <c r="M502" s="57">
        <f ca="1">INDIRECT("route!E502")-INDIRECT("route!E501")</f>
        <v>1.2999999999999972</v>
      </c>
      <c r="N502" s="56">
        <f ca="1">IF(INDIRECT("route!D502")="START",0,IF(V502=TRUE,N501,INDIRECT("route!E502")))</f>
        <v>123</v>
      </c>
      <c r="O502" s="39" t="e">
        <f t="shared" ca="1" si="102"/>
        <v>#VALUE!</v>
      </c>
      <c r="P502" s="39" t="e">
        <f t="shared" ca="1" si="103"/>
        <v>#VALUE!</v>
      </c>
      <c r="Q502" s="60" t="e">
        <f t="shared" ca="1" si="104"/>
        <v>#VALUE!</v>
      </c>
      <c r="R502" s="60" t="e">
        <f t="shared" ca="1" si="105"/>
        <v>#VALUE!</v>
      </c>
      <c r="S502" s="60" t="e">
        <f t="shared" ca="1" si="106"/>
        <v>#VALUE!</v>
      </c>
      <c r="T502" s="39" t="e">
        <f t="shared" ca="1" si="107"/>
        <v>#VALUE!</v>
      </c>
      <c r="U502" s="39" t="e">
        <f t="shared" ca="1" si="108"/>
        <v>#VALUE!</v>
      </c>
      <c r="V502" s="39" t="b">
        <f t="shared" ca="1" si="109"/>
        <v>1</v>
      </c>
      <c r="W502" s="39">
        <v>502</v>
      </c>
    </row>
    <row r="503" spans="1:23" x14ac:dyDescent="0.25">
      <c r="A503" s="55" t="str">
        <f ca="1">IF(INDIRECT("route!D503")&gt;0,L503,(""))</f>
        <v/>
      </c>
      <c r="B503" s="55" t="str">
        <f ca="1">IF(INDIRECT("route!D503")&gt;0,H503,(""))</f>
        <v/>
      </c>
      <c r="C503" s="56">
        <f ca="1">IF(D503&gt;0,VLOOKUP("FINISH",INDIRECT("route!D$6"):INDIRECT("route!E$8500"),2,FALSE)-D503," ")</f>
        <v>64.300000000000011</v>
      </c>
      <c r="D503" s="43">
        <f ca="1">INDIRECT("route!E503")</f>
        <v>124.6</v>
      </c>
      <c r="E503" s="43">
        <f t="shared" ca="1" si="101"/>
        <v>1.5999999999999943</v>
      </c>
      <c r="F503" s="57">
        <f t="shared" si="110"/>
        <v>12.5</v>
      </c>
      <c r="G503" s="61">
        <f t="shared" ca="1" si="114"/>
        <v>2.7777777777777778E-4</v>
      </c>
      <c r="H503" s="59">
        <f t="shared" ca="1" si="112"/>
        <v>0.61814814814815333</v>
      </c>
      <c r="I503" s="57">
        <f t="shared" si="111"/>
        <v>11.944444444444445</v>
      </c>
      <c r="J503" s="61">
        <f t="shared" ca="1" si="115"/>
        <v>2.8935185185185184E-4</v>
      </c>
      <c r="K503" s="61"/>
      <c r="L503" s="59">
        <f t="shared" ca="1" si="113"/>
        <v>0.62187500000000173</v>
      </c>
      <c r="M503" s="57">
        <f ca="1">INDIRECT("route!E503")-INDIRECT("route!E502")</f>
        <v>0.29999999999999716</v>
      </c>
      <c r="N503" s="56">
        <f ca="1">IF(INDIRECT("route!D503")="START",0,IF(V503=TRUE,N502,INDIRECT("route!E503")))</f>
        <v>124.6</v>
      </c>
      <c r="O503" s="39">
        <f t="shared" ca="1" si="102"/>
        <v>1</v>
      </c>
      <c r="P503" s="39" t="e">
        <f t="shared" ca="1" si="103"/>
        <v>#VALUE!</v>
      </c>
      <c r="Q503" s="60" t="e">
        <f t="shared" ca="1" si="104"/>
        <v>#VALUE!</v>
      </c>
      <c r="R503" s="60" t="e">
        <f t="shared" ca="1" si="105"/>
        <v>#VALUE!</v>
      </c>
      <c r="S503" s="60" t="e">
        <f t="shared" ca="1" si="106"/>
        <v>#VALUE!</v>
      </c>
      <c r="T503" s="39" t="e">
        <f t="shared" ca="1" si="107"/>
        <v>#VALUE!</v>
      </c>
      <c r="U503" s="39" t="e">
        <f t="shared" ca="1" si="108"/>
        <v>#VALUE!</v>
      </c>
      <c r="V503" s="39" t="b">
        <f t="shared" ca="1" si="109"/>
        <v>0</v>
      </c>
      <c r="W503" s="39">
        <v>503</v>
      </c>
    </row>
    <row r="504" spans="1:23" x14ac:dyDescent="0.25">
      <c r="A504" s="55" t="str">
        <f ca="1">IF(INDIRECT("route!D504")&gt;0,L504,(""))</f>
        <v/>
      </c>
      <c r="B504" s="55" t="str">
        <f ca="1">IF(INDIRECT("route!D504")&gt;0,H504,(""))</f>
        <v/>
      </c>
      <c r="C504" s="56">
        <f ca="1">IF(D504&gt;0,VLOOKUP("FINISH",INDIRECT("route!D$6"):INDIRECT("route!E$8500"),2,FALSE)-D504," ")</f>
        <v>64</v>
      </c>
      <c r="D504" s="43">
        <f ca="1">INDIRECT("route!E504")</f>
        <v>124.9</v>
      </c>
      <c r="E504" s="43" t="str">
        <f t="shared" ca="1" si="101"/>
        <v/>
      </c>
      <c r="F504" s="57">
        <f t="shared" si="110"/>
        <v>12.5</v>
      </c>
      <c r="G504" s="61">
        <f t="shared" ca="1" si="114"/>
        <v>2.7777777777777778E-4</v>
      </c>
      <c r="H504" s="59">
        <f t="shared" ca="1" si="112"/>
        <v>0.61842592592593115</v>
      </c>
      <c r="I504" s="57">
        <f t="shared" si="111"/>
        <v>11.944444444444445</v>
      </c>
      <c r="J504" s="61">
        <f t="shared" ca="1" si="115"/>
        <v>2.8935185185185184E-4</v>
      </c>
      <c r="K504" s="61"/>
      <c r="L504" s="59">
        <f t="shared" ca="1" si="113"/>
        <v>0.62216435185185359</v>
      </c>
      <c r="M504" s="57">
        <f ca="1">INDIRECT("route!E504")-INDIRECT("route!E503")</f>
        <v>0.30000000000001137</v>
      </c>
      <c r="N504" s="56">
        <f ca="1">IF(INDIRECT("route!D504")="START",0,IF(V504=TRUE,N503,INDIRECT("route!E504")))</f>
        <v>124.6</v>
      </c>
      <c r="O504" s="39" t="e">
        <f t="shared" ca="1" si="102"/>
        <v>#VALUE!</v>
      </c>
      <c r="P504" s="39" t="e">
        <f t="shared" ca="1" si="103"/>
        <v>#VALUE!</v>
      </c>
      <c r="Q504" s="60" t="e">
        <f t="shared" ca="1" si="104"/>
        <v>#VALUE!</v>
      </c>
      <c r="R504" s="60" t="e">
        <f t="shared" ca="1" si="105"/>
        <v>#VALUE!</v>
      </c>
      <c r="S504" s="60" t="e">
        <f t="shared" ca="1" si="106"/>
        <v>#VALUE!</v>
      </c>
      <c r="T504" s="39" t="e">
        <f t="shared" ca="1" si="107"/>
        <v>#VALUE!</v>
      </c>
      <c r="U504" s="39" t="e">
        <f t="shared" ca="1" si="108"/>
        <v>#VALUE!</v>
      </c>
      <c r="V504" s="39" t="b">
        <f t="shared" ca="1" si="109"/>
        <v>1</v>
      </c>
      <c r="W504" s="39">
        <v>504</v>
      </c>
    </row>
    <row r="505" spans="1:23" x14ac:dyDescent="0.25">
      <c r="A505" s="55" t="str">
        <f ca="1">IF(INDIRECT("route!D505")&gt;0,L505,(""))</f>
        <v/>
      </c>
      <c r="B505" s="55" t="str">
        <f ca="1">IF(INDIRECT("route!D505")&gt;0,H505,(""))</f>
        <v/>
      </c>
      <c r="C505" s="56">
        <f ca="1">IF(D505&gt;0,VLOOKUP("FINISH",INDIRECT("route!D$6"):INDIRECT("route!E$8500"),2,FALSE)-D505," ")</f>
        <v>63.5</v>
      </c>
      <c r="D505" s="43">
        <f ca="1">INDIRECT("route!E505")</f>
        <v>125.4</v>
      </c>
      <c r="E505" s="43">
        <f t="shared" ca="1" si="101"/>
        <v>0.80000000000001137</v>
      </c>
      <c r="F505" s="57">
        <f t="shared" si="110"/>
        <v>12.5</v>
      </c>
      <c r="G505" s="61">
        <f t="shared" ca="1" si="114"/>
        <v>4.6296296296296298E-4</v>
      </c>
      <c r="H505" s="59">
        <f t="shared" ca="1" si="112"/>
        <v>0.61888888888889415</v>
      </c>
      <c r="I505" s="57">
        <f t="shared" si="111"/>
        <v>11.944444444444445</v>
      </c>
      <c r="J505" s="61">
        <f t="shared" ca="1" si="115"/>
        <v>4.7453703703703704E-4</v>
      </c>
      <c r="K505" s="61"/>
      <c r="L505" s="59">
        <f t="shared" ca="1" si="113"/>
        <v>0.62263888888889063</v>
      </c>
      <c r="M505" s="57">
        <f ca="1">INDIRECT("route!E505")-INDIRECT("route!E504")</f>
        <v>0.5</v>
      </c>
      <c r="N505" s="56">
        <f ca="1">IF(INDIRECT("route!D505")="START",0,IF(V505=TRUE,N504,INDIRECT("route!E505")))</f>
        <v>125.4</v>
      </c>
      <c r="O505" s="39" t="e">
        <f t="shared" ca="1" si="102"/>
        <v>#VALUE!</v>
      </c>
      <c r="P505" s="39">
        <f t="shared" ca="1" si="103"/>
        <v>1</v>
      </c>
      <c r="Q505" s="60" t="e">
        <f t="shared" ca="1" si="104"/>
        <v>#VALUE!</v>
      </c>
      <c r="R505" s="60" t="e">
        <f t="shared" ca="1" si="105"/>
        <v>#VALUE!</v>
      </c>
      <c r="S505" s="60" t="e">
        <f t="shared" ca="1" si="106"/>
        <v>#VALUE!</v>
      </c>
      <c r="T505" s="39" t="e">
        <f t="shared" ca="1" si="107"/>
        <v>#VALUE!</v>
      </c>
      <c r="U505" s="39" t="e">
        <f t="shared" ca="1" si="108"/>
        <v>#VALUE!</v>
      </c>
      <c r="V505" s="39" t="b">
        <f t="shared" ca="1" si="109"/>
        <v>0</v>
      </c>
      <c r="W505" s="39">
        <v>505</v>
      </c>
    </row>
    <row r="506" spans="1:23" x14ac:dyDescent="0.25">
      <c r="A506" s="55" t="str">
        <f ca="1">IF(INDIRECT("route!D506")&gt;0,L506,(""))</f>
        <v/>
      </c>
      <c r="B506" s="55" t="str">
        <f ca="1">IF(INDIRECT("route!D506")&gt;0,H506,(""))</f>
        <v/>
      </c>
      <c r="C506" s="56">
        <f ca="1">IF(D506&gt;0,VLOOKUP("FINISH",INDIRECT("route!D$6"):INDIRECT("route!E$8500"),2,FALSE)-D506," ")</f>
        <v>63.100000000000009</v>
      </c>
      <c r="D506" s="43">
        <f ca="1">INDIRECT("route!E506")</f>
        <v>125.8</v>
      </c>
      <c r="E506" s="43" t="str">
        <f t="shared" ca="1" si="101"/>
        <v/>
      </c>
      <c r="F506" s="57">
        <f t="shared" si="110"/>
        <v>12.5</v>
      </c>
      <c r="G506" s="61">
        <f t="shared" ca="1" si="114"/>
        <v>3.7037037037037035E-4</v>
      </c>
      <c r="H506" s="59">
        <f t="shared" ca="1" si="112"/>
        <v>0.61925925925926451</v>
      </c>
      <c r="I506" s="57">
        <f t="shared" si="111"/>
        <v>11.944444444444445</v>
      </c>
      <c r="J506" s="61">
        <f t="shared" ca="1" si="115"/>
        <v>3.8194444444444446E-4</v>
      </c>
      <c r="K506" s="61"/>
      <c r="L506" s="59">
        <f t="shared" ca="1" si="113"/>
        <v>0.62302083333333502</v>
      </c>
      <c r="M506" s="57">
        <f ca="1">INDIRECT("route!E506")-INDIRECT("route!E505")</f>
        <v>0.39999999999999147</v>
      </c>
      <c r="N506" s="56">
        <f ca="1">IF(INDIRECT("route!D506")="START",0,IF(V506=TRUE,N505,INDIRECT("route!E506")))</f>
        <v>125.4</v>
      </c>
      <c r="O506" s="39" t="e">
        <f t="shared" ca="1" si="102"/>
        <v>#VALUE!</v>
      </c>
      <c r="P506" s="39" t="e">
        <f t="shared" ca="1" si="103"/>
        <v>#VALUE!</v>
      </c>
      <c r="Q506" s="60" t="e">
        <f t="shared" ca="1" si="104"/>
        <v>#VALUE!</v>
      </c>
      <c r="R506" s="60" t="e">
        <f t="shared" ca="1" si="105"/>
        <v>#VALUE!</v>
      </c>
      <c r="S506" s="60" t="e">
        <f t="shared" ca="1" si="106"/>
        <v>#VALUE!</v>
      </c>
      <c r="T506" s="39" t="e">
        <f t="shared" ca="1" si="107"/>
        <v>#VALUE!</v>
      </c>
      <c r="U506" s="39" t="e">
        <f t="shared" ca="1" si="108"/>
        <v>#VALUE!</v>
      </c>
      <c r="V506" s="39" t="b">
        <f t="shared" ca="1" si="109"/>
        <v>1</v>
      </c>
      <c r="W506" s="39">
        <v>506</v>
      </c>
    </row>
    <row r="507" spans="1:23" x14ac:dyDescent="0.25">
      <c r="A507" s="55" t="str">
        <f ca="1">IF(INDIRECT("route!D507")&gt;0,L507,(""))</f>
        <v/>
      </c>
      <c r="B507" s="55" t="str">
        <f ca="1">IF(INDIRECT("route!D507")&gt;0,H507,(""))</f>
        <v/>
      </c>
      <c r="C507" s="56">
        <f ca="1">IF(D507&gt;0,VLOOKUP("FINISH",INDIRECT("route!D$6"):INDIRECT("route!E$8500"),2,FALSE)-D507," ")</f>
        <v>62.5</v>
      </c>
      <c r="D507" s="43">
        <f ca="1">INDIRECT("route!E507")</f>
        <v>126.4</v>
      </c>
      <c r="E507" s="43" t="str">
        <f t="shared" ca="1" si="101"/>
        <v/>
      </c>
      <c r="F507" s="57">
        <f t="shared" si="110"/>
        <v>12.5</v>
      </c>
      <c r="G507" s="61">
        <f t="shared" ca="1" si="114"/>
        <v>5.5555555555555556E-4</v>
      </c>
      <c r="H507" s="59">
        <f t="shared" ca="1" si="112"/>
        <v>0.61981481481482004</v>
      </c>
      <c r="I507" s="57">
        <f t="shared" si="111"/>
        <v>11.944444444444445</v>
      </c>
      <c r="J507" s="61">
        <f t="shared" ca="1" si="115"/>
        <v>5.7870370370370367E-4</v>
      </c>
      <c r="K507" s="61"/>
      <c r="L507" s="59">
        <f t="shared" ca="1" si="113"/>
        <v>0.62359953703703874</v>
      </c>
      <c r="M507" s="57">
        <f ca="1">INDIRECT("route!E507")-INDIRECT("route!E506")</f>
        <v>0.60000000000000853</v>
      </c>
      <c r="N507" s="56">
        <f ca="1">IF(INDIRECT("route!D507")="START",0,IF(V507=TRUE,N506,INDIRECT("route!E507")))</f>
        <v>125.4</v>
      </c>
      <c r="O507" s="39" t="e">
        <f t="shared" ca="1" si="102"/>
        <v>#VALUE!</v>
      </c>
      <c r="P507" s="39" t="e">
        <f t="shared" ca="1" si="103"/>
        <v>#VALUE!</v>
      </c>
      <c r="Q507" s="60" t="e">
        <f t="shared" ca="1" si="104"/>
        <v>#VALUE!</v>
      </c>
      <c r="R507" s="60" t="e">
        <f t="shared" ca="1" si="105"/>
        <v>#VALUE!</v>
      </c>
      <c r="S507" s="60" t="e">
        <f t="shared" ca="1" si="106"/>
        <v>#VALUE!</v>
      </c>
      <c r="T507" s="39" t="e">
        <f t="shared" ca="1" si="107"/>
        <v>#VALUE!</v>
      </c>
      <c r="U507" s="39" t="e">
        <f t="shared" ca="1" si="108"/>
        <v>#VALUE!</v>
      </c>
      <c r="V507" s="39" t="b">
        <f t="shared" ca="1" si="109"/>
        <v>1</v>
      </c>
      <c r="W507" s="39">
        <v>507</v>
      </c>
    </row>
    <row r="508" spans="1:23" x14ac:dyDescent="0.25">
      <c r="A508" s="55" t="str">
        <f ca="1">IF(INDIRECT("route!D508")&gt;0,L508,(""))</f>
        <v/>
      </c>
      <c r="B508" s="55" t="str">
        <f ca="1">IF(INDIRECT("route!D508")&gt;0,H508,(""))</f>
        <v/>
      </c>
      <c r="C508" s="56">
        <f ca="1">IF(D508&gt;0,VLOOKUP("FINISH",INDIRECT("route!D$6"):INDIRECT("route!E$8500"),2,FALSE)-D508," ")</f>
        <v>62.100000000000009</v>
      </c>
      <c r="D508" s="43">
        <f ca="1">INDIRECT("route!E508")</f>
        <v>126.8</v>
      </c>
      <c r="E508" s="43">
        <f t="shared" ca="1" si="101"/>
        <v>1.3999999999999915</v>
      </c>
      <c r="F508" s="57">
        <f t="shared" si="110"/>
        <v>12.5</v>
      </c>
      <c r="G508" s="61">
        <f t="shared" ca="1" si="114"/>
        <v>3.7037037037037035E-4</v>
      </c>
      <c r="H508" s="59">
        <f t="shared" ca="1" si="112"/>
        <v>0.62018518518519039</v>
      </c>
      <c r="I508" s="57">
        <f t="shared" si="111"/>
        <v>11.944444444444445</v>
      </c>
      <c r="J508" s="61">
        <f t="shared" ca="1" si="115"/>
        <v>3.8194444444444446E-4</v>
      </c>
      <c r="K508" s="61"/>
      <c r="L508" s="59">
        <f t="shared" ca="1" si="113"/>
        <v>0.62398148148148314</v>
      </c>
      <c r="M508" s="57">
        <f ca="1">INDIRECT("route!E508")-INDIRECT("route!E507")</f>
        <v>0.39999999999999147</v>
      </c>
      <c r="N508" s="56">
        <f ca="1">IF(INDIRECT("route!D508")="START",0,IF(V508=TRUE,N507,INDIRECT("route!E508")))</f>
        <v>126.8</v>
      </c>
      <c r="O508" s="39">
        <f t="shared" ca="1" si="102"/>
        <v>1</v>
      </c>
      <c r="P508" s="39" t="e">
        <f t="shared" ca="1" si="103"/>
        <v>#VALUE!</v>
      </c>
      <c r="Q508" s="60" t="e">
        <f t="shared" ca="1" si="104"/>
        <v>#VALUE!</v>
      </c>
      <c r="R508" s="60" t="e">
        <f t="shared" ca="1" si="105"/>
        <v>#VALUE!</v>
      </c>
      <c r="S508" s="60" t="e">
        <f t="shared" ca="1" si="106"/>
        <v>#VALUE!</v>
      </c>
      <c r="T508" s="39" t="e">
        <f t="shared" ca="1" si="107"/>
        <v>#VALUE!</v>
      </c>
      <c r="U508" s="39" t="e">
        <f t="shared" ca="1" si="108"/>
        <v>#VALUE!</v>
      </c>
      <c r="V508" s="39" t="b">
        <f t="shared" ca="1" si="109"/>
        <v>0</v>
      </c>
      <c r="W508" s="39">
        <v>508</v>
      </c>
    </row>
    <row r="509" spans="1:23" x14ac:dyDescent="0.25">
      <c r="A509" s="55" t="str">
        <f ca="1">IF(INDIRECT("route!D509")&gt;0,L509,(""))</f>
        <v/>
      </c>
      <c r="B509" s="55" t="str">
        <f ca="1">IF(INDIRECT("route!D509")&gt;0,H509,(""))</f>
        <v/>
      </c>
      <c r="C509" s="56">
        <f ca="1">IF(D509&gt;0,VLOOKUP("FINISH",INDIRECT("route!D$6"):INDIRECT("route!E$8500"),2,FALSE)-D509," ")</f>
        <v>61.7</v>
      </c>
      <c r="D509" s="43">
        <f ca="1">INDIRECT("route!E509")</f>
        <v>127.2</v>
      </c>
      <c r="E509" s="43">
        <f t="shared" ca="1" si="101"/>
        <v>0.40000000000000568</v>
      </c>
      <c r="F509" s="57">
        <f t="shared" si="110"/>
        <v>12.5</v>
      </c>
      <c r="G509" s="61">
        <f t="shared" ca="1" si="114"/>
        <v>3.7037037037037035E-4</v>
      </c>
      <c r="H509" s="59">
        <f t="shared" ca="1" si="112"/>
        <v>0.62055555555556074</v>
      </c>
      <c r="I509" s="57">
        <f t="shared" si="111"/>
        <v>11.944444444444445</v>
      </c>
      <c r="J509" s="61">
        <f t="shared" ca="1" si="115"/>
        <v>3.8194444444444446E-4</v>
      </c>
      <c r="K509" s="61"/>
      <c r="L509" s="59">
        <f t="shared" ca="1" si="113"/>
        <v>0.62436342592592753</v>
      </c>
      <c r="M509" s="57">
        <f ca="1">INDIRECT("route!E509")-INDIRECT("route!E508")</f>
        <v>0.40000000000000568</v>
      </c>
      <c r="N509" s="56">
        <f ca="1">IF(INDIRECT("route!D509")="START",0,IF(V509=TRUE,N508,INDIRECT("route!E509")))</f>
        <v>127.2</v>
      </c>
      <c r="O509" s="39">
        <f t="shared" ca="1" si="102"/>
        <v>1</v>
      </c>
      <c r="P509" s="39" t="e">
        <f t="shared" ca="1" si="103"/>
        <v>#VALUE!</v>
      </c>
      <c r="Q509" s="60" t="e">
        <f t="shared" ca="1" si="104"/>
        <v>#VALUE!</v>
      </c>
      <c r="R509" s="60" t="e">
        <f t="shared" ca="1" si="105"/>
        <v>#VALUE!</v>
      </c>
      <c r="S509" s="60" t="e">
        <f t="shared" ca="1" si="106"/>
        <v>#VALUE!</v>
      </c>
      <c r="T509" s="39" t="e">
        <f t="shared" ca="1" si="107"/>
        <v>#VALUE!</v>
      </c>
      <c r="U509" s="39" t="e">
        <f t="shared" ca="1" si="108"/>
        <v>#VALUE!</v>
      </c>
      <c r="V509" s="39" t="b">
        <f t="shared" ca="1" si="109"/>
        <v>0</v>
      </c>
      <c r="W509" s="39">
        <v>509</v>
      </c>
    </row>
    <row r="510" spans="1:23" x14ac:dyDescent="0.25">
      <c r="A510" s="55">
        <f ca="1">IF(INDIRECT("route!D510")&gt;0,L510,(""))</f>
        <v>0.62454861111111271</v>
      </c>
      <c r="B510" s="55">
        <f ca="1">IF(INDIRECT("route!D510")&gt;0,H510,(""))</f>
        <v>0.62074074074074592</v>
      </c>
      <c r="C510" s="56">
        <f ca="1">IF(D510&gt;0,VLOOKUP("FINISH",INDIRECT("route!D$6"):INDIRECT("route!E$8500"),2,FALSE)-D510," ")</f>
        <v>61.5</v>
      </c>
      <c r="D510" s="43">
        <f ca="1">INDIRECT("route!E510")</f>
        <v>127.4</v>
      </c>
      <c r="E510" s="43">
        <f t="shared" ca="1" si="101"/>
        <v>0.20000000000000284</v>
      </c>
      <c r="F510" s="57">
        <f t="shared" si="110"/>
        <v>12.5</v>
      </c>
      <c r="G510" s="61">
        <f t="shared" ca="1" si="114"/>
        <v>1.8518518518518518E-4</v>
      </c>
      <c r="H510" s="59">
        <f t="shared" ca="1" si="112"/>
        <v>0.62074074074074592</v>
      </c>
      <c r="I510" s="57">
        <f t="shared" si="111"/>
        <v>11.944444444444445</v>
      </c>
      <c r="J510" s="61">
        <f t="shared" ca="1" si="115"/>
        <v>1.8518518518518518E-4</v>
      </c>
      <c r="K510" s="61"/>
      <c r="L510" s="59">
        <f t="shared" ca="1" si="113"/>
        <v>0.62454861111111271</v>
      </c>
      <c r="M510" s="57">
        <f ca="1">INDIRECT("route!E510")-INDIRECT("route!E509")</f>
        <v>0.20000000000000284</v>
      </c>
      <c r="N510" s="56">
        <f ca="1">IF(INDIRECT("route!D510")="START",0,IF(V510=TRUE,N509,INDIRECT("route!E510")))</f>
        <v>127.4</v>
      </c>
      <c r="O510" s="39" t="e">
        <f t="shared" ca="1" si="102"/>
        <v>#VALUE!</v>
      </c>
      <c r="P510" s="39">
        <f t="shared" ca="1" si="103"/>
        <v>1</v>
      </c>
      <c r="Q510" s="60" t="e">
        <f t="shared" ca="1" si="104"/>
        <v>#VALUE!</v>
      </c>
      <c r="R510" s="60" t="e">
        <f t="shared" ca="1" si="105"/>
        <v>#VALUE!</v>
      </c>
      <c r="S510" s="60" t="e">
        <f t="shared" ca="1" si="106"/>
        <v>#VALUE!</v>
      </c>
      <c r="T510" s="39" t="e">
        <f t="shared" ca="1" si="107"/>
        <v>#VALUE!</v>
      </c>
      <c r="U510" s="39" t="e">
        <f t="shared" ca="1" si="108"/>
        <v>#VALUE!</v>
      </c>
      <c r="V510" s="39" t="b">
        <f t="shared" ca="1" si="109"/>
        <v>0</v>
      </c>
      <c r="W510" s="39">
        <v>510</v>
      </c>
    </row>
    <row r="511" spans="1:23" x14ac:dyDescent="0.25">
      <c r="A511" s="55" t="str">
        <f ca="1">IF(INDIRECT("route!D511")&gt;0,L511,(""))</f>
        <v/>
      </c>
      <c r="B511" s="55" t="str">
        <f ca="1">IF(INDIRECT("route!D511")&gt;0,H511,(""))</f>
        <v/>
      </c>
      <c r="C511" s="56">
        <f ca="1">IF(D511&gt;0,VLOOKUP("FINISH",INDIRECT("route!D$6"):INDIRECT("route!E$8500"),2,FALSE)-D511," ")</f>
        <v>61.5</v>
      </c>
      <c r="D511" s="43">
        <f ca="1">INDIRECT("route!E511")</f>
        <v>127.4</v>
      </c>
      <c r="E511" s="43" t="str">
        <f t="shared" ca="1" si="101"/>
        <v/>
      </c>
      <c r="F511" s="57">
        <f t="shared" si="110"/>
        <v>12.5</v>
      </c>
      <c r="G511" s="61">
        <f t="shared" ca="1" si="114"/>
        <v>0</v>
      </c>
      <c r="H511" s="59">
        <f t="shared" ca="1" si="112"/>
        <v>0.62074074074074592</v>
      </c>
      <c r="I511" s="57">
        <f t="shared" si="111"/>
        <v>11.944444444444445</v>
      </c>
      <c r="J511" s="61">
        <f t="shared" ca="1" si="115"/>
        <v>0</v>
      </c>
      <c r="K511" s="61"/>
      <c r="L511" s="59">
        <f t="shared" ca="1" si="113"/>
        <v>0.62454861111111271</v>
      </c>
      <c r="M511" s="57">
        <f ca="1">INDIRECT("route!E511")-INDIRECT("route!E510")</f>
        <v>0</v>
      </c>
      <c r="N511" s="56">
        <f ca="1">IF(INDIRECT("route!D511")="START",0,IF(V511=TRUE,N510,INDIRECT("route!E511")))</f>
        <v>127.4</v>
      </c>
      <c r="O511" s="39" t="e">
        <f t="shared" ca="1" si="102"/>
        <v>#VALUE!</v>
      </c>
      <c r="P511" s="39" t="e">
        <f t="shared" ca="1" si="103"/>
        <v>#VALUE!</v>
      </c>
      <c r="Q511" s="60" t="e">
        <f t="shared" ca="1" si="104"/>
        <v>#VALUE!</v>
      </c>
      <c r="R511" s="60" t="e">
        <f t="shared" ca="1" si="105"/>
        <v>#VALUE!</v>
      </c>
      <c r="S511" s="60" t="e">
        <f t="shared" ca="1" si="106"/>
        <v>#VALUE!</v>
      </c>
      <c r="T511" s="39" t="e">
        <f t="shared" ca="1" si="107"/>
        <v>#VALUE!</v>
      </c>
      <c r="U511" s="39" t="e">
        <f t="shared" ca="1" si="108"/>
        <v>#VALUE!</v>
      </c>
      <c r="V511" s="39" t="b">
        <f t="shared" ca="1" si="109"/>
        <v>1</v>
      </c>
      <c r="W511" s="39">
        <v>511</v>
      </c>
    </row>
    <row r="512" spans="1:23" x14ac:dyDescent="0.25">
      <c r="A512" s="55" t="str">
        <f ca="1">IF(INDIRECT("route!D512")&gt;0,L512,(""))</f>
        <v/>
      </c>
      <c r="B512" s="55" t="str">
        <f ca="1">IF(INDIRECT("route!D512")&gt;0,H512,(""))</f>
        <v/>
      </c>
      <c r="C512" s="56">
        <f ca="1">IF(D512&gt;0,VLOOKUP("FINISH",INDIRECT("route!D$6"):INDIRECT("route!E$8500"),2,FALSE)-D512," ")</f>
        <v>60.800000000000011</v>
      </c>
      <c r="D512" s="43">
        <f ca="1">INDIRECT("route!E512")</f>
        <v>128.1</v>
      </c>
      <c r="E512" s="43" t="str">
        <f t="shared" ca="1" si="101"/>
        <v/>
      </c>
      <c r="F512" s="57">
        <f t="shared" si="110"/>
        <v>12.5</v>
      </c>
      <c r="G512" s="61">
        <f t="shared" ca="1" si="114"/>
        <v>6.4814814814814813E-4</v>
      </c>
      <c r="H512" s="59">
        <f t="shared" ca="1" si="112"/>
        <v>0.6213888888888941</v>
      </c>
      <c r="I512" s="57">
        <f t="shared" si="111"/>
        <v>11.944444444444445</v>
      </c>
      <c r="J512" s="61">
        <f t="shared" ca="1" si="115"/>
        <v>6.7129629629629625E-4</v>
      </c>
      <c r="K512" s="61"/>
      <c r="L512" s="59">
        <f t="shared" ca="1" si="113"/>
        <v>0.62521990740740896</v>
      </c>
      <c r="M512" s="57">
        <f ca="1">INDIRECT("route!E512")-INDIRECT("route!E511")</f>
        <v>0.69999999999998863</v>
      </c>
      <c r="N512" s="56">
        <f ca="1">IF(INDIRECT("route!D512")="START",0,IF(V512=TRUE,N511,INDIRECT("route!E512")))</f>
        <v>127.4</v>
      </c>
      <c r="O512" s="39" t="e">
        <f t="shared" ca="1" si="102"/>
        <v>#VALUE!</v>
      </c>
      <c r="P512" s="39" t="e">
        <f t="shared" ca="1" si="103"/>
        <v>#VALUE!</v>
      </c>
      <c r="Q512" s="60" t="e">
        <f t="shared" ca="1" si="104"/>
        <v>#VALUE!</v>
      </c>
      <c r="R512" s="60" t="e">
        <f t="shared" ca="1" si="105"/>
        <v>#VALUE!</v>
      </c>
      <c r="S512" s="60" t="e">
        <f t="shared" ca="1" si="106"/>
        <v>#VALUE!</v>
      </c>
      <c r="T512" s="39" t="e">
        <f t="shared" ca="1" si="107"/>
        <v>#VALUE!</v>
      </c>
      <c r="U512" s="39" t="e">
        <f t="shared" ca="1" si="108"/>
        <v>#VALUE!</v>
      </c>
      <c r="V512" s="39" t="b">
        <f t="shared" ca="1" si="109"/>
        <v>1</v>
      </c>
      <c r="W512" s="39">
        <v>512</v>
      </c>
    </row>
    <row r="513" spans="1:23" x14ac:dyDescent="0.25">
      <c r="A513" s="55" t="str">
        <f ca="1">IF(INDIRECT("route!D513")&gt;0,L513,(""))</f>
        <v/>
      </c>
      <c r="B513" s="55" t="str">
        <f ca="1">IF(INDIRECT("route!D513")&gt;0,H513,(""))</f>
        <v/>
      </c>
      <c r="C513" s="56">
        <f ca="1">IF(D513&gt;0,VLOOKUP("FINISH",INDIRECT("route!D$6"):INDIRECT("route!E$8500"),2,FALSE)-D513," ")</f>
        <v>60.700000000000017</v>
      </c>
      <c r="D513" s="43">
        <f ca="1">INDIRECT("route!E513")</f>
        <v>128.19999999999999</v>
      </c>
      <c r="E513" s="43" t="str">
        <f t="shared" ca="1" si="101"/>
        <v/>
      </c>
      <c r="F513" s="57">
        <f t="shared" si="110"/>
        <v>12.5</v>
      </c>
      <c r="G513" s="61">
        <f t="shared" ca="1" si="114"/>
        <v>9.2592592592592588E-5</v>
      </c>
      <c r="H513" s="59">
        <f t="shared" ca="1" si="112"/>
        <v>0.62148148148148674</v>
      </c>
      <c r="I513" s="57">
        <f t="shared" si="111"/>
        <v>11.944444444444445</v>
      </c>
      <c r="J513" s="61">
        <f t="shared" ca="1" si="115"/>
        <v>9.2592592592592588E-5</v>
      </c>
      <c r="K513" s="61"/>
      <c r="L513" s="59">
        <f t="shared" ca="1" si="113"/>
        <v>0.6253125000000016</v>
      </c>
      <c r="M513" s="57">
        <f ca="1">INDIRECT("route!E513")-INDIRECT("route!E512")</f>
        <v>9.9999999999994316E-2</v>
      </c>
      <c r="N513" s="56">
        <f ca="1">IF(INDIRECT("route!D513")="START",0,IF(V513=TRUE,N512,INDIRECT("route!E513")))</f>
        <v>127.4</v>
      </c>
      <c r="O513" s="39" t="e">
        <f t="shared" ca="1" si="102"/>
        <v>#VALUE!</v>
      </c>
      <c r="P513" s="39" t="e">
        <f t="shared" ca="1" si="103"/>
        <v>#VALUE!</v>
      </c>
      <c r="Q513" s="60" t="e">
        <f t="shared" ca="1" si="104"/>
        <v>#VALUE!</v>
      </c>
      <c r="R513" s="60" t="e">
        <f t="shared" ca="1" si="105"/>
        <v>#VALUE!</v>
      </c>
      <c r="S513" s="60" t="e">
        <f t="shared" ca="1" si="106"/>
        <v>#VALUE!</v>
      </c>
      <c r="T513" s="39" t="e">
        <f t="shared" ca="1" si="107"/>
        <v>#VALUE!</v>
      </c>
      <c r="U513" s="39" t="e">
        <f t="shared" ca="1" si="108"/>
        <v>#VALUE!</v>
      </c>
      <c r="V513" s="39" t="b">
        <f t="shared" ca="1" si="109"/>
        <v>1</v>
      </c>
      <c r="W513" s="39">
        <v>513</v>
      </c>
    </row>
    <row r="514" spans="1:23" x14ac:dyDescent="0.25">
      <c r="A514" s="55" t="str">
        <f ca="1">IF(INDIRECT("route!D514")&gt;0,L514,(""))</f>
        <v/>
      </c>
      <c r="B514" s="55" t="str">
        <f ca="1">IF(INDIRECT("route!D514")&gt;0,H514,(""))</f>
        <v/>
      </c>
      <c r="C514" s="56">
        <f ca="1">IF(D514&gt;0,VLOOKUP("FINISH",INDIRECT("route!D$6"):INDIRECT("route!E$8500"),2,FALSE)-D514," ")</f>
        <v>60.700000000000017</v>
      </c>
      <c r="D514" s="43">
        <f ca="1">INDIRECT("route!E514")</f>
        <v>128.19999999999999</v>
      </c>
      <c r="E514" s="43" t="str">
        <f t="shared" ca="1" si="101"/>
        <v/>
      </c>
      <c r="F514" s="57">
        <f t="shared" si="110"/>
        <v>12.5</v>
      </c>
      <c r="G514" s="61">
        <f t="shared" ca="1" si="114"/>
        <v>0</v>
      </c>
      <c r="H514" s="59">
        <f t="shared" ca="1" si="112"/>
        <v>0.62148148148148674</v>
      </c>
      <c r="I514" s="57">
        <f t="shared" si="111"/>
        <v>11.944444444444445</v>
      </c>
      <c r="J514" s="61">
        <f t="shared" ca="1" si="115"/>
        <v>0</v>
      </c>
      <c r="K514" s="61"/>
      <c r="L514" s="59">
        <f t="shared" ca="1" si="113"/>
        <v>0.6253125000000016</v>
      </c>
      <c r="M514" s="57">
        <f ca="1">INDIRECT("route!E514")-INDIRECT("route!E513")</f>
        <v>0</v>
      </c>
      <c r="N514" s="56">
        <f ca="1">IF(INDIRECT("route!D514")="START",0,IF(V514=TRUE,N513,INDIRECT("route!E514")))</f>
        <v>127.4</v>
      </c>
      <c r="O514" s="39" t="e">
        <f t="shared" ca="1" si="102"/>
        <v>#VALUE!</v>
      </c>
      <c r="P514" s="39" t="e">
        <f t="shared" ca="1" si="103"/>
        <v>#VALUE!</v>
      </c>
      <c r="Q514" s="60" t="e">
        <f t="shared" ca="1" si="104"/>
        <v>#VALUE!</v>
      </c>
      <c r="R514" s="60" t="e">
        <f t="shared" ca="1" si="105"/>
        <v>#VALUE!</v>
      </c>
      <c r="S514" s="60" t="e">
        <f t="shared" ca="1" si="106"/>
        <v>#VALUE!</v>
      </c>
      <c r="T514" s="39" t="e">
        <f t="shared" ca="1" si="107"/>
        <v>#VALUE!</v>
      </c>
      <c r="U514" s="39" t="e">
        <f t="shared" ca="1" si="108"/>
        <v>#VALUE!</v>
      </c>
      <c r="V514" s="39" t="b">
        <f t="shared" ca="1" si="109"/>
        <v>1</v>
      </c>
      <c r="W514" s="39">
        <v>514</v>
      </c>
    </row>
    <row r="515" spans="1:23" x14ac:dyDescent="0.25">
      <c r="A515" s="55" t="str">
        <f ca="1">IF(INDIRECT("route!D515")&gt;0,L515,(""))</f>
        <v/>
      </c>
      <c r="B515" s="55" t="str">
        <f ca="1">IF(INDIRECT("route!D515")&gt;0,H515,(""))</f>
        <v/>
      </c>
      <c r="C515" s="56">
        <f ca="1">IF(D515&gt;0,VLOOKUP("FINISH",INDIRECT("route!D$6"):INDIRECT("route!E$8500"),2,FALSE)-D515," ")</f>
        <v>60.5</v>
      </c>
      <c r="D515" s="43">
        <f ca="1">INDIRECT("route!E515")</f>
        <v>128.4</v>
      </c>
      <c r="E515" s="43" t="str">
        <f t="shared" ca="1" si="101"/>
        <v/>
      </c>
      <c r="F515" s="57">
        <f t="shared" si="110"/>
        <v>12.5</v>
      </c>
      <c r="G515" s="61">
        <f t="shared" ca="1" si="114"/>
        <v>1.8518518518518518E-4</v>
      </c>
      <c r="H515" s="59">
        <f t="shared" ca="1" si="112"/>
        <v>0.62166666666667192</v>
      </c>
      <c r="I515" s="57">
        <f t="shared" si="111"/>
        <v>11.944444444444445</v>
      </c>
      <c r="J515" s="61">
        <f t="shared" ca="1" si="115"/>
        <v>1.8518518518518518E-4</v>
      </c>
      <c r="K515" s="61"/>
      <c r="L515" s="59">
        <f t="shared" ca="1" si="113"/>
        <v>0.62549768518518678</v>
      </c>
      <c r="M515" s="57">
        <f ca="1">INDIRECT("route!E515")-INDIRECT("route!E514")</f>
        <v>0.20000000000001705</v>
      </c>
      <c r="N515" s="56">
        <f ca="1">IF(INDIRECT("route!D515")="START",0,IF(V515=TRUE,N514,INDIRECT("route!E515")))</f>
        <v>127.4</v>
      </c>
      <c r="O515" s="39" t="e">
        <f t="shared" ca="1" si="102"/>
        <v>#VALUE!</v>
      </c>
      <c r="P515" s="39" t="e">
        <f t="shared" ca="1" si="103"/>
        <v>#VALUE!</v>
      </c>
      <c r="Q515" s="60" t="e">
        <f t="shared" ca="1" si="104"/>
        <v>#VALUE!</v>
      </c>
      <c r="R515" s="60" t="e">
        <f t="shared" ca="1" si="105"/>
        <v>#VALUE!</v>
      </c>
      <c r="S515" s="60" t="e">
        <f t="shared" ca="1" si="106"/>
        <v>#VALUE!</v>
      </c>
      <c r="T515" s="39" t="e">
        <f t="shared" ca="1" si="107"/>
        <v>#VALUE!</v>
      </c>
      <c r="U515" s="39" t="e">
        <f t="shared" ca="1" si="108"/>
        <v>#VALUE!</v>
      </c>
      <c r="V515" s="39" t="b">
        <f t="shared" ca="1" si="109"/>
        <v>1</v>
      </c>
      <c r="W515" s="39">
        <v>515</v>
      </c>
    </row>
    <row r="516" spans="1:23" x14ac:dyDescent="0.25">
      <c r="A516" s="55" t="str">
        <f ca="1">IF(INDIRECT("route!D516")&gt;0,L516,(""))</f>
        <v/>
      </c>
      <c r="B516" s="55" t="str">
        <f ca="1">IF(INDIRECT("route!D516")&gt;0,H516,(""))</f>
        <v/>
      </c>
      <c r="C516" s="56">
        <f ca="1">IF(D516&gt;0,VLOOKUP("FINISH",INDIRECT("route!D$6"):INDIRECT("route!E$8500"),2,FALSE)-D516," ")</f>
        <v>60.5</v>
      </c>
      <c r="D516" s="43">
        <f ca="1">INDIRECT("route!E516")</f>
        <v>128.4</v>
      </c>
      <c r="E516" s="43" t="str">
        <f t="shared" ca="1" si="101"/>
        <v/>
      </c>
      <c r="F516" s="57">
        <f t="shared" si="110"/>
        <v>12.5</v>
      </c>
      <c r="G516" s="61">
        <f t="shared" ca="1" si="114"/>
        <v>0</v>
      </c>
      <c r="H516" s="59">
        <f t="shared" ca="1" si="112"/>
        <v>0.62166666666667192</v>
      </c>
      <c r="I516" s="57">
        <f t="shared" si="111"/>
        <v>11.944444444444445</v>
      </c>
      <c r="J516" s="61">
        <f t="shared" ca="1" si="115"/>
        <v>0</v>
      </c>
      <c r="K516" s="61"/>
      <c r="L516" s="59">
        <f t="shared" ca="1" si="113"/>
        <v>0.62549768518518678</v>
      </c>
      <c r="M516" s="57">
        <f ca="1">INDIRECT("route!E516")-INDIRECT("route!E515")</f>
        <v>0</v>
      </c>
      <c r="N516" s="56">
        <f ca="1">IF(INDIRECT("route!D516")="START",0,IF(V516=TRUE,N515,INDIRECT("route!E516")))</f>
        <v>127.4</v>
      </c>
      <c r="O516" s="39" t="e">
        <f t="shared" ca="1" si="102"/>
        <v>#VALUE!</v>
      </c>
      <c r="P516" s="39" t="e">
        <f t="shared" ca="1" si="103"/>
        <v>#VALUE!</v>
      </c>
      <c r="Q516" s="60" t="e">
        <f t="shared" ca="1" si="104"/>
        <v>#VALUE!</v>
      </c>
      <c r="R516" s="60" t="e">
        <f t="shared" ca="1" si="105"/>
        <v>#VALUE!</v>
      </c>
      <c r="S516" s="60" t="e">
        <f t="shared" ca="1" si="106"/>
        <v>#VALUE!</v>
      </c>
      <c r="T516" s="39" t="e">
        <f t="shared" ca="1" si="107"/>
        <v>#VALUE!</v>
      </c>
      <c r="U516" s="39" t="e">
        <f t="shared" ca="1" si="108"/>
        <v>#VALUE!</v>
      </c>
      <c r="V516" s="39" t="b">
        <f t="shared" ca="1" si="109"/>
        <v>1</v>
      </c>
      <c r="W516" s="39">
        <v>516</v>
      </c>
    </row>
    <row r="517" spans="1:23" x14ac:dyDescent="0.25">
      <c r="A517" s="55" t="str">
        <f ca="1">IF(INDIRECT("route!D517")&gt;0,L517,(""))</f>
        <v/>
      </c>
      <c r="B517" s="55" t="str">
        <f ca="1">IF(INDIRECT("route!D517")&gt;0,H517,(""))</f>
        <v/>
      </c>
      <c r="C517" s="56">
        <f ca="1">IF(D517&gt;0,VLOOKUP("FINISH",INDIRECT("route!D$6"):INDIRECT("route!E$8500"),2,FALSE)-D517," ")</f>
        <v>60.400000000000006</v>
      </c>
      <c r="D517" s="43">
        <f ca="1">INDIRECT("route!E517")</f>
        <v>128.5</v>
      </c>
      <c r="E517" s="43" t="str">
        <f t="shared" ca="1" si="101"/>
        <v/>
      </c>
      <c r="F517" s="57">
        <f t="shared" si="110"/>
        <v>12.5</v>
      </c>
      <c r="G517" s="61">
        <f t="shared" ca="1" si="114"/>
        <v>9.2592592592592588E-5</v>
      </c>
      <c r="H517" s="59">
        <f t="shared" ca="1" si="112"/>
        <v>0.62175925925926456</v>
      </c>
      <c r="I517" s="57">
        <f t="shared" si="111"/>
        <v>11.944444444444445</v>
      </c>
      <c r="J517" s="61">
        <f t="shared" ca="1" si="115"/>
        <v>9.2592592592592588E-5</v>
      </c>
      <c r="K517" s="61"/>
      <c r="L517" s="59">
        <f t="shared" ca="1" si="113"/>
        <v>0.62559027777777942</v>
      </c>
      <c r="M517" s="57">
        <f ca="1">INDIRECT("route!E517")-INDIRECT("route!E516")</f>
        <v>9.9999999999994316E-2</v>
      </c>
      <c r="N517" s="56">
        <f ca="1">IF(INDIRECT("route!D517")="START",0,IF(V517=TRUE,N516,INDIRECT("route!E517")))</f>
        <v>127.4</v>
      </c>
      <c r="O517" s="39" t="e">
        <f t="shared" ca="1" si="102"/>
        <v>#VALUE!</v>
      </c>
      <c r="P517" s="39" t="e">
        <f t="shared" ca="1" si="103"/>
        <v>#VALUE!</v>
      </c>
      <c r="Q517" s="60" t="e">
        <f t="shared" ca="1" si="104"/>
        <v>#VALUE!</v>
      </c>
      <c r="R517" s="60" t="e">
        <f t="shared" ca="1" si="105"/>
        <v>#VALUE!</v>
      </c>
      <c r="S517" s="60" t="e">
        <f t="shared" ca="1" si="106"/>
        <v>#VALUE!</v>
      </c>
      <c r="T517" s="39" t="e">
        <f t="shared" ca="1" si="107"/>
        <v>#VALUE!</v>
      </c>
      <c r="U517" s="39" t="e">
        <f t="shared" ca="1" si="108"/>
        <v>#VALUE!</v>
      </c>
      <c r="V517" s="39" t="b">
        <f t="shared" ca="1" si="109"/>
        <v>1</v>
      </c>
      <c r="W517" s="39">
        <v>517</v>
      </c>
    </row>
    <row r="518" spans="1:23" x14ac:dyDescent="0.25">
      <c r="A518" s="55">
        <f ca="1">IF(INDIRECT("route!D518")&gt;0,L518,(""))</f>
        <v>0.6257754629629646</v>
      </c>
      <c r="B518" s="55">
        <f ca="1">IF(INDIRECT("route!D518")&gt;0,H518,(""))</f>
        <v>0.62194444444444974</v>
      </c>
      <c r="C518" s="56">
        <f ca="1">IF(D518&gt;0,VLOOKUP("FINISH",INDIRECT("route!D$6"):INDIRECT("route!E$8500"),2,FALSE)-D518," ")</f>
        <v>60.200000000000017</v>
      </c>
      <c r="D518" s="43">
        <f ca="1">INDIRECT("route!E518")</f>
        <v>128.69999999999999</v>
      </c>
      <c r="E518" s="43">
        <f t="shared" ca="1" si="101"/>
        <v>1.2999999999999829</v>
      </c>
      <c r="F518" s="57">
        <f t="shared" si="110"/>
        <v>12.5</v>
      </c>
      <c r="G518" s="61">
        <f t="shared" ca="1" si="114"/>
        <v>1.8518518518518518E-4</v>
      </c>
      <c r="H518" s="59">
        <f t="shared" ca="1" si="112"/>
        <v>0.62194444444444974</v>
      </c>
      <c r="I518" s="57">
        <f t="shared" si="111"/>
        <v>11.944444444444445</v>
      </c>
      <c r="J518" s="61">
        <f t="shared" ca="1" si="115"/>
        <v>1.8518518518518518E-4</v>
      </c>
      <c r="K518" s="61"/>
      <c r="L518" s="59">
        <f t="shared" ca="1" si="113"/>
        <v>0.6257754629629646</v>
      </c>
      <c r="M518" s="57">
        <f ca="1">INDIRECT("route!E518")-INDIRECT("route!E517")</f>
        <v>0.19999999999998863</v>
      </c>
      <c r="N518" s="56">
        <f ca="1">IF(INDIRECT("route!D518")="START",0,IF(V518=TRUE,N517,INDIRECT("route!E518")))</f>
        <v>128.69999999999999</v>
      </c>
      <c r="O518" s="39">
        <f t="shared" ca="1" si="102"/>
        <v>1</v>
      </c>
      <c r="P518" s="39" t="e">
        <f t="shared" ca="1" si="103"/>
        <v>#VALUE!</v>
      </c>
      <c r="Q518" s="60" t="e">
        <f t="shared" ca="1" si="104"/>
        <v>#VALUE!</v>
      </c>
      <c r="R518" s="60" t="e">
        <f t="shared" ca="1" si="105"/>
        <v>#VALUE!</v>
      </c>
      <c r="S518" s="60" t="e">
        <f t="shared" ca="1" si="106"/>
        <v>#VALUE!</v>
      </c>
      <c r="T518" s="39" t="e">
        <f t="shared" ca="1" si="107"/>
        <v>#VALUE!</v>
      </c>
      <c r="U518" s="39" t="e">
        <f t="shared" ca="1" si="108"/>
        <v>#VALUE!</v>
      </c>
      <c r="V518" s="39" t="b">
        <f t="shared" ca="1" si="109"/>
        <v>0</v>
      </c>
      <c r="W518" s="39">
        <v>518</v>
      </c>
    </row>
    <row r="519" spans="1:23" x14ac:dyDescent="0.25">
      <c r="A519" s="55" t="str">
        <f ca="1">IF(INDIRECT("route!D519")&gt;0,L519,(""))</f>
        <v/>
      </c>
      <c r="B519" s="55" t="str">
        <f ca="1">IF(INDIRECT("route!D519")&gt;0,H519,(""))</f>
        <v/>
      </c>
      <c r="C519" s="56">
        <f ca="1">IF(D519&gt;0,VLOOKUP("FINISH",INDIRECT("route!D$6"):INDIRECT("route!E$8500"),2,FALSE)-D519," ")</f>
        <v>59.900000000000006</v>
      </c>
      <c r="D519" s="43">
        <f ca="1">INDIRECT("route!E519")</f>
        <v>129</v>
      </c>
      <c r="E519" s="43" t="str">
        <f t="shared" ref="E519:E582" ca="1" si="116">IF($V519=TRUE,"",N519-N518)</f>
        <v/>
      </c>
      <c r="F519" s="57">
        <f t="shared" si="110"/>
        <v>12.5</v>
      </c>
      <c r="G519" s="61">
        <f t="shared" ca="1" si="114"/>
        <v>2.7777777777777778E-4</v>
      </c>
      <c r="H519" s="59">
        <f t="shared" ca="1" si="112"/>
        <v>0.62222222222222756</v>
      </c>
      <c r="I519" s="57">
        <f t="shared" si="111"/>
        <v>11.944444444444445</v>
      </c>
      <c r="J519" s="61">
        <f t="shared" ca="1" si="115"/>
        <v>2.8935185185185184E-4</v>
      </c>
      <c r="K519" s="61"/>
      <c r="L519" s="59">
        <f t="shared" ca="1" si="113"/>
        <v>0.62606481481481646</v>
      </c>
      <c r="M519" s="57">
        <f ca="1">INDIRECT("route!E519")-INDIRECT("route!E518")</f>
        <v>0.30000000000001137</v>
      </c>
      <c r="N519" s="56">
        <f ca="1">IF(INDIRECT("route!D519")="START",0,IF(V519=TRUE,N518,INDIRECT("route!E519")))</f>
        <v>128.69999999999999</v>
      </c>
      <c r="O519" s="39" t="e">
        <f t="shared" ref="O519:O582" ca="1" si="117">SEARCH($O$6,INDIRECT("route!G"&amp;W519))</f>
        <v>#VALUE!</v>
      </c>
      <c r="P519" s="39" t="e">
        <f t="shared" ref="P519:P582" ca="1" si="118">SEARCH($P$6,INDIRECT("route!G"&amp;W519))</f>
        <v>#VALUE!</v>
      </c>
      <c r="Q519" s="60" t="e">
        <f t="shared" ref="Q519:Q582" ca="1" si="119">SEARCH($Q$6,INDIRECT("route!G"&amp;W519))</f>
        <v>#VALUE!</v>
      </c>
      <c r="R519" s="60" t="e">
        <f t="shared" ref="R519:R582" ca="1" si="120">SEARCH($R$6,INDIRECT("route!G"&amp;W519))</f>
        <v>#VALUE!</v>
      </c>
      <c r="S519" s="60" t="e">
        <f t="shared" ref="S519:S582" ca="1" si="121">SEARCH($S$6,INDIRECT("route!G"&amp;W519))</f>
        <v>#VALUE!</v>
      </c>
      <c r="T519" s="39" t="e">
        <f t="shared" ref="T519:T582" ca="1" si="122">SEARCH($T$6,INDIRECT("route!G"&amp;W519))</f>
        <v>#VALUE!</v>
      </c>
      <c r="U519" s="39" t="e">
        <f t="shared" ca="1" si="108"/>
        <v>#VALUE!</v>
      </c>
      <c r="V519" s="39" t="b">
        <f t="shared" ca="1" si="109"/>
        <v>1</v>
      </c>
      <c r="W519" s="39">
        <v>519</v>
      </c>
    </row>
    <row r="520" spans="1:23" x14ac:dyDescent="0.25">
      <c r="A520" s="55" t="str">
        <f ca="1">IF(INDIRECT("route!D520")&gt;0,L520,(""))</f>
        <v/>
      </c>
      <c r="B520" s="55" t="str">
        <f ca="1">IF(INDIRECT("route!D520")&gt;0,H520,(""))</f>
        <v/>
      </c>
      <c r="C520" s="56">
        <f ca="1">IF(D520&gt;0,VLOOKUP("FINISH",INDIRECT("route!D$6"):INDIRECT("route!E$8500"),2,FALSE)-D520," ")</f>
        <v>59.700000000000017</v>
      </c>
      <c r="D520" s="43">
        <f ca="1">INDIRECT("route!E520")</f>
        <v>129.19999999999999</v>
      </c>
      <c r="E520" s="43" t="str">
        <f t="shared" ca="1" si="116"/>
        <v/>
      </c>
      <c r="F520" s="57">
        <f t="shared" si="110"/>
        <v>12.5</v>
      </c>
      <c r="G520" s="61">
        <f t="shared" ca="1" si="114"/>
        <v>1.8518518518518518E-4</v>
      </c>
      <c r="H520" s="59">
        <f t="shared" ca="1" si="112"/>
        <v>0.62240740740741274</v>
      </c>
      <c r="I520" s="57">
        <f t="shared" si="111"/>
        <v>11.944444444444445</v>
      </c>
      <c r="J520" s="61">
        <f t="shared" ca="1" si="115"/>
        <v>1.8518518518518518E-4</v>
      </c>
      <c r="K520" s="61"/>
      <c r="L520" s="59">
        <f t="shared" ca="1" si="113"/>
        <v>0.62625000000000164</v>
      </c>
      <c r="M520" s="57">
        <f ca="1">INDIRECT("route!E520")-INDIRECT("route!E519")</f>
        <v>0.19999999999998863</v>
      </c>
      <c r="N520" s="56">
        <f ca="1">IF(INDIRECT("route!D520")="START",0,IF(V520=TRUE,N519,INDIRECT("route!E520")))</f>
        <v>128.69999999999999</v>
      </c>
      <c r="O520" s="39" t="e">
        <f t="shared" ca="1" si="117"/>
        <v>#VALUE!</v>
      </c>
      <c r="P520" s="39" t="e">
        <f t="shared" ca="1" si="118"/>
        <v>#VALUE!</v>
      </c>
      <c r="Q520" s="60" t="e">
        <f t="shared" ca="1" si="119"/>
        <v>#VALUE!</v>
      </c>
      <c r="R520" s="60" t="e">
        <f t="shared" ca="1" si="120"/>
        <v>#VALUE!</v>
      </c>
      <c r="S520" s="60" t="e">
        <f t="shared" ca="1" si="121"/>
        <v>#VALUE!</v>
      </c>
      <c r="T520" s="39" t="e">
        <f t="shared" ca="1" si="122"/>
        <v>#VALUE!</v>
      </c>
      <c r="U520" s="39" t="e">
        <f t="shared" ref="U520:U583" ca="1" si="123">SEARCH($U$6,INDIRECT("route!G"&amp;W520))</f>
        <v>#VALUE!</v>
      </c>
      <c r="V520" s="39" t="b">
        <f t="shared" ref="V520:V583" ca="1" si="124">AND(ISERROR(O520),ISERROR(P520),ISERROR(Q520),ISERROR(R520),ISERROR(S520),ISERROR(T520),ISERROR(U520))</f>
        <v>1</v>
      </c>
      <c r="W520" s="39">
        <v>520</v>
      </c>
    </row>
    <row r="521" spans="1:23" x14ac:dyDescent="0.25">
      <c r="A521" s="55" t="str">
        <f ca="1">IF(INDIRECT("route!D521")&gt;0,L521,(""))</f>
        <v/>
      </c>
      <c r="B521" s="55" t="str">
        <f ca="1">IF(INDIRECT("route!D521")&gt;0,H521,(""))</f>
        <v/>
      </c>
      <c r="C521" s="56">
        <f ca="1">IF(D521&gt;0,VLOOKUP("FINISH",INDIRECT("route!D$6"):INDIRECT("route!E$8500"),2,FALSE)-D521," ")</f>
        <v>59.400000000000006</v>
      </c>
      <c r="D521" s="43">
        <f ca="1">INDIRECT("route!E521")</f>
        <v>129.5</v>
      </c>
      <c r="E521" s="43" t="str">
        <f t="shared" ca="1" si="116"/>
        <v/>
      </c>
      <c r="F521" s="57">
        <f t="shared" ref="F521:F584" si="125">$B$5*1000/3600</f>
        <v>12.5</v>
      </c>
      <c r="G521" s="61">
        <f t="shared" ca="1" si="114"/>
        <v>2.7777777777777778E-4</v>
      </c>
      <c r="H521" s="59">
        <f t="shared" ca="1" si="112"/>
        <v>0.62268518518519056</v>
      </c>
      <c r="I521" s="57">
        <f t="shared" ref="I521:I584" si="126">$A$5*1000/3600</f>
        <v>11.944444444444445</v>
      </c>
      <c r="J521" s="61">
        <f t="shared" ca="1" si="115"/>
        <v>2.8935185185185184E-4</v>
      </c>
      <c r="K521" s="61"/>
      <c r="L521" s="59">
        <f t="shared" ca="1" si="113"/>
        <v>0.6265393518518535</v>
      </c>
      <c r="M521" s="57">
        <f ca="1">INDIRECT("route!E521")-INDIRECT("route!E520")</f>
        <v>0.30000000000001137</v>
      </c>
      <c r="N521" s="56">
        <f ca="1">IF(INDIRECT("route!D521")="START",0,IF(V521=TRUE,N520,INDIRECT("route!E521")))</f>
        <v>128.69999999999999</v>
      </c>
      <c r="O521" s="39" t="e">
        <f t="shared" ca="1" si="117"/>
        <v>#VALUE!</v>
      </c>
      <c r="P521" s="39" t="e">
        <f t="shared" ca="1" si="118"/>
        <v>#VALUE!</v>
      </c>
      <c r="Q521" s="60" t="e">
        <f t="shared" ca="1" si="119"/>
        <v>#VALUE!</v>
      </c>
      <c r="R521" s="60" t="e">
        <f t="shared" ca="1" si="120"/>
        <v>#VALUE!</v>
      </c>
      <c r="S521" s="60" t="e">
        <f t="shared" ca="1" si="121"/>
        <v>#VALUE!</v>
      </c>
      <c r="T521" s="39" t="e">
        <f t="shared" ca="1" si="122"/>
        <v>#VALUE!</v>
      </c>
      <c r="U521" s="39" t="e">
        <f t="shared" ca="1" si="123"/>
        <v>#VALUE!</v>
      </c>
      <c r="V521" s="39" t="b">
        <f t="shared" ca="1" si="124"/>
        <v>1</v>
      </c>
      <c r="W521" s="39">
        <v>521</v>
      </c>
    </row>
    <row r="522" spans="1:23" x14ac:dyDescent="0.25">
      <c r="A522" s="55" t="str">
        <f ca="1">IF(INDIRECT("route!D522")&gt;0,L522,(""))</f>
        <v/>
      </c>
      <c r="B522" s="55" t="str">
        <f ca="1">IF(INDIRECT("route!D522")&gt;0,H522,(""))</f>
        <v/>
      </c>
      <c r="C522" s="56">
        <f ca="1">IF(D522&gt;0,VLOOKUP("FINISH",INDIRECT("route!D$6"):INDIRECT("route!E$8500"),2,FALSE)-D522," ")</f>
        <v>59.099999999999994</v>
      </c>
      <c r="D522" s="43">
        <f ca="1">INDIRECT("route!E522")</f>
        <v>129.80000000000001</v>
      </c>
      <c r="E522" s="43" t="str">
        <f t="shared" ca="1" si="116"/>
        <v/>
      </c>
      <c r="F522" s="57">
        <f t="shared" si="125"/>
        <v>12.5</v>
      </c>
      <c r="G522" s="61">
        <f t="shared" ca="1" si="114"/>
        <v>2.7777777777777778E-4</v>
      </c>
      <c r="H522" s="59">
        <f t="shared" ref="H522:H585" ca="1" si="127">H521+G522</f>
        <v>0.62296296296296838</v>
      </c>
      <c r="I522" s="57">
        <f t="shared" si="126"/>
        <v>11.944444444444445</v>
      </c>
      <c r="J522" s="61">
        <f t="shared" ca="1" si="115"/>
        <v>2.8935185185185184E-4</v>
      </c>
      <c r="K522" s="61"/>
      <c r="L522" s="59">
        <f t="shared" ref="L522:L585" ca="1" si="128">L521+J522</f>
        <v>0.62682870370370536</v>
      </c>
      <c r="M522" s="57">
        <f ca="1">INDIRECT("route!E522")-INDIRECT("route!E521")</f>
        <v>0.30000000000001137</v>
      </c>
      <c r="N522" s="56">
        <f ca="1">IF(INDIRECT("route!D522")="START",0,IF(V522=TRUE,N521,INDIRECT("route!E522")))</f>
        <v>128.69999999999999</v>
      </c>
      <c r="O522" s="39" t="e">
        <f t="shared" ca="1" si="117"/>
        <v>#VALUE!</v>
      </c>
      <c r="P522" s="39" t="e">
        <f t="shared" ca="1" si="118"/>
        <v>#VALUE!</v>
      </c>
      <c r="Q522" s="60" t="e">
        <f t="shared" ca="1" si="119"/>
        <v>#VALUE!</v>
      </c>
      <c r="R522" s="60" t="e">
        <f t="shared" ca="1" si="120"/>
        <v>#VALUE!</v>
      </c>
      <c r="S522" s="60" t="e">
        <f t="shared" ca="1" si="121"/>
        <v>#VALUE!</v>
      </c>
      <c r="T522" s="39" t="e">
        <f t="shared" ca="1" si="122"/>
        <v>#VALUE!</v>
      </c>
      <c r="U522" s="39" t="e">
        <f t="shared" ca="1" si="123"/>
        <v>#VALUE!</v>
      </c>
      <c r="V522" s="39" t="b">
        <f t="shared" ca="1" si="124"/>
        <v>1</v>
      </c>
      <c r="W522" s="39">
        <v>522</v>
      </c>
    </row>
    <row r="523" spans="1:23" x14ac:dyDescent="0.25">
      <c r="A523" s="55" t="str">
        <f ca="1">IF(INDIRECT("route!D523")&gt;0,L523,(""))</f>
        <v/>
      </c>
      <c r="B523" s="55" t="str">
        <f ca="1">IF(INDIRECT("route!D523")&gt;0,H523,(""))</f>
        <v/>
      </c>
      <c r="C523" s="56">
        <f ca="1">IF(D523&gt;0,VLOOKUP("FINISH",INDIRECT("route!D$6"):INDIRECT("route!E$8500"),2,FALSE)-D523," ")</f>
        <v>59</v>
      </c>
      <c r="D523" s="43">
        <f ca="1">INDIRECT("route!E523")</f>
        <v>129.9</v>
      </c>
      <c r="E523" s="43">
        <f t="shared" ca="1" si="116"/>
        <v>1.2000000000000171</v>
      </c>
      <c r="F523" s="57">
        <f t="shared" si="125"/>
        <v>12.5</v>
      </c>
      <c r="G523" s="61">
        <f t="shared" ca="1" si="114"/>
        <v>9.2592592592592588E-5</v>
      </c>
      <c r="H523" s="59">
        <f t="shared" ca="1" si="127"/>
        <v>0.62305555555556102</v>
      </c>
      <c r="I523" s="57">
        <f t="shared" si="126"/>
        <v>11.944444444444445</v>
      </c>
      <c r="J523" s="61">
        <f t="shared" ca="1" si="115"/>
        <v>9.2592592592592588E-5</v>
      </c>
      <c r="K523" s="61"/>
      <c r="L523" s="59">
        <f t="shared" ca="1" si="128"/>
        <v>0.626921296296298</v>
      </c>
      <c r="M523" s="57">
        <f ca="1">INDIRECT("route!E523")-INDIRECT("route!E522")</f>
        <v>9.9999999999994316E-2</v>
      </c>
      <c r="N523" s="56">
        <f ca="1">IF(INDIRECT("route!D523")="START",0,IF(V523=TRUE,N522,INDIRECT("route!E523")))</f>
        <v>129.9</v>
      </c>
      <c r="O523" s="39" t="e">
        <f t="shared" ca="1" si="117"/>
        <v>#VALUE!</v>
      </c>
      <c r="P523" s="39">
        <f t="shared" ca="1" si="118"/>
        <v>4</v>
      </c>
      <c r="Q523" s="60" t="e">
        <f t="shared" ca="1" si="119"/>
        <v>#VALUE!</v>
      </c>
      <c r="R523" s="60" t="e">
        <f t="shared" ca="1" si="120"/>
        <v>#VALUE!</v>
      </c>
      <c r="S523" s="60" t="e">
        <f t="shared" ca="1" si="121"/>
        <v>#VALUE!</v>
      </c>
      <c r="T523" s="39" t="e">
        <f t="shared" ca="1" si="122"/>
        <v>#VALUE!</v>
      </c>
      <c r="U523" s="39" t="e">
        <f t="shared" ca="1" si="123"/>
        <v>#VALUE!</v>
      </c>
      <c r="V523" s="39" t="b">
        <f t="shared" ca="1" si="124"/>
        <v>0</v>
      </c>
      <c r="W523" s="39">
        <v>523</v>
      </c>
    </row>
    <row r="524" spans="1:23" x14ac:dyDescent="0.25">
      <c r="A524" s="55" t="str">
        <f ca="1">IF(INDIRECT("route!D524")&gt;0,L524,(""))</f>
        <v/>
      </c>
      <c r="B524" s="55" t="str">
        <f ca="1">IF(INDIRECT("route!D524")&gt;0,H524,(""))</f>
        <v/>
      </c>
      <c r="C524" s="56">
        <f ca="1">IF(D524&gt;0,VLOOKUP("FINISH",INDIRECT("route!D$6"):INDIRECT("route!E$8500"),2,FALSE)-D524," ")</f>
        <v>57.400000000000006</v>
      </c>
      <c r="D524" s="43">
        <f ca="1">INDIRECT("route!E524")</f>
        <v>131.5</v>
      </c>
      <c r="E524" s="43">
        <f t="shared" ca="1" si="116"/>
        <v>1.5999999999999943</v>
      </c>
      <c r="F524" s="57">
        <f t="shared" si="125"/>
        <v>12.5</v>
      </c>
      <c r="G524" s="61">
        <f t="shared" ca="1" si="114"/>
        <v>1.4814814814814814E-3</v>
      </c>
      <c r="H524" s="59">
        <f t="shared" ca="1" si="127"/>
        <v>0.62453703703704255</v>
      </c>
      <c r="I524" s="57">
        <f t="shared" si="126"/>
        <v>11.944444444444445</v>
      </c>
      <c r="J524" s="61">
        <f t="shared" ca="1" si="115"/>
        <v>1.5393518518518519E-3</v>
      </c>
      <c r="K524" s="61"/>
      <c r="L524" s="59">
        <f t="shared" ca="1" si="128"/>
        <v>0.62846064814814984</v>
      </c>
      <c r="M524" s="57">
        <f ca="1">INDIRECT("route!E524")-INDIRECT("route!E523")</f>
        <v>1.5999999999999943</v>
      </c>
      <c r="N524" s="56">
        <f ca="1">IF(INDIRECT("route!D524")="START",0,IF(V524=TRUE,N523,INDIRECT("route!E524")))</f>
        <v>131.5</v>
      </c>
      <c r="O524" s="39">
        <f t="shared" ca="1" si="117"/>
        <v>1</v>
      </c>
      <c r="P524" s="39" t="e">
        <f t="shared" ca="1" si="118"/>
        <v>#VALUE!</v>
      </c>
      <c r="Q524" s="60" t="e">
        <f t="shared" ca="1" si="119"/>
        <v>#VALUE!</v>
      </c>
      <c r="R524" s="60" t="e">
        <f t="shared" ca="1" si="120"/>
        <v>#VALUE!</v>
      </c>
      <c r="S524" s="60" t="e">
        <f t="shared" ca="1" si="121"/>
        <v>#VALUE!</v>
      </c>
      <c r="T524" s="39" t="e">
        <f t="shared" ca="1" si="122"/>
        <v>#VALUE!</v>
      </c>
      <c r="U524" s="39" t="e">
        <f t="shared" ca="1" si="123"/>
        <v>#VALUE!</v>
      </c>
      <c r="V524" s="39" t="b">
        <f t="shared" ca="1" si="124"/>
        <v>0</v>
      </c>
      <c r="W524" s="39">
        <v>524</v>
      </c>
    </row>
    <row r="525" spans="1:23" x14ac:dyDescent="0.25">
      <c r="A525" s="55" t="str">
        <f ca="1">IF(INDIRECT("route!D525")&gt;0,L525,(""))</f>
        <v/>
      </c>
      <c r="B525" s="55" t="str">
        <f ca="1">IF(INDIRECT("route!D525")&gt;0,H525,(""))</f>
        <v/>
      </c>
      <c r="C525" s="56">
        <f ca="1">IF(D525&gt;0,VLOOKUP("FINISH",INDIRECT("route!D$6"):INDIRECT("route!E$8500"),2,FALSE)-D525," ")</f>
        <v>57.400000000000006</v>
      </c>
      <c r="D525" s="43">
        <f ca="1">INDIRECT("route!E525")</f>
        <v>131.5</v>
      </c>
      <c r="E525" s="43">
        <f t="shared" ca="1" si="116"/>
        <v>0</v>
      </c>
      <c r="F525" s="57">
        <f t="shared" si="125"/>
        <v>12.5</v>
      </c>
      <c r="G525" s="61">
        <f t="shared" ca="1" si="114"/>
        <v>0</v>
      </c>
      <c r="H525" s="59">
        <f t="shared" ca="1" si="127"/>
        <v>0.62453703703704255</v>
      </c>
      <c r="I525" s="57">
        <f t="shared" si="126"/>
        <v>11.944444444444445</v>
      </c>
      <c r="J525" s="61">
        <f t="shared" ca="1" si="115"/>
        <v>0</v>
      </c>
      <c r="K525" s="61"/>
      <c r="L525" s="59">
        <f t="shared" ca="1" si="128"/>
        <v>0.62846064814814984</v>
      </c>
      <c r="M525" s="57">
        <f ca="1">INDIRECT("route!E525")-INDIRECT("route!E524")</f>
        <v>0</v>
      </c>
      <c r="N525" s="56">
        <f ca="1">IF(INDIRECT("route!D525")="START",0,IF(V525=TRUE,N524,INDIRECT("route!E525")))</f>
        <v>131.5</v>
      </c>
      <c r="O525" s="39" t="e">
        <f t="shared" ca="1" si="117"/>
        <v>#VALUE!</v>
      </c>
      <c r="P525" s="39">
        <f t="shared" ca="1" si="118"/>
        <v>1</v>
      </c>
      <c r="Q525" s="60" t="e">
        <f t="shared" ca="1" si="119"/>
        <v>#VALUE!</v>
      </c>
      <c r="R525" s="60" t="e">
        <f t="shared" ca="1" si="120"/>
        <v>#VALUE!</v>
      </c>
      <c r="S525" s="60" t="e">
        <f t="shared" ca="1" si="121"/>
        <v>#VALUE!</v>
      </c>
      <c r="T525" s="39" t="e">
        <f t="shared" ca="1" si="122"/>
        <v>#VALUE!</v>
      </c>
      <c r="U525" s="39" t="e">
        <f t="shared" ca="1" si="123"/>
        <v>#VALUE!</v>
      </c>
      <c r="V525" s="39" t="b">
        <f t="shared" ca="1" si="124"/>
        <v>0</v>
      </c>
      <c r="W525" s="39">
        <v>525</v>
      </c>
    </row>
    <row r="526" spans="1:23" x14ac:dyDescent="0.25">
      <c r="A526" s="55" t="str">
        <f ca="1">IF(INDIRECT("route!D526")&gt;0,L526,(""))</f>
        <v/>
      </c>
      <c r="B526" s="55" t="str">
        <f ca="1">IF(INDIRECT("route!D526")&gt;0,H526,(""))</f>
        <v/>
      </c>
      <c r="C526" s="56">
        <f ca="1">IF(D526&gt;0,VLOOKUP("FINISH",INDIRECT("route!D$6"):INDIRECT("route!E$8500"),2,FALSE)-D526," ")</f>
        <v>57</v>
      </c>
      <c r="D526" s="43">
        <f ca="1">INDIRECT("route!E526")</f>
        <v>131.9</v>
      </c>
      <c r="E526" s="43">
        <f t="shared" ca="1" si="116"/>
        <v>0.40000000000000568</v>
      </c>
      <c r="F526" s="57">
        <f t="shared" si="125"/>
        <v>12.5</v>
      </c>
      <c r="G526" s="61">
        <f t="shared" ca="1" si="114"/>
        <v>3.7037037037037035E-4</v>
      </c>
      <c r="H526" s="59">
        <f t="shared" ca="1" si="127"/>
        <v>0.62490740740741291</v>
      </c>
      <c r="I526" s="57">
        <f t="shared" si="126"/>
        <v>11.944444444444445</v>
      </c>
      <c r="J526" s="61">
        <f t="shared" ca="1" si="115"/>
        <v>3.8194444444444446E-4</v>
      </c>
      <c r="K526" s="61"/>
      <c r="L526" s="59">
        <f t="shared" ca="1" si="128"/>
        <v>0.62884259259259423</v>
      </c>
      <c r="M526" s="57">
        <f ca="1">INDIRECT("route!E526")-INDIRECT("route!E525")</f>
        <v>0.40000000000000568</v>
      </c>
      <c r="N526" s="56">
        <f ca="1">IF(INDIRECT("route!D526")="START",0,IF(V526=TRUE,N525,INDIRECT("route!E526")))</f>
        <v>131.9</v>
      </c>
      <c r="O526" s="39">
        <f t="shared" ca="1" si="117"/>
        <v>1</v>
      </c>
      <c r="P526" s="39" t="e">
        <f t="shared" ca="1" si="118"/>
        <v>#VALUE!</v>
      </c>
      <c r="Q526" s="60" t="e">
        <f t="shared" ca="1" si="119"/>
        <v>#VALUE!</v>
      </c>
      <c r="R526" s="60" t="e">
        <f t="shared" ca="1" si="120"/>
        <v>#VALUE!</v>
      </c>
      <c r="S526" s="60" t="e">
        <f t="shared" ca="1" si="121"/>
        <v>#VALUE!</v>
      </c>
      <c r="T526" s="39" t="e">
        <f t="shared" ca="1" si="122"/>
        <v>#VALUE!</v>
      </c>
      <c r="U526" s="39" t="e">
        <f t="shared" ca="1" si="123"/>
        <v>#VALUE!</v>
      </c>
      <c r="V526" s="39" t="b">
        <f t="shared" ca="1" si="124"/>
        <v>0</v>
      </c>
      <c r="W526" s="39">
        <v>526</v>
      </c>
    </row>
    <row r="527" spans="1:23" x14ac:dyDescent="0.25">
      <c r="A527" s="55" t="str">
        <f ca="1">IF(INDIRECT("route!D527")&gt;0,L527,(""))</f>
        <v/>
      </c>
      <c r="B527" s="55" t="str">
        <f ca="1">IF(INDIRECT("route!D527")&gt;0,H527,(""))</f>
        <v/>
      </c>
      <c r="C527" s="56">
        <f ca="1">IF(D527&gt;0,VLOOKUP("FINISH",INDIRECT("route!D$6"):INDIRECT("route!E$8500"),2,FALSE)-D527," ")</f>
        <v>56.5</v>
      </c>
      <c r="D527" s="43">
        <f ca="1">INDIRECT("route!E527")</f>
        <v>132.4</v>
      </c>
      <c r="E527" s="43">
        <f t="shared" ca="1" si="116"/>
        <v>0.5</v>
      </c>
      <c r="F527" s="57">
        <f t="shared" si="125"/>
        <v>12.5</v>
      </c>
      <c r="G527" s="61">
        <f t="shared" ca="1" si="114"/>
        <v>4.6296296296296298E-4</v>
      </c>
      <c r="H527" s="59">
        <f t="shared" ca="1" si="127"/>
        <v>0.62537037037037591</v>
      </c>
      <c r="I527" s="57">
        <f t="shared" si="126"/>
        <v>11.944444444444445</v>
      </c>
      <c r="J527" s="61">
        <f t="shared" ca="1" si="115"/>
        <v>4.7453703703703704E-4</v>
      </c>
      <c r="K527" s="61"/>
      <c r="L527" s="59">
        <f t="shared" ca="1" si="128"/>
        <v>0.62931712962963127</v>
      </c>
      <c r="M527" s="57">
        <f ca="1">INDIRECT("route!E527")-INDIRECT("route!E526")</f>
        <v>0.5</v>
      </c>
      <c r="N527" s="56">
        <f ca="1">IF(INDIRECT("route!D527")="START",0,IF(V527=TRUE,N526,INDIRECT("route!E527")))</f>
        <v>132.4</v>
      </c>
      <c r="O527" s="39">
        <f t="shared" ca="1" si="117"/>
        <v>1</v>
      </c>
      <c r="P527" s="39" t="e">
        <f t="shared" ca="1" si="118"/>
        <v>#VALUE!</v>
      </c>
      <c r="Q527" s="60" t="e">
        <f t="shared" ca="1" si="119"/>
        <v>#VALUE!</v>
      </c>
      <c r="R527" s="60" t="e">
        <f t="shared" ca="1" si="120"/>
        <v>#VALUE!</v>
      </c>
      <c r="S527" s="60" t="e">
        <f t="shared" ca="1" si="121"/>
        <v>#VALUE!</v>
      </c>
      <c r="T527" s="39" t="e">
        <f t="shared" ca="1" si="122"/>
        <v>#VALUE!</v>
      </c>
      <c r="U527" s="39" t="e">
        <f t="shared" ca="1" si="123"/>
        <v>#VALUE!</v>
      </c>
      <c r="V527" s="39" t="b">
        <f t="shared" ca="1" si="124"/>
        <v>0</v>
      </c>
      <c r="W527" s="39">
        <v>527</v>
      </c>
    </row>
    <row r="528" spans="1:23" x14ac:dyDescent="0.25">
      <c r="A528" s="55" t="str">
        <f ca="1">IF(INDIRECT("route!D528")&gt;0,L528,(""))</f>
        <v/>
      </c>
      <c r="B528" s="55" t="str">
        <f ca="1">IF(INDIRECT("route!D528")&gt;0,H528,(""))</f>
        <v/>
      </c>
      <c r="C528" s="56">
        <f ca="1">IF(D528&gt;0,VLOOKUP("FINISH",INDIRECT("route!D$6"):INDIRECT("route!E$8500"),2,FALSE)-D528," ")</f>
        <v>55.800000000000011</v>
      </c>
      <c r="D528" s="43">
        <f ca="1">INDIRECT("route!E528")</f>
        <v>133.1</v>
      </c>
      <c r="E528" s="43">
        <f t="shared" ca="1" si="116"/>
        <v>0.69999999999998863</v>
      </c>
      <c r="F528" s="57">
        <f t="shared" si="125"/>
        <v>12.5</v>
      </c>
      <c r="G528" s="61">
        <f t="shared" ca="1" si="114"/>
        <v>6.4814814814814813E-4</v>
      </c>
      <c r="H528" s="59">
        <f t="shared" ca="1" si="127"/>
        <v>0.62601851851852408</v>
      </c>
      <c r="I528" s="57">
        <f t="shared" si="126"/>
        <v>11.944444444444445</v>
      </c>
      <c r="J528" s="61">
        <f t="shared" ca="1" si="115"/>
        <v>6.7129629629629625E-4</v>
      </c>
      <c r="K528" s="61"/>
      <c r="L528" s="59">
        <f t="shared" ca="1" si="128"/>
        <v>0.62998842592592752</v>
      </c>
      <c r="M528" s="57">
        <f ca="1">INDIRECT("route!E528")-INDIRECT("route!E527")</f>
        <v>0.69999999999998863</v>
      </c>
      <c r="N528" s="56">
        <f ca="1">IF(INDIRECT("route!D528")="START",0,IF(V528=TRUE,N527,INDIRECT("route!E528")))</f>
        <v>133.1</v>
      </c>
      <c r="O528" s="39" t="e">
        <f t="shared" ca="1" si="117"/>
        <v>#VALUE!</v>
      </c>
      <c r="P528" s="39">
        <f t="shared" ca="1" si="118"/>
        <v>1</v>
      </c>
      <c r="Q528" s="60" t="e">
        <f t="shared" ca="1" si="119"/>
        <v>#VALUE!</v>
      </c>
      <c r="R528" s="60" t="e">
        <f t="shared" ca="1" si="120"/>
        <v>#VALUE!</v>
      </c>
      <c r="S528" s="60" t="e">
        <f t="shared" ca="1" si="121"/>
        <v>#VALUE!</v>
      </c>
      <c r="T528" s="39" t="e">
        <f t="shared" ca="1" si="122"/>
        <v>#VALUE!</v>
      </c>
      <c r="U528" s="39" t="e">
        <f t="shared" ca="1" si="123"/>
        <v>#VALUE!</v>
      </c>
      <c r="V528" s="39" t="b">
        <f t="shared" ca="1" si="124"/>
        <v>0</v>
      </c>
      <c r="W528" s="39">
        <v>528</v>
      </c>
    </row>
    <row r="529" spans="1:23" x14ac:dyDescent="0.25">
      <c r="A529" s="55" t="str">
        <f ca="1">IF(INDIRECT("route!D529")&gt;0,L529,(""))</f>
        <v/>
      </c>
      <c r="B529" s="55" t="str">
        <f ca="1">IF(INDIRECT("route!D529")&gt;0,H529,(""))</f>
        <v/>
      </c>
      <c r="C529" s="56">
        <f ca="1">IF(D529&gt;0,VLOOKUP("FINISH",INDIRECT("route!D$6"):INDIRECT("route!E$8500"),2,FALSE)-D529," ")</f>
        <v>55.200000000000017</v>
      </c>
      <c r="D529" s="43">
        <f ca="1">INDIRECT("route!E529")</f>
        <v>133.69999999999999</v>
      </c>
      <c r="E529" s="43">
        <f t="shared" ca="1" si="116"/>
        <v>0.59999999999999432</v>
      </c>
      <c r="F529" s="57">
        <f t="shared" si="125"/>
        <v>12.5</v>
      </c>
      <c r="G529" s="61">
        <f t="shared" ca="1" si="114"/>
        <v>5.5555555555555556E-4</v>
      </c>
      <c r="H529" s="59">
        <f t="shared" ca="1" si="127"/>
        <v>0.62657407407407961</v>
      </c>
      <c r="I529" s="57">
        <f t="shared" si="126"/>
        <v>11.944444444444445</v>
      </c>
      <c r="J529" s="61">
        <f t="shared" ca="1" si="115"/>
        <v>5.7870370370370367E-4</v>
      </c>
      <c r="K529" s="61"/>
      <c r="L529" s="59">
        <f t="shared" ca="1" si="128"/>
        <v>0.63056712962963124</v>
      </c>
      <c r="M529" s="57">
        <f ca="1">INDIRECT("route!E529")-INDIRECT("route!E528")</f>
        <v>0.59999999999999432</v>
      </c>
      <c r="N529" s="56">
        <f ca="1">IF(INDIRECT("route!D529")="START",0,IF(V529=TRUE,N528,INDIRECT("route!E529")))</f>
        <v>133.69999999999999</v>
      </c>
      <c r="O529" s="39" t="e">
        <f t="shared" ca="1" si="117"/>
        <v>#VALUE!</v>
      </c>
      <c r="P529" s="39">
        <f t="shared" ca="1" si="118"/>
        <v>1</v>
      </c>
      <c r="Q529" s="60" t="e">
        <f t="shared" ca="1" si="119"/>
        <v>#VALUE!</v>
      </c>
      <c r="R529" s="60" t="e">
        <f t="shared" ca="1" si="120"/>
        <v>#VALUE!</v>
      </c>
      <c r="S529" s="60" t="e">
        <f t="shared" ca="1" si="121"/>
        <v>#VALUE!</v>
      </c>
      <c r="T529" s="39" t="e">
        <f t="shared" ca="1" si="122"/>
        <v>#VALUE!</v>
      </c>
      <c r="U529" s="39" t="e">
        <f t="shared" ca="1" si="123"/>
        <v>#VALUE!</v>
      </c>
      <c r="V529" s="39" t="b">
        <f t="shared" ca="1" si="124"/>
        <v>0</v>
      </c>
      <c r="W529" s="39">
        <v>529</v>
      </c>
    </row>
    <row r="530" spans="1:23" x14ac:dyDescent="0.25">
      <c r="A530" s="55" t="str">
        <f ca="1">IF(INDIRECT("route!D530")&gt;0,L530,(""))</f>
        <v/>
      </c>
      <c r="B530" s="55" t="str">
        <f ca="1">IF(INDIRECT("route!D530")&gt;0,H530,(""))</f>
        <v/>
      </c>
      <c r="C530" s="56">
        <f ca="1">IF(D530&gt;0,VLOOKUP("FINISH",INDIRECT("route!D$6"):INDIRECT("route!E$8500"),2,FALSE)-D530," ")</f>
        <v>54.5</v>
      </c>
      <c r="D530" s="43">
        <f ca="1">INDIRECT("route!E530")</f>
        <v>134.4</v>
      </c>
      <c r="E530" s="43">
        <f t="shared" ca="1" si="116"/>
        <v>0.70000000000001705</v>
      </c>
      <c r="F530" s="57">
        <f t="shared" si="125"/>
        <v>12.5</v>
      </c>
      <c r="G530" s="61">
        <f t="shared" ca="1" si="114"/>
        <v>6.4814814814814813E-4</v>
      </c>
      <c r="H530" s="59">
        <f t="shared" ca="1" si="127"/>
        <v>0.62722222222222779</v>
      </c>
      <c r="I530" s="57">
        <f t="shared" si="126"/>
        <v>11.944444444444445</v>
      </c>
      <c r="J530" s="61">
        <f t="shared" ca="1" si="115"/>
        <v>6.7129629629629625E-4</v>
      </c>
      <c r="K530" s="61"/>
      <c r="L530" s="59">
        <f t="shared" ca="1" si="128"/>
        <v>0.63123842592592749</v>
      </c>
      <c r="M530" s="57">
        <f ca="1">INDIRECT("route!E530")-INDIRECT("route!E529")</f>
        <v>0.70000000000001705</v>
      </c>
      <c r="N530" s="56">
        <f ca="1">IF(INDIRECT("route!D530")="START",0,IF(V530=TRUE,N529,INDIRECT("route!E530")))</f>
        <v>134.4</v>
      </c>
      <c r="O530" s="39">
        <f t="shared" ca="1" si="117"/>
        <v>1</v>
      </c>
      <c r="P530" s="39" t="e">
        <f t="shared" ca="1" si="118"/>
        <v>#VALUE!</v>
      </c>
      <c r="Q530" s="60" t="e">
        <f t="shared" ca="1" si="119"/>
        <v>#VALUE!</v>
      </c>
      <c r="R530" s="60" t="e">
        <f t="shared" ca="1" si="120"/>
        <v>#VALUE!</v>
      </c>
      <c r="S530" s="60" t="e">
        <f t="shared" ca="1" si="121"/>
        <v>#VALUE!</v>
      </c>
      <c r="T530" s="39" t="e">
        <f t="shared" ca="1" si="122"/>
        <v>#VALUE!</v>
      </c>
      <c r="U530" s="39" t="e">
        <f t="shared" ca="1" si="123"/>
        <v>#VALUE!</v>
      </c>
      <c r="V530" s="39" t="b">
        <f t="shared" ca="1" si="124"/>
        <v>0</v>
      </c>
      <c r="W530" s="39">
        <v>530</v>
      </c>
    </row>
    <row r="531" spans="1:23" x14ac:dyDescent="0.25">
      <c r="A531" s="55" t="str">
        <f ca="1">IF(INDIRECT("route!D531")&gt;0,L531,(""))</f>
        <v/>
      </c>
      <c r="B531" s="55" t="str">
        <f ca="1">IF(INDIRECT("route!D531")&gt;0,H531,(""))</f>
        <v/>
      </c>
      <c r="C531" s="56">
        <f ca="1">IF(D531&gt;0,VLOOKUP("FINISH",INDIRECT("route!D$6"):INDIRECT("route!E$8500"),2,FALSE)-D531," ")</f>
        <v>54.200000000000017</v>
      </c>
      <c r="D531" s="43">
        <f ca="1">INDIRECT("route!E531")</f>
        <v>134.69999999999999</v>
      </c>
      <c r="E531" s="43">
        <f t="shared" ca="1" si="116"/>
        <v>0.29999999999998295</v>
      </c>
      <c r="F531" s="57">
        <f t="shared" si="125"/>
        <v>12.5</v>
      </c>
      <c r="G531" s="61">
        <f t="shared" ca="1" si="114"/>
        <v>2.7777777777777778E-4</v>
      </c>
      <c r="H531" s="59">
        <f t="shared" ca="1" si="127"/>
        <v>0.62750000000000561</v>
      </c>
      <c r="I531" s="57">
        <f t="shared" si="126"/>
        <v>11.944444444444445</v>
      </c>
      <c r="J531" s="61">
        <f t="shared" ca="1" si="115"/>
        <v>2.8935185185185184E-4</v>
      </c>
      <c r="K531" s="61"/>
      <c r="L531" s="59">
        <f t="shared" ca="1" si="128"/>
        <v>0.63152777777777935</v>
      </c>
      <c r="M531" s="57">
        <f ca="1">INDIRECT("route!E531")-INDIRECT("route!E530")</f>
        <v>0.29999999999998295</v>
      </c>
      <c r="N531" s="56">
        <f ca="1">IF(INDIRECT("route!D531")="START",0,IF(V531=TRUE,N530,INDIRECT("route!E531")))</f>
        <v>134.69999999999999</v>
      </c>
      <c r="O531" s="39" t="e">
        <f t="shared" ca="1" si="117"/>
        <v>#VALUE!</v>
      </c>
      <c r="P531" s="39">
        <f t="shared" ca="1" si="118"/>
        <v>1</v>
      </c>
      <c r="Q531" s="60" t="e">
        <f t="shared" ca="1" si="119"/>
        <v>#VALUE!</v>
      </c>
      <c r="R531" s="60" t="e">
        <f t="shared" ca="1" si="120"/>
        <v>#VALUE!</v>
      </c>
      <c r="S531" s="60" t="e">
        <f t="shared" ca="1" si="121"/>
        <v>#VALUE!</v>
      </c>
      <c r="T531" s="39" t="e">
        <f t="shared" ca="1" si="122"/>
        <v>#VALUE!</v>
      </c>
      <c r="U531" s="39" t="e">
        <f t="shared" ca="1" si="123"/>
        <v>#VALUE!</v>
      </c>
      <c r="V531" s="39" t="b">
        <f t="shared" ca="1" si="124"/>
        <v>0</v>
      </c>
      <c r="W531" s="39">
        <v>531</v>
      </c>
    </row>
    <row r="532" spans="1:23" x14ac:dyDescent="0.25">
      <c r="A532" s="55" t="str">
        <f ca="1">IF(INDIRECT("route!D532")&gt;0,L532,(""))</f>
        <v/>
      </c>
      <c r="B532" s="55" t="str">
        <f ca="1">IF(INDIRECT("route!D532")&gt;0,H532,(""))</f>
        <v/>
      </c>
      <c r="C532" s="56">
        <f ca="1">IF(D532&gt;0,VLOOKUP("FINISH",INDIRECT("route!D$6"):INDIRECT("route!E$8500"),2,FALSE)-D532," ")</f>
        <v>53.200000000000017</v>
      </c>
      <c r="D532" s="43">
        <f ca="1">INDIRECT("route!E532")</f>
        <v>135.69999999999999</v>
      </c>
      <c r="E532" s="43" t="str">
        <f t="shared" ca="1" si="116"/>
        <v/>
      </c>
      <c r="F532" s="57">
        <f t="shared" si="125"/>
        <v>12.5</v>
      </c>
      <c r="G532" s="61">
        <f t="shared" ca="1" si="114"/>
        <v>9.2592592592592596E-4</v>
      </c>
      <c r="H532" s="59">
        <f t="shared" ca="1" si="127"/>
        <v>0.62842592592593149</v>
      </c>
      <c r="I532" s="57">
        <f t="shared" si="126"/>
        <v>11.944444444444445</v>
      </c>
      <c r="J532" s="61">
        <f t="shared" ca="1" si="115"/>
        <v>9.6064814814814819E-4</v>
      </c>
      <c r="K532" s="61"/>
      <c r="L532" s="59">
        <f t="shared" ca="1" si="128"/>
        <v>0.63248842592592747</v>
      </c>
      <c r="M532" s="57">
        <f ca="1">INDIRECT("route!E532")-INDIRECT("route!E531")</f>
        <v>1</v>
      </c>
      <c r="N532" s="56">
        <f ca="1">IF(INDIRECT("route!D532")="START",0,IF(V532=TRUE,N531,INDIRECT("route!E532")))</f>
        <v>134.69999999999999</v>
      </c>
      <c r="O532" s="39" t="e">
        <f t="shared" ca="1" si="117"/>
        <v>#VALUE!</v>
      </c>
      <c r="P532" s="39" t="e">
        <f t="shared" ca="1" si="118"/>
        <v>#VALUE!</v>
      </c>
      <c r="Q532" s="60" t="e">
        <f t="shared" ca="1" si="119"/>
        <v>#VALUE!</v>
      </c>
      <c r="R532" s="60" t="e">
        <f t="shared" ca="1" si="120"/>
        <v>#VALUE!</v>
      </c>
      <c r="S532" s="60" t="e">
        <f t="shared" ca="1" si="121"/>
        <v>#VALUE!</v>
      </c>
      <c r="T532" s="39" t="e">
        <f t="shared" ca="1" si="122"/>
        <v>#VALUE!</v>
      </c>
      <c r="U532" s="39" t="e">
        <f t="shared" ca="1" si="123"/>
        <v>#VALUE!</v>
      </c>
      <c r="V532" s="39" t="b">
        <f t="shared" ca="1" si="124"/>
        <v>1</v>
      </c>
      <c r="W532" s="39">
        <v>532</v>
      </c>
    </row>
    <row r="533" spans="1:23" x14ac:dyDescent="0.25">
      <c r="A533" s="55" t="str">
        <f ca="1">IF(INDIRECT("route!D533")&gt;0,L533,(""))</f>
        <v/>
      </c>
      <c r="B533" s="55" t="str">
        <f ca="1">IF(INDIRECT("route!D533")&gt;0,H533,(""))</f>
        <v/>
      </c>
      <c r="C533" s="56">
        <f ca="1">IF(D533&gt;0,VLOOKUP("FINISH",INDIRECT("route!D$6"):INDIRECT("route!E$8500"),2,FALSE)-D533," ")</f>
        <v>53</v>
      </c>
      <c r="D533" s="43">
        <f ca="1">INDIRECT("route!E533")</f>
        <v>135.9</v>
      </c>
      <c r="E533" s="43">
        <f t="shared" ca="1" si="116"/>
        <v>1.2000000000000171</v>
      </c>
      <c r="F533" s="57">
        <f t="shared" si="125"/>
        <v>12.5</v>
      </c>
      <c r="G533" s="61">
        <f t="shared" ca="1" si="114"/>
        <v>1.8518518518518518E-4</v>
      </c>
      <c r="H533" s="59">
        <f t="shared" ca="1" si="127"/>
        <v>0.62861111111111667</v>
      </c>
      <c r="I533" s="57">
        <f t="shared" si="126"/>
        <v>11.944444444444445</v>
      </c>
      <c r="J533" s="61">
        <f t="shared" ca="1" si="115"/>
        <v>1.8518518518518518E-4</v>
      </c>
      <c r="K533" s="61"/>
      <c r="L533" s="59">
        <f t="shared" ca="1" si="128"/>
        <v>0.63267361111111264</v>
      </c>
      <c r="M533" s="57">
        <f ca="1">INDIRECT("route!E533")-INDIRECT("route!E532")</f>
        <v>0.20000000000001705</v>
      </c>
      <c r="N533" s="56">
        <f ca="1">IF(INDIRECT("route!D533")="START",0,IF(V533=TRUE,N532,INDIRECT("route!E533")))</f>
        <v>135.9</v>
      </c>
      <c r="O533" s="39" t="e">
        <f t="shared" ca="1" si="117"/>
        <v>#VALUE!</v>
      </c>
      <c r="P533" s="39">
        <f t="shared" ca="1" si="118"/>
        <v>7</v>
      </c>
      <c r="Q533" s="60" t="e">
        <f t="shared" ca="1" si="119"/>
        <v>#VALUE!</v>
      </c>
      <c r="R533" s="60" t="e">
        <f t="shared" ca="1" si="120"/>
        <v>#VALUE!</v>
      </c>
      <c r="S533" s="60">
        <f t="shared" ca="1" si="121"/>
        <v>1</v>
      </c>
      <c r="T533" s="39" t="e">
        <f t="shared" ca="1" si="122"/>
        <v>#VALUE!</v>
      </c>
      <c r="U533" s="39" t="e">
        <f t="shared" ca="1" si="123"/>
        <v>#VALUE!</v>
      </c>
      <c r="V533" s="39" t="b">
        <f t="shared" ca="1" si="124"/>
        <v>0</v>
      </c>
      <c r="W533" s="39">
        <v>533</v>
      </c>
    </row>
    <row r="534" spans="1:23" x14ac:dyDescent="0.25">
      <c r="A534" s="55" t="str">
        <f ca="1">IF(INDIRECT("route!D534")&gt;0,L534,(""))</f>
        <v/>
      </c>
      <c r="B534" s="55" t="str">
        <f ca="1">IF(INDIRECT("route!D534")&gt;0,H534,(""))</f>
        <v/>
      </c>
      <c r="C534" s="56">
        <f ca="1">IF(D534&gt;0,VLOOKUP("FINISH",INDIRECT("route!D$6"):INDIRECT("route!E$8500"),2,FALSE)-D534," ")</f>
        <v>52.900000000000006</v>
      </c>
      <c r="D534" s="43">
        <f ca="1">INDIRECT("route!E534")</f>
        <v>136</v>
      </c>
      <c r="E534" s="43" t="str">
        <f t="shared" ca="1" si="116"/>
        <v/>
      </c>
      <c r="F534" s="57">
        <f t="shared" si="125"/>
        <v>12.5</v>
      </c>
      <c r="G534" s="61">
        <f t="shared" ca="1" si="114"/>
        <v>9.2592592592592588E-5</v>
      </c>
      <c r="H534" s="59">
        <f t="shared" ca="1" si="127"/>
        <v>0.62870370370370932</v>
      </c>
      <c r="I534" s="57">
        <f t="shared" si="126"/>
        <v>11.944444444444445</v>
      </c>
      <c r="J534" s="61">
        <f t="shared" ca="1" si="115"/>
        <v>9.2592592592592588E-5</v>
      </c>
      <c r="K534" s="61"/>
      <c r="L534" s="59">
        <f t="shared" ca="1" si="128"/>
        <v>0.63276620370370529</v>
      </c>
      <c r="M534" s="57">
        <f ca="1">INDIRECT("route!E534")-INDIRECT("route!E533")</f>
        <v>9.9999999999994316E-2</v>
      </c>
      <c r="N534" s="56">
        <f ca="1">IF(INDIRECT("route!D534")="START",0,IF(V534=TRUE,N533,INDIRECT("route!E534")))</f>
        <v>135.9</v>
      </c>
      <c r="O534" s="39" t="e">
        <f t="shared" ca="1" si="117"/>
        <v>#VALUE!</v>
      </c>
      <c r="P534" s="39" t="e">
        <f t="shared" ca="1" si="118"/>
        <v>#VALUE!</v>
      </c>
      <c r="Q534" s="60" t="e">
        <f t="shared" ca="1" si="119"/>
        <v>#VALUE!</v>
      </c>
      <c r="R534" s="60" t="e">
        <f t="shared" ca="1" si="120"/>
        <v>#VALUE!</v>
      </c>
      <c r="S534" s="60" t="e">
        <f t="shared" ca="1" si="121"/>
        <v>#VALUE!</v>
      </c>
      <c r="T534" s="39" t="e">
        <f t="shared" ca="1" si="122"/>
        <v>#VALUE!</v>
      </c>
      <c r="U534" s="39" t="e">
        <f t="shared" ca="1" si="123"/>
        <v>#VALUE!</v>
      </c>
      <c r="V534" s="39" t="b">
        <f t="shared" ca="1" si="124"/>
        <v>1</v>
      </c>
      <c r="W534" s="39">
        <v>534</v>
      </c>
    </row>
    <row r="535" spans="1:23" x14ac:dyDescent="0.25">
      <c r="A535" s="55" t="str">
        <f ca="1">IF(INDIRECT("route!D535")&gt;0,L535,(""))</f>
        <v/>
      </c>
      <c r="B535" s="55" t="str">
        <f ca="1">IF(INDIRECT("route!D535")&gt;0,H535,(""))</f>
        <v/>
      </c>
      <c r="C535" s="56">
        <f ca="1">IF(D535&gt;0,VLOOKUP("FINISH",INDIRECT("route!D$6"):INDIRECT("route!E$8500"),2,FALSE)-D535," ")</f>
        <v>52.599999999999994</v>
      </c>
      <c r="D535" s="43">
        <f ca="1">INDIRECT("route!E535")</f>
        <v>136.30000000000001</v>
      </c>
      <c r="E535" s="43">
        <f t="shared" ca="1" si="116"/>
        <v>0.40000000000000568</v>
      </c>
      <c r="F535" s="57">
        <f t="shared" si="125"/>
        <v>12.5</v>
      </c>
      <c r="G535" s="61">
        <f t="shared" ca="1" si="114"/>
        <v>2.7777777777777778E-4</v>
      </c>
      <c r="H535" s="59">
        <f t="shared" ca="1" si="127"/>
        <v>0.62898148148148714</v>
      </c>
      <c r="I535" s="57">
        <f t="shared" si="126"/>
        <v>11.944444444444445</v>
      </c>
      <c r="J535" s="61">
        <f t="shared" ca="1" si="115"/>
        <v>2.8935185185185184E-4</v>
      </c>
      <c r="K535" s="61"/>
      <c r="L535" s="59">
        <f t="shared" ca="1" si="128"/>
        <v>0.63305555555555715</v>
      </c>
      <c r="M535" s="57">
        <f ca="1">INDIRECT("route!E535")-INDIRECT("route!E534")</f>
        <v>0.30000000000001137</v>
      </c>
      <c r="N535" s="56">
        <f ca="1">IF(INDIRECT("route!D535")="START",0,IF(V535=TRUE,N534,INDIRECT("route!E535")))</f>
        <v>136.30000000000001</v>
      </c>
      <c r="O535" s="39">
        <f t="shared" ca="1" si="117"/>
        <v>1</v>
      </c>
      <c r="P535" s="39" t="e">
        <f t="shared" ca="1" si="118"/>
        <v>#VALUE!</v>
      </c>
      <c r="Q535" s="60" t="e">
        <f t="shared" ca="1" si="119"/>
        <v>#VALUE!</v>
      </c>
      <c r="R535" s="60" t="e">
        <f t="shared" ca="1" si="120"/>
        <v>#VALUE!</v>
      </c>
      <c r="S535" s="60" t="e">
        <f t="shared" ca="1" si="121"/>
        <v>#VALUE!</v>
      </c>
      <c r="T535" s="39" t="e">
        <f t="shared" ca="1" si="122"/>
        <v>#VALUE!</v>
      </c>
      <c r="U535" s="39" t="e">
        <f t="shared" ca="1" si="123"/>
        <v>#VALUE!</v>
      </c>
      <c r="V535" s="39" t="b">
        <f t="shared" ca="1" si="124"/>
        <v>0</v>
      </c>
      <c r="W535" s="39">
        <v>535</v>
      </c>
    </row>
    <row r="536" spans="1:23" x14ac:dyDescent="0.25">
      <c r="A536" s="55">
        <f ca="1">IF(INDIRECT("route!D536")&gt;0,L536,(""))</f>
        <v>0.63363425925926087</v>
      </c>
      <c r="B536" s="55">
        <f ca="1">IF(INDIRECT("route!D536")&gt;0,H536,(""))</f>
        <v>0.62953703703704267</v>
      </c>
      <c r="C536" s="56">
        <f ca="1">IF(D536&gt;0,VLOOKUP("FINISH",INDIRECT("route!D$6"):INDIRECT("route!E$8500"),2,FALSE)-D536," ")</f>
        <v>52</v>
      </c>
      <c r="D536" s="43">
        <f ca="1">INDIRECT("route!E536")</f>
        <v>136.9</v>
      </c>
      <c r="E536" s="43">
        <f t="shared" ca="1" si="116"/>
        <v>0.59999999999999432</v>
      </c>
      <c r="F536" s="57">
        <f t="shared" si="125"/>
        <v>12.5</v>
      </c>
      <c r="G536" s="61">
        <f t="shared" ca="1" si="114"/>
        <v>5.5555555555555556E-4</v>
      </c>
      <c r="H536" s="59">
        <f t="shared" ca="1" si="127"/>
        <v>0.62953703703704267</v>
      </c>
      <c r="I536" s="57">
        <f t="shared" si="126"/>
        <v>11.944444444444445</v>
      </c>
      <c r="J536" s="61">
        <f t="shared" ca="1" si="115"/>
        <v>5.7870370370370367E-4</v>
      </c>
      <c r="K536" s="61"/>
      <c r="L536" s="59">
        <f t="shared" ca="1" si="128"/>
        <v>0.63363425925926087</v>
      </c>
      <c r="M536" s="57">
        <f ca="1">INDIRECT("route!E536")-INDIRECT("route!E535")</f>
        <v>0.59999999999999432</v>
      </c>
      <c r="N536" s="56">
        <f ca="1">IF(INDIRECT("route!D536")="START",0,IF(V536=TRUE,N535,INDIRECT("route!E536")))</f>
        <v>136.9</v>
      </c>
      <c r="O536" s="39" t="e">
        <f t="shared" ca="1" si="117"/>
        <v>#VALUE!</v>
      </c>
      <c r="P536" s="39">
        <f t="shared" ca="1" si="118"/>
        <v>1</v>
      </c>
      <c r="Q536" s="60" t="e">
        <f t="shared" ca="1" si="119"/>
        <v>#VALUE!</v>
      </c>
      <c r="R536" s="60" t="e">
        <f t="shared" ca="1" si="120"/>
        <v>#VALUE!</v>
      </c>
      <c r="S536" s="60" t="e">
        <f t="shared" ca="1" si="121"/>
        <v>#VALUE!</v>
      </c>
      <c r="T536" s="39" t="e">
        <f t="shared" ca="1" si="122"/>
        <v>#VALUE!</v>
      </c>
      <c r="U536" s="39" t="e">
        <f t="shared" ca="1" si="123"/>
        <v>#VALUE!</v>
      </c>
      <c r="V536" s="39" t="b">
        <f t="shared" ca="1" si="124"/>
        <v>0</v>
      </c>
      <c r="W536" s="39">
        <v>536</v>
      </c>
    </row>
    <row r="537" spans="1:23" x14ac:dyDescent="0.25">
      <c r="A537" s="55" t="str">
        <f ca="1">IF(INDIRECT("route!D537")&gt;0,L537,(""))</f>
        <v/>
      </c>
      <c r="B537" s="55" t="str">
        <f ca="1">IF(INDIRECT("route!D537")&gt;0,H537,(""))</f>
        <v/>
      </c>
      <c r="C537" s="56">
        <f ca="1">IF(D537&gt;0,VLOOKUP("FINISH",INDIRECT("route!D$6"):INDIRECT("route!E$8500"),2,FALSE)-D537," ")</f>
        <v>51.800000000000011</v>
      </c>
      <c r="D537" s="43">
        <f ca="1">INDIRECT("route!E537")</f>
        <v>137.1</v>
      </c>
      <c r="E537" s="43">
        <f t="shared" ca="1" si="116"/>
        <v>0.19999999999998863</v>
      </c>
      <c r="F537" s="57">
        <f t="shared" si="125"/>
        <v>12.5</v>
      </c>
      <c r="G537" s="61">
        <f t="shared" ca="1" si="114"/>
        <v>1.8518518518518518E-4</v>
      </c>
      <c r="H537" s="59">
        <f t="shared" ca="1" si="127"/>
        <v>0.62972222222222785</v>
      </c>
      <c r="I537" s="57">
        <f t="shared" si="126"/>
        <v>11.944444444444445</v>
      </c>
      <c r="J537" s="61">
        <f t="shared" ca="1" si="115"/>
        <v>1.8518518518518518E-4</v>
      </c>
      <c r="K537" s="61"/>
      <c r="L537" s="59">
        <f t="shared" ca="1" si="128"/>
        <v>0.63381944444444605</v>
      </c>
      <c r="M537" s="57">
        <f ca="1">INDIRECT("route!E537")-INDIRECT("route!E536")</f>
        <v>0.19999999999998863</v>
      </c>
      <c r="N537" s="56">
        <f ca="1">IF(INDIRECT("route!D537")="START",0,IF(V537=TRUE,N536,INDIRECT("route!E537")))</f>
        <v>137.1</v>
      </c>
      <c r="O537" s="39">
        <f t="shared" ca="1" si="117"/>
        <v>1</v>
      </c>
      <c r="P537" s="39" t="e">
        <f t="shared" ca="1" si="118"/>
        <v>#VALUE!</v>
      </c>
      <c r="Q537" s="60" t="e">
        <f t="shared" ca="1" si="119"/>
        <v>#VALUE!</v>
      </c>
      <c r="R537" s="60" t="e">
        <f t="shared" ca="1" si="120"/>
        <v>#VALUE!</v>
      </c>
      <c r="S537" s="60" t="e">
        <f t="shared" ca="1" si="121"/>
        <v>#VALUE!</v>
      </c>
      <c r="T537" s="39" t="e">
        <f t="shared" ca="1" si="122"/>
        <v>#VALUE!</v>
      </c>
      <c r="U537" s="39" t="e">
        <f t="shared" ca="1" si="123"/>
        <v>#VALUE!</v>
      </c>
      <c r="V537" s="39" t="b">
        <f t="shared" ca="1" si="124"/>
        <v>0</v>
      </c>
      <c r="W537" s="39">
        <v>537</v>
      </c>
    </row>
    <row r="538" spans="1:23" x14ac:dyDescent="0.25">
      <c r="A538" s="55" t="str">
        <f ca="1">IF(INDIRECT("route!D538")&gt;0,L538,(""))</f>
        <v/>
      </c>
      <c r="B538" s="55" t="str">
        <f ca="1">IF(INDIRECT("route!D538")&gt;0,H538,(""))</f>
        <v/>
      </c>
      <c r="C538" s="56">
        <f ca="1">IF(D538&gt;0,VLOOKUP("FINISH",INDIRECT("route!D$6"):INDIRECT("route!E$8500"),2,FALSE)-D538," ")</f>
        <v>51.5</v>
      </c>
      <c r="D538" s="43">
        <f ca="1">INDIRECT("route!E538")</f>
        <v>137.4</v>
      </c>
      <c r="E538" s="43">
        <f t="shared" ca="1" si="116"/>
        <v>0.30000000000001137</v>
      </c>
      <c r="F538" s="57">
        <f t="shared" si="125"/>
        <v>12.5</v>
      </c>
      <c r="G538" s="61">
        <f t="shared" ca="1" si="114"/>
        <v>2.7777777777777778E-4</v>
      </c>
      <c r="H538" s="59">
        <f t="shared" ca="1" si="127"/>
        <v>0.63000000000000567</v>
      </c>
      <c r="I538" s="57">
        <f t="shared" si="126"/>
        <v>11.944444444444445</v>
      </c>
      <c r="J538" s="61">
        <f t="shared" ca="1" si="115"/>
        <v>2.8935185185185184E-4</v>
      </c>
      <c r="K538" s="61"/>
      <c r="L538" s="59">
        <f t="shared" ca="1" si="128"/>
        <v>0.63410879629629791</v>
      </c>
      <c r="M538" s="57">
        <f ca="1">INDIRECT("route!E538")-INDIRECT("route!E537")</f>
        <v>0.30000000000001137</v>
      </c>
      <c r="N538" s="56">
        <f ca="1">IF(INDIRECT("route!D538")="START",0,IF(V538=TRUE,N537,INDIRECT("route!E538")))</f>
        <v>137.4</v>
      </c>
      <c r="O538" s="39">
        <f t="shared" ca="1" si="117"/>
        <v>1</v>
      </c>
      <c r="P538" s="39" t="e">
        <f t="shared" ca="1" si="118"/>
        <v>#VALUE!</v>
      </c>
      <c r="Q538" s="60" t="e">
        <f t="shared" ca="1" si="119"/>
        <v>#VALUE!</v>
      </c>
      <c r="R538" s="60" t="e">
        <f t="shared" ca="1" si="120"/>
        <v>#VALUE!</v>
      </c>
      <c r="S538" s="60" t="e">
        <f t="shared" ca="1" si="121"/>
        <v>#VALUE!</v>
      </c>
      <c r="T538" s="39" t="e">
        <f t="shared" ca="1" si="122"/>
        <v>#VALUE!</v>
      </c>
      <c r="U538" s="39" t="e">
        <f t="shared" ca="1" si="123"/>
        <v>#VALUE!</v>
      </c>
      <c r="V538" s="39" t="b">
        <f t="shared" ca="1" si="124"/>
        <v>0</v>
      </c>
      <c r="W538" s="39">
        <v>538</v>
      </c>
    </row>
    <row r="539" spans="1:23" x14ac:dyDescent="0.25">
      <c r="A539" s="55" t="str">
        <f ca="1">IF(INDIRECT("route!D539")&gt;0,L539,(""))</f>
        <v/>
      </c>
      <c r="B539" s="55" t="str">
        <f ca="1">IF(INDIRECT("route!D539")&gt;0,H539,(""))</f>
        <v/>
      </c>
      <c r="C539" s="56">
        <f ca="1">IF(D539&gt;0,VLOOKUP("FINISH",INDIRECT("route!D$6"):INDIRECT("route!E$8500"),2,FALSE)-D539," ")</f>
        <v>51.099999999999994</v>
      </c>
      <c r="D539" s="43">
        <f ca="1">INDIRECT("route!E539")</f>
        <v>137.80000000000001</v>
      </c>
      <c r="E539" s="43" t="str">
        <f t="shared" ca="1" si="116"/>
        <v/>
      </c>
      <c r="F539" s="57">
        <f t="shared" si="125"/>
        <v>12.5</v>
      </c>
      <c r="G539" s="61">
        <f t="shared" ca="1" si="114"/>
        <v>3.7037037037037035E-4</v>
      </c>
      <c r="H539" s="59">
        <f t="shared" ca="1" si="127"/>
        <v>0.63037037037037602</v>
      </c>
      <c r="I539" s="57">
        <f t="shared" si="126"/>
        <v>11.944444444444445</v>
      </c>
      <c r="J539" s="61">
        <f t="shared" ca="1" si="115"/>
        <v>3.8194444444444446E-4</v>
      </c>
      <c r="K539" s="61"/>
      <c r="L539" s="59">
        <f t="shared" ca="1" si="128"/>
        <v>0.6344907407407423</v>
      </c>
      <c r="M539" s="57">
        <f ca="1">INDIRECT("route!E539")-INDIRECT("route!E538")</f>
        <v>0.40000000000000568</v>
      </c>
      <c r="N539" s="56">
        <f ca="1">IF(INDIRECT("route!D539")="START",0,IF(V539=TRUE,N538,INDIRECT("route!E539")))</f>
        <v>137.4</v>
      </c>
      <c r="O539" s="39" t="e">
        <f t="shared" ca="1" si="117"/>
        <v>#VALUE!</v>
      </c>
      <c r="P539" s="39" t="e">
        <f t="shared" ca="1" si="118"/>
        <v>#VALUE!</v>
      </c>
      <c r="Q539" s="60" t="e">
        <f t="shared" ca="1" si="119"/>
        <v>#VALUE!</v>
      </c>
      <c r="R539" s="60" t="e">
        <f t="shared" ca="1" si="120"/>
        <v>#VALUE!</v>
      </c>
      <c r="S539" s="60" t="e">
        <f t="shared" ca="1" si="121"/>
        <v>#VALUE!</v>
      </c>
      <c r="T539" s="39" t="e">
        <f t="shared" ca="1" si="122"/>
        <v>#VALUE!</v>
      </c>
      <c r="U539" s="39" t="e">
        <f t="shared" ca="1" si="123"/>
        <v>#VALUE!</v>
      </c>
      <c r="V539" s="39" t="b">
        <f t="shared" ca="1" si="124"/>
        <v>1</v>
      </c>
      <c r="W539" s="39">
        <v>539</v>
      </c>
    </row>
    <row r="540" spans="1:23" x14ac:dyDescent="0.25">
      <c r="A540" s="55" t="str">
        <f ca="1">IF(INDIRECT("route!D540")&gt;0,L540,(""))</f>
        <v/>
      </c>
      <c r="B540" s="55" t="str">
        <f ca="1">IF(INDIRECT("route!D540")&gt;0,H540,(""))</f>
        <v/>
      </c>
      <c r="C540" s="56">
        <f ca="1">IF(D540&gt;0,VLOOKUP("FINISH",INDIRECT("route!D$6"):INDIRECT("route!E$8500"),2,FALSE)-D540," ")</f>
        <v>50.800000000000011</v>
      </c>
      <c r="D540" s="43">
        <f ca="1">INDIRECT("route!E540")</f>
        <v>138.1</v>
      </c>
      <c r="E540" s="43" t="str">
        <f t="shared" ca="1" si="116"/>
        <v/>
      </c>
      <c r="F540" s="57">
        <f t="shared" si="125"/>
        <v>12.5</v>
      </c>
      <c r="G540" s="61">
        <f t="shared" ca="1" si="114"/>
        <v>2.7777777777777778E-4</v>
      </c>
      <c r="H540" s="59">
        <f t="shared" ca="1" si="127"/>
        <v>0.63064814814815384</v>
      </c>
      <c r="I540" s="57">
        <f t="shared" si="126"/>
        <v>11.944444444444445</v>
      </c>
      <c r="J540" s="61">
        <f t="shared" ca="1" si="115"/>
        <v>2.8935185185185184E-4</v>
      </c>
      <c r="K540" s="61"/>
      <c r="L540" s="59">
        <f t="shared" ca="1" si="128"/>
        <v>0.63478009259259416</v>
      </c>
      <c r="M540" s="57">
        <f ca="1">INDIRECT("route!E540")-INDIRECT("route!E539")</f>
        <v>0.29999999999998295</v>
      </c>
      <c r="N540" s="56">
        <f ca="1">IF(INDIRECT("route!D540")="START",0,IF(V540=TRUE,N539,INDIRECT("route!E540")))</f>
        <v>137.4</v>
      </c>
      <c r="O540" s="39" t="e">
        <f t="shared" ca="1" si="117"/>
        <v>#VALUE!</v>
      </c>
      <c r="P540" s="39" t="e">
        <f t="shared" ca="1" si="118"/>
        <v>#VALUE!</v>
      </c>
      <c r="Q540" s="60" t="e">
        <f t="shared" ca="1" si="119"/>
        <v>#VALUE!</v>
      </c>
      <c r="R540" s="60" t="e">
        <f t="shared" ca="1" si="120"/>
        <v>#VALUE!</v>
      </c>
      <c r="S540" s="60" t="e">
        <f t="shared" ca="1" si="121"/>
        <v>#VALUE!</v>
      </c>
      <c r="T540" s="39" t="e">
        <f t="shared" ca="1" si="122"/>
        <v>#VALUE!</v>
      </c>
      <c r="U540" s="39" t="e">
        <f t="shared" ca="1" si="123"/>
        <v>#VALUE!</v>
      </c>
      <c r="V540" s="39" t="b">
        <f t="shared" ca="1" si="124"/>
        <v>1</v>
      </c>
      <c r="W540" s="39">
        <v>540</v>
      </c>
    </row>
    <row r="541" spans="1:23" x14ac:dyDescent="0.25">
      <c r="A541" s="55" t="str">
        <f ca="1">IF(INDIRECT("route!D541")&gt;0,L541,(""))</f>
        <v/>
      </c>
      <c r="B541" s="55" t="str">
        <f ca="1">IF(INDIRECT("route!D541")&gt;0,H541,(""))</f>
        <v/>
      </c>
      <c r="C541" s="56">
        <f ca="1">IF(D541&gt;0,VLOOKUP("FINISH",INDIRECT("route!D$6"):INDIRECT("route!E$8500"),2,FALSE)-D541," ")</f>
        <v>50.200000000000017</v>
      </c>
      <c r="D541" s="43">
        <f ca="1">INDIRECT("route!E541")</f>
        <v>138.69999999999999</v>
      </c>
      <c r="E541" s="43">
        <f t="shared" ca="1" si="116"/>
        <v>1.2999999999999829</v>
      </c>
      <c r="F541" s="57">
        <f t="shared" si="125"/>
        <v>12.5</v>
      </c>
      <c r="G541" s="61">
        <f t="shared" ca="1" si="114"/>
        <v>5.5555555555555556E-4</v>
      </c>
      <c r="H541" s="59">
        <f t="shared" ca="1" si="127"/>
        <v>0.63120370370370937</v>
      </c>
      <c r="I541" s="57">
        <f t="shared" si="126"/>
        <v>11.944444444444445</v>
      </c>
      <c r="J541" s="61">
        <f t="shared" ca="1" si="115"/>
        <v>5.7870370370370367E-4</v>
      </c>
      <c r="K541" s="61"/>
      <c r="L541" s="59">
        <f t="shared" ca="1" si="128"/>
        <v>0.63535879629629788</v>
      </c>
      <c r="M541" s="57">
        <f ca="1">INDIRECT("route!E541")-INDIRECT("route!E540")</f>
        <v>0.59999999999999432</v>
      </c>
      <c r="N541" s="56">
        <f ca="1">IF(INDIRECT("route!D541")="START",0,IF(V541=TRUE,N540,INDIRECT("route!E541")))</f>
        <v>138.69999999999999</v>
      </c>
      <c r="O541" s="39" t="e">
        <f t="shared" ca="1" si="117"/>
        <v>#VALUE!</v>
      </c>
      <c r="P541" s="39">
        <f t="shared" ca="1" si="118"/>
        <v>1</v>
      </c>
      <c r="Q541" s="60" t="e">
        <f t="shared" ca="1" si="119"/>
        <v>#VALUE!</v>
      </c>
      <c r="R541" s="60" t="e">
        <f t="shared" ca="1" si="120"/>
        <v>#VALUE!</v>
      </c>
      <c r="S541" s="60" t="e">
        <f t="shared" ca="1" si="121"/>
        <v>#VALUE!</v>
      </c>
      <c r="T541" s="39" t="e">
        <f t="shared" ca="1" si="122"/>
        <v>#VALUE!</v>
      </c>
      <c r="U541" s="39" t="e">
        <f t="shared" ca="1" si="123"/>
        <v>#VALUE!</v>
      </c>
      <c r="V541" s="39" t="b">
        <f t="shared" ca="1" si="124"/>
        <v>0</v>
      </c>
      <c r="W541" s="39">
        <v>541</v>
      </c>
    </row>
    <row r="542" spans="1:23" x14ac:dyDescent="0.25">
      <c r="A542" s="55" t="str">
        <f ca="1">IF(INDIRECT("route!D542")&gt;0,L542,(""))</f>
        <v/>
      </c>
      <c r="B542" s="55" t="str">
        <f ca="1">IF(INDIRECT("route!D542")&gt;0,H542,(""))</f>
        <v/>
      </c>
      <c r="C542" s="56">
        <f ca="1">IF(D542&gt;0,VLOOKUP("FINISH",INDIRECT("route!D$6"):INDIRECT("route!E$8500"),2,FALSE)-D542," ")</f>
        <v>50</v>
      </c>
      <c r="D542" s="43">
        <f ca="1">INDIRECT("route!E542")</f>
        <v>138.9</v>
      </c>
      <c r="E542" s="43">
        <f t="shared" ca="1" si="116"/>
        <v>0.20000000000001705</v>
      </c>
      <c r="F542" s="57">
        <f t="shared" si="125"/>
        <v>12.5</v>
      </c>
      <c r="G542" s="61">
        <f t="shared" ca="1" si="114"/>
        <v>1.8518518518518518E-4</v>
      </c>
      <c r="H542" s="59">
        <f t="shared" ca="1" si="127"/>
        <v>0.63138888888889455</v>
      </c>
      <c r="I542" s="57">
        <f t="shared" si="126"/>
        <v>11.944444444444445</v>
      </c>
      <c r="J542" s="61">
        <f t="shared" ca="1" si="115"/>
        <v>1.8518518518518518E-4</v>
      </c>
      <c r="K542" s="61"/>
      <c r="L542" s="59">
        <f t="shared" ca="1" si="128"/>
        <v>0.63554398148148306</v>
      </c>
      <c r="M542" s="57">
        <f ca="1">INDIRECT("route!E542")-INDIRECT("route!E541")</f>
        <v>0.20000000000001705</v>
      </c>
      <c r="N542" s="56">
        <f ca="1">IF(INDIRECT("route!D542")="START",0,IF(V542=TRUE,N541,INDIRECT("route!E542")))</f>
        <v>138.9</v>
      </c>
      <c r="O542" s="39" t="e">
        <f t="shared" ca="1" si="117"/>
        <v>#VALUE!</v>
      </c>
      <c r="P542" s="39">
        <f t="shared" ca="1" si="118"/>
        <v>1</v>
      </c>
      <c r="Q542" s="60" t="e">
        <f t="shared" ca="1" si="119"/>
        <v>#VALUE!</v>
      </c>
      <c r="R542" s="60" t="e">
        <f t="shared" ca="1" si="120"/>
        <v>#VALUE!</v>
      </c>
      <c r="S542" s="60" t="e">
        <f t="shared" ca="1" si="121"/>
        <v>#VALUE!</v>
      </c>
      <c r="T542" s="39" t="e">
        <f t="shared" ca="1" si="122"/>
        <v>#VALUE!</v>
      </c>
      <c r="U542" s="39" t="e">
        <f t="shared" ca="1" si="123"/>
        <v>#VALUE!</v>
      </c>
      <c r="V542" s="39" t="b">
        <f t="shared" ca="1" si="124"/>
        <v>0</v>
      </c>
      <c r="W542" s="39">
        <v>542</v>
      </c>
    </row>
    <row r="543" spans="1:23" x14ac:dyDescent="0.25">
      <c r="A543" s="55" t="str">
        <f ca="1">IF(INDIRECT("route!D543")&gt;0,L543,(""))</f>
        <v/>
      </c>
      <c r="B543" s="55" t="str">
        <f ca="1">IF(INDIRECT("route!D543")&gt;0,H543,(""))</f>
        <v/>
      </c>
      <c r="C543" s="56">
        <f ca="1">IF(D543&gt;0,VLOOKUP("FINISH",INDIRECT("route!D$6"):INDIRECT("route!E$8500"),2,FALSE)-D543," ")</f>
        <v>50</v>
      </c>
      <c r="D543" s="43">
        <f ca="1">INDIRECT("route!E543")</f>
        <v>138.9</v>
      </c>
      <c r="E543" s="43">
        <f t="shared" ca="1" si="116"/>
        <v>0</v>
      </c>
      <c r="F543" s="57">
        <f t="shared" si="125"/>
        <v>12.5</v>
      </c>
      <c r="G543" s="61">
        <f t="shared" ca="1" si="114"/>
        <v>0</v>
      </c>
      <c r="H543" s="59">
        <f t="shared" ca="1" si="127"/>
        <v>0.63138888888889455</v>
      </c>
      <c r="I543" s="57">
        <f t="shared" si="126"/>
        <v>11.944444444444445</v>
      </c>
      <c r="J543" s="61">
        <f t="shared" ca="1" si="115"/>
        <v>0</v>
      </c>
      <c r="K543" s="61"/>
      <c r="L543" s="59">
        <f t="shared" ca="1" si="128"/>
        <v>0.63554398148148306</v>
      </c>
      <c r="M543" s="57">
        <f ca="1">INDIRECT("route!E543")-INDIRECT("route!E542")</f>
        <v>0</v>
      </c>
      <c r="N543" s="56">
        <f ca="1">IF(INDIRECT("route!D543")="START",0,IF(V543=TRUE,N542,INDIRECT("route!E543")))</f>
        <v>138.9</v>
      </c>
      <c r="O543" s="39" t="e">
        <f t="shared" ca="1" si="117"/>
        <v>#VALUE!</v>
      </c>
      <c r="P543" s="39">
        <f t="shared" ca="1" si="118"/>
        <v>1</v>
      </c>
      <c r="Q543" s="60" t="e">
        <f t="shared" ca="1" si="119"/>
        <v>#VALUE!</v>
      </c>
      <c r="R543" s="60" t="e">
        <f t="shared" ca="1" si="120"/>
        <v>#VALUE!</v>
      </c>
      <c r="S543" s="60" t="e">
        <f t="shared" ca="1" si="121"/>
        <v>#VALUE!</v>
      </c>
      <c r="T543" s="39" t="e">
        <f t="shared" ca="1" si="122"/>
        <v>#VALUE!</v>
      </c>
      <c r="U543" s="39" t="e">
        <f t="shared" ca="1" si="123"/>
        <v>#VALUE!</v>
      </c>
      <c r="V543" s="39" t="b">
        <f t="shared" ca="1" si="124"/>
        <v>0</v>
      </c>
      <c r="W543" s="39">
        <v>543</v>
      </c>
    </row>
    <row r="544" spans="1:23" x14ac:dyDescent="0.25">
      <c r="A544" s="55" t="str">
        <f ca="1">IF(INDIRECT("route!D544")&gt;0,L544,(""))</f>
        <v/>
      </c>
      <c r="B544" s="55" t="str">
        <f ca="1">IF(INDIRECT("route!D544")&gt;0,H544,(""))</f>
        <v/>
      </c>
      <c r="C544" s="56">
        <f ca="1">IF(D544&gt;0,VLOOKUP("FINISH",INDIRECT("route!D$6"):INDIRECT("route!E$8500"),2,FALSE)-D544," ")</f>
        <v>49.5</v>
      </c>
      <c r="D544" s="43">
        <f ca="1">INDIRECT("route!E544")</f>
        <v>139.4</v>
      </c>
      <c r="E544" s="43" t="str">
        <f t="shared" ca="1" si="116"/>
        <v/>
      </c>
      <c r="F544" s="57">
        <f t="shared" si="125"/>
        <v>12.5</v>
      </c>
      <c r="G544" s="61">
        <f t="shared" ca="1" si="114"/>
        <v>4.6296296296296298E-4</v>
      </c>
      <c r="H544" s="59">
        <f t="shared" ca="1" si="127"/>
        <v>0.63185185185185755</v>
      </c>
      <c r="I544" s="57">
        <f t="shared" si="126"/>
        <v>11.944444444444445</v>
      </c>
      <c r="J544" s="61">
        <f t="shared" ca="1" si="115"/>
        <v>4.7453703703703704E-4</v>
      </c>
      <c r="K544" s="61"/>
      <c r="L544" s="59">
        <f t="shared" ca="1" si="128"/>
        <v>0.63601851851852009</v>
      </c>
      <c r="M544" s="57">
        <f ca="1">INDIRECT("route!E544")-INDIRECT("route!E543")</f>
        <v>0.5</v>
      </c>
      <c r="N544" s="56">
        <f ca="1">IF(INDIRECT("route!D544")="START",0,IF(V544=TRUE,N543,INDIRECT("route!E544")))</f>
        <v>138.9</v>
      </c>
      <c r="O544" s="39" t="e">
        <f t="shared" ca="1" si="117"/>
        <v>#VALUE!</v>
      </c>
      <c r="P544" s="39" t="e">
        <f t="shared" ca="1" si="118"/>
        <v>#VALUE!</v>
      </c>
      <c r="Q544" s="60" t="e">
        <f t="shared" ca="1" si="119"/>
        <v>#VALUE!</v>
      </c>
      <c r="R544" s="60" t="e">
        <f t="shared" ca="1" si="120"/>
        <v>#VALUE!</v>
      </c>
      <c r="S544" s="60" t="e">
        <f t="shared" ca="1" si="121"/>
        <v>#VALUE!</v>
      </c>
      <c r="T544" s="39" t="e">
        <f t="shared" ca="1" si="122"/>
        <v>#VALUE!</v>
      </c>
      <c r="U544" s="39" t="e">
        <f t="shared" ca="1" si="123"/>
        <v>#VALUE!</v>
      </c>
      <c r="V544" s="39" t="b">
        <f t="shared" ca="1" si="124"/>
        <v>1</v>
      </c>
      <c r="W544" s="39">
        <v>544</v>
      </c>
    </row>
    <row r="545" spans="1:23" x14ac:dyDescent="0.25">
      <c r="A545" s="55">
        <f ca="1">IF(INDIRECT("route!D545")&gt;0,L545,(""))</f>
        <v>0.63620370370370527</v>
      </c>
      <c r="B545" s="55">
        <f ca="1">IF(INDIRECT("route!D545")&gt;0,H545,(""))</f>
        <v>0.63203703703704273</v>
      </c>
      <c r="C545" s="56">
        <f ca="1">IF(D545&gt;0,VLOOKUP("FINISH",INDIRECT("route!D$6"):INDIRECT("route!E$8500"),2,FALSE)-D545," ")</f>
        <v>49.300000000000011</v>
      </c>
      <c r="D545" s="43">
        <f ca="1">INDIRECT("route!E545")</f>
        <v>139.6</v>
      </c>
      <c r="E545" s="43">
        <f t="shared" ca="1" si="116"/>
        <v>0.69999999999998863</v>
      </c>
      <c r="F545" s="57">
        <f t="shared" si="125"/>
        <v>12.5</v>
      </c>
      <c r="G545" s="61">
        <f t="shared" ca="1" si="114"/>
        <v>1.8518518518518518E-4</v>
      </c>
      <c r="H545" s="59">
        <f t="shared" ca="1" si="127"/>
        <v>0.63203703703704273</v>
      </c>
      <c r="I545" s="57">
        <f t="shared" si="126"/>
        <v>11.944444444444445</v>
      </c>
      <c r="J545" s="61">
        <f t="shared" ca="1" si="115"/>
        <v>1.8518518518518518E-4</v>
      </c>
      <c r="K545" s="61"/>
      <c r="L545" s="59">
        <f t="shared" ca="1" si="128"/>
        <v>0.63620370370370527</v>
      </c>
      <c r="M545" s="57">
        <f ca="1">INDIRECT("route!E545")-INDIRECT("route!E544")</f>
        <v>0.19999999999998863</v>
      </c>
      <c r="N545" s="56">
        <f ca="1">IF(INDIRECT("route!D545")="START",0,IF(V545=TRUE,N544,INDIRECT("route!E545")))</f>
        <v>139.6</v>
      </c>
      <c r="O545" s="39">
        <f t="shared" ca="1" si="117"/>
        <v>1</v>
      </c>
      <c r="P545" s="39" t="e">
        <f t="shared" ca="1" si="118"/>
        <v>#VALUE!</v>
      </c>
      <c r="Q545" s="60" t="e">
        <f t="shared" ca="1" si="119"/>
        <v>#VALUE!</v>
      </c>
      <c r="R545" s="60" t="e">
        <f t="shared" ca="1" si="120"/>
        <v>#VALUE!</v>
      </c>
      <c r="S545" s="60" t="e">
        <f t="shared" ca="1" si="121"/>
        <v>#VALUE!</v>
      </c>
      <c r="T545" s="39" t="e">
        <f t="shared" ca="1" si="122"/>
        <v>#VALUE!</v>
      </c>
      <c r="U545" s="39" t="e">
        <f t="shared" ca="1" si="123"/>
        <v>#VALUE!</v>
      </c>
      <c r="V545" s="39" t="b">
        <f t="shared" ca="1" si="124"/>
        <v>0</v>
      </c>
      <c r="W545" s="39">
        <v>545</v>
      </c>
    </row>
    <row r="546" spans="1:23" x14ac:dyDescent="0.25">
      <c r="A546" s="55" t="str">
        <f ca="1">IF(INDIRECT("route!D546")&gt;0,L546,(""))</f>
        <v/>
      </c>
      <c r="B546" s="55" t="str">
        <f ca="1">IF(INDIRECT("route!D546")&gt;0,H546,(""))</f>
        <v/>
      </c>
      <c r="C546" s="56">
        <f ca="1">IF(D546&gt;0,VLOOKUP("FINISH",INDIRECT("route!D$6"):INDIRECT("route!E$8500"),2,FALSE)-D546," ")</f>
        <v>48.800000000000011</v>
      </c>
      <c r="D546" s="43">
        <f ca="1">INDIRECT("route!E546")</f>
        <v>140.1</v>
      </c>
      <c r="E546" s="43" t="str">
        <f t="shared" ca="1" si="116"/>
        <v/>
      </c>
      <c r="F546" s="57">
        <f t="shared" si="125"/>
        <v>12.5</v>
      </c>
      <c r="G546" s="61">
        <f t="shared" ca="1" si="114"/>
        <v>4.6296296296296298E-4</v>
      </c>
      <c r="H546" s="59">
        <f t="shared" ca="1" si="127"/>
        <v>0.63250000000000572</v>
      </c>
      <c r="I546" s="57">
        <f t="shared" si="126"/>
        <v>11.944444444444445</v>
      </c>
      <c r="J546" s="61">
        <f t="shared" ca="1" si="115"/>
        <v>4.7453703703703704E-4</v>
      </c>
      <c r="K546" s="61"/>
      <c r="L546" s="59">
        <f t="shared" ca="1" si="128"/>
        <v>0.63667824074074231</v>
      </c>
      <c r="M546" s="57">
        <f ca="1">INDIRECT("route!E546")-INDIRECT("route!E545")</f>
        <v>0.5</v>
      </c>
      <c r="N546" s="56">
        <f ca="1">IF(INDIRECT("route!D546")="START",0,IF(V546=TRUE,N545,INDIRECT("route!E546")))</f>
        <v>139.6</v>
      </c>
      <c r="O546" s="39" t="e">
        <f t="shared" ca="1" si="117"/>
        <v>#VALUE!</v>
      </c>
      <c r="P546" s="39" t="e">
        <f t="shared" ca="1" si="118"/>
        <v>#VALUE!</v>
      </c>
      <c r="Q546" s="60" t="e">
        <f t="shared" ca="1" si="119"/>
        <v>#VALUE!</v>
      </c>
      <c r="R546" s="60" t="e">
        <f t="shared" ca="1" si="120"/>
        <v>#VALUE!</v>
      </c>
      <c r="S546" s="60" t="e">
        <f t="shared" ca="1" si="121"/>
        <v>#VALUE!</v>
      </c>
      <c r="T546" s="39" t="e">
        <f t="shared" ca="1" si="122"/>
        <v>#VALUE!</v>
      </c>
      <c r="U546" s="39" t="e">
        <f t="shared" ca="1" si="123"/>
        <v>#VALUE!</v>
      </c>
      <c r="V546" s="39" t="b">
        <f t="shared" ca="1" si="124"/>
        <v>1</v>
      </c>
      <c r="W546" s="39">
        <v>546</v>
      </c>
    </row>
    <row r="547" spans="1:23" x14ac:dyDescent="0.25">
      <c r="A547" s="55" t="str">
        <f ca="1">IF(INDIRECT("route!D547")&gt;0,L547,(""))</f>
        <v/>
      </c>
      <c r="B547" s="55" t="str">
        <f ca="1">IF(INDIRECT("route!D547")&gt;0,H547,(""))</f>
        <v/>
      </c>
      <c r="C547" s="56">
        <f ca="1">IF(D547&gt;0,VLOOKUP("FINISH",INDIRECT("route!D$6"):INDIRECT("route!E$8500"),2,FALSE)-D547," ")</f>
        <v>48.400000000000006</v>
      </c>
      <c r="D547" s="43">
        <f ca="1">INDIRECT("route!E547")</f>
        <v>140.5</v>
      </c>
      <c r="E547" s="43">
        <f t="shared" ca="1" si="116"/>
        <v>0.90000000000000568</v>
      </c>
      <c r="F547" s="57">
        <f t="shared" si="125"/>
        <v>12.5</v>
      </c>
      <c r="G547" s="61">
        <f t="shared" ca="1" si="114"/>
        <v>3.7037037037037035E-4</v>
      </c>
      <c r="H547" s="59">
        <f t="shared" ca="1" si="127"/>
        <v>0.63287037037037608</v>
      </c>
      <c r="I547" s="57">
        <f t="shared" si="126"/>
        <v>11.944444444444445</v>
      </c>
      <c r="J547" s="61">
        <f t="shared" ca="1" si="115"/>
        <v>3.8194444444444446E-4</v>
      </c>
      <c r="K547" s="61"/>
      <c r="L547" s="59">
        <f t="shared" ca="1" si="128"/>
        <v>0.6370601851851867</v>
      </c>
      <c r="M547" s="57">
        <f ca="1">INDIRECT("route!E547")-INDIRECT("route!E546")</f>
        <v>0.40000000000000568</v>
      </c>
      <c r="N547" s="56">
        <f ca="1">IF(INDIRECT("route!D547")="START",0,IF(V547=TRUE,N546,INDIRECT("route!E547")))</f>
        <v>140.5</v>
      </c>
      <c r="O547" s="39" t="e">
        <f t="shared" ca="1" si="117"/>
        <v>#VALUE!</v>
      </c>
      <c r="P547" s="39">
        <f t="shared" ca="1" si="118"/>
        <v>1</v>
      </c>
      <c r="Q547" s="60" t="e">
        <f t="shared" ca="1" si="119"/>
        <v>#VALUE!</v>
      </c>
      <c r="R547" s="60" t="e">
        <f t="shared" ca="1" si="120"/>
        <v>#VALUE!</v>
      </c>
      <c r="S547" s="60" t="e">
        <f t="shared" ca="1" si="121"/>
        <v>#VALUE!</v>
      </c>
      <c r="T547" s="39" t="e">
        <f t="shared" ca="1" si="122"/>
        <v>#VALUE!</v>
      </c>
      <c r="U547" s="39" t="e">
        <f t="shared" ca="1" si="123"/>
        <v>#VALUE!</v>
      </c>
      <c r="V547" s="39" t="b">
        <f t="shared" ca="1" si="124"/>
        <v>0</v>
      </c>
      <c r="W547" s="39">
        <v>547</v>
      </c>
    </row>
    <row r="548" spans="1:23" x14ac:dyDescent="0.25">
      <c r="A548" s="55" t="str">
        <f ca="1">IF(INDIRECT("route!D548")&gt;0,L548,(""))</f>
        <v/>
      </c>
      <c r="B548" s="55" t="str">
        <f ca="1">IF(INDIRECT("route!D548")&gt;0,H548,(""))</f>
        <v/>
      </c>
      <c r="C548" s="56">
        <f ca="1">IF(D548&gt;0,VLOOKUP("FINISH",INDIRECT("route!D$6"):INDIRECT("route!E$8500"),2,FALSE)-D548," ")</f>
        <v>47.400000000000006</v>
      </c>
      <c r="D548" s="43">
        <f ca="1">INDIRECT("route!E548")</f>
        <v>141.5</v>
      </c>
      <c r="E548" s="43">
        <f t="shared" ca="1" si="116"/>
        <v>1</v>
      </c>
      <c r="F548" s="57">
        <f t="shared" si="125"/>
        <v>12.5</v>
      </c>
      <c r="G548" s="61">
        <f t="shared" ca="1" si="114"/>
        <v>9.2592592592592596E-4</v>
      </c>
      <c r="H548" s="59">
        <f t="shared" ca="1" si="127"/>
        <v>0.63379629629630196</v>
      </c>
      <c r="I548" s="57">
        <f t="shared" si="126"/>
        <v>11.944444444444445</v>
      </c>
      <c r="J548" s="61">
        <f t="shared" ca="1" si="115"/>
        <v>9.6064814814814819E-4</v>
      </c>
      <c r="K548" s="61"/>
      <c r="L548" s="59">
        <f t="shared" ca="1" si="128"/>
        <v>0.63802083333333481</v>
      </c>
      <c r="M548" s="57">
        <f ca="1">INDIRECT("route!E548")-INDIRECT("route!E547")</f>
        <v>1</v>
      </c>
      <c r="N548" s="56">
        <f ca="1">IF(INDIRECT("route!D548")="START",0,IF(V548=TRUE,N547,INDIRECT("route!E548")))</f>
        <v>141.5</v>
      </c>
      <c r="O548" s="39" t="e">
        <f t="shared" ca="1" si="117"/>
        <v>#VALUE!</v>
      </c>
      <c r="P548" s="39">
        <f t="shared" ca="1" si="118"/>
        <v>1</v>
      </c>
      <c r="Q548" s="60" t="e">
        <f t="shared" ca="1" si="119"/>
        <v>#VALUE!</v>
      </c>
      <c r="R548" s="60" t="e">
        <f t="shared" ca="1" si="120"/>
        <v>#VALUE!</v>
      </c>
      <c r="S548" s="60" t="e">
        <f t="shared" ca="1" si="121"/>
        <v>#VALUE!</v>
      </c>
      <c r="T548" s="39" t="e">
        <f t="shared" ca="1" si="122"/>
        <v>#VALUE!</v>
      </c>
      <c r="U548" s="39" t="e">
        <f t="shared" ca="1" si="123"/>
        <v>#VALUE!</v>
      </c>
      <c r="V548" s="39" t="b">
        <f t="shared" ca="1" si="124"/>
        <v>0</v>
      </c>
      <c r="W548" s="39">
        <v>548</v>
      </c>
    </row>
    <row r="549" spans="1:23" x14ac:dyDescent="0.25">
      <c r="A549" s="55" t="str">
        <f ca="1">IF(INDIRECT("route!D549")&gt;0,L549,(""))</f>
        <v/>
      </c>
      <c r="B549" s="55" t="str">
        <f ca="1">IF(INDIRECT("route!D549")&gt;0,H549,(""))</f>
        <v/>
      </c>
      <c r="C549" s="56">
        <f ca="1">IF(D549&gt;0,VLOOKUP("FINISH",INDIRECT("route!D$6"):INDIRECT("route!E$8500"),2,FALSE)-D549," ")</f>
        <v>47.099999999999994</v>
      </c>
      <c r="D549" s="43">
        <f ca="1">INDIRECT("route!E549")</f>
        <v>141.80000000000001</v>
      </c>
      <c r="E549" s="43" t="str">
        <f t="shared" ca="1" si="116"/>
        <v/>
      </c>
      <c r="F549" s="57">
        <f t="shared" si="125"/>
        <v>12.5</v>
      </c>
      <c r="G549" s="61">
        <f t="shared" ca="1" si="114"/>
        <v>2.7777777777777778E-4</v>
      </c>
      <c r="H549" s="59">
        <f t="shared" ca="1" si="127"/>
        <v>0.63407407407407979</v>
      </c>
      <c r="I549" s="57">
        <f t="shared" si="126"/>
        <v>11.944444444444445</v>
      </c>
      <c r="J549" s="61">
        <f t="shared" ca="1" si="115"/>
        <v>2.8935185185185184E-4</v>
      </c>
      <c r="K549" s="61"/>
      <c r="L549" s="59">
        <f t="shared" ca="1" si="128"/>
        <v>0.63831018518518667</v>
      </c>
      <c r="M549" s="57">
        <f ca="1">INDIRECT("route!E549")-INDIRECT("route!E548")</f>
        <v>0.30000000000001137</v>
      </c>
      <c r="N549" s="56">
        <f ca="1">IF(INDIRECT("route!D549")="START",0,IF(V549=TRUE,N548,INDIRECT("route!E549")))</f>
        <v>141.5</v>
      </c>
      <c r="O549" s="39" t="e">
        <f t="shared" ca="1" si="117"/>
        <v>#VALUE!</v>
      </c>
      <c r="P549" s="39" t="e">
        <f t="shared" ca="1" si="118"/>
        <v>#VALUE!</v>
      </c>
      <c r="Q549" s="60" t="e">
        <f t="shared" ca="1" si="119"/>
        <v>#VALUE!</v>
      </c>
      <c r="R549" s="60" t="e">
        <f t="shared" ca="1" si="120"/>
        <v>#VALUE!</v>
      </c>
      <c r="S549" s="60" t="e">
        <f t="shared" ca="1" si="121"/>
        <v>#VALUE!</v>
      </c>
      <c r="T549" s="39" t="e">
        <f t="shared" ca="1" si="122"/>
        <v>#VALUE!</v>
      </c>
      <c r="U549" s="39" t="e">
        <f t="shared" ca="1" si="123"/>
        <v>#VALUE!</v>
      </c>
      <c r="V549" s="39" t="b">
        <f t="shared" ca="1" si="124"/>
        <v>1</v>
      </c>
      <c r="W549" s="39">
        <v>549</v>
      </c>
    </row>
    <row r="550" spans="1:23" x14ac:dyDescent="0.25">
      <c r="A550" s="55" t="str">
        <f ca="1">IF(INDIRECT("route!D550")&gt;0,L550,(""))</f>
        <v/>
      </c>
      <c r="B550" s="55" t="str">
        <f ca="1">IF(INDIRECT("route!D550")&gt;0,H550,(""))</f>
        <v/>
      </c>
      <c r="C550" s="56">
        <f ca="1">IF(D550&gt;0,VLOOKUP("FINISH",INDIRECT("route!D$6"):INDIRECT("route!E$8500"),2,FALSE)-D550," ")</f>
        <v>46.900000000000006</v>
      </c>
      <c r="D550" s="43">
        <f ca="1">INDIRECT("route!E550")</f>
        <v>142</v>
      </c>
      <c r="E550" s="43" t="str">
        <f t="shared" ca="1" si="116"/>
        <v/>
      </c>
      <c r="F550" s="57">
        <f t="shared" si="125"/>
        <v>12.5</v>
      </c>
      <c r="G550" s="61">
        <f t="shared" ca="1" si="114"/>
        <v>1.8518518518518518E-4</v>
      </c>
      <c r="H550" s="59">
        <f t="shared" ca="1" si="127"/>
        <v>0.63425925925926496</v>
      </c>
      <c r="I550" s="57">
        <f t="shared" si="126"/>
        <v>11.944444444444445</v>
      </c>
      <c r="J550" s="61">
        <f t="shared" ca="1" si="115"/>
        <v>1.8518518518518518E-4</v>
      </c>
      <c r="K550" s="61"/>
      <c r="L550" s="59">
        <f t="shared" ca="1" si="128"/>
        <v>0.63849537037037185</v>
      </c>
      <c r="M550" s="57">
        <f ca="1">INDIRECT("route!E550")-INDIRECT("route!E549")</f>
        <v>0.19999999999998863</v>
      </c>
      <c r="N550" s="56">
        <f ca="1">IF(INDIRECT("route!D550")="START",0,IF(V550=TRUE,N549,INDIRECT("route!E550")))</f>
        <v>141.5</v>
      </c>
      <c r="O550" s="39" t="e">
        <f t="shared" ca="1" si="117"/>
        <v>#VALUE!</v>
      </c>
      <c r="P550" s="39" t="e">
        <f t="shared" ca="1" si="118"/>
        <v>#VALUE!</v>
      </c>
      <c r="Q550" s="60" t="e">
        <f t="shared" ca="1" si="119"/>
        <v>#VALUE!</v>
      </c>
      <c r="R550" s="60" t="e">
        <f t="shared" ca="1" si="120"/>
        <v>#VALUE!</v>
      </c>
      <c r="S550" s="60" t="e">
        <f t="shared" ca="1" si="121"/>
        <v>#VALUE!</v>
      </c>
      <c r="T550" s="39" t="e">
        <f t="shared" ca="1" si="122"/>
        <v>#VALUE!</v>
      </c>
      <c r="U550" s="39" t="e">
        <f t="shared" ca="1" si="123"/>
        <v>#VALUE!</v>
      </c>
      <c r="V550" s="39" t="b">
        <f t="shared" ca="1" si="124"/>
        <v>1</v>
      </c>
      <c r="W550" s="39">
        <v>550</v>
      </c>
    </row>
    <row r="551" spans="1:23" x14ac:dyDescent="0.25">
      <c r="A551" s="55" t="str">
        <f ca="1">IF(INDIRECT("route!D551")&gt;0,L551,(""))</f>
        <v/>
      </c>
      <c r="B551" s="55" t="str">
        <f ca="1">IF(INDIRECT("route!D551")&gt;0,H551,(""))</f>
        <v/>
      </c>
      <c r="C551" s="56">
        <f ca="1">IF(D551&gt;0,VLOOKUP("FINISH",INDIRECT("route!D$6"):INDIRECT("route!E$8500"),2,FALSE)-D551," ")</f>
        <v>46.400000000000006</v>
      </c>
      <c r="D551" s="43">
        <f ca="1">INDIRECT("route!E551")</f>
        <v>142.5</v>
      </c>
      <c r="E551" s="43" t="str">
        <f t="shared" ca="1" si="116"/>
        <v/>
      </c>
      <c r="F551" s="57">
        <f t="shared" si="125"/>
        <v>12.5</v>
      </c>
      <c r="G551" s="61">
        <f t="shared" ca="1" si="114"/>
        <v>4.6296296296296298E-4</v>
      </c>
      <c r="H551" s="59">
        <f t="shared" ca="1" si="127"/>
        <v>0.63472222222222796</v>
      </c>
      <c r="I551" s="57">
        <f t="shared" si="126"/>
        <v>11.944444444444445</v>
      </c>
      <c r="J551" s="61">
        <f t="shared" ca="1" si="115"/>
        <v>4.7453703703703704E-4</v>
      </c>
      <c r="K551" s="61"/>
      <c r="L551" s="59">
        <f t="shared" ca="1" si="128"/>
        <v>0.63896990740740889</v>
      </c>
      <c r="M551" s="57">
        <f ca="1">INDIRECT("route!E551")-INDIRECT("route!E550")</f>
        <v>0.5</v>
      </c>
      <c r="N551" s="56">
        <f ca="1">IF(INDIRECT("route!D551")="START",0,IF(V551=TRUE,N550,INDIRECT("route!E551")))</f>
        <v>141.5</v>
      </c>
      <c r="O551" s="39" t="e">
        <f t="shared" ca="1" si="117"/>
        <v>#VALUE!</v>
      </c>
      <c r="P551" s="39" t="e">
        <f t="shared" ca="1" si="118"/>
        <v>#VALUE!</v>
      </c>
      <c r="Q551" s="60" t="e">
        <f t="shared" ca="1" si="119"/>
        <v>#VALUE!</v>
      </c>
      <c r="R551" s="60" t="e">
        <f t="shared" ca="1" si="120"/>
        <v>#VALUE!</v>
      </c>
      <c r="S551" s="60" t="e">
        <f t="shared" ca="1" si="121"/>
        <v>#VALUE!</v>
      </c>
      <c r="T551" s="39" t="e">
        <f t="shared" ca="1" si="122"/>
        <v>#VALUE!</v>
      </c>
      <c r="U551" s="39" t="e">
        <f t="shared" ca="1" si="123"/>
        <v>#VALUE!</v>
      </c>
      <c r="V551" s="39" t="b">
        <f t="shared" ca="1" si="124"/>
        <v>1</v>
      </c>
      <c r="W551" s="39">
        <v>551</v>
      </c>
    </row>
    <row r="552" spans="1:23" x14ac:dyDescent="0.25">
      <c r="A552" s="55" t="str">
        <f ca="1">IF(INDIRECT("route!D552")&gt;0,L552,(""))</f>
        <v/>
      </c>
      <c r="B552" s="55" t="str">
        <f ca="1">IF(INDIRECT("route!D552")&gt;0,H552,(""))</f>
        <v/>
      </c>
      <c r="C552" s="56">
        <f ca="1">IF(D552&gt;0,VLOOKUP("FINISH",INDIRECT("route!D$6"):INDIRECT("route!E$8500"),2,FALSE)-D552," ")</f>
        <v>46.200000000000017</v>
      </c>
      <c r="D552" s="43">
        <f ca="1">INDIRECT("route!E552")</f>
        <v>142.69999999999999</v>
      </c>
      <c r="E552" s="43" t="str">
        <f t="shared" ca="1" si="116"/>
        <v/>
      </c>
      <c r="F552" s="57">
        <f t="shared" si="125"/>
        <v>12.5</v>
      </c>
      <c r="G552" s="61">
        <f t="shared" ca="1" si="114"/>
        <v>1.8518518518518518E-4</v>
      </c>
      <c r="H552" s="59">
        <f t="shared" ca="1" si="127"/>
        <v>0.63490740740741314</v>
      </c>
      <c r="I552" s="57">
        <f t="shared" si="126"/>
        <v>11.944444444444445</v>
      </c>
      <c r="J552" s="61">
        <f t="shared" ca="1" si="115"/>
        <v>1.8518518518518518E-4</v>
      </c>
      <c r="K552" s="61"/>
      <c r="L552" s="59">
        <f t="shared" ca="1" si="128"/>
        <v>0.63915509259259407</v>
      </c>
      <c r="M552" s="57">
        <f ca="1">INDIRECT("route!E552")-INDIRECT("route!E551")</f>
        <v>0.19999999999998863</v>
      </c>
      <c r="N552" s="56">
        <f ca="1">IF(INDIRECT("route!D552")="START",0,IF(V552=TRUE,N551,INDIRECT("route!E552")))</f>
        <v>141.5</v>
      </c>
      <c r="O552" s="39" t="e">
        <f t="shared" ca="1" si="117"/>
        <v>#VALUE!</v>
      </c>
      <c r="P552" s="39" t="e">
        <f t="shared" ca="1" si="118"/>
        <v>#VALUE!</v>
      </c>
      <c r="Q552" s="60" t="e">
        <f t="shared" ca="1" si="119"/>
        <v>#VALUE!</v>
      </c>
      <c r="R552" s="60" t="e">
        <f t="shared" ca="1" si="120"/>
        <v>#VALUE!</v>
      </c>
      <c r="S552" s="60" t="e">
        <f t="shared" ca="1" si="121"/>
        <v>#VALUE!</v>
      </c>
      <c r="T552" s="39" t="e">
        <f t="shared" ca="1" si="122"/>
        <v>#VALUE!</v>
      </c>
      <c r="U552" s="39" t="e">
        <f t="shared" ca="1" si="123"/>
        <v>#VALUE!</v>
      </c>
      <c r="V552" s="39" t="b">
        <f t="shared" ca="1" si="124"/>
        <v>1</v>
      </c>
      <c r="W552" s="39">
        <v>552</v>
      </c>
    </row>
    <row r="553" spans="1:23" x14ac:dyDescent="0.25">
      <c r="A553" s="55" t="str">
        <f ca="1">IF(INDIRECT("route!D553")&gt;0,L553,(""))</f>
        <v/>
      </c>
      <c r="B553" s="55" t="str">
        <f ca="1">IF(INDIRECT("route!D553")&gt;0,H553,(""))</f>
        <v/>
      </c>
      <c r="C553" s="56">
        <f ca="1">IF(D553&gt;0,VLOOKUP("FINISH",INDIRECT("route!D$6"):INDIRECT("route!E$8500"),2,FALSE)-D553," ")</f>
        <v>45.900000000000006</v>
      </c>
      <c r="D553" s="43">
        <f ca="1">INDIRECT("route!E553")</f>
        <v>143</v>
      </c>
      <c r="E553" s="43" t="str">
        <f t="shared" ca="1" si="116"/>
        <v/>
      </c>
      <c r="F553" s="57">
        <f t="shared" si="125"/>
        <v>12.5</v>
      </c>
      <c r="G553" s="61">
        <f t="shared" ca="1" si="114"/>
        <v>2.7777777777777778E-4</v>
      </c>
      <c r="H553" s="59">
        <f t="shared" ca="1" si="127"/>
        <v>0.63518518518519096</v>
      </c>
      <c r="I553" s="57">
        <f t="shared" si="126"/>
        <v>11.944444444444445</v>
      </c>
      <c r="J553" s="61">
        <f t="shared" ca="1" si="115"/>
        <v>2.8935185185185184E-4</v>
      </c>
      <c r="K553" s="61"/>
      <c r="L553" s="59">
        <f t="shared" ca="1" si="128"/>
        <v>0.63944444444444593</v>
      </c>
      <c r="M553" s="57">
        <f ca="1">INDIRECT("route!E553")-INDIRECT("route!E552")</f>
        <v>0.30000000000001137</v>
      </c>
      <c r="N553" s="56">
        <f ca="1">IF(INDIRECT("route!D553")="START",0,IF(V553=TRUE,N552,INDIRECT("route!E553")))</f>
        <v>141.5</v>
      </c>
      <c r="O553" s="39" t="e">
        <f t="shared" ca="1" si="117"/>
        <v>#VALUE!</v>
      </c>
      <c r="P553" s="39" t="e">
        <f t="shared" ca="1" si="118"/>
        <v>#VALUE!</v>
      </c>
      <c r="Q553" s="60" t="e">
        <f t="shared" ca="1" si="119"/>
        <v>#VALUE!</v>
      </c>
      <c r="R553" s="60" t="e">
        <f t="shared" ca="1" si="120"/>
        <v>#VALUE!</v>
      </c>
      <c r="S553" s="60" t="e">
        <f t="shared" ca="1" si="121"/>
        <v>#VALUE!</v>
      </c>
      <c r="T553" s="39" t="e">
        <f t="shared" ca="1" si="122"/>
        <v>#VALUE!</v>
      </c>
      <c r="U553" s="39" t="e">
        <f t="shared" ca="1" si="123"/>
        <v>#VALUE!</v>
      </c>
      <c r="V553" s="39" t="b">
        <f t="shared" ca="1" si="124"/>
        <v>1</v>
      </c>
      <c r="W553" s="39">
        <v>553</v>
      </c>
    </row>
    <row r="554" spans="1:23" x14ac:dyDescent="0.25">
      <c r="A554" s="55">
        <f ca="1">IF(INDIRECT("route!D554")&gt;0,L554,(""))</f>
        <v>0.64031250000000151</v>
      </c>
      <c r="B554" s="55">
        <f ca="1">IF(INDIRECT("route!D554")&gt;0,H554,(""))</f>
        <v>0.63601851851852431</v>
      </c>
      <c r="C554" s="56">
        <f ca="1">IF(D554&gt;0,VLOOKUP("FINISH",INDIRECT("route!D$6"):INDIRECT("route!E$8500"),2,FALSE)-D554," ")</f>
        <v>45</v>
      </c>
      <c r="D554" s="43">
        <f ca="1">INDIRECT("route!E554")</f>
        <v>143.9</v>
      </c>
      <c r="E554" s="43" t="str">
        <f t="shared" ca="1" si="116"/>
        <v/>
      </c>
      <c r="F554" s="57">
        <f t="shared" si="125"/>
        <v>12.5</v>
      </c>
      <c r="G554" s="61">
        <f t="shared" ca="1" si="114"/>
        <v>8.3333333333333339E-4</v>
      </c>
      <c r="H554" s="59">
        <f t="shared" ca="1" si="127"/>
        <v>0.63601851851852431</v>
      </c>
      <c r="I554" s="57">
        <f t="shared" si="126"/>
        <v>11.944444444444445</v>
      </c>
      <c r="J554" s="61">
        <f t="shared" ca="1" si="115"/>
        <v>8.6805555555555551E-4</v>
      </c>
      <c r="K554" s="61"/>
      <c r="L554" s="59">
        <f t="shared" ca="1" si="128"/>
        <v>0.64031250000000151</v>
      </c>
      <c r="M554" s="57">
        <f ca="1">INDIRECT("route!E554")-INDIRECT("route!E553")</f>
        <v>0.90000000000000568</v>
      </c>
      <c r="N554" s="56">
        <f ca="1">IF(INDIRECT("route!D554")="START",0,IF(V554=TRUE,N553,INDIRECT("route!E554")))</f>
        <v>141.5</v>
      </c>
      <c r="O554" s="39" t="e">
        <f t="shared" ca="1" si="117"/>
        <v>#VALUE!</v>
      </c>
      <c r="P554" s="39" t="e">
        <f t="shared" ca="1" si="118"/>
        <v>#VALUE!</v>
      </c>
      <c r="Q554" s="60" t="e">
        <f t="shared" ca="1" si="119"/>
        <v>#VALUE!</v>
      </c>
      <c r="R554" s="60" t="e">
        <f t="shared" ca="1" si="120"/>
        <v>#VALUE!</v>
      </c>
      <c r="S554" s="60" t="e">
        <f t="shared" ca="1" si="121"/>
        <v>#VALUE!</v>
      </c>
      <c r="T554" s="39" t="e">
        <f t="shared" ca="1" si="122"/>
        <v>#VALUE!</v>
      </c>
      <c r="U554" s="39" t="e">
        <f t="shared" ca="1" si="123"/>
        <v>#VALUE!</v>
      </c>
      <c r="V554" s="39" t="b">
        <f t="shared" ca="1" si="124"/>
        <v>1</v>
      </c>
      <c r="W554" s="39">
        <v>554</v>
      </c>
    </row>
    <row r="555" spans="1:23" x14ac:dyDescent="0.25">
      <c r="A555" s="55" t="str">
        <f ca="1">IF(INDIRECT("route!D555")&gt;0,L555,(""))</f>
        <v/>
      </c>
      <c r="B555" s="55" t="str">
        <f ca="1">IF(INDIRECT("route!D555")&gt;0,H555,(""))</f>
        <v/>
      </c>
      <c r="C555" s="56">
        <f ca="1">IF(D555&gt;0,VLOOKUP("FINISH",INDIRECT("route!D$6"):INDIRECT("route!E$8500"),2,FALSE)-D555," ")</f>
        <v>44.900000000000006</v>
      </c>
      <c r="D555" s="43">
        <f ca="1">INDIRECT("route!E555")</f>
        <v>144</v>
      </c>
      <c r="E555" s="43">
        <f t="shared" ca="1" si="116"/>
        <v>2.5</v>
      </c>
      <c r="F555" s="57">
        <f t="shared" si="125"/>
        <v>12.5</v>
      </c>
      <c r="G555" s="61">
        <f t="shared" ref="G555:G618" ca="1" si="129">TIME(0,0,0+M555*1000/F555)</f>
        <v>9.2592592592592588E-5</v>
      </c>
      <c r="H555" s="59">
        <f t="shared" ca="1" si="127"/>
        <v>0.63611111111111696</v>
      </c>
      <c r="I555" s="57">
        <f t="shared" si="126"/>
        <v>11.944444444444445</v>
      </c>
      <c r="J555" s="61">
        <f t="shared" ref="J555:J618" ca="1" si="130">TIME(0,0,0+M555*1000/I555)</f>
        <v>9.2592592592592588E-5</v>
      </c>
      <c r="K555" s="61"/>
      <c r="L555" s="59">
        <f t="shared" ca="1" si="128"/>
        <v>0.64040509259259415</v>
      </c>
      <c r="M555" s="57">
        <f ca="1">INDIRECT("route!E555")-INDIRECT("route!E554")</f>
        <v>9.9999999999994316E-2</v>
      </c>
      <c r="N555" s="56">
        <f ca="1">IF(INDIRECT("route!D555")="START",0,IF(V555=TRUE,N554,INDIRECT("route!E555")))</f>
        <v>144</v>
      </c>
      <c r="O555" s="39" t="e">
        <f t="shared" ca="1" si="117"/>
        <v>#VALUE!</v>
      </c>
      <c r="P555" s="39" t="e">
        <f t="shared" ca="1" si="118"/>
        <v>#VALUE!</v>
      </c>
      <c r="Q555" s="60" t="e">
        <f t="shared" ca="1" si="119"/>
        <v>#VALUE!</v>
      </c>
      <c r="R555" s="60" t="e">
        <f t="shared" ca="1" si="120"/>
        <v>#VALUE!</v>
      </c>
      <c r="S555" s="60">
        <f t="shared" ca="1" si="121"/>
        <v>1</v>
      </c>
      <c r="T555" s="39" t="e">
        <f t="shared" ca="1" si="122"/>
        <v>#VALUE!</v>
      </c>
      <c r="U555" s="39" t="e">
        <f t="shared" ca="1" si="123"/>
        <v>#VALUE!</v>
      </c>
      <c r="V555" s="39" t="b">
        <f t="shared" ca="1" si="124"/>
        <v>0</v>
      </c>
      <c r="W555" s="39">
        <v>555</v>
      </c>
    </row>
    <row r="556" spans="1:23" x14ac:dyDescent="0.25">
      <c r="A556" s="55">
        <f ca="1">IF(INDIRECT("route!D556")&gt;0,L556,(""))</f>
        <v>0.64069444444444601</v>
      </c>
      <c r="B556" s="55">
        <f ca="1">IF(INDIRECT("route!D556")&gt;0,H556,(""))</f>
        <v>0.63638888888889478</v>
      </c>
      <c r="C556" s="56">
        <f ca="1">IF(D556&gt;0,VLOOKUP("FINISH",INDIRECT("route!D$6"):INDIRECT("route!E$8500"),2,FALSE)-D556," ")</f>
        <v>44.599999999999994</v>
      </c>
      <c r="D556" s="43">
        <f ca="1">INDIRECT("route!E556")</f>
        <v>144.30000000000001</v>
      </c>
      <c r="E556" s="43" t="str">
        <f t="shared" ca="1" si="116"/>
        <v/>
      </c>
      <c r="F556" s="57">
        <f t="shared" si="125"/>
        <v>12.5</v>
      </c>
      <c r="G556" s="61">
        <f t="shared" ca="1" si="129"/>
        <v>2.7777777777777778E-4</v>
      </c>
      <c r="H556" s="59">
        <f t="shared" ca="1" si="127"/>
        <v>0.63638888888889478</v>
      </c>
      <c r="I556" s="57">
        <f t="shared" si="126"/>
        <v>11.944444444444445</v>
      </c>
      <c r="J556" s="61">
        <f t="shared" ca="1" si="130"/>
        <v>2.8935185185185184E-4</v>
      </c>
      <c r="K556" s="61"/>
      <c r="L556" s="59">
        <f t="shared" ca="1" si="128"/>
        <v>0.64069444444444601</v>
      </c>
      <c r="M556" s="57">
        <f ca="1">INDIRECT("route!E556")-INDIRECT("route!E555")</f>
        <v>0.30000000000001137</v>
      </c>
      <c r="N556" s="56">
        <f ca="1">IF(INDIRECT("route!D556")="START",0,IF(V556=TRUE,N555,INDIRECT("route!E556")))</f>
        <v>144</v>
      </c>
      <c r="O556" s="39" t="e">
        <f t="shared" ca="1" si="117"/>
        <v>#VALUE!</v>
      </c>
      <c r="P556" s="39" t="e">
        <f t="shared" ca="1" si="118"/>
        <v>#VALUE!</v>
      </c>
      <c r="Q556" s="60" t="e">
        <f t="shared" ca="1" si="119"/>
        <v>#VALUE!</v>
      </c>
      <c r="R556" s="60" t="e">
        <f t="shared" ca="1" si="120"/>
        <v>#VALUE!</v>
      </c>
      <c r="S556" s="60" t="e">
        <f t="shared" ca="1" si="121"/>
        <v>#VALUE!</v>
      </c>
      <c r="T556" s="39" t="e">
        <f t="shared" ca="1" si="122"/>
        <v>#VALUE!</v>
      </c>
      <c r="U556" s="39" t="e">
        <f t="shared" ca="1" si="123"/>
        <v>#VALUE!</v>
      </c>
      <c r="V556" s="39" t="b">
        <f t="shared" ca="1" si="124"/>
        <v>1</v>
      </c>
      <c r="W556" s="39">
        <v>556</v>
      </c>
    </row>
    <row r="557" spans="1:23" x14ac:dyDescent="0.25">
      <c r="A557" s="55">
        <f ca="1">IF(INDIRECT("route!D557")&gt;0,L557,(""))</f>
        <v>0.64136574074074226</v>
      </c>
      <c r="B557" s="55">
        <f ca="1">IF(INDIRECT("route!D557")&gt;0,H557,(""))</f>
        <v>0.63703703703704295</v>
      </c>
      <c r="C557" s="56">
        <f ca="1">IF(D557&gt;0,VLOOKUP("FINISH",INDIRECT("route!D$6"):INDIRECT("route!E$8500"),2,FALSE)-D557," ")</f>
        <v>43.900000000000006</v>
      </c>
      <c r="D557" s="43">
        <f ca="1">INDIRECT("route!E557")</f>
        <v>145</v>
      </c>
      <c r="E557" s="43" t="str">
        <f t="shared" ca="1" si="116"/>
        <v/>
      </c>
      <c r="F557" s="57">
        <f t="shared" si="125"/>
        <v>12.5</v>
      </c>
      <c r="G557" s="61">
        <f t="shared" ca="1" si="129"/>
        <v>6.4814814814814813E-4</v>
      </c>
      <c r="H557" s="59">
        <f t="shared" ca="1" si="127"/>
        <v>0.63703703703704295</v>
      </c>
      <c r="I557" s="57">
        <f t="shared" si="126"/>
        <v>11.944444444444445</v>
      </c>
      <c r="J557" s="61">
        <f t="shared" ca="1" si="130"/>
        <v>6.7129629629629625E-4</v>
      </c>
      <c r="K557" s="61"/>
      <c r="L557" s="59">
        <f t="shared" ca="1" si="128"/>
        <v>0.64136574074074226</v>
      </c>
      <c r="M557" s="57">
        <f ca="1">INDIRECT("route!E557")-INDIRECT("route!E556")</f>
        <v>0.69999999999998863</v>
      </c>
      <c r="N557" s="56">
        <f ca="1">IF(INDIRECT("route!D557")="START",0,IF(V557=TRUE,N556,INDIRECT("route!E557")))</f>
        <v>144</v>
      </c>
      <c r="O557" s="39" t="e">
        <f t="shared" ca="1" si="117"/>
        <v>#VALUE!</v>
      </c>
      <c r="P557" s="39" t="e">
        <f t="shared" ca="1" si="118"/>
        <v>#VALUE!</v>
      </c>
      <c r="Q557" s="60" t="e">
        <f t="shared" ca="1" si="119"/>
        <v>#VALUE!</v>
      </c>
      <c r="R557" s="60" t="e">
        <f t="shared" ca="1" si="120"/>
        <v>#VALUE!</v>
      </c>
      <c r="S557" s="60" t="e">
        <f t="shared" ca="1" si="121"/>
        <v>#VALUE!</v>
      </c>
      <c r="T557" s="39" t="e">
        <f t="shared" ca="1" si="122"/>
        <v>#VALUE!</v>
      </c>
      <c r="U557" s="39" t="e">
        <f t="shared" ca="1" si="123"/>
        <v>#VALUE!</v>
      </c>
      <c r="V557" s="39" t="b">
        <f t="shared" ca="1" si="124"/>
        <v>1</v>
      </c>
      <c r="W557" s="39">
        <v>557</v>
      </c>
    </row>
    <row r="558" spans="1:23" x14ac:dyDescent="0.25">
      <c r="A558" s="55" t="str">
        <f ca="1">IF(INDIRECT("route!D558")&gt;0,L558,(""))</f>
        <v/>
      </c>
      <c r="B558" s="55" t="str">
        <f ca="1">IF(INDIRECT("route!D558")&gt;0,H558,(""))</f>
        <v/>
      </c>
      <c r="C558" s="56">
        <f ca="1">IF(D558&gt;0,VLOOKUP("FINISH",INDIRECT("route!D$6"):INDIRECT("route!E$8500"),2,FALSE)-D558," ")</f>
        <v>43.900000000000006</v>
      </c>
      <c r="D558" s="43">
        <f ca="1">INDIRECT("route!E558")</f>
        <v>145</v>
      </c>
      <c r="E558" s="43" t="str">
        <f t="shared" ca="1" si="116"/>
        <v/>
      </c>
      <c r="F558" s="57">
        <f t="shared" si="125"/>
        <v>12.5</v>
      </c>
      <c r="G558" s="61">
        <f t="shared" ca="1" si="129"/>
        <v>0</v>
      </c>
      <c r="H558" s="59">
        <f t="shared" ca="1" si="127"/>
        <v>0.63703703703704295</v>
      </c>
      <c r="I558" s="57">
        <f t="shared" si="126"/>
        <v>11.944444444444445</v>
      </c>
      <c r="J558" s="61">
        <f t="shared" ca="1" si="130"/>
        <v>0</v>
      </c>
      <c r="K558" s="61"/>
      <c r="L558" s="59">
        <f t="shared" ca="1" si="128"/>
        <v>0.64136574074074226</v>
      </c>
      <c r="M558" s="57">
        <f ca="1">INDIRECT("route!E558")-INDIRECT("route!E557")</f>
        <v>0</v>
      </c>
      <c r="N558" s="56">
        <f ca="1">IF(INDIRECT("route!D558")="START",0,IF(V558=TRUE,N557,INDIRECT("route!E558")))</f>
        <v>144</v>
      </c>
      <c r="O558" s="39" t="e">
        <f t="shared" ca="1" si="117"/>
        <v>#VALUE!</v>
      </c>
      <c r="P558" s="39" t="e">
        <f t="shared" ca="1" si="118"/>
        <v>#VALUE!</v>
      </c>
      <c r="Q558" s="60" t="e">
        <f t="shared" ca="1" si="119"/>
        <v>#VALUE!</v>
      </c>
      <c r="R558" s="60" t="e">
        <f t="shared" ca="1" si="120"/>
        <v>#VALUE!</v>
      </c>
      <c r="S558" s="60" t="e">
        <f t="shared" ca="1" si="121"/>
        <v>#VALUE!</v>
      </c>
      <c r="T558" s="39" t="e">
        <f t="shared" ca="1" si="122"/>
        <v>#VALUE!</v>
      </c>
      <c r="U558" s="39" t="e">
        <f t="shared" ca="1" si="123"/>
        <v>#VALUE!</v>
      </c>
      <c r="V558" s="39" t="b">
        <f t="shared" ca="1" si="124"/>
        <v>1</v>
      </c>
      <c r="W558" s="39">
        <v>558</v>
      </c>
    </row>
    <row r="559" spans="1:23" x14ac:dyDescent="0.25">
      <c r="A559" s="55" t="str">
        <f ca="1">IF(INDIRECT("route!D559")&gt;0,L559,(""))</f>
        <v/>
      </c>
      <c r="B559" s="55" t="str">
        <f ca="1">IF(INDIRECT("route!D559")&gt;0,H559,(""))</f>
        <v/>
      </c>
      <c r="C559" s="56">
        <f ca="1">IF(D559&gt;0,VLOOKUP("FINISH",INDIRECT("route!D$6"):INDIRECT("route!E$8500"),2,FALSE)-D559," ")</f>
        <v>43.599999999999994</v>
      </c>
      <c r="D559" s="43">
        <f ca="1">INDIRECT("route!E559")</f>
        <v>145.30000000000001</v>
      </c>
      <c r="E559" s="43" t="str">
        <f t="shared" ca="1" si="116"/>
        <v/>
      </c>
      <c r="F559" s="57">
        <f t="shared" si="125"/>
        <v>12.5</v>
      </c>
      <c r="G559" s="61">
        <f t="shared" ca="1" si="129"/>
        <v>2.7777777777777778E-4</v>
      </c>
      <c r="H559" s="59">
        <f t="shared" ca="1" si="127"/>
        <v>0.63731481481482077</v>
      </c>
      <c r="I559" s="57">
        <f t="shared" si="126"/>
        <v>11.944444444444445</v>
      </c>
      <c r="J559" s="61">
        <f t="shared" ca="1" si="130"/>
        <v>2.8935185185185184E-4</v>
      </c>
      <c r="K559" s="61"/>
      <c r="L559" s="59">
        <f t="shared" ca="1" si="128"/>
        <v>0.64165509259259412</v>
      </c>
      <c r="M559" s="57">
        <f ca="1">INDIRECT("route!E559")-INDIRECT("route!E558")</f>
        <v>0.30000000000001137</v>
      </c>
      <c r="N559" s="56">
        <f ca="1">IF(INDIRECT("route!D559")="START",0,IF(V559=TRUE,N558,INDIRECT("route!E559")))</f>
        <v>144</v>
      </c>
      <c r="O559" s="39" t="e">
        <f t="shared" ca="1" si="117"/>
        <v>#VALUE!</v>
      </c>
      <c r="P559" s="39" t="e">
        <f t="shared" ca="1" si="118"/>
        <v>#VALUE!</v>
      </c>
      <c r="Q559" s="60" t="e">
        <f t="shared" ca="1" si="119"/>
        <v>#VALUE!</v>
      </c>
      <c r="R559" s="60" t="e">
        <f t="shared" ca="1" si="120"/>
        <v>#VALUE!</v>
      </c>
      <c r="S559" s="60" t="e">
        <f t="shared" ca="1" si="121"/>
        <v>#VALUE!</v>
      </c>
      <c r="T559" s="39" t="e">
        <f t="shared" ca="1" si="122"/>
        <v>#VALUE!</v>
      </c>
      <c r="U559" s="39" t="e">
        <f t="shared" ca="1" si="123"/>
        <v>#VALUE!</v>
      </c>
      <c r="V559" s="39" t="b">
        <f t="shared" ca="1" si="124"/>
        <v>1</v>
      </c>
      <c r="W559" s="39">
        <v>559</v>
      </c>
    </row>
    <row r="560" spans="1:23" x14ac:dyDescent="0.25">
      <c r="A560" s="55" t="str">
        <f ca="1">IF(INDIRECT("route!D560")&gt;0,L560,(""))</f>
        <v/>
      </c>
      <c r="B560" s="55" t="str">
        <f ca="1">IF(INDIRECT("route!D560")&gt;0,H560,(""))</f>
        <v/>
      </c>
      <c r="C560" s="56">
        <f ca="1">IF(D560&gt;0,VLOOKUP("FINISH",INDIRECT("route!D$6"):INDIRECT("route!E$8500"),2,FALSE)-D560," ")</f>
        <v>43.5</v>
      </c>
      <c r="D560" s="43">
        <f ca="1">INDIRECT("route!E560")</f>
        <v>145.4</v>
      </c>
      <c r="E560" s="43">
        <f t="shared" ca="1" si="116"/>
        <v>1.4000000000000057</v>
      </c>
      <c r="F560" s="57">
        <f t="shared" si="125"/>
        <v>12.5</v>
      </c>
      <c r="G560" s="61">
        <f t="shared" ca="1" si="129"/>
        <v>9.2592592592592588E-5</v>
      </c>
      <c r="H560" s="59">
        <f t="shared" ca="1" si="127"/>
        <v>0.63740740740741342</v>
      </c>
      <c r="I560" s="57">
        <f t="shared" si="126"/>
        <v>11.944444444444445</v>
      </c>
      <c r="J560" s="61">
        <f t="shared" ca="1" si="130"/>
        <v>9.2592592592592588E-5</v>
      </c>
      <c r="K560" s="61"/>
      <c r="L560" s="59">
        <f t="shared" ca="1" si="128"/>
        <v>0.64174768518518677</v>
      </c>
      <c r="M560" s="57">
        <f ca="1">INDIRECT("route!E560")-INDIRECT("route!E559")</f>
        <v>9.9999999999994316E-2</v>
      </c>
      <c r="N560" s="56">
        <f ca="1">IF(INDIRECT("route!D560")="START",0,IF(V560=TRUE,N559,INDIRECT("route!E560")))</f>
        <v>145.4</v>
      </c>
      <c r="O560" s="39" t="e">
        <f t="shared" ca="1" si="117"/>
        <v>#VALUE!</v>
      </c>
      <c r="P560" s="39" t="e">
        <f t="shared" ca="1" si="118"/>
        <v>#VALUE!</v>
      </c>
      <c r="Q560" s="60" t="e">
        <f t="shared" ca="1" si="119"/>
        <v>#VALUE!</v>
      </c>
      <c r="R560" s="60" t="e">
        <f t="shared" ca="1" si="120"/>
        <v>#VALUE!</v>
      </c>
      <c r="S560" s="60">
        <f t="shared" ca="1" si="121"/>
        <v>1</v>
      </c>
      <c r="T560" s="39" t="e">
        <f t="shared" ca="1" si="122"/>
        <v>#VALUE!</v>
      </c>
      <c r="U560" s="39" t="e">
        <f t="shared" ca="1" si="123"/>
        <v>#VALUE!</v>
      </c>
      <c r="V560" s="39" t="b">
        <f t="shared" ca="1" si="124"/>
        <v>0</v>
      </c>
      <c r="W560" s="39">
        <v>560</v>
      </c>
    </row>
    <row r="561" spans="1:23" x14ac:dyDescent="0.25">
      <c r="A561" s="55" t="str">
        <f ca="1">IF(INDIRECT("route!D561")&gt;0,L561,(""))</f>
        <v/>
      </c>
      <c r="B561" s="55" t="str">
        <f ca="1">IF(INDIRECT("route!D561")&gt;0,H561,(""))</f>
        <v/>
      </c>
      <c r="C561" s="56">
        <f ca="1">IF(D561&gt;0,VLOOKUP("FINISH",INDIRECT("route!D$6"):INDIRECT("route!E$8500"),2,FALSE)-D561," ")</f>
        <v>43.5</v>
      </c>
      <c r="D561" s="43">
        <f ca="1">INDIRECT("route!E561")</f>
        <v>145.4</v>
      </c>
      <c r="E561" s="43" t="str">
        <f t="shared" ca="1" si="116"/>
        <v/>
      </c>
      <c r="F561" s="57">
        <f t="shared" si="125"/>
        <v>12.5</v>
      </c>
      <c r="G561" s="61">
        <f t="shared" ca="1" si="129"/>
        <v>0</v>
      </c>
      <c r="H561" s="59">
        <f t="shared" ca="1" si="127"/>
        <v>0.63740740740741342</v>
      </c>
      <c r="I561" s="57">
        <f t="shared" si="126"/>
        <v>11.944444444444445</v>
      </c>
      <c r="J561" s="61">
        <f t="shared" ca="1" si="130"/>
        <v>0</v>
      </c>
      <c r="K561" s="61"/>
      <c r="L561" s="59">
        <f t="shared" ca="1" si="128"/>
        <v>0.64174768518518677</v>
      </c>
      <c r="M561" s="57">
        <f ca="1">INDIRECT("route!E561")-INDIRECT("route!E560")</f>
        <v>0</v>
      </c>
      <c r="N561" s="56">
        <f ca="1">IF(INDIRECT("route!D561")="START",0,IF(V561=TRUE,N560,INDIRECT("route!E561")))</f>
        <v>145.4</v>
      </c>
      <c r="O561" s="39" t="e">
        <f t="shared" ca="1" si="117"/>
        <v>#VALUE!</v>
      </c>
      <c r="P561" s="39" t="e">
        <f t="shared" ca="1" si="118"/>
        <v>#VALUE!</v>
      </c>
      <c r="Q561" s="60" t="e">
        <f t="shared" ca="1" si="119"/>
        <v>#VALUE!</v>
      </c>
      <c r="R561" s="60" t="e">
        <f t="shared" ca="1" si="120"/>
        <v>#VALUE!</v>
      </c>
      <c r="S561" s="60" t="e">
        <f t="shared" ca="1" si="121"/>
        <v>#VALUE!</v>
      </c>
      <c r="T561" s="39" t="e">
        <f t="shared" ca="1" si="122"/>
        <v>#VALUE!</v>
      </c>
      <c r="U561" s="39" t="e">
        <f t="shared" ca="1" si="123"/>
        <v>#VALUE!</v>
      </c>
      <c r="V561" s="39" t="b">
        <f t="shared" ca="1" si="124"/>
        <v>1</v>
      </c>
      <c r="W561" s="39">
        <v>561</v>
      </c>
    </row>
    <row r="562" spans="1:23" x14ac:dyDescent="0.25">
      <c r="A562" s="55" t="str">
        <f ca="1">IF(INDIRECT("route!D562")&gt;0,L562,(""))</f>
        <v/>
      </c>
      <c r="B562" s="55" t="str">
        <f ca="1">IF(INDIRECT("route!D562")&gt;0,H562,(""))</f>
        <v/>
      </c>
      <c r="C562" s="56">
        <f ca="1">IF(D562&gt;0,VLOOKUP("FINISH",INDIRECT("route!D$6"):INDIRECT("route!E$8500"),2,FALSE)-D562," ")</f>
        <v>43.400000000000006</v>
      </c>
      <c r="D562" s="43">
        <f ca="1">INDIRECT("route!E562")</f>
        <v>145.5</v>
      </c>
      <c r="E562" s="43" t="str">
        <f t="shared" ca="1" si="116"/>
        <v/>
      </c>
      <c r="F562" s="57">
        <f t="shared" si="125"/>
        <v>12.5</v>
      </c>
      <c r="G562" s="61">
        <f t="shared" ca="1" si="129"/>
        <v>9.2592592592592588E-5</v>
      </c>
      <c r="H562" s="59">
        <f t="shared" ca="1" si="127"/>
        <v>0.63750000000000606</v>
      </c>
      <c r="I562" s="57">
        <f t="shared" si="126"/>
        <v>11.944444444444445</v>
      </c>
      <c r="J562" s="61">
        <f t="shared" ca="1" si="130"/>
        <v>9.2592592592592588E-5</v>
      </c>
      <c r="K562" s="61"/>
      <c r="L562" s="59">
        <f t="shared" ca="1" si="128"/>
        <v>0.64184027777777941</v>
      </c>
      <c r="M562" s="57">
        <f ca="1">INDIRECT("route!E562")-INDIRECT("route!E561")</f>
        <v>9.9999999999994316E-2</v>
      </c>
      <c r="N562" s="56">
        <f ca="1">IF(INDIRECT("route!D562")="START",0,IF(V562=TRUE,N561,INDIRECT("route!E562")))</f>
        <v>145.4</v>
      </c>
      <c r="O562" s="39" t="e">
        <f t="shared" ca="1" si="117"/>
        <v>#VALUE!</v>
      </c>
      <c r="P562" s="39" t="e">
        <f t="shared" ca="1" si="118"/>
        <v>#VALUE!</v>
      </c>
      <c r="Q562" s="60" t="e">
        <f t="shared" ca="1" si="119"/>
        <v>#VALUE!</v>
      </c>
      <c r="R562" s="60" t="e">
        <f t="shared" ca="1" si="120"/>
        <v>#VALUE!</v>
      </c>
      <c r="S562" s="60" t="e">
        <f t="shared" ca="1" si="121"/>
        <v>#VALUE!</v>
      </c>
      <c r="T562" s="39" t="e">
        <f t="shared" ca="1" si="122"/>
        <v>#VALUE!</v>
      </c>
      <c r="U562" s="39" t="e">
        <f t="shared" ca="1" si="123"/>
        <v>#VALUE!</v>
      </c>
      <c r="V562" s="39" t="b">
        <f t="shared" ca="1" si="124"/>
        <v>1</v>
      </c>
      <c r="W562" s="39">
        <v>562</v>
      </c>
    </row>
    <row r="563" spans="1:23" x14ac:dyDescent="0.25">
      <c r="A563" s="55" t="str">
        <f ca="1">IF(INDIRECT("route!D563")&gt;0,L563,(""))</f>
        <v/>
      </c>
      <c r="B563" s="55" t="str">
        <f ca="1">IF(INDIRECT("route!D563")&gt;0,H563,(""))</f>
        <v/>
      </c>
      <c r="C563" s="56">
        <f ca="1">IF(D563&gt;0,VLOOKUP("FINISH",INDIRECT("route!D$6"):INDIRECT("route!E$8500"),2,FALSE)-D563," ")</f>
        <v>43.200000000000017</v>
      </c>
      <c r="D563" s="43">
        <f ca="1">INDIRECT("route!E563")</f>
        <v>145.69999999999999</v>
      </c>
      <c r="E563" s="43" t="str">
        <f t="shared" ca="1" si="116"/>
        <v/>
      </c>
      <c r="F563" s="57">
        <f t="shared" si="125"/>
        <v>12.5</v>
      </c>
      <c r="G563" s="61">
        <f t="shared" ca="1" si="129"/>
        <v>1.8518518518518518E-4</v>
      </c>
      <c r="H563" s="59">
        <f t="shared" ca="1" si="127"/>
        <v>0.63768518518519124</v>
      </c>
      <c r="I563" s="57">
        <f t="shared" si="126"/>
        <v>11.944444444444445</v>
      </c>
      <c r="J563" s="61">
        <f t="shared" ca="1" si="130"/>
        <v>1.8518518518518518E-4</v>
      </c>
      <c r="K563" s="61"/>
      <c r="L563" s="59">
        <f t="shared" ca="1" si="128"/>
        <v>0.64202546296296459</v>
      </c>
      <c r="M563" s="57">
        <f ca="1">INDIRECT("route!E563")-INDIRECT("route!E562")</f>
        <v>0.19999999999998863</v>
      </c>
      <c r="N563" s="56">
        <f ca="1">IF(INDIRECT("route!D563")="START",0,IF(V563=TRUE,N562,INDIRECT("route!E563")))</f>
        <v>145.4</v>
      </c>
      <c r="O563" s="39" t="e">
        <f t="shared" ca="1" si="117"/>
        <v>#VALUE!</v>
      </c>
      <c r="P563" s="39" t="e">
        <f t="shared" ca="1" si="118"/>
        <v>#VALUE!</v>
      </c>
      <c r="Q563" s="60" t="e">
        <f t="shared" ca="1" si="119"/>
        <v>#VALUE!</v>
      </c>
      <c r="R563" s="60" t="e">
        <f t="shared" ca="1" si="120"/>
        <v>#VALUE!</v>
      </c>
      <c r="S563" s="60" t="e">
        <f t="shared" ca="1" si="121"/>
        <v>#VALUE!</v>
      </c>
      <c r="T563" s="39" t="e">
        <f t="shared" ca="1" si="122"/>
        <v>#VALUE!</v>
      </c>
      <c r="U563" s="39" t="e">
        <f t="shared" ca="1" si="123"/>
        <v>#VALUE!</v>
      </c>
      <c r="V563" s="39" t="b">
        <f t="shared" ca="1" si="124"/>
        <v>1</v>
      </c>
      <c r="W563" s="39">
        <v>563</v>
      </c>
    </row>
    <row r="564" spans="1:23" x14ac:dyDescent="0.25">
      <c r="A564" s="55" t="str">
        <f ca="1">IF(INDIRECT("route!D564")&gt;0,L564,(""))</f>
        <v/>
      </c>
      <c r="B564" s="55" t="str">
        <f ca="1">IF(INDIRECT("route!D564")&gt;0,H564,(""))</f>
        <v/>
      </c>
      <c r="C564" s="56">
        <f ca="1">IF(D564&gt;0,VLOOKUP("FINISH",INDIRECT("route!D$6"):INDIRECT("route!E$8500"),2,FALSE)-D564," ")</f>
        <v>43.200000000000017</v>
      </c>
      <c r="D564" s="43">
        <f ca="1">INDIRECT("route!E564")</f>
        <v>145.69999999999999</v>
      </c>
      <c r="E564" s="43">
        <f t="shared" ca="1" si="116"/>
        <v>0.29999999999998295</v>
      </c>
      <c r="F564" s="57">
        <f t="shared" si="125"/>
        <v>12.5</v>
      </c>
      <c r="G564" s="61">
        <f t="shared" ca="1" si="129"/>
        <v>0</v>
      </c>
      <c r="H564" s="59">
        <f t="shared" ca="1" si="127"/>
        <v>0.63768518518519124</v>
      </c>
      <c r="I564" s="57">
        <f t="shared" si="126"/>
        <v>11.944444444444445</v>
      </c>
      <c r="J564" s="61">
        <f t="shared" ca="1" si="130"/>
        <v>0</v>
      </c>
      <c r="K564" s="61"/>
      <c r="L564" s="59">
        <f t="shared" ca="1" si="128"/>
        <v>0.64202546296296459</v>
      </c>
      <c r="M564" s="57">
        <f ca="1">INDIRECT("route!E564")-INDIRECT("route!E563")</f>
        <v>0</v>
      </c>
      <c r="N564" s="56">
        <f ca="1">IF(INDIRECT("route!D564")="START",0,IF(V564=TRUE,N563,INDIRECT("route!E564")))</f>
        <v>145.69999999999999</v>
      </c>
      <c r="O564" s="39" t="e">
        <f t="shared" ca="1" si="117"/>
        <v>#VALUE!</v>
      </c>
      <c r="P564" s="39">
        <f t="shared" ca="1" si="118"/>
        <v>1</v>
      </c>
      <c r="Q564" s="60" t="e">
        <f t="shared" ca="1" si="119"/>
        <v>#VALUE!</v>
      </c>
      <c r="R564" s="60" t="e">
        <f t="shared" ca="1" si="120"/>
        <v>#VALUE!</v>
      </c>
      <c r="S564" s="60" t="e">
        <f t="shared" ca="1" si="121"/>
        <v>#VALUE!</v>
      </c>
      <c r="T564" s="39" t="e">
        <f t="shared" ca="1" si="122"/>
        <v>#VALUE!</v>
      </c>
      <c r="U564" s="39" t="e">
        <f t="shared" ca="1" si="123"/>
        <v>#VALUE!</v>
      </c>
      <c r="V564" s="39" t="b">
        <f t="shared" ca="1" si="124"/>
        <v>0</v>
      </c>
      <c r="W564" s="39">
        <v>564</v>
      </c>
    </row>
    <row r="565" spans="1:23" x14ac:dyDescent="0.25">
      <c r="A565" s="55">
        <f ca="1">IF(INDIRECT("route!D565")&gt;0,L565,(""))</f>
        <v>0.64221064814814977</v>
      </c>
      <c r="B565" s="55">
        <f ca="1">IF(INDIRECT("route!D565")&gt;0,H565,(""))</f>
        <v>0.63787037037037642</v>
      </c>
      <c r="C565" s="56">
        <f ca="1">IF(D565&gt;0,VLOOKUP("FINISH",INDIRECT("route!D$6"):INDIRECT("route!E$8500"),2,FALSE)-D565," ")</f>
        <v>43</v>
      </c>
      <c r="D565" s="43">
        <f ca="1">INDIRECT("route!E565")</f>
        <v>145.9</v>
      </c>
      <c r="E565" s="43" t="str">
        <f t="shared" ca="1" si="116"/>
        <v/>
      </c>
      <c r="F565" s="57">
        <f t="shared" si="125"/>
        <v>12.5</v>
      </c>
      <c r="G565" s="61">
        <f t="shared" ca="1" si="129"/>
        <v>1.8518518518518518E-4</v>
      </c>
      <c r="H565" s="59">
        <f t="shared" ca="1" si="127"/>
        <v>0.63787037037037642</v>
      </c>
      <c r="I565" s="57">
        <f t="shared" si="126"/>
        <v>11.944444444444445</v>
      </c>
      <c r="J565" s="61">
        <f t="shared" ca="1" si="130"/>
        <v>1.8518518518518518E-4</v>
      </c>
      <c r="K565" s="61"/>
      <c r="L565" s="59">
        <f t="shared" ca="1" si="128"/>
        <v>0.64221064814814977</v>
      </c>
      <c r="M565" s="57">
        <f ca="1">INDIRECT("route!E565")-INDIRECT("route!E564")</f>
        <v>0.20000000000001705</v>
      </c>
      <c r="N565" s="56">
        <f ca="1">IF(INDIRECT("route!D565")="START",0,IF(V565=TRUE,N564,INDIRECT("route!E565")))</f>
        <v>145.69999999999999</v>
      </c>
      <c r="O565" s="39" t="e">
        <f t="shared" ca="1" si="117"/>
        <v>#VALUE!</v>
      </c>
      <c r="P565" s="39" t="e">
        <f t="shared" ca="1" si="118"/>
        <v>#VALUE!</v>
      </c>
      <c r="Q565" s="60" t="e">
        <f t="shared" ca="1" si="119"/>
        <v>#VALUE!</v>
      </c>
      <c r="R565" s="60" t="e">
        <f t="shared" ca="1" si="120"/>
        <v>#VALUE!</v>
      </c>
      <c r="S565" s="60" t="e">
        <f t="shared" ca="1" si="121"/>
        <v>#VALUE!</v>
      </c>
      <c r="T565" s="39" t="e">
        <f t="shared" ca="1" si="122"/>
        <v>#VALUE!</v>
      </c>
      <c r="U565" s="39" t="e">
        <f t="shared" ca="1" si="123"/>
        <v>#VALUE!</v>
      </c>
      <c r="V565" s="39" t="b">
        <f t="shared" ca="1" si="124"/>
        <v>1</v>
      </c>
      <c r="W565" s="39">
        <v>565</v>
      </c>
    </row>
    <row r="566" spans="1:23" x14ac:dyDescent="0.25">
      <c r="A566" s="55">
        <f ca="1">IF(INDIRECT("route!D566")&gt;0,L566,(""))</f>
        <v>0.64250000000000163</v>
      </c>
      <c r="B566" s="55">
        <f ca="1">IF(INDIRECT("route!D566")&gt;0,H566,(""))</f>
        <v>0.63814814814815424</v>
      </c>
      <c r="C566" s="56">
        <f ca="1">IF(D566&gt;0,VLOOKUP("FINISH",INDIRECT("route!D$6"):INDIRECT("route!E$8500"),2,FALSE)-D566," ")</f>
        <v>42.700000000000017</v>
      </c>
      <c r="D566" s="43">
        <f ca="1">INDIRECT("route!E566")</f>
        <v>146.19999999999999</v>
      </c>
      <c r="E566" s="43">
        <f t="shared" ca="1" si="116"/>
        <v>0.5</v>
      </c>
      <c r="F566" s="57">
        <f t="shared" si="125"/>
        <v>12.5</v>
      </c>
      <c r="G566" s="61">
        <f t="shared" ca="1" si="129"/>
        <v>2.7777777777777778E-4</v>
      </c>
      <c r="H566" s="59">
        <f t="shared" ca="1" si="127"/>
        <v>0.63814814814815424</v>
      </c>
      <c r="I566" s="57">
        <f t="shared" si="126"/>
        <v>11.944444444444445</v>
      </c>
      <c r="J566" s="61">
        <f t="shared" ca="1" si="130"/>
        <v>2.8935185185185184E-4</v>
      </c>
      <c r="K566" s="61"/>
      <c r="L566" s="59">
        <f t="shared" ca="1" si="128"/>
        <v>0.64250000000000163</v>
      </c>
      <c r="M566" s="57">
        <f ca="1">INDIRECT("route!E566")-INDIRECT("route!E565")</f>
        <v>0.29999999999998295</v>
      </c>
      <c r="N566" s="56">
        <f ca="1">IF(INDIRECT("route!D566")="START",0,IF(V566=TRUE,N565,INDIRECT("route!E566")))</f>
        <v>146.19999999999999</v>
      </c>
      <c r="O566" s="39" t="e">
        <f t="shared" ca="1" si="117"/>
        <v>#VALUE!</v>
      </c>
      <c r="P566" s="39">
        <f t="shared" ca="1" si="118"/>
        <v>1</v>
      </c>
      <c r="Q566" s="60" t="e">
        <f t="shared" ca="1" si="119"/>
        <v>#VALUE!</v>
      </c>
      <c r="R566" s="60" t="e">
        <f t="shared" ca="1" si="120"/>
        <v>#VALUE!</v>
      </c>
      <c r="S566" s="60" t="e">
        <f t="shared" ca="1" si="121"/>
        <v>#VALUE!</v>
      </c>
      <c r="T566" s="39" t="e">
        <f t="shared" ca="1" si="122"/>
        <v>#VALUE!</v>
      </c>
      <c r="U566" s="39" t="e">
        <f t="shared" ca="1" si="123"/>
        <v>#VALUE!</v>
      </c>
      <c r="V566" s="39" t="b">
        <f t="shared" ca="1" si="124"/>
        <v>0</v>
      </c>
      <c r="W566" s="39">
        <v>566</v>
      </c>
    </row>
    <row r="567" spans="1:23" x14ac:dyDescent="0.25">
      <c r="A567" s="55" t="str">
        <f ca="1">IF(INDIRECT("route!D567")&gt;0,L567,(""))</f>
        <v/>
      </c>
      <c r="B567" s="55" t="str">
        <f ca="1">IF(INDIRECT("route!D567")&gt;0,H567,(""))</f>
        <v/>
      </c>
      <c r="C567" s="56">
        <f ca="1">IF(D567&gt;0,VLOOKUP("FINISH",INDIRECT("route!D$6"):INDIRECT("route!E$8500"),2,FALSE)-D567," ")</f>
        <v>42</v>
      </c>
      <c r="D567" s="43">
        <f ca="1">INDIRECT("route!E567")</f>
        <v>146.9</v>
      </c>
      <c r="E567" s="43" t="str">
        <f t="shared" ca="1" si="116"/>
        <v/>
      </c>
      <c r="F567" s="57">
        <f t="shared" si="125"/>
        <v>12.5</v>
      </c>
      <c r="G567" s="61">
        <f t="shared" ca="1" si="129"/>
        <v>6.4814814814814813E-4</v>
      </c>
      <c r="H567" s="59">
        <f t="shared" ca="1" si="127"/>
        <v>0.63879629629630241</v>
      </c>
      <c r="I567" s="57">
        <f t="shared" si="126"/>
        <v>11.944444444444445</v>
      </c>
      <c r="J567" s="61">
        <f t="shared" ca="1" si="130"/>
        <v>6.7129629629629625E-4</v>
      </c>
      <c r="K567" s="61"/>
      <c r="L567" s="59">
        <f t="shared" ca="1" si="128"/>
        <v>0.64317129629629788</v>
      </c>
      <c r="M567" s="57">
        <f ca="1">INDIRECT("route!E567")-INDIRECT("route!E566")</f>
        <v>0.70000000000001705</v>
      </c>
      <c r="N567" s="56">
        <f ca="1">IF(INDIRECT("route!D567")="START",0,IF(V567=TRUE,N566,INDIRECT("route!E567")))</f>
        <v>146.19999999999999</v>
      </c>
      <c r="O567" s="39" t="e">
        <f t="shared" ca="1" si="117"/>
        <v>#VALUE!</v>
      </c>
      <c r="P567" s="39" t="e">
        <f t="shared" ca="1" si="118"/>
        <v>#VALUE!</v>
      </c>
      <c r="Q567" s="60" t="e">
        <f t="shared" ca="1" si="119"/>
        <v>#VALUE!</v>
      </c>
      <c r="R567" s="60" t="e">
        <f t="shared" ca="1" si="120"/>
        <v>#VALUE!</v>
      </c>
      <c r="S567" s="60" t="e">
        <f t="shared" ca="1" si="121"/>
        <v>#VALUE!</v>
      </c>
      <c r="T567" s="39" t="e">
        <f t="shared" ca="1" si="122"/>
        <v>#VALUE!</v>
      </c>
      <c r="U567" s="39" t="e">
        <f t="shared" ca="1" si="123"/>
        <v>#VALUE!</v>
      </c>
      <c r="V567" s="39" t="b">
        <f t="shared" ca="1" si="124"/>
        <v>1</v>
      </c>
      <c r="W567" s="39">
        <v>567</v>
      </c>
    </row>
    <row r="568" spans="1:23" x14ac:dyDescent="0.25">
      <c r="A568" s="55" t="str">
        <f ca="1">IF(INDIRECT("route!D568")&gt;0,L568,(""))</f>
        <v/>
      </c>
      <c r="B568" s="55" t="str">
        <f ca="1">IF(INDIRECT("route!D568")&gt;0,H568,(""))</f>
        <v/>
      </c>
      <c r="C568" s="56">
        <f ca="1">IF(D568&gt;0,VLOOKUP("FINISH",INDIRECT("route!D$6"):INDIRECT("route!E$8500"),2,FALSE)-D568," ")</f>
        <v>41.900000000000006</v>
      </c>
      <c r="D568" s="43">
        <f ca="1">INDIRECT("route!E568")</f>
        <v>147</v>
      </c>
      <c r="E568" s="43" t="str">
        <f t="shared" ca="1" si="116"/>
        <v/>
      </c>
      <c r="F568" s="57">
        <f t="shared" si="125"/>
        <v>12.5</v>
      </c>
      <c r="G568" s="61">
        <f t="shared" ca="1" si="129"/>
        <v>9.2592592592592588E-5</v>
      </c>
      <c r="H568" s="59">
        <f t="shared" ca="1" si="127"/>
        <v>0.63888888888889506</v>
      </c>
      <c r="I568" s="57">
        <f t="shared" si="126"/>
        <v>11.944444444444445</v>
      </c>
      <c r="J568" s="61">
        <f t="shared" ca="1" si="130"/>
        <v>9.2592592592592588E-5</v>
      </c>
      <c r="K568" s="61"/>
      <c r="L568" s="59">
        <f t="shared" ca="1" si="128"/>
        <v>0.64326388888889052</v>
      </c>
      <c r="M568" s="57">
        <f ca="1">INDIRECT("route!E568")-INDIRECT("route!E567")</f>
        <v>9.9999999999994316E-2</v>
      </c>
      <c r="N568" s="56">
        <f ca="1">IF(INDIRECT("route!D568")="START",0,IF(V568=TRUE,N567,INDIRECT("route!E568")))</f>
        <v>146.19999999999999</v>
      </c>
      <c r="O568" s="39" t="e">
        <f t="shared" ca="1" si="117"/>
        <v>#VALUE!</v>
      </c>
      <c r="P568" s="39" t="e">
        <f t="shared" ca="1" si="118"/>
        <v>#VALUE!</v>
      </c>
      <c r="Q568" s="60" t="e">
        <f t="shared" ca="1" si="119"/>
        <v>#VALUE!</v>
      </c>
      <c r="R568" s="60" t="e">
        <f t="shared" ca="1" si="120"/>
        <v>#VALUE!</v>
      </c>
      <c r="S568" s="60" t="e">
        <f t="shared" ca="1" si="121"/>
        <v>#VALUE!</v>
      </c>
      <c r="T568" s="39" t="e">
        <f t="shared" ca="1" si="122"/>
        <v>#VALUE!</v>
      </c>
      <c r="U568" s="39" t="e">
        <f t="shared" ca="1" si="123"/>
        <v>#VALUE!</v>
      </c>
      <c r="V568" s="39" t="b">
        <f t="shared" ca="1" si="124"/>
        <v>1</v>
      </c>
      <c r="W568" s="39">
        <v>568</v>
      </c>
    </row>
    <row r="569" spans="1:23" x14ac:dyDescent="0.25">
      <c r="A569" s="55">
        <f ca="1">IF(INDIRECT("route!D569")&gt;0,L569,(""))</f>
        <v>0.64402777777777942</v>
      </c>
      <c r="B569" s="55">
        <f ca="1">IF(INDIRECT("route!D569")&gt;0,H569,(""))</f>
        <v>0.63962962962963577</v>
      </c>
      <c r="C569" s="56">
        <f ca="1">IF(D569&gt;0,VLOOKUP("FINISH",INDIRECT("route!D$6"):INDIRECT("route!E$8500"),2,FALSE)-D569," ")</f>
        <v>41.099999999999994</v>
      </c>
      <c r="D569" s="43">
        <f ca="1">INDIRECT("route!E569")</f>
        <v>147.80000000000001</v>
      </c>
      <c r="E569" s="43">
        <f t="shared" ca="1" si="116"/>
        <v>1.6000000000000227</v>
      </c>
      <c r="F569" s="57">
        <f t="shared" si="125"/>
        <v>12.5</v>
      </c>
      <c r="G569" s="61">
        <f t="shared" ca="1" si="129"/>
        <v>7.407407407407407E-4</v>
      </c>
      <c r="H569" s="59">
        <f t="shared" ca="1" si="127"/>
        <v>0.63962962962963577</v>
      </c>
      <c r="I569" s="57">
        <f t="shared" si="126"/>
        <v>11.944444444444445</v>
      </c>
      <c r="J569" s="61">
        <f t="shared" ca="1" si="130"/>
        <v>7.6388888888888893E-4</v>
      </c>
      <c r="K569" s="61"/>
      <c r="L569" s="59">
        <f t="shared" ca="1" si="128"/>
        <v>0.64402777777777942</v>
      </c>
      <c r="M569" s="57">
        <f ca="1">INDIRECT("route!E569")-INDIRECT("route!E568")</f>
        <v>0.80000000000001137</v>
      </c>
      <c r="N569" s="56">
        <f ca="1">IF(INDIRECT("route!D569")="START",0,IF(V569=TRUE,N568,INDIRECT("route!E569")))</f>
        <v>147.80000000000001</v>
      </c>
      <c r="O569" s="39">
        <f t="shared" ca="1" si="117"/>
        <v>1</v>
      </c>
      <c r="P569" s="39" t="e">
        <f t="shared" ca="1" si="118"/>
        <v>#VALUE!</v>
      </c>
      <c r="Q569" s="60" t="e">
        <f t="shared" ca="1" si="119"/>
        <v>#VALUE!</v>
      </c>
      <c r="R569" s="60" t="e">
        <f t="shared" ca="1" si="120"/>
        <v>#VALUE!</v>
      </c>
      <c r="S569" s="60" t="e">
        <f t="shared" ca="1" si="121"/>
        <v>#VALUE!</v>
      </c>
      <c r="T569" s="39" t="e">
        <f t="shared" ca="1" si="122"/>
        <v>#VALUE!</v>
      </c>
      <c r="U569" s="39" t="e">
        <f t="shared" ca="1" si="123"/>
        <v>#VALUE!</v>
      </c>
      <c r="V569" s="39" t="b">
        <f t="shared" ca="1" si="124"/>
        <v>0</v>
      </c>
      <c r="W569" s="39">
        <v>569</v>
      </c>
    </row>
    <row r="570" spans="1:23" x14ac:dyDescent="0.25">
      <c r="A570" s="55" t="str">
        <f ca="1">IF(INDIRECT("route!D570")&gt;0,L570,(""))</f>
        <v/>
      </c>
      <c r="B570" s="55" t="str">
        <f ca="1">IF(INDIRECT("route!D570")&gt;0,H570,(""))</f>
        <v/>
      </c>
      <c r="C570" s="56">
        <f ca="1">IF(D570&gt;0,VLOOKUP("FINISH",INDIRECT("route!D$6"):INDIRECT("route!E$8500"),2,FALSE)-D570," ")</f>
        <v>40.400000000000006</v>
      </c>
      <c r="D570" s="43">
        <f ca="1">INDIRECT("route!E570")</f>
        <v>148.5</v>
      </c>
      <c r="E570" s="43">
        <f t="shared" ca="1" si="116"/>
        <v>0.69999999999998863</v>
      </c>
      <c r="F570" s="57">
        <f t="shared" si="125"/>
        <v>12.5</v>
      </c>
      <c r="G570" s="61">
        <f t="shared" ca="1" si="129"/>
        <v>6.4814814814814813E-4</v>
      </c>
      <c r="H570" s="59">
        <f t="shared" ca="1" si="127"/>
        <v>0.64027777777778394</v>
      </c>
      <c r="I570" s="57">
        <f t="shared" si="126"/>
        <v>11.944444444444445</v>
      </c>
      <c r="J570" s="61">
        <f t="shared" ca="1" si="130"/>
        <v>6.7129629629629625E-4</v>
      </c>
      <c r="K570" s="61"/>
      <c r="L570" s="59">
        <f t="shared" ca="1" si="128"/>
        <v>0.64469907407407567</v>
      </c>
      <c r="M570" s="57">
        <f ca="1">INDIRECT("route!E570")-INDIRECT("route!E569")</f>
        <v>0.69999999999998863</v>
      </c>
      <c r="N570" s="56">
        <f ca="1">IF(INDIRECT("route!D570")="START",0,IF(V570=TRUE,N569,INDIRECT("route!E570")))</f>
        <v>148.5</v>
      </c>
      <c r="O570" s="39" t="e">
        <f t="shared" ca="1" si="117"/>
        <v>#VALUE!</v>
      </c>
      <c r="P570" s="39">
        <f t="shared" ca="1" si="118"/>
        <v>1</v>
      </c>
      <c r="Q570" s="60" t="e">
        <f t="shared" ca="1" si="119"/>
        <v>#VALUE!</v>
      </c>
      <c r="R570" s="60" t="e">
        <f t="shared" ca="1" si="120"/>
        <v>#VALUE!</v>
      </c>
      <c r="S570" s="60" t="e">
        <f t="shared" ca="1" si="121"/>
        <v>#VALUE!</v>
      </c>
      <c r="T570" s="39" t="e">
        <f t="shared" ca="1" si="122"/>
        <v>#VALUE!</v>
      </c>
      <c r="U570" s="39" t="e">
        <f t="shared" ca="1" si="123"/>
        <v>#VALUE!</v>
      </c>
      <c r="V570" s="39" t="b">
        <f t="shared" ca="1" si="124"/>
        <v>0</v>
      </c>
      <c r="W570" s="39">
        <v>570</v>
      </c>
    </row>
    <row r="571" spans="1:23" x14ac:dyDescent="0.25">
      <c r="A571" s="55" t="str">
        <f ca="1">IF(INDIRECT("route!D571")&gt;0,L571,(""))</f>
        <v/>
      </c>
      <c r="B571" s="55" t="str">
        <f ca="1">IF(INDIRECT("route!D571")&gt;0,H571,(""))</f>
        <v/>
      </c>
      <c r="C571" s="56">
        <f ca="1">IF(D571&gt;0,VLOOKUP("FINISH",INDIRECT("route!D$6"):INDIRECT("route!E$8500"),2,FALSE)-D571," ")</f>
        <v>37.900000000000006</v>
      </c>
      <c r="D571" s="43">
        <f ca="1">INDIRECT("route!E571")</f>
        <v>151</v>
      </c>
      <c r="E571" s="43" t="str">
        <f t="shared" ca="1" si="116"/>
        <v/>
      </c>
      <c r="F571" s="57">
        <f t="shared" si="125"/>
        <v>12.5</v>
      </c>
      <c r="G571" s="61">
        <f t="shared" ca="1" si="129"/>
        <v>2.3148148148148147E-3</v>
      </c>
      <c r="H571" s="59">
        <f t="shared" ca="1" si="127"/>
        <v>0.64259259259259871</v>
      </c>
      <c r="I571" s="57">
        <f t="shared" si="126"/>
        <v>11.944444444444445</v>
      </c>
      <c r="J571" s="61">
        <f t="shared" ca="1" si="130"/>
        <v>2.4189814814814816E-3</v>
      </c>
      <c r="K571" s="61"/>
      <c r="L571" s="59">
        <f t="shared" ca="1" si="128"/>
        <v>0.64711805555555713</v>
      </c>
      <c r="M571" s="57">
        <f ca="1">INDIRECT("route!E571")-INDIRECT("route!E570")</f>
        <v>2.5</v>
      </c>
      <c r="N571" s="56">
        <f ca="1">IF(INDIRECT("route!D571")="START",0,IF(V571=TRUE,N570,INDIRECT("route!E571")))</f>
        <v>148.5</v>
      </c>
      <c r="O571" s="39" t="e">
        <f t="shared" ca="1" si="117"/>
        <v>#VALUE!</v>
      </c>
      <c r="P571" s="39" t="e">
        <f t="shared" ca="1" si="118"/>
        <v>#VALUE!</v>
      </c>
      <c r="Q571" s="60" t="e">
        <f t="shared" ca="1" si="119"/>
        <v>#VALUE!</v>
      </c>
      <c r="R571" s="60" t="e">
        <f t="shared" ca="1" si="120"/>
        <v>#VALUE!</v>
      </c>
      <c r="S571" s="60" t="e">
        <f t="shared" ca="1" si="121"/>
        <v>#VALUE!</v>
      </c>
      <c r="T571" s="39" t="e">
        <f t="shared" ca="1" si="122"/>
        <v>#VALUE!</v>
      </c>
      <c r="U571" s="39" t="e">
        <f t="shared" ca="1" si="123"/>
        <v>#VALUE!</v>
      </c>
      <c r="V571" s="39" t="b">
        <f t="shared" ca="1" si="124"/>
        <v>1</v>
      </c>
      <c r="W571" s="39">
        <v>571</v>
      </c>
    </row>
    <row r="572" spans="1:23" x14ac:dyDescent="0.25">
      <c r="A572" s="55" t="str">
        <f ca="1">IF(INDIRECT("route!D572")&gt;0,L572,(""))</f>
        <v/>
      </c>
      <c r="B572" s="55" t="str">
        <f ca="1">IF(INDIRECT("route!D572")&gt;0,H572,(""))</f>
        <v/>
      </c>
      <c r="C572" s="56">
        <f ca="1">IF(D572&gt;0,VLOOKUP("FINISH",INDIRECT("route!D$6"):INDIRECT("route!E$8500"),2,FALSE)-D572," ")</f>
        <v>37.599999999999994</v>
      </c>
      <c r="D572" s="43">
        <f ca="1">INDIRECT("route!E572")</f>
        <v>151.30000000000001</v>
      </c>
      <c r="E572" s="43" t="str">
        <f t="shared" ca="1" si="116"/>
        <v/>
      </c>
      <c r="F572" s="57">
        <f t="shared" si="125"/>
        <v>12.5</v>
      </c>
      <c r="G572" s="61">
        <f t="shared" ca="1" si="129"/>
        <v>2.7777777777777778E-4</v>
      </c>
      <c r="H572" s="59">
        <f t="shared" ca="1" si="127"/>
        <v>0.64287037037037653</v>
      </c>
      <c r="I572" s="57">
        <f t="shared" si="126"/>
        <v>11.944444444444445</v>
      </c>
      <c r="J572" s="61">
        <f t="shared" ca="1" si="130"/>
        <v>2.8935185185185184E-4</v>
      </c>
      <c r="K572" s="61"/>
      <c r="L572" s="59">
        <f t="shared" ca="1" si="128"/>
        <v>0.64740740740740899</v>
      </c>
      <c r="M572" s="57">
        <f ca="1">INDIRECT("route!E572")-INDIRECT("route!E571")</f>
        <v>0.30000000000001137</v>
      </c>
      <c r="N572" s="56">
        <f ca="1">IF(INDIRECT("route!D572")="START",0,IF(V572=TRUE,N571,INDIRECT("route!E572")))</f>
        <v>148.5</v>
      </c>
      <c r="O572" s="39" t="e">
        <f t="shared" ca="1" si="117"/>
        <v>#VALUE!</v>
      </c>
      <c r="P572" s="39" t="e">
        <f t="shared" ca="1" si="118"/>
        <v>#VALUE!</v>
      </c>
      <c r="Q572" s="60" t="e">
        <f t="shared" ca="1" si="119"/>
        <v>#VALUE!</v>
      </c>
      <c r="R572" s="60" t="e">
        <f t="shared" ca="1" si="120"/>
        <v>#VALUE!</v>
      </c>
      <c r="S572" s="60" t="e">
        <f t="shared" ca="1" si="121"/>
        <v>#VALUE!</v>
      </c>
      <c r="T572" s="39" t="e">
        <f t="shared" ca="1" si="122"/>
        <v>#VALUE!</v>
      </c>
      <c r="U572" s="39" t="e">
        <f t="shared" ca="1" si="123"/>
        <v>#VALUE!</v>
      </c>
      <c r="V572" s="39" t="b">
        <f t="shared" ca="1" si="124"/>
        <v>1</v>
      </c>
      <c r="W572" s="39">
        <v>572</v>
      </c>
    </row>
    <row r="573" spans="1:23" x14ac:dyDescent="0.25">
      <c r="A573" s="55" t="str">
        <f ca="1">IF(INDIRECT("route!D573")&gt;0,L573,(""))</f>
        <v/>
      </c>
      <c r="B573" s="55" t="str">
        <f ca="1">IF(INDIRECT("route!D573")&gt;0,H573,(""))</f>
        <v/>
      </c>
      <c r="C573" s="56">
        <f ca="1">IF(D573&gt;0,VLOOKUP("FINISH",INDIRECT("route!D$6"):INDIRECT("route!E$8500"),2,FALSE)-D573," ")</f>
        <v>37.400000000000006</v>
      </c>
      <c r="D573" s="43">
        <f ca="1">INDIRECT("route!E573")</f>
        <v>151.5</v>
      </c>
      <c r="E573" s="43">
        <f t="shared" ca="1" si="116"/>
        <v>3</v>
      </c>
      <c r="F573" s="57">
        <f t="shared" si="125"/>
        <v>12.5</v>
      </c>
      <c r="G573" s="61">
        <f t="shared" ca="1" si="129"/>
        <v>1.8518518518518518E-4</v>
      </c>
      <c r="H573" s="59">
        <f t="shared" ca="1" si="127"/>
        <v>0.64305555555556171</v>
      </c>
      <c r="I573" s="57">
        <f t="shared" si="126"/>
        <v>11.944444444444445</v>
      </c>
      <c r="J573" s="61">
        <f t="shared" ca="1" si="130"/>
        <v>1.8518518518518518E-4</v>
      </c>
      <c r="K573" s="61"/>
      <c r="L573" s="59">
        <f t="shared" ca="1" si="128"/>
        <v>0.64759259259259416</v>
      </c>
      <c r="M573" s="57">
        <f ca="1">INDIRECT("route!E573")-INDIRECT("route!E572")</f>
        <v>0.19999999999998863</v>
      </c>
      <c r="N573" s="56">
        <f ca="1">IF(INDIRECT("route!D573")="START",0,IF(V573=TRUE,N572,INDIRECT("route!E573")))</f>
        <v>151.5</v>
      </c>
      <c r="O573" s="39" t="e">
        <f t="shared" ca="1" si="117"/>
        <v>#VALUE!</v>
      </c>
      <c r="P573" s="39">
        <f t="shared" ca="1" si="118"/>
        <v>1</v>
      </c>
      <c r="Q573" s="60" t="e">
        <f t="shared" ca="1" si="119"/>
        <v>#VALUE!</v>
      </c>
      <c r="R573" s="60" t="e">
        <f t="shared" ca="1" si="120"/>
        <v>#VALUE!</v>
      </c>
      <c r="S573" s="60" t="e">
        <f t="shared" ca="1" si="121"/>
        <v>#VALUE!</v>
      </c>
      <c r="T573" s="39" t="e">
        <f t="shared" ca="1" si="122"/>
        <v>#VALUE!</v>
      </c>
      <c r="U573" s="39" t="e">
        <f t="shared" ca="1" si="123"/>
        <v>#VALUE!</v>
      </c>
      <c r="V573" s="39" t="b">
        <f t="shared" ca="1" si="124"/>
        <v>0</v>
      </c>
      <c r="W573" s="39">
        <v>573</v>
      </c>
    </row>
    <row r="574" spans="1:23" x14ac:dyDescent="0.25">
      <c r="A574" s="55" t="str">
        <f ca="1">IF(INDIRECT("route!D574")&gt;0,L574,(""))</f>
        <v/>
      </c>
      <c r="B574" s="55" t="str">
        <f ca="1">IF(INDIRECT("route!D574")&gt;0,H574,(""))</f>
        <v/>
      </c>
      <c r="C574" s="56">
        <f ca="1">IF(D574&gt;0,VLOOKUP("FINISH",INDIRECT("route!D$6"):INDIRECT("route!E$8500"),2,FALSE)-D574," ")</f>
        <v>37.200000000000017</v>
      </c>
      <c r="D574" s="43">
        <f ca="1">INDIRECT("route!E574")</f>
        <v>151.69999999999999</v>
      </c>
      <c r="E574" s="43" t="str">
        <f t="shared" ca="1" si="116"/>
        <v/>
      </c>
      <c r="F574" s="57">
        <f t="shared" si="125"/>
        <v>12.5</v>
      </c>
      <c r="G574" s="61">
        <f t="shared" ca="1" si="129"/>
        <v>1.8518518518518518E-4</v>
      </c>
      <c r="H574" s="59">
        <f t="shared" ca="1" si="127"/>
        <v>0.64324074074074689</v>
      </c>
      <c r="I574" s="57">
        <f t="shared" si="126"/>
        <v>11.944444444444445</v>
      </c>
      <c r="J574" s="61">
        <f t="shared" ca="1" si="130"/>
        <v>1.8518518518518518E-4</v>
      </c>
      <c r="K574" s="61"/>
      <c r="L574" s="59">
        <f t="shared" ca="1" si="128"/>
        <v>0.64777777777777934</v>
      </c>
      <c r="M574" s="57">
        <f ca="1">INDIRECT("route!E574")-INDIRECT("route!E573")</f>
        <v>0.19999999999998863</v>
      </c>
      <c r="N574" s="56">
        <f ca="1">IF(INDIRECT("route!D574")="START",0,IF(V574=TRUE,N573,INDIRECT("route!E574")))</f>
        <v>151.5</v>
      </c>
      <c r="O574" s="39" t="e">
        <f t="shared" ca="1" si="117"/>
        <v>#VALUE!</v>
      </c>
      <c r="P574" s="39" t="e">
        <f t="shared" ca="1" si="118"/>
        <v>#VALUE!</v>
      </c>
      <c r="Q574" s="60" t="e">
        <f t="shared" ca="1" si="119"/>
        <v>#VALUE!</v>
      </c>
      <c r="R574" s="60" t="e">
        <f t="shared" ca="1" si="120"/>
        <v>#VALUE!</v>
      </c>
      <c r="S574" s="60" t="e">
        <f t="shared" ca="1" si="121"/>
        <v>#VALUE!</v>
      </c>
      <c r="T574" s="39" t="e">
        <f t="shared" ca="1" si="122"/>
        <v>#VALUE!</v>
      </c>
      <c r="U574" s="39" t="e">
        <f t="shared" ca="1" si="123"/>
        <v>#VALUE!</v>
      </c>
      <c r="V574" s="39" t="b">
        <f t="shared" ca="1" si="124"/>
        <v>1</v>
      </c>
      <c r="W574" s="39">
        <v>574</v>
      </c>
    </row>
    <row r="575" spans="1:23" x14ac:dyDescent="0.25">
      <c r="A575" s="55">
        <f ca="1">IF(INDIRECT("route!D575")&gt;0,L575,(""))</f>
        <v>0.64796296296296452</v>
      </c>
      <c r="B575" s="55">
        <f ca="1">IF(INDIRECT("route!D575")&gt;0,H575,(""))</f>
        <v>0.64342592592593206</v>
      </c>
      <c r="C575" s="56">
        <f ca="1">IF(D575&gt;0,VLOOKUP("FINISH",INDIRECT("route!D$6"):INDIRECT("route!E$8500"),2,FALSE)-D575," ")</f>
        <v>37</v>
      </c>
      <c r="D575" s="43">
        <f ca="1">INDIRECT("route!E575")</f>
        <v>151.9</v>
      </c>
      <c r="E575" s="43" t="str">
        <f t="shared" ca="1" si="116"/>
        <v/>
      </c>
      <c r="F575" s="57">
        <f t="shared" si="125"/>
        <v>12.5</v>
      </c>
      <c r="G575" s="61">
        <f t="shared" ca="1" si="129"/>
        <v>1.8518518518518518E-4</v>
      </c>
      <c r="H575" s="59">
        <f t="shared" ca="1" si="127"/>
        <v>0.64342592592593206</v>
      </c>
      <c r="I575" s="57">
        <f t="shared" si="126"/>
        <v>11.944444444444445</v>
      </c>
      <c r="J575" s="61">
        <f t="shared" ca="1" si="130"/>
        <v>1.8518518518518518E-4</v>
      </c>
      <c r="K575" s="61"/>
      <c r="L575" s="59">
        <f t="shared" ca="1" si="128"/>
        <v>0.64796296296296452</v>
      </c>
      <c r="M575" s="57">
        <f ca="1">INDIRECT("route!E575")-INDIRECT("route!E574")</f>
        <v>0.20000000000001705</v>
      </c>
      <c r="N575" s="56">
        <f ca="1">IF(INDIRECT("route!D575")="START",0,IF(V575=TRUE,N574,INDIRECT("route!E575")))</f>
        <v>151.5</v>
      </c>
      <c r="O575" s="39" t="e">
        <f t="shared" ca="1" si="117"/>
        <v>#VALUE!</v>
      </c>
      <c r="P575" s="39" t="e">
        <f t="shared" ca="1" si="118"/>
        <v>#VALUE!</v>
      </c>
      <c r="Q575" s="60" t="e">
        <f t="shared" ca="1" si="119"/>
        <v>#VALUE!</v>
      </c>
      <c r="R575" s="60" t="e">
        <f t="shared" ca="1" si="120"/>
        <v>#VALUE!</v>
      </c>
      <c r="S575" s="60" t="e">
        <f t="shared" ca="1" si="121"/>
        <v>#VALUE!</v>
      </c>
      <c r="T575" s="39" t="e">
        <f t="shared" ca="1" si="122"/>
        <v>#VALUE!</v>
      </c>
      <c r="U575" s="39" t="e">
        <f t="shared" ca="1" si="123"/>
        <v>#VALUE!</v>
      </c>
      <c r="V575" s="39" t="b">
        <f t="shared" ca="1" si="124"/>
        <v>1</v>
      </c>
      <c r="W575" s="39">
        <v>575</v>
      </c>
    </row>
    <row r="576" spans="1:23" x14ac:dyDescent="0.25">
      <c r="A576" s="55" t="str">
        <f ca="1">IF(INDIRECT("route!D576")&gt;0,L576,(""))</f>
        <v/>
      </c>
      <c r="B576" s="55" t="str">
        <f ca="1">IF(INDIRECT("route!D576")&gt;0,H576,(""))</f>
        <v/>
      </c>
      <c r="C576" s="56">
        <f ca="1">IF(D576&gt;0,VLOOKUP("FINISH",INDIRECT("route!D$6"):INDIRECT("route!E$8500"),2,FALSE)-D576," ")</f>
        <v>37</v>
      </c>
      <c r="D576" s="43">
        <f ca="1">INDIRECT("route!E576")</f>
        <v>151.9</v>
      </c>
      <c r="E576" s="43" t="str">
        <f t="shared" ca="1" si="116"/>
        <v/>
      </c>
      <c r="F576" s="57">
        <f t="shared" si="125"/>
        <v>12.5</v>
      </c>
      <c r="G576" s="61">
        <f t="shared" ca="1" si="129"/>
        <v>0</v>
      </c>
      <c r="H576" s="59">
        <f t="shared" ca="1" si="127"/>
        <v>0.64342592592593206</v>
      </c>
      <c r="I576" s="57">
        <f t="shared" si="126"/>
        <v>11.944444444444445</v>
      </c>
      <c r="J576" s="61">
        <f t="shared" ca="1" si="130"/>
        <v>0</v>
      </c>
      <c r="K576" s="61"/>
      <c r="L576" s="59">
        <f t="shared" ca="1" si="128"/>
        <v>0.64796296296296452</v>
      </c>
      <c r="M576" s="57">
        <f ca="1">INDIRECT("route!E576")-INDIRECT("route!E575")</f>
        <v>0</v>
      </c>
      <c r="N576" s="56">
        <f ca="1">IF(INDIRECT("route!D576")="START",0,IF(V576=TRUE,N575,INDIRECT("route!E576")))</f>
        <v>151.5</v>
      </c>
      <c r="O576" s="39" t="e">
        <f t="shared" ca="1" si="117"/>
        <v>#VALUE!</v>
      </c>
      <c r="P576" s="39" t="e">
        <f t="shared" ca="1" si="118"/>
        <v>#VALUE!</v>
      </c>
      <c r="Q576" s="60" t="e">
        <f t="shared" ca="1" si="119"/>
        <v>#VALUE!</v>
      </c>
      <c r="R576" s="60" t="e">
        <f t="shared" ca="1" si="120"/>
        <v>#VALUE!</v>
      </c>
      <c r="S576" s="60" t="e">
        <f t="shared" ca="1" si="121"/>
        <v>#VALUE!</v>
      </c>
      <c r="T576" s="39" t="e">
        <f t="shared" ca="1" si="122"/>
        <v>#VALUE!</v>
      </c>
      <c r="U576" s="39" t="e">
        <f t="shared" ca="1" si="123"/>
        <v>#VALUE!</v>
      </c>
      <c r="V576" s="39" t="b">
        <f t="shared" ca="1" si="124"/>
        <v>1</v>
      </c>
      <c r="W576" s="39">
        <v>576</v>
      </c>
    </row>
    <row r="577" spans="1:23" x14ac:dyDescent="0.25">
      <c r="A577" s="55" t="str">
        <f ca="1">IF(INDIRECT("route!D577")&gt;0,L577,(""))</f>
        <v/>
      </c>
      <c r="B577" s="55" t="str">
        <f ca="1">IF(INDIRECT("route!D577")&gt;0,H577,(""))</f>
        <v/>
      </c>
      <c r="C577" s="56">
        <f ca="1">IF(D577&gt;0,VLOOKUP("FINISH",INDIRECT("route!D$6"):INDIRECT("route!E$8500"),2,FALSE)-D577," ")</f>
        <v>37</v>
      </c>
      <c r="D577" s="43">
        <f ca="1">INDIRECT("route!E577")</f>
        <v>151.9</v>
      </c>
      <c r="E577" s="43" t="str">
        <f t="shared" ca="1" si="116"/>
        <v/>
      </c>
      <c r="F577" s="57">
        <f t="shared" si="125"/>
        <v>12.5</v>
      </c>
      <c r="G577" s="61">
        <f t="shared" ca="1" si="129"/>
        <v>0</v>
      </c>
      <c r="H577" s="59">
        <f t="shared" ca="1" si="127"/>
        <v>0.64342592592593206</v>
      </c>
      <c r="I577" s="57">
        <f t="shared" si="126"/>
        <v>11.944444444444445</v>
      </c>
      <c r="J577" s="61">
        <f t="shared" ca="1" si="130"/>
        <v>0</v>
      </c>
      <c r="K577" s="61"/>
      <c r="L577" s="59">
        <f t="shared" ca="1" si="128"/>
        <v>0.64796296296296452</v>
      </c>
      <c r="M577" s="57">
        <f ca="1">INDIRECT("route!E577")-INDIRECT("route!E576")</f>
        <v>0</v>
      </c>
      <c r="N577" s="56">
        <f ca="1">IF(INDIRECT("route!D577")="START",0,IF(V577=TRUE,N576,INDIRECT("route!E577")))</f>
        <v>151.5</v>
      </c>
      <c r="O577" s="39" t="e">
        <f t="shared" ca="1" si="117"/>
        <v>#VALUE!</v>
      </c>
      <c r="P577" s="39" t="e">
        <f t="shared" ca="1" si="118"/>
        <v>#VALUE!</v>
      </c>
      <c r="Q577" s="60" t="e">
        <f t="shared" ca="1" si="119"/>
        <v>#VALUE!</v>
      </c>
      <c r="R577" s="60" t="e">
        <f t="shared" ca="1" si="120"/>
        <v>#VALUE!</v>
      </c>
      <c r="S577" s="60" t="e">
        <f t="shared" ca="1" si="121"/>
        <v>#VALUE!</v>
      </c>
      <c r="T577" s="39" t="e">
        <f t="shared" ca="1" si="122"/>
        <v>#VALUE!</v>
      </c>
      <c r="U577" s="39" t="e">
        <f t="shared" ca="1" si="123"/>
        <v>#VALUE!</v>
      </c>
      <c r="V577" s="39" t="b">
        <f t="shared" ca="1" si="124"/>
        <v>1</v>
      </c>
      <c r="W577" s="39">
        <v>577</v>
      </c>
    </row>
    <row r="578" spans="1:23" x14ac:dyDescent="0.25">
      <c r="A578" s="55" t="str">
        <f ca="1">IF(INDIRECT("route!D578")&gt;0,L578,(""))</f>
        <v/>
      </c>
      <c r="B578" s="55" t="str">
        <f ca="1">IF(INDIRECT("route!D578")&gt;0,H578,(""))</f>
        <v/>
      </c>
      <c r="C578" s="56">
        <f ca="1">IF(D578&gt;0,VLOOKUP("FINISH",INDIRECT("route!D$6"):INDIRECT("route!E$8500"),2,FALSE)-D578," ")</f>
        <v>36.900000000000006</v>
      </c>
      <c r="D578" s="43">
        <f ca="1">INDIRECT("route!E578")</f>
        <v>152</v>
      </c>
      <c r="E578" s="43">
        <f t="shared" ca="1" si="116"/>
        <v>0.5</v>
      </c>
      <c r="F578" s="57">
        <f t="shared" si="125"/>
        <v>12.5</v>
      </c>
      <c r="G578" s="61">
        <f t="shared" ca="1" si="129"/>
        <v>9.2592592592592588E-5</v>
      </c>
      <c r="H578" s="59">
        <f t="shared" ca="1" si="127"/>
        <v>0.64351851851852471</v>
      </c>
      <c r="I578" s="57">
        <f t="shared" si="126"/>
        <v>11.944444444444445</v>
      </c>
      <c r="J578" s="61">
        <f t="shared" ca="1" si="130"/>
        <v>9.2592592592592588E-5</v>
      </c>
      <c r="K578" s="61"/>
      <c r="L578" s="59">
        <f t="shared" ca="1" si="128"/>
        <v>0.64805555555555716</v>
      </c>
      <c r="M578" s="57">
        <f ca="1">INDIRECT("route!E578")-INDIRECT("route!E577")</f>
        <v>9.9999999999994316E-2</v>
      </c>
      <c r="N578" s="56">
        <f ca="1">IF(INDIRECT("route!D578")="START",0,IF(V578=TRUE,N577,INDIRECT("route!E578")))</f>
        <v>152</v>
      </c>
      <c r="O578" s="39" t="e">
        <f t="shared" ca="1" si="117"/>
        <v>#VALUE!</v>
      </c>
      <c r="P578" s="39">
        <f t="shared" ca="1" si="118"/>
        <v>1</v>
      </c>
      <c r="Q578" s="60" t="e">
        <f t="shared" ca="1" si="119"/>
        <v>#VALUE!</v>
      </c>
      <c r="R578" s="60" t="e">
        <f t="shared" ca="1" si="120"/>
        <v>#VALUE!</v>
      </c>
      <c r="S578" s="60" t="e">
        <f t="shared" ca="1" si="121"/>
        <v>#VALUE!</v>
      </c>
      <c r="T578" s="39" t="e">
        <f t="shared" ca="1" si="122"/>
        <v>#VALUE!</v>
      </c>
      <c r="U578" s="39" t="e">
        <f t="shared" ca="1" si="123"/>
        <v>#VALUE!</v>
      </c>
      <c r="V578" s="39" t="b">
        <f t="shared" ca="1" si="124"/>
        <v>0</v>
      </c>
      <c r="W578" s="39">
        <v>578</v>
      </c>
    </row>
    <row r="579" spans="1:23" x14ac:dyDescent="0.25">
      <c r="A579" s="55" t="str">
        <f ca="1">IF(INDIRECT("route!D579")&gt;0,L579,(""))</f>
        <v/>
      </c>
      <c r="B579" s="55" t="str">
        <f ca="1">IF(INDIRECT("route!D579")&gt;0,H579,(""))</f>
        <v/>
      </c>
      <c r="C579" s="56">
        <f ca="1">IF(D579&gt;0,VLOOKUP("FINISH",INDIRECT("route!D$6"):INDIRECT("route!E$8500"),2,FALSE)-D579," ")</f>
        <v>36.700000000000017</v>
      </c>
      <c r="D579" s="43">
        <f ca="1">INDIRECT("route!E579")</f>
        <v>152.19999999999999</v>
      </c>
      <c r="E579" s="43" t="str">
        <f t="shared" ca="1" si="116"/>
        <v/>
      </c>
      <c r="F579" s="57">
        <f t="shared" si="125"/>
        <v>12.5</v>
      </c>
      <c r="G579" s="61">
        <f t="shared" ca="1" si="129"/>
        <v>1.8518518518518518E-4</v>
      </c>
      <c r="H579" s="59">
        <f t="shared" ca="1" si="127"/>
        <v>0.64370370370370988</v>
      </c>
      <c r="I579" s="57">
        <f t="shared" si="126"/>
        <v>11.944444444444445</v>
      </c>
      <c r="J579" s="61">
        <f t="shared" ca="1" si="130"/>
        <v>1.8518518518518518E-4</v>
      </c>
      <c r="K579" s="61"/>
      <c r="L579" s="59">
        <f t="shared" ca="1" si="128"/>
        <v>0.64824074074074234</v>
      </c>
      <c r="M579" s="57">
        <f ca="1">INDIRECT("route!E579")-INDIRECT("route!E578")</f>
        <v>0.19999999999998863</v>
      </c>
      <c r="N579" s="56">
        <f ca="1">IF(INDIRECT("route!D579")="START",0,IF(V579=TRUE,N578,INDIRECT("route!E579")))</f>
        <v>152</v>
      </c>
      <c r="O579" s="39" t="e">
        <f t="shared" ca="1" si="117"/>
        <v>#VALUE!</v>
      </c>
      <c r="P579" s="39" t="e">
        <f t="shared" ca="1" si="118"/>
        <v>#VALUE!</v>
      </c>
      <c r="Q579" s="60" t="e">
        <f t="shared" ca="1" si="119"/>
        <v>#VALUE!</v>
      </c>
      <c r="R579" s="60" t="e">
        <f t="shared" ca="1" si="120"/>
        <v>#VALUE!</v>
      </c>
      <c r="S579" s="60" t="e">
        <f t="shared" ca="1" si="121"/>
        <v>#VALUE!</v>
      </c>
      <c r="T579" s="39" t="e">
        <f t="shared" ca="1" si="122"/>
        <v>#VALUE!</v>
      </c>
      <c r="U579" s="39" t="e">
        <f t="shared" ca="1" si="123"/>
        <v>#VALUE!</v>
      </c>
      <c r="V579" s="39" t="b">
        <f t="shared" ca="1" si="124"/>
        <v>1</v>
      </c>
      <c r="W579" s="39">
        <v>579</v>
      </c>
    </row>
    <row r="580" spans="1:23" x14ac:dyDescent="0.25">
      <c r="A580" s="55" t="str">
        <f ca="1">IF(INDIRECT("route!D580")&gt;0,L580,(""))</f>
        <v/>
      </c>
      <c r="B580" s="55" t="str">
        <f ca="1">IF(INDIRECT("route!D580")&gt;0,H580,(""))</f>
        <v/>
      </c>
      <c r="C580" s="56">
        <f ca="1">IF(D580&gt;0,VLOOKUP("FINISH",INDIRECT("route!D$6"):INDIRECT("route!E$8500"),2,FALSE)-D580," ")</f>
        <v>36.5</v>
      </c>
      <c r="D580" s="43">
        <f ca="1">INDIRECT("route!E580")</f>
        <v>152.4</v>
      </c>
      <c r="E580" s="43" t="str">
        <f t="shared" ca="1" si="116"/>
        <v/>
      </c>
      <c r="F580" s="57">
        <f t="shared" si="125"/>
        <v>12.5</v>
      </c>
      <c r="G580" s="61">
        <f t="shared" ca="1" si="129"/>
        <v>1.8518518518518518E-4</v>
      </c>
      <c r="H580" s="59">
        <f t="shared" ca="1" si="127"/>
        <v>0.64388888888889506</v>
      </c>
      <c r="I580" s="57">
        <f t="shared" si="126"/>
        <v>11.944444444444445</v>
      </c>
      <c r="J580" s="61">
        <f t="shared" ca="1" si="130"/>
        <v>1.8518518518518518E-4</v>
      </c>
      <c r="K580" s="61"/>
      <c r="L580" s="59">
        <f t="shared" ca="1" si="128"/>
        <v>0.64842592592592752</v>
      </c>
      <c r="M580" s="57">
        <f ca="1">INDIRECT("route!E580")-INDIRECT("route!E579")</f>
        <v>0.20000000000001705</v>
      </c>
      <c r="N580" s="56">
        <f ca="1">IF(INDIRECT("route!D580")="START",0,IF(V580=TRUE,N579,INDIRECT("route!E580")))</f>
        <v>152</v>
      </c>
      <c r="O580" s="39" t="e">
        <f t="shared" ca="1" si="117"/>
        <v>#VALUE!</v>
      </c>
      <c r="P580" s="39" t="e">
        <f t="shared" ca="1" si="118"/>
        <v>#VALUE!</v>
      </c>
      <c r="Q580" s="60" t="e">
        <f t="shared" ca="1" si="119"/>
        <v>#VALUE!</v>
      </c>
      <c r="R580" s="60" t="e">
        <f t="shared" ca="1" si="120"/>
        <v>#VALUE!</v>
      </c>
      <c r="S580" s="60" t="e">
        <f t="shared" ca="1" si="121"/>
        <v>#VALUE!</v>
      </c>
      <c r="T580" s="39" t="e">
        <f t="shared" ca="1" si="122"/>
        <v>#VALUE!</v>
      </c>
      <c r="U580" s="39" t="e">
        <f t="shared" ca="1" si="123"/>
        <v>#VALUE!</v>
      </c>
      <c r="V580" s="39" t="b">
        <f t="shared" ca="1" si="124"/>
        <v>1</v>
      </c>
      <c r="W580" s="39">
        <v>580</v>
      </c>
    </row>
    <row r="581" spans="1:23" x14ac:dyDescent="0.25">
      <c r="A581" s="55">
        <f ca="1">IF(INDIRECT("route!D581")&gt;0,L581,(""))</f>
        <v>0.64842592592592752</v>
      </c>
      <c r="B581" s="55">
        <f ca="1">IF(INDIRECT("route!D581")&gt;0,H581,(""))</f>
        <v>0.64388888888889506</v>
      </c>
      <c r="C581" s="56">
        <f ca="1">IF(D581&gt;0,VLOOKUP("FINISH",INDIRECT("route!D$6"):INDIRECT("route!E$8500"),2,FALSE)-D581," ")</f>
        <v>36.5</v>
      </c>
      <c r="D581" s="43">
        <f ca="1">INDIRECT("route!E581")</f>
        <v>152.4</v>
      </c>
      <c r="E581" s="43">
        <f t="shared" ca="1" si="116"/>
        <v>0.40000000000000568</v>
      </c>
      <c r="F581" s="57">
        <f t="shared" si="125"/>
        <v>12.5</v>
      </c>
      <c r="G581" s="61">
        <f t="shared" ca="1" si="129"/>
        <v>0</v>
      </c>
      <c r="H581" s="59">
        <f t="shared" ca="1" si="127"/>
        <v>0.64388888888889506</v>
      </c>
      <c r="I581" s="57">
        <f t="shared" si="126"/>
        <v>11.944444444444445</v>
      </c>
      <c r="J581" s="61">
        <f t="shared" ca="1" si="130"/>
        <v>0</v>
      </c>
      <c r="K581" s="61"/>
      <c r="L581" s="59">
        <f t="shared" ca="1" si="128"/>
        <v>0.64842592592592752</v>
      </c>
      <c r="M581" s="57">
        <f ca="1">INDIRECT("route!E581")-INDIRECT("route!E580")</f>
        <v>0</v>
      </c>
      <c r="N581" s="56">
        <f ca="1">IF(INDIRECT("route!D581")="START",0,IF(V581=TRUE,N580,INDIRECT("route!E581")))</f>
        <v>152.4</v>
      </c>
      <c r="O581" s="39" t="e">
        <f t="shared" ca="1" si="117"/>
        <v>#VALUE!</v>
      </c>
      <c r="P581" s="39">
        <f t="shared" ca="1" si="118"/>
        <v>1</v>
      </c>
      <c r="Q581" s="60" t="e">
        <f t="shared" ca="1" si="119"/>
        <v>#VALUE!</v>
      </c>
      <c r="R581" s="60" t="e">
        <f t="shared" ca="1" si="120"/>
        <v>#VALUE!</v>
      </c>
      <c r="S581" s="60" t="e">
        <f t="shared" ca="1" si="121"/>
        <v>#VALUE!</v>
      </c>
      <c r="T581" s="39" t="e">
        <f t="shared" ca="1" si="122"/>
        <v>#VALUE!</v>
      </c>
      <c r="U581" s="39" t="e">
        <f t="shared" ca="1" si="123"/>
        <v>#VALUE!</v>
      </c>
      <c r="V581" s="39" t="b">
        <f t="shared" ca="1" si="124"/>
        <v>0</v>
      </c>
      <c r="W581" s="39">
        <v>581</v>
      </c>
    </row>
    <row r="582" spans="1:23" x14ac:dyDescent="0.25">
      <c r="A582" s="55" t="str">
        <f ca="1">IF(INDIRECT("route!D582")&gt;0,L582,(""))</f>
        <v/>
      </c>
      <c r="B582" s="55" t="str">
        <f ca="1">IF(INDIRECT("route!D582")&gt;0,H582,(""))</f>
        <v/>
      </c>
      <c r="C582" s="56">
        <f ca="1">IF(D582&gt;0,VLOOKUP("FINISH",INDIRECT("route!D$6"):INDIRECT("route!E$8500"),2,FALSE)-D582," ")</f>
        <v>36.200000000000017</v>
      </c>
      <c r="D582" s="43">
        <f ca="1">INDIRECT("route!E582")</f>
        <v>152.69999999999999</v>
      </c>
      <c r="E582" s="43">
        <f t="shared" ca="1" si="116"/>
        <v>0.29999999999998295</v>
      </c>
      <c r="F582" s="57">
        <f t="shared" si="125"/>
        <v>12.5</v>
      </c>
      <c r="G582" s="61">
        <f t="shared" ca="1" si="129"/>
        <v>2.7777777777777778E-4</v>
      </c>
      <c r="H582" s="59">
        <f t="shared" ca="1" si="127"/>
        <v>0.64416666666667288</v>
      </c>
      <c r="I582" s="57">
        <f t="shared" si="126"/>
        <v>11.944444444444445</v>
      </c>
      <c r="J582" s="61">
        <f t="shared" ca="1" si="130"/>
        <v>2.8935185185185184E-4</v>
      </c>
      <c r="K582" s="61"/>
      <c r="L582" s="59">
        <f t="shared" ca="1" si="128"/>
        <v>0.64871527777777938</v>
      </c>
      <c r="M582" s="57">
        <f ca="1">INDIRECT("route!E582")-INDIRECT("route!E581")</f>
        <v>0.29999999999998295</v>
      </c>
      <c r="N582" s="56">
        <f ca="1">IF(INDIRECT("route!D582")="START",0,IF(V582=TRUE,N581,INDIRECT("route!E582")))</f>
        <v>152.69999999999999</v>
      </c>
      <c r="O582" s="39">
        <f t="shared" ca="1" si="117"/>
        <v>1</v>
      </c>
      <c r="P582" s="39" t="e">
        <f t="shared" ca="1" si="118"/>
        <v>#VALUE!</v>
      </c>
      <c r="Q582" s="60" t="e">
        <f t="shared" ca="1" si="119"/>
        <v>#VALUE!</v>
      </c>
      <c r="R582" s="60" t="e">
        <f t="shared" ca="1" si="120"/>
        <v>#VALUE!</v>
      </c>
      <c r="S582" s="60" t="e">
        <f t="shared" ca="1" si="121"/>
        <v>#VALUE!</v>
      </c>
      <c r="T582" s="39" t="e">
        <f t="shared" ca="1" si="122"/>
        <v>#VALUE!</v>
      </c>
      <c r="U582" s="39" t="e">
        <f t="shared" ca="1" si="123"/>
        <v>#VALUE!</v>
      </c>
      <c r="V582" s="39" t="b">
        <f t="shared" ca="1" si="124"/>
        <v>0</v>
      </c>
      <c r="W582" s="39">
        <v>582</v>
      </c>
    </row>
    <row r="583" spans="1:23" x14ac:dyDescent="0.25">
      <c r="A583" s="55" t="str">
        <f ca="1">IF(INDIRECT("route!D583")&gt;0,L583,(""))</f>
        <v/>
      </c>
      <c r="B583" s="55" t="str">
        <f ca="1">IF(INDIRECT("route!D583")&gt;0,H583,(""))</f>
        <v/>
      </c>
      <c r="C583" s="56">
        <f ca="1">IF(D583&gt;0,VLOOKUP("FINISH",INDIRECT("route!D$6"):INDIRECT("route!E$8500"),2,FALSE)-D583," ")</f>
        <v>35.800000000000011</v>
      </c>
      <c r="D583" s="43">
        <f ca="1">INDIRECT("route!E583")</f>
        <v>153.1</v>
      </c>
      <c r="E583" s="43">
        <f t="shared" ref="E583:E646" ca="1" si="131">IF($V583=TRUE,"",N583-N582)</f>
        <v>0.40000000000000568</v>
      </c>
      <c r="F583" s="57">
        <f t="shared" si="125"/>
        <v>12.5</v>
      </c>
      <c r="G583" s="61">
        <f t="shared" ca="1" si="129"/>
        <v>3.7037037037037035E-4</v>
      </c>
      <c r="H583" s="59">
        <f t="shared" ca="1" si="127"/>
        <v>0.64453703703704324</v>
      </c>
      <c r="I583" s="57">
        <f t="shared" si="126"/>
        <v>11.944444444444445</v>
      </c>
      <c r="J583" s="61">
        <f t="shared" ca="1" si="130"/>
        <v>3.8194444444444446E-4</v>
      </c>
      <c r="K583" s="61"/>
      <c r="L583" s="59">
        <f t="shared" ca="1" si="128"/>
        <v>0.64909722222222377</v>
      </c>
      <c r="M583" s="57">
        <f ca="1">INDIRECT("route!E583")-INDIRECT("route!E582")</f>
        <v>0.40000000000000568</v>
      </c>
      <c r="N583" s="56">
        <f ca="1">IF(INDIRECT("route!D583")="START",0,IF(V583=TRUE,N582,INDIRECT("route!E583")))</f>
        <v>153.1</v>
      </c>
      <c r="O583" s="39" t="e">
        <f t="shared" ref="O583:O646" ca="1" si="132">SEARCH($O$6,INDIRECT("route!G"&amp;W583))</f>
        <v>#VALUE!</v>
      </c>
      <c r="P583" s="39">
        <f t="shared" ref="P583:P646" ca="1" si="133">SEARCH($P$6,INDIRECT("route!G"&amp;W583))</f>
        <v>1</v>
      </c>
      <c r="Q583" s="60" t="e">
        <f t="shared" ref="Q583:Q646" ca="1" si="134">SEARCH($Q$6,INDIRECT("route!G"&amp;W583))</f>
        <v>#VALUE!</v>
      </c>
      <c r="R583" s="60" t="e">
        <f t="shared" ref="R583:R646" ca="1" si="135">SEARCH($R$6,INDIRECT("route!G"&amp;W583))</f>
        <v>#VALUE!</v>
      </c>
      <c r="S583" s="60" t="e">
        <f t="shared" ref="S583:S646" ca="1" si="136">SEARCH($S$6,INDIRECT("route!G"&amp;W583))</f>
        <v>#VALUE!</v>
      </c>
      <c r="T583" s="39" t="e">
        <f t="shared" ref="T583:T646" ca="1" si="137">SEARCH($T$6,INDIRECT("route!G"&amp;W583))</f>
        <v>#VALUE!</v>
      </c>
      <c r="U583" s="39" t="e">
        <f t="shared" ca="1" si="123"/>
        <v>#VALUE!</v>
      </c>
      <c r="V583" s="39" t="b">
        <f t="shared" ca="1" si="124"/>
        <v>0</v>
      </c>
      <c r="W583" s="39">
        <v>583</v>
      </c>
    </row>
    <row r="584" spans="1:23" x14ac:dyDescent="0.25">
      <c r="A584" s="55" t="str">
        <f ca="1">IF(INDIRECT("route!D584")&gt;0,L584,(""))</f>
        <v/>
      </c>
      <c r="B584" s="55" t="str">
        <f ca="1">IF(INDIRECT("route!D584")&gt;0,H584,(""))</f>
        <v/>
      </c>
      <c r="C584" s="56">
        <f ca="1">IF(D584&gt;0,VLOOKUP("FINISH",INDIRECT("route!D$6"):INDIRECT("route!E$8500"),2,FALSE)-D584," ")</f>
        <v>35.800000000000011</v>
      </c>
      <c r="D584" s="43">
        <f ca="1">INDIRECT("route!E584")</f>
        <v>153.1</v>
      </c>
      <c r="E584" s="43" t="str">
        <f t="shared" ca="1" si="131"/>
        <v/>
      </c>
      <c r="F584" s="57">
        <f t="shared" si="125"/>
        <v>12.5</v>
      </c>
      <c r="G584" s="61">
        <f t="shared" ca="1" si="129"/>
        <v>0</v>
      </c>
      <c r="H584" s="59">
        <f t="shared" ca="1" si="127"/>
        <v>0.64453703703704324</v>
      </c>
      <c r="I584" s="57">
        <f t="shared" si="126"/>
        <v>11.944444444444445</v>
      </c>
      <c r="J584" s="61">
        <f t="shared" ca="1" si="130"/>
        <v>0</v>
      </c>
      <c r="K584" s="61"/>
      <c r="L584" s="59">
        <f t="shared" ca="1" si="128"/>
        <v>0.64909722222222377</v>
      </c>
      <c r="M584" s="57">
        <f ca="1">INDIRECT("route!E584")-INDIRECT("route!E583")</f>
        <v>0</v>
      </c>
      <c r="N584" s="56">
        <f ca="1">IF(INDIRECT("route!D584")="START",0,IF(V584=TRUE,N583,INDIRECT("route!E584")))</f>
        <v>153.1</v>
      </c>
      <c r="O584" s="39" t="e">
        <f t="shared" ca="1" si="132"/>
        <v>#VALUE!</v>
      </c>
      <c r="P584" s="39" t="e">
        <f t="shared" ca="1" si="133"/>
        <v>#VALUE!</v>
      </c>
      <c r="Q584" s="60" t="e">
        <f t="shared" ca="1" si="134"/>
        <v>#VALUE!</v>
      </c>
      <c r="R584" s="60" t="e">
        <f t="shared" ca="1" si="135"/>
        <v>#VALUE!</v>
      </c>
      <c r="S584" s="60" t="e">
        <f t="shared" ca="1" si="136"/>
        <v>#VALUE!</v>
      </c>
      <c r="T584" s="39" t="e">
        <f t="shared" ca="1" si="137"/>
        <v>#VALUE!</v>
      </c>
      <c r="U584" s="39" t="e">
        <f t="shared" ref="U584:U647" ca="1" si="138">SEARCH($U$6,INDIRECT("route!G"&amp;W584))</f>
        <v>#VALUE!</v>
      </c>
      <c r="V584" s="39" t="b">
        <f t="shared" ref="V584:V647" ca="1" si="139">AND(ISERROR(O584),ISERROR(P584),ISERROR(Q584),ISERROR(R584),ISERROR(S584),ISERROR(T584),ISERROR(U584))</f>
        <v>1</v>
      </c>
      <c r="W584" s="39">
        <v>584</v>
      </c>
    </row>
    <row r="585" spans="1:23" x14ac:dyDescent="0.25">
      <c r="A585" s="55">
        <f ca="1">IF(INDIRECT("route!D585")&gt;0,L585,(""))</f>
        <v>0.64928240740740895</v>
      </c>
      <c r="B585" s="55">
        <f ca="1">IF(INDIRECT("route!D585")&gt;0,H585,(""))</f>
        <v>0.64472222222222841</v>
      </c>
      <c r="C585" s="56">
        <f ca="1">IF(D585&gt;0,VLOOKUP("FINISH",INDIRECT("route!D$6"):INDIRECT("route!E$8500"),2,FALSE)-D585," ")</f>
        <v>35.599999999999994</v>
      </c>
      <c r="D585" s="43">
        <f ca="1">INDIRECT("route!E585")</f>
        <v>153.30000000000001</v>
      </c>
      <c r="E585" s="43">
        <f t="shared" ca="1" si="131"/>
        <v>0.20000000000001705</v>
      </c>
      <c r="F585" s="57">
        <f t="shared" ref="F585:F648" si="140">$B$5*1000/3600</f>
        <v>12.5</v>
      </c>
      <c r="G585" s="61">
        <f t="shared" ca="1" si="129"/>
        <v>1.8518518518518518E-4</v>
      </c>
      <c r="H585" s="59">
        <f t="shared" ca="1" si="127"/>
        <v>0.64472222222222841</v>
      </c>
      <c r="I585" s="57">
        <f t="shared" ref="I585:I648" si="141">$A$5*1000/3600</f>
        <v>11.944444444444445</v>
      </c>
      <c r="J585" s="61">
        <f t="shared" ca="1" si="130"/>
        <v>1.8518518518518518E-4</v>
      </c>
      <c r="K585" s="61"/>
      <c r="L585" s="59">
        <f t="shared" ca="1" si="128"/>
        <v>0.64928240740740895</v>
      </c>
      <c r="M585" s="57">
        <f ca="1">INDIRECT("route!E585")-INDIRECT("route!E584")</f>
        <v>0.20000000000001705</v>
      </c>
      <c r="N585" s="56">
        <f ca="1">IF(INDIRECT("route!D585")="START",0,IF(V585=TRUE,N584,INDIRECT("route!E585")))</f>
        <v>153.30000000000001</v>
      </c>
      <c r="O585" s="39" t="e">
        <f t="shared" ca="1" si="132"/>
        <v>#VALUE!</v>
      </c>
      <c r="P585" s="39">
        <f t="shared" ca="1" si="133"/>
        <v>1</v>
      </c>
      <c r="Q585" s="60" t="e">
        <f t="shared" ca="1" si="134"/>
        <v>#VALUE!</v>
      </c>
      <c r="R585" s="60" t="e">
        <f t="shared" ca="1" si="135"/>
        <v>#VALUE!</v>
      </c>
      <c r="S585" s="60" t="e">
        <f t="shared" ca="1" si="136"/>
        <v>#VALUE!</v>
      </c>
      <c r="T585" s="39" t="e">
        <f t="shared" ca="1" si="137"/>
        <v>#VALUE!</v>
      </c>
      <c r="U585" s="39" t="e">
        <f t="shared" ca="1" si="138"/>
        <v>#VALUE!</v>
      </c>
      <c r="V585" s="39" t="b">
        <f t="shared" ca="1" si="139"/>
        <v>0</v>
      </c>
      <c r="W585" s="39">
        <v>585</v>
      </c>
    </row>
    <row r="586" spans="1:23" x14ac:dyDescent="0.25">
      <c r="A586" s="55">
        <f ca="1">IF(INDIRECT("route!D586")&gt;0,L586,(""))</f>
        <v>0.64957175925926081</v>
      </c>
      <c r="B586" s="55">
        <f ca="1">IF(INDIRECT("route!D586")&gt;0,H586,(""))</f>
        <v>0.64500000000000624</v>
      </c>
      <c r="C586" s="56">
        <f ca="1">IF(D586&gt;0,VLOOKUP("FINISH",INDIRECT("route!D$6"):INDIRECT("route!E$8500"),2,FALSE)-D586," ")</f>
        <v>35.300000000000011</v>
      </c>
      <c r="D586" s="43">
        <f ca="1">INDIRECT("route!E586")</f>
        <v>153.6</v>
      </c>
      <c r="E586" s="43" t="str">
        <f t="shared" ca="1" si="131"/>
        <v/>
      </c>
      <c r="F586" s="57">
        <f t="shared" si="140"/>
        <v>12.5</v>
      </c>
      <c r="G586" s="61">
        <f t="shared" ca="1" si="129"/>
        <v>2.7777777777777778E-4</v>
      </c>
      <c r="H586" s="59">
        <f t="shared" ref="H586:H649" ca="1" si="142">H585+G586</f>
        <v>0.64500000000000624</v>
      </c>
      <c r="I586" s="57">
        <f t="shared" si="141"/>
        <v>11.944444444444445</v>
      </c>
      <c r="J586" s="61">
        <f t="shared" ca="1" si="130"/>
        <v>2.8935185185185184E-4</v>
      </c>
      <c r="K586" s="61"/>
      <c r="L586" s="59">
        <f t="shared" ref="L586:L649" ca="1" si="143">L585+J586</f>
        <v>0.64957175925926081</v>
      </c>
      <c r="M586" s="57">
        <f ca="1">INDIRECT("route!E586")-INDIRECT("route!E585")</f>
        <v>0.29999999999998295</v>
      </c>
      <c r="N586" s="56">
        <f ca="1">IF(INDIRECT("route!D586")="START",0,IF(V586=TRUE,N585,INDIRECT("route!E586")))</f>
        <v>153.30000000000001</v>
      </c>
      <c r="O586" s="39" t="e">
        <f t="shared" ca="1" si="132"/>
        <v>#VALUE!</v>
      </c>
      <c r="P586" s="39" t="e">
        <f t="shared" ca="1" si="133"/>
        <v>#VALUE!</v>
      </c>
      <c r="Q586" s="60" t="e">
        <f t="shared" ca="1" si="134"/>
        <v>#VALUE!</v>
      </c>
      <c r="R586" s="60" t="e">
        <f t="shared" ca="1" si="135"/>
        <v>#VALUE!</v>
      </c>
      <c r="S586" s="60" t="e">
        <f t="shared" ca="1" si="136"/>
        <v>#VALUE!</v>
      </c>
      <c r="T586" s="39" t="e">
        <f t="shared" ca="1" si="137"/>
        <v>#VALUE!</v>
      </c>
      <c r="U586" s="39" t="e">
        <f t="shared" ca="1" si="138"/>
        <v>#VALUE!</v>
      </c>
      <c r="V586" s="39" t="b">
        <f t="shared" ca="1" si="139"/>
        <v>1</v>
      </c>
      <c r="W586" s="39">
        <v>586</v>
      </c>
    </row>
    <row r="587" spans="1:23" x14ac:dyDescent="0.25">
      <c r="A587" s="55" t="str">
        <f ca="1">IF(INDIRECT("route!D587")&gt;0,L587,(""))</f>
        <v/>
      </c>
      <c r="B587" s="55" t="str">
        <f ca="1">IF(INDIRECT("route!D587")&gt;0,H587,(""))</f>
        <v/>
      </c>
      <c r="C587" s="56">
        <f ca="1">IF(D587&gt;0,VLOOKUP("FINISH",INDIRECT("route!D$6"):INDIRECT("route!E$8500"),2,FALSE)-D587," ")</f>
        <v>34.900000000000006</v>
      </c>
      <c r="D587" s="43">
        <f ca="1">INDIRECT("route!E587")</f>
        <v>154</v>
      </c>
      <c r="E587" s="43" t="str">
        <f t="shared" ca="1" si="131"/>
        <v/>
      </c>
      <c r="F587" s="57">
        <f t="shared" si="140"/>
        <v>12.5</v>
      </c>
      <c r="G587" s="61">
        <f t="shared" ca="1" si="129"/>
        <v>3.7037037037037035E-4</v>
      </c>
      <c r="H587" s="59">
        <f t="shared" ca="1" si="142"/>
        <v>0.64537037037037659</v>
      </c>
      <c r="I587" s="57">
        <f t="shared" si="141"/>
        <v>11.944444444444445</v>
      </c>
      <c r="J587" s="61">
        <f t="shared" ca="1" si="130"/>
        <v>3.8194444444444446E-4</v>
      </c>
      <c r="K587" s="61"/>
      <c r="L587" s="59">
        <f t="shared" ca="1" si="143"/>
        <v>0.6499537037037052</v>
      </c>
      <c r="M587" s="57">
        <f ca="1">INDIRECT("route!E587")-INDIRECT("route!E586")</f>
        <v>0.40000000000000568</v>
      </c>
      <c r="N587" s="56">
        <f ca="1">IF(INDIRECT("route!D587")="START",0,IF(V587=TRUE,N586,INDIRECT("route!E587")))</f>
        <v>153.30000000000001</v>
      </c>
      <c r="O587" s="39" t="e">
        <f t="shared" ca="1" si="132"/>
        <v>#VALUE!</v>
      </c>
      <c r="P587" s="39" t="e">
        <f t="shared" ca="1" si="133"/>
        <v>#VALUE!</v>
      </c>
      <c r="Q587" s="60" t="e">
        <f t="shared" ca="1" si="134"/>
        <v>#VALUE!</v>
      </c>
      <c r="R587" s="60" t="e">
        <f t="shared" ca="1" si="135"/>
        <v>#VALUE!</v>
      </c>
      <c r="S587" s="60" t="e">
        <f t="shared" ca="1" si="136"/>
        <v>#VALUE!</v>
      </c>
      <c r="T587" s="39" t="e">
        <f t="shared" ca="1" si="137"/>
        <v>#VALUE!</v>
      </c>
      <c r="U587" s="39" t="e">
        <f t="shared" ca="1" si="138"/>
        <v>#VALUE!</v>
      </c>
      <c r="V587" s="39" t="b">
        <f t="shared" ca="1" si="139"/>
        <v>1</v>
      </c>
      <c r="W587" s="39">
        <v>587</v>
      </c>
    </row>
    <row r="588" spans="1:23" x14ac:dyDescent="0.25">
      <c r="A588" s="55" t="str">
        <f ca="1">IF(INDIRECT("route!D588")&gt;0,L588,(""))</f>
        <v/>
      </c>
      <c r="B588" s="55" t="str">
        <f ca="1">IF(INDIRECT("route!D588")&gt;0,H588,(""))</f>
        <v/>
      </c>
      <c r="C588" s="56">
        <f ca="1">IF(D588&gt;0,VLOOKUP("FINISH",INDIRECT("route!D$6"):INDIRECT("route!E$8500"),2,FALSE)-D588," ")</f>
        <v>34.800000000000011</v>
      </c>
      <c r="D588" s="43">
        <f ca="1">INDIRECT("route!E588")</f>
        <v>154.1</v>
      </c>
      <c r="E588" s="43" t="str">
        <f t="shared" ca="1" si="131"/>
        <v/>
      </c>
      <c r="F588" s="57">
        <f t="shared" si="140"/>
        <v>12.5</v>
      </c>
      <c r="G588" s="61">
        <f t="shared" ca="1" si="129"/>
        <v>9.2592592592592588E-5</v>
      </c>
      <c r="H588" s="59">
        <f t="shared" ca="1" si="142"/>
        <v>0.64546296296296923</v>
      </c>
      <c r="I588" s="57">
        <f t="shared" si="141"/>
        <v>11.944444444444445</v>
      </c>
      <c r="J588" s="61">
        <f t="shared" ca="1" si="130"/>
        <v>9.2592592592592588E-5</v>
      </c>
      <c r="K588" s="61"/>
      <c r="L588" s="59">
        <f t="shared" ca="1" si="143"/>
        <v>0.65004629629629784</v>
      </c>
      <c r="M588" s="57">
        <f ca="1">INDIRECT("route!E588")-INDIRECT("route!E587")</f>
        <v>9.9999999999994316E-2</v>
      </c>
      <c r="N588" s="56">
        <f ca="1">IF(INDIRECT("route!D588")="START",0,IF(V588=TRUE,N587,INDIRECT("route!E588")))</f>
        <v>153.30000000000001</v>
      </c>
      <c r="O588" s="39" t="e">
        <f t="shared" ca="1" si="132"/>
        <v>#VALUE!</v>
      </c>
      <c r="P588" s="39" t="e">
        <f t="shared" ca="1" si="133"/>
        <v>#VALUE!</v>
      </c>
      <c r="Q588" s="60" t="e">
        <f t="shared" ca="1" si="134"/>
        <v>#VALUE!</v>
      </c>
      <c r="R588" s="60" t="e">
        <f t="shared" ca="1" si="135"/>
        <v>#VALUE!</v>
      </c>
      <c r="S588" s="60" t="e">
        <f t="shared" ca="1" si="136"/>
        <v>#VALUE!</v>
      </c>
      <c r="T588" s="39" t="e">
        <f t="shared" ca="1" si="137"/>
        <v>#VALUE!</v>
      </c>
      <c r="U588" s="39" t="e">
        <f t="shared" ca="1" si="138"/>
        <v>#VALUE!</v>
      </c>
      <c r="V588" s="39" t="b">
        <f t="shared" ca="1" si="139"/>
        <v>1</v>
      </c>
      <c r="W588" s="39">
        <v>588</v>
      </c>
    </row>
    <row r="589" spans="1:23" x14ac:dyDescent="0.25">
      <c r="A589" s="55" t="str">
        <f ca="1">IF(INDIRECT("route!D589")&gt;0,L589,(""))</f>
        <v/>
      </c>
      <c r="B589" s="55" t="str">
        <f ca="1">IF(INDIRECT("route!D589")&gt;0,H589,(""))</f>
        <v/>
      </c>
      <c r="C589" s="56">
        <f ca="1">IF(D589&gt;0,VLOOKUP("FINISH",INDIRECT("route!D$6"):INDIRECT("route!E$8500"),2,FALSE)-D589," ")</f>
        <v>34.400000000000006</v>
      </c>
      <c r="D589" s="43">
        <f ca="1">INDIRECT("route!E589")</f>
        <v>154.5</v>
      </c>
      <c r="E589" s="43" t="str">
        <f t="shared" ca="1" si="131"/>
        <v/>
      </c>
      <c r="F589" s="57">
        <f t="shared" si="140"/>
        <v>12.5</v>
      </c>
      <c r="G589" s="61">
        <f t="shared" ca="1" si="129"/>
        <v>3.7037037037037035E-4</v>
      </c>
      <c r="H589" s="59">
        <f t="shared" ca="1" si="142"/>
        <v>0.64583333333333959</v>
      </c>
      <c r="I589" s="57">
        <f t="shared" si="141"/>
        <v>11.944444444444445</v>
      </c>
      <c r="J589" s="61">
        <f t="shared" ca="1" si="130"/>
        <v>3.8194444444444446E-4</v>
      </c>
      <c r="K589" s="61"/>
      <c r="L589" s="59">
        <f t="shared" ca="1" si="143"/>
        <v>0.65042824074074224</v>
      </c>
      <c r="M589" s="57">
        <f ca="1">INDIRECT("route!E589")-INDIRECT("route!E588")</f>
        <v>0.40000000000000568</v>
      </c>
      <c r="N589" s="56">
        <f ca="1">IF(INDIRECT("route!D589")="START",0,IF(V589=TRUE,N588,INDIRECT("route!E589")))</f>
        <v>153.30000000000001</v>
      </c>
      <c r="O589" s="39" t="e">
        <f t="shared" ca="1" si="132"/>
        <v>#VALUE!</v>
      </c>
      <c r="P589" s="39" t="e">
        <f t="shared" ca="1" si="133"/>
        <v>#VALUE!</v>
      </c>
      <c r="Q589" s="60" t="e">
        <f t="shared" ca="1" si="134"/>
        <v>#VALUE!</v>
      </c>
      <c r="R589" s="60" t="e">
        <f t="shared" ca="1" si="135"/>
        <v>#VALUE!</v>
      </c>
      <c r="S589" s="60" t="e">
        <f t="shared" ca="1" si="136"/>
        <v>#VALUE!</v>
      </c>
      <c r="T589" s="39" t="e">
        <f t="shared" ca="1" si="137"/>
        <v>#VALUE!</v>
      </c>
      <c r="U589" s="39" t="e">
        <f t="shared" ca="1" si="138"/>
        <v>#VALUE!</v>
      </c>
      <c r="V589" s="39" t="b">
        <f t="shared" ca="1" si="139"/>
        <v>1</v>
      </c>
      <c r="W589" s="39">
        <v>589</v>
      </c>
    </row>
    <row r="590" spans="1:23" x14ac:dyDescent="0.25">
      <c r="A590" s="55" t="str">
        <f ca="1">IF(INDIRECT("route!D590")&gt;0,L590,(""))</f>
        <v/>
      </c>
      <c r="B590" s="55" t="str">
        <f ca="1">IF(INDIRECT("route!D590")&gt;0,H590,(""))</f>
        <v/>
      </c>
      <c r="C590" s="56">
        <f ca="1">IF(D590&gt;0,VLOOKUP("FINISH",INDIRECT("route!D$6"):INDIRECT("route!E$8500"),2,FALSE)-D590," ")</f>
        <v>34.200000000000017</v>
      </c>
      <c r="D590" s="43">
        <f ca="1">INDIRECT("route!E590")</f>
        <v>154.69999999999999</v>
      </c>
      <c r="E590" s="43" t="str">
        <f t="shared" ca="1" si="131"/>
        <v/>
      </c>
      <c r="F590" s="57">
        <f t="shared" si="140"/>
        <v>12.5</v>
      </c>
      <c r="G590" s="61">
        <f t="shared" ca="1" si="129"/>
        <v>1.8518518518518518E-4</v>
      </c>
      <c r="H590" s="59">
        <f t="shared" ca="1" si="142"/>
        <v>0.64601851851852476</v>
      </c>
      <c r="I590" s="57">
        <f t="shared" si="141"/>
        <v>11.944444444444445</v>
      </c>
      <c r="J590" s="61">
        <f t="shared" ca="1" si="130"/>
        <v>1.8518518518518518E-4</v>
      </c>
      <c r="K590" s="61"/>
      <c r="L590" s="59">
        <f t="shared" ca="1" si="143"/>
        <v>0.65061342592592741</v>
      </c>
      <c r="M590" s="57">
        <f ca="1">INDIRECT("route!E590")-INDIRECT("route!E589")</f>
        <v>0.19999999999998863</v>
      </c>
      <c r="N590" s="56">
        <f ca="1">IF(INDIRECT("route!D590")="START",0,IF(V590=TRUE,N589,INDIRECT("route!E590")))</f>
        <v>153.30000000000001</v>
      </c>
      <c r="O590" s="39" t="e">
        <f t="shared" ca="1" si="132"/>
        <v>#VALUE!</v>
      </c>
      <c r="P590" s="39" t="e">
        <f t="shared" ca="1" si="133"/>
        <v>#VALUE!</v>
      </c>
      <c r="Q590" s="60" t="e">
        <f t="shared" ca="1" si="134"/>
        <v>#VALUE!</v>
      </c>
      <c r="R590" s="60" t="e">
        <f t="shared" ca="1" si="135"/>
        <v>#VALUE!</v>
      </c>
      <c r="S590" s="60" t="e">
        <f t="shared" ca="1" si="136"/>
        <v>#VALUE!</v>
      </c>
      <c r="T590" s="39" t="e">
        <f t="shared" ca="1" si="137"/>
        <v>#VALUE!</v>
      </c>
      <c r="U590" s="39" t="e">
        <f t="shared" ca="1" si="138"/>
        <v>#VALUE!</v>
      </c>
      <c r="V590" s="39" t="b">
        <f t="shared" ca="1" si="139"/>
        <v>1</v>
      </c>
      <c r="W590" s="39">
        <v>590</v>
      </c>
    </row>
    <row r="591" spans="1:23" x14ac:dyDescent="0.25">
      <c r="A591" s="55" t="str">
        <f ca="1">IF(INDIRECT("route!D591")&gt;0,L591,(""))</f>
        <v/>
      </c>
      <c r="B591" s="55" t="str">
        <f ca="1">IF(INDIRECT("route!D591")&gt;0,H591,(""))</f>
        <v/>
      </c>
      <c r="C591" s="56">
        <f ca="1">IF(D591&gt;0,VLOOKUP("FINISH",INDIRECT("route!D$6"):INDIRECT("route!E$8500"),2,FALSE)-D591," ")</f>
        <v>34</v>
      </c>
      <c r="D591" s="43">
        <f ca="1">INDIRECT("route!E591")</f>
        <v>154.9</v>
      </c>
      <c r="E591" s="43" t="str">
        <f t="shared" ca="1" si="131"/>
        <v/>
      </c>
      <c r="F591" s="57">
        <f t="shared" si="140"/>
        <v>12.5</v>
      </c>
      <c r="G591" s="61">
        <f t="shared" ca="1" si="129"/>
        <v>1.8518518518518518E-4</v>
      </c>
      <c r="H591" s="59">
        <f t="shared" ca="1" si="142"/>
        <v>0.64620370370370994</v>
      </c>
      <c r="I591" s="57">
        <f t="shared" si="141"/>
        <v>11.944444444444445</v>
      </c>
      <c r="J591" s="61">
        <f t="shared" ca="1" si="130"/>
        <v>1.8518518518518518E-4</v>
      </c>
      <c r="K591" s="61"/>
      <c r="L591" s="59">
        <f t="shared" ca="1" si="143"/>
        <v>0.65079861111111259</v>
      </c>
      <c r="M591" s="57">
        <f ca="1">INDIRECT("route!E591")-INDIRECT("route!E590")</f>
        <v>0.20000000000001705</v>
      </c>
      <c r="N591" s="56">
        <f ca="1">IF(INDIRECT("route!D591")="START",0,IF(V591=TRUE,N590,INDIRECT("route!E591")))</f>
        <v>153.30000000000001</v>
      </c>
      <c r="O591" s="39" t="e">
        <f t="shared" ca="1" si="132"/>
        <v>#VALUE!</v>
      </c>
      <c r="P591" s="39" t="e">
        <f t="shared" ca="1" si="133"/>
        <v>#VALUE!</v>
      </c>
      <c r="Q591" s="60" t="e">
        <f t="shared" ca="1" si="134"/>
        <v>#VALUE!</v>
      </c>
      <c r="R591" s="60" t="e">
        <f t="shared" ca="1" si="135"/>
        <v>#VALUE!</v>
      </c>
      <c r="S591" s="60" t="e">
        <f t="shared" ca="1" si="136"/>
        <v>#VALUE!</v>
      </c>
      <c r="T591" s="39" t="e">
        <f t="shared" ca="1" si="137"/>
        <v>#VALUE!</v>
      </c>
      <c r="U591" s="39" t="e">
        <f t="shared" ca="1" si="138"/>
        <v>#VALUE!</v>
      </c>
      <c r="V591" s="39" t="b">
        <f t="shared" ca="1" si="139"/>
        <v>1</v>
      </c>
      <c r="W591" s="39">
        <v>591</v>
      </c>
    </row>
    <row r="592" spans="1:23" x14ac:dyDescent="0.25">
      <c r="A592" s="55">
        <f ca="1">IF(INDIRECT("route!D592")&gt;0,L592,(""))</f>
        <v>0.65089120370370523</v>
      </c>
      <c r="B592" s="55">
        <f ca="1">IF(INDIRECT("route!D592")&gt;0,H592,(""))</f>
        <v>0.64629629629630259</v>
      </c>
      <c r="C592" s="56">
        <f ca="1">IF(D592&gt;0,VLOOKUP("FINISH",INDIRECT("route!D$6"):INDIRECT("route!E$8500"),2,FALSE)-D592," ")</f>
        <v>33.900000000000006</v>
      </c>
      <c r="D592" s="43">
        <f ca="1">INDIRECT("route!E592")</f>
        <v>155</v>
      </c>
      <c r="E592" s="43">
        <f t="shared" ca="1" si="131"/>
        <v>1.6999999999999886</v>
      </c>
      <c r="F592" s="57">
        <f t="shared" si="140"/>
        <v>12.5</v>
      </c>
      <c r="G592" s="61">
        <f t="shared" ca="1" si="129"/>
        <v>9.2592592592592588E-5</v>
      </c>
      <c r="H592" s="59">
        <f t="shared" ca="1" si="142"/>
        <v>0.64629629629630259</v>
      </c>
      <c r="I592" s="57">
        <f t="shared" si="141"/>
        <v>11.944444444444445</v>
      </c>
      <c r="J592" s="61">
        <f t="shared" ca="1" si="130"/>
        <v>9.2592592592592588E-5</v>
      </c>
      <c r="K592" s="61"/>
      <c r="L592" s="59">
        <f t="shared" ca="1" si="143"/>
        <v>0.65089120370370523</v>
      </c>
      <c r="M592" s="57">
        <f ca="1">INDIRECT("route!E592")-INDIRECT("route!E591")</f>
        <v>9.9999999999994316E-2</v>
      </c>
      <c r="N592" s="56">
        <f ca="1">IF(INDIRECT("route!D592")="START",0,IF(V592=TRUE,N591,INDIRECT("route!E592")))</f>
        <v>155</v>
      </c>
      <c r="O592" s="39">
        <f t="shared" ca="1" si="132"/>
        <v>1</v>
      </c>
      <c r="P592" s="39" t="e">
        <f t="shared" ca="1" si="133"/>
        <v>#VALUE!</v>
      </c>
      <c r="Q592" s="60" t="e">
        <f t="shared" ca="1" si="134"/>
        <v>#VALUE!</v>
      </c>
      <c r="R592" s="60" t="e">
        <f t="shared" ca="1" si="135"/>
        <v>#VALUE!</v>
      </c>
      <c r="S592" s="60" t="e">
        <f t="shared" ca="1" si="136"/>
        <v>#VALUE!</v>
      </c>
      <c r="T592" s="39" t="e">
        <f t="shared" ca="1" si="137"/>
        <v>#VALUE!</v>
      </c>
      <c r="U592" s="39" t="e">
        <f t="shared" ca="1" si="138"/>
        <v>#VALUE!</v>
      </c>
      <c r="V592" s="39" t="b">
        <f t="shared" ca="1" si="139"/>
        <v>0</v>
      </c>
      <c r="W592" s="39">
        <v>592</v>
      </c>
    </row>
    <row r="593" spans="1:23" x14ac:dyDescent="0.25">
      <c r="A593" s="55" t="str">
        <f ca="1">IF(INDIRECT("route!D593")&gt;0,L593,(""))</f>
        <v/>
      </c>
      <c r="B593" s="55" t="str">
        <f ca="1">IF(INDIRECT("route!D593")&gt;0,H593,(""))</f>
        <v/>
      </c>
      <c r="C593" s="56">
        <f ca="1">IF(D593&gt;0,VLOOKUP("FINISH",INDIRECT("route!D$6"):INDIRECT("route!E$8500"),2,FALSE)-D593," ")</f>
        <v>33.599999999999994</v>
      </c>
      <c r="D593" s="43">
        <f ca="1">INDIRECT("route!E593")</f>
        <v>155.30000000000001</v>
      </c>
      <c r="E593" s="43" t="str">
        <f t="shared" ca="1" si="131"/>
        <v/>
      </c>
      <c r="F593" s="57">
        <f t="shared" si="140"/>
        <v>12.5</v>
      </c>
      <c r="G593" s="61">
        <f t="shared" ca="1" si="129"/>
        <v>2.7777777777777778E-4</v>
      </c>
      <c r="H593" s="59">
        <f t="shared" ca="1" si="142"/>
        <v>0.64657407407408041</v>
      </c>
      <c r="I593" s="57">
        <f t="shared" si="141"/>
        <v>11.944444444444445</v>
      </c>
      <c r="J593" s="61">
        <f t="shared" ca="1" si="130"/>
        <v>2.8935185185185184E-4</v>
      </c>
      <c r="K593" s="61"/>
      <c r="L593" s="59">
        <f t="shared" ca="1" si="143"/>
        <v>0.65118055555555709</v>
      </c>
      <c r="M593" s="57">
        <f ca="1">INDIRECT("route!E593")-INDIRECT("route!E592")</f>
        <v>0.30000000000001137</v>
      </c>
      <c r="N593" s="56">
        <f ca="1">IF(INDIRECT("route!D593")="START",0,IF(V593=TRUE,N592,INDIRECT("route!E593")))</f>
        <v>155</v>
      </c>
      <c r="O593" s="39" t="e">
        <f t="shared" ca="1" si="132"/>
        <v>#VALUE!</v>
      </c>
      <c r="P593" s="39" t="e">
        <f t="shared" ca="1" si="133"/>
        <v>#VALUE!</v>
      </c>
      <c r="Q593" s="60" t="e">
        <f t="shared" ca="1" si="134"/>
        <v>#VALUE!</v>
      </c>
      <c r="R593" s="60" t="e">
        <f t="shared" ca="1" si="135"/>
        <v>#VALUE!</v>
      </c>
      <c r="S593" s="60" t="e">
        <f t="shared" ca="1" si="136"/>
        <v>#VALUE!</v>
      </c>
      <c r="T593" s="39" t="e">
        <f t="shared" ca="1" si="137"/>
        <v>#VALUE!</v>
      </c>
      <c r="U593" s="39" t="e">
        <f t="shared" ca="1" si="138"/>
        <v>#VALUE!</v>
      </c>
      <c r="V593" s="39" t="b">
        <f t="shared" ca="1" si="139"/>
        <v>1</v>
      </c>
      <c r="W593" s="39">
        <v>593</v>
      </c>
    </row>
    <row r="594" spans="1:23" x14ac:dyDescent="0.25">
      <c r="A594" s="55" t="str">
        <f ca="1">IF(INDIRECT("route!D594")&gt;0,L594,(""))</f>
        <v/>
      </c>
      <c r="B594" s="55" t="str">
        <f ca="1">IF(INDIRECT("route!D594")&gt;0,H594,(""))</f>
        <v/>
      </c>
      <c r="C594" s="56">
        <f ca="1">IF(D594&gt;0,VLOOKUP("FINISH",INDIRECT("route!D$6"):INDIRECT("route!E$8500"),2,FALSE)-D594," ")</f>
        <v>33.200000000000017</v>
      </c>
      <c r="D594" s="43">
        <f ca="1">INDIRECT("route!E594")</f>
        <v>155.69999999999999</v>
      </c>
      <c r="E594" s="43">
        <f t="shared" ca="1" si="131"/>
        <v>0.69999999999998863</v>
      </c>
      <c r="F594" s="57">
        <f t="shared" si="140"/>
        <v>12.5</v>
      </c>
      <c r="G594" s="61">
        <f t="shared" ca="1" si="129"/>
        <v>3.7037037037037035E-4</v>
      </c>
      <c r="H594" s="59">
        <f t="shared" ca="1" si="142"/>
        <v>0.64694444444445076</v>
      </c>
      <c r="I594" s="57">
        <f t="shared" si="141"/>
        <v>11.944444444444445</v>
      </c>
      <c r="J594" s="61">
        <f t="shared" ca="1" si="130"/>
        <v>3.8194444444444446E-4</v>
      </c>
      <c r="K594" s="61"/>
      <c r="L594" s="59">
        <f t="shared" ca="1" si="143"/>
        <v>0.65156250000000149</v>
      </c>
      <c r="M594" s="57">
        <f ca="1">INDIRECT("route!E594")-INDIRECT("route!E593")</f>
        <v>0.39999999999997726</v>
      </c>
      <c r="N594" s="56">
        <f ca="1">IF(INDIRECT("route!D594")="START",0,IF(V594=TRUE,N593,INDIRECT("route!E594")))</f>
        <v>155.69999999999999</v>
      </c>
      <c r="O594" s="39">
        <f t="shared" ca="1" si="132"/>
        <v>1</v>
      </c>
      <c r="P594" s="39" t="e">
        <f t="shared" ca="1" si="133"/>
        <v>#VALUE!</v>
      </c>
      <c r="Q594" s="60" t="e">
        <f t="shared" ca="1" si="134"/>
        <v>#VALUE!</v>
      </c>
      <c r="R594" s="60" t="e">
        <f t="shared" ca="1" si="135"/>
        <v>#VALUE!</v>
      </c>
      <c r="S594" s="60" t="e">
        <f t="shared" ca="1" si="136"/>
        <v>#VALUE!</v>
      </c>
      <c r="T594" s="39" t="e">
        <f t="shared" ca="1" si="137"/>
        <v>#VALUE!</v>
      </c>
      <c r="U594" s="39" t="e">
        <f t="shared" ca="1" si="138"/>
        <v>#VALUE!</v>
      </c>
      <c r="V594" s="39" t="b">
        <f t="shared" ca="1" si="139"/>
        <v>0</v>
      </c>
      <c r="W594" s="39">
        <v>594</v>
      </c>
    </row>
    <row r="595" spans="1:23" x14ac:dyDescent="0.25">
      <c r="A595" s="55" t="str">
        <f ca="1">IF(INDIRECT("route!D595")&gt;0,L595,(""))</f>
        <v/>
      </c>
      <c r="B595" s="55" t="str">
        <f ca="1">IF(INDIRECT("route!D595")&gt;0,H595,(""))</f>
        <v/>
      </c>
      <c r="C595" s="56">
        <f ca="1">IF(D595&gt;0,VLOOKUP("FINISH",INDIRECT("route!D$6"):INDIRECT("route!E$8500"),2,FALSE)-D595," ")</f>
        <v>33.200000000000017</v>
      </c>
      <c r="D595" s="43">
        <f ca="1">INDIRECT("route!E595")</f>
        <v>155.69999999999999</v>
      </c>
      <c r="E595" s="43">
        <f t="shared" ca="1" si="131"/>
        <v>0</v>
      </c>
      <c r="F595" s="57">
        <f t="shared" si="140"/>
        <v>12.5</v>
      </c>
      <c r="G595" s="61">
        <f t="shared" ca="1" si="129"/>
        <v>0</v>
      </c>
      <c r="H595" s="59">
        <f t="shared" ca="1" si="142"/>
        <v>0.64694444444445076</v>
      </c>
      <c r="I595" s="57">
        <f t="shared" si="141"/>
        <v>11.944444444444445</v>
      </c>
      <c r="J595" s="61">
        <f t="shared" ca="1" si="130"/>
        <v>0</v>
      </c>
      <c r="K595" s="61"/>
      <c r="L595" s="59">
        <f t="shared" ca="1" si="143"/>
        <v>0.65156250000000149</v>
      </c>
      <c r="M595" s="57">
        <f ca="1">INDIRECT("route!E595")-INDIRECT("route!E594")</f>
        <v>0</v>
      </c>
      <c r="N595" s="56">
        <f ca="1">IF(INDIRECT("route!D595")="START",0,IF(V595=TRUE,N594,INDIRECT("route!E595")))</f>
        <v>155.69999999999999</v>
      </c>
      <c r="O595" s="39">
        <f t="shared" ca="1" si="132"/>
        <v>1</v>
      </c>
      <c r="P595" s="39" t="e">
        <f t="shared" ca="1" si="133"/>
        <v>#VALUE!</v>
      </c>
      <c r="Q595" s="60" t="e">
        <f t="shared" ca="1" si="134"/>
        <v>#VALUE!</v>
      </c>
      <c r="R595" s="60" t="e">
        <f t="shared" ca="1" si="135"/>
        <v>#VALUE!</v>
      </c>
      <c r="S595" s="60" t="e">
        <f t="shared" ca="1" si="136"/>
        <v>#VALUE!</v>
      </c>
      <c r="T595" s="39" t="e">
        <f t="shared" ca="1" si="137"/>
        <v>#VALUE!</v>
      </c>
      <c r="U595" s="39" t="e">
        <f t="shared" ca="1" si="138"/>
        <v>#VALUE!</v>
      </c>
      <c r="V595" s="39" t="b">
        <f t="shared" ca="1" si="139"/>
        <v>0</v>
      </c>
      <c r="W595" s="39">
        <v>595</v>
      </c>
    </row>
    <row r="596" spans="1:23" x14ac:dyDescent="0.25">
      <c r="A596" s="55" t="str">
        <f ca="1">IF(INDIRECT("route!D596")&gt;0,L596,(""))</f>
        <v/>
      </c>
      <c r="B596" s="55" t="str">
        <f ca="1">IF(INDIRECT("route!D596")&gt;0,H596,(""))</f>
        <v/>
      </c>
      <c r="C596" s="56">
        <f ca="1">IF(D596&gt;0,VLOOKUP("FINISH",INDIRECT("route!D$6"):INDIRECT("route!E$8500"),2,FALSE)-D596," ")</f>
        <v>33</v>
      </c>
      <c r="D596" s="43">
        <f ca="1">INDIRECT("route!E596")</f>
        <v>155.9</v>
      </c>
      <c r="E596" s="43">
        <f t="shared" ca="1" si="131"/>
        <v>0.20000000000001705</v>
      </c>
      <c r="F596" s="57">
        <f t="shared" si="140"/>
        <v>12.5</v>
      </c>
      <c r="G596" s="61">
        <f t="shared" ca="1" si="129"/>
        <v>1.8518518518518518E-4</v>
      </c>
      <c r="H596" s="59">
        <f t="shared" ca="1" si="142"/>
        <v>0.64712962962963594</v>
      </c>
      <c r="I596" s="57">
        <f t="shared" si="141"/>
        <v>11.944444444444445</v>
      </c>
      <c r="J596" s="61">
        <f t="shared" ca="1" si="130"/>
        <v>1.8518518518518518E-4</v>
      </c>
      <c r="K596" s="61"/>
      <c r="L596" s="59">
        <f t="shared" ca="1" si="143"/>
        <v>0.65174768518518666</v>
      </c>
      <c r="M596" s="57">
        <f ca="1">INDIRECT("route!E596")-INDIRECT("route!E595")</f>
        <v>0.20000000000001705</v>
      </c>
      <c r="N596" s="56">
        <f ca="1">IF(INDIRECT("route!D596")="START",0,IF(V596=TRUE,N595,INDIRECT("route!E596")))</f>
        <v>155.9</v>
      </c>
      <c r="O596" s="39">
        <f t="shared" ca="1" si="132"/>
        <v>1</v>
      </c>
      <c r="P596" s="39" t="e">
        <f t="shared" ca="1" si="133"/>
        <v>#VALUE!</v>
      </c>
      <c r="Q596" s="60" t="e">
        <f t="shared" ca="1" si="134"/>
        <v>#VALUE!</v>
      </c>
      <c r="R596" s="60" t="e">
        <f t="shared" ca="1" si="135"/>
        <v>#VALUE!</v>
      </c>
      <c r="S596" s="60" t="e">
        <f t="shared" ca="1" si="136"/>
        <v>#VALUE!</v>
      </c>
      <c r="T596" s="39" t="e">
        <f t="shared" ca="1" si="137"/>
        <v>#VALUE!</v>
      </c>
      <c r="U596" s="39" t="e">
        <f t="shared" ca="1" si="138"/>
        <v>#VALUE!</v>
      </c>
      <c r="V596" s="39" t="b">
        <f t="shared" ca="1" si="139"/>
        <v>0</v>
      </c>
      <c r="W596" s="39">
        <v>596</v>
      </c>
    </row>
    <row r="597" spans="1:23" x14ac:dyDescent="0.25">
      <c r="A597" s="55" t="str">
        <f ca="1">IF(INDIRECT("route!D597")&gt;0,L597,(""))</f>
        <v/>
      </c>
      <c r="B597" s="55" t="str">
        <f ca="1">IF(INDIRECT("route!D597")&gt;0,H597,(""))</f>
        <v/>
      </c>
      <c r="C597" s="56">
        <f ca="1">IF(D597&gt;0,VLOOKUP("FINISH",INDIRECT("route!D$6"):INDIRECT("route!E$8500"),2,FALSE)-D597," ")</f>
        <v>32.700000000000017</v>
      </c>
      <c r="D597" s="43">
        <f ca="1">INDIRECT("route!E597")</f>
        <v>156.19999999999999</v>
      </c>
      <c r="E597" s="43" t="str">
        <f t="shared" ca="1" si="131"/>
        <v/>
      </c>
      <c r="F597" s="57">
        <f t="shared" si="140"/>
        <v>12.5</v>
      </c>
      <c r="G597" s="61">
        <f t="shared" ca="1" si="129"/>
        <v>2.7777777777777778E-4</v>
      </c>
      <c r="H597" s="59">
        <f t="shared" ca="1" si="142"/>
        <v>0.64740740740741376</v>
      </c>
      <c r="I597" s="57">
        <f t="shared" si="141"/>
        <v>11.944444444444445</v>
      </c>
      <c r="J597" s="61">
        <f t="shared" ca="1" si="130"/>
        <v>2.8935185185185184E-4</v>
      </c>
      <c r="K597" s="61"/>
      <c r="L597" s="59">
        <f t="shared" ca="1" si="143"/>
        <v>0.65203703703703852</v>
      </c>
      <c r="M597" s="57">
        <f ca="1">INDIRECT("route!E597")-INDIRECT("route!E596")</f>
        <v>0.29999999999998295</v>
      </c>
      <c r="N597" s="56">
        <f ca="1">IF(INDIRECT("route!D597")="START",0,IF(V597=TRUE,N596,INDIRECT("route!E597")))</f>
        <v>155.9</v>
      </c>
      <c r="O597" s="39" t="e">
        <f t="shared" ca="1" si="132"/>
        <v>#VALUE!</v>
      </c>
      <c r="P597" s="39" t="e">
        <f t="shared" ca="1" si="133"/>
        <v>#VALUE!</v>
      </c>
      <c r="Q597" s="60" t="e">
        <f t="shared" ca="1" si="134"/>
        <v>#VALUE!</v>
      </c>
      <c r="R597" s="60" t="e">
        <f t="shared" ca="1" si="135"/>
        <v>#VALUE!</v>
      </c>
      <c r="S597" s="60" t="e">
        <f t="shared" ca="1" si="136"/>
        <v>#VALUE!</v>
      </c>
      <c r="T597" s="39" t="e">
        <f t="shared" ca="1" si="137"/>
        <v>#VALUE!</v>
      </c>
      <c r="U597" s="39" t="e">
        <f t="shared" ca="1" si="138"/>
        <v>#VALUE!</v>
      </c>
      <c r="V597" s="39" t="b">
        <f t="shared" ca="1" si="139"/>
        <v>1</v>
      </c>
      <c r="W597" s="39">
        <v>597</v>
      </c>
    </row>
    <row r="598" spans="1:23" x14ac:dyDescent="0.25">
      <c r="A598" s="55" t="str">
        <f ca="1">IF(INDIRECT("route!D598")&gt;0,L598,(""))</f>
        <v/>
      </c>
      <c r="B598" s="55" t="str">
        <f ca="1">IF(INDIRECT("route!D598")&gt;0,H598,(""))</f>
        <v/>
      </c>
      <c r="C598" s="56">
        <f ca="1">IF(D598&gt;0,VLOOKUP("FINISH",INDIRECT("route!D$6"):INDIRECT("route!E$8500"),2,FALSE)-D598," ")</f>
        <v>32.300000000000011</v>
      </c>
      <c r="D598" s="43">
        <f ca="1">INDIRECT("route!E598")</f>
        <v>156.6</v>
      </c>
      <c r="E598" s="43" t="str">
        <f t="shared" ca="1" si="131"/>
        <v/>
      </c>
      <c r="F598" s="57">
        <f t="shared" si="140"/>
        <v>12.5</v>
      </c>
      <c r="G598" s="61">
        <f t="shared" ca="1" si="129"/>
        <v>3.7037037037037035E-4</v>
      </c>
      <c r="H598" s="59">
        <f t="shared" ca="1" si="142"/>
        <v>0.64777777777778411</v>
      </c>
      <c r="I598" s="57">
        <f t="shared" si="141"/>
        <v>11.944444444444445</v>
      </c>
      <c r="J598" s="61">
        <f t="shared" ca="1" si="130"/>
        <v>3.8194444444444446E-4</v>
      </c>
      <c r="K598" s="61"/>
      <c r="L598" s="59">
        <f t="shared" ca="1" si="143"/>
        <v>0.65241898148148292</v>
      </c>
      <c r="M598" s="57">
        <f ca="1">INDIRECT("route!E598")-INDIRECT("route!E597")</f>
        <v>0.40000000000000568</v>
      </c>
      <c r="N598" s="56">
        <f ca="1">IF(INDIRECT("route!D598")="START",0,IF(V598=TRUE,N597,INDIRECT("route!E598")))</f>
        <v>155.9</v>
      </c>
      <c r="O598" s="39" t="e">
        <f t="shared" ca="1" si="132"/>
        <v>#VALUE!</v>
      </c>
      <c r="P598" s="39" t="e">
        <f t="shared" ca="1" si="133"/>
        <v>#VALUE!</v>
      </c>
      <c r="Q598" s="60" t="e">
        <f t="shared" ca="1" si="134"/>
        <v>#VALUE!</v>
      </c>
      <c r="R598" s="60" t="e">
        <f t="shared" ca="1" si="135"/>
        <v>#VALUE!</v>
      </c>
      <c r="S598" s="60" t="e">
        <f t="shared" ca="1" si="136"/>
        <v>#VALUE!</v>
      </c>
      <c r="T598" s="39" t="e">
        <f t="shared" ca="1" si="137"/>
        <v>#VALUE!</v>
      </c>
      <c r="U598" s="39" t="e">
        <f t="shared" ca="1" si="138"/>
        <v>#VALUE!</v>
      </c>
      <c r="V598" s="39" t="b">
        <f t="shared" ca="1" si="139"/>
        <v>1</v>
      </c>
      <c r="W598" s="39">
        <v>598</v>
      </c>
    </row>
    <row r="599" spans="1:23" x14ac:dyDescent="0.25">
      <c r="A599" s="55" t="str">
        <f ca="1">IF(INDIRECT("route!D599")&gt;0,L599,(""))</f>
        <v/>
      </c>
      <c r="B599" s="55" t="str">
        <f ca="1">IF(INDIRECT("route!D599")&gt;0,H599,(""))</f>
        <v/>
      </c>
      <c r="C599" s="56">
        <f ca="1">IF(D599&gt;0,VLOOKUP("FINISH",INDIRECT("route!D$6"):INDIRECT("route!E$8500"),2,FALSE)-D599," ")</f>
        <v>32.099999999999994</v>
      </c>
      <c r="D599" s="43">
        <f ca="1">INDIRECT("route!E599")</f>
        <v>156.80000000000001</v>
      </c>
      <c r="E599" s="43" t="str">
        <f t="shared" ca="1" si="131"/>
        <v/>
      </c>
      <c r="F599" s="57">
        <f t="shared" si="140"/>
        <v>12.5</v>
      </c>
      <c r="G599" s="61">
        <f t="shared" ca="1" si="129"/>
        <v>1.8518518518518518E-4</v>
      </c>
      <c r="H599" s="59">
        <f t="shared" ca="1" si="142"/>
        <v>0.64796296296296929</v>
      </c>
      <c r="I599" s="57">
        <f t="shared" si="141"/>
        <v>11.944444444444445</v>
      </c>
      <c r="J599" s="61">
        <f t="shared" ca="1" si="130"/>
        <v>1.8518518518518518E-4</v>
      </c>
      <c r="K599" s="61"/>
      <c r="L599" s="59">
        <f t="shared" ca="1" si="143"/>
        <v>0.6526041666666681</v>
      </c>
      <c r="M599" s="57">
        <f ca="1">INDIRECT("route!E599")-INDIRECT("route!E598")</f>
        <v>0.20000000000001705</v>
      </c>
      <c r="N599" s="56">
        <f ca="1">IF(INDIRECT("route!D599")="START",0,IF(V599=TRUE,N598,INDIRECT("route!E599")))</f>
        <v>155.9</v>
      </c>
      <c r="O599" s="39" t="e">
        <f t="shared" ca="1" si="132"/>
        <v>#VALUE!</v>
      </c>
      <c r="P599" s="39" t="e">
        <f t="shared" ca="1" si="133"/>
        <v>#VALUE!</v>
      </c>
      <c r="Q599" s="60" t="e">
        <f t="shared" ca="1" si="134"/>
        <v>#VALUE!</v>
      </c>
      <c r="R599" s="60" t="e">
        <f t="shared" ca="1" si="135"/>
        <v>#VALUE!</v>
      </c>
      <c r="S599" s="60" t="e">
        <f t="shared" ca="1" si="136"/>
        <v>#VALUE!</v>
      </c>
      <c r="T599" s="39" t="e">
        <f t="shared" ca="1" si="137"/>
        <v>#VALUE!</v>
      </c>
      <c r="U599" s="39" t="e">
        <f t="shared" ca="1" si="138"/>
        <v>#VALUE!</v>
      </c>
      <c r="V599" s="39" t="b">
        <f t="shared" ca="1" si="139"/>
        <v>1</v>
      </c>
      <c r="W599" s="39">
        <v>599</v>
      </c>
    </row>
    <row r="600" spans="1:23" x14ac:dyDescent="0.25">
      <c r="A600" s="55" t="str">
        <f ca="1">IF(INDIRECT("route!D600")&gt;0,L600,(""))</f>
        <v/>
      </c>
      <c r="B600" s="55" t="str">
        <f ca="1">IF(INDIRECT("route!D600")&gt;0,H600,(""))</f>
        <v/>
      </c>
      <c r="C600" s="56">
        <f ca="1">IF(D600&gt;0,VLOOKUP("FINISH",INDIRECT("route!D$6"):INDIRECT("route!E$8500"),2,FALSE)-D600," ")</f>
        <v>31.599999999999994</v>
      </c>
      <c r="D600" s="43">
        <f ca="1">INDIRECT("route!E600")</f>
        <v>157.30000000000001</v>
      </c>
      <c r="E600" s="43">
        <f t="shared" ca="1" si="131"/>
        <v>1.4000000000000057</v>
      </c>
      <c r="F600" s="57">
        <f t="shared" si="140"/>
        <v>12.5</v>
      </c>
      <c r="G600" s="61">
        <f t="shared" ca="1" si="129"/>
        <v>4.6296296296296298E-4</v>
      </c>
      <c r="H600" s="59">
        <f t="shared" ca="1" si="142"/>
        <v>0.64842592592593229</v>
      </c>
      <c r="I600" s="57">
        <f t="shared" si="141"/>
        <v>11.944444444444445</v>
      </c>
      <c r="J600" s="61">
        <f t="shared" ca="1" si="130"/>
        <v>4.7453703703703704E-4</v>
      </c>
      <c r="K600" s="61"/>
      <c r="L600" s="59">
        <f t="shared" ca="1" si="143"/>
        <v>0.65307870370370513</v>
      </c>
      <c r="M600" s="57">
        <f ca="1">INDIRECT("route!E600")-INDIRECT("route!E599")</f>
        <v>0.5</v>
      </c>
      <c r="N600" s="56">
        <f ca="1">IF(INDIRECT("route!D600")="START",0,IF(V600=TRUE,N599,INDIRECT("route!E600")))</f>
        <v>157.30000000000001</v>
      </c>
      <c r="O600" s="39" t="e">
        <f t="shared" ca="1" si="132"/>
        <v>#VALUE!</v>
      </c>
      <c r="P600" s="39">
        <f t="shared" ca="1" si="133"/>
        <v>1</v>
      </c>
      <c r="Q600" s="60" t="e">
        <f t="shared" ca="1" si="134"/>
        <v>#VALUE!</v>
      </c>
      <c r="R600" s="60" t="e">
        <f t="shared" ca="1" si="135"/>
        <v>#VALUE!</v>
      </c>
      <c r="S600" s="60" t="e">
        <f t="shared" ca="1" si="136"/>
        <v>#VALUE!</v>
      </c>
      <c r="T600" s="39" t="e">
        <f t="shared" ca="1" si="137"/>
        <v>#VALUE!</v>
      </c>
      <c r="U600" s="39" t="e">
        <f t="shared" ca="1" si="138"/>
        <v>#VALUE!</v>
      </c>
      <c r="V600" s="39" t="b">
        <f t="shared" ca="1" si="139"/>
        <v>0</v>
      </c>
      <c r="W600" s="39">
        <v>600</v>
      </c>
    </row>
    <row r="601" spans="1:23" x14ac:dyDescent="0.25">
      <c r="A601" s="55" t="str">
        <f ca="1">IF(INDIRECT("route!D601")&gt;0,L601,(""))</f>
        <v/>
      </c>
      <c r="B601" s="55" t="str">
        <f ca="1">IF(INDIRECT("route!D601")&gt;0,H601,(""))</f>
        <v/>
      </c>
      <c r="C601" s="56">
        <f ca="1">IF(D601&gt;0,VLOOKUP("FINISH",INDIRECT("route!D$6"):INDIRECT("route!E$8500"),2,FALSE)-D601," ")</f>
        <v>31.400000000000006</v>
      </c>
      <c r="D601" s="43">
        <f ca="1">INDIRECT("route!E601")</f>
        <v>157.5</v>
      </c>
      <c r="E601" s="43">
        <f t="shared" ca="1" si="131"/>
        <v>0.19999999999998863</v>
      </c>
      <c r="F601" s="57">
        <f t="shared" si="140"/>
        <v>12.5</v>
      </c>
      <c r="G601" s="61">
        <f t="shared" ca="1" si="129"/>
        <v>1.8518518518518518E-4</v>
      </c>
      <c r="H601" s="59">
        <f t="shared" ca="1" si="142"/>
        <v>0.64861111111111747</v>
      </c>
      <c r="I601" s="57">
        <f t="shared" si="141"/>
        <v>11.944444444444445</v>
      </c>
      <c r="J601" s="61">
        <f t="shared" ca="1" si="130"/>
        <v>1.8518518518518518E-4</v>
      </c>
      <c r="K601" s="61"/>
      <c r="L601" s="59">
        <f t="shared" ca="1" si="143"/>
        <v>0.65326388888889031</v>
      </c>
      <c r="M601" s="57">
        <f ca="1">INDIRECT("route!E601")-INDIRECT("route!E600")</f>
        <v>0.19999999999998863</v>
      </c>
      <c r="N601" s="56">
        <f ca="1">IF(INDIRECT("route!D601")="START",0,IF(V601=TRUE,N600,INDIRECT("route!E601")))</f>
        <v>157.5</v>
      </c>
      <c r="O601" s="39" t="e">
        <f t="shared" ca="1" si="132"/>
        <v>#VALUE!</v>
      </c>
      <c r="P601" s="39">
        <f t="shared" ca="1" si="133"/>
        <v>1</v>
      </c>
      <c r="Q601" s="60" t="e">
        <f t="shared" ca="1" si="134"/>
        <v>#VALUE!</v>
      </c>
      <c r="R601" s="60" t="e">
        <f t="shared" ca="1" si="135"/>
        <v>#VALUE!</v>
      </c>
      <c r="S601" s="60" t="e">
        <f t="shared" ca="1" si="136"/>
        <v>#VALUE!</v>
      </c>
      <c r="T601" s="39" t="e">
        <f t="shared" ca="1" si="137"/>
        <v>#VALUE!</v>
      </c>
      <c r="U601" s="39" t="e">
        <f t="shared" ca="1" si="138"/>
        <v>#VALUE!</v>
      </c>
      <c r="V601" s="39" t="b">
        <f t="shared" ca="1" si="139"/>
        <v>0</v>
      </c>
      <c r="W601" s="39">
        <v>601</v>
      </c>
    </row>
    <row r="602" spans="1:23" x14ac:dyDescent="0.25">
      <c r="A602" s="55">
        <f ca="1">IF(INDIRECT("route!D602")&gt;0,L602,(""))</f>
        <v>0.65344907407407549</v>
      </c>
      <c r="B602" s="55">
        <f ca="1">IF(INDIRECT("route!D602")&gt;0,H602,(""))</f>
        <v>0.64879629629630264</v>
      </c>
      <c r="C602" s="56">
        <f ca="1">IF(D602&gt;0,VLOOKUP("FINISH",INDIRECT("route!D$6"):INDIRECT("route!E$8500"),2,FALSE)-D602," ")</f>
        <v>31.200000000000017</v>
      </c>
      <c r="D602" s="43">
        <f ca="1">INDIRECT("route!E602")</f>
        <v>157.69999999999999</v>
      </c>
      <c r="E602" s="43">
        <f t="shared" ca="1" si="131"/>
        <v>0.19999999999998863</v>
      </c>
      <c r="F602" s="57">
        <f t="shared" si="140"/>
        <v>12.5</v>
      </c>
      <c r="G602" s="61">
        <f t="shared" ca="1" si="129"/>
        <v>1.8518518518518518E-4</v>
      </c>
      <c r="H602" s="59">
        <f t="shared" ca="1" si="142"/>
        <v>0.64879629629630264</v>
      </c>
      <c r="I602" s="57">
        <f t="shared" si="141"/>
        <v>11.944444444444445</v>
      </c>
      <c r="J602" s="61">
        <f t="shared" ca="1" si="130"/>
        <v>1.8518518518518518E-4</v>
      </c>
      <c r="K602" s="61"/>
      <c r="L602" s="59">
        <f t="shared" ca="1" si="143"/>
        <v>0.65344907407407549</v>
      </c>
      <c r="M602" s="57">
        <f ca="1">INDIRECT("route!E602")-INDIRECT("route!E601")</f>
        <v>0.19999999999998863</v>
      </c>
      <c r="N602" s="56">
        <f ca="1">IF(INDIRECT("route!D602")="START",0,IF(V602=TRUE,N601,INDIRECT("route!E602")))</f>
        <v>157.69999999999999</v>
      </c>
      <c r="O602" s="39">
        <f t="shared" ca="1" si="132"/>
        <v>1</v>
      </c>
      <c r="P602" s="39" t="e">
        <f t="shared" ca="1" si="133"/>
        <v>#VALUE!</v>
      </c>
      <c r="Q602" s="60" t="e">
        <f t="shared" ca="1" si="134"/>
        <v>#VALUE!</v>
      </c>
      <c r="R602" s="60" t="e">
        <f t="shared" ca="1" si="135"/>
        <v>#VALUE!</v>
      </c>
      <c r="S602" s="60" t="e">
        <f t="shared" ca="1" si="136"/>
        <v>#VALUE!</v>
      </c>
      <c r="T602" s="39" t="e">
        <f t="shared" ca="1" si="137"/>
        <v>#VALUE!</v>
      </c>
      <c r="U602" s="39" t="e">
        <f t="shared" ca="1" si="138"/>
        <v>#VALUE!</v>
      </c>
      <c r="V602" s="39" t="b">
        <f t="shared" ca="1" si="139"/>
        <v>0</v>
      </c>
      <c r="W602" s="39">
        <v>602</v>
      </c>
    </row>
    <row r="603" spans="1:23" x14ac:dyDescent="0.25">
      <c r="A603" s="55" t="str">
        <f ca="1">IF(INDIRECT("route!D603")&gt;0,L603,(""))</f>
        <v/>
      </c>
      <c r="B603" s="55" t="str">
        <f ca="1">IF(INDIRECT("route!D603")&gt;0,H603,(""))</f>
        <v/>
      </c>
      <c r="C603" s="56">
        <f ca="1">IF(D603&gt;0,VLOOKUP("FINISH",INDIRECT("route!D$6"):INDIRECT("route!E$8500"),2,FALSE)-D603," ")</f>
        <v>30.599999999999994</v>
      </c>
      <c r="D603" s="43">
        <f ca="1">INDIRECT("route!E603")</f>
        <v>158.30000000000001</v>
      </c>
      <c r="E603" s="43">
        <f t="shared" ca="1" si="131"/>
        <v>0.60000000000002274</v>
      </c>
      <c r="F603" s="57">
        <f t="shared" si="140"/>
        <v>12.5</v>
      </c>
      <c r="G603" s="61">
        <f t="shared" ca="1" si="129"/>
        <v>5.5555555555555556E-4</v>
      </c>
      <c r="H603" s="59">
        <f t="shared" ca="1" si="142"/>
        <v>0.64935185185185818</v>
      </c>
      <c r="I603" s="57">
        <f t="shared" si="141"/>
        <v>11.944444444444445</v>
      </c>
      <c r="J603" s="61">
        <f t="shared" ca="1" si="130"/>
        <v>5.7870370370370367E-4</v>
      </c>
      <c r="K603" s="61"/>
      <c r="L603" s="59">
        <f t="shared" ca="1" si="143"/>
        <v>0.65402777777777921</v>
      </c>
      <c r="M603" s="57">
        <f ca="1">INDIRECT("route!E603")-INDIRECT("route!E602")</f>
        <v>0.60000000000002274</v>
      </c>
      <c r="N603" s="56">
        <f ca="1">IF(INDIRECT("route!D603")="START",0,IF(V603=TRUE,N602,INDIRECT("route!E603")))</f>
        <v>158.30000000000001</v>
      </c>
      <c r="O603" s="39" t="e">
        <f t="shared" ca="1" si="132"/>
        <v>#VALUE!</v>
      </c>
      <c r="P603" s="39">
        <f t="shared" ca="1" si="133"/>
        <v>1</v>
      </c>
      <c r="Q603" s="60" t="e">
        <f t="shared" ca="1" si="134"/>
        <v>#VALUE!</v>
      </c>
      <c r="R603" s="60" t="e">
        <f t="shared" ca="1" si="135"/>
        <v>#VALUE!</v>
      </c>
      <c r="S603" s="60" t="e">
        <f t="shared" ca="1" si="136"/>
        <v>#VALUE!</v>
      </c>
      <c r="T603" s="39" t="e">
        <f t="shared" ca="1" si="137"/>
        <v>#VALUE!</v>
      </c>
      <c r="U603" s="39" t="e">
        <f t="shared" ca="1" si="138"/>
        <v>#VALUE!</v>
      </c>
      <c r="V603" s="39" t="b">
        <f t="shared" ca="1" si="139"/>
        <v>0</v>
      </c>
      <c r="W603" s="39">
        <v>603</v>
      </c>
    </row>
    <row r="604" spans="1:23" x14ac:dyDescent="0.25">
      <c r="A604" s="55" t="str">
        <f ca="1">IF(INDIRECT("route!D604")&gt;0,L604,(""))</f>
        <v/>
      </c>
      <c r="B604" s="55" t="str">
        <f ca="1">IF(INDIRECT("route!D604")&gt;0,H604,(""))</f>
        <v/>
      </c>
      <c r="C604" s="56">
        <f ca="1">IF(D604&gt;0,VLOOKUP("FINISH",INDIRECT("route!D$6"):INDIRECT("route!E$8500"),2,FALSE)-D604," ")</f>
        <v>30.300000000000011</v>
      </c>
      <c r="D604" s="43">
        <f ca="1">INDIRECT("route!E604")</f>
        <v>158.6</v>
      </c>
      <c r="E604" s="43" t="str">
        <f t="shared" ca="1" si="131"/>
        <v/>
      </c>
      <c r="F604" s="57">
        <f t="shared" si="140"/>
        <v>12.5</v>
      </c>
      <c r="G604" s="61">
        <f t="shared" ca="1" si="129"/>
        <v>2.7777777777777778E-4</v>
      </c>
      <c r="H604" s="59">
        <f t="shared" ca="1" si="142"/>
        <v>0.649629629629636</v>
      </c>
      <c r="I604" s="57">
        <f t="shared" si="141"/>
        <v>11.944444444444445</v>
      </c>
      <c r="J604" s="61">
        <f t="shared" ca="1" si="130"/>
        <v>2.8935185185185184E-4</v>
      </c>
      <c r="K604" s="61"/>
      <c r="L604" s="59">
        <f t="shared" ca="1" si="143"/>
        <v>0.65431712962963107</v>
      </c>
      <c r="M604" s="57">
        <f ca="1">INDIRECT("route!E604")-INDIRECT("route!E603")</f>
        <v>0.29999999999998295</v>
      </c>
      <c r="N604" s="56">
        <f ca="1">IF(INDIRECT("route!D604")="START",0,IF(V604=TRUE,N603,INDIRECT("route!E604")))</f>
        <v>158.30000000000001</v>
      </c>
      <c r="O604" s="39" t="e">
        <f t="shared" ca="1" si="132"/>
        <v>#VALUE!</v>
      </c>
      <c r="P604" s="39" t="e">
        <f t="shared" ca="1" si="133"/>
        <v>#VALUE!</v>
      </c>
      <c r="Q604" s="60" t="e">
        <f t="shared" ca="1" si="134"/>
        <v>#VALUE!</v>
      </c>
      <c r="R604" s="60" t="e">
        <f t="shared" ca="1" si="135"/>
        <v>#VALUE!</v>
      </c>
      <c r="S604" s="60" t="e">
        <f t="shared" ca="1" si="136"/>
        <v>#VALUE!</v>
      </c>
      <c r="T604" s="39" t="e">
        <f t="shared" ca="1" si="137"/>
        <v>#VALUE!</v>
      </c>
      <c r="U604" s="39" t="e">
        <f t="shared" ca="1" si="138"/>
        <v>#VALUE!</v>
      </c>
      <c r="V604" s="39" t="b">
        <f t="shared" ca="1" si="139"/>
        <v>1</v>
      </c>
      <c r="W604" s="39">
        <v>604</v>
      </c>
    </row>
    <row r="605" spans="1:23" x14ac:dyDescent="0.25">
      <c r="A605" s="55" t="str">
        <f ca="1">IF(INDIRECT("route!D605")&gt;0,L605,(""))</f>
        <v/>
      </c>
      <c r="B605" s="55" t="str">
        <f ca="1">IF(INDIRECT("route!D605")&gt;0,H605,(""))</f>
        <v/>
      </c>
      <c r="C605" s="56">
        <f ca="1">IF(D605&gt;0,VLOOKUP("FINISH",INDIRECT("route!D$6"):INDIRECT("route!E$8500"),2,FALSE)-D605," ")</f>
        <v>30.200000000000017</v>
      </c>
      <c r="D605" s="43">
        <f ca="1">INDIRECT("route!E605")</f>
        <v>158.69999999999999</v>
      </c>
      <c r="E605" s="43">
        <f t="shared" ca="1" si="131"/>
        <v>0.39999999999997726</v>
      </c>
      <c r="F605" s="57">
        <f t="shared" si="140"/>
        <v>12.5</v>
      </c>
      <c r="G605" s="61">
        <f t="shared" ca="1" si="129"/>
        <v>9.2592592592592588E-5</v>
      </c>
      <c r="H605" s="59">
        <f t="shared" ca="1" si="142"/>
        <v>0.64972222222222864</v>
      </c>
      <c r="I605" s="57">
        <f t="shared" si="141"/>
        <v>11.944444444444445</v>
      </c>
      <c r="J605" s="61">
        <f t="shared" ca="1" si="130"/>
        <v>9.2592592592592588E-5</v>
      </c>
      <c r="K605" s="61"/>
      <c r="L605" s="59">
        <f t="shared" ca="1" si="143"/>
        <v>0.65440972222222371</v>
      </c>
      <c r="M605" s="57">
        <f ca="1">INDIRECT("route!E605")-INDIRECT("route!E604")</f>
        <v>9.9999999999994316E-2</v>
      </c>
      <c r="N605" s="56">
        <f ca="1">IF(INDIRECT("route!D605")="START",0,IF(V605=TRUE,N604,INDIRECT("route!E605")))</f>
        <v>158.69999999999999</v>
      </c>
      <c r="O605" s="39">
        <f t="shared" ca="1" si="132"/>
        <v>7</v>
      </c>
      <c r="P605" s="39" t="e">
        <f t="shared" ca="1" si="133"/>
        <v>#VALUE!</v>
      </c>
      <c r="Q605" s="60" t="e">
        <f t="shared" ca="1" si="134"/>
        <v>#VALUE!</v>
      </c>
      <c r="R605" s="60" t="e">
        <f t="shared" ca="1" si="135"/>
        <v>#VALUE!</v>
      </c>
      <c r="S605" s="60">
        <f t="shared" ca="1" si="136"/>
        <v>1</v>
      </c>
      <c r="T605" s="39" t="e">
        <f t="shared" ca="1" si="137"/>
        <v>#VALUE!</v>
      </c>
      <c r="U605" s="39" t="e">
        <f t="shared" ca="1" si="138"/>
        <v>#VALUE!</v>
      </c>
      <c r="V605" s="39" t="b">
        <f t="shared" ca="1" si="139"/>
        <v>0</v>
      </c>
      <c r="W605" s="39">
        <v>605</v>
      </c>
    </row>
    <row r="606" spans="1:23" x14ac:dyDescent="0.25">
      <c r="A606" s="55" t="str">
        <f ca="1">IF(INDIRECT("route!D606")&gt;0,L606,(""))</f>
        <v/>
      </c>
      <c r="B606" s="55" t="str">
        <f ca="1">IF(INDIRECT("route!D606")&gt;0,H606,(""))</f>
        <v/>
      </c>
      <c r="C606" s="56">
        <f ca="1">IF(D606&gt;0,VLOOKUP("FINISH",INDIRECT("route!D$6"):INDIRECT("route!E$8500"),2,FALSE)-D606," ")</f>
        <v>30</v>
      </c>
      <c r="D606" s="43">
        <f ca="1">INDIRECT("route!E606")</f>
        <v>158.9</v>
      </c>
      <c r="E606" s="43" t="str">
        <f t="shared" ca="1" si="131"/>
        <v/>
      </c>
      <c r="F606" s="57">
        <f t="shared" si="140"/>
        <v>12.5</v>
      </c>
      <c r="G606" s="61">
        <f t="shared" ca="1" si="129"/>
        <v>1.8518518518518518E-4</v>
      </c>
      <c r="H606" s="59">
        <f t="shared" ca="1" si="142"/>
        <v>0.64990740740741382</v>
      </c>
      <c r="I606" s="57">
        <f t="shared" si="141"/>
        <v>11.944444444444445</v>
      </c>
      <c r="J606" s="61">
        <f t="shared" ca="1" si="130"/>
        <v>1.8518518518518518E-4</v>
      </c>
      <c r="K606" s="61"/>
      <c r="L606" s="59">
        <f t="shared" ca="1" si="143"/>
        <v>0.65459490740740889</v>
      </c>
      <c r="M606" s="57">
        <f ca="1">INDIRECT("route!E606")-INDIRECT("route!E605")</f>
        <v>0.20000000000001705</v>
      </c>
      <c r="N606" s="56">
        <f ca="1">IF(INDIRECT("route!D606")="START",0,IF(V606=TRUE,N605,INDIRECT("route!E606")))</f>
        <v>158.69999999999999</v>
      </c>
      <c r="O606" s="39" t="e">
        <f t="shared" ca="1" si="132"/>
        <v>#VALUE!</v>
      </c>
      <c r="P606" s="39" t="e">
        <f t="shared" ca="1" si="133"/>
        <v>#VALUE!</v>
      </c>
      <c r="Q606" s="60" t="e">
        <f t="shared" ca="1" si="134"/>
        <v>#VALUE!</v>
      </c>
      <c r="R606" s="60" t="e">
        <f t="shared" ca="1" si="135"/>
        <v>#VALUE!</v>
      </c>
      <c r="S606" s="60" t="e">
        <f t="shared" ca="1" si="136"/>
        <v>#VALUE!</v>
      </c>
      <c r="T606" s="39" t="e">
        <f t="shared" ca="1" si="137"/>
        <v>#VALUE!</v>
      </c>
      <c r="U606" s="39" t="e">
        <f t="shared" ca="1" si="138"/>
        <v>#VALUE!</v>
      </c>
      <c r="V606" s="39" t="b">
        <f t="shared" ca="1" si="139"/>
        <v>1</v>
      </c>
      <c r="W606" s="39">
        <v>606</v>
      </c>
    </row>
    <row r="607" spans="1:23" x14ac:dyDescent="0.25">
      <c r="A607" s="55" t="str">
        <f ca="1">IF(INDIRECT("route!D607")&gt;0,L607,(""))</f>
        <v/>
      </c>
      <c r="B607" s="55" t="str">
        <f ca="1">IF(INDIRECT("route!D607")&gt;0,H607,(""))</f>
        <v/>
      </c>
      <c r="C607" s="56">
        <f ca="1">IF(D607&gt;0,VLOOKUP("FINISH",INDIRECT("route!D$6"):INDIRECT("route!E$8500"),2,FALSE)-D607," ")</f>
        <v>29</v>
      </c>
      <c r="D607" s="43">
        <f ca="1">INDIRECT("route!E607")</f>
        <v>159.9</v>
      </c>
      <c r="E607" s="43">
        <f t="shared" ca="1" si="131"/>
        <v>1.2000000000000171</v>
      </c>
      <c r="F607" s="57">
        <f t="shared" si="140"/>
        <v>12.5</v>
      </c>
      <c r="G607" s="61">
        <f t="shared" ca="1" si="129"/>
        <v>9.2592592592592596E-4</v>
      </c>
      <c r="H607" s="59">
        <f t="shared" ca="1" si="142"/>
        <v>0.6508333333333397</v>
      </c>
      <c r="I607" s="57">
        <f t="shared" si="141"/>
        <v>11.944444444444445</v>
      </c>
      <c r="J607" s="61">
        <f t="shared" ca="1" si="130"/>
        <v>9.6064814814814819E-4</v>
      </c>
      <c r="K607" s="61"/>
      <c r="L607" s="59">
        <f t="shared" ca="1" si="143"/>
        <v>0.655555555555557</v>
      </c>
      <c r="M607" s="57">
        <f ca="1">INDIRECT("route!E607")-INDIRECT("route!E606")</f>
        <v>1</v>
      </c>
      <c r="N607" s="56">
        <f ca="1">IF(INDIRECT("route!D607")="START",0,IF(V607=TRUE,N606,INDIRECT("route!E607")))</f>
        <v>159.9</v>
      </c>
      <c r="O607" s="39">
        <f t="shared" ca="1" si="132"/>
        <v>1</v>
      </c>
      <c r="P607" s="39" t="e">
        <f t="shared" ca="1" si="133"/>
        <v>#VALUE!</v>
      </c>
      <c r="Q607" s="60" t="e">
        <f t="shared" ca="1" si="134"/>
        <v>#VALUE!</v>
      </c>
      <c r="R607" s="60" t="e">
        <f t="shared" ca="1" si="135"/>
        <v>#VALUE!</v>
      </c>
      <c r="S607" s="60" t="e">
        <f t="shared" ca="1" si="136"/>
        <v>#VALUE!</v>
      </c>
      <c r="T607" s="39" t="e">
        <f t="shared" ca="1" si="137"/>
        <v>#VALUE!</v>
      </c>
      <c r="U607" s="39" t="e">
        <f t="shared" ca="1" si="138"/>
        <v>#VALUE!</v>
      </c>
      <c r="V607" s="39" t="b">
        <f t="shared" ca="1" si="139"/>
        <v>0</v>
      </c>
      <c r="W607" s="39">
        <v>607</v>
      </c>
    </row>
    <row r="608" spans="1:23" x14ac:dyDescent="0.25">
      <c r="A608" s="55" t="str">
        <f ca="1">IF(INDIRECT("route!D608")&gt;0,L608,(""))</f>
        <v/>
      </c>
      <c r="B608" s="55" t="str">
        <f ca="1">IF(INDIRECT("route!D608")&gt;0,H608,(""))</f>
        <v/>
      </c>
      <c r="C608" s="56">
        <f ca="1">IF(D608&gt;0,VLOOKUP("FINISH",INDIRECT("route!D$6"):INDIRECT("route!E$8500"),2,FALSE)-D608," ")</f>
        <v>28.700000000000017</v>
      </c>
      <c r="D608" s="43">
        <f ca="1">INDIRECT("route!E608")</f>
        <v>160.19999999999999</v>
      </c>
      <c r="E608" s="43" t="str">
        <f t="shared" ca="1" si="131"/>
        <v/>
      </c>
      <c r="F608" s="57">
        <f t="shared" si="140"/>
        <v>12.5</v>
      </c>
      <c r="G608" s="61">
        <f t="shared" ca="1" si="129"/>
        <v>2.7777777777777778E-4</v>
      </c>
      <c r="H608" s="59">
        <f t="shared" ca="1" si="142"/>
        <v>0.65111111111111752</v>
      </c>
      <c r="I608" s="57">
        <f t="shared" si="141"/>
        <v>11.944444444444445</v>
      </c>
      <c r="J608" s="61">
        <f t="shared" ca="1" si="130"/>
        <v>2.8935185185185184E-4</v>
      </c>
      <c r="K608" s="61"/>
      <c r="L608" s="59">
        <f t="shared" ca="1" si="143"/>
        <v>0.65584490740740886</v>
      </c>
      <c r="M608" s="57">
        <f ca="1">INDIRECT("route!E608")-INDIRECT("route!E607")</f>
        <v>0.29999999999998295</v>
      </c>
      <c r="N608" s="56">
        <f ca="1">IF(INDIRECT("route!D608")="START",0,IF(V608=TRUE,N607,INDIRECT("route!E608")))</f>
        <v>159.9</v>
      </c>
      <c r="O608" s="39" t="e">
        <f t="shared" ca="1" si="132"/>
        <v>#VALUE!</v>
      </c>
      <c r="P608" s="39" t="e">
        <f t="shared" ca="1" si="133"/>
        <v>#VALUE!</v>
      </c>
      <c r="Q608" s="60" t="e">
        <f t="shared" ca="1" si="134"/>
        <v>#VALUE!</v>
      </c>
      <c r="R608" s="60" t="e">
        <f t="shared" ca="1" si="135"/>
        <v>#VALUE!</v>
      </c>
      <c r="S608" s="60" t="e">
        <f t="shared" ca="1" si="136"/>
        <v>#VALUE!</v>
      </c>
      <c r="T608" s="39" t="e">
        <f t="shared" ca="1" si="137"/>
        <v>#VALUE!</v>
      </c>
      <c r="U608" s="39" t="e">
        <f t="shared" ca="1" si="138"/>
        <v>#VALUE!</v>
      </c>
      <c r="V608" s="39" t="b">
        <f t="shared" ca="1" si="139"/>
        <v>1</v>
      </c>
      <c r="W608" s="39">
        <v>608</v>
      </c>
    </row>
    <row r="609" spans="1:23" x14ac:dyDescent="0.25">
      <c r="A609" s="55" t="str">
        <f ca="1">IF(INDIRECT("route!D609")&gt;0,L609,(""))</f>
        <v/>
      </c>
      <c r="B609" s="55" t="str">
        <f ca="1">IF(INDIRECT("route!D609")&gt;0,H609,(""))</f>
        <v/>
      </c>
      <c r="C609" s="56">
        <f ca="1">IF(D609&gt;0,VLOOKUP("FINISH",INDIRECT("route!D$6"):INDIRECT("route!E$8500"),2,FALSE)-D609," ")</f>
        <v>26.900000000000006</v>
      </c>
      <c r="D609" s="43">
        <f ca="1">INDIRECT("route!E609")</f>
        <v>162</v>
      </c>
      <c r="E609" s="43">
        <f t="shared" ca="1" si="131"/>
        <v>2.0999999999999943</v>
      </c>
      <c r="F609" s="57">
        <f t="shared" si="140"/>
        <v>12.5</v>
      </c>
      <c r="G609" s="61">
        <f t="shared" ca="1" si="129"/>
        <v>1.6666666666666668E-3</v>
      </c>
      <c r="H609" s="59">
        <f t="shared" ca="1" si="142"/>
        <v>0.65277777777778423</v>
      </c>
      <c r="I609" s="57">
        <f t="shared" si="141"/>
        <v>11.944444444444445</v>
      </c>
      <c r="J609" s="61">
        <f t="shared" ca="1" si="130"/>
        <v>1.736111111111111E-3</v>
      </c>
      <c r="K609" s="61"/>
      <c r="L609" s="59">
        <f t="shared" ca="1" si="143"/>
        <v>0.65758101851852002</v>
      </c>
      <c r="M609" s="57">
        <f ca="1">INDIRECT("route!E609")-INDIRECT("route!E608")</f>
        <v>1.8000000000000114</v>
      </c>
      <c r="N609" s="56">
        <f ca="1">IF(INDIRECT("route!D609")="START",0,IF(V609=TRUE,N608,INDIRECT("route!E609")))</f>
        <v>162</v>
      </c>
      <c r="O609" s="39" t="e">
        <f t="shared" ca="1" si="132"/>
        <v>#VALUE!</v>
      </c>
      <c r="P609" s="39">
        <f t="shared" ca="1" si="133"/>
        <v>1</v>
      </c>
      <c r="Q609" s="60" t="e">
        <f t="shared" ca="1" si="134"/>
        <v>#VALUE!</v>
      </c>
      <c r="R609" s="60" t="e">
        <f t="shared" ca="1" si="135"/>
        <v>#VALUE!</v>
      </c>
      <c r="S609" s="60" t="e">
        <f t="shared" ca="1" si="136"/>
        <v>#VALUE!</v>
      </c>
      <c r="T609" s="39" t="e">
        <f t="shared" ca="1" si="137"/>
        <v>#VALUE!</v>
      </c>
      <c r="U609" s="39" t="e">
        <f t="shared" ca="1" si="138"/>
        <v>#VALUE!</v>
      </c>
      <c r="V609" s="39" t="b">
        <f t="shared" ca="1" si="139"/>
        <v>0</v>
      </c>
      <c r="W609" s="39">
        <v>609</v>
      </c>
    </row>
    <row r="610" spans="1:23" x14ac:dyDescent="0.25">
      <c r="A610" s="55" t="str">
        <f ca="1">IF(INDIRECT("route!D610")&gt;0,L610,(""))</f>
        <v/>
      </c>
      <c r="B610" s="55" t="str">
        <f ca="1">IF(INDIRECT("route!D610")&gt;0,H610,(""))</f>
        <v/>
      </c>
      <c r="C610" s="56">
        <f ca="1">IF(D610&gt;0,VLOOKUP("FINISH",INDIRECT("route!D$6"):INDIRECT("route!E$8500"),2,FALSE)-D610," ")</f>
        <v>26.400000000000006</v>
      </c>
      <c r="D610" s="43">
        <f ca="1">INDIRECT("route!E610")</f>
        <v>162.5</v>
      </c>
      <c r="E610" s="43">
        <f t="shared" ca="1" si="131"/>
        <v>0.5</v>
      </c>
      <c r="F610" s="57">
        <f t="shared" si="140"/>
        <v>12.5</v>
      </c>
      <c r="G610" s="61">
        <f t="shared" ca="1" si="129"/>
        <v>4.6296296296296298E-4</v>
      </c>
      <c r="H610" s="59">
        <f t="shared" ca="1" si="142"/>
        <v>0.65324074074074723</v>
      </c>
      <c r="I610" s="57">
        <f t="shared" si="141"/>
        <v>11.944444444444445</v>
      </c>
      <c r="J610" s="61">
        <f t="shared" ca="1" si="130"/>
        <v>4.7453703703703704E-4</v>
      </c>
      <c r="K610" s="61"/>
      <c r="L610" s="59">
        <f t="shared" ca="1" si="143"/>
        <v>0.65805555555555706</v>
      </c>
      <c r="M610" s="57">
        <f ca="1">INDIRECT("route!E610")-INDIRECT("route!E609")</f>
        <v>0.5</v>
      </c>
      <c r="N610" s="56">
        <f ca="1">IF(INDIRECT("route!D610")="START",0,IF(V610=TRUE,N609,INDIRECT("route!E610")))</f>
        <v>162.5</v>
      </c>
      <c r="O610" s="39">
        <f t="shared" ca="1" si="132"/>
        <v>1</v>
      </c>
      <c r="P610" s="39" t="e">
        <f t="shared" ca="1" si="133"/>
        <v>#VALUE!</v>
      </c>
      <c r="Q610" s="60" t="e">
        <f t="shared" ca="1" si="134"/>
        <v>#VALUE!</v>
      </c>
      <c r="R610" s="60" t="e">
        <f t="shared" ca="1" si="135"/>
        <v>#VALUE!</v>
      </c>
      <c r="S610" s="60" t="e">
        <f t="shared" ca="1" si="136"/>
        <v>#VALUE!</v>
      </c>
      <c r="T610" s="39" t="e">
        <f t="shared" ca="1" si="137"/>
        <v>#VALUE!</v>
      </c>
      <c r="U610" s="39" t="e">
        <f t="shared" ca="1" si="138"/>
        <v>#VALUE!</v>
      </c>
      <c r="V610" s="39" t="b">
        <f t="shared" ca="1" si="139"/>
        <v>0</v>
      </c>
      <c r="W610" s="39">
        <v>610</v>
      </c>
    </row>
    <row r="611" spans="1:23" x14ac:dyDescent="0.25">
      <c r="A611" s="55" t="str">
        <f ca="1">IF(INDIRECT("route!D611")&gt;0,L611,(""))</f>
        <v/>
      </c>
      <c r="B611" s="55" t="str">
        <f ca="1">IF(INDIRECT("route!D611")&gt;0,H611,(""))</f>
        <v/>
      </c>
      <c r="C611" s="56">
        <f ca="1">IF(D611&gt;0,VLOOKUP("FINISH",INDIRECT("route!D$6"):INDIRECT("route!E$8500"),2,FALSE)-D611," ")</f>
        <v>26</v>
      </c>
      <c r="D611" s="43">
        <f ca="1">INDIRECT("route!E611")</f>
        <v>162.9</v>
      </c>
      <c r="E611" s="43">
        <f t="shared" ca="1" si="131"/>
        <v>0.40000000000000568</v>
      </c>
      <c r="F611" s="57">
        <f t="shared" si="140"/>
        <v>12.5</v>
      </c>
      <c r="G611" s="61">
        <f t="shared" ca="1" si="129"/>
        <v>3.7037037037037035E-4</v>
      </c>
      <c r="H611" s="59">
        <f t="shared" ca="1" si="142"/>
        <v>0.65361111111111758</v>
      </c>
      <c r="I611" s="57">
        <f t="shared" si="141"/>
        <v>11.944444444444445</v>
      </c>
      <c r="J611" s="61">
        <f t="shared" ca="1" si="130"/>
        <v>3.8194444444444446E-4</v>
      </c>
      <c r="K611" s="61"/>
      <c r="L611" s="59">
        <f t="shared" ca="1" si="143"/>
        <v>0.65843750000000145</v>
      </c>
      <c r="M611" s="57">
        <f ca="1">INDIRECT("route!E611")-INDIRECT("route!E610")</f>
        <v>0.40000000000000568</v>
      </c>
      <c r="N611" s="56">
        <f ca="1">IF(INDIRECT("route!D611")="START",0,IF(V611=TRUE,N610,INDIRECT("route!E611")))</f>
        <v>162.9</v>
      </c>
      <c r="O611" s="39" t="e">
        <f t="shared" ca="1" si="132"/>
        <v>#VALUE!</v>
      </c>
      <c r="P611" s="39">
        <f t="shared" ca="1" si="133"/>
        <v>1</v>
      </c>
      <c r="Q611" s="60" t="e">
        <f t="shared" ca="1" si="134"/>
        <v>#VALUE!</v>
      </c>
      <c r="R611" s="60" t="e">
        <f t="shared" ca="1" si="135"/>
        <v>#VALUE!</v>
      </c>
      <c r="S611" s="60" t="e">
        <f t="shared" ca="1" si="136"/>
        <v>#VALUE!</v>
      </c>
      <c r="T611" s="39" t="e">
        <f t="shared" ca="1" si="137"/>
        <v>#VALUE!</v>
      </c>
      <c r="U611" s="39" t="e">
        <f t="shared" ca="1" si="138"/>
        <v>#VALUE!</v>
      </c>
      <c r="V611" s="39" t="b">
        <f t="shared" ca="1" si="139"/>
        <v>0</v>
      </c>
      <c r="W611" s="39">
        <v>611</v>
      </c>
    </row>
    <row r="612" spans="1:23" x14ac:dyDescent="0.25">
      <c r="A612" s="55" t="str">
        <f ca="1">IF(INDIRECT("route!D612")&gt;0,L612,(""))</f>
        <v/>
      </c>
      <c r="B612" s="55" t="str">
        <f ca="1">IF(INDIRECT("route!D612")&gt;0,H612,(""))</f>
        <v/>
      </c>
      <c r="C612" s="56">
        <f ca="1">IF(D612&gt;0,VLOOKUP("FINISH",INDIRECT("route!D$6"):INDIRECT("route!E$8500"),2,FALSE)-D612," ")</f>
        <v>25.099999999999994</v>
      </c>
      <c r="D612" s="43">
        <f ca="1">INDIRECT("route!E612")</f>
        <v>163.80000000000001</v>
      </c>
      <c r="E612" s="43">
        <f t="shared" ca="1" si="131"/>
        <v>0.90000000000000568</v>
      </c>
      <c r="F612" s="57">
        <f t="shared" si="140"/>
        <v>12.5</v>
      </c>
      <c r="G612" s="61">
        <f t="shared" ca="1" si="129"/>
        <v>8.3333333333333339E-4</v>
      </c>
      <c r="H612" s="59">
        <f t="shared" ca="1" si="142"/>
        <v>0.65444444444445093</v>
      </c>
      <c r="I612" s="57">
        <f t="shared" si="141"/>
        <v>11.944444444444445</v>
      </c>
      <c r="J612" s="61">
        <f t="shared" ca="1" si="130"/>
        <v>8.6805555555555551E-4</v>
      </c>
      <c r="K612" s="61"/>
      <c r="L612" s="59">
        <f t="shared" ca="1" si="143"/>
        <v>0.65930555555555703</v>
      </c>
      <c r="M612" s="57">
        <f ca="1">INDIRECT("route!E612")-INDIRECT("route!E611")</f>
        <v>0.90000000000000568</v>
      </c>
      <c r="N612" s="56">
        <f ca="1">IF(INDIRECT("route!D612")="START",0,IF(V612=TRUE,N611,INDIRECT("route!E612")))</f>
        <v>163.80000000000001</v>
      </c>
      <c r="O612" s="39" t="e">
        <f t="shared" ca="1" si="132"/>
        <v>#VALUE!</v>
      </c>
      <c r="P612" s="39">
        <f t="shared" ca="1" si="133"/>
        <v>1</v>
      </c>
      <c r="Q612" s="60" t="e">
        <f t="shared" ca="1" si="134"/>
        <v>#VALUE!</v>
      </c>
      <c r="R612" s="60" t="e">
        <f t="shared" ca="1" si="135"/>
        <v>#VALUE!</v>
      </c>
      <c r="S612" s="60" t="e">
        <f t="shared" ca="1" si="136"/>
        <v>#VALUE!</v>
      </c>
      <c r="T612" s="39" t="e">
        <f t="shared" ca="1" si="137"/>
        <v>#VALUE!</v>
      </c>
      <c r="U612" s="39" t="e">
        <f t="shared" ca="1" si="138"/>
        <v>#VALUE!</v>
      </c>
      <c r="V612" s="39" t="b">
        <f t="shared" ca="1" si="139"/>
        <v>0</v>
      </c>
      <c r="W612" s="39">
        <v>612</v>
      </c>
    </row>
    <row r="613" spans="1:23" x14ac:dyDescent="0.25">
      <c r="A613" s="55" t="str">
        <f ca="1">IF(INDIRECT("route!D613")&gt;0,L613,(""))</f>
        <v/>
      </c>
      <c r="B613" s="55" t="str">
        <f ca="1">IF(INDIRECT("route!D613")&gt;0,H613,(""))</f>
        <v/>
      </c>
      <c r="C613" s="56">
        <f ca="1">IF(D613&gt;0,VLOOKUP("FINISH",INDIRECT("route!D$6"):INDIRECT("route!E$8500"),2,FALSE)-D613," ")</f>
        <v>24.800000000000011</v>
      </c>
      <c r="D613" s="43">
        <f ca="1">INDIRECT("route!E613")</f>
        <v>164.1</v>
      </c>
      <c r="E613" s="43">
        <f t="shared" ca="1" si="131"/>
        <v>0.29999999999998295</v>
      </c>
      <c r="F613" s="57">
        <f t="shared" si="140"/>
        <v>12.5</v>
      </c>
      <c r="G613" s="61">
        <f t="shared" ca="1" si="129"/>
        <v>2.7777777777777778E-4</v>
      </c>
      <c r="H613" s="59">
        <f t="shared" ca="1" si="142"/>
        <v>0.65472222222222876</v>
      </c>
      <c r="I613" s="57">
        <f t="shared" si="141"/>
        <v>11.944444444444445</v>
      </c>
      <c r="J613" s="61">
        <f t="shared" ca="1" si="130"/>
        <v>2.8935185185185184E-4</v>
      </c>
      <c r="K613" s="61"/>
      <c r="L613" s="59">
        <f t="shared" ca="1" si="143"/>
        <v>0.65959490740740889</v>
      </c>
      <c r="M613" s="57">
        <f ca="1">INDIRECT("route!E613")-INDIRECT("route!E612")</f>
        <v>0.29999999999998295</v>
      </c>
      <c r="N613" s="56">
        <f ca="1">IF(INDIRECT("route!D613")="START",0,IF(V613=TRUE,N612,INDIRECT("route!E613")))</f>
        <v>164.1</v>
      </c>
      <c r="O613" s="39">
        <f t="shared" ca="1" si="132"/>
        <v>1</v>
      </c>
      <c r="P613" s="39" t="e">
        <f t="shared" ca="1" si="133"/>
        <v>#VALUE!</v>
      </c>
      <c r="Q613" s="60" t="e">
        <f t="shared" ca="1" si="134"/>
        <v>#VALUE!</v>
      </c>
      <c r="R613" s="60" t="e">
        <f t="shared" ca="1" si="135"/>
        <v>#VALUE!</v>
      </c>
      <c r="S613" s="60" t="e">
        <f t="shared" ca="1" si="136"/>
        <v>#VALUE!</v>
      </c>
      <c r="T613" s="39" t="e">
        <f t="shared" ca="1" si="137"/>
        <v>#VALUE!</v>
      </c>
      <c r="U613" s="39" t="e">
        <f t="shared" ca="1" si="138"/>
        <v>#VALUE!</v>
      </c>
      <c r="V613" s="39" t="b">
        <f t="shared" ca="1" si="139"/>
        <v>0</v>
      </c>
      <c r="W613" s="39">
        <v>613</v>
      </c>
    </row>
    <row r="614" spans="1:23" x14ac:dyDescent="0.25">
      <c r="A614" s="55" t="str">
        <f ca="1">IF(INDIRECT("route!D614")&gt;0,L614,(""))</f>
        <v/>
      </c>
      <c r="B614" s="55" t="str">
        <f ca="1">IF(INDIRECT("route!D614")&gt;0,H614,(""))</f>
        <v/>
      </c>
      <c r="C614" s="56">
        <f ca="1">IF(D614&gt;0,VLOOKUP("FINISH",INDIRECT("route!D$6"):INDIRECT("route!E$8500"),2,FALSE)-D614," ")</f>
        <v>24</v>
      </c>
      <c r="D614" s="43">
        <f ca="1">INDIRECT("route!E614")</f>
        <v>164.9</v>
      </c>
      <c r="E614" s="43" t="str">
        <f t="shared" ca="1" si="131"/>
        <v/>
      </c>
      <c r="F614" s="57">
        <f t="shared" si="140"/>
        <v>12.5</v>
      </c>
      <c r="G614" s="61">
        <f t="shared" ca="1" si="129"/>
        <v>7.407407407407407E-4</v>
      </c>
      <c r="H614" s="59">
        <f t="shared" ca="1" si="142"/>
        <v>0.65546296296296946</v>
      </c>
      <c r="I614" s="57">
        <f t="shared" si="141"/>
        <v>11.944444444444445</v>
      </c>
      <c r="J614" s="61">
        <f t="shared" ca="1" si="130"/>
        <v>7.6388888888888893E-4</v>
      </c>
      <c r="K614" s="61"/>
      <c r="L614" s="59">
        <f t="shared" ca="1" si="143"/>
        <v>0.66035879629629779</v>
      </c>
      <c r="M614" s="57">
        <f ca="1">INDIRECT("route!E614")-INDIRECT("route!E613")</f>
        <v>0.80000000000001137</v>
      </c>
      <c r="N614" s="56">
        <f ca="1">IF(INDIRECT("route!D614")="START",0,IF(V614=TRUE,N613,INDIRECT("route!E614")))</f>
        <v>164.1</v>
      </c>
      <c r="O614" s="39" t="e">
        <f t="shared" ca="1" si="132"/>
        <v>#VALUE!</v>
      </c>
      <c r="P614" s="39" t="e">
        <f t="shared" ca="1" si="133"/>
        <v>#VALUE!</v>
      </c>
      <c r="Q614" s="60" t="e">
        <f t="shared" ca="1" si="134"/>
        <v>#VALUE!</v>
      </c>
      <c r="R614" s="60" t="e">
        <f t="shared" ca="1" si="135"/>
        <v>#VALUE!</v>
      </c>
      <c r="S614" s="60" t="e">
        <f t="shared" ca="1" si="136"/>
        <v>#VALUE!</v>
      </c>
      <c r="T614" s="39" t="e">
        <f t="shared" ca="1" si="137"/>
        <v>#VALUE!</v>
      </c>
      <c r="U614" s="39" t="e">
        <f t="shared" ca="1" si="138"/>
        <v>#VALUE!</v>
      </c>
      <c r="V614" s="39" t="b">
        <f t="shared" ca="1" si="139"/>
        <v>1</v>
      </c>
      <c r="W614" s="39">
        <v>614</v>
      </c>
    </row>
    <row r="615" spans="1:23" x14ac:dyDescent="0.25">
      <c r="A615" s="55" t="str">
        <f ca="1">IF(INDIRECT("route!D615")&gt;0,L615,(""))</f>
        <v/>
      </c>
      <c r="B615" s="55" t="str">
        <f ca="1">IF(INDIRECT("route!D615")&gt;0,H615,(""))</f>
        <v/>
      </c>
      <c r="C615" s="56">
        <f ca="1">IF(D615&gt;0,VLOOKUP("FINISH",INDIRECT("route!D$6"):INDIRECT("route!E$8500"),2,FALSE)-D615," ")</f>
        <v>23.800000000000011</v>
      </c>
      <c r="D615" s="43">
        <f ca="1">INDIRECT("route!E615")</f>
        <v>165.1</v>
      </c>
      <c r="E615" s="43" t="str">
        <f t="shared" ca="1" si="131"/>
        <v/>
      </c>
      <c r="F615" s="57">
        <f t="shared" si="140"/>
        <v>12.5</v>
      </c>
      <c r="G615" s="61">
        <f t="shared" ca="1" si="129"/>
        <v>1.8518518518518518E-4</v>
      </c>
      <c r="H615" s="59">
        <f t="shared" ca="1" si="142"/>
        <v>0.65564814814815464</v>
      </c>
      <c r="I615" s="57">
        <f t="shared" si="141"/>
        <v>11.944444444444445</v>
      </c>
      <c r="J615" s="61">
        <f t="shared" ca="1" si="130"/>
        <v>1.8518518518518518E-4</v>
      </c>
      <c r="K615" s="61"/>
      <c r="L615" s="59">
        <f t="shared" ca="1" si="143"/>
        <v>0.66054398148148297</v>
      </c>
      <c r="M615" s="57">
        <f ca="1">INDIRECT("route!E615")-INDIRECT("route!E614")</f>
        <v>0.19999999999998863</v>
      </c>
      <c r="N615" s="56">
        <f ca="1">IF(INDIRECT("route!D615")="START",0,IF(V615=TRUE,N614,INDIRECT("route!E615")))</f>
        <v>164.1</v>
      </c>
      <c r="O615" s="39" t="e">
        <f t="shared" ca="1" si="132"/>
        <v>#VALUE!</v>
      </c>
      <c r="P615" s="39" t="e">
        <f t="shared" ca="1" si="133"/>
        <v>#VALUE!</v>
      </c>
      <c r="Q615" s="60" t="e">
        <f t="shared" ca="1" si="134"/>
        <v>#VALUE!</v>
      </c>
      <c r="R615" s="60" t="e">
        <f t="shared" ca="1" si="135"/>
        <v>#VALUE!</v>
      </c>
      <c r="S615" s="60" t="e">
        <f t="shared" ca="1" si="136"/>
        <v>#VALUE!</v>
      </c>
      <c r="T615" s="39" t="e">
        <f t="shared" ca="1" si="137"/>
        <v>#VALUE!</v>
      </c>
      <c r="U615" s="39" t="e">
        <f t="shared" ca="1" si="138"/>
        <v>#VALUE!</v>
      </c>
      <c r="V615" s="39" t="b">
        <f t="shared" ca="1" si="139"/>
        <v>1</v>
      </c>
      <c r="W615" s="39">
        <v>615</v>
      </c>
    </row>
    <row r="616" spans="1:23" x14ac:dyDescent="0.25">
      <c r="A616" s="55" t="str">
        <f ca="1">IF(INDIRECT("route!D616")&gt;0,L616,(""))</f>
        <v/>
      </c>
      <c r="B616" s="55" t="str">
        <f ca="1">IF(INDIRECT("route!D616")&gt;0,H616,(""))</f>
        <v/>
      </c>
      <c r="C616" s="56">
        <f ca="1">IF(D616&gt;0,VLOOKUP("FINISH",INDIRECT("route!D$6"):INDIRECT("route!E$8500"),2,FALSE)-D616," ")</f>
        <v>23.5</v>
      </c>
      <c r="D616" s="43">
        <f ca="1">INDIRECT("route!E616")</f>
        <v>165.4</v>
      </c>
      <c r="E616" s="43" t="str">
        <f t="shared" ca="1" si="131"/>
        <v/>
      </c>
      <c r="F616" s="57">
        <f t="shared" si="140"/>
        <v>12.5</v>
      </c>
      <c r="G616" s="61">
        <f t="shared" ca="1" si="129"/>
        <v>2.7777777777777778E-4</v>
      </c>
      <c r="H616" s="59">
        <f t="shared" ca="1" si="142"/>
        <v>0.65592592592593246</v>
      </c>
      <c r="I616" s="57">
        <f t="shared" si="141"/>
        <v>11.944444444444445</v>
      </c>
      <c r="J616" s="61">
        <f t="shared" ca="1" si="130"/>
        <v>2.8935185185185184E-4</v>
      </c>
      <c r="K616" s="61"/>
      <c r="L616" s="59">
        <f t="shared" ca="1" si="143"/>
        <v>0.66083333333333483</v>
      </c>
      <c r="M616" s="57">
        <f ca="1">INDIRECT("route!E616")-INDIRECT("route!E615")</f>
        <v>0.30000000000001137</v>
      </c>
      <c r="N616" s="56">
        <f ca="1">IF(INDIRECT("route!D616")="START",0,IF(V616=TRUE,N615,INDIRECT("route!E616")))</f>
        <v>164.1</v>
      </c>
      <c r="O616" s="39" t="e">
        <f t="shared" ca="1" si="132"/>
        <v>#VALUE!</v>
      </c>
      <c r="P616" s="39" t="e">
        <f t="shared" ca="1" si="133"/>
        <v>#VALUE!</v>
      </c>
      <c r="Q616" s="60" t="e">
        <f t="shared" ca="1" si="134"/>
        <v>#VALUE!</v>
      </c>
      <c r="R616" s="60" t="e">
        <f t="shared" ca="1" si="135"/>
        <v>#VALUE!</v>
      </c>
      <c r="S616" s="60" t="e">
        <f t="shared" ca="1" si="136"/>
        <v>#VALUE!</v>
      </c>
      <c r="T616" s="39" t="e">
        <f t="shared" ca="1" si="137"/>
        <v>#VALUE!</v>
      </c>
      <c r="U616" s="39" t="e">
        <f t="shared" ca="1" si="138"/>
        <v>#VALUE!</v>
      </c>
      <c r="V616" s="39" t="b">
        <f t="shared" ca="1" si="139"/>
        <v>1</v>
      </c>
      <c r="W616" s="39">
        <v>616</v>
      </c>
    </row>
    <row r="617" spans="1:23" x14ac:dyDescent="0.25">
      <c r="A617" s="55" t="str">
        <f ca="1">IF(INDIRECT("route!D617")&gt;0,L617,(""))</f>
        <v/>
      </c>
      <c r="B617" s="55" t="str">
        <f ca="1">IF(INDIRECT("route!D617")&gt;0,H617,(""))</f>
        <v/>
      </c>
      <c r="C617" s="56">
        <f ca="1">IF(D617&gt;0,VLOOKUP("FINISH",INDIRECT("route!D$6"):INDIRECT("route!E$8500"),2,FALSE)-D617," ")</f>
        <v>22.200000000000017</v>
      </c>
      <c r="D617" s="43">
        <f ca="1">INDIRECT("route!E617")</f>
        <v>166.7</v>
      </c>
      <c r="E617" s="43">
        <f t="shared" ca="1" si="131"/>
        <v>2.5999999999999943</v>
      </c>
      <c r="F617" s="57">
        <f t="shared" si="140"/>
        <v>12.5</v>
      </c>
      <c r="G617" s="61">
        <f t="shared" ca="1" si="129"/>
        <v>1.2037037037037038E-3</v>
      </c>
      <c r="H617" s="59">
        <f t="shared" ca="1" si="142"/>
        <v>0.65712962962963617</v>
      </c>
      <c r="I617" s="57">
        <f t="shared" si="141"/>
        <v>11.944444444444445</v>
      </c>
      <c r="J617" s="61">
        <f t="shared" ca="1" si="130"/>
        <v>1.25E-3</v>
      </c>
      <c r="K617" s="61"/>
      <c r="L617" s="59">
        <f t="shared" ca="1" si="143"/>
        <v>0.6620833333333348</v>
      </c>
      <c r="M617" s="57">
        <f ca="1">INDIRECT("route!E617")-INDIRECT("route!E616")</f>
        <v>1.2999999999999829</v>
      </c>
      <c r="N617" s="56">
        <f ca="1">IF(INDIRECT("route!D617")="START",0,IF(V617=TRUE,N616,INDIRECT("route!E617")))</f>
        <v>166.7</v>
      </c>
      <c r="O617" s="39">
        <f t="shared" ca="1" si="132"/>
        <v>1</v>
      </c>
      <c r="P617" s="39" t="e">
        <f t="shared" ca="1" si="133"/>
        <v>#VALUE!</v>
      </c>
      <c r="Q617" s="60" t="e">
        <f t="shared" ca="1" si="134"/>
        <v>#VALUE!</v>
      </c>
      <c r="R617" s="60" t="e">
        <f t="shared" ca="1" si="135"/>
        <v>#VALUE!</v>
      </c>
      <c r="S617" s="60" t="e">
        <f t="shared" ca="1" si="136"/>
        <v>#VALUE!</v>
      </c>
      <c r="T617" s="39" t="e">
        <f t="shared" ca="1" si="137"/>
        <v>#VALUE!</v>
      </c>
      <c r="U617" s="39" t="e">
        <f t="shared" ca="1" si="138"/>
        <v>#VALUE!</v>
      </c>
      <c r="V617" s="39" t="b">
        <f t="shared" ca="1" si="139"/>
        <v>0</v>
      </c>
      <c r="W617" s="39">
        <v>617</v>
      </c>
    </row>
    <row r="618" spans="1:23" x14ac:dyDescent="0.25">
      <c r="A618" s="55" t="str">
        <f ca="1">IF(INDIRECT("route!D618")&gt;0,L618,(""))</f>
        <v/>
      </c>
      <c r="B618" s="55" t="str">
        <f ca="1">IF(INDIRECT("route!D618")&gt;0,H618,(""))</f>
        <v/>
      </c>
      <c r="C618" s="56">
        <f ca="1">IF(D618&gt;0,VLOOKUP("FINISH",INDIRECT("route!D$6"):INDIRECT("route!E$8500"),2,FALSE)-D618," ")</f>
        <v>22</v>
      </c>
      <c r="D618" s="43">
        <f ca="1">INDIRECT("route!E618")</f>
        <v>166.9</v>
      </c>
      <c r="E618" s="43" t="str">
        <f t="shared" ca="1" si="131"/>
        <v/>
      </c>
      <c r="F618" s="57">
        <f t="shared" si="140"/>
        <v>12.5</v>
      </c>
      <c r="G618" s="61">
        <f t="shared" ca="1" si="129"/>
        <v>1.8518518518518518E-4</v>
      </c>
      <c r="H618" s="59">
        <f t="shared" ca="1" si="142"/>
        <v>0.65731481481482135</v>
      </c>
      <c r="I618" s="57">
        <f t="shared" si="141"/>
        <v>11.944444444444445</v>
      </c>
      <c r="J618" s="61">
        <f t="shared" ca="1" si="130"/>
        <v>1.8518518518518518E-4</v>
      </c>
      <c r="K618" s="61"/>
      <c r="L618" s="59">
        <f t="shared" ca="1" si="143"/>
        <v>0.66226851851851998</v>
      </c>
      <c r="M618" s="57">
        <f ca="1">INDIRECT("route!E618")-INDIRECT("route!E617")</f>
        <v>0.20000000000001705</v>
      </c>
      <c r="N618" s="56">
        <f ca="1">IF(INDIRECT("route!D618")="START",0,IF(V618=TRUE,N617,INDIRECT("route!E618")))</f>
        <v>166.7</v>
      </c>
      <c r="O618" s="39" t="e">
        <f t="shared" ca="1" si="132"/>
        <v>#VALUE!</v>
      </c>
      <c r="P618" s="39" t="e">
        <f t="shared" ca="1" si="133"/>
        <v>#VALUE!</v>
      </c>
      <c r="Q618" s="60" t="e">
        <f t="shared" ca="1" si="134"/>
        <v>#VALUE!</v>
      </c>
      <c r="R618" s="60" t="e">
        <f t="shared" ca="1" si="135"/>
        <v>#VALUE!</v>
      </c>
      <c r="S618" s="60" t="e">
        <f t="shared" ca="1" si="136"/>
        <v>#VALUE!</v>
      </c>
      <c r="T618" s="39" t="e">
        <f t="shared" ca="1" si="137"/>
        <v>#VALUE!</v>
      </c>
      <c r="U618" s="39" t="e">
        <f t="shared" ca="1" si="138"/>
        <v>#VALUE!</v>
      </c>
      <c r="V618" s="39" t="b">
        <f t="shared" ca="1" si="139"/>
        <v>1</v>
      </c>
      <c r="W618" s="39">
        <v>618</v>
      </c>
    </row>
    <row r="619" spans="1:23" x14ac:dyDescent="0.25">
      <c r="A619" s="55" t="str">
        <f ca="1">IF(INDIRECT("route!D619")&gt;0,L619,(""))</f>
        <v/>
      </c>
      <c r="B619" s="55" t="str">
        <f ca="1">IF(INDIRECT("route!D619")&gt;0,H619,(""))</f>
        <v/>
      </c>
      <c r="C619" s="56">
        <f ca="1">IF(D619&gt;0,VLOOKUP("FINISH",INDIRECT("route!D$6"):INDIRECT("route!E$8500"),2,FALSE)-D619," ")</f>
        <v>21.5</v>
      </c>
      <c r="D619" s="43">
        <f ca="1">INDIRECT("route!E619")</f>
        <v>167.4</v>
      </c>
      <c r="E619" s="43">
        <f t="shared" ca="1" si="131"/>
        <v>0.70000000000001705</v>
      </c>
      <c r="F619" s="57">
        <f t="shared" si="140"/>
        <v>12.5</v>
      </c>
      <c r="G619" s="61">
        <f t="shared" ref="G619:G682" ca="1" si="144">TIME(0,0,0+M619*1000/F619)</f>
        <v>4.6296296296296298E-4</v>
      </c>
      <c r="H619" s="59">
        <f t="shared" ca="1" si="142"/>
        <v>0.65777777777778434</v>
      </c>
      <c r="I619" s="57">
        <f t="shared" si="141"/>
        <v>11.944444444444445</v>
      </c>
      <c r="J619" s="61">
        <f t="shared" ref="J619:J682" ca="1" si="145">TIME(0,0,0+M619*1000/I619)</f>
        <v>4.7453703703703704E-4</v>
      </c>
      <c r="K619" s="61"/>
      <c r="L619" s="59">
        <f t="shared" ca="1" si="143"/>
        <v>0.66274305555555701</v>
      </c>
      <c r="M619" s="57">
        <f ca="1">INDIRECT("route!E619")-INDIRECT("route!E618")</f>
        <v>0.5</v>
      </c>
      <c r="N619" s="56">
        <f ca="1">IF(INDIRECT("route!D619")="START",0,IF(V619=TRUE,N618,INDIRECT("route!E619")))</f>
        <v>167.4</v>
      </c>
      <c r="O619" s="39">
        <f t="shared" ca="1" si="132"/>
        <v>7</v>
      </c>
      <c r="P619" s="39" t="e">
        <f t="shared" ca="1" si="133"/>
        <v>#VALUE!</v>
      </c>
      <c r="Q619" s="60" t="e">
        <f t="shared" ca="1" si="134"/>
        <v>#VALUE!</v>
      </c>
      <c r="R619" s="60" t="e">
        <f t="shared" ca="1" si="135"/>
        <v>#VALUE!</v>
      </c>
      <c r="S619" s="60">
        <f t="shared" ca="1" si="136"/>
        <v>1</v>
      </c>
      <c r="T619" s="39" t="e">
        <f t="shared" ca="1" si="137"/>
        <v>#VALUE!</v>
      </c>
      <c r="U619" s="39" t="e">
        <f t="shared" ca="1" si="138"/>
        <v>#VALUE!</v>
      </c>
      <c r="V619" s="39" t="b">
        <f t="shared" ca="1" si="139"/>
        <v>0</v>
      </c>
      <c r="W619" s="39">
        <v>619</v>
      </c>
    </row>
    <row r="620" spans="1:23" x14ac:dyDescent="0.25">
      <c r="A620" s="55">
        <f ca="1">IF(INDIRECT("route!D620")&gt;0,L620,(""))</f>
        <v>0.66283564814814966</v>
      </c>
      <c r="B620" s="55">
        <f ca="1">IF(INDIRECT("route!D620")&gt;0,H620,(""))</f>
        <v>0.65787037037037699</v>
      </c>
      <c r="C620" s="56">
        <f ca="1">IF(D620&gt;0,VLOOKUP("FINISH",INDIRECT("route!D$6"):INDIRECT("route!E$8500"),2,FALSE)-D620," ")</f>
        <v>21.400000000000006</v>
      </c>
      <c r="D620" s="43">
        <f ca="1">INDIRECT("route!E620")</f>
        <v>167.5</v>
      </c>
      <c r="E620" s="43" t="str">
        <f t="shared" ca="1" si="131"/>
        <v/>
      </c>
      <c r="F620" s="57">
        <f t="shared" si="140"/>
        <v>12.5</v>
      </c>
      <c r="G620" s="61">
        <f t="shared" ca="1" si="144"/>
        <v>9.2592592592592588E-5</v>
      </c>
      <c r="H620" s="59">
        <f t="shared" ca="1" si="142"/>
        <v>0.65787037037037699</v>
      </c>
      <c r="I620" s="57">
        <f t="shared" si="141"/>
        <v>11.944444444444445</v>
      </c>
      <c r="J620" s="61">
        <f t="shared" ca="1" si="145"/>
        <v>9.2592592592592588E-5</v>
      </c>
      <c r="K620" s="61"/>
      <c r="L620" s="59">
        <f t="shared" ca="1" si="143"/>
        <v>0.66283564814814966</v>
      </c>
      <c r="M620" s="57">
        <f ca="1">INDIRECT("route!E620")-INDIRECT("route!E619")</f>
        <v>9.9999999999994316E-2</v>
      </c>
      <c r="N620" s="56">
        <f ca="1">IF(INDIRECT("route!D620")="START",0,IF(V620=TRUE,N619,INDIRECT("route!E620")))</f>
        <v>167.4</v>
      </c>
      <c r="O620" s="39" t="e">
        <f t="shared" ca="1" si="132"/>
        <v>#VALUE!</v>
      </c>
      <c r="P620" s="39" t="e">
        <f t="shared" ca="1" si="133"/>
        <v>#VALUE!</v>
      </c>
      <c r="Q620" s="60" t="e">
        <f t="shared" ca="1" si="134"/>
        <v>#VALUE!</v>
      </c>
      <c r="R620" s="60" t="e">
        <f t="shared" ca="1" si="135"/>
        <v>#VALUE!</v>
      </c>
      <c r="S620" s="60" t="e">
        <f t="shared" ca="1" si="136"/>
        <v>#VALUE!</v>
      </c>
      <c r="T620" s="39" t="e">
        <f t="shared" ca="1" si="137"/>
        <v>#VALUE!</v>
      </c>
      <c r="U620" s="39" t="e">
        <f t="shared" ca="1" si="138"/>
        <v>#VALUE!</v>
      </c>
      <c r="V620" s="39" t="b">
        <f t="shared" ca="1" si="139"/>
        <v>1</v>
      </c>
      <c r="W620" s="39">
        <v>620</v>
      </c>
    </row>
    <row r="621" spans="1:23" x14ac:dyDescent="0.25">
      <c r="A621" s="55" t="str">
        <f ca="1">IF(INDIRECT("route!D621")&gt;0,L621,(""))</f>
        <v/>
      </c>
      <c r="B621" s="55" t="str">
        <f ca="1">IF(INDIRECT("route!D621")&gt;0,H621,(""))</f>
        <v/>
      </c>
      <c r="C621" s="56">
        <f ca="1">IF(D621&gt;0,VLOOKUP("FINISH",INDIRECT("route!D$6"):INDIRECT("route!E$8500"),2,FALSE)-D621," ")</f>
        <v>21.300000000000011</v>
      </c>
      <c r="D621" s="43">
        <f ca="1">INDIRECT("route!E621")</f>
        <v>167.6</v>
      </c>
      <c r="E621" s="43" t="str">
        <f t="shared" ca="1" si="131"/>
        <v/>
      </c>
      <c r="F621" s="57">
        <f t="shared" si="140"/>
        <v>12.5</v>
      </c>
      <c r="G621" s="61">
        <f t="shared" ca="1" si="144"/>
        <v>9.2592592592592588E-5</v>
      </c>
      <c r="H621" s="59">
        <f t="shared" ca="1" si="142"/>
        <v>0.65796296296296963</v>
      </c>
      <c r="I621" s="57">
        <f t="shared" si="141"/>
        <v>11.944444444444445</v>
      </c>
      <c r="J621" s="61">
        <f t="shared" ca="1" si="145"/>
        <v>9.2592592592592588E-5</v>
      </c>
      <c r="K621" s="61"/>
      <c r="L621" s="59">
        <f t="shared" ca="1" si="143"/>
        <v>0.6629282407407423</v>
      </c>
      <c r="M621" s="57">
        <f ca="1">INDIRECT("route!E621")-INDIRECT("route!E620")</f>
        <v>9.9999999999994316E-2</v>
      </c>
      <c r="N621" s="56">
        <f ca="1">IF(INDIRECT("route!D621")="START",0,IF(V621=TRUE,N620,INDIRECT("route!E621")))</f>
        <v>167.4</v>
      </c>
      <c r="O621" s="39" t="e">
        <f t="shared" ca="1" si="132"/>
        <v>#VALUE!</v>
      </c>
      <c r="P621" s="39" t="e">
        <f t="shared" ca="1" si="133"/>
        <v>#VALUE!</v>
      </c>
      <c r="Q621" s="60" t="e">
        <f t="shared" ca="1" si="134"/>
        <v>#VALUE!</v>
      </c>
      <c r="R621" s="60" t="e">
        <f t="shared" ca="1" si="135"/>
        <v>#VALUE!</v>
      </c>
      <c r="S621" s="60" t="e">
        <f t="shared" ca="1" si="136"/>
        <v>#VALUE!</v>
      </c>
      <c r="T621" s="39" t="e">
        <f t="shared" ca="1" si="137"/>
        <v>#VALUE!</v>
      </c>
      <c r="U621" s="39" t="e">
        <f t="shared" ca="1" si="138"/>
        <v>#VALUE!</v>
      </c>
      <c r="V621" s="39" t="b">
        <f t="shared" ca="1" si="139"/>
        <v>1</v>
      </c>
      <c r="W621" s="39">
        <v>621</v>
      </c>
    </row>
    <row r="622" spans="1:23" x14ac:dyDescent="0.25">
      <c r="A622" s="55" t="str">
        <f ca="1">IF(INDIRECT("route!D622")&gt;0,L622,(""))</f>
        <v/>
      </c>
      <c r="B622" s="55" t="str">
        <f ca="1">IF(INDIRECT("route!D622")&gt;0,H622,(""))</f>
        <v/>
      </c>
      <c r="C622" s="56">
        <f ca="1">IF(D622&gt;0,VLOOKUP("FINISH",INDIRECT("route!D$6"):INDIRECT("route!E$8500"),2,FALSE)-D622," ")</f>
        <v>21.099999999999994</v>
      </c>
      <c r="D622" s="43">
        <f ca="1">INDIRECT("route!E622")</f>
        <v>167.8</v>
      </c>
      <c r="E622" s="43">
        <f t="shared" ca="1" si="131"/>
        <v>0.40000000000000568</v>
      </c>
      <c r="F622" s="57">
        <f t="shared" si="140"/>
        <v>12.5</v>
      </c>
      <c r="G622" s="61">
        <f t="shared" ca="1" si="144"/>
        <v>1.8518518518518518E-4</v>
      </c>
      <c r="H622" s="59">
        <f t="shared" ca="1" si="142"/>
        <v>0.65814814814815481</v>
      </c>
      <c r="I622" s="57">
        <f t="shared" si="141"/>
        <v>11.944444444444445</v>
      </c>
      <c r="J622" s="61">
        <f t="shared" ca="1" si="145"/>
        <v>1.8518518518518518E-4</v>
      </c>
      <c r="K622" s="61"/>
      <c r="L622" s="59">
        <f t="shared" ca="1" si="143"/>
        <v>0.66311342592592748</v>
      </c>
      <c r="M622" s="57">
        <f ca="1">INDIRECT("route!E622")-INDIRECT("route!E621")</f>
        <v>0.20000000000001705</v>
      </c>
      <c r="N622" s="56">
        <f ca="1">IF(INDIRECT("route!D622")="START",0,IF(V622=TRUE,N621,INDIRECT("route!E622")))</f>
        <v>167.8</v>
      </c>
      <c r="O622" s="39">
        <f t="shared" ca="1" si="132"/>
        <v>1</v>
      </c>
      <c r="P622" s="39" t="e">
        <f t="shared" ca="1" si="133"/>
        <v>#VALUE!</v>
      </c>
      <c r="Q622" s="60" t="e">
        <f t="shared" ca="1" si="134"/>
        <v>#VALUE!</v>
      </c>
      <c r="R622" s="60" t="e">
        <f t="shared" ca="1" si="135"/>
        <v>#VALUE!</v>
      </c>
      <c r="S622" s="60" t="e">
        <f t="shared" ca="1" si="136"/>
        <v>#VALUE!</v>
      </c>
      <c r="T622" s="39" t="e">
        <f t="shared" ca="1" si="137"/>
        <v>#VALUE!</v>
      </c>
      <c r="U622" s="39" t="e">
        <f t="shared" ca="1" si="138"/>
        <v>#VALUE!</v>
      </c>
      <c r="V622" s="39" t="b">
        <f t="shared" ca="1" si="139"/>
        <v>0</v>
      </c>
      <c r="W622" s="39">
        <v>622</v>
      </c>
    </row>
    <row r="623" spans="1:23" x14ac:dyDescent="0.25">
      <c r="A623" s="55" t="str">
        <f ca="1">IF(INDIRECT("route!D623")&gt;0,L623,(""))</f>
        <v/>
      </c>
      <c r="B623" s="55" t="str">
        <f ca="1">IF(INDIRECT("route!D623")&gt;0,H623,(""))</f>
        <v/>
      </c>
      <c r="C623" s="56">
        <f ca="1">IF(D623&gt;0,VLOOKUP("FINISH",INDIRECT("route!D$6"):INDIRECT("route!E$8500"),2,FALSE)-D623," ")</f>
        <v>20.900000000000006</v>
      </c>
      <c r="D623" s="43">
        <f ca="1">INDIRECT("route!E623")</f>
        <v>168</v>
      </c>
      <c r="E623" s="43" t="str">
        <f t="shared" ca="1" si="131"/>
        <v/>
      </c>
      <c r="F623" s="57">
        <f t="shared" si="140"/>
        <v>12.5</v>
      </c>
      <c r="G623" s="61">
        <f t="shared" ca="1" si="144"/>
        <v>1.8518518518518518E-4</v>
      </c>
      <c r="H623" s="59">
        <f t="shared" ca="1" si="142"/>
        <v>0.65833333333333999</v>
      </c>
      <c r="I623" s="57">
        <f t="shared" si="141"/>
        <v>11.944444444444445</v>
      </c>
      <c r="J623" s="61">
        <f t="shared" ca="1" si="145"/>
        <v>1.8518518518518518E-4</v>
      </c>
      <c r="K623" s="61"/>
      <c r="L623" s="59">
        <f t="shared" ca="1" si="143"/>
        <v>0.66329861111111266</v>
      </c>
      <c r="M623" s="57">
        <f ca="1">INDIRECT("route!E623")-INDIRECT("route!E622")</f>
        <v>0.19999999999998863</v>
      </c>
      <c r="N623" s="56">
        <f ca="1">IF(INDIRECT("route!D623")="START",0,IF(V623=TRUE,N622,INDIRECT("route!E623")))</f>
        <v>167.8</v>
      </c>
      <c r="O623" s="39" t="e">
        <f t="shared" ca="1" si="132"/>
        <v>#VALUE!</v>
      </c>
      <c r="P623" s="39" t="e">
        <f t="shared" ca="1" si="133"/>
        <v>#VALUE!</v>
      </c>
      <c r="Q623" s="60" t="e">
        <f t="shared" ca="1" si="134"/>
        <v>#VALUE!</v>
      </c>
      <c r="R623" s="60" t="e">
        <f t="shared" ca="1" si="135"/>
        <v>#VALUE!</v>
      </c>
      <c r="S623" s="60" t="e">
        <f t="shared" ca="1" si="136"/>
        <v>#VALUE!</v>
      </c>
      <c r="T623" s="39" t="e">
        <f t="shared" ca="1" si="137"/>
        <v>#VALUE!</v>
      </c>
      <c r="U623" s="39" t="e">
        <f t="shared" ca="1" si="138"/>
        <v>#VALUE!</v>
      </c>
      <c r="V623" s="39" t="b">
        <f t="shared" ca="1" si="139"/>
        <v>1</v>
      </c>
      <c r="W623" s="39">
        <v>623</v>
      </c>
    </row>
    <row r="624" spans="1:23" x14ac:dyDescent="0.25">
      <c r="A624" s="55" t="str">
        <f ca="1">IF(INDIRECT("route!D624")&gt;0,L624,(""))</f>
        <v/>
      </c>
      <c r="B624" s="55" t="str">
        <f ca="1">IF(INDIRECT("route!D624")&gt;0,H624,(""))</f>
        <v/>
      </c>
      <c r="C624" s="56">
        <f ca="1">IF(D624&gt;0,VLOOKUP("FINISH",INDIRECT("route!D$6"):INDIRECT("route!E$8500"),2,FALSE)-D624," ")</f>
        <v>20.900000000000006</v>
      </c>
      <c r="D624" s="43">
        <f ca="1">INDIRECT("route!E624")</f>
        <v>168</v>
      </c>
      <c r="E624" s="43">
        <f t="shared" ca="1" si="131"/>
        <v>0.19999999999998863</v>
      </c>
      <c r="F624" s="57">
        <f t="shared" si="140"/>
        <v>12.5</v>
      </c>
      <c r="G624" s="61">
        <f t="shared" ca="1" si="144"/>
        <v>0</v>
      </c>
      <c r="H624" s="59">
        <f t="shared" ca="1" si="142"/>
        <v>0.65833333333333999</v>
      </c>
      <c r="I624" s="57">
        <f t="shared" si="141"/>
        <v>11.944444444444445</v>
      </c>
      <c r="J624" s="61">
        <f t="shared" ca="1" si="145"/>
        <v>0</v>
      </c>
      <c r="K624" s="61"/>
      <c r="L624" s="59">
        <f t="shared" ca="1" si="143"/>
        <v>0.66329861111111266</v>
      </c>
      <c r="M624" s="57">
        <f ca="1">INDIRECT("route!E624")-INDIRECT("route!E623")</f>
        <v>0</v>
      </c>
      <c r="N624" s="56">
        <f ca="1">IF(INDIRECT("route!D624")="START",0,IF(V624=TRUE,N623,INDIRECT("route!E624")))</f>
        <v>168</v>
      </c>
      <c r="O624" s="39" t="e">
        <f t="shared" ca="1" si="132"/>
        <v>#VALUE!</v>
      </c>
      <c r="P624" s="39">
        <f t="shared" ca="1" si="133"/>
        <v>1</v>
      </c>
      <c r="Q624" s="60" t="e">
        <f t="shared" ca="1" si="134"/>
        <v>#VALUE!</v>
      </c>
      <c r="R624" s="60" t="e">
        <f t="shared" ca="1" si="135"/>
        <v>#VALUE!</v>
      </c>
      <c r="S624" s="60" t="e">
        <f t="shared" ca="1" si="136"/>
        <v>#VALUE!</v>
      </c>
      <c r="T624" s="39" t="e">
        <f t="shared" ca="1" si="137"/>
        <v>#VALUE!</v>
      </c>
      <c r="U624" s="39" t="e">
        <f t="shared" ca="1" si="138"/>
        <v>#VALUE!</v>
      </c>
      <c r="V624" s="39" t="b">
        <f t="shared" ca="1" si="139"/>
        <v>0</v>
      </c>
      <c r="W624" s="39">
        <v>624</v>
      </c>
    </row>
    <row r="625" spans="1:23" x14ac:dyDescent="0.25">
      <c r="A625" s="55" t="str">
        <f ca="1">IF(INDIRECT("route!D625")&gt;0,L625,(""))</f>
        <v/>
      </c>
      <c r="B625" s="55" t="str">
        <f ca="1">IF(INDIRECT("route!D625")&gt;0,H625,(""))</f>
        <v/>
      </c>
      <c r="C625" s="56">
        <f ca="1">IF(D625&gt;0,VLOOKUP("FINISH",INDIRECT("route!D$6"):INDIRECT("route!E$8500"),2,FALSE)-D625," ")</f>
        <v>20.800000000000011</v>
      </c>
      <c r="D625" s="43">
        <f ca="1">INDIRECT("route!E625")</f>
        <v>168.1</v>
      </c>
      <c r="E625" s="43" t="str">
        <f t="shared" ca="1" si="131"/>
        <v/>
      </c>
      <c r="F625" s="57">
        <f t="shared" si="140"/>
        <v>12.5</v>
      </c>
      <c r="G625" s="61">
        <f t="shared" ca="1" si="144"/>
        <v>9.2592592592592588E-5</v>
      </c>
      <c r="H625" s="59">
        <f t="shared" ca="1" si="142"/>
        <v>0.65842592592593263</v>
      </c>
      <c r="I625" s="57">
        <f t="shared" si="141"/>
        <v>11.944444444444445</v>
      </c>
      <c r="J625" s="61">
        <f t="shared" ca="1" si="145"/>
        <v>9.2592592592592588E-5</v>
      </c>
      <c r="K625" s="61"/>
      <c r="L625" s="59">
        <f t="shared" ca="1" si="143"/>
        <v>0.6633912037037053</v>
      </c>
      <c r="M625" s="57">
        <f ca="1">INDIRECT("route!E625")-INDIRECT("route!E624")</f>
        <v>9.9999999999994316E-2</v>
      </c>
      <c r="N625" s="56">
        <f ca="1">IF(INDIRECT("route!D625")="START",0,IF(V625=TRUE,N624,INDIRECT("route!E625")))</f>
        <v>168</v>
      </c>
      <c r="O625" s="39" t="e">
        <f t="shared" ca="1" si="132"/>
        <v>#VALUE!</v>
      </c>
      <c r="P625" s="39" t="e">
        <f t="shared" ca="1" si="133"/>
        <v>#VALUE!</v>
      </c>
      <c r="Q625" s="60" t="e">
        <f t="shared" ca="1" si="134"/>
        <v>#VALUE!</v>
      </c>
      <c r="R625" s="60" t="e">
        <f t="shared" ca="1" si="135"/>
        <v>#VALUE!</v>
      </c>
      <c r="S625" s="60" t="e">
        <f t="shared" ca="1" si="136"/>
        <v>#VALUE!</v>
      </c>
      <c r="T625" s="39" t="e">
        <f t="shared" ca="1" si="137"/>
        <v>#VALUE!</v>
      </c>
      <c r="U625" s="39" t="e">
        <f t="shared" ca="1" si="138"/>
        <v>#VALUE!</v>
      </c>
      <c r="V625" s="39" t="b">
        <f t="shared" ca="1" si="139"/>
        <v>1</v>
      </c>
      <c r="W625" s="39">
        <v>625</v>
      </c>
    </row>
    <row r="626" spans="1:23" x14ac:dyDescent="0.25">
      <c r="A626" s="55" t="str">
        <f ca="1">IF(INDIRECT("route!D626")&gt;0,L626,(""))</f>
        <v/>
      </c>
      <c r="B626" s="55" t="str">
        <f ca="1">IF(INDIRECT("route!D626")&gt;0,H626,(""))</f>
        <v/>
      </c>
      <c r="C626" s="56">
        <f ca="1">IF(D626&gt;0,VLOOKUP("FINISH",INDIRECT("route!D$6"):INDIRECT("route!E$8500"),2,FALSE)-D626," ")</f>
        <v>20.5</v>
      </c>
      <c r="D626" s="43">
        <f ca="1">INDIRECT("route!E626")</f>
        <v>168.4</v>
      </c>
      <c r="E626" s="43">
        <f t="shared" ca="1" si="131"/>
        <v>0.40000000000000568</v>
      </c>
      <c r="F626" s="57">
        <f t="shared" si="140"/>
        <v>12.5</v>
      </c>
      <c r="G626" s="61">
        <f t="shared" ca="1" si="144"/>
        <v>2.7777777777777778E-4</v>
      </c>
      <c r="H626" s="59">
        <f t="shared" ca="1" si="142"/>
        <v>0.65870370370371045</v>
      </c>
      <c r="I626" s="57">
        <f t="shared" si="141"/>
        <v>11.944444444444445</v>
      </c>
      <c r="J626" s="61">
        <f t="shared" ca="1" si="145"/>
        <v>2.8935185185185184E-4</v>
      </c>
      <c r="K626" s="61"/>
      <c r="L626" s="59">
        <f t="shared" ca="1" si="143"/>
        <v>0.66368055555555716</v>
      </c>
      <c r="M626" s="57">
        <f ca="1">INDIRECT("route!E626")-INDIRECT("route!E625")</f>
        <v>0.30000000000001137</v>
      </c>
      <c r="N626" s="56">
        <f ca="1">IF(INDIRECT("route!D626")="START",0,IF(V626=TRUE,N625,INDIRECT("route!E626")))</f>
        <v>168.4</v>
      </c>
      <c r="O626" s="39" t="e">
        <f t="shared" ca="1" si="132"/>
        <v>#VALUE!</v>
      </c>
      <c r="P626" s="39">
        <f t="shared" ca="1" si="133"/>
        <v>1</v>
      </c>
      <c r="Q626" s="60" t="e">
        <f t="shared" ca="1" si="134"/>
        <v>#VALUE!</v>
      </c>
      <c r="R626" s="60" t="e">
        <f t="shared" ca="1" si="135"/>
        <v>#VALUE!</v>
      </c>
      <c r="S626" s="60" t="e">
        <f t="shared" ca="1" si="136"/>
        <v>#VALUE!</v>
      </c>
      <c r="T626" s="39" t="e">
        <f t="shared" ca="1" si="137"/>
        <v>#VALUE!</v>
      </c>
      <c r="U626" s="39" t="e">
        <f t="shared" ca="1" si="138"/>
        <v>#VALUE!</v>
      </c>
      <c r="V626" s="39" t="b">
        <f t="shared" ca="1" si="139"/>
        <v>0</v>
      </c>
      <c r="W626" s="39">
        <v>626</v>
      </c>
    </row>
    <row r="627" spans="1:23" x14ac:dyDescent="0.25">
      <c r="A627" s="55" t="str">
        <f ca="1">IF(INDIRECT("route!D627")&gt;0,L627,(""))</f>
        <v/>
      </c>
      <c r="B627" s="55" t="str">
        <f ca="1">IF(INDIRECT("route!D627")&gt;0,H627,(""))</f>
        <v/>
      </c>
      <c r="C627" s="56">
        <f ca="1">IF(D627&gt;0,VLOOKUP("FINISH",INDIRECT("route!D$6"):INDIRECT("route!E$8500"),2,FALSE)-D627," ")</f>
        <v>20.300000000000011</v>
      </c>
      <c r="D627" s="43">
        <f ca="1">INDIRECT("route!E627")</f>
        <v>168.6</v>
      </c>
      <c r="E627" s="43">
        <f t="shared" ca="1" si="131"/>
        <v>0.19999999999998863</v>
      </c>
      <c r="F627" s="57">
        <f t="shared" si="140"/>
        <v>12.5</v>
      </c>
      <c r="G627" s="61">
        <f t="shared" ca="1" si="144"/>
        <v>1.8518518518518518E-4</v>
      </c>
      <c r="H627" s="59">
        <f t="shared" ca="1" si="142"/>
        <v>0.65888888888889563</v>
      </c>
      <c r="I627" s="57">
        <f t="shared" si="141"/>
        <v>11.944444444444445</v>
      </c>
      <c r="J627" s="61">
        <f t="shared" ca="1" si="145"/>
        <v>1.8518518518518518E-4</v>
      </c>
      <c r="K627" s="61"/>
      <c r="L627" s="59">
        <f t="shared" ca="1" si="143"/>
        <v>0.66386574074074234</v>
      </c>
      <c r="M627" s="57">
        <f ca="1">INDIRECT("route!E627")-INDIRECT("route!E626")</f>
        <v>0.19999999999998863</v>
      </c>
      <c r="N627" s="56">
        <f ca="1">IF(INDIRECT("route!D627")="START",0,IF(V627=TRUE,N626,INDIRECT("route!E627")))</f>
        <v>168.6</v>
      </c>
      <c r="O627" s="39">
        <f t="shared" ca="1" si="132"/>
        <v>1</v>
      </c>
      <c r="P627" s="39" t="e">
        <f t="shared" ca="1" si="133"/>
        <v>#VALUE!</v>
      </c>
      <c r="Q627" s="60" t="e">
        <f t="shared" ca="1" si="134"/>
        <v>#VALUE!</v>
      </c>
      <c r="R627" s="60" t="e">
        <f t="shared" ca="1" si="135"/>
        <v>#VALUE!</v>
      </c>
      <c r="S627" s="60" t="e">
        <f t="shared" ca="1" si="136"/>
        <v>#VALUE!</v>
      </c>
      <c r="T627" s="39" t="e">
        <f t="shared" ca="1" si="137"/>
        <v>#VALUE!</v>
      </c>
      <c r="U627" s="39" t="e">
        <f t="shared" ca="1" si="138"/>
        <v>#VALUE!</v>
      </c>
      <c r="V627" s="39" t="b">
        <f t="shared" ca="1" si="139"/>
        <v>0</v>
      </c>
      <c r="W627" s="39">
        <v>627</v>
      </c>
    </row>
    <row r="628" spans="1:23" x14ac:dyDescent="0.25">
      <c r="A628" s="55" t="str">
        <f ca="1">IF(INDIRECT("route!D628")&gt;0,L628,(""))</f>
        <v/>
      </c>
      <c r="B628" s="55" t="str">
        <f ca="1">IF(INDIRECT("route!D628")&gt;0,H628,(""))</f>
        <v/>
      </c>
      <c r="C628" s="56">
        <f ca="1">IF(D628&gt;0,VLOOKUP("FINISH",INDIRECT("route!D$6"):INDIRECT("route!E$8500"),2,FALSE)-D628," ")</f>
        <v>20.099999999999994</v>
      </c>
      <c r="D628" s="43">
        <f ca="1">INDIRECT("route!E628")</f>
        <v>168.8</v>
      </c>
      <c r="E628" s="43" t="str">
        <f t="shared" ca="1" si="131"/>
        <v/>
      </c>
      <c r="F628" s="57">
        <f t="shared" si="140"/>
        <v>12.5</v>
      </c>
      <c r="G628" s="61">
        <f t="shared" ca="1" si="144"/>
        <v>1.8518518518518518E-4</v>
      </c>
      <c r="H628" s="59">
        <f t="shared" ca="1" si="142"/>
        <v>0.65907407407408081</v>
      </c>
      <c r="I628" s="57">
        <f t="shared" si="141"/>
        <v>11.944444444444445</v>
      </c>
      <c r="J628" s="61">
        <f t="shared" ca="1" si="145"/>
        <v>1.8518518518518518E-4</v>
      </c>
      <c r="K628" s="61"/>
      <c r="L628" s="59">
        <f t="shared" ca="1" si="143"/>
        <v>0.66405092592592752</v>
      </c>
      <c r="M628" s="57">
        <f ca="1">INDIRECT("route!E628")-INDIRECT("route!E627")</f>
        <v>0.20000000000001705</v>
      </c>
      <c r="N628" s="56">
        <f ca="1">IF(INDIRECT("route!D628")="START",0,IF(V628=TRUE,N627,INDIRECT("route!E628")))</f>
        <v>168.6</v>
      </c>
      <c r="O628" s="39" t="e">
        <f t="shared" ca="1" si="132"/>
        <v>#VALUE!</v>
      </c>
      <c r="P628" s="39" t="e">
        <f t="shared" ca="1" si="133"/>
        <v>#VALUE!</v>
      </c>
      <c r="Q628" s="60" t="e">
        <f t="shared" ca="1" si="134"/>
        <v>#VALUE!</v>
      </c>
      <c r="R628" s="60" t="e">
        <f t="shared" ca="1" si="135"/>
        <v>#VALUE!</v>
      </c>
      <c r="S628" s="60" t="e">
        <f t="shared" ca="1" si="136"/>
        <v>#VALUE!</v>
      </c>
      <c r="T628" s="39" t="e">
        <f t="shared" ca="1" si="137"/>
        <v>#VALUE!</v>
      </c>
      <c r="U628" s="39" t="e">
        <f t="shared" ca="1" si="138"/>
        <v>#VALUE!</v>
      </c>
      <c r="V628" s="39" t="b">
        <f t="shared" ca="1" si="139"/>
        <v>1</v>
      </c>
      <c r="W628" s="39">
        <v>628</v>
      </c>
    </row>
    <row r="629" spans="1:23" x14ac:dyDescent="0.25">
      <c r="A629" s="55" t="str">
        <f ca="1">IF(INDIRECT("route!D629")&gt;0,L629,(""))</f>
        <v/>
      </c>
      <c r="B629" s="55" t="str">
        <f ca="1">IF(INDIRECT("route!D629")&gt;0,H629,(""))</f>
        <v/>
      </c>
      <c r="C629" s="56">
        <f ca="1">IF(D629&gt;0,VLOOKUP("FINISH",INDIRECT("route!D$6"):INDIRECT("route!E$8500"),2,FALSE)-D629," ")</f>
        <v>20</v>
      </c>
      <c r="D629" s="43">
        <f ca="1">INDIRECT("route!E629")</f>
        <v>168.9</v>
      </c>
      <c r="E629" s="43" t="str">
        <f t="shared" ca="1" si="131"/>
        <v/>
      </c>
      <c r="F629" s="57">
        <f t="shared" si="140"/>
        <v>12.5</v>
      </c>
      <c r="G629" s="61">
        <f t="shared" ca="1" si="144"/>
        <v>9.2592592592592588E-5</v>
      </c>
      <c r="H629" s="59">
        <f t="shared" ca="1" si="142"/>
        <v>0.65916666666667345</v>
      </c>
      <c r="I629" s="57">
        <f t="shared" si="141"/>
        <v>11.944444444444445</v>
      </c>
      <c r="J629" s="61">
        <f t="shared" ca="1" si="145"/>
        <v>9.2592592592592588E-5</v>
      </c>
      <c r="K629" s="61"/>
      <c r="L629" s="59">
        <f t="shared" ca="1" si="143"/>
        <v>0.66414351851852016</v>
      </c>
      <c r="M629" s="57">
        <f ca="1">INDIRECT("route!E629")-INDIRECT("route!E628")</f>
        <v>9.9999999999994316E-2</v>
      </c>
      <c r="N629" s="56">
        <f ca="1">IF(INDIRECT("route!D629")="START",0,IF(V629=TRUE,N628,INDIRECT("route!E629")))</f>
        <v>168.6</v>
      </c>
      <c r="O629" s="39" t="e">
        <f t="shared" ca="1" si="132"/>
        <v>#VALUE!</v>
      </c>
      <c r="P629" s="39" t="e">
        <f t="shared" ca="1" si="133"/>
        <v>#VALUE!</v>
      </c>
      <c r="Q629" s="60" t="e">
        <f t="shared" ca="1" si="134"/>
        <v>#VALUE!</v>
      </c>
      <c r="R629" s="60" t="e">
        <f t="shared" ca="1" si="135"/>
        <v>#VALUE!</v>
      </c>
      <c r="S629" s="60" t="e">
        <f t="shared" ca="1" si="136"/>
        <v>#VALUE!</v>
      </c>
      <c r="T629" s="39" t="e">
        <f t="shared" ca="1" si="137"/>
        <v>#VALUE!</v>
      </c>
      <c r="U629" s="39" t="e">
        <f t="shared" ca="1" si="138"/>
        <v>#VALUE!</v>
      </c>
      <c r="V629" s="39" t="b">
        <f t="shared" ca="1" si="139"/>
        <v>1</v>
      </c>
      <c r="W629" s="39">
        <v>629</v>
      </c>
    </row>
    <row r="630" spans="1:23" x14ac:dyDescent="0.25">
      <c r="A630" s="55" t="str">
        <f ca="1">IF(INDIRECT("route!D630")&gt;0,L630,(""))</f>
        <v/>
      </c>
      <c r="B630" s="55" t="str">
        <f ca="1">IF(INDIRECT("route!D630")&gt;0,H630,(""))</f>
        <v/>
      </c>
      <c r="C630" s="56">
        <f ca="1">IF(D630&gt;0,VLOOKUP("FINISH",INDIRECT("route!D$6"):INDIRECT("route!E$8500"),2,FALSE)-D630," ")</f>
        <v>19.900000000000006</v>
      </c>
      <c r="D630" s="43">
        <f ca="1">INDIRECT("route!E630")</f>
        <v>169</v>
      </c>
      <c r="E630" s="43" t="str">
        <f t="shared" ca="1" si="131"/>
        <v/>
      </c>
      <c r="F630" s="57">
        <f t="shared" si="140"/>
        <v>12.5</v>
      </c>
      <c r="G630" s="61">
        <f t="shared" ca="1" si="144"/>
        <v>9.2592592592592588E-5</v>
      </c>
      <c r="H630" s="59">
        <f t="shared" ca="1" si="142"/>
        <v>0.65925925925926609</v>
      </c>
      <c r="I630" s="57">
        <f t="shared" si="141"/>
        <v>11.944444444444445</v>
      </c>
      <c r="J630" s="61">
        <f t="shared" ca="1" si="145"/>
        <v>9.2592592592592588E-5</v>
      </c>
      <c r="K630" s="61"/>
      <c r="L630" s="59">
        <f t="shared" ca="1" si="143"/>
        <v>0.6642361111111128</v>
      </c>
      <c r="M630" s="57">
        <f ca="1">INDIRECT("route!E630")-INDIRECT("route!E629")</f>
        <v>9.9999999999994316E-2</v>
      </c>
      <c r="N630" s="56">
        <f ca="1">IF(INDIRECT("route!D630")="START",0,IF(V630=TRUE,N629,INDIRECT("route!E630")))</f>
        <v>168.6</v>
      </c>
      <c r="O630" s="39" t="e">
        <f t="shared" ca="1" si="132"/>
        <v>#VALUE!</v>
      </c>
      <c r="P630" s="39" t="e">
        <f t="shared" ca="1" si="133"/>
        <v>#VALUE!</v>
      </c>
      <c r="Q630" s="60" t="e">
        <f t="shared" ca="1" si="134"/>
        <v>#VALUE!</v>
      </c>
      <c r="R630" s="60" t="e">
        <f t="shared" ca="1" si="135"/>
        <v>#VALUE!</v>
      </c>
      <c r="S630" s="60" t="e">
        <f t="shared" ca="1" si="136"/>
        <v>#VALUE!</v>
      </c>
      <c r="T630" s="39" t="e">
        <f t="shared" ca="1" si="137"/>
        <v>#VALUE!</v>
      </c>
      <c r="U630" s="39" t="e">
        <f t="shared" ca="1" si="138"/>
        <v>#VALUE!</v>
      </c>
      <c r="V630" s="39" t="b">
        <f t="shared" ca="1" si="139"/>
        <v>1</v>
      </c>
      <c r="W630" s="39">
        <v>630</v>
      </c>
    </row>
    <row r="631" spans="1:23" x14ac:dyDescent="0.25">
      <c r="A631" s="55" t="str">
        <f ca="1">IF(INDIRECT("route!D631")&gt;0,L631,(""))</f>
        <v/>
      </c>
      <c r="B631" s="55" t="str">
        <f ca="1">IF(INDIRECT("route!D631")&gt;0,H631,(""))</f>
        <v/>
      </c>
      <c r="C631" s="56">
        <f ca="1">IF(D631&gt;0,VLOOKUP("FINISH",INDIRECT("route!D$6"):INDIRECT("route!E$8500"),2,FALSE)-D631," ")</f>
        <v>19.800000000000011</v>
      </c>
      <c r="D631" s="43">
        <f ca="1">INDIRECT("route!E631")</f>
        <v>169.1</v>
      </c>
      <c r="E631" s="43" t="str">
        <f t="shared" ca="1" si="131"/>
        <v/>
      </c>
      <c r="F631" s="57">
        <f t="shared" si="140"/>
        <v>12.5</v>
      </c>
      <c r="G631" s="61">
        <f t="shared" ca="1" si="144"/>
        <v>9.2592592592592588E-5</v>
      </c>
      <c r="H631" s="59">
        <f t="shared" ca="1" si="142"/>
        <v>0.65935185185185874</v>
      </c>
      <c r="I631" s="57">
        <f t="shared" si="141"/>
        <v>11.944444444444445</v>
      </c>
      <c r="J631" s="61">
        <f t="shared" ca="1" si="145"/>
        <v>9.2592592592592588E-5</v>
      </c>
      <c r="K631" s="61"/>
      <c r="L631" s="59">
        <f t="shared" ca="1" si="143"/>
        <v>0.66432870370370545</v>
      </c>
      <c r="M631" s="57">
        <f ca="1">INDIRECT("route!E631")-INDIRECT("route!E630")</f>
        <v>9.9999999999994316E-2</v>
      </c>
      <c r="N631" s="56">
        <f ca="1">IF(INDIRECT("route!D631")="START",0,IF(V631=TRUE,N630,INDIRECT("route!E631")))</f>
        <v>168.6</v>
      </c>
      <c r="O631" s="39" t="e">
        <f t="shared" ca="1" si="132"/>
        <v>#VALUE!</v>
      </c>
      <c r="P631" s="39" t="e">
        <f t="shared" ca="1" si="133"/>
        <v>#VALUE!</v>
      </c>
      <c r="Q631" s="60" t="e">
        <f t="shared" ca="1" si="134"/>
        <v>#VALUE!</v>
      </c>
      <c r="R631" s="60" t="e">
        <f t="shared" ca="1" si="135"/>
        <v>#VALUE!</v>
      </c>
      <c r="S631" s="60" t="e">
        <f t="shared" ca="1" si="136"/>
        <v>#VALUE!</v>
      </c>
      <c r="T631" s="39" t="e">
        <f t="shared" ca="1" si="137"/>
        <v>#VALUE!</v>
      </c>
      <c r="U631" s="39" t="e">
        <f t="shared" ca="1" si="138"/>
        <v>#VALUE!</v>
      </c>
      <c r="V631" s="39" t="b">
        <f t="shared" ca="1" si="139"/>
        <v>1</v>
      </c>
      <c r="W631" s="39">
        <v>631</v>
      </c>
    </row>
    <row r="632" spans="1:23" x14ac:dyDescent="0.25">
      <c r="A632" s="55" t="str">
        <f ca="1">IF(INDIRECT("route!D632")&gt;0,L632,(""))</f>
        <v/>
      </c>
      <c r="B632" s="55" t="str">
        <f ca="1">IF(INDIRECT("route!D632")&gt;0,H632,(""))</f>
        <v/>
      </c>
      <c r="C632" s="56">
        <f ca="1">IF(D632&gt;0,VLOOKUP("FINISH",INDIRECT("route!D$6"):INDIRECT("route!E$8500"),2,FALSE)-D632," ")</f>
        <v>19.700000000000017</v>
      </c>
      <c r="D632" s="43">
        <f ca="1">INDIRECT("route!E632")</f>
        <v>169.2</v>
      </c>
      <c r="E632" s="43" t="str">
        <f t="shared" ca="1" si="131"/>
        <v/>
      </c>
      <c r="F632" s="57">
        <f t="shared" si="140"/>
        <v>12.5</v>
      </c>
      <c r="G632" s="61">
        <f t="shared" ca="1" si="144"/>
        <v>9.2592592592592588E-5</v>
      </c>
      <c r="H632" s="59">
        <f t="shared" ca="1" si="142"/>
        <v>0.65944444444445138</v>
      </c>
      <c r="I632" s="57">
        <f t="shared" si="141"/>
        <v>11.944444444444445</v>
      </c>
      <c r="J632" s="61">
        <f t="shared" ca="1" si="145"/>
        <v>9.2592592592592588E-5</v>
      </c>
      <c r="K632" s="61"/>
      <c r="L632" s="59">
        <f t="shared" ca="1" si="143"/>
        <v>0.66442129629629809</v>
      </c>
      <c r="M632" s="57">
        <f ca="1">INDIRECT("route!E632")-INDIRECT("route!E631")</f>
        <v>9.9999999999994316E-2</v>
      </c>
      <c r="N632" s="56">
        <f ca="1">IF(INDIRECT("route!D632")="START",0,IF(V632=TRUE,N631,INDIRECT("route!E632")))</f>
        <v>168.6</v>
      </c>
      <c r="O632" s="39" t="e">
        <f t="shared" ca="1" si="132"/>
        <v>#VALUE!</v>
      </c>
      <c r="P632" s="39" t="e">
        <f t="shared" ca="1" si="133"/>
        <v>#VALUE!</v>
      </c>
      <c r="Q632" s="60" t="e">
        <f t="shared" ca="1" si="134"/>
        <v>#VALUE!</v>
      </c>
      <c r="R632" s="60" t="e">
        <f t="shared" ca="1" si="135"/>
        <v>#VALUE!</v>
      </c>
      <c r="S632" s="60" t="e">
        <f t="shared" ca="1" si="136"/>
        <v>#VALUE!</v>
      </c>
      <c r="T632" s="39" t="e">
        <f t="shared" ca="1" si="137"/>
        <v>#VALUE!</v>
      </c>
      <c r="U632" s="39" t="e">
        <f t="shared" ca="1" si="138"/>
        <v>#VALUE!</v>
      </c>
      <c r="V632" s="39" t="b">
        <f t="shared" ca="1" si="139"/>
        <v>1</v>
      </c>
      <c r="W632" s="39">
        <v>632</v>
      </c>
    </row>
    <row r="633" spans="1:23" x14ac:dyDescent="0.25">
      <c r="A633" s="55" t="str">
        <f ca="1">IF(INDIRECT("route!D633")&gt;0,L633,(""))</f>
        <v/>
      </c>
      <c r="B633" s="55" t="str">
        <f ca="1">IF(INDIRECT("route!D633")&gt;0,H633,(""))</f>
        <v/>
      </c>
      <c r="C633" s="56">
        <f ca="1">IF(D633&gt;0,VLOOKUP("FINISH",INDIRECT("route!D$6"):INDIRECT("route!E$8500"),2,FALSE)-D633," ")</f>
        <v>19.599999999999994</v>
      </c>
      <c r="D633" s="43">
        <f ca="1">INDIRECT("route!E633")</f>
        <v>169.3</v>
      </c>
      <c r="E633" s="43" t="str">
        <f t="shared" ca="1" si="131"/>
        <v/>
      </c>
      <c r="F633" s="57">
        <f t="shared" si="140"/>
        <v>12.5</v>
      </c>
      <c r="G633" s="61">
        <f t="shared" ca="1" si="144"/>
        <v>9.2592592592592588E-5</v>
      </c>
      <c r="H633" s="59">
        <f t="shared" ca="1" si="142"/>
        <v>0.65953703703704403</v>
      </c>
      <c r="I633" s="57">
        <f t="shared" si="141"/>
        <v>11.944444444444445</v>
      </c>
      <c r="J633" s="61">
        <f t="shared" ca="1" si="145"/>
        <v>9.2592592592592588E-5</v>
      </c>
      <c r="K633" s="61"/>
      <c r="L633" s="59">
        <f t="shared" ca="1" si="143"/>
        <v>0.66451388888889074</v>
      </c>
      <c r="M633" s="57">
        <f ca="1">INDIRECT("route!E633")-INDIRECT("route!E632")</f>
        <v>0.10000000000002274</v>
      </c>
      <c r="N633" s="56">
        <f ca="1">IF(INDIRECT("route!D633")="START",0,IF(V633=TRUE,N632,INDIRECT("route!E633")))</f>
        <v>168.6</v>
      </c>
      <c r="O633" s="39" t="e">
        <f t="shared" ca="1" si="132"/>
        <v>#VALUE!</v>
      </c>
      <c r="P633" s="39" t="e">
        <f t="shared" ca="1" si="133"/>
        <v>#VALUE!</v>
      </c>
      <c r="Q633" s="60" t="e">
        <f t="shared" ca="1" si="134"/>
        <v>#VALUE!</v>
      </c>
      <c r="R633" s="60" t="e">
        <f t="shared" ca="1" si="135"/>
        <v>#VALUE!</v>
      </c>
      <c r="S633" s="60" t="e">
        <f t="shared" ca="1" si="136"/>
        <v>#VALUE!</v>
      </c>
      <c r="T633" s="39" t="e">
        <f t="shared" ca="1" si="137"/>
        <v>#VALUE!</v>
      </c>
      <c r="U633" s="39" t="e">
        <f t="shared" ca="1" si="138"/>
        <v>#VALUE!</v>
      </c>
      <c r="V633" s="39" t="b">
        <f t="shared" ca="1" si="139"/>
        <v>1</v>
      </c>
      <c r="W633" s="39">
        <v>633</v>
      </c>
    </row>
    <row r="634" spans="1:23" x14ac:dyDescent="0.25">
      <c r="A634" s="55" t="str">
        <f ca="1">IF(INDIRECT("route!D634")&gt;0,L634,(""))</f>
        <v/>
      </c>
      <c r="B634" s="55" t="str">
        <f ca="1">IF(INDIRECT("route!D634")&gt;0,H634,(""))</f>
        <v/>
      </c>
      <c r="C634" s="56">
        <f ca="1">IF(D634&gt;0,VLOOKUP("FINISH",INDIRECT("route!D$6"):INDIRECT("route!E$8500"),2,FALSE)-D634," ")</f>
        <v>19.599999999999994</v>
      </c>
      <c r="D634" s="43">
        <f ca="1">INDIRECT("route!E634")</f>
        <v>169.3</v>
      </c>
      <c r="E634" s="43" t="str">
        <f t="shared" ca="1" si="131"/>
        <v/>
      </c>
      <c r="F634" s="57">
        <f t="shared" si="140"/>
        <v>12.5</v>
      </c>
      <c r="G634" s="61">
        <f t="shared" ca="1" si="144"/>
        <v>0</v>
      </c>
      <c r="H634" s="59">
        <f t="shared" ca="1" si="142"/>
        <v>0.65953703703704403</v>
      </c>
      <c r="I634" s="57">
        <f t="shared" si="141"/>
        <v>11.944444444444445</v>
      </c>
      <c r="J634" s="61">
        <f t="shared" ca="1" si="145"/>
        <v>0</v>
      </c>
      <c r="K634" s="61"/>
      <c r="L634" s="59">
        <f t="shared" ca="1" si="143"/>
        <v>0.66451388888889074</v>
      </c>
      <c r="M634" s="57">
        <f ca="1">INDIRECT("route!E634")-INDIRECT("route!E633")</f>
        <v>0</v>
      </c>
      <c r="N634" s="56">
        <f ca="1">IF(INDIRECT("route!D634")="START",0,IF(V634=TRUE,N633,INDIRECT("route!E634")))</f>
        <v>168.6</v>
      </c>
      <c r="O634" s="39" t="e">
        <f t="shared" ca="1" si="132"/>
        <v>#VALUE!</v>
      </c>
      <c r="P634" s="39" t="e">
        <f t="shared" ca="1" si="133"/>
        <v>#VALUE!</v>
      </c>
      <c r="Q634" s="60" t="e">
        <f t="shared" ca="1" si="134"/>
        <v>#VALUE!</v>
      </c>
      <c r="R634" s="60" t="e">
        <f t="shared" ca="1" si="135"/>
        <v>#VALUE!</v>
      </c>
      <c r="S634" s="60" t="e">
        <f t="shared" ca="1" si="136"/>
        <v>#VALUE!</v>
      </c>
      <c r="T634" s="39" t="e">
        <f t="shared" ca="1" si="137"/>
        <v>#VALUE!</v>
      </c>
      <c r="U634" s="39" t="e">
        <f t="shared" ca="1" si="138"/>
        <v>#VALUE!</v>
      </c>
      <c r="V634" s="39" t="b">
        <f t="shared" ca="1" si="139"/>
        <v>1</v>
      </c>
      <c r="W634" s="39">
        <v>634</v>
      </c>
    </row>
    <row r="635" spans="1:23" x14ac:dyDescent="0.25">
      <c r="A635" s="55" t="str">
        <f ca="1">IF(INDIRECT("route!D635")&gt;0,L635,(""))</f>
        <v/>
      </c>
      <c r="B635" s="55" t="str">
        <f ca="1">IF(INDIRECT("route!D635")&gt;0,H635,(""))</f>
        <v/>
      </c>
      <c r="C635" s="56">
        <f ca="1">IF(D635&gt;0,VLOOKUP("FINISH",INDIRECT("route!D$6"):INDIRECT("route!E$8500"),2,FALSE)-D635," ")</f>
        <v>19.5</v>
      </c>
      <c r="D635" s="43">
        <f ca="1">INDIRECT("route!E635")</f>
        <v>169.4</v>
      </c>
      <c r="E635" s="43" t="str">
        <f t="shared" ca="1" si="131"/>
        <v/>
      </c>
      <c r="F635" s="57">
        <f t="shared" si="140"/>
        <v>12.5</v>
      </c>
      <c r="G635" s="61">
        <f t="shared" ca="1" si="144"/>
        <v>9.2592592592592588E-5</v>
      </c>
      <c r="H635" s="59">
        <f t="shared" ca="1" si="142"/>
        <v>0.65962962962963667</v>
      </c>
      <c r="I635" s="57">
        <f t="shared" si="141"/>
        <v>11.944444444444445</v>
      </c>
      <c r="J635" s="61">
        <f t="shared" ca="1" si="145"/>
        <v>9.2592592592592588E-5</v>
      </c>
      <c r="K635" s="61"/>
      <c r="L635" s="59">
        <f t="shared" ca="1" si="143"/>
        <v>0.66460648148148338</v>
      </c>
      <c r="M635" s="57">
        <f ca="1">INDIRECT("route!E635")-INDIRECT("route!E634")</f>
        <v>9.9999999999994316E-2</v>
      </c>
      <c r="N635" s="56">
        <f ca="1">IF(INDIRECT("route!D635")="START",0,IF(V635=TRUE,N634,INDIRECT("route!E635")))</f>
        <v>168.6</v>
      </c>
      <c r="O635" s="39" t="e">
        <f t="shared" ca="1" si="132"/>
        <v>#VALUE!</v>
      </c>
      <c r="P635" s="39" t="e">
        <f t="shared" ca="1" si="133"/>
        <v>#VALUE!</v>
      </c>
      <c r="Q635" s="60" t="e">
        <f t="shared" ca="1" si="134"/>
        <v>#VALUE!</v>
      </c>
      <c r="R635" s="60" t="e">
        <f t="shared" ca="1" si="135"/>
        <v>#VALUE!</v>
      </c>
      <c r="S635" s="60" t="e">
        <f t="shared" ca="1" si="136"/>
        <v>#VALUE!</v>
      </c>
      <c r="T635" s="39" t="e">
        <f t="shared" ca="1" si="137"/>
        <v>#VALUE!</v>
      </c>
      <c r="U635" s="39" t="e">
        <f t="shared" ca="1" si="138"/>
        <v>#VALUE!</v>
      </c>
      <c r="V635" s="39" t="b">
        <f t="shared" ca="1" si="139"/>
        <v>1</v>
      </c>
      <c r="W635" s="39">
        <v>635</v>
      </c>
    </row>
    <row r="636" spans="1:23" x14ac:dyDescent="0.25">
      <c r="A636" s="55" t="str">
        <f ca="1">IF(INDIRECT("route!D636")&gt;0,L636,(""))</f>
        <v/>
      </c>
      <c r="B636" s="55" t="str">
        <f ca="1">IF(INDIRECT("route!D636")&gt;0,H636,(""))</f>
        <v/>
      </c>
      <c r="C636" s="56">
        <f ca="1">IF(D636&gt;0,VLOOKUP("FINISH",INDIRECT("route!D$6"):INDIRECT("route!E$8500"),2,FALSE)-D636," ")</f>
        <v>19.300000000000011</v>
      </c>
      <c r="D636" s="43">
        <f ca="1">INDIRECT("route!E636")</f>
        <v>169.6</v>
      </c>
      <c r="E636" s="43" t="str">
        <f t="shared" ca="1" si="131"/>
        <v/>
      </c>
      <c r="F636" s="57">
        <f t="shared" si="140"/>
        <v>12.5</v>
      </c>
      <c r="G636" s="61">
        <f t="shared" ca="1" si="144"/>
        <v>1.8518518518518518E-4</v>
      </c>
      <c r="H636" s="59">
        <f t="shared" ca="1" si="142"/>
        <v>0.65981481481482185</v>
      </c>
      <c r="I636" s="57">
        <f t="shared" si="141"/>
        <v>11.944444444444445</v>
      </c>
      <c r="J636" s="61">
        <f t="shared" ca="1" si="145"/>
        <v>1.8518518518518518E-4</v>
      </c>
      <c r="K636" s="61"/>
      <c r="L636" s="59">
        <f t="shared" ca="1" si="143"/>
        <v>0.66479166666666856</v>
      </c>
      <c r="M636" s="57">
        <f ca="1">INDIRECT("route!E636")-INDIRECT("route!E635")</f>
        <v>0.19999999999998863</v>
      </c>
      <c r="N636" s="56">
        <f ca="1">IF(INDIRECT("route!D636")="START",0,IF(V636=TRUE,N635,INDIRECT("route!E636")))</f>
        <v>168.6</v>
      </c>
      <c r="O636" s="39" t="e">
        <f t="shared" ca="1" si="132"/>
        <v>#VALUE!</v>
      </c>
      <c r="P636" s="39" t="e">
        <f t="shared" ca="1" si="133"/>
        <v>#VALUE!</v>
      </c>
      <c r="Q636" s="60" t="e">
        <f t="shared" ca="1" si="134"/>
        <v>#VALUE!</v>
      </c>
      <c r="R636" s="60" t="e">
        <f t="shared" ca="1" si="135"/>
        <v>#VALUE!</v>
      </c>
      <c r="S636" s="60" t="e">
        <f t="shared" ca="1" si="136"/>
        <v>#VALUE!</v>
      </c>
      <c r="T636" s="39" t="e">
        <f t="shared" ca="1" si="137"/>
        <v>#VALUE!</v>
      </c>
      <c r="U636" s="39" t="e">
        <f t="shared" ca="1" si="138"/>
        <v>#VALUE!</v>
      </c>
      <c r="V636" s="39" t="b">
        <f t="shared" ca="1" si="139"/>
        <v>1</v>
      </c>
      <c r="W636" s="39">
        <v>636</v>
      </c>
    </row>
    <row r="637" spans="1:23" x14ac:dyDescent="0.25">
      <c r="A637" s="55" t="str">
        <f ca="1">IF(INDIRECT("route!D637")&gt;0,L637,(""))</f>
        <v/>
      </c>
      <c r="B637" s="55" t="str">
        <f ca="1">IF(INDIRECT("route!D637")&gt;0,H637,(""))</f>
        <v/>
      </c>
      <c r="C637" s="56">
        <f ca="1">IF(D637&gt;0,VLOOKUP("FINISH",INDIRECT("route!D$6"):INDIRECT("route!E$8500"),2,FALSE)-D637," ")</f>
        <v>19.300000000000011</v>
      </c>
      <c r="D637" s="43">
        <f ca="1">INDIRECT("route!E637")</f>
        <v>169.6</v>
      </c>
      <c r="E637" s="43" t="str">
        <f t="shared" ca="1" si="131"/>
        <v/>
      </c>
      <c r="F637" s="57">
        <f t="shared" si="140"/>
        <v>12.5</v>
      </c>
      <c r="G637" s="61">
        <f t="shared" ca="1" si="144"/>
        <v>0</v>
      </c>
      <c r="H637" s="59">
        <f t="shared" ca="1" si="142"/>
        <v>0.65981481481482185</v>
      </c>
      <c r="I637" s="57">
        <f t="shared" si="141"/>
        <v>11.944444444444445</v>
      </c>
      <c r="J637" s="61">
        <f t="shared" ca="1" si="145"/>
        <v>0</v>
      </c>
      <c r="K637" s="61"/>
      <c r="L637" s="59">
        <f t="shared" ca="1" si="143"/>
        <v>0.66479166666666856</v>
      </c>
      <c r="M637" s="57">
        <f ca="1">INDIRECT("route!E637")-INDIRECT("route!E636")</f>
        <v>0</v>
      </c>
      <c r="N637" s="56">
        <f ca="1">IF(INDIRECT("route!D637")="START",0,IF(V637=TRUE,N636,INDIRECT("route!E637")))</f>
        <v>168.6</v>
      </c>
      <c r="O637" s="39" t="e">
        <f t="shared" ca="1" si="132"/>
        <v>#VALUE!</v>
      </c>
      <c r="P637" s="39" t="e">
        <f t="shared" ca="1" si="133"/>
        <v>#VALUE!</v>
      </c>
      <c r="Q637" s="60" t="e">
        <f t="shared" ca="1" si="134"/>
        <v>#VALUE!</v>
      </c>
      <c r="R637" s="60" t="e">
        <f t="shared" ca="1" si="135"/>
        <v>#VALUE!</v>
      </c>
      <c r="S637" s="60" t="e">
        <f t="shared" ca="1" si="136"/>
        <v>#VALUE!</v>
      </c>
      <c r="T637" s="39" t="e">
        <f t="shared" ca="1" si="137"/>
        <v>#VALUE!</v>
      </c>
      <c r="U637" s="39" t="e">
        <f t="shared" ca="1" si="138"/>
        <v>#VALUE!</v>
      </c>
      <c r="V637" s="39" t="b">
        <f t="shared" ca="1" si="139"/>
        <v>1</v>
      </c>
      <c r="W637" s="39">
        <v>637</v>
      </c>
    </row>
    <row r="638" spans="1:23" x14ac:dyDescent="0.25">
      <c r="A638" s="55" t="str">
        <f ca="1">IF(INDIRECT("route!D638")&gt;0,L638,(""))</f>
        <v/>
      </c>
      <c r="B638" s="55" t="str">
        <f ca="1">IF(INDIRECT("route!D638")&gt;0,H638,(""))</f>
        <v/>
      </c>
      <c r="C638" s="56">
        <f ca="1">IF(D638&gt;0,VLOOKUP("FINISH",INDIRECT("route!D$6"):INDIRECT("route!E$8500"),2,FALSE)-D638," ")</f>
        <v>19.200000000000017</v>
      </c>
      <c r="D638" s="43">
        <f ca="1">INDIRECT("route!E638")</f>
        <v>169.7</v>
      </c>
      <c r="E638" s="43" t="str">
        <f t="shared" ca="1" si="131"/>
        <v/>
      </c>
      <c r="F638" s="57">
        <f t="shared" si="140"/>
        <v>12.5</v>
      </c>
      <c r="G638" s="61">
        <f t="shared" ca="1" si="144"/>
        <v>9.2592592592592588E-5</v>
      </c>
      <c r="H638" s="59">
        <f t="shared" ca="1" si="142"/>
        <v>0.65990740740741449</v>
      </c>
      <c r="I638" s="57">
        <f t="shared" si="141"/>
        <v>11.944444444444445</v>
      </c>
      <c r="J638" s="61">
        <f t="shared" ca="1" si="145"/>
        <v>9.2592592592592588E-5</v>
      </c>
      <c r="K638" s="61"/>
      <c r="L638" s="59">
        <f t="shared" ca="1" si="143"/>
        <v>0.6648842592592612</v>
      </c>
      <c r="M638" s="57">
        <f ca="1">INDIRECT("route!E638")-INDIRECT("route!E637")</f>
        <v>9.9999999999994316E-2</v>
      </c>
      <c r="N638" s="56">
        <f ca="1">IF(INDIRECT("route!D638")="START",0,IF(V638=TRUE,N637,INDIRECT("route!E638")))</f>
        <v>168.6</v>
      </c>
      <c r="O638" s="39" t="e">
        <f t="shared" ca="1" si="132"/>
        <v>#VALUE!</v>
      </c>
      <c r="P638" s="39" t="e">
        <f t="shared" ca="1" si="133"/>
        <v>#VALUE!</v>
      </c>
      <c r="Q638" s="60" t="e">
        <f t="shared" ca="1" si="134"/>
        <v>#VALUE!</v>
      </c>
      <c r="R638" s="60" t="e">
        <f t="shared" ca="1" si="135"/>
        <v>#VALUE!</v>
      </c>
      <c r="S638" s="60" t="e">
        <f t="shared" ca="1" si="136"/>
        <v>#VALUE!</v>
      </c>
      <c r="T638" s="39" t="e">
        <f t="shared" ca="1" si="137"/>
        <v>#VALUE!</v>
      </c>
      <c r="U638" s="39" t="e">
        <f t="shared" ca="1" si="138"/>
        <v>#VALUE!</v>
      </c>
      <c r="V638" s="39" t="b">
        <f t="shared" ca="1" si="139"/>
        <v>1</v>
      </c>
      <c r="W638" s="39">
        <v>638</v>
      </c>
    </row>
    <row r="639" spans="1:23" x14ac:dyDescent="0.25">
      <c r="A639" s="55" t="str">
        <f ca="1">IF(INDIRECT("route!D639")&gt;0,L639,(""))</f>
        <v/>
      </c>
      <c r="B639" s="55" t="str">
        <f ca="1">IF(INDIRECT("route!D639")&gt;0,H639,(""))</f>
        <v/>
      </c>
      <c r="C639" s="56">
        <f ca="1">IF(D639&gt;0,VLOOKUP("FINISH",INDIRECT("route!D$6"):INDIRECT("route!E$8500"),2,FALSE)-D639," ")</f>
        <v>19.099999999999994</v>
      </c>
      <c r="D639" s="43">
        <f ca="1">INDIRECT("route!E639")</f>
        <v>169.8</v>
      </c>
      <c r="E639" s="43" t="str">
        <f t="shared" ca="1" si="131"/>
        <v/>
      </c>
      <c r="F639" s="57">
        <f t="shared" si="140"/>
        <v>12.5</v>
      </c>
      <c r="G639" s="61">
        <f t="shared" ca="1" si="144"/>
        <v>9.2592592592592588E-5</v>
      </c>
      <c r="H639" s="59">
        <f t="shared" ca="1" si="142"/>
        <v>0.66000000000000714</v>
      </c>
      <c r="I639" s="57">
        <f t="shared" si="141"/>
        <v>11.944444444444445</v>
      </c>
      <c r="J639" s="61">
        <f t="shared" ca="1" si="145"/>
        <v>9.2592592592592588E-5</v>
      </c>
      <c r="K639" s="61"/>
      <c r="L639" s="59">
        <f t="shared" ca="1" si="143"/>
        <v>0.66497685185185385</v>
      </c>
      <c r="M639" s="57">
        <f ca="1">INDIRECT("route!E639")-INDIRECT("route!E638")</f>
        <v>0.10000000000002274</v>
      </c>
      <c r="N639" s="56">
        <f ca="1">IF(INDIRECT("route!D639")="START",0,IF(V639=TRUE,N638,INDIRECT("route!E639")))</f>
        <v>168.6</v>
      </c>
      <c r="O639" s="39" t="e">
        <f t="shared" ca="1" si="132"/>
        <v>#VALUE!</v>
      </c>
      <c r="P639" s="39" t="e">
        <f t="shared" ca="1" si="133"/>
        <v>#VALUE!</v>
      </c>
      <c r="Q639" s="60" t="e">
        <f t="shared" ca="1" si="134"/>
        <v>#VALUE!</v>
      </c>
      <c r="R639" s="60" t="e">
        <f t="shared" ca="1" si="135"/>
        <v>#VALUE!</v>
      </c>
      <c r="S639" s="60" t="e">
        <f t="shared" ca="1" si="136"/>
        <v>#VALUE!</v>
      </c>
      <c r="T639" s="39" t="e">
        <f t="shared" ca="1" si="137"/>
        <v>#VALUE!</v>
      </c>
      <c r="U639" s="39" t="e">
        <f t="shared" ca="1" si="138"/>
        <v>#VALUE!</v>
      </c>
      <c r="V639" s="39" t="b">
        <f t="shared" ca="1" si="139"/>
        <v>1</v>
      </c>
      <c r="W639" s="39">
        <v>639</v>
      </c>
    </row>
    <row r="640" spans="1:23" x14ac:dyDescent="0.25">
      <c r="A640" s="55" t="str">
        <f ca="1">IF(INDIRECT("route!D640")&gt;0,L640,(""))</f>
        <v/>
      </c>
      <c r="B640" s="55" t="str">
        <f ca="1">IF(INDIRECT("route!D640")&gt;0,H640,(""))</f>
        <v/>
      </c>
      <c r="C640" s="56">
        <f ca="1">IF(D640&gt;0,VLOOKUP("FINISH",INDIRECT("route!D$6"):INDIRECT("route!E$8500"),2,FALSE)-D640," ")</f>
        <v>19</v>
      </c>
      <c r="D640" s="43">
        <f ca="1">INDIRECT("route!E640")</f>
        <v>169.9</v>
      </c>
      <c r="E640" s="43" t="str">
        <f t="shared" ca="1" si="131"/>
        <v/>
      </c>
      <c r="F640" s="57">
        <f t="shared" si="140"/>
        <v>12.5</v>
      </c>
      <c r="G640" s="61">
        <f t="shared" ca="1" si="144"/>
        <v>9.2592592592592588E-5</v>
      </c>
      <c r="H640" s="59">
        <f t="shared" ca="1" si="142"/>
        <v>0.66009259259259978</v>
      </c>
      <c r="I640" s="57">
        <f t="shared" si="141"/>
        <v>11.944444444444445</v>
      </c>
      <c r="J640" s="61">
        <f t="shared" ca="1" si="145"/>
        <v>9.2592592592592588E-5</v>
      </c>
      <c r="K640" s="61"/>
      <c r="L640" s="59">
        <f t="shared" ca="1" si="143"/>
        <v>0.66506944444444649</v>
      </c>
      <c r="M640" s="57">
        <f ca="1">INDIRECT("route!E640")-INDIRECT("route!E639")</f>
        <v>9.9999999999994316E-2</v>
      </c>
      <c r="N640" s="56">
        <f ca="1">IF(INDIRECT("route!D640")="START",0,IF(V640=TRUE,N639,INDIRECT("route!E640")))</f>
        <v>168.6</v>
      </c>
      <c r="O640" s="39" t="e">
        <f t="shared" ca="1" si="132"/>
        <v>#VALUE!</v>
      </c>
      <c r="P640" s="39" t="e">
        <f t="shared" ca="1" si="133"/>
        <v>#VALUE!</v>
      </c>
      <c r="Q640" s="60" t="e">
        <f t="shared" ca="1" si="134"/>
        <v>#VALUE!</v>
      </c>
      <c r="R640" s="60" t="e">
        <f t="shared" ca="1" si="135"/>
        <v>#VALUE!</v>
      </c>
      <c r="S640" s="60" t="e">
        <f t="shared" ca="1" si="136"/>
        <v>#VALUE!</v>
      </c>
      <c r="T640" s="39" t="e">
        <f t="shared" ca="1" si="137"/>
        <v>#VALUE!</v>
      </c>
      <c r="U640" s="39" t="e">
        <f t="shared" ca="1" si="138"/>
        <v>#VALUE!</v>
      </c>
      <c r="V640" s="39" t="b">
        <f t="shared" ca="1" si="139"/>
        <v>1</v>
      </c>
      <c r="W640" s="39">
        <v>640</v>
      </c>
    </row>
    <row r="641" spans="1:23" x14ac:dyDescent="0.25">
      <c r="A641" s="55" t="str">
        <f ca="1">IF(INDIRECT("route!D641")&gt;0,L641,(""))</f>
        <v/>
      </c>
      <c r="B641" s="55" t="str">
        <f ca="1">IF(INDIRECT("route!D641")&gt;0,H641,(""))</f>
        <v/>
      </c>
      <c r="C641" s="56">
        <f ca="1">IF(D641&gt;0,VLOOKUP("FINISH",INDIRECT("route!D$6"):INDIRECT("route!E$8500"),2,FALSE)-D641," ")</f>
        <v>18.900000000000006</v>
      </c>
      <c r="D641" s="43">
        <f ca="1">INDIRECT("route!E641")</f>
        <v>170</v>
      </c>
      <c r="E641" s="43" t="str">
        <f t="shared" ca="1" si="131"/>
        <v/>
      </c>
      <c r="F641" s="57">
        <f t="shared" si="140"/>
        <v>12.5</v>
      </c>
      <c r="G641" s="61">
        <f t="shared" ca="1" si="144"/>
        <v>9.2592592592592588E-5</v>
      </c>
      <c r="H641" s="59">
        <f t="shared" ca="1" si="142"/>
        <v>0.66018518518519242</v>
      </c>
      <c r="I641" s="57">
        <f t="shared" si="141"/>
        <v>11.944444444444445</v>
      </c>
      <c r="J641" s="61">
        <f t="shared" ca="1" si="145"/>
        <v>9.2592592592592588E-5</v>
      </c>
      <c r="K641" s="61"/>
      <c r="L641" s="59">
        <f t="shared" ca="1" si="143"/>
        <v>0.66516203703703913</v>
      </c>
      <c r="M641" s="57">
        <f ca="1">INDIRECT("route!E641")-INDIRECT("route!E640")</f>
        <v>9.9999999999994316E-2</v>
      </c>
      <c r="N641" s="56">
        <f ca="1">IF(INDIRECT("route!D641")="START",0,IF(V641=TRUE,N640,INDIRECT("route!E641")))</f>
        <v>168.6</v>
      </c>
      <c r="O641" s="39" t="e">
        <f t="shared" ca="1" si="132"/>
        <v>#VALUE!</v>
      </c>
      <c r="P641" s="39" t="e">
        <f t="shared" ca="1" si="133"/>
        <v>#VALUE!</v>
      </c>
      <c r="Q641" s="60" t="e">
        <f t="shared" ca="1" si="134"/>
        <v>#VALUE!</v>
      </c>
      <c r="R641" s="60" t="e">
        <f t="shared" ca="1" si="135"/>
        <v>#VALUE!</v>
      </c>
      <c r="S641" s="60" t="e">
        <f t="shared" ca="1" si="136"/>
        <v>#VALUE!</v>
      </c>
      <c r="T641" s="39" t="e">
        <f t="shared" ca="1" si="137"/>
        <v>#VALUE!</v>
      </c>
      <c r="U641" s="39" t="e">
        <f t="shared" ca="1" si="138"/>
        <v>#VALUE!</v>
      </c>
      <c r="V641" s="39" t="b">
        <f t="shared" ca="1" si="139"/>
        <v>1</v>
      </c>
      <c r="W641" s="39">
        <v>641</v>
      </c>
    </row>
    <row r="642" spans="1:23" x14ac:dyDescent="0.25">
      <c r="A642" s="55" t="str">
        <f ca="1">IF(INDIRECT("route!D642")&gt;0,L642,(""))</f>
        <v/>
      </c>
      <c r="B642" s="55" t="str">
        <f ca="1">IF(INDIRECT("route!D642")&gt;0,H642,(""))</f>
        <v/>
      </c>
      <c r="C642" s="56">
        <f ca="1">IF(D642&gt;0,VLOOKUP("FINISH",INDIRECT("route!D$6"):INDIRECT("route!E$8500"),2,FALSE)-D642," ")</f>
        <v>18.700000000000017</v>
      </c>
      <c r="D642" s="43">
        <f ca="1">INDIRECT("route!E642")</f>
        <v>170.2</v>
      </c>
      <c r="E642" s="43" t="str">
        <f t="shared" ca="1" si="131"/>
        <v/>
      </c>
      <c r="F642" s="57">
        <f t="shared" si="140"/>
        <v>12.5</v>
      </c>
      <c r="G642" s="61">
        <f t="shared" ca="1" si="144"/>
        <v>1.8518518518518518E-4</v>
      </c>
      <c r="H642" s="59">
        <f t="shared" ca="1" si="142"/>
        <v>0.6603703703703776</v>
      </c>
      <c r="I642" s="57">
        <f t="shared" si="141"/>
        <v>11.944444444444445</v>
      </c>
      <c r="J642" s="61">
        <f t="shared" ca="1" si="145"/>
        <v>1.8518518518518518E-4</v>
      </c>
      <c r="K642" s="61"/>
      <c r="L642" s="59">
        <f t="shared" ca="1" si="143"/>
        <v>0.66534722222222431</v>
      </c>
      <c r="M642" s="57">
        <f ca="1">INDIRECT("route!E642")-INDIRECT("route!E641")</f>
        <v>0.19999999999998863</v>
      </c>
      <c r="N642" s="56">
        <f ca="1">IF(INDIRECT("route!D642")="START",0,IF(V642=TRUE,N641,INDIRECT("route!E642")))</f>
        <v>168.6</v>
      </c>
      <c r="O642" s="39" t="e">
        <f t="shared" ca="1" si="132"/>
        <v>#VALUE!</v>
      </c>
      <c r="P642" s="39" t="e">
        <f t="shared" ca="1" si="133"/>
        <v>#VALUE!</v>
      </c>
      <c r="Q642" s="60" t="e">
        <f t="shared" ca="1" si="134"/>
        <v>#VALUE!</v>
      </c>
      <c r="R642" s="60" t="e">
        <f t="shared" ca="1" si="135"/>
        <v>#VALUE!</v>
      </c>
      <c r="S642" s="60" t="e">
        <f t="shared" ca="1" si="136"/>
        <v>#VALUE!</v>
      </c>
      <c r="T642" s="39" t="e">
        <f t="shared" ca="1" si="137"/>
        <v>#VALUE!</v>
      </c>
      <c r="U642" s="39" t="e">
        <f t="shared" ca="1" si="138"/>
        <v>#VALUE!</v>
      </c>
      <c r="V642" s="39" t="b">
        <f t="shared" ca="1" si="139"/>
        <v>1</v>
      </c>
      <c r="W642" s="39">
        <v>642</v>
      </c>
    </row>
    <row r="643" spans="1:23" x14ac:dyDescent="0.25">
      <c r="A643" s="55" t="str">
        <f ca="1">IF(INDIRECT("route!D643")&gt;0,L643,(""))</f>
        <v/>
      </c>
      <c r="B643" s="55" t="str">
        <f ca="1">IF(INDIRECT("route!D643")&gt;0,H643,(""))</f>
        <v/>
      </c>
      <c r="C643" s="56">
        <f ca="1">IF(D643&gt;0,VLOOKUP("FINISH",INDIRECT("route!D$6"):INDIRECT("route!E$8500"),2,FALSE)-D643," ")</f>
        <v>18.700000000000017</v>
      </c>
      <c r="D643" s="43">
        <f ca="1">INDIRECT("route!E643")</f>
        <v>170.2</v>
      </c>
      <c r="E643" s="43" t="str">
        <f t="shared" ca="1" si="131"/>
        <v/>
      </c>
      <c r="F643" s="57">
        <f t="shared" si="140"/>
        <v>12.5</v>
      </c>
      <c r="G643" s="61">
        <f t="shared" ca="1" si="144"/>
        <v>0</v>
      </c>
      <c r="H643" s="59">
        <f t="shared" ca="1" si="142"/>
        <v>0.6603703703703776</v>
      </c>
      <c r="I643" s="57">
        <f t="shared" si="141"/>
        <v>11.944444444444445</v>
      </c>
      <c r="J643" s="61">
        <f t="shared" ca="1" si="145"/>
        <v>0</v>
      </c>
      <c r="K643" s="61"/>
      <c r="L643" s="59">
        <f t="shared" ca="1" si="143"/>
        <v>0.66534722222222431</v>
      </c>
      <c r="M643" s="57">
        <f ca="1">INDIRECT("route!E643")-INDIRECT("route!E642")</f>
        <v>0</v>
      </c>
      <c r="N643" s="56">
        <f ca="1">IF(INDIRECT("route!D643")="START",0,IF(V643=TRUE,N642,INDIRECT("route!E643")))</f>
        <v>168.6</v>
      </c>
      <c r="O643" s="39" t="e">
        <f t="shared" ca="1" si="132"/>
        <v>#VALUE!</v>
      </c>
      <c r="P643" s="39" t="e">
        <f t="shared" ca="1" si="133"/>
        <v>#VALUE!</v>
      </c>
      <c r="Q643" s="60" t="e">
        <f t="shared" ca="1" si="134"/>
        <v>#VALUE!</v>
      </c>
      <c r="R643" s="60" t="e">
        <f t="shared" ca="1" si="135"/>
        <v>#VALUE!</v>
      </c>
      <c r="S643" s="60" t="e">
        <f t="shared" ca="1" si="136"/>
        <v>#VALUE!</v>
      </c>
      <c r="T643" s="39" t="e">
        <f t="shared" ca="1" si="137"/>
        <v>#VALUE!</v>
      </c>
      <c r="U643" s="39" t="e">
        <f t="shared" ca="1" si="138"/>
        <v>#VALUE!</v>
      </c>
      <c r="V643" s="39" t="b">
        <f t="shared" ca="1" si="139"/>
        <v>1</v>
      </c>
      <c r="W643" s="39">
        <v>643</v>
      </c>
    </row>
    <row r="644" spans="1:23" x14ac:dyDescent="0.25">
      <c r="A644" s="55" t="str">
        <f ca="1">IF(INDIRECT("route!D644")&gt;0,L644,(""))</f>
        <v/>
      </c>
      <c r="B644" s="55" t="str">
        <f ca="1">IF(INDIRECT("route!D644")&gt;0,H644,(""))</f>
        <v/>
      </c>
      <c r="C644" s="56">
        <f ca="1">IF(D644&gt;0,VLOOKUP("FINISH",INDIRECT("route!D$6"):INDIRECT("route!E$8500"),2,FALSE)-D644," ")</f>
        <v>18.599999999999994</v>
      </c>
      <c r="D644" s="43">
        <f ca="1">INDIRECT("route!E644")</f>
        <v>170.3</v>
      </c>
      <c r="E644" s="43" t="str">
        <f t="shared" ca="1" si="131"/>
        <v/>
      </c>
      <c r="F644" s="57">
        <f t="shared" si="140"/>
        <v>12.5</v>
      </c>
      <c r="G644" s="61">
        <f t="shared" ca="1" si="144"/>
        <v>9.2592592592592588E-5</v>
      </c>
      <c r="H644" s="59">
        <f t="shared" ca="1" si="142"/>
        <v>0.66046296296297025</v>
      </c>
      <c r="I644" s="57">
        <f t="shared" si="141"/>
        <v>11.944444444444445</v>
      </c>
      <c r="J644" s="61">
        <f t="shared" ca="1" si="145"/>
        <v>9.2592592592592588E-5</v>
      </c>
      <c r="K644" s="61"/>
      <c r="L644" s="59">
        <f t="shared" ca="1" si="143"/>
        <v>0.66543981481481695</v>
      </c>
      <c r="M644" s="57">
        <f ca="1">INDIRECT("route!E644")-INDIRECT("route!E643")</f>
        <v>0.10000000000002274</v>
      </c>
      <c r="N644" s="56">
        <f ca="1">IF(INDIRECT("route!D644")="START",0,IF(V644=TRUE,N643,INDIRECT("route!E644")))</f>
        <v>168.6</v>
      </c>
      <c r="O644" s="39" t="e">
        <f t="shared" ca="1" si="132"/>
        <v>#VALUE!</v>
      </c>
      <c r="P644" s="39" t="e">
        <f t="shared" ca="1" si="133"/>
        <v>#VALUE!</v>
      </c>
      <c r="Q644" s="60" t="e">
        <f t="shared" ca="1" si="134"/>
        <v>#VALUE!</v>
      </c>
      <c r="R644" s="60" t="e">
        <f t="shared" ca="1" si="135"/>
        <v>#VALUE!</v>
      </c>
      <c r="S644" s="60" t="e">
        <f t="shared" ca="1" si="136"/>
        <v>#VALUE!</v>
      </c>
      <c r="T644" s="39" t="e">
        <f t="shared" ca="1" si="137"/>
        <v>#VALUE!</v>
      </c>
      <c r="U644" s="39" t="e">
        <f t="shared" ca="1" si="138"/>
        <v>#VALUE!</v>
      </c>
      <c r="V644" s="39" t="b">
        <f t="shared" ca="1" si="139"/>
        <v>1</v>
      </c>
      <c r="W644" s="39">
        <v>644</v>
      </c>
    </row>
    <row r="645" spans="1:23" x14ac:dyDescent="0.25">
      <c r="A645" s="55" t="str">
        <f ca="1">IF(INDIRECT("route!D645")&gt;0,L645,(""))</f>
        <v/>
      </c>
      <c r="B645" s="55" t="str">
        <f ca="1">IF(INDIRECT("route!D645")&gt;0,H645,(""))</f>
        <v/>
      </c>
      <c r="C645" s="56">
        <f ca="1">IF(D645&gt;0,VLOOKUP("FINISH",INDIRECT("route!D$6"):INDIRECT("route!E$8500"),2,FALSE)-D645," ")</f>
        <v>18.5</v>
      </c>
      <c r="D645" s="43">
        <f ca="1">INDIRECT("route!E645")</f>
        <v>170.4</v>
      </c>
      <c r="E645" s="43" t="str">
        <f t="shared" ca="1" si="131"/>
        <v/>
      </c>
      <c r="F645" s="57">
        <f t="shared" si="140"/>
        <v>12.5</v>
      </c>
      <c r="G645" s="61">
        <f t="shared" ca="1" si="144"/>
        <v>9.2592592592592588E-5</v>
      </c>
      <c r="H645" s="59">
        <f t="shared" ca="1" si="142"/>
        <v>0.66055555555556289</v>
      </c>
      <c r="I645" s="57">
        <f t="shared" si="141"/>
        <v>11.944444444444445</v>
      </c>
      <c r="J645" s="61">
        <f t="shared" ca="1" si="145"/>
        <v>9.2592592592592588E-5</v>
      </c>
      <c r="K645" s="61"/>
      <c r="L645" s="59">
        <f t="shared" ca="1" si="143"/>
        <v>0.6655324074074096</v>
      </c>
      <c r="M645" s="57">
        <f ca="1">INDIRECT("route!E645")-INDIRECT("route!E644")</f>
        <v>9.9999999999994316E-2</v>
      </c>
      <c r="N645" s="56">
        <f ca="1">IF(INDIRECT("route!D645")="START",0,IF(V645=TRUE,N644,INDIRECT("route!E645")))</f>
        <v>168.6</v>
      </c>
      <c r="O645" s="39" t="e">
        <f t="shared" ca="1" si="132"/>
        <v>#VALUE!</v>
      </c>
      <c r="P645" s="39" t="e">
        <f t="shared" ca="1" si="133"/>
        <v>#VALUE!</v>
      </c>
      <c r="Q645" s="60" t="e">
        <f t="shared" ca="1" si="134"/>
        <v>#VALUE!</v>
      </c>
      <c r="R645" s="60" t="e">
        <f t="shared" ca="1" si="135"/>
        <v>#VALUE!</v>
      </c>
      <c r="S645" s="60" t="e">
        <f t="shared" ca="1" si="136"/>
        <v>#VALUE!</v>
      </c>
      <c r="T645" s="39" t="e">
        <f t="shared" ca="1" si="137"/>
        <v>#VALUE!</v>
      </c>
      <c r="U645" s="39" t="e">
        <f t="shared" ca="1" si="138"/>
        <v>#VALUE!</v>
      </c>
      <c r="V645" s="39" t="b">
        <f t="shared" ca="1" si="139"/>
        <v>1</v>
      </c>
      <c r="W645" s="39">
        <v>645</v>
      </c>
    </row>
    <row r="646" spans="1:23" x14ac:dyDescent="0.25">
      <c r="A646" s="55" t="str">
        <f ca="1">IF(INDIRECT("route!D646")&gt;0,L646,(""))</f>
        <v/>
      </c>
      <c r="B646" s="55" t="str">
        <f ca="1">IF(INDIRECT("route!D646")&gt;0,H646,(""))</f>
        <v/>
      </c>
      <c r="C646" s="56">
        <f ca="1">IF(D646&gt;0,VLOOKUP("FINISH",INDIRECT("route!D$6"):INDIRECT("route!E$8500"),2,FALSE)-D646," ")</f>
        <v>18.300000000000011</v>
      </c>
      <c r="D646" s="43">
        <f ca="1">INDIRECT("route!E646")</f>
        <v>170.6</v>
      </c>
      <c r="E646" s="43">
        <f t="shared" ca="1" si="131"/>
        <v>2</v>
      </c>
      <c r="F646" s="57">
        <f t="shared" si="140"/>
        <v>12.5</v>
      </c>
      <c r="G646" s="61">
        <f t="shared" ca="1" si="144"/>
        <v>1.8518518518518518E-4</v>
      </c>
      <c r="H646" s="59">
        <f t="shared" ca="1" si="142"/>
        <v>0.66074074074074807</v>
      </c>
      <c r="I646" s="57">
        <f t="shared" si="141"/>
        <v>11.944444444444445</v>
      </c>
      <c r="J646" s="61">
        <f t="shared" ca="1" si="145"/>
        <v>1.8518518518518518E-4</v>
      </c>
      <c r="K646" s="61"/>
      <c r="L646" s="59">
        <f t="shared" ca="1" si="143"/>
        <v>0.66571759259259478</v>
      </c>
      <c r="M646" s="57">
        <f ca="1">INDIRECT("route!E646")-INDIRECT("route!E645")</f>
        <v>0.19999999999998863</v>
      </c>
      <c r="N646" s="56">
        <f ca="1">IF(INDIRECT("route!D646")="START",0,IF(V646=TRUE,N645,INDIRECT("route!E646")))</f>
        <v>170.6</v>
      </c>
      <c r="O646" s="39">
        <f t="shared" ca="1" si="132"/>
        <v>7</v>
      </c>
      <c r="P646" s="39" t="e">
        <f t="shared" ca="1" si="133"/>
        <v>#VALUE!</v>
      </c>
      <c r="Q646" s="60" t="e">
        <f t="shared" ca="1" si="134"/>
        <v>#VALUE!</v>
      </c>
      <c r="R646" s="60" t="e">
        <f t="shared" ca="1" si="135"/>
        <v>#VALUE!</v>
      </c>
      <c r="S646" s="60">
        <f t="shared" ca="1" si="136"/>
        <v>1</v>
      </c>
      <c r="T646" s="39" t="e">
        <f t="shared" ca="1" si="137"/>
        <v>#VALUE!</v>
      </c>
      <c r="U646" s="39" t="e">
        <f t="shared" ca="1" si="138"/>
        <v>#VALUE!</v>
      </c>
      <c r="V646" s="39" t="b">
        <f t="shared" ca="1" si="139"/>
        <v>0</v>
      </c>
      <c r="W646" s="39">
        <v>646</v>
      </c>
    </row>
    <row r="647" spans="1:23" x14ac:dyDescent="0.25">
      <c r="A647" s="55" t="str">
        <f ca="1">IF(INDIRECT("route!D647")&gt;0,L647,(""))</f>
        <v/>
      </c>
      <c r="B647" s="55" t="str">
        <f ca="1">IF(INDIRECT("route!D647")&gt;0,H647,(""))</f>
        <v/>
      </c>
      <c r="C647" s="56">
        <f ca="1">IF(D647&gt;0,VLOOKUP("FINISH",INDIRECT("route!D$6"):INDIRECT("route!E$8500"),2,FALSE)-D647," ")</f>
        <v>18.099999999999994</v>
      </c>
      <c r="D647" s="43">
        <f ca="1">INDIRECT("route!E647")</f>
        <v>170.8</v>
      </c>
      <c r="E647" s="43">
        <f t="shared" ref="E647:E710" ca="1" si="146">IF($V647=TRUE,"",N647-N646)</f>
        <v>0.20000000000001705</v>
      </c>
      <c r="F647" s="57">
        <f t="shared" si="140"/>
        <v>12.5</v>
      </c>
      <c r="G647" s="61">
        <f t="shared" ca="1" si="144"/>
        <v>1.8518518518518518E-4</v>
      </c>
      <c r="H647" s="59">
        <f t="shared" ca="1" si="142"/>
        <v>0.66092592592593324</v>
      </c>
      <c r="I647" s="57">
        <f t="shared" si="141"/>
        <v>11.944444444444445</v>
      </c>
      <c r="J647" s="61">
        <f t="shared" ca="1" si="145"/>
        <v>1.8518518518518518E-4</v>
      </c>
      <c r="K647" s="61"/>
      <c r="L647" s="59">
        <f t="shared" ca="1" si="143"/>
        <v>0.66590277777777995</v>
      </c>
      <c r="M647" s="57">
        <f ca="1">INDIRECT("route!E647")-INDIRECT("route!E646")</f>
        <v>0.20000000000001705</v>
      </c>
      <c r="N647" s="56">
        <f ca="1">IF(INDIRECT("route!D647")="START",0,IF(V647=TRUE,N646,INDIRECT("route!E647")))</f>
        <v>170.8</v>
      </c>
      <c r="O647" s="39">
        <f t="shared" ref="O647:O710" ca="1" si="147">SEARCH($O$6,INDIRECT("route!G"&amp;W647))</f>
        <v>1</v>
      </c>
      <c r="P647" s="39" t="e">
        <f t="shared" ref="P647:P710" ca="1" si="148">SEARCH($P$6,INDIRECT("route!G"&amp;W647))</f>
        <v>#VALUE!</v>
      </c>
      <c r="Q647" s="60" t="e">
        <f t="shared" ref="Q647:Q710" ca="1" si="149">SEARCH($Q$6,INDIRECT("route!G"&amp;W647))</f>
        <v>#VALUE!</v>
      </c>
      <c r="R647" s="60" t="e">
        <f t="shared" ref="R647:R710" ca="1" si="150">SEARCH($R$6,INDIRECT("route!G"&amp;W647))</f>
        <v>#VALUE!</v>
      </c>
      <c r="S647" s="60" t="e">
        <f t="shared" ref="S647:S710" ca="1" si="151">SEARCH($S$6,INDIRECT("route!G"&amp;W647))</f>
        <v>#VALUE!</v>
      </c>
      <c r="T647" s="39" t="e">
        <f t="shared" ref="T647:T710" ca="1" si="152">SEARCH($T$6,INDIRECT("route!G"&amp;W647))</f>
        <v>#VALUE!</v>
      </c>
      <c r="U647" s="39" t="e">
        <f t="shared" ca="1" si="138"/>
        <v>#VALUE!</v>
      </c>
      <c r="V647" s="39" t="b">
        <f t="shared" ca="1" si="139"/>
        <v>0</v>
      </c>
      <c r="W647" s="39">
        <v>647</v>
      </c>
    </row>
    <row r="648" spans="1:23" x14ac:dyDescent="0.25">
      <c r="A648" s="55" t="str">
        <f ca="1">IF(INDIRECT("route!D648")&gt;0,L648,(""))</f>
        <v/>
      </c>
      <c r="B648" s="55" t="str">
        <f ca="1">IF(INDIRECT("route!D648")&gt;0,H648,(""))</f>
        <v/>
      </c>
      <c r="C648" s="56">
        <f ca="1">IF(D648&gt;0,VLOOKUP("FINISH",INDIRECT("route!D$6"):INDIRECT("route!E$8500"),2,FALSE)-D648," ")</f>
        <v>17.900000000000006</v>
      </c>
      <c r="D648" s="43">
        <f ca="1">INDIRECT("route!E648")</f>
        <v>171</v>
      </c>
      <c r="E648" s="43" t="str">
        <f t="shared" ca="1" si="146"/>
        <v/>
      </c>
      <c r="F648" s="57">
        <f t="shared" si="140"/>
        <v>12.5</v>
      </c>
      <c r="G648" s="61">
        <f t="shared" ca="1" si="144"/>
        <v>1.8518518518518518E-4</v>
      </c>
      <c r="H648" s="59">
        <f t="shared" ca="1" si="142"/>
        <v>0.66111111111111842</v>
      </c>
      <c r="I648" s="57">
        <f t="shared" si="141"/>
        <v>11.944444444444445</v>
      </c>
      <c r="J648" s="61">
        <f t="shared" ca="1" si="145"/>
        <v>1.8518518518518518E-4</v>
      </c>
      <c r="K648" s="61"/>
      <c r="L648" s="59">
        <f t="shared" ca="1" si="143"/>
        <v>0.66608796296296513</v>
      </c>
      <c r="M648" s="57">
        <f ca="1">INDIRECT("route!E648")-INDIRECT("route!E647")</f>
        <v>0.19999999999998863</v>
      </c>
      <c r="N648" s="56">
        <f ca="1">IF(INDIRECT("route!D648")="START",0,IF(V648=TRUE,N647,INDIRECT("route!E648")))</f>
        <v>170.8</v>
      </c>
      <c r="O648" s="39" t="e">
        <f t="shared" ca="1" si="147"/>
        <v>#VALUE!</v>
      </c>
      <c r="P648" s="39" t="e">
        <f t="shared" ca="1" si="148"/>
        <v>#VALUE!</v>
      </c>
      <c r="Q648" s="60" t="e">
        <f t="shared" ca="1" si="149"/>
        <v>#VALUE!</v>
      </c>
      <c r="R648" s="60" t="e">
        <f t="shared" ca="1" si="150"/>
        <v>#VALUE!</v>
      </c>
      <c r="S648" s="60" t="e">
        <f t="shared" ca="1" si="151"/>
        <v>#VALUE!</v>
      </c>
      <c r="T648" s="39" t="e">
        <f t="shared" ca="1" si="152"/>
        <v>#VALUE!</v>
      </c>
      <c r="U648" s="39" t="e">
        <f t="shared" ref="U648:U711" ca="1" si="153">SEARCH($U$6,INDIRECT("route!G"&amp;W648))</f>
        <v>#VALUE!</v>
      </c>
      <c r="V648" s="39" t="b">
        <f t="shared" ref="V648:V711" ca="1" si="154">AND(ISERROR(O648),ISERROR(P648),ISERROR(Q648),ISERROR(R648),ISERROR(S648),ISERROR(T648),ISERROR(U648))</f>
        <v>1</v>
      </c>
      <c r="W648" s="39">
        <v>648</v>
      </c>
    </row>
    <row r="649" spans="1:23" x14ac:dyDescent="0.25">
      <c r="A649" s="55" t="str">
        <f ca="1">IF(INDIRECT("route!D649")&gt;0,L649,(""))</f>
        <v/>
      </c>
      <c r="B649" s="55" t="str">
        <f ca="1">IF(INDIRECT("route!D649")&gt;0,H649,(""))</f>
        <v/>
      </c>
      <c r="C649" s="56">
        <f ca="1">IF(D649&gt;0,VLOOKUP("FINISH",INDIRECT("route!D$6"):INDIRECT("route!E$8500"),2,FALSE)-D649," ")</f>
        <v>17.900000000000006</v>
      </c>
      <c r="D649" s="43">
        <f ca="1">INDIRECT("route!E649")</f>
        <v>171</v>
      </c>
      <c r="E649" s="43" t="str">
        <f t="shared" ca="1" si="146"/>
        <v/>
      </c>
      <c r="F649" s="57">
        <f t="shared" ref="F649:F712" si="155">$B$5*1000/3600</f>
        <v>12.5</v>
      </c>
      <c r="G649" s="61">
        <f t="shared" ca="1" si="144"/>
        <v>0</v>
      </c>
      <c r="H649" s="59">
        <f t="shared" ca="1" si="142"/>
        <v>0.66111111111111842</v>
      </c>
      <c r="I649" s="57">
        <f t="shared" ref="I649:I712" si="156">$A$5*1000/3600</f>
        <v>11.944444444444445</v>
      </c>
      <c r="J649" s="61">
        <f t="shared" ca="1" si="145"/>
        <v>0</v>
      </c>
      <c r="K649" s="61"/>
      <c r="L649" s="59">
        <f t="shared" ca="1" si="143"/>
        <v>0.66608796296296513</v>
      </c>
      <c r="M649" s="57">
        <f ca="1">INDIRECT("route!E649")-INDIRECT("route!E648")</f>
        <v>0</v>
      </c>
      <c r="N649" s="56">
        <f ca="1">IF(INDIRECT("route!D649")="START",0,IF(V649=TRUE,N648,INDIRECT("route!E649")))</f>
        <v>170.8</v>
      </c>
      <c r="O649" s="39" t="e">
        <f t="shared" ca="1" si="147"/>
        <v>#VALUE!</v>
      </c>
      <c r="P649" s="39" t="e">
        <f t="shared" ca="1" si="148"/>
        <v>#VALUE!</v>
      </c>
      <c r="Q649" s="60" t="e">
        <f t="shared" ca="1" si="149"/>
        <v>#VALUE!</v>
      </c>
      <c r="R649" s="60" t="e">
        <f t="shared" ca="1" si="150"/>
        <v>#VALUE!</v>
      </c>
      <c r="S649" s="60" t="e">
        <f t="shared" ca="1" si="151"/>
        <v>#VALUE!</v>
      </c>
      <c r="T649" s="39" t="e">
        <f t="shared" ca="1" si="152"/>
        <v>#VALUE!</v>
      </c>
      <c r="U649" s="39" t="e">
        <f t="shared" ca="1" si="153"/>
        <v>#VALUE!</v>
      </c>
      <c r="V649" s="39" t="b">
        <f t="shared" ca="1" si="154"/>
        <v>1</v>
      </c>
      <c r="W649" s="39">
        <v>649</v>
      </c>
    </row>
    <row r="650" spans="1:23" x14ac:dyDescent="0.25">
      <c r="A650" s="55" t="str">
        <f ca="1">IF(INDIRECT("route!D650")&gt;0,L650,(""))</f>
        <v/>
      </c>
      <c r="B650" s="55" t="str">
        <f ca="1">IF(INDIRECT("route!D650")&gt;0,H650,(""))</f>
        <v/>
      </c>
      <c r="C650" s="56">
        <f ca="1">IF(D650&gt;0,VLOOKUP("FINISH",INDIRECT("route!D$6"):INDIRECT("route!E$8500"),2,FALSE)-D650," ")</f>
        <v>17.900000000000006</v>
      </c>
      <c r="D650" s="43">
        <f ca="1">INDIRECT("route!E650")</f>
        <v>171</v>
      </c>
      <c r="E650" s="43" t="str">
        <f t="shared" ca="1" si="146"/>
        <v/>
      </c>
      <c r="F650" s="57">
        <f t="shared" si="155"/>
        <v>12.5</v>
      </c>
      <c r="G650" s="61">
        <f t="shared" ca="1" si="144"/>
        <v>0</v>
      </c>
      <c r="H650" s="59">
        <f t="shared" ref="H650:H713" ca="1" si="157">H649+G650</f>
        <v>0.66111111111111842</v>
      </c>
      <c r="I650" s="57">
        <f t="shared" si="156"/>
        <v>11.944444444444445</v>
      </c>
      <c r="J650" s="61">
        <f t="shared" ca="1" si="145"/>
        <v>0</v>
      </c>
      <c r="K650" s="61"/>
      <c r="L650" s="59">
        <f t="shared" ref="L650:L713" ca="1" si="158">L649+J650</f>
        <v>0.66608796296296513</v>
      </c>
      <c r="M650" s="57">
        <f ca="1">INDIRECT("route!E650")-INDIRECT("route!E649")</f>
        <v>0</v>
      </c>
      <c r="N650" s="56">
        <f ca="1">IF(INDIRECT("route!D650")="START",0,IF(V650=TRUE,N649,INDIRECT("route!E650")))</f>
        <v>170.8</v>
      </c>
      <c r="O650" s="39" t="e">
        <f t="shared" ca="1" si="147"/>
        <v>#VALUE!</v>
      </c>
      <c r="P650" s="39" t="e">
        <f t="shared" ca="1" si="148"/>
        <v>#VALUE!</v>
      </c>
      <c r="Q650" s="60" t="e">
        <f t="shared" ca="1" si="149"/>
        <v>#VALUE!</v>
      </c>
      <c r="R650" s="60" t="e">
        <f t="shared" ca="1" si="150"/>
        <v>#VALUE!</v>
      </c>
      <c r="S650" s="60" t="e">
        <f t="shared" ca="1" si="151"/>
        <v>#VALUE!</v>
      </c>
      <c r="T650" s="39" t="e">
        <f t="shared" ca="1" si="152"/>
        <v>#VALUE!</v>
      </c>
      <c r="U650" s="39" t="e">
        <f t="shared" ca="1" si="153"/>
        <v>#VALUE!</v>
      </c>
      <c r="V650" s="39" t="b">
        <f t="shared" ca="1" si="154"/>
        <v>1</v>
      </c>
      <c r="W650" s="39">
        <v>650</v>
      </c>
    </row>
    <row r="651" spans="1:23" x14ac:dyDescent="0.25">
      <c r="A651" s="55" t="str">
        <f ca="1">IF(INDIRECT("route!D651")&gt;0,L651,(""))</f>
        <v/>
      </c>
      <c r="B651" s="55" t="str">
        <f ca="1">IF(INDIRECT("route!D651")&gt;0,H651,(""))</f>
        <v/>
      </c>
      <c r="C651" s="56">
        <f ca="1">IF(D651&gt;0,VLOOKUP("FINISH",INDIRECT("route!D$6"):INDIRECT("route!E$8500"),2,FALSE)-D651," ")</f>
        <v>17.700000000000017</v>
      </c>
      <c r="D651" s="43">
        <f ca="1">INDIRECT("route!E651")</f>
        <v>171.2</v>
      </c>
      <c r="E651" s="43" t="str">
        <f t="shared" ca="1" si="146"/>
        <v/>
      </c>
      <c r="F651" s="57">
        <f t="shared" si="155"/>
        <v>12.5</v>
      </c>
      <c r="G651" s="61">
        <f t="shared" ca="1" si="144"/>
        <v>1.8518518518518518E-4</v>
      </c>
      <c r="H651" s="59">
        <f t="shared" ca="1" si="157"/>
        <v>0.6612962962963036</v>
      </c>
      <c r="I651" s="57">
        <f t="shared" si="156"/>
        <v>11.944444444444445</v>
      </c>
      <c r="J651" s="61">
        <f t="shared" ca="1" si="145"/>
        <v>1.8518518518518518E-4</v>
      </c>
      <c r="K651" s="61"/>
      <c r="L651" s="59">
        <f t="shared" ca="1" si="158"/>
        <v>0.66627314814815031</v>
      </c>
      <c r="M651" s="57">
        <f ca="1">INDIRECT("route!E651")-INDIRECT("route!E650")</f>
        <v>0.19999999999998863</v>
      </c>
      <c r="N651" s="56">
        <f ca="1">IF(INDIRECT("route!D651")="START",0,IF(V651=TRUE,N650,INDIRECT("route!E651")))</f>
        <v>170.8</v>
      </c>
      <c r="O651" s="39" t="e">
        <f t="shared" ca="1" si="147"/>
        <v>#VALUE!</v>
      </c>
      <c r="P651" s="39" t="e">
        <f t="shared" ca="1" si="148"/>
        <v>#VALUE!</v>
      </c>
      <c r="Q651" s="60" t="e">
        <f t="shared" ca="1" si="149"/>
        <v>#VALUE!</v>
      </c>
      <c r="R651" s="60" t="e">
        <f t="shared" ca="1" si="150"/>
        <v>#VALUE!</v>
      </c>
      <c r="S651" s="60" t="e">
        <f t="shared" ca="1" si="151"/>
        <v>#VALUE!</v>
      </c>
      <c r="T651" s="39" t="e">
        <f t="shared" ca="1" si="152"/>
        <v>#VALUE!</v>
      </c>
      <c r="U651" s="39" t="e">
        <f t="shared" ca="1" si="153"/>
        <v>#VALUE!</v>
      </c>
      <c r="V651" s="39" t="b">
        <f t="shared" ca="1" si="154"/>
        <v>1</v>
      </c>
      <c r="W651" s="39">
        <v>651</v>
      </c>
    </row>
    <row r="652" spans="1:23" x14ac:dyDescent="0.25">
      <c r="A652" s="55" t="str">
        <f ca="1">IF(INDIRECT("route!D652")&gt;0,L652,(""))</f>
        <v/>
      </c>
      <c r="B652" s="55" t="str">
        <f ca="1">IF(INDIRECT("route!D652")&gt;0,H652,(""))</f>
        <v/>
      </c>
      <c r="C652" s="56">
        <f ca="1">IF(D652&gt;0,VLOOKUP("FINISH",INDIRECT("route!D$6"):INDIRECT("route!E$8500"),2,FALSE)-D652," ")</f>
        <v>17.700000000000017</v>
      </c>
      <c r="D652" s="43">
        <f ca="1">INDIRECT("route!E652")</f>
        <v>171.2</v>
      </c>
      <c r="E652" s="43" t="str">
        <f t="shared" ca="1" si="146"/>
        <v/>
      </c>
      <c r="F652" s="57">
        <f t="shared" si="155"/>
        <v>12.5</v>
      </c>
      <c r="G652" s="61">
        <f t="shared" ca="1" si="144"/>
        <v>0</v>
      </c>
      <c r="H652" s="59">
        <f t="shared" ca="1" si="157"/>
        <v>0.6612962962963036</v>
      </c>
      <c r="I652" s="57">
        <f t="shared" si="156"/>
        <v>11.944444444444445</v>
      </c>
      <c r="J652" s="61">
        <f t="shared" ca="1" si="145"/>
        <v>0</v>
      </c>
      <c r="K652" s="61"/>
      <c r="L652" s="59">
        <f t="shared" ca="1" si="158"/>
        <v>0.66627314814815031</v>
      </c>
      <c r="M652" s="57">
        <f ca="1">INDIRECT("route!E652")-INDIRECT("route!E651")</f>
        <v>0</v>
      </c>
      <c r="N652" s="56">
        <f ca="1">IF(INDIRECT("route!D652")="START",0,IF(V652=TRUE,N651,INDIRECT("route!E652")))</f>
        <v>170.8</v>
      </c>
      <c r="O652" s="39" t="e">
        <f t="shared" ca="1" si="147"/>
        <v>#VALUE!</v>
      </c>
      <c r="P652" s="39" t="e">
        <f t="shared" ca="1" si="148"/>
        <v>#VALUE!</v>
      </c>
      <c r="Q652" s="60" t="e">
        <f t="shared" ca="1" si="149"/>
        <v>#VALUE!</v>
      </c>
      <c r="R652" s="60" t="e">
        <f t="shared" ca="1" si="150"/>
        <v>#VALUE!</v>
      </c>
      <c r="S652" s="60" t="e">
        <f t="shared" ca="1" si="151"/>
        <v>#VALUE!</v>
      </c>
      <c r="T652" s="39" t="e">
        <f t="shared" ca="1" si="152"/>
        <v>#VALUE!</v>
      </c>
      <c r="U652" s="39" t="e">
        <f t="shared" ca="1" si="153"/>
        <v>#VALUE!</v>
      </c>
      <c r="V652" s="39" t="b">
        <f t="shared" ca="1" si="154"/>
        <v>1</v>
      </c>
      <c r="W652" s="39">
        <v>652</v>
      </c>
    </row>
    <row r="653" spans="1:23" x14ac:dyDescent="0.25">
      <c r="A653" s="55">
        <f ca="1">IF(INDIRECT("route!D653")&gt;0,L653,(""))</f>
        <v>0.66627314814815031</v>
      </c>
      <c r="B653" s="55">
        <f ca="1">IF(INDIRECT("route!D653")&gt;0,H653,(""))</f>
        <v>0.6612962962963036</v>
      </c>
      <c r="C653" s="56">
        <f ca="1">IF(D653&gt;0,VLOOKUP("FINISH",INDIRECT("route!D$6"):INDIRECT("route!E$8500"),2,FALSE)-D653," ")</f>
        <v>17.700000000000017</v>
      </c>
      <c r="D653" s="43">
        <f ca="1">INDIRECT("route!E653")</f>
        <v>171.2</v>
      </c>
      <c r="E653" s="43">
        <f t="shared" ca="1" si="146"/>
        <v>0.39999999999997726</v>
      </c>
      <c r="F653" s="57">
        <f t="shared" si="155"/>
        <v>12.5</v>
      </c>
      <c r="G653" s="61">
        <f t="shared" ca="1" si="144"/>
        <v>0</v>
      </c>
      <c r="H653" s="59">
        <f t="shared" ca="1" si="157"/>
        <v>0.6612962962963036</v>
      </c>
      <c r="I653" s="57">
        <f t="shared" si="156"/>
        <v>11.944444444444445</v>
      </c>
      <c r="J653" s="61">
        <f t="shared" ca="1" si="145"/>
        <v>0</v>
      </c>
      <c r="K653" s="61"/>
      <c r="L653" s="59">
        <f t="shared" ca="1" si="158"/>
        <v>0.66627314814815031</v>
      </c>
      <c r="M653" s="57">
        <f ca="1">INDIRECT("route!E653")-INDIRECT("route!E652")</f>
        <v>0</v>
      </c>
      <c r="N653" s="56">
        <f ca="1">IF(INDIRECT("route!D653")="START",0,IF(V653=TRUE,N652,INDIRECT("route!E653")))</f>
        <v>171.2</v>
      </c>
      <c r="O653" s="39" t="e">
        <f t="shared" ca="1" si="147"/>
        <v>#VALUE!</v>
      </c>
      <c r="P653" s="39">
        <f t="shared" ca="1" si="148"/>
        <v>1</v>
      </c>
      <c r="Q653" s="60" t="e">
        <f t="shared" ca="1" si="149"/>
        <v>#VALUE!</v>
      </c>
      <c r="R653" s="60" t="e">
        <f t="shared" ca="1" si="150"/>
        <v>#VALUE!</v>
      </c>
      <c r="S653" s="60" t="e">
        <f t="shared" ca="1" si="151"/>
        <v>#VALUE!</v>
      </c>
      <c r="T653" s="39" t="e">
        <f t="shared" ca="1" si="152"/>
        <v>#VALUE!</v>
      </c>
      <c r="U653" s="39" t="e">
        <f t="shared" ca="1" si="153"/>
        <v>#VALUE!</v>
      </c>
      <c r="V653" s="39" t="b">
        <f t="shared" ca="1" si="154"/>
        <v>0</v>
      </c>
      <c r="W653" s="39">
        <v>653</v>
      </c>
    </row>
    <row r="654" spans="1:23" x14ac:dyDescent="0.25">
      <c r="A654" s="55" t="str">
        <f ca="1">IF(INDIRECT("route!D654")&gt;0,L654,(""))</f>
        <v/>
      </c>
      <c r="B654" s="55" t="str">
        <f ca="1">IF(INDIRECT("route!D654")&gt;0,H654,(""))</f>
        <v/>
      </c>
      <c r="C654" s="56">
        <f ca="1">IF(D654&gt;0,VLOOKUP("FINISH",INDIRECT("route!D$6"):INDIRECT("route!E$8500"),2,FALSE)-D654," ")</f>
        <v>17.300000000000011</v>
      </c>
      <c r="D654" s="43">
        <f ca="1">INDIRECT("route!E654")</f>
        <v>171.6</v>
      </c>
      <c r="E654" s="43" t="str">
        <f t="shared" ca="1" si="146"/>
        <v/>
      </c>
      <c r="F654" s="57">
        <f t="shared" si="155"/>
        <v>12.5</v>
      </c>
      <c r="G654" s="61">
        <f t="shared" ca="1" si="144"/>
        <v>3.7037037037037035E-4</v>
      </c>
      <c r="H654" s="59">
        <f t="shared" ca="1" si="157"/>
        <v>0.66166666666667395</v>
      </c>
      <c r="I654" s="57">
        <f t="shared" si="156"/>
        <v>11.944444444444445</v>
      </c>
      <c r="J654" s="61">
        <f t="shared" ca="1" si="145"/>
        <v>3.8194444444444446E-4</v>
      </c>
      <c r="K654" s="61"/>
      <c r="L654" s="59">
        <f t="shared" ca="1" si="158"/>
        <v>0.6666550925925947</v>
      </c>
      <c r="M654" s="57">
        <f ca="1">INDIRECT("route!E654")-INDIRECT("route!E653")</f>
        <v>0.40000000000000568</v>
      </c>
      <c r="N654" s="56">
        <f ca="1">IF(INDIRECT("route!D654")="START",0,IF(V654=TRUE,N653,INDIRECT("route!E654")))</f>
        <v>171.2</v>
      </c>
      <c r="O654" s="39" t="e">
        <f t="shared" ca="1" si="147"/>
        <v>#VALUE!</v>
      </c>
      <c r="P654" s="39" t="e">
        <f t="shared" ca="1" si="148"/>
        <v>#VALUE!</v>
      </c>
      <c r="Q654" s="60" t="e">
        <f t="shared" ca="1" si="149"/>
        <v>#VALUE!</v>
      </c>
      <c r="R654" s="60" t="e">
        <f t="shared" ca="1" si="150"/>
        <v>#VALUE!</v>
      </c>
      <c r="S654" s="60" t="e">
        <f t="shared" ca="1" si="151"/>
        <v>#VALUE!</v>
      </c>
      <c r="T654" s="39" t="e">
        <f t="shared" ca="1" si="152"/>
        <v>#VALUE!</v>
      </c>
      <c r="U654" s="39" t="e">
        <f t="shared" ca="1" si="153"/>
        <v>#VALUE!</v>
      </c>
      <c r="V654" s="39" t="b">
        <f t="shared" ca="1" si="154"/>
        <v>1</v>
      </c>
      <c r="W654" s="39">
        <v>654</v>
      </c>
    </row>
    <row r="655" spans="1:23" x14ac:dyDescent="0.25">
      <c r="A655" s="55" t="str">
        <f ca="1">IF(INDIRECT("route!D655")&gt;0,L655,(""))</f>
        <v/>
      </c>
      <c r="B655" s="55" t="str">
        <f ca="1">IF(INDIRECT("route!D655")&gt;0,H655,(""))</f>
        <v/>
      </c>
      <c r="C655" s="56">
        <f ca="1">IF(D655&gt;0,VLOOKUP("FINISH",INDIRECT("route!D$6"):INDIRECT("route!E$8500"),2,FALSE)-D655," ")</f>
        <v>17.300000000000011</v>
      </c>
      <c r="D655" s="43">
        <f ca="1">INDIRECT("route!E655")</f>
        <v>171.6</v>
      </c>
      <c r="E655" s="43" t="str">
        <f t="shared" ca="1" si="146"/>
        <v/>
      </c>
      <c r="F655" s="57">
        <f t="shared" si="155"/>
        <v>12.5</v>
      </c>
      <c r="G655" s="61">
        <f t="shared" ca="1" si="144"/>
        <v>0</v>
      </c>
      <c r="H655" s="59">
        <f t="shared" ca="1" si="157"/>
        <v>0.66166666666667395</v>
      </c>
      <c r="I655" s="57">
        <f t="shared" si="156"/>
        <v>11.944444444444445</v>
      </c>
      <c r="J655" s="61">
        <f t="shared" ca="1" si="145"/>
        <v>0</v>
      </c>
      <c r="K655" s="61"/>
      <c r="L655" s="59">
        <f t="shared" ca="1" si="158"/>
        <v>0.6666550925925947</v>
      </c>
      <c r="M655" s="57">
        <f ca="1">INDIRECT("route!E655")-INDIRECT("route!E654")</f>
        <v>0</v>
      </c>
      <c r="N655" s="56">
        <f ca="1">IF(INDIRECT("route!D655")="START",0,IF(V655=TRUE,N654,INDIRECT("route!E655")))</f>
        <v>171.2</v>
      </c>
      <c r="O655" s="39" t="e">
        <f t="shared" ca="1" si="147"/>
        <v>#VALUE!</v>
      </c>
      <c r="P655" s="39" t="e">
        <f t="shared" ca="1" si="148"/>
        <v>#VALUE!</v>
      </c>
      <c r="Q655" s="60" t="e">
        <f t="shared" ca="1" si="149"/>
        <v>#VALUE!</v>
      </c>
      <c r="R655" s="60" t="e">
        <f t="shared" ca="1" si="150"/>
        <v>#VALUE!</v>
      </c>
      <c r="S655" s="60" t="e">
        <f t="shared" ca="1" si="151"/>
        <v>#VALUE!</v>
      </c>
      <c r="T655" s="39" t="e">
        <f t="shared" ca="1" si="152"/>
        <v>#VALUE!</v>
      </c>
      <c r="U655" s="39" t="e">
        <f t="shared" ca="1" si="153"/>
        <v>#VALUE!</v>
      </c>
      <c r="V655" s="39" t="b">
        <f t="shared" ca="1" si="154"/>
        <v>1</v>
      </c>
      <c r="W655" s="39">
        <v>655</v>
      </c>
    </row>
    <row r="656" spans="1:23" x14ac:dyDescent="0.25">
      <c r="A656" s="55" t="str">
        <f ca="1">IF(INDIRECT("route!D656")&gt;0,L656,(""))</f>
        <v/>
      </c>
      <c r="B656" s="55" t="str">
        <f ca="1">IF(INDIRECT("route!D656")&gt;0,H656,(""))</f>
        <v/>
      </c>
      <c r="C656" s="56">
        <f ca="1">IF(D656&gt;0,VLOOKUP("FINISH",INDIRECT("route!D$6"):INDIRECT("route!E$8500"),2,FALSE)-D656," ")</f>
        <v>16.900000000000006</v>
      </c>
      <c r="D656" s="43">
        <f ca="1">INDIRECT("route!E656")</f>
        <v>172</v>
      </c>
      <c r="E656" s="43" t="str">
        <f t="shared" ca="1" si="146"/>
        <v/>
      </c>
      <c r="F656" s="57">
        <f t="shared" si="155"/>
        <v>12.5</v>
      </c>
      <c r="G656" s="61">
        <f t="shared" ca="1" si="144"/>
        <v>3.7037037037037035E-4</v>
      </c>
      <c r="H656" s="59">
        <f t="shared" ca="1" si="157"/>
        <v>0.66203703703704431</v>
      </c>
      <c r="I656" s="57">
        <f t="shared" si="156"/>
        <v>11.944444444444445</v>
      </c>
      <c r="J656" s="61">
        <f t="shared" ca="1" si="145"/>
        <v>3.8194444444444446E-4</v>
      </c>
      <c r="K656" s="61"/>
      <c r="L656" s="59">
        <f t="shared" ca="1" si="158"/>
        <v>0.66703703703703909</v>
      </c>
      <c r="M656" s="57">
        <f ca="1">INDIRECT("route!E656")-INDIRECT("route!E655")</f>
        <v>0.40000000000000568</v>
      </c>
      <c r="N656" s="56">
        <f ca="1">IF(INDIRECT("route!D656")="START",0,IF(V656=TRUE,N655,INDIRECT("route!E656")))</f>
        <v>171.2</v>
      </c>
      <c r="O656" s="39" t="e">
        <f t="shared" ca="1" si="147"/>
        <v>#VALUE!</v>
      </c>
      <c r="P656" s="39" t="e">
        <f t="shared" ca="1" si="148"/>
        <v>#VALUE!</v>
      </c>
      <c r="Q656" s="60" t="e">
        <f t="shared" ca="1" si="149"/>
        <v>#VALUE!</v>
      </c>
      <c r="R656" s="60" t="e">
        <f t="shared" ca="1" si="150"/>
        <v>#VALUE!</v>
      </c>
      <c r="S656" s="60" t="e">
        <f t="shared" ca="1" si="151"/>
        <v>#VALUE!</v>
      </c>
      <c r="T656" s="39" t="e">
        <f t="shared" ca="1" si="152"/>
        <v>#VALUE!</v>
      </c>
      <c r="U656" s="39" t="e">
        <f t="shared" ca="1" si="153"/>
        <v>#VALUE!</v>
      </c>
      <c r="V656" s="39" t="b">
        <f t="shared" ca="1" si="154"/>
        <v>1</v>
      </c>
      <c r="W656" s="39">
        <v>656</v>
      </c>
    </row>
    <row r="657" spans="1:23" x14ac:dyDescent="0.25">
      <c r="A657" s="55" t="str">
        <f ca="1">IF(INDIRECT("route!D657")&gt;0,L657,(""))</f>
        <v/>
      </c>
      <c r="B657" s="55" t="str">
        <f ca="1">IF(INDIRECT("route!D657")&gt;0,H657,(""))</f>
        <v/>
      </c>
      <c r="C657" s="56">
        <f ca="1">IF(D657&gt;0,VLOOKUP("FINISH",INDIRECT("route!D$6"):INDIRECT("route!E$8500"),2,FALSE)-D657," ")</f>
        <v>16.599999999999994</v>
      </c>
      <c r="D657" s="43">
        <f ca="1">INDIRECT("route!E657")</f>
        <v>172.3</v>
      </c>
      <c r="E657" s="43">
        <f t="shared" ca="1" si="146"/>
        <v>1.1000000000000227</v>
      </c>
      <c r="F657" s="57">
        <f t="shared" si="155"/>
        <v>12.5</v>
      </c>
      <c r="G657" s="61">
        <f t="shared" ca="1" si="144"/>
        <v>2.7777777777777778E-4</v>
      </c>
      <c r="H657" s="59">
        <f t="shared" ca="1" si="157"/>
        <v>0.66231481481482213</v>
      </c>
      <c r="I657" s="57">
        <f t="shared" si="156"/>
        <v>11.944444444444445</v>
      </c>
      <c r="J657" s="61">
        <f t="shared" ca="1" si="145"/>
        <v>2.8935185185185184E-4</v>
      </c>
      <c r="K657" s="61"/>
      <c r="L657" s="59">
        <f t="shared" ca="1" si="158"/>
        <v>0.66732638888889095</v>
      </c>
      <c r="M657" s="57">
        <f ca="1">INDIRECT("route!E657")-INDIRECT("route!E656")</f>
        <v>0.30000000000001137</v>
      </c>
      <c r="N657" s="56">
        <f ca="1">IF(INDIRECT("route!D657")="START",0,IF(V657=TRUE,N656,INDIRECT("route!E657")))</f>
        <v>172.3</v>
      </c>
      <c r="O657" s="39" t="e">
        <f t="shared" ca="1" si="147"/>
        <v>#VALUE!</v>
      </c>
      <c r="P657" s="39">
        <f t="shared" ca="1" si="148"/>
        <v>1</v>
      </c>
      <c r="Q657" s="60" t="e">
        <f t="shared" ca="1" si="149"/>
        <v>#VALUE!</v>
      </c>
      <c r="R657" s="60" t="e">
        <f t="shared" ca="1" si="150"/>
        <v>#VALUE!</v>
      </c>
      <c r="S657" s="60" t="e">
        <f t="shared" ca="1" si="151"/>
        <v>#VALUE!</v>
      </c>
      <c r="T657" s="39" t="e">
        <f t="shared" ca="1" si="152"/>
        <v>#VALUE!</v>
      </c>
      <c r="U657" s="39" t="e">
        <f t="shared" ca="1" si="153"/>
        <v>#VALUE!</v>
      </c>
      <c r="V657" s="39" t="b">
        <f t="shared" ca="1" si="154"/>
        <v>0</v>
      </c>
      <c r="W657" s="39">
        <v>657</v>
      </c>
    </row>
    <row r="658" spans="1:23" x14ac:dyDescent="0.25">
      <c r="A658" s="55" t="str">
        <f ca="1">IF(INDIRECT("route!D658")&gt;0,L658,(""))</f>
        <v/>
      </c>
      <c r="B658" s="55" t="str">
        <f ca="1">IF(INDIRECT("route!D658")&gt;0,H658,(""))</f>
        <v/>
      </c>
      <c r="C658" s="56">
        <f ca="1">IF(D658&gt;0,VLOOKUP("FINISH",INDIRECT("route!D$6"):INDIRECT("route!E$8500"),2,FALSE)-D658," ")</f>
        <v>16.599999999999994</v>
      </c>
      <c r="D658" s="43">
        <f ca="1">INDIRECT("route!E658")</f>
        <v>172.3</v>
      </c>
      <c r="E658" s="43">
        <f t="shared" ca="1" si="146"/>
        <v>0</v>
      </c>
      <c r="F658" s="57">
        <f t="shared" si="155"/>
        <v>12.5</v>
      </c>
      <c r="G658" s="61">
        <f t="shared" ca="1" si="144"/>
        <v>0</v>
      </c>
      <c r="H658" s="59">
        <f t="shared" ca="1" si="157"/>
        <v>0.66231481481482213</v>
      </c>
      <c r="I658" s="57">
        <f t="shared" si="156"/>
        <v>11.944444444444445</v>
      </c>
      <c r="J658" s="61">
        <f t="shared" ca="1" si="145"/>
        <v>0</v>
      </c>
      <c r="K658" s="61"/>
      <c r="L658" s="59">
        <f t="shared" ca="1" si="158"/>
        <v>0.66732638888889095</v>
      </c>
      <c r="M658" s="57">
        <f ca="1">INDIRECT("route!E658")-INDIRECT("route!E657")</f>
        <v>0</v>
      </c>
      <c r="N658" s="56">
        <f ca="1">IF(INDIRECT("route!D658")="START",0,IF(V658=TRUE,N657,INDIRECT("route!E658")))</f>
        <v>172.3</v>
      </c>
      <c r="O658" s="39">
        <f t="shared" ca="1" si="147"/>
        <v>1</v>
      </c>
      <c r="P658" s="39" t="e">
        <f t="shared" ca="1" si="148"/>
        <v>#VALUE!</v>
      </c>
      <c r="Q658" s="60" t="e">
        <f t="shared" ca="1" si="149"/>
        <v>#VALUE!</v>
      </c>
      <c r="R658" s="60" t="e">
        <f t="shared" ca="1" si="150"/>
        <v>#VALUE!</v>
      </c>
      <c r="S658" s="60" t="e">
        <f t="shared" ca="1" si="151"/>
        <v>#VALUE!</v>
      </c>
      <c r="T658" s="39" t="e">
        <f t="shared" ca="1" si="152"/>
        <v>#VALUE!</v>
      </c>
      <c r="U658" s="39" t="e">
        <f t="shared" ca="1" si="153"/>
        <v>#VALUE!</v>
      </c>
      <c r="V658" s="39" t="b">
        <f t="shared" ca="1" si="154"/>
        <v>0</v>
      </c>
      <c r="W658" s="39">
        <v>658</v>
      </c>
    </row>
    <row r="659" spans="1:23" x14ac:dyDescent="0.25">
      <c r="A659" s="55" t="str">
        <f ca="1">IF(INDIRECT("route!D659")&gt;0,L659,(""))</f>
        <v/>
      </c>
      <c r="B659" s="55" t="str">
        <f ca="1">IF(INDIRECT("route!D659")&gt;0,H659,(""))</f>
        <v/>
      </c>
      <c r="C659" s="56">
        <f ca="1">IF(D659&gt;0,VLOOKUP("FINISH",INDIRECT("route!D$6"):INDIRECT("route!E$8500"),2,FALSE)-D659," ")</f>
        <v>16.5</v>
      </c>
      <c r="D659" s="43">
        <f ca="1">INDIRECT("route!E659")</f>
        <v>172.4</v>
      </c>
      <c r="E659" s="43" t="str">
        <f t="shared" ca="1" si="146"/>
        <v/>
      </c>
      <c r="F659" s="57">
        <f t="shared" si="155"/>
        <v>12.5</v>
      </c>
      <c r="G659" s="61">
        <f t="shared" ca="1" si="144"/>
        <v>9.2592592592592588E-5</v>
      </c>
      <c r="H659" s="59">
        <f t="shared" ca="1" si="157"/>
        <v>0.66240740740741477</v>
      </c>
      <c r="I659" s="57">
        <f t="shared" si="156"/>
        <v>11.944444444444445</v>
      </c>
      <c r="J659" s="61">
        <f t="shared" ca="1" si="145"/>
        <v>9.2592592592592588E-5</v>
      </c>
      <c r="K659" s="61"/>
      <c r="L659" s="59">
        <f t="shared" ca="1" si="158"/>
        <v>0.6674189814814836</v>
      </c>
      <c r="M659" s="57">
        <f ca="1">INDIRECT("route!E659")-INDIRECT("route!E658")</f>
        <v>9.9999999999994316E-2</v>
      </c>
      <c r="N659" s="56">
        <f ca="1">IF(INDIRECT("route!D659")="START",0,IF(V659=TRUE,N658,INDIRECT("route!E659")))</f>
        <v>172.3</v>
      </c>
      <c r="O659" s="39" t="e">
        <f t="shared" ca="1" si="147"/>
        <v>#VALUE!</v>
      </c>
      <c r="P659" s="39" t="e">
        <f t="shared" ca="1" si="148"/>
        <v>#VALUE!</v>
      </c>
      <c r="Q659" s="60" t="e">
        <f t="shared" ca="1" si="149"/>
        <v>#VALUE!</v>
      </c>
      <c r="R659" s="60" t="e">
        <f t="shared" ca="1" si="150"/>
        <v>#VALUE!</v>
      </c>
      <c r="S659" s="60" t="e">
        <f t="shared" ca="1" si="151"/>
        <v>#VALUE!</v>
      </c>
      <c r="T659" s="39" t="e">
        <f t="shared" ca="1" si="152"/>
        <v>#VALUE!</v>
      </c>
      <c r="U659" s="39" t="e">
        <f t="shared" ca="1" si="153"/>
        <v>#VALUE!</v>
      </c>
      <c r="V659" s="39" t="b">
        <f t="shared" ca="1" si="154"/>
        <v>1</v>
      </c>
      <c r="W659" s="39">
        <v>659</v>
      </c>
    </row>
    <row r="660" spans="1:23" x14ac:dyDescent="0.25">
      <c r="A660" s="55" t="str">
        <f ca="1">IF(INDIRECT("route!D660")&gt;0,L660,(""))</f>
        <v/>
      </c>
      <c r="B660" s="55" t="str">
        <f ca="1">IF(INDIRECT("route!D660")&gt;0,H660,(""))</f>
        <v/>
      </c>
      <c r="C660" s="56">
        <f ca="1">IF(D660&gt;0,VLOOKUP("FINISH",INDIRECT("route!D$6"):INDIRECT("route!E$8500"),2,FALSE)-D660," ")</f>
        <v>16.200000000000017</v>
      </c>
      <c r="D660" s="43">
        <f ca="1">INDIRECT("route!E660")</f>
        <v>172.7</v>
      </c>
      <c r="E660" s="43" t="str">
        <f t="shared" ca="1" si="146"/>
        <v/>
      </c>
      <c r="F660" s="57">
        <f t="shared" si="155"/>
        <v>12.5</v>
      </c>
      <c r="G660" s="61">
        <f t="shared" ca="1" si="144"/>
        <v>2.7777777777777778E-4</v>
      </c>
      <c r="H660" s="59">
        <f t="shared" ca="1" si="157"/>
        <v>0.66268518518519259</v>
      </c>
      <c r="I660" s="57">
        <f t="shared" si="156"/>
        <v>11.944444444444445</v>
      </c>
      <c r="J660" s="61">
        <f t="shared" ca="1" si="145"/>
        <v>2.8935185185185184E-4</v>
      </c>
      <c r="K660" s="61"/>
      <c r="L660" s="59">
        <f t="shared" ca="1" si="158"/>
        <v>0.66770833333333546</v>
      </c>
      <c r="M660" s="57">
        <f ca="1">INDIRECT("route!E660")-INDIRECT("route!E659")</f>
        <v>0.29999999999998295</v>
      </c>
      <c r="N660" s="56">
        <f ca="1">IF(INDIRECT("route!D660")="START",0,IF(V660=TRUE,N659,INDIRECT("route!E660")))</f>
        <v>172.3</v>
      </c>
      <c r="O660" s="39" t="e">
        <f t="shared" ca="1" si="147"/>
        <v>#VALUE!</v>
      </c>
      <c r="P660" s="39" t="e">
        <f t="shared" ca="1" si="148"/>
        <v>#VALUE!</v>
      </c>
      <c r="Q660" s="60" t="e">
        <f t="shared" ca="1" si="149"/>
        <v>#VALUE!</v>
      </c>
      <c r="R660" s="60" t="e">
        <f t="shared" ca="1" si="150"/>
        <v>#VALUE!</v>
      </c>
      <c r="S660" s="60" t="e">
        <f t="shared" ca="1" si="151"/>
        <v>#VALUE!</v>
      </c>
      <c r="T660" s="39" t="e">
        <f t="shared" ca="1" si="152"/>
        <v>#VALUE!</v>
      </c>
      <c r="U660" s="39" t="e">
        <f t="shared" ca="1" si="153"/>
        <v>#VALUE!</v>
      </c>
      <c r="V660" s="39" t="b">
        <f t="shared" ca="1" si="154"/>
        <v>1</v>
      </c>
      <c r="W660" s="39">
        <v>660</v>
      </c>
    </row>
    <row r="661" spans="1:23" x14ac:dyDescent="0.25">
      <c r="A661" s="55" t="str">
        <f ca="1">IF(INDIRECT("route!D661")&gt;0,L661,(""))</f>
        <v/>
      </c>
      <c r="B661" s="55" t="str">
        <f ca="1">IF(INDIRECT("route!D661")&gt;0,H661,(""))</f>
        <v/>
      </c>
      <c r="C661" s="56">
        <f ca="1">IF(D661&gt;0,VLOOKUP("FINISH",INDIRECT("route!D$6"):INDIRECT("route!E$8500"),2,FALSE)-D661," ")</f>
        <v>16.099999999999994</v>
      </c>
      <c r="D661" s="43">
        <f ca="1">INDIRECT("route!E661")</f>
        <v>172.8</v>
      </c>
      <c r="E661" s="43">
        <f t="shared" ca="1" si="146"/>
        <v>0.5</v>
      </c>
      <c r="F661" s="57">
        <f t="shared" si="155"/>
        <v>12.5</v>
      </c>
      <c r="G661" s="61">
        <f t="shared" ca="1" si="144"/>
        <v>9.2592592592592588E-5</v>
      </c>
      <c r="H661" s="59">
        <f t="shared" ca="1" si="157"/>
        <v>0.66277777777778524</v>
      </c>
      <c r="I661" s="57">
        <f t="shared" si="156"/>
        <v>11.944444444444445</v>
      </c>
      <c r="J661" s="61">
        <f t="shared" ca="1" si="145"/>
        <v>9.2592592592592588E-5</v>
      </c>
      <c r="K661" s="61"/>
      <c r="L661" s="59">
        <f t="shared" ca="1" si="158"/>
        <v>0.6678009259259281</v>
      </c>
      <c r="M661" s="57">
        <f ca="1">INDIRECT("route!E661")-INDIRECT("route!E660")</f>
        <v>0.10000000000002274</v>
      </c>
      <c r="N661" s="56">
        <f ca="1">IF(INDIRECT("route!D661")="START",0,IF(V661=TRUE,N660,INDIRECT("route!E661")))</f>
        <v>172.8</v>
      </c>
      <c r="O661" s="39" t="e">
        <f t="shared" ca="1" si="147"/>
        <v>#VALUE!</v>
      </c>
      <c r="P661" s="39">
        <f t="shared" ca="1" si="148"/>
        <v>1</v>
      </c>
      <c r="Q661" s="60" t="e">
        <f t="shared" ca="1" si="149"/>
        <v>#VALUE!</v>
      </c>
      <c r="R661" s="60" t="e">
        <f t="shared" ca="1" si="150"/>
        <v>#VALUE!</v>
      </c>
      <c r="S661" s="60" t="e">
        <f t="shared" ca="1" si="151"/>
        <v>#VALUE!</v>
      </c>
      <c r="T661" s="39" t="e">
        <f t="shared" ca="1" si="152"/>
        <v>#VALUE!</v>
      </c>
      <c r="U661" s="39" t="e">
        <f t="shared" ca="1" si="153"/>
        <v>#VALUE!</v>
      </c>
      <c r="V661" s="39" t="b">
        <f t="shared" ca="1" si="154"/>
        <v>0</v>
      </c>
      <c r="W661" s="39">
        <v>661</v>
      </c>
    </row>
    <row r="662" spans="1:23" x14ac:dyDescent="0.25">
      <c r="A662" s="55" t="str">
        <f ca="1">IF(INDIRECT("route!D662")&gt;0,L662,(""))</f>
        <v/>
      </c>
      <c r="B662" s="55" t="str">
        <f ca="1">IF(INDIRECT("route!D662")&gt;0,H662,(""))</f>
        <v/>
      </c>
      <c r="C662" s="56">
        <f ca="1">IF(D662&gt;0,VLOOKUP("FINISH",INDIRECT("route!D$6"):INDIRECT("route!E$8500"),2,FALSE)-D662," ")</f>
        <v>15</v>
      </c>
      <c r="D662" s="43">
        <f ca="1">INDIRECT("route!E662")</f>
        <v>173.9</v>
      </c>
      <c r="E662" s="43">
        <f t="shared" ca="1" si="146"/>
        <v>1.0999999999999943</v>
      </c>
      <c r="F662" s="57">
        <f t="shared" si="155"/>
        <v>12.5</v>
      </c>
      <c r="G662" s="61">
        <f t="shared" ca="1" si="144"/>
        <v>1.0185185185185184E-3</v>
      </c>
      <c r="H662" s="59">
        <f t="shared" ca="1" si="157"/>
        <v>0.66379629629630377</v>
      </c>
      <c r="I662" s="57">
        <f t="shared" si="156"/>
        <v>11.944444444444445</v>
      </c>
      <c r="J662" s="61">
        <f t="shared" ca="1" si="145"/>
        <v>1.0648148148148149E-3</v>
      </c>
      <c r="K662" s="61"/>
      <c r="L662" s="59">
        <f t="shared" ca="1" si="158"/>
        <v>0.6688657407407429</v>
      </c>
      <c r="M662" s="57">
        <f ca="1">INDIRECT("route!E662")-INDIRECT("route!E661")</f>
        <v>1.0999999999999943</v>
      </c>
      <c r="N662" s="56">
        <f ca="1">IF(INDIRECT("route!D662")="START",0,IF(V662=TRUE,N661,INDIRECT("route!E662")))</f>
        <v>173.9</v>
      </c>
      <c r="O662" s="39" t="e">
        <f t="shared" ca="1" si="147"/>
        <v>#VALUE!</v>
      </c>
      <c r="P662" s="39">
        <f t="shared" ca="1" si="148"/>
        <v>1</v>
      </c>
      <c r="Q662" s="60" t="e">
        <f t="shared" ca="1" si="149"/>
        <v>#VALUE!</v>
      </c>
      <c r="R662" s="60" t="e">
        <f t="shared" ca="1" si="150"/>
        <v>#VALUE!</v>
      </c>
      <c r="S662" s="60" t="e">
        <f t="shared" ca="1" si="151"/>
        <v>#VALUE!</v>
      </c>
      <c r="T662" s="39" t="e">
        <f t="shared" ca="1" si="152"/>
        <v>#VALUE!</v>
      </c>
      <c r="U662" s="39" t="e">
        <f t="shared" ca="1" si="153"/>
        <v>#VALUE!</v>
      </c>
      <c r="V662" s="39" t="b">
        <f t="shared" ca="1" si="154"/>
        <v>0</v>
      </c>
      <c r="W662" s="39">
        <v>662</v>
      </c>
    </row>
    <row r="663" spans="1:23" x14ac:dyDescent="0.25">
      <c r="A663" s="55">
        <f ca="1">IF(INDIRECT("route!D663")&gt;0,L663,(""))</f>
        <v>0.66895833333333554</v>
      </c>
      <c r="B663" s="55">
        <f ca="1">IF(INDIRECT("route!D663")&gt;0,H663,(""))</f>
        <v>0.66388888888889641</v>
      </c>
      <c r="C663" s="56">
        <f ca="1">IF(D663&gt;0,VLOOKUP("FINISH",INDIRECT("route!D$6"):INDIRECT("route!E$8500"),2,FALSE)-D663," ")</f>
        <v>14.900000000000006</v>
      </c>
      <c r="D663" s="43">
        <f ca="1">INDIRECT("route!E663")</f>
        <v>174</v>
      </c>
      <c r="E663" s="43">
        <f t="shared" ca="1" si="146"/>
        <v>9.9999999999994316E-2</v>
      </c>
      <c r="F663" s="57">
        <f t="shared" si="155"/>
        <v>12.5</v>
      </c>
      <c r="G663" s="61">
        <f t="shared" ca="1" si="144"/>
        <v>9.2592592592592588E-5</v>
      </c>
      <c r="H663" s="59">
        <f t="shared" ca="1" si="157"/>
        <v>0.66388888888889641</v>
      </c>
      <c r="I663" s="57">
        <f t="shared" si="156"/>
        <v>11.944444444444445</v>
      </c>
      <c r="J663" s="61">
        <f t="shared" ca="1" si="145"/>
        <v>9.2592592592592588E-5</v>
      </c>
      <c r="K663" s="61"/>
      <c r="L663" s="59">
        <f t="shared" ca="1" si="158"/>
        <v>0.66895833333333554</v>
      </c>
      <c r="M663" s="57">
        <f ca="1">INDIRECT("route!E663")-INDIRECT("route!E662")</f>
        <v>9.9999999999994316E-2</v>
      </c>
      <c r="N663" s="56">
        <f ca="1">IF(INDIRECT("route!D663")="START",0,IF(V663=TRUE,N662,INDIRECT("route!E663")))</f>
        <v>174</v>
      </c>
      <c r="O663" s="39">
        <f t="shared" ca="1" si="147"/>
        <v>1</v>
      </c>
      <c r="P663" s="39" t="e">
        <f t="shared" ca="1" si="148"/>
        <v>#VALUE!</v>
      </c>
      <c r="Q663" s="60" t="e">
        <f t="shared" ca="1" si="149"/>
        <v>#VALUE!</v>
      </c>
      <c r="R663" s="60" t="e">
        <f t="shared" ca="1" si="150"/>
        <v>#VALUE!</v>
      </c>
      <c r="S663" s="60" t="e">
        <f t="shared" ca="1" si="151"/>
        <v>#VALUE!</v>
      </c>
      <c r="T663" s="39" t="e">
        <f t="shared" ca="1" si="152"/>
        <v>#VALUE!</v>
      </c>
      <c r="U663" s="39" t="e">
        <f t="shared" ca="1" si="153"/>
        <v>#VALUE!</v>
      </c>
      <c r="V663" s="39" t="b">
        <f t="shared" ca="1" si="154"/>
        <v>0</v>
      </c>
      <c r="W663" s="39">
        <v>663</v>
      </c>
    </row>
    <row r="664" spans="1:23" x14ac:dyDescent="0.25">
      <c r="A664" s="55" t="str">
        <f ca="1">IF(INDIRECT("route!D664")&gt;0,L664,(""))</f>
        <v/>
      </c>
      <c r="B664" s="55" t="str">
        <f ca="1">IF(INDIRECT("route!D664")&gt;0,H664,(""))</f>
        <v/>
      </c>
      <c r="C664" s="56">
        <f ca="1">IF(D664&gt;0,VLOOKUP("FINISH",INDIRECT("route!D$6"):INDIRECT("route!E$8500"),2,FALSE)-D664," ")</f>
        <v>14.800000000000011</v>
      </c>
      <c r="D664" s="43">
        <f ca="1">INDIRECT("route!E664")</f>
        <v>174.1</v>
      </c>
      <c r="E664" s="43" t="str">
        <f t="shared" ca="1" si="146"/>
        <v/>
      </c>
      <c r="F664" s="57">
        <f t="shared" si="155"/>
        <v>12.5</v>
      </c>
      <c r="G664" s="61">
        <f t="shared" ca="1" si="144"/>
        <v>9.2592592592592588E-5</v>
      </c>
      <c r="H664" s="59">
        <f t="shared" ca="1" si="157"/>
        <v>0.66398148148148906</v>
      </c>
      <c r="I664" s="57">
        <f t="shared" si="156"/>
        <v>11.944444444444445</v>
      </c>
      <c r="J664" s="61">
        <f t="shared" ca="1" si="145"/>
        <v>9.2592592592592588E-5</v>
      </c>
      <c r="K664" s="61"/>
      <c r="L664" s="59">
        <f t="shared" ca="1" si="158"/>
        <v>0.66905092592592819</v>
      </c>
      <c r="M664" s="57">
        <f ca="1">INDIRECT("route!E664")-INDIRECT("route!E663")</f>
        <v>9.9999999999994316E-2</v>
      </c>
      <c r="N664" s="56">
        <f ca="1">IF(INDIRECT("route!D664")="START",0,IF(V664=TRUE,N663,INDIRECT("route!E664")))</f>
        <v>174</v>
      </c>
      <c r="O664" s="39" t="e">
        <f t="shared" ca="1" si="147"/>
        <v>#VALUE!</v>
      </c>
      <c r="P664" s="39" t="e">
        <f t="shared" ca="1" si="148"/>
        <v>#VALUE!</v>
      </c>
      <c r="Q664" s="60" t="e">
        <f t="shared" ca="1" si="149"/>
        <v>#VALUE!</v>
      </c>
      <c r="R664" s="60" t="e">
        <f t="shared" ca="1" si="150"/>
        <v>#VALUE!</v>
      </c>
      <c r="S664" s="60" t="e">
        <f t="shared" ca="1" si="151"/>
        <v>#VALUE!</v>
      </c>
      <c r="T664" s="39" t="e">
        <f t="shared" ca="1" si="152"/>
        <v>#VALUE!</v>
      </c>
      <c r="U664" s="39" t="e">
        <f t="shared" ca="1" si="153"/>
        <v>#VALUE!</v>
      </c>
      <c r="V664" s="39" t="b">
        <f t="shared" ca="1" si="154"/>
        <v>1</v>
      </c>
      <c r="W664" s="39">
        <v>664</v>
      </c>
    </row>
    <row r="665" spans="1:23" x14ac:dyDescent="0.25">
      <c r="A665" s="55" t="str">
        <f ca="1">IF(INDIRECT("route!D665")&gt;0,L665,(""))</f>
        <v/>
      </c>
      <c r="B665" s="55" t="str">
        <f ca="1">IF(INDIRECT("route!D665")&gt;0,H665,(""))</f>
        <v/>
      </c>
      <c r="C665" s="56">
        <f ca="1">IF(D665&gt;0,VLOOKUP("FINISH",INDIRECT("route!D$6"):INDIRECT("route!E$8500"),2,FALSE)-D665," ")</f>
        <v>14.599999999999994</v>
      </c>
      <c r="D665" s="43">
        <f ca="1">INDIRECT("route!E665")</f>
        <v>174.3</v>
      </c>
      <c r="E665" s="43">
        <f t="shared" ca="1" si="146"/>
        <v>0.30000000000001137</v>
      </c>
      <c r="F665" s="57">
        <f t="shared" si="155"/>
        <v>12.5</v>
      </c>
      <c r="G665" s="61">
        <f t="shared" ca="1" si="144"/>
        <v>1.8518518518518518E-4</v>
      </c>
      <c r="H665" s="59">
        <f t="shared" ca="1" si="157"/>
        <v>0.66416666666667423</v>
      </c>
      <c r="I665" s="57">
        <f t="shared" si="156"/>
        <v>11.944444444444445</v>
      </c>
      <c r="J665" s="61">
        <f t="shared" ca="1" si="145"/>
        <v>1.8518518518518518E-4</v>
      </c>
      <c r="K665" s="61"/>
      <c r="L665" s="59">
        <f t="shared" ca="1" si="158"/>
        <v>0.66923611111111336</v>
      </c>
      <c r="M665" s="57">
        <f ca="1">INDIRECT("route!E665")-INDIRECT("route!E664")</f>
        <v>0.20000000000001705</v>
      </c>
      <c r="N665" s="56">
        <f ca="1">IF(INDIRECT("route!D665")="START",0,IF(V665=TRUE,N664,INDIRECT("route!E665")))</f>
        <v>174.3</v>
      </c>
      <c r="O665" s="39">
        <f t="shared" ca="1" si="147"/>
        <v>1</v>
      </c>
      <c r="P665" s="39" t="e">
        <f t="shared" ca="1" si="148"/>
        <v>#VALUE!</v>
      </c>
      <c r="Q665" s="60" t="e">
        <f t="shared" ca="1" si="149"/>
        <v>#VALUE!</v>
      </c>
      <c r="R665" s="60" t="e">
        <f t="shared" ca="1" si="150"/>
        <v>#VALUE!</v>
      </c>
      <c r="S665" s="60" t="e">
        <f t="shared" ca="1" si="151"/>
        <v>#VALUE!</v>
      </c>
      <c r="T665" s="39" t="e">
        <f t="shared" ca="1" si="152"/>
        <v>#VALUE!</v>
      </c>
      <c r="U665" s="39" t="e">
        <f t="shared" ca="1" si="153"/>
        <v>#VALUE!</v>
      </c>
      <c r="V665" s="39" t="b">
        <f t="shared" ca="1" si="154"/>
        <v>0</v>
      </c>
      <c r="W665" s="39">
        <v>665</v>
      </c>
    </row>
    <row r="666" spans="1:23" x14ac:dyDescent="0.25">
      <c r="A666" s="55" t="str">
        <f ca="1">IF(INDIRECT("route!D666")&gt;0,L666,(""))</f>
        <v/>
      </c>
      <c r="B666" s="55" t="str">
        <f ca="1">IF(INDIRECT("route!D666")&gt;0,H666,(""))</f>
        <v/>
      </c>
      <c r="C666" s="56">
        <f ca="1">IF(D666&gt;0,VLOOKUP("FINISH",INDIRECT("route!D$6"):INDIRECT("route!E$8500"),2,FALSE)-D666," ")</f>
        <v>14.5</v>
      </c>
      <c r="D666" s="43">
        <f ca="1">INDIRECT("route!E666")</f>
        <v>174.4</v>
      </c>
      <c r="E666" s="43" t="str">
        <f t="shared" ca="1" si="146"/>
        <v/>
      </c>
      <c r="F666" s="57">
        <f t="shared" si="155"/>
        <v>12.5</v>
      </c>
      <c r="G666" s="61">
        <f t="shared" ca="1" si="144"/>
        <v>9.2592592592592588E-5</v>
      </c>
      <c r="H666" s="59">
        <f t="shared" ca="1" si="157"/>
        <v>0.66425925925926688</v>
      </c>
      <c r="I666" s="57">
        <f t="shared" si="156"/>
        <v>11.944444444444445</v>
      </c>
      <c r="J666" s="61">
        <f t="shared" ca="1" si="145"/>
        <v>9.2592592592592588E-5</v>
      </c>
      <c r="K666" s="61"/>
      <c r="L666" s="59">
        <f t="shared" ca="1" si="158"/>
        <v>0.66932870370370601</v>
      </c>
      <c r="M666" s="57">
        <f ca="1">INDIRECT("route!E666")-INDIRECT("route!E665")</f>
        <v>9.9999999999994316E-2</v>
      </c>
      <c r="N666" s="56">
        <f ca="1">IF(INDIRECT("route!D666")="START",0,IF(V666=TRUE,N665,INDIRECT("route!E666")))</f>
        <v>174.3</v>
      </c>
      <c r="O666" s="39" t="e">
        <f t="shared" ca="1" si="147"/>
        <v>#VALUE!</v>
      </c>
      <c r="P666" s="39" t="e">
        <f t="shared" ca="1" si="148"/>
        <v>#VALUE!</v>
      </c>
      <c r="Q666" s="60" t="e">
        <f t="shared" ca="1" si="149"/>
        <v>#VALUE!</v>
      </c>
      <c r="R666" s="60" t="e">
        <f t="shared" ca="1" si="150"/>
        <v>#VALUE!</v>
      </c>
      <c r="S666" s="60" t="e">
        <f t="shared" ca="1" si="151"/>
        <v>#VALUE!</v>
      </c>
      <c r="T666" s="39" t="e">
        <f t="shared" ca="1" si="152"/>
        <v>#VALUE!</v>
      </c>
      <c r="U666" s="39" t="e">
        <f t="shared" ca="1" si="153"/>
        <v>#VALUE!</v>
      </c>
      <c r="V666" s="39" t="b">
        <f t="shared" ca="1" si="154"/>
        <v>1</v>
      </c>
      <c r="W666" s="39">
        <v>666</v>
      </c>
    </row>
    <row r="667" spans="1:23" x14ac:dyDescent="0.25">
      <c r="A667" s="55" t="str">
        <f ca="1">IF(INDIRECT("route!D667")&gt;0,L667,(""))</f>
        <v/>
      </c>
      <c r="B667" s="55" t="str">
        <f ca="1">IF(INDIRECT("route!D667")&gt;0,H667,(""))</f>
        <v/>
      </c>
      <c r="C667" s="56">
        <f ca="1">IF(D667&gt;0,VLOOKUP("FINISH",INDIRECT("route!D$6"):INDIRECT("route!E$8500"),2,FALSE)-D667," ")</f>
        <v>14.400000000000006</v>
      </c>
      <c r="D667" s="43">
        <f ca="1">INDIRECT("route!E667")</f>
        <v>174.5</v>
      </c>
      <c r="E667" s="43">
        <f t="shared" ca="1" si="146"/>
        <v>0.19999999999998863</v>
      </c>
      <c r="F667" s="57">
        <f t="shared" si="155"/>
        <v>12.5</v>
      </c>
      <c r="G667" s="61">
        <f t="shared" ca="1" si="144"/>
        <v>9.2592592592592588E-5</v>
      </c>
      <c r="H667" s="59">
        <f t="shared" ca="1" si="157"/>
        <v>0.66435185185185952</v>
      </c>
      <c r="I667" s="57">
        <f t="shared" si="156"/>
        <v>11.944444444444445</v>
      </c>
      <c r="J667" s="61">
        <f t="shared" ca="1" si="145"/>
        <v>9.2592592592592588E-5</v>
      </c>
      <c r="K667" s="61"/>
      <c r="L667" s="59">
        <f t="shared" ca="1" si="158"/>
        <v>0.66942129629629865</v>
      </c>
      <c r="M667" s="57">
        <f ca="1">INDIRECT("route!E667")-INDIRECT("route!E666")</f>
        <v>9.9999999999994316E-2</v>
      </c>
      <c r="N667" s="56">
        <f ca="1">IF(INDIRECT("route!D667")="START",0,IF(V667=TRUE,N666,INDIRECT("route!E667")))</f>
        <v>174.5</v>
      </c>
      <c r="O667" s="39" t="e">
        <f t="shared" ca="1" si="147"/>
        <v>#VALUE!</v>
      </c>
      <c r="P667" s="39">
        <f t="shared" ca="1" si="148"/>
        <v>1</v>
      </c>
      <c r="Q667" s="60" t="e">
        <f t="shared" ca="1" si="149"/>
        <v>#VALUE!</v>
      </c>
      <c r="R667" s="60" t="e">
        <f t="shared" ca="1" si="150"/>
        <v>#VALUE!</v>
      </c>
      <c r="S667" s="60" t="e">
        <f t="shared" ca="1" si="151"/>
        <v>#VALUE!</v>
      </c>
      <c r="T667" s="39" t="e">
        <f t="shared" ca="1" si="152"/>
        <v>#VALUE!</v>
      </c>
      <c r="U667" s="39" t="e">
        <f t="shared" ca="1" si="153"/>
        <v>#VALUE!</v>
      </c>
      <c r="V667" s="39" t="b">
        <f t="shared" ca="1" si="154"/>
        <v>0</v>
      </c>
      <c r="W667" s="39">
        <v>667</v>
      </c>
    </row>
    <row r="668" spans="1:23" x14ac:dyDescent="0.25">
      <c r="A668" s="55" t="str">
        <f ca="1">IF(INDIRECT("route!D668")&gt;0,L668,(""))</f>
        <v/>
      </c>
      <c r="B668" s="55" t="str">
        <f ca="1">IF(INDIRECT("route!D668")&gt;0,H668,(""))</f>
        <v/>
      </c>
      <c r="C668" s="56">
        <f ca="1">IF(D668&gt;0,VLOOKUP("FINISH",INDIRECT("route!D$6"):INDIRECT("route!E$8500"),2,FALSE)-D668," ")</f>
        <v>14.300000000000011</v>
      </c>
      <c r="D668" s="43">
        <f ca="1">INDIRECT("route!E668")</f>
        <v>174.6</v>
      </c>
      <c r="E668" s="43" t="str">
        <f t="shared" ca="1" si="146"/>
        <v/>
      </c>
      <c r="F668" s="57">
        <f t="shared" si="155"/>
        <v>12.5</v>
      </c>
      <c r="G668" s="61">
        <f t="shared" ca="1" si="144"/>
        <v>9.2592592592592588E-5</v>
      </c>
      <c r="H668" s="59">
        <f t="shared" ca="1" si="157"/>
        <v>0.66444444444445216</v>
      </c>
      <c r="I668" s="57">
        <f t="shared" si="156"/>
        <v>11.944444444444445</v>
      </c>
      <c r="J668" s="61">
        <f t="shared" ca="1" si="145"/>
        <v>9.2592592592592588E-5</v>
      </c>
      <c r="K668" s="61"/>
      <c r="L668" s="59">
        <f t="shared" ca="1" si="158"/>
        <v>0.6695138888888913</v>
      </c>
      <c r="M668" s="57">
        <f ca="1">INDIRECT("route!E668")-INDIRECT("route!E667")</f>
        <v>9.9999999999994316E-2</v>
      </c>
      <c r="N668" s="56">
        <f ca="1">IF(INDIRECT("route!D668")="START",0,IF(V668=TRUE,N667,INDIRECT("route!E668")))</f>
        <v>174.5</v>
      </c>
      <c r="O668" s="39" t="e">
        <f t="shared" ca="1" si="147"/>
        <v>#VALUE!</v>
      </c>
      <c r="P668" s="39" t="e">
        <f t="shared" ca="1" si="148"/>
        <v>#VALUE!</v>
      </c>
      <c r="Q668" s="60" t="e">
        <f t="shared" ca="1" si="149"/>
        <v>#VALUE!</v>
      </c>
      <c r="R668" s="60" t="e">
        <f t="shared" ca="1" si="150"/>
        <v>#VALUE!</v>
      </c>
      <c r="S668" s="60" t="e">
        <f t="shared" ca="1" si="151"/>
        <v>#VALUE!</v>
      </c>
      <c r="T668" s="39" t="e">
        <f t="shared" ca="1" si="152"/>
        <v>#VALUE!</v>
      </c>
      <c r="U668" s="39" t="e">
        <f t="shared" ca="1" si="153"/>
        <v>#VALUE!</v>
      </c>
      <c r="V668" s="39" t="b">
        <f t="shared" ca="1" si="154"/>
        <v>1</v>
      </c>
      <c r="W668" s="39">
        <v>668</v>
      </c>
    </row>
    <row r="669" spans="1:23" x14ac:dyDescent="0.25">
      <c r="A669" s="55" t="str">
        <f ca="1">IF(INDIRECT("route!D669")&gt;0,L669,(""))</f>
        <v/>
      </c>
      <c r="B669" s="55" t="str">
        <f ca="1">IF(INDIRECT("route!D669")&gt;0,H669,(""))</f>
        <v/>
      </c>
      <c r="C669" s="56">
        <f ca="1">IF(D669&gt;0,VLOOKUP("FINISH",INDIRECT("route!D$6"):INDIRECT("route!E$8500"),2,FALSE)-D669," ")</f>
        <v>14</v>
      </c>
      <c r="D669" s="43">
        <f ca="1">INDIRECT("route!E669")</f>
        <v>174.9</v>
      </c>
      <c r="E669" s="43">
        <f t="shared" ca="1" si="146"/>
        <v>0.40000000000000568</v>
      </c>
      <c r="F669" s="57">
        <f t="shared" si="155"/>
        <v>12.5</v>
      </c>
      <c r="G669" s="61">
        <f t="shared" ca="1" si="144"/>
        <v>2.7777777777777778E-4</v>
      </c>
      <c r="H669" s="59">
        <f t="shared" ca="1" si="157"/>
        <v>0.66472222222222999</v>
      </c>
      <c r="I669" s="57">
        <f t="shared" si="156"/>
        <v>11.944444444444445</v>
      </c>
      <c r="J669" s="61">
        <f t="shared" ca="1" si="145"/>
        <v>2.8935185185185184E-4</v>
      </c>
      <c r="K669" s="61"/>
      <c r="L669" s="59">
        <f t="shared" ca="1" si="158"/>
        <v>0.66980324074074316</v>
      </c>
      <c r="M669" s="57">
        <f ca="1">INDIRECT("route!E669")-INDIRECT("route!E668")</f>
        <v>0.30000000000001137</v>
      </c>
      <c r="N669" s="56">
        <f ca="1">IF(INDIRECT("route!D669")="START",0,IF(V669=TRUE,N668,INDIRECT("route!E669")))</f>
        <v>174.9</v>
      </c>
      <c r="O669" s="39" t="e">
        <f t="shared" ca="1" si="147"/>
        <v>#VALUE!</v>
      </c>
      <c r="P669" s="39">
        <f t="shared" ca="1" si="148"/>
        <v>1</v>
      </c>
      <c r="Q669" s="60" t="e">
        <f t="shared" ca="1" si="149"/>
        <v>#VALUE!</v>
      </c>
      <c r="R669" s="60" t="e">
        <f t="shared" ca="1" si="150"/>
        <v>#VALUE!</v>
      </c>
      <c r="S669" s="60" t="e">
        <f t="shared" ca="1" si="151"/>
        <v>#VALUE!</v>
      </c>
      <c r="T669" s="39" t="e">
        <f t="shared" ca="1" si="152"/>
        <v>#VALUE!</v>
      </c>
      <c r="U669" s="39" t="e">
        <f t="shared" ca="1" si="153"/>
        <v>#VALUE!</v>
      </c>
      <c r="V669" s="39" t="b">
        <f t="shared" ca="1" si="154"/>
        <v>0</v>
      </c>
      <c r="W669" s="39">
        <v>669</v>
      </c>
    </row>
    <row r="670" spans="1:23" x14ac:dyDescent="0.25">
      <c r="A670" s="55" t="str">
        <f ca="1">IF(INDIRECT("route!D670")&gt;0,L670,(""))</f>
        <v/>
      </c>
      <c r="B670" s="55" t="str">
        <f ca="1">IF(INDIRECT("route!D670")&gt;0,H670,(""))</f>
        <v/>
      </c>
      <c r="C670" s="56">
        <f ca="1">IF(D670&gt;0,VLOOKUP("FINISH",INDIRECT("route!D$6"):INDIRECT("route!E$8500"),2,FALSE)-D670," ")</f>
        <v>13.800000000000011</v>
      </c>
      <c r="D670" s="43">
        <f ca="1">INDIRECT("route!E670")</f>
        <v>175.1</v>
      </c>
      <c r="E670" s="43">
        <f t="shared" ca="1" si="146"/>
        <v>0.19999999999998863</v>
      </c>
      <c r="F670" s="57">
        <f t="shared" si="155"/>
        <v>12.5</v>
      </c>
      <c r="G670" s="61">
        <f t="shared" ca="1" si="144"/>
        <v>1.8518518518518518E-4</v>
      </c>
      <c r="H670" s="59">
        <f t="shared" ca="1" si="157"/>
        <v>0.66490740740741516</v>
      </c>
      <c r="I670" s="57">
        <f t="shared" si="156"/>
        <v>11.944444444444445</v>
      </c>
      <c r="J670" s="61">
        <f t="shared" ca="1" si="145"/>
        <v>1.8518518518518518E-4</v>
      </c>
      <c r="K670" s="61"/>
      <c r="L670" s="59">
        <f t="shared" ca="1" si="158"/>
        <v>0.66998842592592833</v>
      </c>
      <c r="M670" s="57">
        <f ca="1">INDIRECT("route!E670")-INDIRECT("route!E669")</f>
        <v>0.19999999999998863</v>
      </c>
      <c r="N670" s="56">
        <f ca="1">IF(INDIRECT("route!D670")="START",0,IF(V670=TRUE,N669,INDIRECT("route!E670")))</f>
        <v>175.1</v>
      </c>
      <c r="O670" s="39">
        <f t="shared" ca="1" si="147"/>
        <v>1</v>
      </c>
      <c r="P670" s="39" t="e">
        <f t="shared" ca="1" si="148"/>
        <v>#VALUE!</v>
      </c>
      <c r="Q670" s="60" t="e">
        <f t="shared" ca="1" si="149"/>
        <v>#VALUE!</v>
      </c>
      <c r="R670" s="60" t="e">
        <f t="shared" ca="1" si="150"/>
        <v>#VALUE!</v>
      </c>
      <c r="S670" s="60" t="e">
        <f t="shared" ca="1" si="151"/>
        <v>#VALUE!</v>
      </c>
      <c r="T670" s="39" t="e">
        <f t="shared" ca="1" si="152"/>
        <v>#VALUE!</v>
      </c>
      <c r="U670" s="39" t="e">
        <f t="shared" ca="1" si="153"/>
        <v>#VALUE!</v>
      </c>
      <c r="V670" s="39" t="b">
        <f t="shared" ca="1" si="154"/>
        <v>0</v>
      </c>
      <c r="W670" s="39">
        <v>670</v>
      </c>
    </row>
    <row r="671" spans="1:23" x14ac:dyDescent="0.25">
      <c r="A671" s="55" t="str">
        <f ca="1">IF(INDIRECT("route!D671")&gt;0,L671,(""))</f>
        <v/>
      </c>
      <c r="B671" s="55" t="str">
        <f ca="1">IF(INDIRECT("route!D671")&gt;0,H671,(""))</f>
        <v/>
      </c>
      <c r="C671" s="56">
        <f ca="1">IF(D671&gt;0,VLOOKUP("FINISH",INDIRECT("route!D$6"):INDIRECT("route!E$8500"),2,FALSE)-D671," ")</f>
        <v>13.599999999999994</v>
      </c>
      <c r="D671" s="43">
        <f ca="1">INDIRECT("route!E671")</f>
        <v>175.3</v>
      </c>
      <c r="E671" s="43" t="str">
        <f t="shared" ca="1" si="146"/>
        <v/>
      </c>
      <c r="F671" s="57">
        <f t="shared" si="155"/>
        <v>12.5</v>
      </c>
      <c r="G671" s="61">
        <f t="shared" ca="1" si="144"/>
        <v>1.8518518518518518E-4</v>
      </c>
      <c r="H671" s="59">
        <f t="shared" ca="1" si="157"/>
        <v>0.66509259259260034</v>
      </c>
      <c r="I671" s="57">
        <f t="shared" si="156"/>
        <v>11.944444444444445</v>
      </c>
      <c r="J671" s="61">
        <f t="shared" ca="1" si="145"/>
        <v>1.8518518518518518E-4</v>
      </c>
      <c r="K671" s="61"/>
      <c r="L671" s="59">
        <f t="shared" ca="1" si="158"/>
        <v>0.67017361111111351</v>
      </c>
      <c r="M671" s="57">
        <f ca="1">INDIRECT("route!E671")-INDIRECT("route!E670")</f>
        <v>0.20000000000001705</v>
      </c>
      <c r="N671" s="56">
        <f ca="1">IF(INDIRECT("route!D671")="START",0,IF(V671=TRUE,N670,INDIRECT("route!E671")))</f>
        <v>175.1</v>
      </c>
      <c r="O671" s="39" t="e">
        <f t="shared" ca="1" si="147"/>
        <v>#VALUE!</v>
      </c>
      <c r="P671" s="39" t="e">
        <f t="shared" ca="1" si="148"/>
        <v>#VALUE!</v>
      </c>
      <c r="Q671" s="60" t="e">
        <f t="shared" ca="1" si="149"/>
        <v>#VALUE!</v>
      </c>
      <c r="R671" s="60" t="e">
        <f t="shared" ca="1" si="150"/>
        <v>#VALUE!</v>
      </c>
      <c r="S671" s="60" t="e">
        <f t="shared" ca="1" si="151"/>
        <v>#VALUE!</v>
      </c>
      <c r="T671" s="39" t="e">
        <f t="shared" ca="1" si="152"/>
        <v>#VALUE!</v>
      </c>
      <c r="U671" s="39" t="e">
        <f t="shared" ca="1" si="153"/>
        <v>#VALUE!</v>
      </c>
      <c r="V671" s="39" t="b">
        <f t="shared" ca="1" si="154"/>
        <v>1</v>
      </c>
      <c r="W671" s="39">
        <v>671</v>
      </c>
    </row>
    <row r="672" spans="1:23" x14ac:dyDescent="0.25">
      <c r="A672" s="55" t="str">
        <f ca="1">IF(INDIRECT("route!D672")&gt;0,L672,(""))</f>
        <v/>
      </c>
      <c r="B672" s="55" t="str">
        <f ca="1">IF(INDIRECT("route!D672")&gt;0,H672,(""))</f>
        <v/>
      </c>
      <c r="C672" s="56">
        <f ca="1">IF(D672&gt;0,VLOOKUP("FINISH",INDIRECT("route!D$6"):INDIRECT("route!E$8500"),2,FALSE)-D672," ")</f>
        <v>13.5</v>
      </c>
      <c r="D672" s="43">
        <f ca="1">INDIRECT("route!E672")</f>
        <v>175.4</v>
      </c>
      <c r="E672" s="43" t="str">
        <f t="shared" ca="1" si="146"/>
        <v/>
      </c>
      <c r="F672" s="57">
        <f t="shared" si="155"/>
        <v>12.5</v>
      </c>
      <c r="G672" s="61">
        <f t="shared" ca="1" si="144"/>
        <v>9.2592592592592588E-5</v>
      </c>
      <c r="H672" s="59">
        <f t="shared" ca="1" si="157"/>
        <v>0.66518518518519298</v>
      </c>
      <c r="I672" s="57">
        <f t="shared" si="156"/>
        <v>11.944444444444445</v>
      </c>
      <c r="J672" s="61">
        <f t="shared" ca="1" si="145"/>
        <v>9.2592592592592588E-5</v>
      </c>
      <c r="K672" s="61"/>
      <c r="L672" s="59">
        <f t="shared" ca="1" si="158"/>
        <v>0.67026620370370615</v>
      </c>
      <c r="M672" s="57">
        <f ca="1">INDIRECT("route!E672")-INDIRECT("route!E671")</f>
        <v>9.9999999999994316E-2</v>
      </c>
      <c r="N672" s="56">
        <f ca="1">IF(INDIRECT("route!D672")="START",0,IF(V672=TRUE,N671,INDIRECT("route!E672")))</f>
        <v>175.1</v>
      </c>
      <c r="O672" s="39" t="e">
        <f t="shared" ca="1" si="147"/>
        <v>#VALUE!</v>
      </c>
      <c r="P672" s="39" t="e">
        <f t="shared" ca="1" si="148"/>
        <v>#VALUE!</v>
      </c>
      <c r="Q672" s="60" t="e">
        <f t="shared" ca="1" si="149"/>
        <v>#VALUE!</v>
      </c>
      <c r="R672" s="60" t="e">
        <f t="shared" ca="1" si="150"/>
        <v>#VALUE!</v>
      </c>
      <c r="S672" s="60" t="e">
        <f t="shared" ca="1" si="151"/>
        <v>#VALUE!</v>
      </c>
      <c r="T672" s="39" t="e">
        <f t="shared" ca="1" si="152"/>
        <v>#VALUE!</v>
      </c>
      <c r="U672" s="39" t="e">
        <f t="shared" ca="1" si="153"/>
        <v>#VALUE!</v>
      </c>
      <c r="V672" s="39" t="b">
        <f t="shared" ca="1" si="154"/>
        <v>1</v>
      </c>
      <c r="W672" s="39">
        <v>672</v>
      </c>
    </row>
    <row r="673" spans="1:23" x14ac:dyDescent="0.25">
      <c r="A673" s="55" t="str">
        <f ca="1">IF(INDIRECT("route!D673")&gt;0,L673,(""))</f>
        <v/>
      </c>
      <c r="B673" s="55" t="str">
        <f ca="1">IF(INDIRECT("route!D673")&gt;0,H673,(""))</f>
        <v/>
      </c>
      <c r="C673" s="56">
        <f ca="1">IF(D673&gt;0,VLOOKUP("FINISH",INDIRECT("route!D$6"):INDIRECT("route!E$8500"),2,FALSE)-D673," ")</f>
        <v>13.400000000000006</v>
      </c>
      <c r="D673" s="43">
        <f ca="1">INDIRECT("route!E673")</f>
        <v>175.5</v>
      </c>
      <c r="E673" s="43" t="str">
        <f t="shared" ca="1" si="146"/>
        <v/>
      </c>
      <c r="F673" s="57">
        <f t="shared" si="155"/>
        <v>12.5</v>
      </c>
      <c r="G673" s="61">
        <f t="shared" ca="1" si="144"/>
        <v>9.2592592592592588E-5</v>
      </c>
      <c r="H673" s="59">
        <f t="shared" ca="1" si="157"/>
        <v>0.66527777777778563</v>
      </c>
      <c r="I673" s="57">
        <f t="shared" si="156"/>
        <v>11.944444444444445</v>
      </c>
      <c r="J673" s="61">
        <f t="shared" ca="1" si="145"/>
        <v>9.2592592592592588E-5</v>
      </c>
      <c r="K673" s="61"/>
      <c r="L673" s="59">
        <f t="shared" ca="1" si="158"/>
        <v>0.6703587962962988</v>
      </c>
      <c r="M673" s="57">
        <f ca="1">INDIRECT("route!E673")-INDIRECT("route!E672")</f>
        <v>9.9999999999994316E-2</v>
      </c>
      <c r="N673" s="56">
        <f ca="1">IF(INDIRECT("route!D673")="START",0,IF(V673=TRUE,N672,INDIRECT("route!E673")))</f>
        <v>175.1</v>
      </c>
      <c r="O673" s="39" t="e">
        <f t="shared" ca="1" si="147"/>
        <v>#VALUE!</v>
      </c>
      <c r="P673" s="39" t="e">
        <f t="shared" ca="1" si="148"/>
        <v>#VALUE!</v>
      </c>
      <c r="Q673" s="60" t="e">
        <f t="shared" ca="1" si="149"/>
        <v>#VALUE!</v>
      </c>
      <c r="R673" s="60" t="e">
        <f t="shared" ca="1" si="150"/>
        <v>#VALUE!</v>
      </c>
      <c r="S673" s="60" t="e">
        <f t="shared" ca="1" si="151"/>
        <v>#VALUE!</v>
      </c>
      <c r="T673" s="39" t="e">
        <f t="shared" ca="1" si="152"/>
        <v>#VALUE!</v>
      </c>
      <c r="U673" s="39" t="e">
        <f t="shared" ca="1" si="153"/>
        <v>#VALUE!</v>
      </c>
      <c r="V673" s="39" t="b">
        <f t="shared" ca="1" si="154"/>
        <v>1</v>
      </c>
      <c r="W673" s="39">
        <v>673</v>
      </c>
    </row>
    <row r="674" spans="1:23" x14ac:dyDescent="0.25">
      <c r="A674" s="55" t="str">
        <f ca="1">IF(INDIRECT("route!D674")&gt;0,L674,(""))</f>
        <v/>
      </c>
      <c r="B674" s="55" t="str">
        <f ca="1">IF(INDIRECT("route!D674")&gt;0,H674,(""))</f>
        <v/>
      </c>
      <c r="C674" s="56">
        <f ca="1">IF(D674&gt;0,VLOOKUP("FINISH",INDIRECT("route!D$6"):INDIRECT("route!E$8500"),2,FALSE)-D674," ")</f>
        <v>13.300000000000011</v>
      </c>
      <c r="D674" s="43">
        <f ca="1">INDIRECT("route!E674")</f>
        <v>175.6</v>
      </c>
      <c r="E674" s="43" t="str">
        <f t="shared" ca="1" si="146"/>
        <v/>
      </c>
      <c r="F674" s="57">
        <f t="shared" si="155"/>
        <v>12.5</v>
      </c>
      <c r="G674" s="61">
        <f t="shared" ca="1" si="144"/>
        <v>9.2592592592592588E-5</v>
      </c>
      <c r="H674" s="59">
        <f t="shared" ca="1" si="157"/>
        <v>0.66537037037037827</v>
      </c>
      <c r="I674" s="57">
        <f t="shared" si="156"/>
        <v>11.944444444444445</v>
      </c>
      <c r="J674" s="61">
        <f t="shared" ca="1" si="145"/>
        <v>9.2592592592592588E-5</v>
      </c>
      <c r="K674" s="61"/>
      <c r="L674" s="59">
        <f t="shared" ca="1" si="158"/>
        <v>0.67045138888889144</v>
      </c>
      <c r="M674" s="57">
        <f ca="1">INDIRECT("route!E674")-INDIRECT("route!E673")</f>
        <v>9.9999999999994316E-2</v>
      </c>
      <c r="N674" s="56">
        <f ca="1">IF(INDIRECT("route!D674")="START",0,IF(V674=TRUE,N673,INDIRECT("route!E674")))</f>
        <v>175.1</v>
      </c>
      <c r="O674" s="39" t="e">
        <f t="shared" ca="1" si="147"/>
        <v>#VALUE!</v>
      </c>
      <c r="P674" s="39" t="e">
        <f t="shared" ca="1" si="148"/>
        <v>#VALUE!</v>
      </c>
      <c r="Q674" s="60" t="e">
        <f t="shared" ca="1" si="149"/>
        <v>#VALUE!</v>
      </c>
      <c r="R674" s="60" t="e">
        <f t="shared" ca="1" si="150"/>
        <v>#VALUE!</v>
      </c>
      <c r="S674" s="60" t="e">
        <f t="shared" ca="1" si="151"/>
        <v>#VALUE!</v>
      </c>
      <c r="T674" s="39" t="e">
        <f t="shared" ca="1" si="152"/>
        <v>#VALUE!</v>
      </c>
      <c r="U674" s="39" t="e">
        <f t="shared" ca="1" si="153"/>
        <v>#VALUE!</v>
      </c>
      <c r="V674" s="39" t="b">
        <f t="shared" ca="1" si="154"/>
        <v>1</v>
      </c>
      <c r="W674" s="39">
        <v>674</v>
      </c>
    </row>
    <row r="675" spans="1:23" x14ac:dyDescent="0.25">
      <c r="A675" s="55" t="str">
        <f ca="1">IF(INDIRECT("route!D675")&gt;0,L675,(""))</f>
        <v/>
      </c>
      <c r="B675" s="55" t="str">
        <f ca="1">IF(INDIRECT("route!D675")&gt;0,H675,(""))</f>
        <v/>
      </c>
      <c r="C675" s="56">
        <f ca="1">IF(D675&gt;0,VLOOKUP("FINISH",INDIRECT("route!D$6"):INDIRECT("route!E$8500"),2,FALSE)-D675," ")</f>
        <v>13.200000000000017</v>
      </c>
      <c r="D675" s="43">
        <f ca="1">INDIRECT("route!E675")</f>
        <v>175.7</v>
      </c>
      <c r="E675" s="43" t="str">
        <f t="shared" ca="1" si="146"/>
        <v/>
      </c>
      <c r="F675" s="57">
        <f t="shared" si="155"/>
        <v>12.5</v>
      </c>
      <c r="G675" s="61">
        <f t="shared" ca="1" si="144"/>
        <v>9.2592592592592588E-5</v>
      </c>
      <c r="H675" s="59">
        <f t="shared" ca="1" si="157"/>
        <v>0.66546296296297092</v>
      </c>
      <c r="I675" s="57">
        <f t="shared" si="156"/>
        <v>11.944444444444445</v>
      </c>
      <c r="J675" s="61">
        <f t="shared" ca="1" si="145"/>
        <v>9.2592592592592588E-5</v>
      </c>
      <c r="K675" s="61"/>
      <c r="L675" s="59">
        <f t="shared" ca="1" si="158"/>
        <v>0.67054398148148409</v>
      </c>
      <c r="M675" s="57">
        <f ca="1">INDIRECT("route!E675")-INDIRECT("route!E674")</f>
        <v>9.9999999999994316E-2</v>
      </c>
      <c r="N675" s="56">
        <f ca="1">IF(INDIRECT("route!D675")="START",0,IF(V675=TRUE,N674,INDIRECT("route!E675")))</f>
        <v>175.1</v>
      </c>
      <c r="O675" s="39" t="e">
        <f t="shared" ca="1" si="147"/>
        <v>#VALUE!</v>
      </c>
      <c r="P675" s="39" t="e">
        <f t="shared" ca="1" si="148"/>
        <v>#VALUE!</v>
      </c>
      <c r="Q675" s="60" t="e">
        <f t="shared" ca="1" si="149"/>
        <v>#VALUE!</v>
      </c>
      <c r="R675" s="60" t="e">
        <f t="shared" ca="1" si="150"/>
        <v>#VALUE!</v>
      </c>
      <c r="S675" s="60" t="e">
        <f t="shared" ca="1" si="151"/>
        <v>#VALUE!</v>
      </c>
      <c r="T675" s="39" t="e">
        <f t="shared" ca="1" si="152"/>
        <v>#VALUE!</v>
      </c>
      <c r="U675" s="39" t="e">
        <f t="shared" ca="1" si="153"/>
        <v>#VALUE!</v>
      </c>
      <c r="V675" s="39" t="b">
        <f t="shared" ca="1" si="154"/>
        <v>1</v>
      </c>
      <c r="W675" s="39">
        <v>675</v>
      </c>
    </row>
    <row r="676" spans="1:23" x14ac:dyDescent="0.25">
      <c r="A676" s="55" t="str">
        <f ca="1">IF(INDIRECT("route!D676")&gt;0,L676,(""))</f>
        <v/>
      </c>
      <c r="B676" s="55" t="str">
        <f ca="1">IF(INDIRECT("route!D676")&gt;0,H676,(""))</f>
        <v/>
      </c>
      <c r="C676" s="56">
        <f ca="1">IF(D676&gt;0,VLOOKUP("FINISH",INDIRECT("route!D$6"):INDIRECT("route!E$8500"),2,FALSE)-D676," ")</f>
        <v>13.200000000000017</v>
      </c>
      <c r="D676" s="43">
        <f ca="1">INDIRECT("route!E676")</f>
        <v>175.7</v>
      </c>
      <c r="E676" s="43" t="str">
        <f t="shared" ca="1" si="146"/>
        <v/>
      </c>
      <c r="F676" s="57">
        <f t="shared" si="155"/>
        <v>12.5</v>
      </c>
      <c r="G676" s="61">
        <f t="shared" ca="1" si="144"/>
        <v>0</v>
      </c>
      <c r="H676" s="59">
        <f t="shared" ca="1" si="157"/>
        <v>0.66546296296297092</v>
      </c>
      <c r="I676" s="57">
        <f t="shared" si="156"/>
        <v>11.944444444444445</v>
      </c>
      <c r="J676" s="61">
        <f t="shared" ca="1" si="145"/>
        <v>0</v>
      </c>
      <c r="K676" s="61"/>
      <c r="L676" s="59">
        <f t="shared" ca="1" si="158"/>
        <v>0.67054398148148409</v>
      </c>
      <c r="M676" s="57">
        <f ca="1">INDIRECT("route!E676")-INDIRECT("route!E675")</f>
        <v>0</v>
      </c>
      <c r="N676" s="56">
        <f ca="1">IF(INDIRECT("route!D676")="START",0,IF(V676=TRUE,N675,INDIRECT("route!E676")))</f>
        <v>175.1</v>
      </c>
      <c r="O676" s="39" t="e">
        <f t="shared" ca="1" si="147"/>
        <v>#VALUE!</v>
      </c>
      <c r="P676" s="39" t="e">
        <f t="shared" ca="1" si="148"/>
        <v>#VALUE!</v>
      </c>
      <c r="Q676" s="60" t="e">
        <f t="shared" ca="1" si="149"/>
        <v>#VALUE!</v>
      </c>
      <c r="R676" s="60" t="e">
        <f t="shared" ca="1" si="150"/>
        <v>#VALUE!</v>
      </c>
      <c r="S676" s="60" t="e">
        <f t="shared" ca="1" si="151"/>
        <v>#VALUE!</v>
      </c>
      <c r="T676" s="39" t="e">
        <f t="shared" ca="1" si="152"/>
        <v>#VALUE!</v>
      </c>
      <c r="U676" s="39" t="e">
        <f t="shared" ca="1" si="153"/>
        <v>#VALUE!</v>
      </c>
      <c r="V676" s="39" t="b">
        <f t="shared" ca="1" si="154"/>
        <v>1</v>
      </c>
      <c r="W676" s="39">
        <v>676</v>
      </c>
    </row>
    <row r="677" spans="1:23" x14ac:dyDescent="0.25">
      <c r="A677" s="55" t="str">
        <f ca="1">IF(INDIRECT("route!D677")&gt;0,L677,(""))</f>
        <v/>
      </c>
      <c r="B677" s="55" t="str">
        <f ca="1">IF(INDIRECT("route!D677")&gt;0,H677,(""))</f>
        <v/>
      </c>
      <c r="C677" s="56">
        <f ca="1">IF(D677&gt;0,VLOOKUP("FINISH",INDIRECT("route!D$6"):INDIRECT("route!E$8500"),2,FALSE)-D677," ")</f>
        <v>13.099999999999994</v>
      </c>
      <c r="D677" s="43">
        <f ca="1">INDIRECT("route!E677")</f>
        <v>175.8</v>
      </c>
      <c r="E677" s="43" t="str">
        <f t="shared" ca="1" si="146"/>
        <v/>
      </c>
      <c r="F677" s="57">
        <f t="shared" si="155"/>
        <v>12.5</v>
      </c>
      <c r="G677" s="61">
        <f t="shared" ca="1" si="144"/>
        <v>9.2592592592592588E-5</v>
      </c>
      <c r="H677" s="59">
        <f t="shared" ca="1" si="157"/>
        <v>0.66555555555556356</v>
      </c>
      <c r="I677" s="57">
        <f t="shared" si="156"/>
        <v>11.944444444444445</v>
      </c>
      <c r="J677" s="61">
        <f t="shared" ca="1" si="145"/>
        <v>9.2592592592592588E-5</v>
      </c>
      <c r="K677" s="61"/>
      <c r="L677" s="59">
        <f t="shared" ca="1" si="158"/>
        <v>0.67063657407407673</v>
      </c>
      <c r="M677" s="57">
        <f ca="1">INDIRECT("route!E677")-INDIRECT("route!E676")</f>
        <v>0.10000000000002274</v>
      </c>
      <c r="N677" s="56">
        <f ca="1">IF(INDIRECT("route!D677")="START",0,IF(V677=TRUE,N676,INDIRECT("route!E677")))</f>
        <v>175.1</v>
      </c>
      <c r="O677" s="39" t="e">
        <f t="shared" ca="1" si="147"/>
        <v>#VALUE!</v>
      </c>
      <c r="P677" s="39" t="e">
        <f t="shared" ca="1" si="148"/>
        <v>#VALUE!</v>
      </c>
      <c r="Q677" s="60" t="e">
        <f t="shared" ca="1" si="149"/>
        <v>#VALUE!</v>
      </c>
      <c r="R677" s="60" t="e">
        <f t="shared" ca="1" si="150"/>
        <v>#VALUE!</v>
      </c>
      <c r="S677" s="60" t="e">
        <f t="shared" ca="1" si="151"/>
        <v>#VALUE!</v>
      </c>
      <c r="T677" s="39" t="e">
        <f t="shared" ca="1" si="152"/>
        <v>#VALUE!</v>
      </c>
      <c r="U677" s="39" t="e">
        <f t="shared" ca="1" si="153"/>
        <v>#VALUE!</v>
      </c>
      <c r="V677" s="39" t="b">
        <f t="shared" ca="1" si="154"/>
        <v>1</v>
      </c>
      <c r="W677" s="39">
        <v>677</v>
      </c>
    </row>
    <row r="678" spans="1:23" x14ac:dyDescent="0.25">
      <c r="A678" s="55" t="str">
        <f ca="1">IF(INDIRECT("route!D678")&gt;0,L678,(""))</f>
        <v/>
      </c>
      <c r="B678" s="55" t="str">
        <f ca="1">IF(INDIRECT("route!D678")&gt;0,H678,(""))</f>
        <v/>
      </c>
      <c r="C678" s="56">
        <f ca="1">IF(D678&gt;0,VLOOKUP("FINISH",INDIRECT("route!D$6"):INDIRECT("route!E$8500"),2,FALSE)-D678," ")</f>
        <v>13</v>
      </c>
      <c r="D678" s="43">
        <f ca="1">INDIRECT("route!E678")</f>
        <v>175.9</v>
      </c>
      <c r="E678" s="43" t="str">
        <f t="shared" ca="1" si="146"/>
        <v/>
      </c>
      <c r="F678" s="57">
        <f t="shared" si="155"/>
        <v>12.5</v>
      </c>
      <c r="G678" s="61">
        <f t="shared" ca="1" si="144"/>
        <v>9.2592592592592588E-5</v>
      </c>
      <c r="H678" s="59">
        <f t="shared" ca="1" si="157"/>
        <v>0.6656481481481562</v>
      </c>
      <c r="I678" s="57">
        <f t="shared" si="156"/>
        <v>11.944444444444445</v>
      </c>
      <c r="J678" s="61">
        <f t="shared" ca="1" si="145"/>
        <v>9.2592592592592588E-5</v>
      </c>
      <c r="K678" s="61"/>
      <c r="L678" s="59">
        <f t="shared" ca="1" si="158"/>
        <v>0.67072916666666937</v>
      </c>
      <c r="M678" s="57">
        <f ca="1">INDIRECT("route!E678")-INDIRECT("route!E677")</f>
        <v>9.9999999999994316E-2</v>
      </c>
      <c r="N678" s="56">
        <f ca="1">IF(INDIRECT("route!D678")="START",0,IF(V678=TRUE,N677,INDIRECT("route!E678")))</f>
        <v>175.1</v>
      </c>
      <c r="O678" s="39" t="e">
        <f t="shared" ca="1" si="147"/>
        <v>#VALUE!</v>
      </c>
      <c r="P678" s="39" t="e">
        <f t="shared" ca="1" si="148"/>
        <v>#VALUE!</v>
      </c>
      <c r="Q678" s="60" t="e">
        <f t="shared" ca="1" si="149"/>
        <v>#VALUE!</v>
      </c>
      <c r="R678" s="60" t="e">
        <f t="shared" ca="1" si="150"/>
        <v>#VALUE!</v>
      </c>
      <c r="S678" s="60" t="e">
        <f t="shared" ca="1" si="151"/>
        <v>#VALUE!</v>
      </c>
      <c r="T678" s="39" t="e">
        <f t="shared" ca="1" si="152"/>
        <v>#VALUE!</v>
      </c>
      <c r="U678" s="39" t="e">
        <f t="shared" ca="1" si="153"/>
        <v>#VALUE!</v>
      </c>
      <c r="V678" s="39" t="b">
        <f t="shared" ca="1" si="154"/>
        <v>1</v>
      </c>
      <c r="W678" s="39">
        <v>678</v>
      </c>
    </row>
    <row r="679" spans="1:23" x14ac:dyDescent="0.25">
      <c r="A679" s="55" t="str">
        <f ca="1">IF(INDIRECT("route!D679")&gt;0,L679,(""))</f>
        <v/>
      </c>
      <c r="B679" s="55" t="str">
        <f ca="1">IF(INDIRECT("route!D679")&gt;0,H679,(""))</f>
        <v/>
      </c>
      <c r="C679" s="56">
        <f ca="1">IF(D679&gt;0,VLOOKUP("FINISH",INDIRECT("route!D$6"):INDIRECT("route!E$8500"),2,FALSE)-D679," ")</f>
        <v>12.900000000000006</v>
      </c>
      <c r="D679" s="43">
        <f ca="1">INDIRECT("route!E679")</f>
        <v>176</v>
      </c>
      <c r="E679" s="43" t="str">
        <f t="shared" ca="1" si="146"/>
        <v/>
      </c>
      <c r="F679" s="57">
        <f t="shared" si="155"/>
        <v>12.5</v>
      </c>
      <c r="G679" s="61">
        <f t="shared" ca="1" si="144"/>
        <v>9.2592592592592588E-5</v>
      </c>
      <c r="H679" s="59">
        <f t="shared" ca="1" si="157"/>
        <v>0.66574074074074885</v>
      </c>
      <c r="I679" s="57">
        <f t="shared" si="156"/>
        <v>11.944444444444445</v>
      </c>
      <c r="J679" s="61">
        <f t="shared" ca="1" si="145"/>
        <v>9.2592592592592588E-5</v>
      </c>
      <c r="K679" s="61"/>
      <c r="L679" s="59">
        <f t="shared" ca="1" si="158"/>
        <v>0.67082175925926202</v>
      </c>
      <c r="M679" s="57">
        <f ca="1">INDIRECT("route!E679")-INDIRECT("route!E678")</f>
        <v>9.9999999999994316E-2</v>
      </c>
      <c r="N679" s="56">
        <f ca="1">IF(INDIRECT("route!D679")="START",0,IF(V679=TRUE,N678,INDIRECT("route!E679")))</f>
        <v>175.1</v>
      </c>
      <c r="O679" s="39" t="e">
        <f t="shared" ca="1" si="147"/>
        <v>#VALUE!</v>
      </c>
      <c r="P679" s="39" t="e">
        <f t="shared" ca="1" si="148"/>
        <v>#VALUE!</v>
      </c>
      <c r="Q679" s="60" t="e">
        <f t="shared" ca="1" si="149"/>
        <v>#VALUE!</v>
      </c>
      <c r="R679" s="60" t="e">
        <f t="shared" ca="1" si="150"/>
        <v>#VALUE!</v>
      </c>
      <c r="S679" s="60" t="e">
        <f t="shared" ca="1" si="151"/>
        <v>#VALUE!</v>
      </c>
      <c r="T679" s="39" t="e">
        <f t="shared" ca="1" si="152"/>
        <v>#VALUE!</v>
      </c>
      <c r="U679" s="39" t="e">
        <f t="shared" ca="1" si="153"/>
        <v>#VALUE!</v>
      </c>
      <c r="V679" s="39" t="b">
        <f t="shared" ca="1" si="154"/>
        <v>1</v>
      </c>
      <c r="W679" s="39">
        <v>679</v>
      </c>
    </row>
    <row r="680" spans="1:23" x14ac:dyDescent="0.25">
      <c r="A680" s="55" t="str">
        <f ca="1">IF(INDIRECT("route!D680")&gt;0,L680,(""))</f>
        <v/>
      </c>
      <c r="B680" s="55" t="str">
        <f ca="1">IF(INDIRECT("route!D680")&gt;0,H680,(""))</f>
        <v/>
      </c>
      <c r="C680" s="56">
        <f ca="1">IF(D680&gt;0,VLOOKUP("FINISH",INDIRECT("route!D$6"):INDIRECT("route!E$8500"),2,FALSE)-D680," ")</f>
        <v>12.800000000000011</v>
      </c>
      <c r="D680" s="43">
        <f ca="1">INDIRECT("route!E680")</f>
        <v>176.1</v>
      </c>
      <c r="E680" s="43" t="str">
        <f t="shared" ca="1" si="146"/>
        <v/>
      </c>
      <c r="F680" s="57">
        <f t="shared" si="155"/>
        <v>12.5</v>
      </c>
      <c r="G680" s="61">
        <f t="shared" ca="1" si="144"/>
        <v>9.2592592592592588E-5</v>
      </c>
      <c r="H680" s="59">
        <f t="shared" ca="1" si="157"/>
        <v>0.66583333333334149</v>
      </c>
      <c r="I680" s="57">
        <f t="shared" si="156"/>
        <v>11.944444444444445</v>
      </c>
      <c r="J680" s="61">
        <f t="shared" ca="1" si="145"/>
        <v>9.2592592592592588E-5</v>
      </c>
      <c r="K680" s="61"/>
      <c r="L680" s="59">
        <f t="shared" ca="1" si="158"/>
        <v>0.67091435185185466</v>
      </c>
      <c r="M680" s="57">
        <f ca="1">INDIRECT("route!E680")-INDIRECT("route!E679")</f>
        <v>9.9999999999994316E-2</v>
      </c>
      <c r="N680" s="56">
        <f ca="1">IF(INDIRECT("route!D680")="START",0,IF(V680=TRUE,N679,INDIRECT("route!E680")))</f>
        <v>175.1</v>
      </c>
      <c r="O680" s="39" t="e">
        <f t="shared" ca="1" si="147"/>
        <v>#VALUE!</v>
      </c>
      <c r="P680" s="39" t="e">
        <f t="shared" ca="1" si="148"/>
        <v>#VALUE!</v>
      </c>
      <c r="Q680" s="60" t="e">
        <f t="shared" ca="1" si="149"/>
        <v>#VALUE!</v>
      </c>
      <c r="R680" s="60" t="e">
        <f t="shared" ca="1" si="150"/>
        <v>#VALUE!</v>
      </c>
      <c r="S680" s="60" t="e">
        <f t="shared" ca="1" si="151"/>
        <v>#VALUE!</v>
      </c>
      <c r="T680" s="39" t="e">
        <f t="shared" ca="1" si="152"/>
        <v>#VALUE!</v>
      </c>
      <c r="U680" s="39" t="e">
        <f t="shared" ca="1" si="153"/>
        <v>#VALUE!</v>
      </c>
      <c r="V680" s="39" t="b">
        <f t="shared" ca="1" si="154"/>
        <v>1</v>
      </c>
      <c r="W680" s="39">
        <v>680</v>
      </c>
    </row>
    <row r="681" spans="1:23" x14ac:dyDescent="0.25">
      <c r="A681" s="55" t="str">
        <f ca="1">IF(INDIRECT("route!D681")&gt;0,L681,(""))</f>
        <v/>
      </c>
      <c r="B681" s="55" t="str">
        <f ca="1">IF(INDIRECT("route!D681")&gt;0,H681,(""))</f>
        <v/>
      </c>
      <c r="C681" s="56">
        <f ca="1">IF(D681&gt;0,VLOOKUP("FINISH",INDIRECT("route!D$6"):INDIRECT("route!E$8500"),2,FALSE)-D681," ")</f>
        <v>12.800000000000011</v>
      </c>
      <c r="D681" s="43">
        <f ca="1">INDIRECT("route!E681")</f>
        <v>176.1</v>
      </c>
      <c r="E681" s="43" t="str">
        <f t="shared" ca="1" si="146"/>
        <v/>
      </c>
      <c r="F681" s="57">
        <f t="shared" si="155"/>
        <v>12.5</v>
      </c>
      <c r="G681" s="61">
        <f t="shared" ca="1" si="144"/>
        <v>0</v>
      </c>
      <c r="H681" s="59">
        <f t="shared" ca="1" si="157"/>
        <v>0.66583333333334149</v>
      </c>
      <c r="I681" s="57">
        <f t="shared" si="156"/>
        <v>11.944444444444445</v>
      </c>
      <c r="J681" s="61">
        <f t="shared" ca="1" si="145"/>
        <v>0</v>
      </c>
      <c r="K681" s="61"/>
      <c r="L681" s="59">
        <f t="shared" ca="1" si="158"/>
        <v>0.67091435185185466</v>
      </c>
      <c r="M681" s="57">
        <f ca="1">INDIRECT("route!E681")-INDIRECT("route!E680")</f>
        <v>0</v>
      </c>
      <c r="N681" s="56">
        <f ca="1">IF(INDIRECT("route!D681")="START",0,IF(V681=TRUE,N680,INDIRECT("route!E681")))</f>
        <v>175.1</v>
      </c>
      <c r="O681" s="39" t="e">
        <f t="shared" ca="1" si="147"/>
        <v>#VALUE!</v>
      </c>
      <c r="P681" s="39" t="e">
        <f t="shared" ca="1" si="148"/>
        <v>#VALUE!</v>
      </c>
      <c r="Q681" s="60" t="e">
        <f t="shared" ca="1" si="149"/>
        <v>#VALUE!</v>
      </c>
      <c r="R681" s="60" t="e">
        <f t="shared" ca="1" si="150"/>
        <v>#VALUE!</v>
      </c>
      <c r="S681" s="60" t="e">
        <f t="shared" ca="1" si="151"/>
        <v>#VALUE!</v>
      </c>
      <c r="T681" s="39" t="e">
        <f t="shared" ca="1" si="152"/>
        <v>#VALUE!</v>
      </c>
      <c r="U681" s="39" t="e">
        <f t="shared" ca="1" si="153"/>
        <v>#VALUE!</v>
      </c>
      <c r="V681" s="39" t="b">
        <f t="shared" ca="1" si="154"/>
        <v>1</v>
      </c>
      <c r="W681" s="39">
        <v>681</v>
      </c>
    </row>
    <row r="682" spans="1:23" x14ac:dyDescent="0.25">
      <c r="A682" s="55" t="str">
        <f ca="1">IF(INDIRECT("route!D682")&gt;0,L682,(""))</f>
        <v/>
      </c>
      <c r="B682" s="55" t="str">
        <f ca="1">IF(INDIRECT("route!D682")&gt;0,H682,(""))</f>
        <v/>
      </c>
      <c r="C682" s="56">
        <f ca="1">IF(D682&gt;0,VLOOKUP("FINISH",INDIRECT("route!D$6"):INDIRECT("route!E$8500"),2,FALSE)-D682," ")</f>
        <v>12.700000000000017</v>
      </c>
      <c r="D682" s="43">
        <f ca="1">INDIRECT("route!E682")</f>
        <v>176.2</v>
      </c>
      <c r="E682" s="43" t="str">
        <f t="shared" ca="1" si="146"/>
        <v/>
      </c>
      <c r="F682" s="57">
        <f t="shared" si="155"/>
        <v>12.5</v>
      </c>
      <c r="G682" s="61">
        <f t="shared" ca="1" si="144"/>
        <v>9.2592592592592588E-5</v>
      </c>
      <c r="H682" s="59">
        <f t="shared" ca="1" si="157"/>
        <v>0.66592592592593414</v>
      </c>
      <c r="I682" s="57">
        <f t="shared" si="156"/>
        <v>11.944444444444445</v>
      </c>
      <c r="J682" s="61">
        <f t="shared" ca="1" si="145"/>
        <v>9.2592592592592588E-5</v>
      </c>
      <c r="K682" s="61"/>
      <c r="L682" s="59">
        <f t="shared" ca="1" si="158"/>
        <v>0.67100694444444731</v>
      </c>
      <c r="M682" s="57">
        <f ca="1">INDIRECT("route!E682")-INDIRECT("route!E681")</f>
        <v>9.9999999999994316E-2</v>
      </c>
      <c r="N682" s="56">
        <f ca="1">IF(INDIRECT("route!D682")="START",0,IF(V682=TRUE,N681,INDIRECT("route!E682")))</f>
        <v>175.1</v>
      </c>
      <c r="O682" s="39" t="e">
        <f t="shared" ca="1" si="147"/>
        <v>#VALUE!</v>
      </c>
      <c r="P682" s="39" t="e">
        <f t="shared" ca="1" si="148"/>
        <v>#VALUE!</v>
      </c>
      <c r="Q682" s="60" t="e">
        <f t="shared" ca="1" si="149"/>
        <v>#VALUE!</v>
      </c>
      <c r="R682" s="60" t="e">
        <f t="shared" ca="1" si="150"/>
        <v>#VALUE!</v>
      </c>
      <c r="S682" s="60" t="e">
        <f t="shared" ca="1" si="151"/>
        <v>#VALUE!</v>
      </c>
      <c r="T682" s="39" t="e">
        <f t="shared" ca="1" si="152"/>
        <v>#VALUE!</v>
      </c>
      <c r="U682" s="39" t="e">
        <f t="shared" ca="1" si="153"/>
        <v>#VALUE!</v>
      </c>
      <c r="V682" s="39" t="b">
        <f t="shared" ca="1" si="154"/>
        <v>1</v>
      </c>
      <c r="W682" s="39">
        <v>682</v>
      </c>
    </row>
    <row r="683" spans="1:23" x14ac:dyDescent="0.25">
      <c r="A683" s="55" t="str">
        <f ca="1">IF(INDIRECT("route!D683")&gt;0,L683,(""))</f>
        <v/>
      </c>
      <c r="B683" s="55" t="str">
        <f ca="1">IF(INDIRECT("route!D683")&gt;0,H683,(""))</f>
        <v/>
      </c>
      <c r="C683" s="56">
        <f ca="1">IF(D683&gt;0,VLOOKUP("FINISH",INDIRECT("route!D$6"):INDIRECT("route!E$8500"),2,FALSE)-D683," ")</f>
        <v>12.599999999999994</v>
      </c>
      <c r="D683" s="43">
        <f ca="1">INDIRECT("route!E683")</f>
        <v>176.3</v>
      </c>
      <c r="E683" s="43" t="str">
        <f t="shared" ca="1" si="146"/>
        <v/>
      </c>
      <c r="F683" s="57">
        <f t="shared" si="155"/>
        <v>12.5</v>
      </c>
      <c r="G683" s="61">
        <f t="shared" ref="G683:G746" ca="1" si="159">TIME(0,0,0+M683*1000/F683)</f>
        <v>9.2592592592592588E-5</v>
      </c>
      <c r="H683" s="59">
        <f t="shared" ca="1" si="157"/>
        <v>0.66601851851852678</v>
      </c>
      <c r="I683" s="57">
        <f t="shared" si="156"/>
        <v>11.944444444444445</v>
      </c>
      <c r="J683" s="61">
        <f t="shared" ref="J683:J746" ca="1" si="160">TIME(0,0,0+M683*1000/I683)</f>
        <v>9.2592592592592588E-5</v>
      </c>
      <c r="K683" s="61"/>
      <c r="L683" s="59">
        <f t="shared" ca="1" si="158"/>
        <v>0.67109953703703995</v>
      </c>
      <c r="M683" s="57">
        <f ca="1">INDIRECT("route!E683")-INDIRECT("route!E682")</f>
        <v>0.10000000000002274</v>
      </c>
      <c r="N683" s="56">
        <f ca="1">IF(INDIRECT("route!D683")="START",0,IF(V683=TRUE,N682,INDIRECT("route!E683")))</f>
        <v>175.1</v>
      </c>
      <c r="O683" s="39" t="e">
        <f t="shared" ca="1" si="147"/>
        <v>#VALUE!</v>
      </c>
      <c r="P683" s="39" t="e">
        <f t="shared" ca="1" si="148"/>
        <v>#VALUE!</v>
      </c>
      <c r="Q683" s="60" t="e">
        <f t="shared" ca="1" si="149"/>
        <v>#VALUE!</v>
      </c>
      <c r="R683" s="60" t="e">
        <f t="shared" ca="1" si="150"/>
        <v>#VALUE!</v>
      </c>
      <c r="S683" s="60" t="e">
        <f t="shared" ca="1" si="151"/>
        <v>#VALUE!</v>
      </c>
      <c r="T683" s="39" t="e">
        <f t="shared" ca="1" si="152"/>
        <v>#VALUE!</v>
      </c>
      <c r="U683" s="39" t="e">
        <f t="shared" ca="1" si="153"/>
        <v>#VALUE!</v>
      </c>
      <c r="V683" s="39" t="b">
        <f t="shared" ca="1" si="154"/>
        <v>1</v>
      </c>
      <c r="W683" s="39">
        <v>683</v>
      </c>
    </row>
    <row r="684" spans="1:23" x14ac:dyDescent="0.25">
      <c r="A684" s="55" t="str">
        <f ca="1">IF(INDIRECT("route!D684")&gt;0,L684,(""))</f>
        <v/>
      </c>
      <c r="B684" s="55" t="str">
        <f ca="1">IF(INDIRECT("route!D684")&gt;0,H684,(""))</f>
        <v/>
      </c>
      <c r="C684" s="56">
        <f ca="1">IF(D684&gt;0,VLOOKUP("FINISH",INDIRECT("route!D$6"):INDIRECT("route!E$8500"),2,FALSE)-D684," ")</f>
        <v>12.5</v>
      </c>
      <c r="D684" s="43">
        <f ca="1">INDIRECT("route!E684")</f>
        <v>176.4</v>
      </c>
      <c r="E684" s="43" t="str">
        <f t="shared" ca="1" si="146"/>
        <v/>
      </c>
      <c r="F684" s="57">
        <f t="shared" si="155"/>
        <v>12.5</v>
      </c>
      <c r="G684" s="61">
        <f t="shared" ca="1" si="159"/>
        <v>9.2592592592592588E-5</v>
      </c>
      <c r="H684" s="59">
        <f t="shared" ca="1" si="157"/>
        <v>0.66611111111111942</v>
      </c>
      <c r="I684" s="57">
        <f t="shared" si="156"/>
        <v>11.944444444444445</v>
      </c>
      <c r="J684" s="61">
        <f t="shared" ca="1" si="160"/>
        <v>9.2592592592592588E-5</v>
      </c>
      <c r="K684" s="61"/>
      <c r="L684" s="59">
        <f t="shared" ca="1" si="158"/>
        <v>0.67119212962963259</v>
      </c>
      <c r="M684" s="57">
        <f ca="1">INDIRECT("route!E684")-INDIRECT("route!E683")</f>
        <v>9.9999999999994316E-2</v>
      </c>
      <c r="N684" s="56">
        <f ca="1">IF(INDIRECT("route!D684")="START",0,IF(V684=TRUE,N683,INDIRECT("route!E684")))</f>
        <v>175.1</v>
      </c>
      <c r="O684" s="39" t="e">
        <f t="shared" ca="1" si="147"/>
        <v>#VALUE!</v>
      </c>
      <c r="P684" s="39" t="e">
        <f t="shared" ca="1" si="148"/>
        <v>#VALUE!</v>
      </c>
      <c r="Q684" s="60" t="e">
        <f t="shared" ca="1" si="149"/>
        <v>#VALUE!</v>
      </c>
      <c r="R684" s="60" t="e">
        <f t="shared" ca="1" si="150"/>
        <v>#VALUE!</v>
      </c>
      <c r="S684" s="60" t="e">
        <f t="shared" ca="1" si="151"/>
        <v>#VALUE!</v>
      </c>
      <c r="T684" s="39" t="e">
        <f t="shared" ca="1" si="152"/>
        <v>#VALUE!</v>
      </c>
      <c r="U684" s="39" t="e">
        <f t="shared" ca="1" si="153"/>
        <v>#VALUE!</v>
      </c>
      <c r="V684" s="39" t="b">
        <f t="shared" ca="1" si="154"/>
        <v>1</v>
      </c>
      <c r="W684" s="39">
        <v>684</v>
      </c>
    </row>
    <row r="685" spans="1:23" x14ac:dyDescent="0.25">
      <c r="A685" s="55" t="str">
        <f ca="1">IF(INDIRECT("route!D685")&gt;0,L685,(""))</f>
        <v/>
      </c>
      <c r="B685" s="55" t="str">
        <f ca="1">IF(INDIRECT("route!D685")&gt;0,H685,(""))</f>
        <v/>
      </c>
      <c r="C685" s="56">
        <f ca="1">IF(D685&gt;0,VLOOKUP("FINISH",INDIRECT("route!D$6"):INDIRECT("route!E$8500"),2,FALSE)-D685," ")</f>
        <v>12.300000000000011</v>
      </c>
      <c r="D685" s="43">
        <f ca="1">INDIRECT("route!E685")</f>
        <v>176.6</v>
      </c>
      <c r="E685" s="43" t="str">
        <f t="shared" ca="1" si="146"/>
        <v/>
      </c>
      <c r="F685" s="57">
        <f t="shared" si="155"/>
        <v>12.5</v>
      </c>
      <c r="G685" s="61">
        <f t="shared" ca="1" si="159"/>
        <v>1.8518518518518518E-4</v>
      </c>
      <c r="H685" s="59">
        <f t="shared" ca="1" si="157"/>
        <v>0.6662962962963046</v>
      </c>
      <c r="I685" s="57">
        <f t="shared" si="156"/>
        <v>11.944444444444445</v>
      </c>
      <c r="J685" s="61">
        <f t="shared" ca="1" si="160"/>
        <v>1.8518518518518518E-4</v>
      </c>
      <c r="K685" s="61"/>
      <c r="L685" s="59">
        <f t="shared" ca="1" si="158"/>
        <v>0.67137731481481777</v>
      </c>
      <c r="M685" s="57">
        <f ca="1">INDIRECT("route!E685")-INDIRECT("route!E684")</f>
        <v>0.19999999999998863</v>
      </c>
      <c r="N685" s="56">
        <f ca="1">IF(INDIRECT("route!D685")="START",0,IF(V685=TRUE,N684,INDIRECT("route!E685")))</f>
        <v>175.1</v>
      </c>
      <c r="O685" s="39" t="e">
        <f t="shared" ca="1" si="147"/>
        <v>#VALUE!</v>
      </c>
      <c r="P685" s="39" t="e">
        <f t="shared" ca="1" si="148"/>
        <v>#VALUE!</v>
      </c>
      <c r="Q685" s="60" t="e">
        <f t="shared" ca="1" si="149"/>
        <v>#VALUE!</v>
      </c>
      <c r="R685" s="60" t="e">
        <f t="shared" ca="1" si="150"/>
        <v>#VALUE!</v>
      </c>
      <c r="S685" s="60" t="e">
        <f t="shared" ca="1" si="151"/>
        <v>#VALUE!</v>
      </c>
      <c r="T685" s="39" t="e">
        <f t="shared" ca="1" si="152"/>
        <v>#VALUE!</v>
      </c>
      <c r="U685" s="39" t="e">
        <f t="shared" ca="1" si="153"/>
        <v>#VALUE!</v>
      </c>
      <c r="V685" s="39" t="b">
        <f t="shared" ca="1" si="154"/>
        <v>1</v>
      </c>
      <c r="W685" s="39">
        <v>685</v>
      </c>
    </row>
    <row r="686" spans="1:23" x14ac:dyDescent="0.25">
      <c r="A686" s="55" t="str">
        <f ca="1">IF(INDIRECT("route!D686")&gt;0,L686,(""))</f>
        <v/>
      </c>
      <c r="B686" s="55" t="str">
        <f ca="1">IF(INDIRECT("route!D686")&gt;0,H686,(""))</f>
        <v/>
      </c>
      <c r="C686" s="56">
        <f ca="1">IF(D686&gt;0,VLOOKUP("FINISH",INDIRECT("route!D$6"):INDIRECT("route!E$8500"),2,FALSE)-D686," ")</f>
        <v>12.300000000000011</v>
      </c>
      <c r="D686" s="43">
        <f ca="1">INDIRECT("route!E686")</f>
        <v>176.6</v>
      </c>
      <c r="E686" s="43" t="str">
        <f t="shared" ca="1" si="146"/>
        <v/>
      </c>
      <c r="F686" s="57">
        <f t="shared" si="155"/>
        <v>12.5</v>
      </c>
      <c r="G686" s="61">
        <f t="shared" ca="1" si="159"/>
        <v>0</v>
      </c>
      <c r="H686" s="59">
        <f t="shared" ca="1" si="157"/>
        <v>0.6662962962963046</v>
      </c>
      <c r="I686" s="57">
        <f t="shared" si="156"/>
        <v>11.944444444444445</v>
      </c>
      <c r="J686" s="61">
        <f t="shared" ca="1" si="160"/>
        <v>0</v>
      </c>
      <c r="K686" s="61"/>
      <c r="L686" s="59">
        <f t="shared" ca="1" si="158"/>
        <v>0.67137731481481777</v>
      </c>
      <c r="M686" s="57">
        <f ca="1">INDIRECT("route!E686")-INDIRECT("route!E685")</f>
        <v>0</v>
      </c>
      <c r="N686" s="56">
        <f ca="1">IF(INDIRECT("route!D686")="START",0,IF(V686=TRUE,N685,INDIRECT("route!E686")))</f>
        <v>175.1</v>
      </c>
      <c r="O686" s="39" t="e">
        <f t="shared" ca="1" si="147"/>
        <v>#VALUE!</v>
      </c>
      <c r="P686" s="39" t="e">
        <f t="shared" ca="1" si="148"/>
        <v>#VALUE!</v>
      </c>
      <c r="Q686" s="60" t="e">
        <f t="shared" ca="1" si="149"/>
        <v>#VALUE!</v>
      </c>
      <c r="R686" s="60" t="e">
        <f t="shared" ca="1" si="150"/>
        <v>#VALUE!</v>
      </c>
      <c r="S686" s="60" t="e">
        <f t="shared" ca="1" si="151"/>
        <v>#VALUE!</v>
      </c>
      <c r="T686" s="39" t="e">
        <f t="shared" ca="1" si="152"/>
        <v>#VALUE!</v>
      </c>
      <c r="U686" s="39" t="e">
        <f t="shared" ca="1" si="153"/>
        <v>#VALUE!</v>
      </c>
      <c r="V686" s="39" t="b">
        <f t="shared" ca="1" si="154"/>
        <v>1</v>
      </c>
      <c r="W686" s="39">
        <v>686</v>
      </c>
    </row>
    <row r="687" spans="1:23" x14ac:dyDescent="0.25">
      <c r="A687" s="55" t="str">
        <f ca="1">IF(INDIRECT("route!D687")&gt;0,L687,(""))</f>
        <v/>
      </c>
      <c r="B687" s="55" t="str">
        <f ca="1">IF(INDIRECT("route!D687")&gt;0,H687,(""))</f>
        <v/>
      </c>
      <c r="C687" s="56">
        <f ca="1">IF(D687&gt;0,VLOOKUP("FINISH",INDIRECT("route!D$6"):INDIRECT("route!E$8500"),2,FALSE)-D687," ")</f>
        <v>12.200000000000017</v>
      </c>
      <c r="D687" s="43">
        <f ca="1">INDIRECT("route!E687")</f>
        <v>176.7</v>
      </c>
      <c r="E687" s="43" t="str">
        <f t="shared" ca="1" si="146"/>
        <v/>
      </c>
      <c r="F687" s="57">
        <f t="shared" si="155"/>
        <v>12.5</v>
      </c>
      <c r="G687" s="61">
        <f t="shared" ca="1" si="159"/>
        <v>9.2592592592592588E-5</v>
      </c>
      <c r="H687" s="59">
        <f t="shared" ca="1" si="157"/>
        <v>0.66638888888889725</v>
      </c>
      <c r="I687" s="57">
        <f t="shared" si="156"/>
        <v>11.944444444444445</v>
      </c>
      <c r="J687" s="61">
        <f t="shared" ca="1" si="160"/>
        <v>9.2592592592592588E-5</v>
      </c>
      <c r="K687" s="61"/>
      <c r="L687" s="59">
        <f t="shared" ca="1" si="158"/>
        <v>0.67146990740741042</v>
      </c>
      <c r="M687" s="57">
        <f ca="1">INDIRECT("route!E687")-INDIRECT("route!E686")</f>
        <v>9.9999999999994316E-2</v>
      </c>
      <c r="N687" s="56">
        <f ca="1">IF(INDIRECT("route!D687")="START",0,IF(V687=TRUE,N686,INDIRECT("route!E687")))</f>
        <v>175.1</v>
      </c>
      <c r="O687" s="39" t="e">
        <f t="shared" ca="1" si="147"/>
        <v>#VALUE!</v>
      </c>
      <c r="P687" s="39" t="e">
        <f t="shared" ca="1" si="148"/>
        <v>#VALUE!</v>
      </c>
      <c r="Q687" s="60" t="e">
        <f t="shared" ca="1" si="149"/>
        <v>#VALUE!</v>
      </c>
      <c r="R687" s="60" t="e">
        <f t="shared" ca="1" si="150"/>
        <v>#VALUE!</v>
      </c>
      <c r="S687" s="60" t="e">
        <f t="shared" ca="1" si="151"/>
        <v>#VALUE!</v>
      </c>
      <c r="T687" s="39" t="e">
        <f t="shared" ca="1" si="152"/>
        <v>#VALUE!</v>
      </c>
      <c r="U687" s="39" t="e">
        <f t="shared" ca="1" si="153"/>
        <v>#VALUE!</v>
      </c>
      <c r="V687" s="39" t="b">
        <f t="shared" ca="1" si="154"/>
        <v>1</v>
      </c>
      <c r="W687" s="39">
        <v>687</v>
      </c>
    </row>
    <row r="688" spans="1:23" x14ac:dyDescent="0.25">
      <c r="A688" s="55" t="str">
        <f ca="1">IF(INDIRECT("route!D688")&gt;0,L688,(""))</f>
        <v/>
      </c>
      <c r="B688" s="55" t="str">
        <f ca="1">IF(INDIRECT("route!D688")&gt;0,H688,(""))</f>
        <v/>
      </c>
      <c r="C688" s="56">
        <f ca="1">IF(D688&gt;0,VLOOKUP("FINISH",INDIRECT("route!D$6"):INDIRECT("route!E$8500"),2,FALSE)-D688," ")</f>
        <v>12.099999999999994</v>
      </c>
      <c r="D688" s="43">
        <f ca="1">INDIRECT("route!E688")</f>
        <v>176.8</v>
      </c>
      <c r="E688" s="43" t="str">
        <f t="shared" ca="1" si="146"/>
        <v/>
      </c>
      <c r="F688" s="57">
        <f t="shared" si="155"/>
        <v>12.5</v>
      </c>
      <c r="G688" s="61">
        <f t="shared" ca="1" si="159"/>
        <v>9.2592592592592588E-5</v>
      </c>
      <c r="H688" s="59">
        <f t="shared" ca="1" si="157"/>
        <v>0.66648148148148989</v>
      </c>
      <c r="I688" s="57">
        <f t="shared" si="156"/>
        <v>11.944444444444445</v>
      </c>
      <c r="J688" s="61">
        <f t="shared" ca="1" si="160"/>
        <v>9.2592592592592588E-5</v>
      </c>
      <c r="K688" s="61"/>
      <c r="L688" s="59">
        <f t="shared" ca="1" si="158"/>
        <v>0.67156250000000306</v>
      </c>
      <c r="M688" s="57">
        <f ca="1">INDIRECT("route!E688")-INDIRECT("route!E687")</f>
        <v>0.10000000000002274</v>
      </c>
      <c r="N688" s="56">
        <f ca="1">IF(INDIRECT("route!D688")="START",0,IF(V688=TRUE,N687,INDIRECT("route!E688")))</f>
        <v>175.1</v>
      </c>
      <c r="O688" s="39" t="e">
        <f t="shared" ca="1" si="147"/>
        <v>#VALUE!</v>
      </c>
      <c r="P688" s="39" t="e">
        <f t="shared" ca="1" si="148"/>
        <v>#VALUE!</v>
      </c>
      <c r="Q688" s="60" t="e">
        <f t="shared" ca="1" si="149"/>
        <v>#VALUE!</v>
      </c>
      <c r="R688" s="60" t="e">
        <f t="shared" ca="1" si="150"/>
        <v>#VALUE!</v>
      </c>
      <c r="S688" s="60" t="e">
        <f t="shared" ca="1" si="151"/>
        <v>#VALUE!</v>
      </c>
      <c r="T688" s="39" t="e">
        <f t="shared" ca="1" si="152"/>
        <v>#VALUE!</v>
      </c>
      <c r="U688" s="39" t="e">
        <f t="shared" ca="1" si="153"/>
        <v>#VALUE!</v>
      </c>
      <c r="V688" s="39" t="b">
        <f t="shared" ca="1" si="154"/>
        <v>1</v>
      </c>
      <c r="W688" s="39">
        <v>688</v>
      </c>
    </row>
    <row r="689" spans="1:23" x14ac:dyDescent="0.25">
      <c r="A689" s="55" t="str">
        <f ca="1">IF(INDIRECT("route!D689")&gt;0,L689,(""))</f>
        <v/>
      </c>
      <c r="B689" s="55" t="str">
        <f ca="1">IF(INDIRECT("route!D689")&gt;0,H689,(""))</f>
        <v/>
      </c>
      <c r="C689" s="56">
        <f ca="1">IF(D689&gt;0,VLOOKUP("FINISH",INDIRECT("route!D$6"):INDIRECT("route!E$8500"),2,FALSE)-D689," ")</f>
        <v>11.900000000000006</v>
      </c>
      <c r="D689" s="43">
        <f ca="1">INDIRECT("route!E689")</f>
        <v>177</v>
      </c>
      <c r="E689" s="43">
        <f t="shared" ca="1" si="146"/>
        <v>1.9000000000000057</v>
      </c>
      <c r="F689" s="57">
        <f t="shared" si="155"/>
        <v>12.5</v>
      </c>
      <c r="G689" s="61">
        <f t="shared" ca="1" si="159"/>
        <v>1.8518518518518518E-4</v>
      </c>
      <c r="H689" s="59">
        <f t="shared" ca="1" si="157"/>
        <v>0.66666666666667507</v>
      </c>
      <c r="I689" s="57">
        <f t="shared" si="156"/>
        <v>11.944444444444445</v>
      </c>
      <c r="J689" s="61">
        <f t="shared" ca="1" si="160"/>
        <v>1.8518518518518518E-4</v>
      </c>
      <c r="K689" s="61"/>
      <c r="L689" s="59">
        <f t="shared" ca="1" si="158"/>
        <v>0.67174768518518824</v>
      </c>
      <c r="M689" s="57">
        <f ca="1">INDIRECT("route!E689")-INDIRECT("route!E688")</f>
        <v>0.19999999999998863</v>
      </c>
      <c r="N689" s="56">
        <f ca="1">IF(INDIRECT("route!D689")="START",0,IF(V689=TRUE,N688,INDIRECT("route!E689")))</f>
        <v>177</v>
      </c>
      <c r="O689" s="39">
        <f t="shared" ca="1" si="147"/>
        <v>7</v>
      </c>
      <c r="P689" s="39" t="e">
        <f t="shared" ca="1" si="148"/>
        <v>#VALUE!</v>
      </c>
      <c r="Q689" s="60" t="e">
        <f t="shared" ca="1" si="149"/>
        <v>#VALUE!</v>
      </c>
      <c r="R689" s="60" t="e">
        <f t="shared" ca="1" si="150"/>
        <v>#VALUE!</v>
      </c>
      <c r="S689" s="60">
        <f t="shared" ca="1" si="151"/>
        <v>1</v>
      </c>
      <c r="T689" s="39" t="e">
        <f t="shared" ca="1" si="152"/>
        <v>#VALUE!</v>
      </c>
      <c r="U689" s="39" t="e">
        <f t="shared" ca="1" si="153"/>
        <v>#VALUE!</v>
      </c>
      <c r="V689" s="39" t="b">
        <f t="shared" ca="1" si="154"/>
        <v>0</v>
      </c>
      <c r="W689" s="39">
        <v>689</v>
      </c>
    </row>
    <row r="690" spans="1:23" x14ac:dyDescent="0.25">
      <c r="A690" s="55" t="str">
        <f ca="1">IF(INDIRECT("route!D690")&gt;0,L690,(""))</f>
        <v/>
      </c>
      <c r="B690" s="55" t="str">
        <f ca="1">IF(INDIRECT("route!D690")&gt;0,H690,(""))</f>
        <v/>
      </c>
      <c r="C690" s="56">
        <f ca="1">IF(D690&gt;0,VLOOKUP("FINISH",INDIRECT("route!D$6"):INDIRECT("route!E$8500"),2,FALSE)-D690," ")</f>
        <v>11.700000000000017</v>
      </c>
      <c r="D690" s="43">
        <f ca="1">INDIRECT("route!E690")</f>
        <v>177.2</v>
      </c>
      <c r="E690" s="43">
        <f t="shared" ca="1" si="146"/>
        <v>0.19999999999998863</v>
      </c>
      <c r="F690" s="57">
        <f t="shared" si="155"/>
        <v>12.5</v>
      </c>
      <c r="G690" s="61">
        <f t="shared" ca="1" si="159"/>
        <v>1.8518518518518518E-4</v>
      </c>
      <c r="H690" s="59">
        <f t="shared" ca="1" si="157"/>
        <v>0.66685185185186024</v>
      </c>
      <c r="I690" s="57">
        <f t="shared" si="156"/>
        <v>11.944444444444445</v>
      </c>
      <c r="J690" s="61">
        <f t="shared" ca="1" si="160"/>
        <v>1.8518518518518518E-4</v>
      </c>
      <c r="K690" s="61"/>
      <c r="L690" s="59">
        <f t="shared" ca="1" si="158"/>
        <v>0.67193287037037341</v>
      </c>
      <c r="M690" s="57">
        <f ca="1">INDIRECT("route!E690")-INDIRECT("route!E689")</f>
        <v>0.19999999999998863</v>
      </c>
      <c r="N690" s="56">
        <f ca="1">IF(INDIRECT("route!D690")="START",0,IF(V690=TRUE,N689,INDIRECT("route!E690")))</f>
        <v>177.2</v>
      </c>
      <c r="O690" s="39">
        <f t="shared" ca="1" si="147"/>
        <v>1</v>
      </c>
      <c r="P690" s="39" t="e">
        <f t="shared" ca="1" si="148"/>
        <v>#VALUE!</v>
      </c>
      <c r="Q690" s="60" t="e">
        <f t="shared" ca="1" si="149"/>
        <v>#VALUE!</v>
      </c>
      <c r="R690" s="60" t="e">
        <f t="shared" ca="1" si="150"/>
        <v>#VALUE!</v>
      </c>
      <c r="S690" s="60" t="e">
        <f t="shared" ca="1" si="151"/>
        <v>#VALUE!</v>
      </c>
      <c r="T690" s="39" t="e">
        <f t="shared" ca="1" si="152"/>
        <v>#VALUE!</v>
      </c>
      <c r="U690" s="39" t="e">
        <f t="shared" ca="1" si="153"/>
        <v>#VALUE!</v>
      </c>
      <c r="V690" s="39" t="b">
        <f t="shared" ca="1" si="154"/>
        <v>0</v>
      </c>
      <c r="W690" s="39">
        <v>690</v>
      </c>
    </row>
    <row r="691" spans="1:23" x14ac:dyDescent="0.25">
      <c r="A691" s="55" t="str">
        <f ca="1">IF(INDIRECT("route!D691")&gt;0,L691,(""))</f>
        <v/>
      </c>
      <c r="B691" s="55" t="str">
        <f ca="1">IF(INDIRECT("route!D691")&gt;0,H691,(""))</f>
        <v/>
      </c>
      <c r="C691" s="56">
        <f ca="1">IF(D691&gt;0,VLOOKUP("FINISH",INDIRECT("route!D$6"):INDIRECT("route!E$8500"),2,FALSE)-D691," ")</f>
        <v>11.5</v>
      </c>
      <c r="D691" s="43">
        <f ca="1">INDIRECT("route!E691")</f>
        <v>177.4</v>
      </c>
      <c r="E691" s="43" t="str">
        <f t="shared" ca="1" si="146"/>
        <v/>
      </c>
      <c r="F691" s="57">
        <f t="shared" si="155"/>
        <v>12.5</v>
      </c>
      <c r="G691" s="61">
        <f t="shared" ca="1" si="159"/>
        <v>1.8518518518518518E-4</v>
      </c>
      <c r="H691" s="59">
        <f t="shared" ca="1" si="157"/>
        <v>0.66703703703704542</v>
      </c>
      <c r="I691" s="57">
        <f t="shared" si="156"/>
        <v>11.944444444444445</v>
      </c>
      <c r="J691" s="61">
        <f t="shared" ca="1" si="160"/>
        <v>1.8518518518518518E-4</v>
      </c>
      <c r="K691" s="61"/>
      <c r="L691" s="59">
        <f t="shared" ca="1" si="158"/>
        <v>0.67211805555555859</v>
      </c>
      <c r="M691" s="57">
        <f ca="1">INDIRECT("route!E691")-INDIRECT("route!E690")</f>
        <v>0.20000000000001705</v>
      </c>
      <c r="N691" s="56">
        <f ca="1">IF(INDIRECT("route!D691")="START",0,IF(V691=TRUE,N690,INDIRECT("route!E691")))</f>
        <v>177.2</v>
      </c>
      <c r="O691" s="39" t="e">
        <f t="shared" ca="1" si="147"/>
        <v>#VALUE!</v>
      </c>
      <c r="P691" s="39" t="e">
        <f t="shared" ca="1" si="148"/>
        <v>#VALUE!</v>
      </c>
      <c r="Q691" s="60" t="e">
        <f t="shared" ca="1" si="149"/>
        <v>#VALUE!</v>
      </c>
      <c r="R691" s="60" t="e">
        <f t="shared" ca="1" si="150"/>
        <v>#VALUE!</v>
      </c>
      <c r="S691" s="60" t="e">
        <f t="shared" ca="1" si="151"/>
        <v>#VALUE!</v>
      </c>
      <c r="T691" s="39" t="e">
        <f t="shared" ca="1" si="152"/>
        <v>#VALUE!</v>
      </c>
      <c r="U691" s="39" t="e">
        <f t="shared" ca="1" si="153"/>
        <v>#VALUE!</v>
      </c>
      <c r="V691" s="39" t="b">
        <f t="shared" ca="1" si="154"/>
        <v>1</v>
      </c>
      <c r="W691" s="39">
        <v>691</v>
      </c>
    </row>
    <row r="692" spans="1:23" x14ac:dyDescent="0.25">
      <c r="A692" s="55" t="str">
        <f ca="1">IF(INDIRECT("route!D692")&gt;0,L692,(""))</f>
        <v/>
      </c>
      <c r="B692" s="55" t="str">
        <f ca="1">IF(INDIRECT("route!D692")&gt;0,H692,(""))</f>
        <v/>
      </c>
      <c r="C692" s="56">
        <f ca="1">IF(D692&gt;0,VLOOKUP("FINISH",INDIRECT("route!D$6"):INDIRECT("route!E$8500"),2,FALSE)-D692," ")</f>
        <v>11.5</v>
      </c>
      <c r="D692" s="43">
        <f ca="1">INDIRECT("route!E692")</f>
        <v>177.4</v>
      </c>
      <c r="E692" s="43" t="str">
        <f t="shared" ca="1" si="146"/>
        <v/>
      </c>
      <c r="F692" s="57">
        <f t="shared" si="155"/>
        <v>12.5</v>
      </c>
      <c r="G692" s="61">
        <f t="shared" ca="1" si="159"/>
        <v>0</v>
      </c>
      <c r="H692" s="59">
        <f t="shared" ca="1" si="157"/>
        <v>0.66703703703704542</v>
      </c>
      <c r="I692" s="57">
        <f t="shared" si="156"/>
        <v>11.944444444444445</v>
      </c>
      <c r="J692" s="61">
        <f t="shared" ca="1" si="160"/>
        <v>0</v>
      </c>
      <c r="K692" s="61"/>
      <c r="L692" s="59">
        <f t="shared" ca="1" si="158"/>
        <v>0.67211805555555859</v>
      </c>
      <c r="M692" s="57">
        <f ca="1">INDIRECT("route!E692")-INDIRECT("route!E691")</f>
        <v>0</v>
      </c>
      <c r="N692" s="56">
        <f ca="1">IF(INDIRECT("route!D692")="START",0,IF(V692=TRUE,N691,INDIRECT("route!E692")))</f>
        <v>177.2</v>
      </c>
      <c r="O692" s="39" t="e">
        <f t="shared" ca="1" si="147"/>
        <v>#VALUE!</v>
      </c>
      <c r="P692" s="39" t="e">
        <f t="shared" ca="1" si="148"/>
        <v>#VALUE!</v>
      </c>
      <c r="Q692" s="60" t="e">
        <f t="shared" ca="1" si="149"/>
        <v>#VALUE!</v>
      </c>
      <c r="R692" s="60" t="e">
        <f t="shared" ca="1" si="150"/>
        <v>#VALUE!</v>
      </c>
      <c r="S692" s="60" t="e">
        <f t="shared" ca="1" si="151"/>
        <v>#VALUE!</v>
      </c>
      <c r="T692" s="39" t="e">
        <f t="shared" ca="1" si="152"/>
        <v>#VALUE!</v>
      </c>
      <c r="U692" s="39" t="e">
        <f t="shared" ca="1" si="153"/>
        <v>#VALUE!</v>
      </c>
      <c r="V692" s="39" t="b">
        <f t="shared" ca="1" si="154"/>
        <v>1</v>
      </c>
      <c r="W692" s="39">
        <v>692</v>
      </c>
    </row>
    <row r="693" spans="1:23" x14ac:dyDescent="0.25">
      <c r="A693" s="55" t="str">
        <f ca="1">IF(INDIRECT("route!D693")&gt;0,L693,(""))</f>
        <v/>
      </c>
      <c r="B693" s="55" t="str">
        <f ca="1">IF(INDIRECT("route!D693")&gt;0,H693,(""))</f>
        <v/>
      </c>
      <c r="C693" s="56">
        <f ca="1">IF(D693&gt;0,VLOOKUP("FINISH",INDIRECT("route!D$6"):INDIRECT("route!E$8500"),2,FALSE)-D693," ")</f>
        <v>11.5</v>
      </c>
      <c r="D693" s="43">
        <f ca="1">INDIRECT("route!E693")</f>
        <v>177.4</v>
      </c>
      <c r="E693" s="43" t="str">
        <f t="shared" ca="1" si="146"/>
        <v/>
      </c>
      <c r="F693" s="57">
        <f t="shared" si="155"/>
        <v>12.5</v>
      </c>
      <c r="G693" s="61">
        <f t="shared" ca="1" si="159"/>
        <v>0</v>
      </c>
      <c r="H693" s="59">
        <f t="shared" ca="1" si="157"/>
        <v>0.66703703703704542</v>
      </c>
      <c r="I693" s="57">
        <f t="shared" si="156"/>
        <v>11.944444444444445</v>
      </c>
      <c r="J693" s="61">
        <f t="shared" ca="1" si="160"/>
        <v>0</v>
      </c>
      <c r="K693" s="61"/>
      <c r="L693" s="59">
        <f t="shared" ca="1" si="158"/>
        <v>0.67211805555555859</v>
      </c>
      <c r="M693" s="57">
        <f ca="1">INDIRECT("route!E693")-INDIRECT("route!E692")</f>
        <v>0</v>
      </c>
      <c r="N693" s="56">
        <f ca="1">IF(INDIRECT("route!D693")="START",0,IF(V693=TRUE,N692,INDIRECT("route!E693")))</f>
        <v>177.2</v>
      </c>
      <c r="O693" s="39" t="e">
        <f t="shared" ca="1" si="147"/>
        <v>#VALUE!</v>
      </c>
      <c r="P693" s="39" t="e">
        <f t="shared" ca="1" si="148"/>
        <v>#VALUE!</v>
      </c>
      <c r="Q693" s="60" t="e">
        <f t="shared" ca="1" si="149"/>
        <v>#VALUE!</v>
      </c>
      <c r="R693" s="60" t="e">
        <f t="shared" ca="1" si="150"/>
        <v>#VALUE!</v>
      </c>
      <c r="S693" s="60" t="e">
        <f t="shared" ca="1" si="151"/>
        <v>#VALUE!</v>
      </c>
      <c r="T693" s="39" t="e">
        <f t="shared" ca="1" si="152"/>
        <v>#VALUE!</v>
      </c>
      <c r="U693" s="39" t="e">
        <f t="shared" ca="1" si="153"/>
        <v>#VALUE!</v>
      </c>
      <c r="V693" s="39" t="b">
        <f t="shared" ca="1" si="154"/>
        <v>1</v>
      </c>
      <c r="W693" s="39">
        <v>693</v>
      </c>
    </row>
    <row r="694" spans="1:23" x14ac:dyDescent="0.25">
      <c r="A694" s="55" t="str">
        <f ca="1">IF(INDIRECT("route!D694")&gt;0,L694,(""))</f>
        <v/>
      </c>
      <c r="B694" s="55" t="str">
        <f ca="1">IF(INDIRECT("route!D694")&gt;0,H694,(""))</f>
        <v/>
      </c>
      <c r="C694" s="56">
        <f ca="1">IF(D694&gt;0,VLOOKUP("FINISH",INDIRECT("route!D$6"):INDIRECT("route!E$8500"),2,FALSE)-D694," ")</f>
        <v>11.300000000000011</v>
      </c>
      <c r="D694" s="43">
        <f ca="1">INDIRECT("route!E694")</f>
        <v>177.6</v>
      </c>
      <c r="E694" s="43" t="str">
        <f t="shared" ca="1" si="146"/>
        <v/>
      </c>
      <c r="F694" s="57">
        <f t="shared" si="155"/>
        <v>12.5</v>
      </c>
      <c r="G694" s="61">
        <f t="shared" ca="1" si="159"/>
        <v>1.8518518518518518E-4</v>
      </c>
      <c r="H694" s="59">
        <f t="shared" ca="1" si="157"/>
        <v>0.6672222222222306</v>
      </c>
      <c r="I694" s="57">
        <f t="shared" si="156"/>
        <v>11.944444444444445</v>
      </c>
      <c r="J694" s="61">
        <f t="shared" ca="1" si="160"/>
        <v>1.8518518518518518E-4</v>
      </c>
      <c r="K694" s="61"/>
      <c r="L694" s="59">
        <f t="shared" ca="1" si="158"/>
        <v>0.67230324074074377</v>
      </c>
      <c r="M694" s="57">
        <f ca="1">INDIRECT("route!E694")-INDIRECT("route!E693")</f>
        <v>0.19999999999998863</v>
      </c>
      <c r="N694" s="56">
        <f ca="1">IF(INDIRECT("route!D694")="START",0,IF(V694=TRUE,N693,INDIRECT("route!E694")))</f>
        <v>177.2</v>
      </c>
      <c r="O694" s="39" t="e">
        <f t="shared" ca="1" si="147"/>
        <v>#VALUE!</v>
      </c>
      <c r="P694" s="39" t="e">
        <f t="shared" ca="1" si="148"/>
        <v>#VALUE!</v>
      </c>
      <c r="Q694" s="60" t="e">
        <f t="shared" ca="1" si="149"/>
        <v>#VALUE!</v>
      </c>
      <c r="R694" s="60" t="e">
        <f t="shared" ca="1" si="150"/>
        <v>#VALUE!</v>
      </c>
      <c r="S694" s="60" t="e">
        <f t="shared" ca="1" si="151"/>
        <v>#VALUE!</v>
      </c>
      <c r="T694" s="39" t="e">
        <f t="shared" ca="1" si="152"/>
        <v>#VALUE!</v>
      </c>
      <c r="U694" s="39" t="e">
        <f t="shared" ca="1" si="153"/>
        <v>#VALUE!</v>
      </c>
      <c r="V694" s="39" t="b">
        <f t="shared" ca="1" si="154"/>
        <v>1</v>
      </c>
      <c r="W694" s="39">
        <v>694</v>
      </c>
    </row>
    <row r="695" spans="1:23" x14ac:dyDescent="0.25">
      <c r="A695" s="55" t="str">
        <f ca="1">IF(INDIRECT("route!D695")&gt;0,L695,(""))</f>
        <v/>
      </c>
      <c r="B695" s="55" t="str">
        <f ca="1">IF(INDIRECT("route!D695")&gt;0,H695,(""))</f>
        <v/>
      </c>
      <c r="C695" s="56">
        <f ca="1">IF(D695&gt;0,VLOOKUP("FINISH",INDIRECT("route!D$6"):INDIRECT("route!E$8500"),2,FALSE)-D695," ")</f>
        <v>11.300000000000011</v>
      </c>
      <c r="D695" s="43">
        <f ca="1">INDIRECT("route!E695")</f>
        <v>177.6</v>
      </c>
      <c r="E695" s="43" t="str">
        <f t="shared" ca="1" si="146"/>
        <v/>
      </c>
      <c r="F695" s="57">
        <f t="shared" si="155"/>
        <v>12.5</v>
      </c>
      <c r="G695" s="61">
        <f t="shared" ca="1" si="159"/>
        <v>0</v>
      </c>
      <c r="H695" s="59">
        <f t="shared" ca="1" si="157"/>
        <v>0.6672222222222306</v>
      </c>
      <c r="I695" s="57">
        <f t="shared" si="156"/>
        <v>11.944444444444445</v>
      </c>
      <c r="J695" s="61">
        <f t="shared" ca="1" si="160"/>
        <v>0</v>
      </c>
      <c r="K695" s="61"/>
      <c r="L695" s="59">
        <f t="shared" ca="1" si="158"/>
        <v>0.67230324074074377</v>
      </c>
      <c r="M695" s="57">
        <f ca="1">INDIRECT("route!E695")-INDIRECT("route!E694")</f>
        <v>0</v>
      </c>
      <c r="N695" s="56">
        <f ca="1">IF(INDIRECT("route!D695")="START",0,IF(V695=TRUE,N694,INDIRECT("route!E695")))</f>
        <v>177.2</v>
      </c>
      <c r="O695" s="39" t="e">
        <f t="shared" ca="1" si="147"/>
        <v>#VALUE!</v>
      </c>
      <c r="P695" s="39" t="e">
        <f t="shared" ca="1" si="148"/>
        <v>#VALUE!</v>
      </c>
      <c r="Q695" s="60" t="e">
        <f t="shared" ca="1" si="149"/>
        <v>#VALUE!</v>
      </c>
      <c r="R695" s="60" t="e">
        <f t="shared" ca="1" si="150"/>
        <v>#VALUE!</v>
      </c>
      <c r="S695" s="60" t="e">
        <f t="shared" ca="1" si="151"/>
        <v>#VALUE!</v>
      </c>
      <c r="T695" s="39" t="e">
        <f t="shared" ca="1" si="152"/>
        <v>#VALUE!</v>
      </c>
      <c r="U695" s="39" t="e">
        <f t="shared" ca="1" si="153"/>
        <v>#VALUE!</v>
      </c>
      <c r="V695" s="39" t="b">
        <f t="shared" ca="1" si="154"/>
        <v>1</v>
      </c>
      <c r="W695" s="39">
        <v>695</v>
      </c>
    </row>
    <row r="696" spans="1:23" x14ac:dyDescent="0.25">
      <c r="A696" s="55">
        <f ca="1">IF(INDIRECT("route!D696")&gt;0,L696,(""))</f>
        <v>0.67230324074074377</v>
      </c>
      <c r="B696" s="55">
        <f ca="1">IF(INDIRECT("route!D696")&gt;0,H696,(""))</f>
        <v>0.6672222222222306</v>
      </c>
      <c r="C696" s="56">
        <f ca="1">IF(D696&gt;0,VLOOKUP("FINISH",INDIRECT("route!D$6"):INDIRECT("route!E$8500"),2,FALSE)-D696," ")</f>
        <v>11.300000000000011</v>
      </c>
      <c r="D696" s="43">
        <f ca="1">INDIRECT("route!E696")</f>
        <v>177.6</v>
      </c>
      <c r="E696" s="43">
        <f t="shared" ca="1" si="146"/>
        <v>0.40000000000000568</v>
      </c>
      <c r="F696" s="57">
        <f t="shared" si="155"/>
        <v>12.5</v>
      </c>
      <c r="G696" s="61">
        <f t="shared" ca="1" si="159"/>
        <v>0</v>
      </c>
      <c r="H696" s="59">
        <f t="shared" ca="1" si="157"/>
        <v>0.6672222222222306</v>
      </c>
      <c r="I696" s="57">
        <f t="shared" si="156"/>
        <v>11.944444444444445</v>
      </c>
      <c r="J696" s="61">
        <f t="shared" ca="1" si="160"/>
        <v>0</v>
      </c>
      <c r="K696" s="61"/>
      <c r="L696" s="59">
        <f t="shared" ca="1" si="158"/>
        <v>0.67230324074074377</v>
      </c>
      <c r="M696" s="57">
        <f ca="1">INDIRECT("route!E696")-INDIRECT("route!E695")</f>
        <v>0</v>
      </c>
      <c r="N696" s="56">
        <f ca="1">IF(INDIRECT("route!D696")="START",0,IF(V696=TRUE,N695,INDIRECT("route!E696")))</f>
        <v>177.6</v>
      </c>
      <c r="O696" s="39" t="e">
        <f t="shared" ca="1" si="147"/>
        <v>#VALUE!</v>
      </c>
      <c r="P696" s="39">
        <f t="shared" ca="1" si="148"/>
        <v>1</v>
      </c>
      <c r="Q696" s="60" t="e">
        <f t="shared" ca="1" si="149"/>
        <v>#VALUE!</v>
      </c>
      <c r="R696" s="60" t="e">
        <f t="shared" ca="1" si="150"/>
        <v>#VALUE!</v>
      </c>
      <c r="S696" s="60" t="e">
        <f t="shared" ca="1" si="151"/>
        <v>#VALUE!</v>
      </c>
      <c r="T696" s="39" t="e">
        <f t="shared" ca="1" si="152"/>
        <v>#VALUE!</v>
      </c>
      <c r="U696" s="39" t="e">
        <f t="shared" ca="1" si="153"/>
        <v>#VALUE!</v>
      </c>
      <c r="V696" s="39" t="b">
        <f t="shared" ca="1" si="154"/>
        <v>0</v>
      </c>
      <c r="W696" s="39">
        <v>696</v>
      </c>
    </row>
    <row r="697" spans="1:23" x14ac:dyDescent="0.25">
      <c r="A697" s="55" t="str">
        <f ca="1">IF(INDIRECT("route!D697")&gt;0,L697,(""))</f>
        <v/>
      </c>
      <c r="B697" s="55" t="str">
        <f ca="1">IF(INDIRECT("route!D697")&gt;0,H697,(""))</f>
        <v/>
      </c>
      <c r="C697" s="56">
        <f ca="1">IF(D697&gt;0,VLOOKUP("FINISH",INDIRECT("route!D$6"):INDIRECT("route!E$8500"),2,FALSE)-D697," ")</f>
        <v>10.900000000000006</v>
      </c>
      <c r="D697" s="43">
        <f ca="1">INDIRECT("route!E697")</f>
        <v>178</v>
      </c>
      <c r="E697" s="43" t="str">
        <f t="shared" ca="1" si="146"/>
        <v/>
      </c>
      <c r="F697" s="57">
        <f t="shared" si="155"/>
        <v>12.5</v>
      </c>
      <c r="G697" s="61">
        <f t="shared" ca="1" si="159"/>
        <v>3.7037037037037035E-4</v>
      </c>
      <c r="H697" s="59">
        <f t="shared" ca="1" si="157"/>
        <v>0.66759259259260095</v>
      </c>
      <c r="I697" s="57">
        <f t="shared" si="156"/>
        <v>11.944444444444445</v>
      </c>
      <c r="J697" s="61">
        <f t="shared" ca="1" si="160"/>
        <v>3.8194444444444446E-4</v>
      </c>
      <c r="K697" s="61"/>
      <c r="L697" s="59">
        <f t="shared" ca="1" si="158"/>
        <v>0.67268518518518816</v>
      </c>
      <c r="M697" s="57">
        <f ca="1">INDIRECT("route!E697")-INDIRECT("route!E696")</f>
        <v>0.40000000000000568</v>
      </c>
      <c r="N697" s="56">
        <f ca="1">IF(INDIRECT("route!D697")="START",0,IF(V697=TRUE,N696,INDIRECT("route!E697")))</f>
        <v>177.6</v>
      </c>
      <c r="O697" s="39" t="e">
        <f t="shared" ca="1" si="147"/>
        <v>#VALUE!</v>
      </c>
      <c r="P697" s="39" t="e">
        <f t="shared" ca="1" si="148"/>
        <v>#VALUE!</v>
      </c>
      <c r="Q697" s="60" t="e">
        <f t="shared" ca="1" si="149"/>
        <v>#VALUE!</v>
      </c>
      <c r="R697" s="60" t="e">
        <f t="shared" ca="1" si="150"/>
        <v>#VALUE!</v>
      </c>
      <c r="S697" s="60" t="e">
        <f t="shared" ca="1" si="151"/>
        <v>#VALUE!</v>
      </c>
      <c r="T697" s="39" t="e">
        <f t="shared" ca="1" si="152"/>
        <v>#VALUE!</v>
      </c>
      <c r="U697" s="39" t="e">
        <f t="shared" ca="1" si="153"/>
        <v>#VALUE!</v>
      </c>
      <c r="V697" s="39" t="b">
        <f t="shared" ca="1" si="154"/>
        <v>1</v>
      </c>
      <c r="W697" s="39">
        <v>697</v>
      </c>
    </row>
    <row r="698" spans="1:23" x14ac:dyDescent="0.25">
      <c r="A698" s="55" t="str">
        <f ca="1">IF(INDIRECT("route!D698")&gt;0,L698,(""))</f>
        <v/>
      </c>
      <c r="B698" s="55" t="str">
        <f ca="1">IF(INDIRECT("route!D698")&gt;0,H698,(""))</f>
        <v/>
      </c>
      <c r="C698" s="56">
        <f ca="1">IF(D698&gt;0,VLOOKUP("FINISH",INDIRECT("route!D$6"):INDIRECT("route!E$8500"),2,FALSE)-D698," ")</f>
        <v>10.900000000000006</v>
      </c>
      <c r="D698" s="43">
        <f ca="1">INDIRECT("route!E698")</f>
        <v>178</v>
      </c>
      <c r="E698" s="43" t="str">
        <f t="shared" ca="1" si="146"/>
        <v/>
      </c>
      <c r="F698" s="57">
        <f t="shared" si="155"/>
        <v>12.5</v>
      </c>
      <c r="G698" s="61">
        <f t="shared" ca="1" si="159"/>
        <v>0</v>
      </c>
      <c r="H698" s="59">
        <f t="shared" ca="1" si="157"/>
        <v>0.66759259259260095</v>
      </c>
      <c r="I698" s="57">
        <f t="shared" si="156"/>
        <v>11.944444444444445</v>
      </c>
      <c r="J698" s="61">
        <f t="shared" ca="1" si="160"/>
        <v>0</v>
      </c>
      <c r="K698" s="61"/>
      <c r="L698" s="59">
        <f t="shared" ca="1" si="158"/>
        <v>0.67268518518518816</v>
      </c>
      <c r="M698" s="57">
        <f ca="1">INDIRECT("route!E698")-INDIRECT("route!E697")</f>
        <v>0</v>
      </c>
      <c r="N698" s="56">
        <f ca="1">IF(INDIRECT("route!D698")="START",0,IF(V698=TRUE,N697,INDIRECT("route!E698")))</f>
        <v>177.6</v>
      </c>
      <c r="O698" s="39" t="e">
        <f t="shared" ca="1" si="147"/>
        <v>#VALUE!</v>
      </c>
      <c r="P698" s="39" t="e">
        <f t="shared" ca="1" si="148"/>
        <v>#VALUE!</v>
      </c>
      <c r="Q698" s="60" t="e">
        <f t="shared" ca="1" si="149"/>
        <v>#VALUE!</v>
      </c>
      <c r="R698" s="60" t="e">
        <f t="shared" ca="1" si="150"/>
        <v>#VALUE!</v>
      </c>
      <c r="S698" s="60" t="e">
        <f t="shared" ca="1" si="151"/>
        <v>#VALUE!</v>
      </c>
      <c r="T698" s="39" t="e">
        <f t="shared" ca="1" si="152"/>
        <v>#VALUE!</v>
      </c>
      <c r="U698" s="39" t="e">
        <f t="shared" ca="1" si="153"/>
        <v>#VALUE!</v>
      </c>
      <c r="V698" s="39" t="b">
        <f t="shared" ca="1" si="154"/>
        <v>1</v>
      </c>
      <c r="W698" s="39">
        <v>698</v>
      </c>
    </row>
    <row r="699" spans="1:23" x14ac:dyDescent="0.25">
      <c r="A699" s="55" t="str">
        <f ca="1">IF(INDIRECT("route!D699")&gt;0,L699,(""))</f>
        <v/>
      </c>
      <c r="B699" s="55" t="str">
        <f ca="1">IF(INDIRECT("route!D699")&gt;0,H699,(""))</f>
        <v/>
      </c>
      <c r="C699" s="56">
        <f ca="1">IF(D699&gt;0,VLOOKUP("FINISH",INDIRECT("route!D$6"):INDIRECT("route!E$8500"),2,FALSE)-D699," ")</f>
        <v>10.5</v>
      </c>
      <c r="D699" s="43">
        <f ca="1">INDIRECT("route!E699")</f>
        <v>178.4</v>
      </c>
      <c r="E699" s="43" t="str">
        <f t="shared" ca="1" si="146"/>
        <v/>
      </c>
      <c r="F699" s="57">
        <f t="shared" si="155"/>
        <v>12.5</v>
      </c>
      <c r="G699" s="61">
        <f t="shared" ca="1" si="159"/>
        <v>3.7037037037037035E-4</v>
      </c>
      <c r="H699" s="59">
        <f t="shared" ca="1" si="157"/>
        <v>0.66796296296297131</v>
      </c>
      <c r="I699" s="57">
        <f t="shared" si="156"/>
        <v>11.944444444444445</v>
      </c>
      <c r="J699" s="61">
        <f t="shared" ca="1" si="160"/>
        <v>3.8194444444444446E-4</v>
      </c>
      <c r="K699" s="61"/>
      <c r="L699" s="59">
        <f t="shared" ca="1" si="158"/>
        <v>0.67306712962963255</v>
      </c>
      <c r="M699" s="57">
        <f ca="1">INDIRECT("route!E699")-INDIRECT("route!E698")</f>
        <v>0.40000000000000568</v>
      </c>
      <c r="N699" s="56">
        <f ca="1">IF(INDIRECT("route!D699")="START",0,IF(V699=TRUE,N698,INDIRECT("route!E699")))</f>
        <v>177.6</v>
      </c>
      <c r="O699" s="39" t="e">
        <f t="shared" ca="1" si="147"/>
        <v>#VALUE!</v>
      </c>
      <c r="P699" s="39" t="e">
        <f t="shared" ca="1" si="148"/>
        <v>#VALUE!</v>
      </c>
      <c r="Q699" s="60" t="e">
        <f t="shared" ca="1" si="149"/>
        <v>#VALUE!</v>
      </c>
      <c r="R699" s="60" t="e">
        <f t="shared" ca="1" si="150"/>
        <v>#VALUE!</v>
      </c>
      <c r="S699" s="60" t="e">
        <f t="shared" ca="1" si="151"/>
        <v>#VALUE!</v>
      </c>
      <c r="T699" s="39" t="e">
        <f t="shared" ca="1" si="152"/>
        <v>#VALUE!</v>
      </c>
      <c r="U699" s="39" t="e">
        <f t="shared" ca="1" si="153"/>
        <v>#VALUE!</v>
      </c>
      <c r="V699" s="39" t="b">
        <f t="shared" ca="1" si="154"/>
        <v>1</v>
      </c>
      <c r="W699" s="39">
        <v>699</v>
      </c>
    </row>
    <row r="700" spans="1:23" x14ac:dyDescent="0.25">
      <c r="A700" s="55" t="str">
        <f ca="1">IF(INDIRECT("route!D700")&gt;0,L700,(""))</f>
        <v/>
      </c>
      <c r="B700" s="55" t="str">
        <f ca="1">IF(INDIRECT("route!D700")&gt;0,H700,(""))</f>
        <v/>
      </c>
      <c r="C700" s="56">
        <f ca="1">IF(D700&gt;0,VLOOKUP("FINISH",INDIRECT("route!D$6"):INDIRECT("route!E$8500"),2,FALSE)-D700," ")</f>
        <v>10.200000000000017</v>
      </c>
      <c r="D700" s="43">
        <f ca="1">INDIRECT("route!E700")</f>
        <v>178.7</v>
      </c>
      <c r="E700" s="43">
        <f t="shared" ca="1" si="146"/>
        <v>1.0999999999999943</v>
      </c>
      <c r="F700" s="57">
        <f t="shared" si="155"/>
        <v>12.5</v>
      </c>
      <c r="G700" s="61">
        <f t="shared" ca="1" si="159"/>
        <v>2.7777777777777778E-4</v>
      </c>
      <c r="H700" s="59">
        <f t="shared" ca="1" si="157"/>
        <v>0.66824074074074913</v>
      </c>
      <c r="I700" s="57">
        <f t="shared" si="156"/>
        <v>11.944444444444445</v>
      </c>
      <c r="J700" s="61">
        <f t="shared" ca="1" si="160"/>
        <v>2.8935185185185184E-4</v>
      </c>
      <c r="K700" s="61"/>
      <c r="L700" s="59">
        <f t="shared" ca="1" si="158"/>
        <v>0.67335648148148441</v>
      </c>
      <c r="M700" s="57">
        <f ca="1">INDIRECT("route!E700")-INDIRECT("route!E699")</f>
        <v>0.29999999999998295</v>
      </c>
      <c r="N700" s="56">
        <f ca="1">IF(INDIRECT("route!D700")="START",0,IF(V700=TRUE,N699,INDIRECT("route!E700")))</f>
        <v>178.7</v>
      </c>
      <c r="O700" s="39" t="e">
        <f t="shared" ca="1" si="147"/>
        <v>#VALUE!</v>
      </c>
      <c r="P700" s="39">
        <f t="shared" ca="1" si="148"/>
        <v>1</v>
      </c>
      <c r="Q700" s="60" t="e">
        <f t="shared" ca="1" si="149"/>
        <v>#VALUE!</v>
      </c>
      <c r="R700" s="60" t="e">
        <f t="shared" ca="1" si="150"/>
        <v>#VALUE!</v>
      </c>
      <c r="S700" s="60" t="e">
        <f t="shared" ca="1" si="151"/>
        <v>#VALUE!</v>
      </c>
      <c r="T700" s="39" t="e">
        <f t="shared" ca="1" si="152"/>
        <v>#VALUE!</v>
      </c>
      <c r="U700" s="39" t="e">
        <f t="shared" ca="1" si="153"/>
        <v>#VALUE!</v>
      </c>
      <c r="V700" s="39" t="b">
        <f t="shared" ca="1" si="154"/>
        <v>0</v>
      </c>
      <c r="W700" s="39">
        <v>700</v>
      </c>
    </row>
    <row r="701" spans="1:23" x14ac:dyDescent="0.25">
      <c r="A701" s="55" t="str">
        <f ca="1">IF(INDIRECT("route!D701")&gt;0,L701,(""))</f>
        <v/>
      </c>
      <c r="B701" s="55" t="str">
        <f ca="1">IF(INDIRECT("route!D701")&gt;0,H701,(""))</f>
        <v/>
      </c>
      <c r="C701" s="56">
        <f ca="1">IF(D701&gt;0,VLOOKUP("FINISH",INDIRECT("route!D$6"):INDIRECT("route!E$8500"),2,FALSE)-D701," ")</f>
        <v>10.200000000000017</v>
      </c>
      <c r="D701" s="43">
        <f ca="1">INDIRECT("route!E701")</f>
        <v>178.7</v>
      </c>
      <c r="E701" s="43">
        <f t="shared" ca="1" si="146"/>
        <v>0</v>
      </c>
      <c r="F701" s="57">
        <f t="shared" si="155"/>
        <v>12.5</v>
      </c>
      <c r="G701" s="61">
        <f t="shared" ca="1" si="159"/>
        <v>0</v>
      </c>
      <c r="H701" s="59">
        <f t="shared" ca="1" si="157"/>
        <v>0.66824074074074913</v>
      </c>
      <c r="I701" s="57">
        <f t="shared" si="156"/>
        <v>11.944444444444445</v>
      </c>
      <c r="J701" s="61">
        <f t="shared" ca="1" si="160"/>
        <v>0</v>
      </c>
      <c r="K701" s="61"/>
      <c r="L701" s="59">
        <f t="shared" ca="1" si="158"/>
        <v>0.67335648148148441</v>
      </c>
      <c r="M701" s="57">
        <f ca="1">INDIRECT("route!E701")-INDIRECT("route!E700")</f>
        <v>0</v>
      </c>
      <c r="N701" s="56">
        <f ca="1">IF(INDIRECT("route!D701")="START",0,IF(V701=TRUE,N700,INDIRECT("route!E701")))</f>
        <v>178.7</v>
      </c>
      <c r="O701" s="39">
        <f t="shared" ca="1" si="147"/>
        <v>1</v>
      </c>
      <c r="P701" s="39" t="e">
        <f t="shared" ca="1" si="148"/>
        <v>#VALUE!</v>
      </c>
      <c r="Q701" s="60" t="e">
        <f t="shared" ca="1" si="149"/>
        <v>#VALUE!</v>
      </c>
      <c r="R701" s="60" t="e">
        <f t="shared" ca="1" si="150"/>
        <v>#VALUE!</v>
      </c>
      <c r="S701" s="60" t="e">
        <f t="shared" ca="1" si="151"/>
        <v>#VALUE!</v>
      </c>
      <c r="T701" s="39" t="e">
        <f t="shared" ca="1" si="152"/>
        <v>#VALUE!</v>
      </c>
      <c r="U701" s="39" t="e">
        <f t="shared" ca="1" si="153"/>
        <v>#VALUE!</v>
      </c>
      <c r="V701" s="39" t="b">
        <f t="shared" ca="1" si="154"/>
        <v>0</v>
      </c>
      <c r="W701" s="39">
        <v>701</v>
      </c>
    </row>
    <row r="702" spans="1:23" x14ac:dyDescent="0.25">
      <c r="A702" s="55" t="str">
        <f ca="1">IF(INDIRECT("route!D702")&gt;0,L702,(""))</f>
        <v/>
      </c>
      <c r="B702" s="55" t="str">
        <f ca="1">IF(INDIRECT("route!D702")&gt;0,H702,(""))</f>
        <v/>
      </c>
      <c r="C702" s="56">
        <f ca="1">IF(D702&gt;0,VLOOKUP("FINISH",INDIRECT("route!D$6"):INDIRECT("route!E$8500"),2,FALSE)-D702," ")</f>
        <v>10.099999999999994</v>
      </c>
      <c r="D702" s="43">
        <f ca="1">INDIRECT("route!E702")</f>
        <v>178.8</v>
      </c>
      <c r="E702" s="43" t="str">
        <f t="shared" ca="1" si="146"/>
        <v/>
      </c>
      <c r="F702" s="57">
        <f t="shared" si="155"/>
        <v>12.5</v>
      </c>
      <c r="G702" s="61">
        <f t="shared" ca="1" si="159"/>
        <v>9.2592592592592588E-5</v>
      </c>
      <c r="H702" s="59">
        <f t="shared" ca="1" si="157"/>
        <v>0.66833333333334177</v>
      </c>
      <c r="I702" s="57">
        <f t="shared" si="156"/>
        <v>11.944444444444445</v>
      </c>
      <c r="J702" s="61">
        <f t="shared" ca="1" si="160"/>
        <v>9.2592592592592588E-5</v>
      </c>
      <c r="K702" s="61"/>
      <c r="L702" s="59">
        <f t="shared" ca="1" si="158"/>
        <v>0.67344907407407706</v>
      </c>
      <c r="M702" s="57">
        <f ca="1">INDIRECT("route!E702")-INDIRECT("route!E701")</f>
        <v>0.10000000000002274</v>
      </c>
      <c r="N702" s="56">
        <f ca="1">IF(INDIRECT("route!D702")="START",0,IF(V702=TRUE,N701,INDIRECT("route!E702")))</f>
        <v>178.7</v>
      </c>
      <c r="O702" s="39" t="e">
        <f t="shared" ca="1" si="147"/>
        <v>#VALUE!</v>
      </c>
      <c r="P702" s="39" t="e">
        <f t="shared" ca="1" si="148"/>
        <v>#VALUE!</v>
      </c>
      <c r="Q702" s="60" t="e">
        <f t="shared" ca="1" si="149"/>
        <v>#VALUE!</v>
      </c>
      <c r="R702" s="60" t="e">
        <f t="shared" ca="1" si="150"/>
        <v>#VALUE!</v>
      </c>
      <c r="S702" s="60" t="e">
        <f t="shared" ca="1" si="151"/>
        <v>#VALUE!</v>
      </c>
      <c r="T702" s="39" t="e">
        <f t="shared" ca="1" si="152"/>
        <v>#VALUE!</v>
      </c>
      <c r="U702" s="39" t="e">
        <f t="shared" ca="1" si="153"/>
        <v>#VALUE!</v>
      </c>
      <c r="V702" s="39" t="b">
        <f t="shared" ca="1" si="154"/>
        <v>1</v>
      </c>
      <c r="W702" s="39">
        <v>702</v>
      </c>
    </row>
    <row r="703" spans="1:23" x14ac:dyDescent="0.25">
      <c r="A703" s="55" t="str">
        <f ca="1">IF(INDIRECT("route!D703")&gt;0,L703,(""))</f>
        <v/>
      </c>
      <c r="B703" s="55" t="str">
        <f ca="1">IF(INDIRECT("route!D703")&gt;0,H703,(""))</f>
        <v/>
      </c>
      <c r="C703" s="56">
        <f ca="1">IF(D703&gt;0,VLOOKUP("FINISH",INDIRECT("route!D$6"):INDIRECT("route!E$8500"),2,FALSE)-D703," ")</f>
        <v>9.8000000000000114</v>
      </c>
      <c r="D703" s="43">
        <f ca="1">INDIRECT("route!E703")</f>
        <v>179.1</v>
      </c>
      <c r="E703" s="43" t="str">
        <f t="shared" ca="1" si="146"/>
        <v/>
      </c>
      <c r="F703" s="57">
        <f t="shared" si="155"/>
        <v>12.5</v>
      </c>
      <c r="G703" s="61">
        <f t="shared" ca="1" si="159"/>
        <v>2.7777777777777778E-4</v>
      </c>
      <c r="H703" s="59">
        <f t="shared" ca="1" si="157"/>
        <v>0.66861111111111959</v>
      </c>
      <c r="I703" s="57">
        <f t="shared" si="156"/>
        <v>11.944444444444445</v>
      </c>
      <c r="J703" s="61">
        <f t="shared" ca="1" si="160"/>
        <v>2.8935185185185184E-4</v>
      </c>
      <c r="K703" s="61"/>
      <c r="L703" s="59">
        <f t="shared" ca="1" si="158"/>
        <v>0.67373842592592892</v>
      </c>
      <c r="M703" s="57">
        <f ca="1">INDIRECT("route!E703")-INDIRECT("route!E702")</f>
        <v>0.29999999999998295</v>
      </c>
      <c r="N703" s="56">
        <f ca="1">IF(INDIRECT("route!D703")="START",0,IF(V703=TRUE,N702,INDIRECT("route!E703")))</f>
        <v>178.7</v>
      </c>
      <c r="O703" s="39" t="e">
        <f t="shared" ca="1" si="147"/>
        <v>#VALUE!</v>
      </c>
      <c r="P703" s="39" t="e">
        <f t="shared" ca="1" si="148"/>
        <v>#VALUE!</v>
      </c>
      <c r="Q703" s="60" t="e">
        <f t="shared" ca="1" si="149"/>
        <v>#VALUE!</v>
      </c>
      <c r="R703" s="60" t="e">
        <f t="shared" ca="1" si="150"/>
        <v>#VALUE!</v>
      </c>
      <c r="S703" s="60" t="e">
        <f t="shared" ca="1" si="151"/>
        <v>#VALUE!</v>
      </c>
      <c r="T703" s="39" t="e">
        <f t="shared" ca="1" si="152"/>
        <v>#VALUE!</v>
      </c>
      <c r="U703" s="39" t="e">
        <f t="shared" ca="1" si="153"/>
        <v>#VALUE!</v>
      </c>
      <c r="V703" s="39" t="b">
        <f t="shared" ca="1" si="154"/>
        <v>1</v>
      </c>
      <c r="W703" s="39">
        <v>703</v>
      </c>
    </row>
    <row r="704" spans="1:23" x14ac:dyDescent="0.25">
      <c r="A704" s="55" t="str">
        <f ca="1">IF(INDIRECT("route!D704")&gt;0,L704,(""))</f>
        <v/>
      </c>
      <c r="B704" s="55" t="str">
        <f ca="1">IF(INDIRECT("route!D704")&gt;0,H704,(""))</f>
        <v/>
      </c>
      <c r="C704" s="56">
        <f ca="1">IF(D704&gt;0,VLOOKUP("FINISH",INDIRECT("route!D$6"):INDIRECT("route!E$8500"),2,FALSE)-D704," ")</f>
        <v>9.7000000000000171</v>
      </c>
      <c r="D704" s="43">
        <f ca="1">INDIRECT("route!E704")</f>
        <v>179.2</v>
      </c>
      <c r="E704" s="43">
        <f t="shared" ca="1" si="146"/>
        <v>0.5</v>
      </c>
      <c r="F704" s="57">
        <f t="shared" si="155"/>
        <v>12.5</v>
      </c>
      <c r="G704" s="61">
        <f t="shared" ca="1" si="159"/>
        <v>9.2592592592592588E-5</v>
      </c>
      <c r="H704" s="59">
        <f t="shared" ca="1" si="157"/>
        <v>0.66870370370371224</v>
      </c>
      <c r="I704" s="57">
        <f t="shared" si="156"/>
        <v>11.944444444444445</v>
      </c>
      <c r="J704" s="61">
        <f t="shared" ca="1" si="160"/>
        <v>9.2592592592592588E-5</v>
      </c>
      <c r="K704" s="61"/>
      <c r="L704" s="59">
        <f t="shared" ca="1" si="158"/>
        <v>0.67383101851852156</v>
      </c>
      <c r="M704" s="57">
        <f ca="1">INDIRECT("route!E704")-INDIRECT("route!E703")</f>
        <v>9.9999999999994316E-2</v>
      </c>
      <c r="N704" s="56">
        <f ca="1">IF(INDIRECT("route!D704")="START",0,IF(V704=TRUE,N703,INDIRECT("route!E704")))</f>
        <v>179.2</v>
      </c>
      <c r="O704" s="39" t="e">
        <f t="shared" ca="1" si="147"/>
        <v>#VALUE!</v>
      </c>
      <c r="P704" s="39">
        <f t="shared" ca="1" si="148"/>
        <v>1</v>
      </c>
      <c r="Q704" s="60" t="e">
        <f t="shared" ca="1" si="149"/>
        <v>#VALUE!</v>
      </c>
      <c r="R704" s="60" t="e">
        <f t="shared" ca="1" si="150"/>
        <v>#VALUE!</v>
      </c>
      <c r="S704" s="60" t="e">
        <f t="shared" ca="1" si="151"/>
        <v>#VALUE!</v>
      </c>
      <c r="T704" s="39" t="e">
        <f t="shared" ca="1" si="152"/>
        <v>#VALUE!</v>
      </c>
      <c r="U704" s="39" t="e">
        <f t="shared" ca="1" si="153"/>
        <v>#VALUE!</v>
      </c>
      <c r="V704" s="39" t="b">
        <f t="shared" ca="1" si="154"/>
        <v>0</v>
      </c>
      <c r="W704" s="39">
        <v>704</v>
      </c>
    </row>
    <row r="705" spans="1:23" x14ac:dyDescent="0.25">
      <c r="A705" s="55" t="str">
        <f ca="1">IF(INDIRECT("route!D705")&gt;0,L705,(""))</f>
        <v/>
      </c>
      <c r="B705" s="55" t="str">
        <f ca="1">IF(INDIRECT("route!D705")&gt;0,H705,(""))</f>
        <v/>
      </c>
      <c r="C705" s="56">
        <f ca="1">IF(D705&gt;0,VLOOKUP("FINISH",INDIRECT("route!D$6"):INDIRECT("route!E$8500"),2,FALSE)-D705," ")</f>
        <v>8.5999999999999943</v>
      </c>
      <c r="D705" s="43">
        <f ca="1">INDIRECT("route!E705")</f>
        <v>180.3</v>
      </c>
      <c r="E705" s="43">
        <f t="shared" ca="1" si="146"/>
        <v>1.1000000000000227</v>
      </c>
      <c r="F705" s="57">
        <f t="shared" si="155"/>
        <v>12.5</v>
      </c>
      <c r="G705" s="61">
        <f t="shared" ca="1" si="159"/>
        <v>1.0185185185185184E-3</v>
      </c>
      <c r="H705" s="59">
        <f t="shared" ca="1" si="157"/>
        <v>0.66972222222223077</v>
      </c>
      <c r="I705" s="57">
        <f t="shared" si="156"/>
        <v>11.944444444444445</v>
      </c>
      <c r="J705" s="61">
        <f t="shared" ca="1" si="160"/>
        <v>1.0648148148148149E-3</v>
      </c>
      <c r="K705" s="61"/>
      <c r="L705" s="59">
        <f t="shared" ca="1" si="158"/>
        <v>0.67489583333333636</v>
      </c>
      <c r="M705" s="57">
        <f ca="1">INDIRECT("route!E705")-INDIRECT("route!E704")</f>
        <v>1.1000000000000227</v>
      </c>
      <c r="N705" s="56">
        <f ca="1">IF(INDIRECT("route!D705")="START",0,IF(V705=TRUE,N704,INDIRECT("route!E705")))</f>
        <v>180.3</v>
      </c>
      <c r="O705" s="39" t="e">
        <f t="shared" ca="1" si="147"/>
        <v>#VALUE!</v>
      </c>
      <c r="P705" s="39">
        <f t="shared" ca="1" si="148"/>
        <v>1</v>
      </c>
      <c r="Q705" s="60" t="e">
        <f t="shared" ca="1" si="149"/>
        <v>#VALUE!</v>
      </c>
      <c r="R705" s="60" t="e">
        <f t="shared" ca="1" si="150"/>
        <v>#VALUE!</v>
      </c>
      <c r="S705" s="60" t="e">
        <f t="shared" ca="1" si="151"/>
        <v>#VALUE!</v>
      </c>
      <c r="T705" s="39" t="e">
        <f t="shared" ca="1" si="152"/>
        <v>#VALUE!</v>
      </c>
      <c r="U705" s="39" t="e">
        <f t="shared" ca="1" si="153"/>
        <v>#VALUE!</v>
      </c>
      <c r="V705" s="39" t="b">
        <f t="shared" ca="1" si="154"/>
        <v>0</v>
      </c>
      <c r="W705" s="39">
        <v>705</v>
      </c>
    </row>
    <row r="706" spans="1:23" x14ac:dyDescent="0.25">
      <c r="A706" s="55">
        <f ca="1">IF(INDIRECT("route!D706")&gt;0,L706,(""))</f>
        <v>0.674988425925929</v>
      </c>
      <c r="B706" s="55">
        <f ca="1">IF(INDIRECT("route!D706")&gt;0,H706,(""))</f>
        <v>0.66981481481482341</v>
      </c>
      <c r="C706" s="56">
        <f ca="1">IF(D706&gt;0,VLOOKUP("FINISH",INDIRECT("route!D$6"):INDIRECT("route!E$8500"),2,FALSE)-D706," ")</f>
        <v>8.5</v>
      </c>
      <c r="D706" s="43">
        <f ca="1">INDIRECT("route!E706")</f>
        <v>180.4</v>
      </c>
      <c r="E706" s="43">
        <f t="shared" ca="1" si="146"/>
        <v>9.9999999999994316E-2</v>
      </c>
      <c r="F706" s="57">
        <f t="shared" si="155"/>
        <v>12.5</v>
      </c>
      <c r="G706" s="61">
        <f t="shared" ca="1" si="159"/>
        <v>9.2592592592592588E-5</v>
      </c>
      <c r="H706" s="59">
        <f t="shared" ca="1" si="157"/>
        <v>0.66981481481482341</v>
      </c>
      <c r="I706" s="57">
        <f t="shared" si="156"/>
        <v>11.944444444444445</v>
      </c>
      <c r="J706" s="61">
        <f t="shared" ca="1" si="160"/>
        <v>9.2592592592592588E-5</v>
      </c>
      <c r="K706" s="61"/>
      <c r="L706" s="59">
        <f t="shared" ca="1" si="158"/>
        <v>0.674988425925929</v>
      </c>
      <c r="M706" s="57">
        <f ca="1">INDIRECT("route!E706")-INDIRECT("route!E705")</f>
        <v>9.9999999999994316E-2</v>
      </c>
      <c r="N706" s="56">
        <f ca="1">IF(INDIRECT("route!D706")="START",0,IF(V706=TRUE,N705,INDIRECT("route!E706")))</f>
        <v>180.4</v>
      </c>
      <c r="O706" s="39">
        <f t="shared" ca="1" si="147"/>
        <v>1</v>
      </c>
      <c r="P706" s="39" t="e">
        <f t="shared" ca="1" si="148"/>
        <v>#VALUE!</v>
      </c>
      <c r="Q706" s="60" t="e">
        <f t="shared" ca="1" si="149"/>
        <v>#VALUE!</v>
      </c>
      <c r="R706" s="60" t="e">
        <f t="shared" ca="1" si="150"/>
        <v>#VALUE!</v>
      </c>
      <c r="S706" s="60" t="e">
        <f t="shared" ca="1" si="151"/>
        <v>#VALUE!</v>
      </c>
      <c r="T706" s="39" t="e">
        <f t="shared" ca="1" si="152"/>
        <v>#VALUE!</v>
      </c>
      <c r="U706" s="39" t="e">
        <f t="shared" ca="1" si="153"/>
        <v>#VALUE!</v>
      </c>
      <c r="V706" s="39" t="b">
        <f t="shared" ca="1" si="154"/>
        <v>0</v>
      </c>
      <c r="W706" s="39">
        <v>706</v>
      </c>
    </row>
    <row r="707" spans="1:23" x14ac:dyDescent="0.25">
      <c r="A707" s="55" t="str">
        <f ca="1">IF(INDIRECT("route!D707")&gt;0,L707,(""))</f>
        <v/>
      </c>
      <c r="B707" s="55" t="str">
        <f ca="1">IF(INDIRECT("route!D707")&gt;0,H707,(""))</f>
        <v/>
      </c>
      <c r="C707" s="56">
        <f ca="1">IF(D707&gt;0,VLOOKUP("FINISH",INDIRECT("route!D$6"):INDIRECT("route!E$8500"),2,FALSE)-D707," ")</f>
        <v>8.4000000000000057</v>
      </c>
      <c r="D707" s="43">
        <f ca="1">INDIRECT("route!E707")</f>
        <v>180.5</v>
      </c>
      <c r="E707" s="43" t="str">
        <f t="shared" ca="1" si="146"/>
        <v/>
      </c>
      <c r="F707" s="57">
        <f t="shared" si="155"/>
        <v>12.5</v>
      </c>
      <c r="G707" s="61">
        <f t="shared" ca="1" si="159"/>
        <v>9.2592592592592588E-5</v>
      </c>
      <c r="H707" s="59">
        <f t="shared" ca="1" si="157"/>
        <v>0.66990740740741606</v>
      </c>
      <c r="I707" s="57">
        <f t="shared" si="156"/>
        <v>11.944444444444445</v>
      </c>
      <c r="J707" s="61">
        <f t="shared" ca="1" si="160"/>
        <v>9.2592592592592588E-5</v>
      </c>
      <c r="K707" s="61"/>
      <c r="L707" s="59">
        <f t="shared" ca="1" si="158"/>
        <v>0.67508101851852165</v>
      </c>
      <c r="M707" s="57">
        <f ca="1">INDIRECT("route!E707")-INDIRECT("route!E706")</f>
        <v>9.9999999999994316E-2</v>
      </c>
      <c r="N707" s="56">
        <f ca="1">IF(INDIRECT("route!D707")="START",0,IF(V707=TRUE,N706,INDIRECT("route!E707")))</f>
        <v>180.4</v>
      </c>
      <c r="O707" s="39" t="e">
        <f t="shared" ca="1" si="147"/>
        <v>#VALUE!</v>
      </c>
      <c r="P707" s="39" t="e">
        <f t="shared" ca="1" si="148"/>
        <v>#VALUE!</v>
      </c>
      <c r="Q707" s="60" t="e">
        <f t="shared" ca="1" si="149"/>
        <v>#VALUE!</v>
      </c>
      <c r="R707" s="60" t="e">
        <f t="shared" ca="1" si="150"/>
        <v>#VALUE!</v>
      </c>
      <c r="S707" s="60" t="e">
        <f t="shared" ca="1" si="151"/>
        <v>#VALUE!</v>
      </c>
      <c r="T707" s="39" t="e">
        <f t="shared" ca="1" si="152"/>
        <v>#VALUE!</v>
      </c>
      <c r="U707" s="39" t="e">
        <f t="shared" ca="1" si="153"/>
        <v>#VALUE!</v>
      </c>
      <c r="V707" s="39" t="b">
        <f t="shared" ca="1" si="154"/>
        <v>1</v>
      </c>
      <c r="W707" s="39">
        <v>707</v>
      </c>
    </row>
    <row r="708" spans="1:23" x14ac:dyDescent="0.25">
      <c r="A708" s="55" t="str">
        <f ca="1">IF(INDIRECT("route!D708")&gt;0,L708,(""))</f>
        <v/>
      </c>
      <c r="B708" s="55" t="str">
        <f ca="1">IF(INDIRECT("route!D708")&gt;0,H708,(""))</f>
        <v/>
      </c>
      <c r="C708" s="56">
        <f ca="1">IF(D708&gt;0,VLOOKUP("FINISH",INDIRECT("route!D$6"):INDIRECT("route!E$8500"),2,FALSE)-D708," ")</f>
        <v>8.2000000000000171</v>
      </c>
      <c r="D708" s="43">
        <f ca="1">INDIRECT("route!E708")</f>
        <v>180.7</v>
      </c>
      <c r="E708" s="43">
        <f t="shared" ca="1" si="146"/>
        <v>0.29999999999998295</v>
      </c>
      <c r="F708" s="57">
        <f t="shared" si="155"/>
        <v>12.5</v>
      </c>
      <c r="G708" s="61">
        <f t="shared" ca="1" si="159"/>
        <v>1.8518518518518518E-4</v>
      </c>
      <c r="H708" s="59">
        <f t="shared" ca="1" si="157"/>
        <v>0.67009259259260123</v>
      </c>
      <c r="I708" s="57">
        <f t="shared" si="156"/>
        <v>11.944444444444445</v>
      </c>
      <c r="J708" s="61">
        <f t="shared" ca="1" si="160"/>
        <v>1.8518518518518518E-4</v>
      </c>
      <c r="K708" s="61"/>
      <c r="L708" s="59">
        <f t="shared" ca="1" si="158"/>
        <v>0.67526620370370682</v>
      </c>
      <c r="M708" s="57">
        <f ca="1">INDIRECT("route!E708")-INDIRECT("route!E707")</f>
        <v>0.19999999999998863</v>
      </c>
      <c r="N708" s="56">
        <f ca="1">IF(INDIRECT("route!D708")="START",0,IF(V708=TRUE,N707,INDIRECT("route!E708")))</f>
        <v>180.7</v>
      </c>
      <c r="O708" s="39">
        <f t="shared" ca="1" si="147"/>
        <v>1</v>
      </c>
      <c r="P708" s="39" t="e">
        <f t="shared" ca="1" si="148"/>
        <v>#VALUE!</v>
      </c>
      <c r="Q708" s="60" t="e">
        <f t="shared" ca="1" si="149"/>
        <v>#VALUE!</v>
      </c>
      <c r="R708" s="60" t="e">
        <f t="shared" ca="1" si="150"/>
        <v>#VALUE!</v>
      </c>
      <c r="S708" s="60" t="e">
        <f t="shared" ca="1" si="151"/>
        <v>#VALUE!</v>
      </c>
      <c r="T708" s="39" t="e">
        <f t="shared" ca="1" si="152"/>
        <v>#VALUE!</v>
      </c>
      <c r="U708" s="39" t="e">
        <f t="shared" ca="1" si="153"/>
        <v>#VALUE!</v>
      </c>
      <c r="V708" s="39" t="b">
        <f t="shared" ca="1" si="154"/>
        <v>0</v>
      </c>
      <c r="W708" s="39">
        <v>708</v>
      </c>
    </row>
    <row r="709" spans="1:23" x14ac:dyDescent="0.25">
      <c r="A709" s="55" t="str">
        <f ca="1">IF(INDIRECT("route!D709")&gt;0,L709,(""))</f>
        <v/>
      </c>
      <c r="B709" s="55" t="str">
        <f ca="1">IF(INDIRECT("route!D709")&gt;0,H709,(""))</f>
        <v/>
      </c>
      <c r="C709" s="56">
        <f ca="1">IF(D709&gt;0,VLOOKUP("FINISH",INDIRECT("route!D$6"):INDIRECT("route!E$8500"),2,FALSE)-D709," ")</f>
        <v>8.0999999999999943</v>
      </c>
      <c r="D709" s="43">
        <f ca="1">INDIRECT("route!E709")</f>
        <v>180.8</v>
      </c>
      <c r="E709" s="43" t="str">
        <f t="shared" ca="1" si="146"/>
        <v/>
      </c>
      <c r="F709" s="57">
        <f t="shared" si="155"/>
        <v>12.5</v>
      </c>
      <c r="G709" s="61">
        <f t="shared" ca="1" si="159"/>
        <v>9.2592592592592588E-5</v>
      </c>
      <c r="H709" s="59">
        <f t="shared" ca="1" si="157"/>
        <v>0.67018518518519388</v>
      </c>
      <c r="I709" s="57">
        <f t="shared" si="156"/>
        <v>11.944444444444445</v>
      </c>
      <c r="J709" s="61">
        <f t="shared" ca="1" si="160"/>
        <v>9.2592592592592588E-5</v>
      </c>
      <c r="K709" s="61"/>
      <c r="L709" s="59">
        <f t="shared" ca="1" si="158"/>
        <v>0.67535879629629947</v>
      </c>
      <c r="M709" s="57">
        <f ca="1">INDIRECT("route!E709")-INDIRECT("route!E708")</f>
        <v>0.10000000000002274</v>
      </c>
      <c r="N709" s="56">
        <f ca="1">IF(INDIRECT("route!D709")="START",0,IF(V709=TRUE,N708,INDIRECT("route!E709")))</f>
        <v>180.7</v>
      </c>
      <c r="O709" s="39" t="e">
        <f t="shared" ca="1" si="147"/>
        <v>#VALUE!</v>
      </c>
      <c r="P709" s="39" t="e">
        <f t="shared" ca="1" si="148"/>
        <v>#VALUE!</v>
      </c>
      <c r="Q709" s="60" t="e">
        <f t="shared" ca="1" si="149"/>
        <v>#VALUE!</v>
      </c>
      <c r="R709" s="60" t="e">
        <f t="shared" ca="1" si="150"/>
        <v>#VALUE!</v>
      </c>
      <c r="S709" s="60" t="e">
        <f t="shared" ca="1" si="151"/>
        <v>#VALUE!</v>
      </c>
      <c r="T709" s="39" t="e">
        <f t="shared" ca="1" si="152"/>
        <v>#VALUE!</v>
      </c>
      <c r="U709" s="39" t="e">
        <f t="shared" ca="1" si="153"/>
        <v>#VALUE!</v>
      </c>
      <c r="V709" s="39" t="b">
        <f t="shared" ca="1" si="154"/>
        <v>1</v>
      </c>
      <c r="W709" s="39">
        <v>709</v>
      </c>
    </row>
    <row r="710" spans="1:23" x14ac:dyDescent="0.25">
      <c r="A710" s="55" t="str">
        <f ca="1">IF(INDIRECT("route!D710")&gt;0,L710,(""))</f>
        <v/>
      </c>
      <c r="B710" s="55" t="str">
        <f ca="1">IF(INDIRECT("route!D710")&gt;0,H710,(""))</f>
        <v/>
      </c>
      <c r="C710" s="56">
        <f ca="1">IF(D710&gt;0,VLOOKUP("FINISH",INDIRECT("route!D$6"):INDIRECT("route!E$8500"),2,FALSE)-D710," ")</f>
        <v>8</v>
      </c>
      <c r="D710" s="43">
        <f ca="1">INDIRECT("route!E710")</f>
        <v>180.9</v>
      </c>
      <c r="E710" s="43">
        <f t="shared" ca="1" si="146"/>
        <v>0.20000000000001705</v>
      </c>
      <c r="F710" s="57">
        <f t="shared" si="155"/>
        <v>12.5</v>
      </c>
      <c r="G710" s="61">
        <f t="shared" ca="1" si="159"/>
        <v>9.2592592592592588E-5</v>
      </c>
      <c r="H710" s="59">
        <f t="shared" ca="1" si="157"/>
        <v>0.67027777777778652</v>
      </c>
      <c r="I710" s="57">
        <f t="shared" si="156"/>
        <v>11.944444444444445</v>
      </c>
      <c r="J710" s="61">
        <f t="shared" ca="1" si="160"/>
        <v>9.2592592592592588E-5</v>
      </c>
      <c r="K710" s="61"/>
      <c r="L710" s="59">
        <f t="shared" ca="1" si="158"/>
        <v>0.67545138888889211</v>
      </c>
      <c r="M710" s="57">
        <f ca="1">INDIRECT("route!E710")-INDIRECT("route!E709")</f>
        <v>9.9999999999994316E-2</v>
      </c>
      <c r="N710" s="56">
        <f ca="1">IF(INDIRECT("route!D710")="START",0,IF(V710=TRUE,N709,INDIRECT("route!E710")))</f>
        <v>180.9</v>
      </c>
      <c r="O710" s="39" t="e">
        <f t="shared" ca="1" si="147"/>
        <v>#VALUE!</v>
      </c>
      <c r="P710" s="39">
        <f t="shared" ca="1" si="148"/>
        <v>1</v>
      </c>
      <c r="Q710" s="60" t="e">
        <f t="shared" ca="1" si="149"/>
        <v>#VALUE!</v>
      </c>
      <c r="R710" s="60" t="e">
        <f t="shared" ca="1" si="150"/>
        <v>#VALUE!</v>
      </c>
      <c r="S710" s="60" t="e">
        <f t="shared" ca="1" si="151"/>
        <v>#VALUE!</v>
      </c>
      <c r="T710" s="39" t="e">
        <f t="shared" ca="1" si="152"/>
        <v>#VALUE!</v>
      </c>
      <c r="U710" s="39" t="e">
        <f t="shared" ca="1" si="153"/>
        <v>#VALUE!</v>
      </c>
      <c r="V710" s="39" t="b">
        <f t="shared" ca="1" si="154"/>
        <v>0</v>
      </c>
      <c r="W710" s="39">
        <v>710</v>
      </c>
    </row>
    <row r="711" spans="1:23" x14ac:dyDescent="0.25">
      <c r="A711" s="55" t="str">
        <f ca="1">IF(INDIRECT("route!D711")&gt;0,L711,(""))</f>
        <v/>
      </c>
      <c r="B711" s="55" t="str">
        <f ca="1">IF(INDIRECT("route!D711")&gt;0,H711,(""))</f>
        <v/>
      </c>
      <c r="C711" s="56">
        <f ca="1">IF(D711&gt;0,VLOOKUP("FINISH",INDIRECT("route!D$6"):INDIRECT("route!E$8500"),2,FALSE)-D711," ")</f>
        <v>7.9000000000000057</v>
      </c>
      <c r="D711" s="43">
        <f ca="1">INDIRECT("route!E711")</f>
        <v>181</v>
      </c>
      <c r="E711" s="43" t="str">
        <f t="shared" ref="E711:E774" ca="1" si="161">IF($V711=TRUE,"",N711-N710)</f>
        <v/>
      </c>
      <c r="F711" s="57">
        <f t="shared" si="155"/>
        <v>12.5</v>
      </c>
      <c r="G711" s="61">
        <f t="shared" ca="1" si="159"/>
        <v>9.2592592592592588E-5</v>
      </c>
      <c r="H711" s="59">
        <f t="shared" ca="1" si="157"/>
        <v>0.67037037037037916</v>
      </c>
      <c r="I711" s="57">
        <f t="shared" si="156"/>
        <v>11.944444444444445</v>
      </c>
      <c r="J711" s="61">
        <f t="shared" ca="1" si="160"/>
        <v>9.2592592592592588E-5</v>
      </c>
      <c r="K711" s="61"/>
      <c r="L711" s="59">
        <f t="shared" ca="1" si="158"/>
        <v>0.67554398148148476</v>
      </c>
      <c r="M711" s="57">
        <f ca="1">INDIRECT("route!E711")-INDIRECT("route!E710")</f>
        <v>9.9999999999994316E-2</v>
      </c>
      <c r="N711" s="56">
        <f ca="1">IF(INDIRECT("route!D711")="START",0,IF(V711=TRUE,N710,INDIRECT("route!E711")))</f>
        <v>180.9</v>
      </c>
      <c r="O711" s="39" t="e">
        <f t="shared" ref="O711:O774" ca="1" si="162">SEARCH($O$6,INDIRECT("route!G"&amp;W711))</f>
        <v>#VALUE!</v>
      </c>
      <c r="P711" s="39" t="e">
        <f t="shared" ref="P711:P774" ca="1" si="163">SEARCH($P$6,INDIRECT("route!G"&amp;W711))</f>
        <v>#VALUE!</v>
      </c>
      <c r="Q711" s="60" t="e">
        <f t="shared" ref="Q711:Q774" ca="1" si="164">SEARCH($Q$6,INDIRECT("route!G"&amp;W711))</f>
        <v>#VALUE!</v>
      </c>
      <c r="R711" s="60" t="e">
        <f t="shared" ref="R711:R774" ca="1" si="165">SEARCH($R$6,INDIRECT("route!G"&amp;W711))</f>
        <v>#VALUE!</v>
      </c>
      <c r="S711" s="60" t="e">
        <f t="shared" ref="S711:S774" ca="1" si="166">SEARCH($S$6,INDIRECT("route!G"&amp;W711))</f>
        <v>#VALUE!</v>
      </c>
      <c r="T711" s="39" t="e">
        <f t="shared" ref="T711:T774" ca="1" si="167">SEARCH($T$6,INDIRECT("route!G"&amp;W711))</f>
        <v>#VALUE!</v>
      </c>
      <c r="U711" s="39" t="e">
        <f t="shared" ca="1" si="153"/>
        <v>#VALUE!</v>
      </c>
      <c r="V711" s="39" t="b">
        <f t="shared" ca="1" si="154"/>
        <v>1</v>
      </c>
      <c r="W711" s="39">
        <v>711</v>
      </c>
    </row>
    <row r="712" spans="1:23" x14ac:dyDescent="0.25">
      <c r="A712" s="55" t="str">
        <f ca="1">IF(INDIRECT("route!D712")&gt;0,L712,(""))</f>
        <v/>
      </c>
      <c r="B712" s="55" t="str">
        <f ca="1">IF(INDIRECT("route!D712")&gt;0,H712,(""))</f>
        <v/>
      </c>
      <c r="C712" s="56">
        <f ca="1">IF(D712&gt;0,VLOOKUP("FINISH",INDIRECT("route!D$6"):INDIRECT("route!E$8500"),2,FALSE)-D712," ")</f>
        <v>7.5999999999999943</v>
      </c>
      <c r="D712" s="43">
        <f ca="1">INDIRECT("route!E712")</f>
        <v>181.3</v>
      </c>
      <c r="E712" s="43">
        <f t="shared" ca="1" si="161"/>
        <v>0.40000000000000568</v>
      </c>
      <c r="F712" s="57">
        <f t="shared" si="155"/>
        <v>12.5</v>
      </c>
      <c r="G712" s="61">
        <f t="shared" ca="1" si="159"/>
        <v>2.7777777777777778E-4</v>
      </c>
      <c r="H712" s="59">
        <f t="shared" ca="1" si="157"/>
        <v>0.67064814814815699</v>
      </c>
      <c r="I712" s="57">
        <f t="shared" si="156"/>
        <v>11.944444444444445</v>
      </c>
      <c r="J712" s="61">
        <f t="shared" ca="1" si="160"/>
        <v>2.8935185185185184E-4</v>
      </c>
      <c r="K712" s="61"/>
      <c r="L712" s="59">
        <f t="shared" ca="1" si="158"/>
        <v>0.67583333333333662</v>
      </c>
      <c r="M712" s="57">
        <f ca="1">INDIRECT("route!E712")-INDIRECT("route!E711")</f>
        <v>0.30000000000001137</v>
      </c>
      <c r="N712" s="56">
        <f ca="1">IF(INDIRECT("route!D712")="START",0,IF(V712=TRUE,N711,INDIRECT("route!E712")))</f>
        <v>181.3</v>
      </c>
      <c r="O712" s="39" t="e">
        <f t="shared" ca="1" si="162"/>
        <v>#VALUE!</v>
      </c>
      <c r="P712" s="39">
        <f t="shared" ca="1" si="163"/>
        <v>1</v>
      </c>
      <c r="Q712" s="60" t="e">
        <f t="shared" ca="1" si="164"/>
        <v>#VALUE!</v>
      </c>
      <c r="R712" s="60" t="e">
        <f t="shared" ca="1" si="165"/>
        <v>#VALUE!</v>
      </c>
      <c r="S712" s="60" t="e">
        <f t="shared" ca="1" si="166"/>
        <v>#VALUE!</v>
      </c>
      <c r="T712" s="39" t="e">
        <f t="shared" ca="1" si="167"/>
        <v>#VALUE!</v>
      </c>
      <c r="U712" s="39" t="e">
        <f t="shared" ref="U712:U775" ca="1" si="168">SEARCH($U$6,INDIRECT("route!G"&amp;W712))</f>
        <v>#VALUE!</v>
      </c>
      <c r="V712" s="39" t="b">
        <f t="shared" ref="V712:V775" ca="1" si="169">AND(ISERROR(O712),ISERROR(P712),ISERROR(Q712),ISERROR(R712),ISERROR(S712),ISERROR(T712),ISERROR(U712))</f>
        <v>0</v>
      </c>
      <c r="W712" s="39">
        <v>712</v>
      </c>
    </row>
    <row r="713" spans="1:23" x14ac:dyDescent="0.25">
      <c r="A713" s="55" t="str">
        <f ca="1">IF(INDIRECT("route!D713")&gt;0,L713,(""))</f>
        <v/>
      </c>
      <c r="B713" s="55" t="str">
        <f ca="1">IF(INDIRECT("route!D713")&gt;0,H713,(""))</f>
        <v/>
      </c>
      <c r="C713" s="56">
        <f ca="1">IF(D713&gt;0,VLOOKUP("FINISH",INDIRECT("route!D$6"):INDIRECT("route!E$8500"),2,FALSE)-D713," ")</f>
        <v>7.4000000000000057</v>
      </c>
      <c r="D713" s="43">
        <f ca="1">INDIRECT("route!E713")</f>
        <v>181.5</v>
      </c>
      <c r="E713" s="43">
        <f t="shared" ca="1" si="161"/>
        <v>0.19999999999998863</v>
      </c>
      <c r="F713" s="57">
        <f t="shared" ref="F713:F776" si="170">$B$5*1000/3600</f>
        <v>12.5</v>
      </c>
      <c r="G713" s="61">
        <f t="shared" ca="1" si="159"/>
        <v>1.8518518518518518E-4</v>
      </c>
      <c r="H713" s="59">
        <f t="shared" ca="1" si="157"/>
        <v>0.67083333333334216</v>
      </c>
      <c r="I713" s="57">
        <f t="shared" ref="I713:I776" si="171">$A$5*1000/3600</f>
        <v>11.944444444444445</v>
      </c>
      <c r="J713" s="61">
        <f t="shared" ca="1" si="160"/>
        <v>1.8518518518518518E-4</v>
      </c>
      <c r="K713" s="61"/>
      <c r="L713" s="59">
        <f t="shared" ca="1" si="158"/>
        <v>0.67601851851852179</v>
      </c>
      <c r="M713" s="57">
        <f ca="1">INDIRECT("route!E713")-INDIRECT("route!E712")</f>
        <v>0.19999999999998863</v>
      </c>
      <c r="N713" s="56">
        <f ca="1">IF(INDIRECT("route!D713")="START",0,IF(V713=TRUE,N712,INDIRECT("route!E713")))</f>
        <v>181.5</v>
      </c>
      <c r="O713" s="39">
        <f t="shared" ca="1" si="162"/>
        <v>1</v>
      </c>
      <c r="P713" s="39" t="e">
        <f t="shared" ca="1" si="163"/>
        <v>#VALUE!</v>
      </c>
      <c r="Q713" s="60" t="e">
        <f t="shared" ca="1" si="164"/>
        <v>#VALUE!</v>
      </c>
      <c r="R713" s="60" t="e">
        <f t="shared" ca="1" si="165"/>
        <v>#VALUE!</v>
      </c>
      <c r="S713" s="60" t="e">
        <f t="shared" ca="1" si="166"/>
        <v>#VALUE!</v>
      </c>
      <c r="T713" s="39" t="e">
        <f t="shared" ca="1" si="167"/>
        <v>#VALUE!</v>
      </c>
      <c r="U713" s="39" t="e">
        <f t="shared" ca="1" si="168"/>
        <v>#VALUE!</v>
      </c>
      <c r="V713" s="39" t="b">
        <f t="shared" ca="1" si="169"/>
        <v>0</v>
      </c>
      <c r="W713" s="39">
        <v>713</v>
      </c>
    </row>
    <row r="714" spans="1:23" x14ac:dyDescent="0.25">
      <c r="A714" s="55" t="str">
        <f ca="1">IF(INDIRECT("route!D714")&gt;0,L714,(""))</f>
        <v/>
      </c>
      <c r="B714" s="55" t="str">
        <f ca="1">IF(INDIRECT("route!D714")&gt;0,H714,(""))</f>
        <v/>
      </c>
      <c r="C714" s="56">
        <f ca="1">IF(D714&gt;0,VLOOKUP("FINISH",INDIRECT("route!D$6"):INDIRECT("route!E$8500"),2,FALSE)-D714," ")</f>
        <v>7.2000000000000171</v>
      </c>
      <c r="D714" s="43">
        <f ca="1">INDIRECT("route!E714")</f>
        <v>181.7</v>
      </c>
      <c r="E714" s="43" t="str">
        <f t="shared" ca="1" si="161"/>
        <v/>
      </c>
      <c r="F714" s="57">
        <f t="shared" si="170"/>
        <v>12.5</v>
      </c>
      <c r="G714" s="61">
        <f t="shared" ca="1" si="159"/>
        <v>1.8518518518518518E-4</v>
      </c>
      <c r="H714" s="59">
        <f t="shared" ref="H714:H777" ca="1" si="172">H713+G714</f>
        <v>0.67101851851852734</v>
      </c>
      <c r="I714" s="57">
        <f t="shared" si="171"/>
        <v>11.944444444444445</v>
      </c>
      <c r="J714" s="61">
        <f t="shared" ca="1" si="160"/>
        <v>1.8518518518518518E-4</v>
      </c>
      <c r="K714" s="61"/>
      <c r="L714" s="59">
        <f t="shared" ref="L714:L777" ca="1" si="173">L713+J714</f>
        <v>0.67620370370370697</v>
      </c>
      <c r="M714" s="57">
        <f ca="1">INDIRECT("route!E714")-INDIRECT("route!E713")</f>
        <v>0.19999999999998863</v>
      </c>
      <c r="N714" s="56">
        <f ca="1">IF(INDIRECT("route!D714")="START",0,IF(V714=TRUE,N713,INDIRECT("route!E714")))</f>
        <v>181.5</v>
      </c>
      <c r="O714" s="39" t="e">
        <f t="shared" ca="1" si="162"/>
        <v>#VALUE!</v>
      </c>
      <c r="P714" s="39" t="e">
        <f t="shared" ca="1" si="163"/>
        <v>#VALUE!</v>
      </c>
      <c r="Q714" s="60" t="e">
        <f t="shared" ca="1" si="164"/>
        <v>#VALUE!</v>
      </c>
      <c r="R714" s="60" t="e">
        <f t="shared" ca="1" si="165"/>
        <v>#VALUE!</v>
      </c>
      <c r="S714" s="60" t="e">
        <f t="shared" ca="1" si="166"/>
        <v>#VALUE!</v>
      </c>
      <c r="T714" s="39" t="e">
        <f t="shared" ca="1" si="167"/>
        <v>#VALUE!</v>
      </c>
      <c r="U714" s="39" t="e">
        <f t="shared" ca="1" si="168"/>
        <v>#VALUE!</v>
      </c>
      <c r="V714" s="39" t="b">
        <f t="shared" ca="1" si="169"/>
        <v>1</v>
      </c>
      <c r="W714" s="39">
        <v>714</v>
      </c>
    </row>
    <row r="715" spans="1:23" x14ac:dyDescent="0.25">
      <c r="A715" s="55" t="str">
        <f ca="1">IF(INDIRECT("route!D715")&gt;0,L715,(""))</f>
        <v/>
      </c>
      <c r="B715" s="55" t="str">
        <f ca="1">IF(INDIRECT("route!D715")&gt;0,H715,(""))</f>
        <v/>
      </c>
      <c r="C715" s="56">
        <f ca="1">IF(D715&gt;0,VLOOKUP("FINISH",INDIRECT("route!D$6"):INDIRECT("route!E$8500"),2,FALSE)-D715," ")</f>
        <v>7.0999999999999943</v>
      </c>
      <c r="D715" s="43">
        <f ca="1">INDIRECT("route!E715")</f>
        <v>181.8</v>
      </c>
      <c r="E715" s="43" t="str">
        <f t="shared" ca="1" si="161"/>
        <v/>
      </c>
      <c r="F715" s="57">
        <f t="shared" si="170"/>
        <v>12.5</v>
      </c>
      <c r="G715" s="61">
        <f t="shared" ca="1" si="159"/>
        <v>9.2592592592592588E-5</v>
      </c>
      <c r="H715" s="59">
        <f t="shared" ca="1" si="172"/>
        <v>0.67111111111111998</v>
      </c>
      <c r="I715" s="57">
        <f t="shared" si="171"/>
        <v>11.944444444444445</v>
      </c>
      <c r="J715" s="61">
        <f t="shared" ca="1" si="160"/>
        <v>9.2592592592592588E-5</v>
      </c>
      <c r="K715" s="61"/>
      <c r="L715" s="59">
        <f t="shared" ca="1" si="173"/>
        <v>0.67629629629629961</v>
      </c>
      <c r="M715" s="57">
        <f ca="1">INDIRECT("route!E715")-INDIRECT("route!E714")</f>
        <v>0.10000000000002274</v>
      </c>
      <c r="N715" s="56">
        <f ca="1">IF(INDIRECT("route!D715")="START",0,IF(V715=TRUE,N714,INDIRECT("route!E715")))</f>
        <v>181.5</v>
      </c>
      <c r="O715" s="39" t="e">
        <f t="shared" ca="1" si="162"/>
        <v>#VALUE!</v>
      </c>
      <c r="P715" s="39" t="e">
        <f t="shared" ca="1" si="163"/>
        <v>#VALUE!</v>
      </c>
      <c r="Q715" s="60" t="e">
        <f t="shared" ca="1" si="164"/>
        <v>#VALUE!</v>
      </c>
      <c r="R715" s="60" t="e">
        <f t="shared" ca="1" si="165"/>
        <v>#VALUE!</v>
      </c>
      <c r="S715" s="60" t="e">
        <f t="shared" ca="1" si="166"/>
        <v>#VALUE!</v>
      </c>
      <c r="T715" s="39" t="e">
        <f t="shared" ca="1" si="167"/>
        <v>#VALUE!</v>
      </c>
      <c r="U715" s="39" t="e">
        <f t="shared" ca="1" si="168"/>
        <v>#VALUE!</v>
      </c>
      <c r="V715" s="39" t="b">
        <f t="shared" ca="1" si="169"/>
        <v>1</v>
      </c>
      <c r="W715" s="39">
        <v>715</v>
      </c>
    </row>
    <row r="716" spans="1:23" x14ac:dyDescent="0.25">
      <c r="A716" s="55" t="str">
        <f ca="1">IF(INDIRECT("route!D716")&gt;0,L716,(""))</f>
        <v/>
      </c>
      <c r="B716" s="55" t="str">
        <f ca="1">IF(INDIRECT("route!D716")&gt;0,H716,(""))</f>
        <v/>
      </c>
      <c r="C716" s="56">
        <f ca="1">IF(D716&gt;0,VLOOKUP("FINISH",INDIRECT("route!D$6"):INDIRECT("route!E$8500"),2,FALSE)-D716," ")</f>
        <v>7</v>
      </c>
      <c r="D716" s="43">
        <f ca="1">INDIRECT("route!E716")</f>
        <v>181.9</v>
      </c>
      <c r="E716" s="43" t="str">
        <f t="shared" ca="1" si="161"/>
        <v/>
      </c>
      <c r="F716" s="57">
        <f t="shared" si="170"/>
        <v>12.5</v>
      </c>
      <c r="G716" s="61">
        <f t="shared" ca="1" si="159"/>
        <v>9.2592592592592588E-5</v>
      </c>
      <c r="H716" s="59">
        <f t="shared" ca="1" si="172"/>
        <v>0.67120370370371263</v>
      </c>
      <c r="I716" s="57">
        <f t="shared" si="171"/>
        <v>11.944444444444445</v>
      </c>
      <c r="J716" s="61">
        <f t="shared" ca="1" si="160"/>
        <v>9.2592592592592588E-5</v>
      </c>
      <c r="K716" s="61"/>
      <c r="L716" s="59">
        <f t="shared" ca="1" si="173"/>
        <v>0.67638888888889226</v>
      </c>
      <c r="M716" s="57">
        <f ca="1">INDIRECT("route!E716")-INDIRECT("route!E715")</f>
        <v>9.9999999999994316E-2</v>
      </c>
      <c r="N716" s="56">
        <f ca="1">IF(INDIRECT("route!D716")="START",0,IF(V716=TRUE,N715,INDIRECT("route!E716")))</f>
        <v>181.5</v>
      </c>
      <c r="O716" s="39" t="e">
        <f t="shared" ca="1" si="162"/>
        <v>#VALUE!</v>
      </c>
      <c r="P716" s="39" t="e">
        <f t="shared" ca="1" si="163"/>
        <v>#VALUE!</v>
      </c>
      <c r="Q716" s="60" t="e">
        <f t="shared" ca="1" si="164"/>
        <v>#VALUE!</v>
      </c>
      <c r="R716" s="60" t="e">
        <f t="shared" ca="1" si="165"/>
        <v>#VALUE!</v>
      </c>
      <c r="S716" s="60" t="e">
        <f t="shared" ca="1" si="166"/>
        <v>#VALUE!</v>
      </c>
      <c r="T716" s="39" t="e">
        <f t="shared" ca="1" si="167"/>
        <v>#VALUE!</v>
      </c>
      <c r="U716" s="39" t="e">
        <f t="shared" ca="1" si="168"/>
        <v>#VALUE!</v>
      </c>
      <c r="V716" s="39" t="b">
        <f t="shared" ca="1" si="169"/>
        <v>1</v>
      </c>
      <c r="W716" s="39">
        <v>716</v>
      </c>
    </row>
    <row r="717" spans="1:23" x14ac:dyDescent="0.25">
      <c r="A717" s="55" t="str">
        <f ca="1">IF(INDIRECT("route!D717")&gt;0,L717,(""))</f>
        <v/>
      </c>
      <c r="B717" s="55" t="str">
        <f ca="1">IF(INDIRECT("route!D717")&gt;0,H717,(""))</f>
        <v/>
      </c>
      <c r="C717" s="56">
        <f ca="1">IF(D717&gt;0,VLOOKUP("FINISH",INDIRECT("route!D$6"):INDIRECT("route!E$8500"),2,FALSE)-D717," ")</f>
        <v>6.9000000000000057</v>
      </c>
      <c r="D717" s="43">
        <f ca="1">INDIRECT("route!E717")</f>
        <v>182</v>
      </c>
      <c r="E717" s="43" t="str">
        <f t="shared" ca="1" si="161"/>
        <v/>
      </c>
      <c r="F717" s="57">
        <f t="shared" si="170"/>
        <v>12.5</v>
      </c>
      <c r="G717" s="61">
        <f t="shared" ca="1" si="159"/>
        <v>9.2592592592592588E-5</v>
      </c>
      <c r="H717" s="59">
        <f t="shared" ca="1" si="172"/>
        <v>0.67129629629630527</v>
      </c>
      <c r="I717" s="57">
        <f t="shared" si="171"/>
        <v>11.944444444444445</v>
      </c>
      <c r="J717" s="61">
        <f t="shared" ca="1" si="160"/>
        <v>9.2592592592592588E-5</v>
      </c>
      <c r="K717" s="61"/>
      <c r="L717" s="59">
        <f t="shared" ca="1" si="173"/>
        <v>0.6764814814814849</v>
      </c>
      <c r="M717" s="57">
        <f ca="1">INDIRECT("route!E717")-INDIRECT("route!E716")</f>
        <v>9.9999999999994316E-2</v>
      </c>
      <c r="N717" s="56">
        <f ca="1">IF(INDIRECT("route!D717")="START",0,IF(V717=TRUE,N716,INDIRECT("route!E717")))</f>
        <v>181.5</v>
      </c>
      <c r="O717" s="39" t="e">
        <f t="shared" ca="1" si="162"/>
        <v>#VALUE!</v>
      </c>
      <c r="P717" s="39" t="e">
        <f t="shared" ca="1" si="163"/>
        <v>#VALUE!</v>
      </c>
      <c r="Q717" s="60" t="e">
        <f t="shared" ca="1" si="164"/>
        <v>#VALUE!</v>
      </c>
      <c r="R717" s="60" t="e">
        <f t="shared" ca="1" si="165"/>
        <v>#VALUE!</v>
      </c>
      <c r="S717" s="60" t="e">
        <f t="shared" ca="1" si="166"/>
        <v>#VALUE!</v>
      </c>
      <c r="T717" s="39" t="e">
        <f t="shared" ca="1" si="167"/>
        <v>#VALUE!</v>
      </c>
      <c r="U717" s="39" t="e">
        <f t="shared" ca="1" si="168"/>
        <v>#VALUE!</v>
      </c>
      <c r="V717" s="39" t="b">
        <f t="shared" ca="1" si="169"/>
        <v>1</v>
      </c>
      <c r="W717" s="39">
        <v>717</v>
      </c>
    </row>
    <row r="718" spans="1:23" x14ac:dyDescent="0.25">
      <c r="A718" s="55" t="str">
        <f ca="1">IF(INDIRECT("route!D718")&gt;0,L718,(""))</f>
        <v/>
      </c>
      <c r="B718" s="55" t="str">
        <f ca="1">IF(INDIRECT("route!D718")&gt;0,H718,(""))</f>
        <v/>
      </c>
      <c r="C718" s="56">
        <f ca="1">IF(D718&gt;0,VLOOKUP("FINISH",INDIRECT("route!D$6"):INDIRECT("route!E$8500"),2,FALSE)-D718," ")</f>
        <v>6.8000000000000114</v>
      </c>
      <c r="D718" s="43">
        <f ca="1">INDIRECT("route!E718")</f>
        <v>182.1</v>
      </c>
      <c r="E718" s="43" t="str">
        <f t="shared" ca="1" si="161"/>
        <v/>
      </c>
      <c r="F718" s="57">
        <f t="shared" si="170"/>
        <v>12.5</v>
      </c>
      <c r="G718" s="61">
        <f t="shared" ca="1" si="159"/>
        <v>9.2592592592592588E-5</v>
      </c>
      <c r="H718" s="59">
        <f t="shared" ca="1" si="172"/>
        <v>0.67138888888889792</v>
      </c>
      <c r="I718" s="57">
        <f t="shared" si="171"/>
        <v>11.944444444444445</v>
      </c>
      <c r="J718" s="61">
        <f t="shared" ca="1" si="160"/>
        <v>9.2592592592592588E-5</v>
      </c>
      <c r="K718" s="61"/>
      <c r="L718" s="59">
        <f t="shared" ca="1" si="173"/>
        <v>0.67657407407407755</v>
      </c>
      <c r="M718" s="57">
        <f ca="1">INDIRECT("route!E718")-INDIRECT("route!E717")</f>
        <v>9.9999999999994316E-2</v>
      </c>
      <c r="N718" s="56">
        <f ca="1">IF(INDIRECT("route!D718")="START",0,IF(V718=TRUE,N717,INDIRECT("route!E718")))</f>
        <v>181.5</v>
      </c>
      <c r="O718" s="39" t="e">
        <f t="shared" ca="1" si="162"/>
        <v>#VALUE!</v>
      </c>
      <c r="P718" s="39" t="e">
        <f t="shared" ca="1" si="163"/>
        <v>#VALUE!</v>
      </c>
      <c r="Q718" s="60" t="e">
        <f t="shared" ca="1" si="164"/>
        <v>#VALUE!</v>
      </c>
      <c r="R718" s="60" t="e">
        <f t="shared" ca="1" si="165"/>
        <v>#VALUE!</v>
      </c>
      <c r="S718" s="60" t="e">
        <f t="shared" ca="1" si="166"/>
        <v>#VALUE!</v>
      </c>
      <c r="T718" s="39" t="e">
        <f t="shared" ca="1" si="167"/>
        <v>#VALUE!</v>
      </c>
      <c r="U718" s="39" t="e">
        <f t="shared" ca="1" si="168"/>
        <v>#VALUE!</v>
      </c>
      <c r="V718" s="39" t="b">
        <f t="shared" ca="1" si="169"/>
        <v>1</v>
      </c>
      <c r="W718" s="39">
        <v>718</v>
      </c>
    </row>
    <row r="719" spans="1:23" x14ac:dyDescent="0.25">
      <c r="A719" s="55" t="str">
        <f ca="1">IF(INDIRECT("route!D719")&gt;0,L719,(""))</f>
        <v/>
      </c>
      <c r="B719" s="55" t="str">
        <f ca="1">IF(INDIRECT("route!D719")&gt;0,H719,(""))</f>
        <v/>
      </c>
      <c r="C719" s="56">
        <f ca="1">IF(D719&gt;0,VLOOKUP("FINISH",INDIRECT("route!D$6"):INDIRECT("route!E$8500"),2,FALSE)-D719," ")</f>
        <v>6.8000000000000114</v>
      </c>
      <c r="D719" s="43">
        <f ca="1">INDIRECT("route!E719")</f>
        <v>182.1</v>
      </c>
      <c r="E719" s="43" t="str">
        <f t="shared" ca="1" si="161"/>
        <v/>
      </c>
      <c r="F719" s="57">
        <f t="shared" si="170"/>
        <v>12.5</v>
      </c>
      <c r="G719" s="61">
        <f t="shared" ca="1" si="159"/>
        <v>0</v>
      </c>
      <c r="H719" s="59">
        <f t="shared" ca="1" si="172"/>
        <v>0.67138888888889792</v>
      </c>
      <c r="I719" s="57">
        <f t="shared" si="171"/>
        <v>11.944444444444445</v>
      </c>
      <c r="J719" s="61">
        <f t="shared" ca="1" si="160"/>
        <v>0</v>
      </c>
      <c r="K719" s="61"/>
      <c r="L719" s="59">
        <f t="shared" ca="1" si="173"/>
        <v>0.67657407407407755</v>
      </c>
      <c r="M719" s="57">
        <f ca="1">INDIRECT("route!E719")-INDIRECT("route!E718")</f>
        <v>0</v>
      </c>
      <c r="N719" s="56">
        <f ca="1">IF(INDIRECT("route!D719")="START",0,IF(V719=TRUE,N718,INDIRECT("route!E719")))</f>
        <v>181.5</v>
      </c>
      <c r="O719" s="39" t="e">
        <f t="shared" ca="1" si="162"/>
        <v>#VALUE!</v>
      </c>
      <c r="P719" s="39" t="e">
        <f t="shared" ca="1" si="163"/>
        <v>#VALUE!</v>
      </c>
      <c r="Q719" s="60" t="e">
        <f t="shared" ca="1" si="164"/>
        <v>#VALUE!</v>
      </c>
      <c r="R719" s="60" t="e">
        <f t="shared" ca="1" si="165"/>
        <v>#VALUE!</v>
      </c>
      <c r="S719" s="60" t="e">
        <f t="shared" ca="1" si="166"/>
        <v>#VALUE!</v>
      </c>
      <c r="T719" s="39" t="e">
        <f t="shared" ca="1" si="167"/>
        <v>#VALUE!</v>
      </c>
      <c r="U719" s="39" t="e">
        <f t="shared" ca="1" si="168"/>
        <v>#VALUE!</v>
      </c>
      <c r="V719" s="39" t="b">
        <f t="shared" ca="1" si="169"/>
        <v>1</v>
      </c>
      <c r="W719" s="39">
        <v>719</v>
      </c>
    </row>
    <row r="720" spans="1:23" x14ac:dyDescent="0.25">
      <c r="A720" s="55" t="str">
        <f ca="1">IF(INDIRECT("route!D720")&gt;0,L720,(""))</f>
        <v/>
      </c>
      <c r="B720" s="55" t="str">
        <f ca="1">IF(INDIRECT("route!D720")&gt;0,H720,(""))</f>
        <v/>
      </c>
      <c r="C720" s="56">
        <f ca="1">IF(D720&gt;0,VLOOKUP("FINISH",INDIRECT("route!D$6"):INDIRECT("route!E$8500"),2,FALSE)-D720," ")</f>
        <v>6.7000000000000171</v>
      </c>
      <c r="D720" s="43">
        <f ca="1">INDIRECT("route!E720")</f>
        <v>182.2</v>
      </c>
      <c r="E720" s="43" t="str">
        <f t="shared" ca="1" si="161"/>
        <v/>
      </c>
      <c r="F720" s="57">
        <f t="shared" si="170"/>
        <v>12.5</v>
      </c>
      <c r="G720" s="61">
        <f t="shared" ca="1" si="159"/>
        <v>9.2592592592592588E-5</v>
      </c>
      <c r="H720" s="59">
        <f t="shared" ca="1" si="172"/>
        <v>0.67148148148149056</v>
      </c>
      <c r="I720" s="57">
        <f t="shared" si="171"/>
        <v>11.944444444444445</v>
      </c>
      <c r="J720" s="61">
        <f t="shared" ca="1" si="160"/>
        <v>9.2592592592592588E-5</v>
      </c>
      <c r="K720" s="61"/>
      <c r="L720" s="59">
        <f t="shared" ca="1" si="173"/>
        <v>0.67666666666667019</v>
      </c>
      <c r="M720" s="57">
        <f ca="1">INDIRECT("route!E720")-INDIRECT("route!E719")</f>
        <v>9.9999999999994316E-2</v>
      </c>
      <c r="N720" s="56">
        <f ca="1">IF(INDIRECT("route!D720")="START",0,IF(V720=TRUE,N719,INDIRECT("route!E720")))</f>
        <v>181.5</v>
      </c>
      <c r="O720" s="39" t="e">
        <f t="shared" ca="1" si="162"/>
        <v>#VALUE!</v>
      </c>
      <c r="P720" s="39" t="e">
        <f t="shared" ca="1" si="163"/>
        <v>#VALUE!</v>
      </c>
      <c r="Q720" s="60" t="e">
        <f t="shared" ca="1" si="164"/>
        <v>#VALUE!</v>
      </c>
      <c r="R720" s="60" t="e">
        <f t="shared" ca="1" si="165"/>
        <v>#VALUE!</v>
      </c>
      <c r="S720" s="60" t="e">
        <f t="shared" ca="1" si="166"/>
        <v>#VALUE!</v>
      </c>
      <c r="T720" s="39" t="e">
        <f t="shared" ca="1" si="167"/>
        <v>#VALUE!</v>
      </c>
      <c r="U720" s="39" t="e">
        <f t="shared" ca="1" si="168"/>
        <v>#VALUE!</v>
      </c>
      <c r="V720" s="39" t="b">
        <f t="shared" ca="1" si="169"/>
        <v>1</v>
      </c>
      <c r="W720" s="39">
        <v>720</v>
      </c>
    </row>
    <row r="721" spans="1:23" x14ac:dyDescent="0.25">
      <c r="A721" s="55" t="str">
        <f ca="1">IF(INDIRECT("route!D721")&gt;0,L721,(""))</f>
        <v/>
      </c>
      <c r="B721" s="55" t="str">
        <f ca="1">IF(INDIRECT("route!D721")&gt;0,H721,(""))</f>
        <v/>
      </c>
      <c r="C721" s="56">
        <f ca="1">IF(D721&gt;0,VLOOKUP("FINISH",INDIRECT("route!D$6"):INDIRECT("route!E$8500"),2,FALSE)-D721," ")</f>
        <v>6.5999999999999943</v>
      </c>
      <c r="D721" s="43">
        <f ca="1">INDIRECT("route!E721")</f>
        <v>182.3</v>
      </c>
      <c r="E721" s="43" t="str">
        <f t="shared" ca="1" si="161"/>
        <v/>
      </c>
      <c r="F721" s="57">
        <f t="shared" si="170"/>
        <v>12.5</v>
      </c>
      <c r="G721" s="61">
        <f t="shared" ca="1" si="159"/>
        <v>9.2592592592592588E-5</v>
      </c>
      <c r="H721" s="59">
        <f t="shared" ca="1" si="172"/>
        <v>0.6715740740740832</v>
      </c>
      <c r="I721" s="57">
        <f t="shared" si="171"/>
        <v>11.944444444444445</v>
      </c>
      <c r="J721" s="61">
        <f t="shared" ca="1" si="160"/>
        <v>9.2592592592592588E-5</v>
      </c>
      <c r="K721" s="61"/>
      <c r="L721" s="59">
        <f t="shared" ca="1" si="173"/>
        <v>0.67675925925926284</v>
      </c>
      <c r="M721" s="57">
        <f ca="1">INDIRECT("route!E721")-INDIRECT("route!E720")</f>
        <v>0.10000000000002274</v>
      </c>
      <c r="N721" s="56">
        <f ca="1">IF(INDIRECT("route!D721")="START",0,IF(V721=TRUE,N720,INDIRECT("route!E721")))</f>
        <v>181.5</v>
      </c>
      <c r="O721" s="39" t="e">
        <f t="shared" ca="1" si="162"/>
        <v>#VALUE!</v>
      </c>
      <c r="P721" s="39" t="e">
        <f t="shared" ca="1" si="163"/>
        <v>#VALUE!</v>
      </c>
      <c r="Q721" s="60" t="e">
        <f t="shared" ca="1" si="164"/>
        <v>#VALUE!</v>
      </c>
      <c r="R721" s="60" t="e">
        <f t="shared" ca="1" si="165"/>
        <v>#VALUE!</v>
      </c>
      <c r="S721" s="60" t="e">
        <f t="shared" ca="1" si="166"/>
        <v>#VALUE!</v>
      </c>
      <c r="T721" s="39" t="e">
        <f t="shared" ca="1" si="167"/>
        <v>#VALUE!</v>
      </c>
      <c r="U721" s="39" t="e">
        <f t="shared" ca="1" si="168"/>
        <v>#VALUE!</v>
      </c>
      <c r="V721" s="39" t="b">
        <f t="shared" ca="1" si="169"/>
        <v>1</v>
      </c>
      <c r="W721" s="39">
        <v>721</v>
      </c>
    </row>
    <row r="722" spans="1:23" x14ac:dyDescent="0.25">
      <c r="A722" s="55" t="str">
        <f ca="1">IF(INDIRECT("route!D722")&gt;0,L722,(""))</f>
        <v/>
      </c>
      <c r="B722" s="55" t="str">
        <f ca="1">IF(INDIRECT("route!D722")&gt;0,H722,(""))</f>
        <v/>
      </c>
      <c r="C722" s="56">
        <f ca="1">IF(D722&gt;0,VLOOKUP("FINISH",INDIRECT("route!D$6"):INDIRECT("route!E$8500"),2,FALSE)-D722," ")</f>
        <v>6.5</v>
      </c>
      <c r="D722" s="43">
        <f ca="1">INDIRECT("route!E722")</f>
        <v>182.4</v>
      </c>
      <c r="E722" s="43" t="str">
        <f t="shared" ca="1" si="161"/>
        <v/>
      </c>
      <c r="F722" s="57">
        <f t="shared" si="170"/>
        <v>12.5</v>
      </c>
      <c r="G722" s="61">
        <f t="shared" ca="1" si="159"/>
        <v>9.2592592592592588E-5</v>
      </c>
      <c r="H722" s="59">
        <f t="shared" ca="1" si="172"/>
        <v>0.67166666666667585</v>
      </c>
      <c r="I722" s="57">
        <f t="shared" si="171"/>
        <v>11.944444444444445</v>
      </c>
      <c r="J722" s="61">
        <f t="shared" ca="1" si="160"/>
        <v>9.2592592592592588E-5</v>
      </c>
      <c r="K722" s="61"/>
      <c r="L722" s="59">
        <f t="shared" ca="1" si="173"/>
        <v>0.67685185185185548</v>
      </c>
      <c r="M722" s="57">
        <f ca="1">INDIRECT("route!E722")-INDIRECT("route!E721")</f>
        <v>9.9999999999994316E-2</v>
      </c>
      <c r="N722" s="56">
        <f ca="1">IF(INDIRECT("route!D722")="START",0,IF(V722=TRUE,N721,INDIRECT("route!E722")))</f>
        <v>181.5</v>
      </c>
      <c r="O722" s="39" t="e">
        <f t="shared" ca="1" si="162"/>
        <v>#VALUE!</v>
      </c>
      <c r="P722" s="39" t="e">
        <f t="shared" ca="1" si="163"/>
        <v>#VALUE!</v>
      </c>
      <c r="Q722" s="60" t="e">
        <f t="shared" ca="1" si="164"/>
        <v>#VALUE!</v>
      </c>
      <c r="R722" s="60" t="e">
        <f t="shared" ca="1" si="165"/>
        <v>#VALUE!</v>
      </c>
      <c r="S722" s="60" t="e">
        <f t="shared" ca="1" si="166"/>
        <v>#VALUE!</v>
      </c>
      <c r="T722" s="39" t="e">
        <f t="shared" ca="1" si="167"/>
        <v>#VALUE!</v>
      </c>
      <c r="U722" s="39" t="e">
        <f t="shared" ca="1" si="168"/>
        <v>#VALUE!</v>
      </c>
      <c r="V722" s="39" t="b">
        <f t="shared" ca="1" si="169"/>
        <v>1</v>
      </c>
      <c r="W722" s="39">
        <v>722</v>
      </c>
    </row>
    <row r="723" spans="1:23" x14ac:dyDescent="0.25">
      <c r="A723" s="55" t="str">
        <f ca="1">IF(INDIRECT("route!D723")&gt;0,L723,(""))</f>
        <v/>
      </c>
      <c r="B723" s="55" t="str">
        <f ca="1">IF(INDIRECT("route!D723")&gt;0,H723,(""))</f>
        <v/>
      </c>
      <c r="C723" s="56">
        <f ca="1">IF(D723&gt;0,VLOOKUP("FINISH",INDIRECT("route!D$6"):INDIRECT("route!E$8500"),2,FALSE)-D723," ")</f>
        <v>6.4000000000000057</v>
      </c>
      <c r="D723" s="43">
        <f ca="1">INDIRECT("route!E723")</f>
        <v>182.5</v>
      </c>
      <c r="E723" s="43" t="str">
        <f t="shared" ca="1" si="161"/>
        <v/>
      </c>
      <c r="F723" s="57">
        <f t="shared" si="170"/>
        <v>12.5</v>
      </c>
      <c r="G723" s="61">
        <f t="shared" ca="1" si="159"/>
        <v>9.2592592592592588E-5</v>
      </c>
      <c r="H723" s="59">
        <f t="shared" ca="1" si="172"/>
        <v>0.67175925925926849</v>
      </c>
      <c r="I723" s="57">
        <f t="shared" si="171"/>
        <v>11.944444444444445</v>
      </c>
      <c r="J723" s="61">
        <f t="shared" ca="1" si="160"/>
        <v>9.2592592592592588E-5</v>
      </c>
      <c r="K723" s="61"/>
      <c r="L723" s="59">
        <f t="shared" ca="1" si="173"/>
        <v>0.67694444444444812</v>
      </c>
      <c r="M723" s="57">
        <f ca="1">INDIRECT("route!E723")-INDIRECT("route!E722")</f>
        <v>9.9999999999994316E-2</v>
      </c>
      <c r="N723" s="56">
        <f ca="1">IF(INDIRECT("route!D723")="START",0,IF(V723=TRUE,N722,INDIRECT("route!E723")))</f>
        <v>181.5</v>
      </c>
      <c r="O723" s="39" t="e">
        <f t="shared" ca="1" si="162"/>
        <v>#VALUE!</v>
      </c>
      <c r="P723" s="39" t="e">
        <f t="shared" ca="1" si="163"/>
        <v>#VALUE!</v>
      </c>
      <c r="Q723" s="60" t="e">
        <f t="shared" ca="1" si="164"/>
        <v>#VALUE!</v>
      </c>
      <c r="R723" s="60" t="e">
        <f t="shared" ca="1" si="165"/>
        <v>#VALUE!</v>
      </c>
      <c r="S723" s="60" t="e">
        <f t="shared" ca="1" si="166"/>
        <v>#VALUE!</v>
      </c>
      <c r="T723" s="39" t="e">
        <f t="shared" ca="1" si="167"/>
        <v>#VALUE!</v>
      </c>
      <c r="U723" s="39" t="e">
        <f t="shared" ca="1" si="168"/>
        <v>#VALUE!</v>
      </c>
      <c r="V723" s="39" t="b">
        <f t="shared" ca="1" si="169"/>
        <v>1</v>
      </c>
      <c r="W723" s="39">
        <v>723</v>
      </c>
    </row>
    <row r="724" spans="1:23" x14ac:dyDescent="0.25">
      <c r="A724" s="55" t="str">
        <f ca="1">IF(INDIRECT("route!D724")&gt;0,L724,(""))</f>
        <v/>
      </c>
      <c r="B724" s="55" t="str">
        <f ca="1">IF(INDIRECT("route!D724")&gt;0,H724,(""))</f>
        <v/>
      </c>
      <c r="C724" s="56">
        <f ca="1">IF(D724&gt;0,VLOOKUP("FINISH",INDIRECT("route!D$6"):INDIRECT("route!E$8500"),2,FALSE)-D724," ")</f>
        <v>6.4000000000000057</v>
      </c>
      <c r="D724" s="43">
        <f ca="1">INDIRECT("route!E724")</f>
        <v>182.5</v>
      </c>
      <c r="E724" s="43" t="str">
        <f t="shared" ca="1" si="161"/>
        <v/>
      </c>
      <c r="F724" s="57">
        <f t="shared" si="170"/>
        <v>12.5</v>
      </c>
      <c r="G724" s="61">
        <f t="shared" ca="1" si="159"/>
        <v>0</v>
      </c>
      <c r="H724" s="59">
        <f t="shared" ca="1" si="172"/>
        <v>0.67175925925926849</v>
      </c>
      <c r="I724" s="57">
        <f t="shared" si="171"/>
        <v>11.944444444444445</v>
      </c>
      <c r="J724" s="61">
        <f t="shared" ca="1" si="160"/>
        <v>0</v>
      </c>
      <c r="K724" s="61"/>
      <c r="L724" s="59">
        <f t="shared" ca="1" si="173"/>
        <v>0.67694444444444812</v>
      </c>
      <c r="M724" s="57">
        <f ca="1">INDIRECT("route!E724")-INDIRECT("route!E723")</f>
        <v>0</v>
      </c>
      <c r="N724" s="56">
        <f ca="1">IF(INDIRECT("route!D724")="START",0,IF(V724=TRUE,N723,INDIRECT("route!E724")))</f>
        <v>181.5</v>
      </c>
      <c r="O724" s="39" t="e">
        <f t="shared" ca="1" si="162"/>
        <v>#VALUE!</v>
      </c>
      <c r="P724" s="39" t="e">
        <f t="shared" ca="1" si="163"/>
        <v>#VALUE!</v>
      </c>
      <c r="Q724" s="60" t="e">
        <f t="shared" ca="1" si="164"/>
        <v>#VALUE!</v>
      </c>
      <c r="R724" s="60" t="e">
        <f t="shared" ca="1" si="165"/>
        <v>#VALUE!</v>
      </c>
      <c r="S724" s="60" t="e">
        <f t="shared" ca="1" si="166"/>
        <v>#VALUE!</v>
      </c>
      <c r="T724" s="39" t="e">
        <f t="shared" ca="1" si="167"/>
        <v>#VALUE!</v>
      </c>
      <c r="U724" s="39" t="e">
        <f t="shared" ca="1" si="168"/>
        <v>#VALUE!</v>
      </c>
      <c r="V724" s="39" t="b">
        <f t="shared" ca="1" si="169"/>
        <v>1</v>
      </c>
      <c r="W724" s="39">
        <v>724</v>
      </c>
    </row>
    <row r="725" spans="1:23" x14ac:dyDescent="0.25">
      <c r="A725" s="55" t="str">
        <f ca="1">IF(INDIRECT("route!D725")&gt;0,L725,(""))</f>
        <v/>
      </c>
      <c r="B725" s="55" t="str">
        <f ca="1">IF(INDIRECT("route!D725")&gt;0,H725,(""))</f>
        <v/>
      </c>
      <c r="C725" s="56">
        <f ca="1">IF(D725&gt;0,VLOOKUP("FINISH",INDIRECT("route!D$6"):INDIRECT("route!E$8500"),2,FALSE)-D725," ")</f>
        <v>6.3000000000000114</v>
      </c>
      <c r="D725" s="43">
        <f ca="1">INDIRECT("route!E725")</f>
        <v>182.6</v>
      </c>
      <c r="E725" s="43" t="str">
        <f t="shared" ca="1" si="161"/>
        <v/>
      </c>
      <c r="F725" s="57">
        <f t="shared" si="170"/>
        <v>12.5</v>
      </c>
      <c r="G725" s="61">
        <f t="shared" ca="1" si="159"/>
        <v>9.2592592592592588E-5</v>
      </c>
      <c r="H725" s="59">
        <f t="shared" ca="1" si="172"/>
        <v>0.67185185185186114</v>
      </c>
      <c r="I725" s="57">
        <f t="shared" si="171"/>
        <v>11.944444444444445</v>
      </c>
      <c r="J725" s="61">
        <f t="shared" ca="1" si="160"/>
        <v>9.2592592592592588E-5</v>
      </c>
      <c r="K725" s="61"/>
      <c r="L725" s="59">
        <f t="shared" ca="1" si="173"/>
        <v>0.67703703703704077</v>
      </c>
      <c r="M725" s="57">
        <f ca="1">INDIRECT("route!E725")-INDIRECT("route!E724")</f>
        <v>9.9999999999994316E-2</v>
      </c>
      <c r="N725" s="56">
        <f ca="1">IF(INDIRECT("route!D725")="START",0,IF(V725=TRUE,N724,INDIRECT("route!E725")))</f>
        <v>181.5</v>
      </c>
      <c r="O725" s="39" t="e">
        <f t="shared" ca="1" si="162"/>
        <v>#VALUE!</v>
      </c>
      <c r="P725" s="39" t="e">
        <f t="shared" ca="1" si="163"/>
        <v>#VALUE!</v>
      </c>
      <c r="Q725" s="60" t="e">
        <f t="shared" ca="1" si="164"/>
        <v>#VALUE!</v>
      </c>
      <c r="R725" s="60" t="e">
        <f t="shared" ca="1" si="165"/>
        <v>#VALUE!</v>
      </c>
      <c r="S725" s="60" t="e">
        <f t="shared" ca="1" si="166"/>
        <v>#VALUE!</v>
      </c>
      <c r="T725" s="39" t="e">
        <f t="shared" ca="1" si="167"/>
        <v>#VALUE!</v>
      </c>
      <c r="U725" s="39" t="e">
        <f t="shared" ca="1" si="168"/>
        <v>#VALUE!</v>
      </c>
      <c r="V725" s="39" t="b">
        <f t="shared" ca="1" si="169"/>
        <v>1</v>
      </c>
      <c r="W725" s="39">
        <v>725</v>
      </c>
    </row>
    <row r="726" spans="1:23" x14ac:dyDescent="0.25">
      <c r="A726" s="55" t="str">
        <f ca="1">IF(INDIRECT("route!D726")&gt;0,L726,(""))</f>
        <v/>
      </c>
      <c r="B726" s="55" t="str">
        <f ca="1">IF(INDIRECT("route!D726")&gt;0,H726,(""))</f>
        <v/>
      </c>
      <c r="C726" s="56">
        <f ca="1">IF(D726&gt;0,VLOOKUP("FINISH",INDIRECT("route!D$6"):INDIRECT("route!E$8500"),2,FALSE)-D726," ")</f>
        <v>6.2000000000000171</v>
      </c>
      <c r="D726" s="43">
        <f ca="1">INDIRECT("route!E726")</f>
        <v>182.7</v>
      </c>
      <c r="E726" s="43" t="str">
        <f t="shared" ca="1" si="161"/>
        <v/>
      </c>
      <c r="F726" s="57">
        <f t="shared" si="170"/>
        <v>12.5</v>
      </c>
      <c r="G726" s="61">
        <f t="shared" ca="1" si="159"/>
        <v>9.2592592592592588E-5</v>
      </c>
      <c r="H726" s="59">
        <f t="shared" ca="1" si="172"/>
        <v>0.67194444444445378</v>
      </c>
      <c r="I726" s="57">
        <f t="shared" si="171"/>
        <v>11.944444444444445</v>
      </c>
      <c r="J726" s="61">
        <f t="shared" ca="1" si="160"/>
        <v>9.2592592592592588E-5</v>
      </c>
      <c r="K726" s="61"/>
      <c r="L726" s="59">
        <f t="shared" ca="1" si="173"/>
        <v>0.67712962962963341</v>
      </c>
      <c r="M726" s="57">
        <f ca="1">INDIRECT("route!E726")-INDIRECT("route!E725")</f>
        <v>9.9999999999994316E-2</v>
      </c>
      <c r="N726" s="56">
        <f ca="1">IF(INDIRECT("route!D726")="START",0,IF(V726=TRUE,N725,INDIRECT("route!E726")))</f>
        <v>181.5</v>
      </c>
      <c r="O726" s="39" t="e">
        <f t="shared" ca="1" si="162"/>
        <v>#VALUE!</v>
      </c>
      <c r="P726" s="39" t="e">
        <f t="shared" ca="1" si="163"/>
        <v>#VALUE!</v>
      </c>
      <c r="Q726" s="60" t="e">
        <f t="shared" ca="1" si="164"/>
        <v>#VALUE!</v>
      </c>
      <c r="R726" s="60" t="e">
        <f t="shared" ca="1" si="165"/>
        <v>#VALUE!</v>
      </c>
      <c r="S726" s="60" t="e">
        <f t="shared" ca="1" si="166"/>
        <v>#VALUE!</v>
      </c>
      <c r="T726" s="39" t="e">
        <f t="shared" ca="1" si="167"/>
        <v>#VALUE!</v>
      </c>
      <c r="U726" s="39" t="e">
        <f t="shared" ca="1" si="168"/>
        <v>#VALUE!</v>
      </c>
      <c r="V726" s="39" t="b">
        <f t="shared" ca="1" si="169"/>
        <v>1</v>
      </c>
      <c r="W726" s="39">
        <v>726</v>
      </c>
    </row>
    <row r="727" spans="1:23" x14ac:dyDescent="0.25">
      <c r="A727" s="55" t="str">
        <f ca="1">IF(INDIRECT("route!D727")&gt;0,L727,(""))</f>
        <v/>
      </c>
      <c r="B727" s="55" t="str">
        <f ca="1">IF(INDIRECT("route!D727")&gt;0,H727,(""))</f>
        <v/>
      </c>
      <c r="C727" s="56">
        <f ca="1">IF(D727&gt;0,VLOOKUP("FINISH",INDIRECT("route!D$6"):INDIRECT("route!E$8500"),2,FALSE)-D727," ")</f>
        <v>6.0999999999999943</v>
      </c>
      <c r="D727" s="43">
        <f ca="1">INDIRECT("route!E727")</f>
        <v>182.8</v>
      </c>
      <c r="E727" s="43" t="str">
        <f t="shared" ca="1" si="161"/>
        <v/>
      </c>
      <c r="F727" s="57">
        <f t="shared" si="170"/>
        <v>12.5</v>
      </c>
      <c r="G727" s="61">
        <f t="shared" ca="1" si="159"/>
        <v>9.2592592592592588E-5</v>
      </c>
      <c r="H727" s="59">
        <f t="shared" ca="1" si="172"/>
        <v>0.67203703703704643</v>
      </c>
      <c r="I727" s="57">
        <f t="shared" si="171"/>
        <v>11.944444444444445</v>
      </c>
      <c r="J727" s="61">
        <f t="shared" ca="1" si="160"/>
        <v>9.2592592592592588E-5</v>
      </c>
      <c r="K727" s="61"/>
      <c r="L727" s="59">
        <f t="shared" ca="1" si="173"/>
        <v>0.67722222222222606</v>
      </c>
      <c r="M727" s="57">
        <f ca="1">INDIRECT("route!E727")-INDIRECT("route!E726")</f>
        <v>0.10000000000002274</v>
      </c>
      <c r="N727" s="56">
        <f ca="1">IF(INDIRECT("route!D727")="START",0,IF(V727=TRUE,N726,INDIRECT("route!E727")))</f>
        <v>181.5</v>
      </c>
      <c r="O727" s="39" t="e">
        <f t="shared" ca="1" si="162"/>
        <v>#VALUE!</v>
      </c>
      <c r="P727" s="39" t="e">
        <f t="shared" ca="1" si="163"/>
        <v>#VALUE!</v>
      </c>
      <c r="Q727" s="60" t="e">
        <f t="shared" ca="1" si="164"/>
        <v>#VALUE!</v>
      </c>
      <c r="R727" s="60" t="e">
        <f t="shared" ca="1" si="165"/>
        <v>#VALUE!</v>
      </c>
      <c r="S727" s="60" t="e">
        <f t="shared" ca="1" si="166"/>
        <v>#VALUE!</v>
      </c>
      <c r="T727" s="39" t="e">
        <f t="shared" ca="1" si="167"/>
        <v>#VALUE!</v>
      </c>
      <c r="U727" s="39" t="e">
        <f t="shared" ca="1" si="168"/>
        <v>#VALUE!</v>
      </c>
      <c r="V727" s="39" t="b">
        <f t="shared" ca="1" si="169"/>
        <v>1</v>
      </c>
      <c r="W727" s="39">
        <v>727</v>
      </c>
    </row>
    <row r="728" spans="1:23" x14ac:dyDescent="0.25">
      <c r="A728" s="55" t="str">
        <f ca="1">IF(INDIRECT("route!D728")&gt;0,L728,(""))</f>
        <v/>
      </c>
      <c r="B728" s="55" t="str">
        <f ca="1">IF(INDIRECT("route!D728")&gt;0,H728,(""))</f>
        <v/>
      </c>
      <c r="C728" s="56">
        <f ca="1">IF(D728&gt;0,VLOOKUP("FINISH",INDIRECT("route!D$6"):INDIRECT("route!E$8500"),2,FALSE)-D728," ")</f>
        <v>5.9000000000000057</v>
      </c>
      <c r="D728" s="43">
        <f ca="1">INDIRECT("route!E728")</f>
        <v>183</v>
      </c>
      <c r="E728" s="43" t="str">
        <f t="shared" ca="1" si="161"/>
        <v/>
      </c>
      <c r="F728" s="57">
        <f t="shared" si="170"/>
        <v>12.5</v>
      </c>
      <c r="G728" s="61">
        <f t="shared" ca="1" si="159"/>
        <v>1.8518518518518518E-4</v>
      </c>
      <c r="H728" s="59">
        <f t="shared" ca="1" si="172"/>
        <v>0.6722222222222316</v>
      </c>
      <c r="I728" s="57">
        <f t="shared" si="171"/>
        <v>11.944444444444445</v>
      </c>
      <c r="J728" s="61">
        <f t="shared" ca="1" si="160"/>
        <v>1.8518518518518518E-4</v>
      </c>
      <c r="K728" s="61"/>
      <c r="L728" s="59">
        <f t="shared" ca="1" si="173"/>
        <v>0.67740740740741123</v>
      </c>
      <c r="M728" s="57">
        <f ca="1">INDIRECT("route!E728")-INDIRECT("route!E727")</f>
        <v>0.19999999999998863</v>
      </c>
      <c r="N728" s="56">
        <f ca="1">IF(INDIRECT("route!D728")="START",0,IF(V728=TRUE,N727,INDIRECT("route!E728")))</f>
        <v>181.5</v>
      </c>
      <c r="O728" s="39" t="e">
        <f t="shared" ca="1" si="162"/>
        <v>#VALUE!</v>
      </c>
      <c r="P728" s="39" t="e">
        <f t="shared" ca="1" si="163"/>
        <v>#VALUE!</v>
      </c>
      <c r="Q728" s="60" t="e">
        <f t="shared" ca="1" si="164"/>
        <v>#VALUE!</v>
      </c>
      <c r="R728" s="60" t="e">
        <f t="shared" ca="1" si="165"/>
        <v>#VALUE!</v>
      </c>
      <c r="S728" s="60" t="e">
        <f t="shared" ca="1" si="166"/>
        <v>#VALUE!</v>
      </c>
      <c r="T728" s="39" t="e">
        <f t="shared" ca="1" si="167"/>
        <v>#VALUE!</v>
      </c>
      <c r="U728" s="39" t="e">
        <f t="shared" ca="1" si="168"/>
        <v>#VALUE!</v>
      </c>
      <c r="V728" s="39" t="b">
        <f t="shared" ca="1" si="169"/>
        <v>1</v>
      </c>
      <c r="W728" s="39">
        <v>728</v>
      </c>
    </row>
    <row r="729" spans="1:23" x14ac:dyDescent="0.25">
      <c r="A729" s="55" t="str">
        <f ca="1">IF(INDIRECT("route!D729")&gt;0,L729,(""))</f>
        <v/>
      </c>
      <c r="B729" s="55" t="str">
        <f ca="1">IF(INDIRECT("route!D729")&gt;0,H729,(""))</f>
        <v/>
      </c>
      <c r="C729" s="56">
        <f ca="1">IF(D729&gt;0,VLOOKUP("FINISH",INDIRECT("route!D$6"):INDIRECT("route!E$8500"),2,FALSE)-D729," ")</f>
        <v>5.9000000000000057</v>
      </c>
      <c r="D729" s="43">
        <f ca="1">INDIRECT("route!E729")</f>
        <v>183</v>
      </c>
      <c r="E729" s="43" t="str">
        <f t="shared" ca="1" si="161"/>
        <v/>
      </c>
      <c r="F729" s="57">
        <f t="shared" si="170"/>
        <v>12.5</v>
      </c>
      <c r="G729" s="61">
        <f t="shared" ca="1" si="159"/>
        <v>0</v>
      </c>
      <c r="H729" s="59">
        <f t="shared" ca="1" si="172"/>
        <v>0.6722222222222316</v>
      </c>
      <c r="I729" s="57">
        <f t="shared" si="171"/>
        <v>11.944444444444445</v>
      </c>
      <c r="J729" s="61">
        <f t="shared" ca="1" si="160"/>
        <v>0</v>
      </c>
      <c r="K729" s="61"/>
      <c r="L729" s="59">
        <f t="shared" ca="1" si="173"/>
        <v>0.67740740740741123</v>
      </c>
      <c r="M729" s="57">
        <f ca="1">INDIRECT("route!E729")-INDIRECT("route!E728")</f>
        <v>0</v>
      </c>
      <c r="N729" s="56">
        <f ca="1">IF(INDIRECT("route!D729")="START",0,IF(V729=TRUE,N728,INDIRECT("route!E729")))</f>
        <v>181.5</v>
      </c>
      <c r="O729" s="39" t="e">
        <f t="shared" ca="1" si="162"/>
        <v>#VALUE!</v>
      </c>
      <c r="P729" s="39" t="e">
        <f t="shared" ca="1" si="163"/>
        <v>#VALUE!</v>
      </c>
      <c r="Q729" s="60" t="e">
        <f t="shared" ca="1" si="164"/>
        <v>#VALUE!</v>
      </c>
      <c r="R729" s="60" t="e">
        <f t="shared" ca="1" si="165"/>
        <v>#VALUE!</v>
      </c>
      <c r="S729" s="60" t="e">
        <f t="shared" ca="1" si="166"/>
        <v>#VALUE!</v>
      </c>
      <c r="T729" s="39" t="e">
        <f t="shared" ca="1" si="167"/>
        <v>#VALUE!</v>
      </c>
      <c r="U729" s="39" t="e">
        <f t="shared" ca="1" si="168"/>
        <v>#VALUE!</v>
      </c>
      <c r="V729" s="39" t="b">
        <f t="shared" ca="1" si="169"/>
        <v>1</v>
      </c>
      <c r="W729" s="39">
        <v>729</v>
      </c>
    </row>
    <row r="730" spans="1:23" x14ac:dyDescent="0.25">
      <c r="A730" s="55" t="str">
        <f ca="1">IF(INDIRECT("route!D730")&gt;0,L730,(""))</f>
        <v/>
      </c>
      <c r="B730" s="55" t="str">
        <f ca="1">IF(INDIRECT("route!D730")&gt;0,H730,(""))</f>
        <v/>
      </c>
      <c r="C730" s="56">
        <f ca="1">IF(D730&gt;0,VLOOKUP("FINISH",INDIRECT("route!D$6"):INDIRECT("route!E$8500"),2,FALSE)-D730," ")</f>
        <v>5.8000000000000114</v>
      </c>
      <c r="D730" s="43">
        <f ca="1">INDIRECT("route!E730")</f>
        <v>183.1</v>
      </c>
      <c r="E730" s="43" t="str">
        <f t="shared" ca="1" si="161"/>
        <v/>
      </c>
      <c r="F730" s="57">
        <f t="shared" si="170"/>
        <v>12.5</v>
      </c>
      <c r="G730" s="61">
        <f t="shared" ca="1" si="159"/>
        <v>9.2592592592592588E-5</v>
      </c>
      <c r="H730" s="59">
        <f t="shared" ca="1" si="172"/>
        <v>0.67231481481482425</v>
      </c>
      <c r="I730" s="57">
        <f t="shared" si="171"/>
        <v>11.944444444444445</v>
      </c>
      <c r="J730" s="61">
        <f t="shared" ca="1" si="160"/>
        <v>9.2592592592592588E-5</v>
      </c>
      <c r="K730" s="61"/>
      <c r="L730" s="59">
        <f t="shared" ca="1" si="173"/>
        <v>0.67750000000000388</v>
      </c>
      <c r="M730" s="57">
        <f ca="1">INDIRECT("route!E730")-INDIRECT("route!E729")</f>
        <v>9.9999999999994316E-2</v>
      </c>
      <c r="N730" s="56">
        <f ca="1">IF(INDIRECT("route!D730")="START",0,IF(V730=TRUE,N729,INDIRECT("route!E730")))</f>
        <v>181.5</v>
      </c>
      <c r="O730" s="39" t="e">
        <f t="shared" ca="1" si="162"/>
        <v>#VALUE!</v>
      </c>
      <c r="P730" s="39" t="e">
        <f t="shared" ca="1" si="163"/>
        <v>#VALUE!</v>
      </c>
      <c r="Q730" s="60" t="e">
        <f t="shared" ca="1" si="164"/>
        <v>#VALUE!</v>
      </c>
      <c r="R730" s="60" t="e">
        <f t="shared" ca="1" si="165"/>
        <v>#VALUE!</v>
      </c>
      <c r="S730" s="60" t="e">
        <f t="shared" ca="1" si="166"/>
        <v>#VALUE!</v>
      </c>
      <c r="T730" s="39" t="e">
        <f t="shared" ca="1" si="167"/>
        <v>#VALUE!</v>
      </c>
      <c r="U730" s="39" t="e">
        <f t="shared" ca="1" si="168"/>
        <v>#VALUE!</v>
      </c>
      <c r="V730" s="39" t="b">
        <f t="shared" ca="1" si="169"/>
        <v>1</v>
      </c>
      <c r="W730" s="39">
        <v>730</v>
      </c>
    </row>
    <row r="731" spans="1:23" x14ac:dyDescent="0.25">
      <c r="A731" s="55" t="str">
        <f ca="1">IF(INDIRECT("route!D731")&gt;0,L731,(""))</f>
        <v/>
      </c>
      <c r="B731" s="55" t="str">
        <f ca="1">IF(INDIRECT("route!D731")&gt;0,H731,(""))</f>
        <v/>
      </c>
      <c r="C731" s="56">
        <f ca="1">IF(D731&gt;0,VLOOKUP("FINISH",INDIRECT("route!D$6"):INDIRECT("route!E$8500"),2,FALSE)-D731," ")</f>
        <v>5.7000000000000171</v>
      </c>
      <c r="D731" s="43">
        <f ca="1">INDIRECT("route!E731")</f>
        <v>183.2</v>
      </c>
      <c r="E731" s="43" t="str">
        <f t="shared" ca="1" si="161"/>
        <v/>
      </c>
      <c r="F731" s="57">
        <f t="shared" si="170"/>
        <v>12.5</v>
      </c>
      <c r="G731" s="61">
        <f t="shared" ca="1" si="159"/>
        <v>9.2592592592592588E-5</v>
      </c>
      <c r="H731" s="59">
        <f t="shared" ca="1" si="172"/>
        <v>0.67240740740741689</v>
      </c>
      <c r="I731" s="57">
        <f t="shared" si="171"/>
        <v>11.944444444444445</v>
      </c>
      <c r="J731" s="61">
        <f t="shared" ca="1" si="160"/>
        <v>9.2592592592592588E-5</v>
      </c>
      <c r="K731" s="61"/>
      <c r="L731" s="59">
        <f t="shared" ca="1" si="173"/>
        <v>0.67759259259259652</v>
      </c>
      <c r="M731" s="57">
        <f ca="1">INDIRECT("route!E731")-INDIRECT("route!E730")</f>
        <v>9.9999999999994316E-2</v>
      </c>
      <c r="N731" s="56">
        <f ca="1">IF(INDIRECT("route!D731")="START",0,IF(V731=TRUE,N730,INDIRECT("route!E731")))</f>
        <v>181.5</v>
      </c>
      <c r="O731" s="39" t="e">
        <f t="shared" ca="1" si="162"/>
        <v>#VALUE!</v>
      </c>
      <c r="P731" s="39" t="e">
        <f t="shared" ca="1" si="163"/>
        <v>#VALUE!</v>
      </c>
      <c r="Q731" s="60" t="e">
        <f t="shared" ca="1" si="164"/>
        <v>#VALUE!</v>
      </c>
      <c r="R731" s="60" t="e">
        <f t="shared" ca="1" si="165"/>
        <v>#VALUE!</v>
      </c>
      <c r="S731" s="60" t="e">
        <f t="shared" ca="1" si="166"/>
        <v>#VALUE!</v>
      </c>
      <c r="T731" s="39" t="e">
        <f t="shared" ca="1" si="167"/>
        <v>#VALUE!</v>
      </c>
      <c r="U731" s="39" t="e">
        <f t="shared" ca="1" si="168"/>
        <v>#VALUE!</v>
      </c>
      <c r="V731" s="39" t="b">
        <f t="shared" ca="1" si="169"/>
        <v>1</v>
      </c>
      <c r="W731" s="39">
        <v>731</v>
      </c>
    </row>
    <row r="732" spans="1:23" x14ac:dyDescent="0.25">
      <c r="A732" s="55" t="str">
        <f ca="1">IF(INDIRECT("route!D732")&gt;0,L732,(""))</f>
        <v/>
      </c>
      <c r="B732" s="55" t="str">
        <f ca="1">IF(INDIRECT("route!D732")&gt;0,H732,(""))</f>
        <v/>
      </c>
      <c r="C732" s="56">
        <f ca="1">IF(D732&gt;0,VLOOKUP("FINISH",INDIRECT("route!D$6"):INDIRECT("route!E$8500"),2,FALSE)-D732," ")</f>
        <v>5.5</v>
      </c>
      <c r="D732" s="43">
        <f ca="1">INDIRECT("route!E732")</f>
        <v>183.4</v>
      </c>
      <c r="E732" s="43">
        <f t="shared" ca="1" si="161"/>
        <v>1.9000000000000057</v>
      </c>
      <c r="F732" s="57">
        <f t="shared" si="170"/>
        <v>12.5</v>
      </c>
      <c r="G732" s="61">
        <f t="shared" ca="1" si="159"/>
        <v>1.8518518518518518E-4</v>
      </c>
      <c r="H732" s="59">
        <f t="shared" ca="1" si="172"/>
        <v>0.67259259259260207</v>
      </c>
      <c r="I732" s="57">
        <f t="shared" si="171"/>
        <v>11.944444444444445</v>
      </c>
      <c r="J732" s="61">
        <f t="shared" ca="1" si="160"/>
        <v>1.8518518518518518E-4</v>
      </c>
      <c r="K732" s="61"/>
      <c r="L732" s="59">
        <f t="shared" ca="1" si="173"/>
        <v>0.6777777777777817</v>
      </c>
      <c r="M732" s="57">
        <f ca="1">INDIRECT("route!E732")-INDIRECT("route!E731")</f>
        <v>0.20000000000001705</v>
      </c>
      <c r="N732" s="56">
        <f ca="1">IF(INDIRECT("route!D732")="START",0,IF(V732=TRUE,N731,INDIRECT("route!E732")))</f>
        <v>183.4</v>
      </c>
      <c r="O732" s="39">
        <f t="shared" ca="1" si="162"/>
        <v>7</v>
      </c>
      <c r="P732" s="39" t="e">
        <f t="shared" ca="1" si="163"/>
        <v>#VALUE!</v>
      </c>
      <c r="Q732" s="60" t="e">
        <f t="shared" ca="1" si="164"/>
        <v>#VALUE!</v>
      </c>
      <c r="R732" s="60" t="e">
        <f t="shared" ca="1" si="165"/>
        <v>#VALUE!</v>
      </c>
      <c r="S732" s="60">
        <f t="shared" ca="1" si="166"/>
        <v>1</v>
      </c>
      <c r="T732" s="39" t="e">
        <f t="shared" ca="1" si="167"/>
        <v>#VALUE!</v>
      </c>
      <c r="U732" s="39" t="e">
        <f t="shared" ca="1" si="168"/>
        <v>#VALUE!</v>
      </c>
      <c r="V732" s="39" t="b">
        <f t="shared" ca="1" si="169"/>
        <v>0</v>
      </c>
      <c r="W732" s="39">
        <v>732</v>
      </c>
    </row>
    <row r="733" spans="1:23" x14ac:dyDescent="0.25">
      <c r="A733" s="55" t="str">
        <f ca="1">IF(INDIRECT("route!D733")&gt;0,L733,(""))</f>
        <v/>
      </c>
      <c r="B733" s="55" t="str">
        <f ca="1">IF(INDIRECT("route!D733")&gt;0,H733,(""))</f>
        <v/>
      </c>
      <c r="C733" s="56">
        <f ca="1">IF(D733&gt;0,VLOOKUP("FINISH",INDIRECT("route!D$6"):INDIRECT("route!E$8500"),2,FALSE)-D733," ")</f>
        <v>5.3000000000000114</v>
      </c>
      <c r="D733" s="43">
        <f ca="1">INDIRECT("route!E733")</f>
        <v>183.6</v>
      </c>
      <c r="E733" s="43">
        <f t="shared" ca="1" si="161"/>
        <v>0.19999999999998863</v>
      </c>
      <c r="F733" s="57">
        <f t="shared" si="170"/>
        <v>12.5</v>
      </c>
      <c r="G733" s="61">
        <f t="shared" ca="1" si="159"/>
        <v>1.8518518518518518E-4</v>
      </c>
      <c r="H733" s="59">
        <f t="shared" ca="1" si="172"/>
        <v>0.67277777777778724</v>
      </c>
      <c r="I733" s="57">
        <f t="shared" si="171"/>
        <v>11.944444444444445</v>
      </c>
      <c r="J733" s="61">
        <f t="shared" ca="1" si="160"/>
        <v>1.8518518518518518E-4</v>
      </c>
      <c r="K733" s="61"/>
      <c r="L733" s="59">
        <f t="shared" ca="1" si="173"/>
        <v>0.67796296296296688</v>
      </c>
      <c r="M733" s="57">
        <f ca="1">INDIRECT("route!E733")-INDIRECT("route!E732")</f>
        <v>0.19999999999998863</v>
      </c>
      <c r="N733" s="56">
        <f ca="1">IF(INDIRECT("route!D733")="START",0,IF(V733=TRUE,N732,INDIRECT("route!E733")))</f>
        <v>183.6</v>
      </c>
      <c r="O733" s="39">
        <f t="shared" ca="1" si="162"/>
        <v>1</v>
      </c>
      <c r="P733" s="39" t="e">
        <f t="shared" ca="1" si="163"/>
        <v>#VALUE!</v>
      </c>
      <c r="Q733" s="60" t="e">
        <f t="shared" ca="1" si="164"/>
        <v>#VALUE!</v>
      </c>
      <c r="R733" s="60" t="e">
        <f t="shared" ca="1" si="165"/>
        <v>#VALUE!</v>
      </c>
      <c r="S733" s="60" t="e">
        <f t="shared" ca="1" si="166"/>
        <v>#VALUE!</v>
      </c>
      <c r="T733" s="39" t="e">
        <f t="shared" ca="1" si="167"/>
        <v>#VALUE!</v>
      </c>
      <c r="U733" s="39" t="e">
        <f t="shared" ca="1" si="168"/>
        <v>#VALUE!</v>
      </c>
      <c r="V733" s="39" t="b">
        <f t="shared" ca="1" si="169"/>
        <v>0</v>
      </c>
      <c r="W733" s="39">
        <v>733</v>
      </c>
    </row>
    <row r="734" spans="1:23" x14ac:dyDescent="0.25">
      <c r="A734" s="55" t="str">
        <f ca="1">IF(INDIRECT("route!D734")&gt;0,L734,(""))</f>
        <v/>
      </c>
      <c r="B734" s="55" t="str">
        <f ca="1">IF(INDIRECT("route!D734")&gt;0,H734,(""))</f>
        <v/>
      </c>
      <c r="C734" s="56">
        <f ca="1">IF(D734&gt;0,VLOOKUP("FINISH",INDIRECT("route!D$6"):INDIRECT("route!E$8500"),2,FALSE)-D734," ")</f>
        <v>5.0999999999999943</v>
      </c>
      <c r="D734" s="43">
        <f ca="1">INDIRECT("route!E734")</f>
        <v>183.8</v>
      </c>
      <c r="E734" s="43" t="str">
        <f t="shared" ca="1" si="161"/>
        <v/>
      </c>
      <c r="F734" s="57">
        <f t="shared" si="170"/>
        <v>12.5</v>
      </c>
      <c r="G734" s="61">
        <f t="shared" ca="1" si="159"/>
        <v>1.8518518518518518E-4</v>
      </c>
      <c r="H734" s="59">
        <f t="shared" ca="1" si="172"/>
        <v>0.67296296296297242</v>
      </c>
      <c r="I734" s="57">
        <f t="shared" si="171"/>
        <v>11.944444444444445</v>
      </c>
      <c r="J734" s="61">
        <f t="shared" ca="1" si="160"/>
        <v>1.8518518518518518E-4</v>
      </c>
      <c r="K734" s="61"/>
      <c r="L734" s="59">
        <f t="shared" ca="1" si="173"/>
        <v>0.67814814814815205</v>
      </c>
      <c r="M734" s="57">
        <f ca="1">INDIRECT("route!E734")-INDIRECT("route!E733")</f>
        <v>0.20000000000001705</v>
      </c>
      <c r="N734" s="56">
        <f ca="1">IF(INDIRECT("route!D734")="START",0,IF(V734=TRUE,N733,INDIRECT("route!E734")))</f>
        <v>183.6</v>
      </c>
      <c r="O734" s="39" t="e">
        <f t="shared" ca="1" si="162"/>
        <v>#VALUE!</v>
      </c>
      <c r="P734" s="39" t="e">
        <f t="shared" ca="1" si="163"/>
        <v>#VALUE!</v>
      </c>
      <c r="Q734" s="60" t="e">
        <f t="shared" ca="1" si="164"/>
        <v>#VALUE!</v>
      </c>
      <c r="R734" s="60" t="e">
        <f t="shared" ca="1" si="165"/>
        <v>#VALUE!</v>
      </c>
      <c r="S734" s="60" t="e">
        <f t="shared" ca="1" si="166"/>
        <v>#VALUE!</v>
      </c>
      <c r="T734" s="39" t="e">
        <f t="shared" ca="1" si="167"/>
        <v>#VALUE!</v>
      </c>
      <c r="U734" s="39" t="e">
        <f t="shared" ca="1" si="168"/>
        <v>#VALUE!</v>
      </c>
      <c r="V734" s="39" t="b">
        <f t="shared" ca="1" si="169"/>
        <v>1</v>
      </c>
      <c r="W734" s="39">
        <v>734</v>
      </c>
    </row>
    <row r="735" spans="1:23" x14ac:dyDescent="0.25">
      <c r="A735" s="55" t="str">
        <f ca="1">IF(INDIRECT("route!D735")&gt;0,L735,(""))</f>
        <v/>
      </c>
      <c r="B735" s="55" t="str">
        <f ca="1">IF(INDIRECT("route!D735")&gt;0,H735,(""))</f>
        <v/>
      </c>
      <c r="C735" s="56">
        <f ca="1">IF(D735&gt;0,VLOOKUP("FINISH",INDIRECT("route!D$6"):INDIRECT("route!E$8500"),2,FALSE)-D735," ")</f>
        <v>5.0999999999999943</v>
      </c>
      <c r="D735" s="43">
        <f ca="1">INDIRECT("route!E735")</f>
        <v>183.8</v>
      </c>
      <c r="E735" s="43" t="str">
        <f t="shared" ca="1" si="161"/>
        <v/>
      </c>
      <c r="F735" s="57">
        <f t="shared" si="170"/>
        <v>12.5</v>
      </c>
      <c r="G735" s="61">
        <f t="shared" ca="1" si="159"/>
        <v>0</v>
      </c>
      <c r="H735" s="59">
        <f t="shared" ca="1" si="172"/>
        <v>0.67296296296297242</v>
      </c>
      <c r="I735" s="57">
        <f t="shared" si="171"/>
        <v>11.944444444444445</v>
      </c>
      <c r="J735" s="61">
        <f t="shared" ca="1" si="160"/>
        <v>0</v>
      </c>
      <c r="K735" s="61"/>
      <c r="L735" s="59">
        <f t="shared" ca="1" si="173"/>
        <v>0.67814814814815205</v>
      </c>
      <c r="M735" s="57">
        <f ca="1">INDIRECT("route!E735")-INDIRECT("route!E734")</f>
        <v>0</v>
      </c>
      <c r="N735" s="56">
        <f ca="1">IF(INDIRECT("route!D735")="START",0,IF(V735=TRUE,N734,INDIRECT("route!E735")))</f>
        <v>183.6</v>
      </c>
      <c r="O735" s="39" t="e">
        <f t="shared" ca="1" si="162"/>
        <v>#VALUE!</v>
      </c>
      <c r="P735" s="39" t="e">
        <f t="shared" ca="1" si="163"/>
        <v>#VALUE!</v>
      </c>
      <c r="Q735" s="60" t="e">
        <f t="shared" ca="1" si="164"/>
        <v>#VALUE!</v>
      </c>
      <c r="R735" s="60" t="e">
        <f t="shared" ca="1" si="165"/>
        <v>#VALUE!</v>
      </c>
      <c r="S735" s="60" t="e">
        <f t="shared" ca="1" si="166"/>
        <v>#VALUE!</v>
      </c>
      <c r="T735" s="39" t="e">
        <f t="shared" ca="1" si="167"/>
        <v>#VALUE!</v>
      </c>
      <c r="U735" s="39" t="e">
        <f t="shared" ca="1" si="168"/>
        <v>#VALUE!</v>
      </c>
      <c r="V735" s="39" t="b">
        <f t="shared" ca="1" si="169"/>
        <v>1</v>
      </c>
      <c r="W735" s="39">
        <v>735</v>
      </c>
    </row>
    <row r="736" spans="1:23" x14ac:dyDescent="0.25">
      <c r="A736" s="55" t="str">
        <f ca="1">IF(INDIRECT("route!D736")&gt;0,L736,(""))</f>
        <v/>
      </c>
      <c r="B736" s="55" t="str">
        <f ca="1">IF(INDIRECT("route!D736")&gt;0,H736,(""))</f>
        <v/>
      </c>
      <c r="C736" s="56">
        <f ca="1">IF(D736&gt;0,VLOOKUP("FINISH",INDIRECT("route!D$6"):INDIRECT("route!E$8500"),2,FALSE)-D736," ")</f>
        <v>5.0999999999999943</v>
      </c>
      <c r="D736" s="43">
        <f ca="1">INDIRECT("route!E736")</f>
        <v>183.8</v>
      </c>
      <c r="E736" s="43" t="str">
        <f t="shared" ca="1" si="161"/>
        <v/>
      </c>
      <c r="F736" s="57">
        <f t="shared" si="170"/>
        <v>12.5</v>
      </c>
      <c r="G736" s="61">
        <f t="shared" ca="1" si="159"/>
        <v>0</v>
      </c>
      <c r="H736" s="59">
        <f t="shared" ca="1" si="172"/>
        <v>0.67296296296297242</v>
      </c>
      <c r="I736" s="57">
        <f t="shared" si="171"/>
        <v>11.944444444444445</v>
      </c>
      <c r="J736" s="61">
        <f t="shared" ca="1" si="160"/>
        <v>0</v>
      </c>
      <c r="K736" s="61"/>
      <c r="L736" s="59">
        <f t="shared" ca="1" si="173"/>
        <v>0.67814814814815205</v>
      </c>
      <c r="M736" s="57">
        <f ca="1">INDIRECT("route!E736")-INDIRECT("route!E735")</f>
        <v>0</v>
      </c>
      <c r="N736" s="56">
        <f ca="1">IF(INDIRECT("route!D736")="START",0,IF(V736=TRUE,N735,INDIRECT("route!E736")))</f>
        <v>183.6</v>
      </c>
      <c r="O736" s="39" t="e">
        <f t="shared" ca="1" si="162"/>
        <v>#VALUE!</v>
      </c>
      <c r="P736" s="39" t="e">
        <f t="shared" ca="1" si="163"/>
        <v>#VALUE!</v>
      </c>
      <c r="Q736" s="60" t="e">
        <f t="shared" ca="1" si="164"/>
        <v>#VALUE!</v>
      </c>
      <c r="R736" s="60" t="e">
        <f t="shared" ca="1" si="165"/>
        <v>#VALUE!</v>
      </c>
      <c r="S736" s="60" t="e">
        <f t="shared" ca="1" si="166"/>
        <v>#VALUE!</v>
      </c>
      <c r="T736" s="39" t="e">
        <f t="shared" ca="1" si="167"/>
        <v>#VALUE!</v>
      </c>
      <c r="U736" s="39" t="e">
        <f t="shared" ca="1" si="168"/>
        <v>#VALUE!</v>
      </c>
      <c r="V736" s="39" t="b">
        <f t="shared" ca="1" si="169"/>
        <v>1</v>
      </c>
      <c r="W736" s="39">
        <v>736</v>
      </c>
    </row>
    <row r="737" spans="1:23" x14ac:dyDescent="0.25">
      <c r="A737" s="55" t="str">
        <f ca="1">IF(INDIRECT("route!D737")&gt;0,L737,(""))</f>
        <v/>
      </c>
      <c r="B737" s="55" t="str">
        <f ca="1">IF(INDIRECT("route!D737")&gt;0,H737,(""))</f>
        <v/>
      </c>
      <c r="C737" s="56">
        <f ca="1">IF(D737&gt;0,VLOOKUP("FINISH",INDIRECT("route!D$6"):INDIRECT("route!E$8500"),2,FALSE)-D737," ")</f>
        <v>4.9000000000000057</v>
      </c>
      <c r="D737" s="43">
        <f ca="1">INDIRECT("route!E737")</f>
        <v>184</v>
      </c>
      <c r="E737" s="43" t="str">
        <f t="shared" ca="1" si="161"/>
        <v/>
      </c>
      <c r="F737" s="57">
        <f t="shared" si="170"/>
        <v>12.5</v>
      </c>
      <c r="G737" s="61">
        <f t="shared" ca="1" si="159"/>
        <v>1.8518518518518518E-4</v>
      </c>
      <c r="H737" s="59">
        <f t="shared" ca="1" si="172"/>
        <v>0.6731481481481576</v>
      </c>
      <c r="I737" s="57">
        <f t="shared" si="171"/>
        <v>11.944444444444445</v>
      </c>
      <c r="J737" s="61">
        <f t="shared" ca="1" si="160"/>
        <v>1.8518518518518518E-4</v>
      </c>
      <c r="K737" s="61"/>
      <c r="L737" s="59">
        <f t="shared" ca="1" si="173"/>
        <v>0.67833333333333723</v>
      </c>
      <c r="M737" s="57">
        <f ca="1">INDIRECT("route!E737")-INDIRECT("route!E736")</f>
        <v>0.19999999999998863</v>
      </c>
      <c r="N737" s="56">
        <f ca="1">IF(INDIRECT("route!D737")="START",0,IF(V737=TRUE,N736,INDIRECT("route!E737")))</f>
        <v>183.6</v>
      </c>
      <c r="O737" s="39" t="e">
        <f t="shared" ca="1" si="162"/>
        <v>#VALUE!</v>
      </c>
      <c r="P737" s="39" t="e">
        <f t="shared" ca="1" si="163"/>
        <v>#VALUE!</v>
      </c>
      <c r="Q737" s="60" t="e">
        <f t="shared" ca="1" si="164"/>
        <v>#VALUE!</v>
      </c>
      <c r="R737" s="60" t="e">
        <f t="shared" ca="1" si="165"/>
        <v>#VALUE!</v>
      </c>
      <c r="S737" s="60" t="e">
        <f t="shared" ca="1" si="166"/>
        <v>#VALUE!</v>
      </c>
      <c r="T737" s="39" t="e">
        <f t="shared" ca="1" si="167"/>
        <v>#VALUE!</v>
      </c>
      <c r="U737" s="39" t="e">
        <f t="shared" ca="1" si="168"/>
        <v>#VALUE!</v>
      </c>
      <c r="V737" s="39" t="b">
        <f t="shared" ca="1" si="169"/>
        <v>1</v>
      </c>
      <c r="W737" s="39">
        <v>737</v>
      </c>
    </row>
    <row r="738" spans="1:23" x14ac:dyDescent="0.25">
      <c r="A738" s="55" t="str">
        <f ca="1">IF(INDIRECT("route!D738")&gt;0,L738,(""))</f>
        <v/>
      </c>
      <c r="B738" s="55" t="str">
        <f ca="1">IF(INDIRECT("route!D738")&gt;0,H738,(""))</f>
        <v/>
      </c>
      <c r="C738" s="56">
        <f ca="1">IF(D738&gt;0,VLOOKUP("FINISH",INDIRECT("route!D$6"):INDIRECT("route!E$8500"),2,FALSE)-D738," ")</f>
        <v>4.9000000000000057</v>
      </c>
      <c r="D738" s="43">
        <f ca="1">INDIRECT("route!E738")</f>
        <v>184</v>
      </c>
      <c r="E738" s="43" t="str">
        <f t="shared" ca="1" si="161"/>
        <v/>
      </c>
      <c r="F738" s="57">
        <f t="shared" si="170"/>
        <v>12.5</v>
      </c>
      <c r="G738" s="61">
        <f t="shared" ca="1" si="159"/>
        <v>0</v>
      </c>
      <c r="H738" s="59">
        <f t="shared" ca="1" si="172"/>
        <v>0.6731481481481576</v>
      </c>
      <c r="I738" s="57">
        <f t="shared" si="171"/>
        <v>11.944444444444445</v>
      </c>
      <c r="J738" s="61">
        <f t="shared" ca="1" si="160"/>
        <v>0</v>
      </c>
      <c r="K738" s="61"/>
      <c r="L738" s="59">
        <f t="shared" ca="1" si="173"/>
        <v>0.67833333333333723</v>
      </c>
      <c r="M738" s="57">
        <f ca="1">INDIRECT("route!E738")-INDIRECT("route!E737")</f>
        <v>0</v>
      </c>
      <c r="N738" s="56">
        <f ca="1">IF(INDIRECT("route!D738")="START",0,IF(V738=TRUE,N737,INDIRECT("route!E738")))</f>
        <v>183.6</v>
      </c>
      <c r="O738" s="39" t="e">
        <f t="shared" ca="1" si="162"/>
        <v>#VALUE!</v>
      </c>
      <c r="P738" s="39" t="e">
        <f t="shared" ca="1" si="163"/>
        <v>#VALUE!</v>
      </c>
      <c r="Q738" s="60" t="e">
        <f t="shared" ca="1" si="164"/>
        <v>#VALUE!</v>
      </c>
      <c r="R738" s="60" t="e">
        <f t="shared" ca="1" si="165"/>
        <v>#VALUE!</v>
      </c>
      <c r="S738" s="60" t="e">
        <f t="shared" ca="1" si="166"/>
        <v>#VALUE!</v>
      </c>
      <c r="T738" s="39" t="e">
        <f t="shared" ca="1" si="167"/>
        <v>#VALUE!</v>
      </c>
      <c r="U738" s="39" t="e">
        <f t="shared" ca="1" si="168"/>
        <v>#VALUE!</v>
      </c>
      <c r="V738" s="39" t="b">
        <f t="shared" ca="1" si="169"/>
        <v>1</v>
      </c>
      <c r="W738" s="39">
        <v>738</v>
      </c>
    </row>
    <row r="739" spans="1:23" x14ac:dyDescent="0.25">
      <c r="A739" s="55">
        <f ca="1">IF(INDIRECT("route!D739")&gt;0,L739,(""))</f>
        <v>0.67833333333333723</v>
      </c>
      <c r="B739" s="55">
        <f ca="1">IF(INDIRECT("route!D739")&gt;0,H739,(""))</f>
        <v>0.6731481481481576</v>
      </c>
      <c r="C739" s="56">
        <f ca="1">IF(D739&gt;0,VLOOKUP("FINISH",INDIRECT("route!D$6"):INDIRECT("route!E$8500"),2,FALSE)-D739," ")</f>
        <v>4.9000000000000057</v>
      </c>
      <c r="D739" s="43">
        <f ca="1">INDIRECT("route!E739")</f>
        <v>184</v>
      </c>
      <c r="E739" s="43">
        <f t="shared" ca="1" si="161"/>
        <v>0.40000000000000568</v>
      </c>
      <c r="F739" s="57">
        <f t="shared" si="170"/>
        <v>12.5</v>
      </c>
      <c r="G739" s="61">
        <f t="shared" ca="1" si="159"/>
        <v>0</v>
      </c>
      <c r="H739" s="59">
        <f t="shared" ca="1" si="172"/>
        <v>0.6731481481481576</v>
      </c>
      <c r="I739" s="57">
        <f t="shared" si="171"/>
        <v>11.944444444444445</v>
      </c>
      <c r="J739" s="61">
        <f t="shared" ca="1" si="160"/>
        <v>0</v>
      </c>
      <c r="K739" s="61"/>
      <c r="L739" s="59">
        <f t="shared" ca="1" si="173"/>
        <v>0.67833333333333723</v>
      </c>
      <c r="M739" s="57">
        <f ca="1">INDIRECT("route!E739")-INDIRECT("route!E738")</f>
        <v>0</v>
      </c>
      <c r="N739" s="56">
        <f ca="1">IF(INDIRECT("route!D739")="START",0,IF(V739=TRUE,N738,INDIRECT("route!E739")))</f>
        <v>184</v>
      </c>
      <c r="O739" s="39" t="e">
        <f t="shared" ca="1" si="162"/>
        <v>#VALUE!</v>
      </c>
      <c r="P739" s="39">
        <f t="shared" ca="1" si="163"/>
        <v>1</v>
      </c>
      <c r="Q739" s="60" t="e">
        <f t="shared" ca="1" si="164"/>
        <v>#VALUE!</v>
      </c>
      <c r="R739" s="60" t="e">
        <f t="shared" ca="1" si="165"/>
        <v>#VALUE!</v>
      </c>
      <c r="S739" s="60" t="e">
        <f t="shared" ca="1" si="166"/>
        <v>#VALUE!</v>
      </c>
      <c r="T739" s="39" t="e">
        <f t="shared" ca="1" si="167"/>
        <v>#VALUE!</v>
      </c>
      <c r="U739" s="39" t="e">
        <f t="shared" ca="1" si="168"/>
        <v>#VALUE!</v>
      </c>
      <c r="V739" s="39" t="b">
        <f t="shared" ca="1" si="169"/>
        <v>0</v>
      </c>
      <c r="W739" s="39">
        <v>739</v>
      </c>
    </row>
    <row r="740" spans="1:23" x14ac:dyDescent="0.25">
      <c r="A740" s="55" t="str">
        <f ca="1">IF(INDIRECT("route!D740")&gt;0,L740,(""))</f>
        <v/>
      </c>
      <c r="B740" s="55" t="str">
        <f ca="1">IF(INDIRECT("route!D740")&gt;0,H740,(""))</f>
        <v/>
      </c>
      <c r="C740" s="56">
        <f ca="1">IF(D740&gt;0,VLOOKUP("FINISH",INDIRECT("route!D$6"):INDIRECT("route!E$8500"),2,FALSE)-D740," ")</f>
        <v>4.5</v>
      </c>
      <c r="D740" s="43">
        <f ca="1">INDIRECT("route!E740")</f>
        <v>184.4</v>
      </c>
      <c r="E740" s="43" t="str">
        <f t="shared" ca="1" si="161"/>
        <v/>
      </c>
      <c r="F740" s="57">
        <f t="shared" si="170"/>
        <v>12.5</v>
      </c>
      <c r="G740" s="61">
        <f t="shared" ca="1" si="159"/>
        <v>3.7037037037037035E-4</v>
      </c>
      <c r="H740" s="59">
        <f t="shared" ca="1" si="172"/>
        <v>0.67351851851852795</v>
      </c>
      <c r="I740" s="57">
        <f t="shared" si="171"/>
        <v>11.944444444444445</v>
      </c>
      <c r="J740" s="61">
        <f t="shared" ca="1" si="160"/>
        <v>3.8194444444444446E-4</v>
      </c>
      <c r="K740" s="61"/>
      <c r="L740" s="59">
        <f t="shared" ca="1" si="173"/>
        <v>0.67871527777778162</v>
      </c>
      <c r="M740" s="57">
        <f ca="1">INDIRECT("route!E740")-INDIRECT("route!E739")</f>
        <v>0.40000000000000568</v>
      </c>
      <c r="N740" s="56">
        <f ca="1">IF(INDIRECT("route!D740")="START",0,IF(V740=TRUE,N739,INDIRECT("route!E740")))</f>
        <v>184</v>
      </c>
      <c r="O740" s="39" t="e">
        <f t="shared" ca="1" si="162"/>
        <v>#VALUE!</v>
      </c>
      <c r="P740" s="39" t="e">
        <f t="shared" ca="1" si="163"/>
        <v>#VALUE!</v>
      </c>
      <c r="Q740" s="60" t="e">
        <f t="shared" ca="1" si="164"/>
        <v>#VALUE!</v>
      </c>
      <c r="R740" s="60" t="e">
        <f t="shared" ca="1" si="165"/>
        <v>#VALUE!</v>
      </c>
      <c r="S740" s="60" t="e">
        <f t="shared" ca="1" si="166"/>
        <v>#VALUE!</v>
      </c>
      <c r="T740" s="39" t="e">
        <f t="shared" ca="1" si="167"/>
        <v>#VALUE!</v>
      </c>
      <c r="U740" s="39" t="e">
        <f t="shared" ca="1" si="168"/>
        <v>#VALUE!</v>
      </c>
      <c r="V740" s="39" t="b">
        <f t="shared" ca="1" si="169"/>
        <v>1</v>
      </c>
      <c r="W740" s="39">
        <v>740</v>
      </c>
    </row>
    <row r="741" spans="1:23" x14ac:dyDescent="0.25">
      <c r="A741" s="55" t="str">
        <f ca="1">IF(INDIRECT("route!D741")&gt;0,L741,(""))</f>
        <v/>
      </c>
      <c r="B741" s="55" t="str">
        <f ca="1">IF(INDIRECT("route!D741")&gt;0,H741,(""))</f>
        <v/>
      </c>
      <c r="C741" s="56">
        <f ca="1">IF(D741&gt;0,VLOOKUP("FINISH",INDIRECT("route!D$6"):INDIRECT("route!E$8500"),2,FALSE)-D741," ")</f>
        <v>4.5</v>
      </c>
      <c r="D741" s="43">
        <f ca="1">INDIRECT("route!E741")</f>
        <v>184.4</v>
      </c>
      <c r="E741" s="43" t="str">
        <f t="shared" ca="1" si="161"/>
        <v/>
      </c>
      <c r="F741" s="57">
        <f t="shared" si="170"/>
        <v>12.5</v>
      </c>
      <c r="G741" s="61">
        <f t="shared" ca="1" si="159"/>
        <v>0</v>
      </c>
      <c r="H741" s="59">
        <f t="shared" ca="1" si="172"/>
        <v>0.67351851851852795</v>
      </c>
      <c r="I741" s="57">
        <f t="shared" si="171"/>
        <v>11.944444444444445</v>
      </c>
      <c r="J741" s="61">
        <f t="shared" ca="1" si="160"/>
        <v>0</v>
      </c>
      <c r="K741" s="61"/>
      <c r="L741" s="59">
        <f t="shared" ca="1" si="173"/>
        <v>0.67871527777778162</v>
      </c>
      <c r="M741" s="57">
        <f ca="1">INDIRECT("route!E741")-INDIRECT("route!E740")</f>
        <v>0</v>
      </c>
      <c r="N741" s="56">
        <f ca="1">IF(INDIRECT("route!D741")="START",0,IF(V741=TRUE,N740,INDIRECT("route!E741")))</f>
        <v>184</v>
      </c>
      <c r="O741" s="39" t="e">
        <f t="shared" ca="1" si="162"/>
        <v>#VALUE!</v>
      </c>
      <c r="P741" s="39" t="e">
        <f t="shared" ca="1" si="163"/>
        <v>#VALUE!</v>
      </c>
      <c r="Q741" s="60" t="e">
        <f t="shared" ca="1" si="164"/>
        <v>#VALUE!</v>
      </c>
      <c r="R741" s="60" t="e">
        <f t="shared" ca="1" si="165"/>
        <v>#VALUE!</v>
      </c>
      <c r="S741" s="60" t="e">
        <f t="shared" ca="1" si="166"/>
        <v>#VALUE!</v>
      </c>
      <c r="T741" s="39" t="e">
        <f t="shared" ca="1" si="167"/>
        <v>#VALUE!</v>
      </c>
      <c r="U741" s="39" t="e">
        <f t="shared" ca="1" si="168"/>
        <v>#VALUE!</v>
      </c>
      <c r="V741" s="39" t="b">
        <f t="shared" ca="1" si="169"/>
        <v>1</v>
      </c>
      <c r="W741" s="39">
        <v>741</v>
      </c>
    </row>
    <row r="742" spans="1:23" x14ac:dyDescent="0.25">
      <c r="A742" s="55" t="str">
        <f ca="1">IF(INDIRECT("route!D742")&gt;0,L742,(""))</f>
        <v/>
      </c>
      <c r="B742" s="55" t="str">
        <f ca="1">IF(INDIRECT("route!D742")&gt;0,H742,(""))</f>
        <v/>
      </c>
      <c r="C742" s="56">
        <f ca="1">IF(D742&gt;0,VLOOKUP("FINISH",INDIRECT("route!D$6"):INDIRECT("route!E$8500"),2,FALSE)-D742," ")</f>
        <v>4.0999999999999943</v>
      </c>
      <c r="D742" s="43">
        <f ca="1">INDIRECT("route!E742")</f>
        <v>184.8</v>
      </c>
      <c r="E742" s="43" t="str">
        <f t="shared" ca="1" si="161"/>
        <v/>
      </c>
      <c r="F742" s="57">
        <f t="shared" si="170"/>
        <v>12.5</v>
      </c>
      <c r="G742" s="61">
        <f t="shared" ca="1" si="159"/>
        <v>3.7037037037037035E-4</v>
      </c>
      <c r="H742" s="59">
        <f t="shared" ca="1" si="172"/>
        <v>0.67388888888889831</v>
      </c>
      <c r="I742" s="57">
        <f t="shared" si="171"/>
        <v>11.944444444444445</v>
      </c>
      <c r="J742" s="61">
        <f t="shared" ca="1" si="160"/>
        <v>3.8194444444444446E-4</v>
      </c>
      <c r="K742" s="61"/>
      <c r="L742" s="59">
        <f t="shared" ca="1" si="173"/>
        <v>0.67909722222222602</v>
      </c>
      <c r="M742" s="57">
        <f ca="1">INDIRECT("route!E742")-INDIRECT("route!E741")</f>
        <v>0.40000000000000568</v>
      </c>
      <c r="N742" s="56">
        <f ca="1">IF(INDIRECT("route!D742")="START",0,IF(V742=TRUE,N741,INDIRECT("route!E742")))</f>
        <v>184</v>
      </c>
      <c r="O742" s="39" t="e">
        <f t="shared" ca="1" si="162"/>
        <v>#VALUE!</v>
      </c>
      <c r="P742" s="39" t="e">
        <f t="shared" ca="1" si="163"/>
        <v>#VALUE!</v>
      </c>
      <c r="Q742" s="60" t="e">
        <f t="shared" ca="1" si="164"/>
        <v>#VALUE!</v>
      </c>
      <c r="R742" s="60" t="e">
        <f t="shared" ca="1" si="165"/>
        <v>#VALUE!</v>
      </c>
      <c r="S742" s="60" t="e">
        <f t="shared" ca="1" si="166"/>
        <v>#VALUE!</v>
      </c>
      <c r="T742" s="39" t="e">
        <f t="shared" ca="1" si="167"/>
        <v>#VALUE!</v>
      </c>
      <c r="U742" s="39" t="e">
        <f t="shared" ca="1" si="168"/>
        <v>#VALUE!</v>
      </c>
      <c r="V742" s="39" t="b">
        <f t="shared" ca="1" si="169"/>
        <v>1</v>
      </c>
      <c r="W742" s="39">
        <v>742</v>
      </c>
    </row>
    <row r="743" spans="1:23" x14ac:dyDescent="0.25">
      <c r="A743" s="55" t="str">
        <f ca="1">IF(INDIRECT("route!D743")&gt;0,L743,(""))</f>
        <v/>
      </c>
      <c r="B743" s="55" t="str">
        <f ca="1">IF(INDIRECT("route!D743")&gt;0,H743,(""))</f>
        <v/>
      </c>
      <c r="C743" s="56">
        <f ca="1">IF(D743&gt;0,VLOOKUP("FINISH",INDIRECT("route!D$6"):INDIRECT("route!E$8500"),2,FALSE)-D743," ")</f>
        <v>3.8000000000000114</v>
      </c>
      <c r="D743" s="43">
        <f ca="1">INDIRECT("route!E743")</f>
        <v>185.1</v>
      </c>
      <c r="E743" s="43">
        <f t="shared" ca="1" si="161"/>
        <v>1.0999999999999943</v>
      </c>
      <c r="F743" s="57">
        <f t="shared" si="170"/>
        <v>12.5</v>
      </c>
      <c r="G743" s="61">
        <f t="shared" ca="1" si="159"/>
        <v>2.7777777777777778E-4</v>
      </c>
      <c r="H743" s="59">
        <f t="shared" ca="1" si="172"/>
        <v>0.67416666666667613</v>
      </c>
      <c r="I743" s="57">
        <f t="shared" si="171"/>
        <v>11.944444444444445</v>
      </c>
      <c r="J743" s="61">
        <f t="shared" ca="1" si="160"/>
        <v>2.8935185185185184E-4</v>
      </c>
      <c r="K743" s="61"/>
      <c r="L743" s="59">
        <f t="shared" ca="1" si="173"/>
        <v>0.67938657407407788</v>
      </c>
      <c r="M743" s="57">
        <f ca="1">INDIRECT("route!E743")-INDIRECT("route!E742")</f>
        <v>0.29999999999998295</v>
      </c>
      <c r="N743" s="56">
        <f ca="1">IF(INDIRECT("route!D743")="START",0,IF(V743=TRUE,N742,INDIRECT("route!E743")))</f>
        <v>185.1</v>
      </c>
      <c r="O743" s="39" t="e">
        <f t="shared" ca="1" si="162"/>
        <v>#VALUE!</v>
      </c>
      <c r="P743" s="39">
        <f t="shared" ca="1" si="163"/>
        <v>1</v>
      </c>
      <c r="Q743" s="60" t="e">
        <f t="shared" ca="1" si="164"/>
        <v>#VALUE!</v>
      </c>
      <c r="R743" s="60" t="e">
        <f t="shared" ca="1" si="165"/>
        <v>#VALUE!</v>
      </c>
      <c r="S743" s="60" t="e">
        <f t="shared" ca="1" si="166"/>
        <v>#VALUE!</v>
      </c>
      <c r="T743" s="39" t="e">
        <f t="shared" ca="1" si="167"/>
        <v>#VALUE!</v>
      </c>
      <c r="U743" s="39" t="e">
        <f t="shared" ca="1" si="168"/>
        <v>#VALUE!</v>
      </c>
      <c r="V743" s="39" t="b">
        <f t="shared" ca="1" si="169"/>
        <v>0</v>
      </c>
      <c r="W743" s="39">
        <v>743</v>
      </c>
    </row>
    <row r="744" spans="1:23" x14ac:dyDescent="0.25">
      <c r="A744" s="55" t="str">
        <f ca="1">IF(INDIRECT("route!D744")&gt;0,L744,(""))</f>
        <v/>
      </c>
      <c r="B744" s="55" t="str">
        <f ca="1">IF(INDIRECT("route!D744")&gt;0,H744,(""))</f>
        <v/>
      </c>
      <c r="C744" s="56">
        <f ca="1">IF(D744&gt;0,VLOOKUP("FINISH",INDIRECT("route!D$6"):INDIRECT("route!E$8500"),2,FALSE)-D744," ")</f>
        <v>3.8000000000000114</v>
      </c>
      <c r="D744" s="43">
        <f ca="1">INDIRECT("route!E744")</f>
        <v>185.1</v>
      </c>
      <c r="E744" s="43">
        <f t="shared" ca="1" si="161"/>
        <v>0</v>
      </c>
      <c r="F744" s="57">
        <f t="shared" si="170"/>
        <v>12.5</v>
      </c>
      <c r="G744" s="61">
        <f t="shared" ca="1" si="159"/>
        <v>0</v>
      </c>
      <c r="H744" s="59">
        <f t="shared" ca="1" si="172"/>
        <v>0.67416666666667613</v>
      </c>
      <c r="I744" s="57">
        <f t="shared" si="171"/>
        <v>11.944444444444445</v>
      </c>
      <c r="J744" s="61">
        <f t="shared" ca="1" si="160"/>
        <v>0</v>
      </c>
      <c r="K744" s="61"/>
      <c r="L744" s="59">
        <f t="shared" ca="1" si="173"/>
        <v>0.67938657407407788</v>
      </c>
      <c r="M744" s="57">
        <f ca="1">INDIRECT("route!E744")-INDIRECT("route!E743")</f>
        <v>0</v>
      </c>
      <c r="N744" s="56">
        <f ca="1">IF(INDIRECT("route!D744")="START",0,IF(V744=TRUE,N743,INDIRECT("route!E744")))</f>
        <v>185.1</v>
      </c>
      <c r="O744" s="39">
        <f t="shared" ca="1" si="162"/>
        <v>1</v>
      </c>
      <c r="P744" s="39" t="e">
        <f t="shared" ca="1" si="163"/>
        <v>#VALUE!</v>
      </c>
      <c r="Q744" s="60" t="e">
        <f t="shared" ca="1" si="164"/>
        <v>#VALUE!</v>
      </c>
      <c r="R744" s="60" t="e">
        <f t="shared" ca="1" si="165"/>
        <v>#VALUE!</v>
      </c>
      <c r="S744" s="60" t="e">
        <f t="shared" ca="1" si="166"/>
        <v>#VALUE!</v>
      </c>
      <c r="T744" s="39" t="e">
        <f t="shared" ca="1" si="167"/>
        <v>#VALUE!</v>
      </c>
      <c r="U744" s="39" t="e">
        <f t="shared" ca="1" si="168"/>
        <v>#VALUE!</v>
      </c>
      <c r="V744" s="39" t="b">
        <f t="shared" ca="1" si="169"/>
        <v>0</v>
      </c>
      <c r="W744" s="39">
        <v>744</v>
      </c>
    </row>
    <row r="745" spans="1:23" x14ac:dyDescent="0.25">
      <c r="A745" s="55" t="str">
        <f ca="1">IF(INDIRECT("route!D745")&gt;0,L745,(""))</f>
        <v/>
      </c>
      <c r="B745" s="55" t="str">
        <f ca="1">IF(INDIRECT("route!D745")&gt;0,H745,(""))</f>
        <v/>
      </c>
      <c r="C745" s="56">
        <f ca="1">IF(D745&gt;0,VLOOKUP("FINISH",INDIRECT("route!D$6"):INDIRECT("route!E$8500"),2,FALSE)-D745," ")</f>
        <v>3.7000000000000171</v>
      </c>
      <c r="D745" s="43">
        <f ca="1">INDIRECT("route!E745")</f>
        <v>185.2</v>
      </c>
      <c r="E745" s="43" t="str">
        <f t="shared" ca="1" si="161"/>
        <v/>
      </c>
      <c r="F745" s="57">
        <f t="shared" si="170"/>
        <v>12.5</v>
      </c>
      <c r="G745" s="61">
        <f t="shared" ca="1" si="159"/>
        <v>9.2592592592592588E-5</v>
      </c>
      <c r="H745" s="59">
        <f t="shared" ca="1" si="172"/>
        <v>0.67425925925926877</v>
      </c>
      <c r="I745" s="57">
        <f t="shared" si="171"/>
        <v>11.944444444444445</v>
      </c>
      <c r="J745" s="61">
        <f t="shared" ca="1" si="160"/>
        <v>9.2592592592592588E-5</v>
      </c>
      <c r="K745" s="61"/>
      <c r="L745" s="59">
        <f t="shared" ca="1" si="173"/>
        <v>0.67947916666667052</v>
      </c>
      <c r="M745" s="57">
        <f ca="1">INDIRECT("route!E745")-INDIRECT("route!E744")</f>
        <v>9.9999999999994316E-2</v>
      </c>
      <c r="N745" s="56">
        <f ca="1">IF(INDIRECT("route!D745")="START",0,IF(V745=TRUE,N744,INDIRECT("route!E745")))</f>
        <v>185.1</v>
      </c>
      <c r="O745" s="39" t="e">
        <f t="shared" ca="1" si="162"/>
        <v>#VALUE!</v>
      </c>
      <c r="P745" s="39" t="e">
        <f t="shared" ca="1" si="163"/>
        <v>#VALUE!</v>
      </c>
      <c r="Q745" s="60" t="e">
        <f t="shared" ca="1" si="164"/>
        <v>#VALUE!</v>
      </c>
      <c r="R745" s="60" t="e">
        <f t="shared" ca="1" si="165"/>
        <v>#VALUE!</v>
      </c>
      <c r="S745" s="60" t="e">
        <f t="shared" ca="1" si="166"/>
        <v>#VALUE!</v>
      </c>
      <c r="T745" s="39" t="e">
        <f t="shared" ca="1" si="167"/>
        <v>#VALUE!</v>
      </c>
      <c r="U745" s="39" t="e">
        <f t="shared" ca="1" si="168"/>
        <v>#VALUE!</v>
      </c>
      <c r="V745" s="39" t="b">
        <f t="shared" ca="1" si="169"/>
        <v>1</v>
      </c>
      <c r="W745" s="39">
        <v>745</v>
      </c>
    </row>
    <row r="746" spans="1:23" x14ac:dyDescent="0.25">
      <c r="A746" s="55" t="str">
        <f ca="1">IF(INDIRECT("route!D746")&gt;0,L746,(""))</f>
        <v/>
      </c>
      <c r="B746" s="55" t="str">
        <f ca="1">IF(INDIRECT("route!D746")&gt;0,H746,(""))</f>
        <v/>
      </c>
      <c r="C746" s="56">
        <f ca="1">IF(D746&gt;0,VLOOKUP("FINISH",INDIRECT("route!D$6"):INDIRECT("route!E$8500"),2,FALSE)-D746," ")</f>
        <v>3.4000000000000057</v>
      </c>
      <c r="D746" s="43">
        <f ca="1">INDIRECT("route!E746")</f>
        <v>185.5</v>
      </c>
      <c r="E746" s="43" t="str">
        <f t="shared" ca="1" si="161"/>
        <v/>
      </c>
      <c r="F746" s="57">
        <f t="shared" si="170"/>
        <v>12.5</v>
      </c>
      <c r="G746" s="61">
        <f t="shared" ca="1" si="159"/>
        <v>2.7777777777777778E-4</v>
      </c>
      <c r="H746" s="59">
        <f t="shared" ca="1" si="172"/>
        <v>0.67453703703704659</v>
      </c>
      <c r="I746" s="57">
        <f t="shared" si="171"/>
        <v>11.944444444444445</v>
      </c>
      <c r="J746" s="61">
        <f t="shared" ca="1" si="160"/>
        <v>2.8935185185185184E-4</v>
      </c>
      <c r="K746" s="61"/>
      <c r="L746" s="59">
        <f t="shared" ca="1" si="173"/>
        <v>0.67976851851852238</v>
      </c>
      <c r="M746" s="57">
        <f ca="1">INDIRECT("route!E746")-INDIRECT("route!E745")</f>
        <v>0.30000000000001137</v>
      </c>
      <c r="N746" s="56">
        <f ca="1">IF(INDIRECT("route!D746")="START",0,IF(V746=TRUE,N745,INDIRECT("route!E746")))</f>
        <v>185.1</v>
      </c>
      <c r="O746" s="39" t="e">
        <f t="shared" ca="1" si="162"/>
        <v>#VALUE!</v>
      </c>
      <c r="P746" s="39" t="e">
        <f t="shared" ca="1" si="163"/>
        <v>#VALUE!</v>
      </c>
      <c r="Q746" s="60" t="e">
        <f t="shared" ca="1" si="164"/>
        <v>#VALUE!</v>
      </c>
      <c r="R746" s="60" t="e">
        <f t="shared" ca="1" si="165"/>
        <v>#VALUE!</v>
      </c>
      <c r="S746" s="60" t="e">
        <f t="shared" ca="1" si="166"/>
        <v>#VALUE!</v>
      </c>
      <c r="T746" s="39" t="e">
        <f t="shared" ca="1" si="167"/>
        <v>#VALUE!</v>
      </c>
      <c r="U746" s="39" t="e">
        <f t="shared" ca="1" si="168"/>
        <v>#VALUE!</v>
      </c>
      <c r="V746" s="39" t="b">
        <f t="shared" ca="1" si="169"/>
        <v>1</v>
      </c>
      <c r="W746" s="39">
        <v>746</v>
      </c>
    </row>
    <row r="747" spans="1:23" x14ac:dyDescent="0.25">
      <c r="A747" s="55" t="str">
        <f ca="1">IF(INDIRECT("route!D747")&gt;0,L747,(""))</f>
        <v/>
      </c>
      <c r="B747" s="55" t="str">
        <f ca="1">IF(INDIRECT("route!D747")&gt;0,H747,(""))</f>
        <v/>
      </c>
      <c r="C747" s="56">
        <f ca="1">IF(D747&gt;0,VLOOKUP("FINISH",INDIRECT("route!D$6"):INDIRECT("route!E$8500"),2,FALSE)-D747," ")</f>
        <v>3.3000000000000114</v>
      </c>
      <c r="D747" s="43">
        <f ca="1">INDIRECT("route!E747")</f>
        <v>185.6</v>
      </c>
      <c r="E747" s="43">
        <f t="shared" ca="1" si="161"/>
        <v>0.5</v>
      </c>
      <c r="F747" s="57">
        <f t="shared" si="170"/>
        <v>12.5</v>
      </c>
      <c r="G747" s="61">
        <f t="shared" ref="G747:G810" ca="1" si="174">TIME(0,0,0+M747*1000/F747)</f>
        <v>9.2592592592592588E-5</v>
      </c>
      <c r="H747" s="59">
        <f t="shared" ca="1" si="172"/>
        <v>0.67462962962963924</v>
      </c>
      <c r="I747" s="57">
        <f t="shared" si="171"/>
        <v>11.944444444444445</v>
      </c>
      <c r="J747" s="61">
        <f t="shared" ref="J747:J810" ca="1" si="175">TIME(0,0,0+M747*1000/I747)</f>
        <v>9.2592592592592588E-5</v>
      </c>
      <c r="K747" s="61"/>
      <c r="L747" s="59">
        <f t="shared" ca="1" si="173"/>
        <v>0.67986111111111502</v>
      </c>
      <c r="M747" s="57">
        <f ca="1">INDIRECT("route!E747")-INDIRECT("route!E746")</f>
        <v>9.9999999999994316E-2</v>
      </c>
      <c r="N747" s="56">
        <f ca="1">IF(INDIRECT("route!D747")="START",0,IF(V747=TRUE,N746,INDIRECT("route!E747")))</f>
        <v>185.6</v>
      </c>
      <c r="O747" s="39" t="e">
        <f t="shared" ca="1" si="162"/>
        <v>#VALUE!</v>
      </c>
      <c r="P747" s="39">
        <f t="shared" ca="1" si="163"/>
        <v>1</v>
      </c>
      <c r="Q747" s="60" t="e">
        <f t="shared" ca="1" si="164"/>
        <v>#VALUE!</v>
      </c>
      <c r="R747" s="60" t="e">
        <f t="shared" ca="1" si="165"/>
        <v>#VALUE!</v>
      </c>
      <c r="S747" s="60" t="e">
        <f t="shared" ca="1" si="166"/>
        <v>#VALUE!</v>
      </c>
      <c r="T747" s="39" t="e">
        <f t="shared" ca="1" si="167"/>
        <v>#VALUE!</v>
      </c>
      <c r="U747" s="39" t="e">
        <f t="shared" ca="1" si="168"/>
        <v>#VALUE!</v>
      </c>
      <c r="V747" s="39" t="b">
        <f t="shared" ca="1" si="169"/>
        <v>0</v>
      </c>
      <c r="W747" s="39">
        <v>747</v>
      </c>
    </row>
    <row r="748" spans="1:23" x14ac:dyDescent="0.25">
      <c r="A748" s="55" t="str">
        <f ca="1">IF(INDIRECT("route!D748")&gt;0,L748,(""))</f>
        <v/>
      </c>
      <c r="B748" s="55" t="str">
        <f ca="1">IF(INDIRECT("route!D748")&gt;0,H748,(""))</f>
        <v/>
      </c>
      <c r="C748" s="56">
        <f ca="1">IF(D748&gt;0,VLOOKUP("FINISH",INDIRECT("route!D$6"):INDIRECT("route!E$8500"),2,FALSE)-D748," ")</f>
        <v>2.2000000000000171</v>
      </c>
      <c r="D748" s="43">
        <f ca="1">INDIRECT("route!E748")</f>
        <v>186.7</v>
      </c>
      <c r="E748" s="43">
        <f t="shared" ca="1" si="161"/>
        <v>1.0999999999999943</v>
      </c>
      <c r="F748" s="57">
        <f t="shared" si="170"/>
        <v>12.5</v>
      </c>
      <c r="G748" s="61">
        <f t="shared" ca="1" si="174"/>
        <v>1.0185185185185184E-3</v>
      </c>
      <c r="H748" s="59">
        <f t="shared" ca="1" si="172"/>
        <v>0.67564814814815777</v>
      </c>
      <c r="I748" s="57">
        <f t="shared" si="171"/>
        <v>11.944444444444445</v>
      </c>
      <c r="J748" s="61">
        <f t="shared" ca="1" si="175"/>
        <v>1.0648148148148149E-3</v>
      </c>
      <c r="K748" s="61"/>
      <c r="L748" s="59">
        <f t="shared" ca="1" si="173"/>
        <v>0.68092592592592982</v>
      </c>
      <c r="M748" s="57">
        <f ca="1">INDIRECT("route!E748")-INDIRECT("route!E747")</f>
        <v>1.0999999999999943</v>
      </c>
      <c r="N748" s="56">
        <f ca="1">IF(INDIRECT("route!D748")="START",0,IF(V748=TRUE,N747,INDIRECT("route!E748")))</f>
        <v>186.7</v>
      </c>
      <c r="O748" s="39" t="e">
        <f t="shared" ca="1" si="162"/>
        <v>#VALUE!</v>
      </c>
      <c r="P748" s="39">
        <f t="shared" ca="1" si="163"/>
        <v>1</v>
      </c>
      <c r="Q748" s="60" t="e">
        <f t="shared" ca="1" si="164"/>
        <v>#VALUE!</v>
      </c>
      <c r="R748" s="60" t="e">
        <f t="shared" ca="1" si="165"/>
        <v>#VALUE!</v>
      </c>
      <c r="S748" s="60" t="e">
        <f t="shared" ca="1" si="166"/>
        <v>#VALUE!</v>
      </c>
      <c r="T748" s="39" t="e">
        <f t="shared" ca="1" si="167"/>
        <v>#VALUE!</v>
      </c>
      <c r="U748" s="39" t="e">
        <f t="shared" ca="1" si="168"/>
        <v>#VALUE!</v>
      </c>
      <c r="V748" s="39" t="b">
        <f t="shared" ca="1" si="169"/>
        <v>0</v>
      </c>
      <c r="W748" s="39">
        <v>748</v>
      </c>
    </row>
    <row r="749" spans="1:23" x14ac:dyDescent="0.25">
      <c r="A749" s="55">
        <f ca="1">IF(INDIRECT("route!D749")&gt;0,L749,(""))</f>
        <v>0.68101851851852246</v>
      </c>
      <c r="B749" s="55">
        <f ca="1">IF(INDIRECT("route!D749")&gt;0,H749,(""))</f>
        <v>0.67574074074075041</v>
      </c>
      <c r="C749" s="56">
        <f ca="1">IF(D749&gt;0,VLOOKUP("FINISH",INDIRECT("route!D$6"):INDIRECT("route!E$8500"),2,FALSE)-D749," ")</f>
        <v>2.0999999999999943</v>
      </c>
      <c r="D749" s="43">
        <f ca="1">INDIRECT("route!E749")</f>
        <v>186.8</v>
      </c>
      <c r="E749" s="43">
        <f t="shared" ca="1" si="161"/>
        <v>0.10000000000002274</v>
      </c>
      <c r="F749" s="57">
        <f t="shared" si="170"/>
        <v>12.5</v>
      </c>
      <c r="G749" s="61">
        <f t="shared" ca="1" si="174"/>
        <v>9.2592592592592588E-5</v>
      </c>
      <c r="H749" s="59">
        <f t="shared" ca="1" si="172"/>
        <v>0.67574074074075041</v>
      </c>
      <c r="I749" s="57">
        <f t="shared" si="171"/>
        <v>11.944444444444445</v>
      </c>
      <c r="J749" s="61">
        <f t="shared" ca="1" si="175"/>
        <v>9.2592592592592588E-5</v>
      </c>
      <c r="K749" s="61"/>
      <c r="L749" s="59">
        <f t="shared" ca="1" si="173"/>
        <v>0.68101851851852246</v>
      </c>
      <c r="M749" s="57">
        <f ca="1">INDIRECT("route!E749")-INDIRECT("route!E748")</f>
        <v>0.10000000000002274</v>
      </c>
      <c r="N749" s="56">
        <f ca="1">IF(INDIRECT("route!D749")="START",0,IF(V749=TRUE,N748,INDIRECT("route!E749")))</f>
        <v>186.8</v>
      </c>
      <c r="O749" s="39">
        <f t="shared" ca="1" si="162"/>
        <v>1</v>
      </c>
      <c r="P749" s="39" t="e">
        <f t="shared" ca="1" si="163"/>
        <v>#VALUE!</v>
      </c>
      <c r="Q749" s="60" t="e">
        <f t="shared" ca="1" si="164"/>
        <v>#VALUE!</v>
      </c>
      <c r="R749" s="60" t="e">
        <f t="shared" ca="1" si="165"/>
        <v>#VALUE!</v>
      </c>
      <c r="S749" s="60" t="e">
        <f t="shared" ca="1" si="166"/>
        <v>#VALUE!</v>
      </c>
      <c r="T749" s="39" t="e">
        <f t="shared" ca="1" si="167"/>
        <v>#VALUE!</v>
      </c>
      <c r="U749" s="39" t="e">
        <f t="shared" ca="1" si="168"/>
        <v>#VALUE!</v>
      </c>
      <c r="V749" s="39" t="b">
        <f t="shared" ca="1" si="169"/>
        <v>0</v>
      </c>
      <c r="W749" s="39">
        <v>749</v>
      </c>
    </row>
    <row r="750" spans="1:23" x14ac:dyDescent="0.25">
      <c r="A750" s="55" t="str">
        <f ca="1">IF(INDIRECT("route!D750")&gt;0,L750,(""))</f>
        <v/>
      </c>
      <c r="B750" s="55" t="str">
        <f ca="1">IF(INDIRECT("route!D750")&gt;0,H750,(""))</f>
        <v/>
      </c>
      <c r="C750" s="56">
        <f ca="1">IF(D750&gt;0,VLOOKUP("FINISH",INDIRECT("route!D$6"):INDIRECT("route!E$8500"),2,FALSE)-D750," ")</f>
        <v>2</v>
      </c>
      <c r="D750" s="43">
        <f ca="1">INDIRECT("route!E750")</f>
        <v>186.9</v>
      </c>
      <c r="E750" s="43" t="str">
        <f t="shared" ca="1" si="161"/>
        <v/>
      </c>
      <c r="F750" s="57">
        <f t="shared" si="170"/>
        <v>12.5</v>
      </c>
      <c r="G750" s="61">
        <f t="shared" ca="1" si="174"/>
        <v>9.2592592592592588E-5</v>
      </c>
      <c r="H750" s="59">
        <f t="shared" ca="1" si="172"/>
        <v>0.67583333333334306</v>
      </c>
      <c r="I750" s="57">
        <f t="shared" si="171"/>
        <v>11.944444444444445</v>
      </c>
      <c r="J750" s="61">
        <f t="shared" ca="1" si="175"/>
        <v>9.2592592592592588E-5</v>
      </c>
      <c r="K750" s="61"/>
      <c r="L750" s="59">
        <f t="shared" ca="1" si="173"/>
        <v>0.68111111111111511</v>
      </c>
      <c r="M750" s="57">
        <f ca="1">INDIRECT("route!E750")-INDIRECT("route!E749")</f>
        <v>9.9999999999994316E-2</v>
      </c>
      <c r="N750" s="56">
        <f ca="1">IF(INDIRECT("route!D750")="START",0,IF(V750=TRUE,N749,INDIRECT("route!E750")))</f>
        <v>186.8</v>
      </c>
      <c r="O750" s="39" t="e">
        <f t="shared" ca="1" si="162"/>
        <v>#VALUE!</v>
      </c>
      <c r="P750" s="39" t="e">
        <f t="shared" ca="1" si="163"/>
        <v>#VALUE!</v>
      </c>
      <c r="Q750" s="60" t="e">
        <f t="shared" ca="1" si="164"/>
        <v>#VALUE!</v>
      </c>
      <c r="R750" s="60" t="e">
        <f t="shared" ca="1" si="165"/>
        <v>#VALUE!</v>
      </c>
      <c r="S750" s="60" t="e">
        <f t="shared" ca="1" si="166"/>
        <v>#VALUE!</v>
      </c>
      <c r="T750" s="39" t="e">
        <f t="shared" ca="1" si="167"/>
        <v>#VALUE!</v>
      </c>
      <c r="U750" s="39" t="e">
        <f t="shared" ca="1" si="168"/>
        <v>#VALUE!</v>
      </c>
      <c r="V750" s="39" t="b">
        <f t="shared" ca="1" si="169"/>
        <v>1</v>
      </c>
      <c r="W750" s="39">
        <v>750</v>
      </c>
    </row>
    <row r="751" spans="1:23" x14ac:dyDescent="0.25">
      <c r="A751" s="55" t="str">
        <f ca="1">IF(INDIRECT("route!D751")&gt;0,L751,(""))</f>
        <v/>
      </c>
      <c r="B751" s="55" t="str">
        <f ca="1">IF(INDIRECT("route!D751")&gt;0,H751,(""))</f>
        <v/>
      </c>
      <c r="C751" s="56">
        <f ca="1">IF(D751&gt;0,VLOOKUP("FINISH",INDIRECT("route!D$6"):INDIRECT("route!E$8500"),2,FALSE)-D751," ")</f>
        <v>1.8000000000000114</v>
      </c>
      <c r="D751" s="43">
        <f ca="1">INDIRECT("route!E751")</f>
        <v>187.1</v>
      </c>
      <c r="E751" s="43">
        <f t="shared" ca="1" si="161"/>
        <v>0.29999999999998295</v>
      </c>
      <c r="F751" s="57">
        <f t="shared" si="170"/>
        <v>12.5</v>
      </c>
      <c r="G751" s="61">
        <f t="shared" ca="1" si="174"/>
        <v>1.8518518518518518E-4</v>
      </c>
      <c r="H751" s="59">
        <f t="shared" ca="1" si="172"/>
        <v>0.67601851851852823</v>
      </c>
      <c r="I751" s="57">
        <f t="shared" si="171"/>
        <v>11.944444444444445</v>
      </c>
      <c r="J751" s="61">
        <f t="shared" ca="1" si="175"/>
        <v>1.8518518518518518E-4</v>
      </c>
      <c r="K751" s="61"/>
      <c r="L751" s="59">
        <f t="shared" ca="1" si="173"/>
        <v>0.68129629629630029</v>
      </c>
      <c r="M751" s="57">
        <f ca="1">INDIRECT("route!E751")-INDIRECT("route!E750")</f>
        <v>0.19999999999998863</v>
      </c>
      <c r="N751" s="56">
        <f ca="1">IF(INDIRECT("route!D751")="START",0,IF(V751=TRUE,N750,INDIRECT("route!E751")))</f>
        <v>187.1</v>
      </c>
      <c r="O751" s="39">
        <f t="shared" ca="1" si="162"/>
        <v>1</v>
      </c>
      <c r="P751" s="39" t="e">
        <f t="shared" ca="1" si="163"/>
        <v>#VALUE!</v>
      </c>
      <c r="Q751" s="60" t="e">
        <f t="shared" ca="1" si="164"/>
        <v>#VALUE!</v>
      </c>
      <c r="R751" s="60" t="e">
        <f t="shared" ca="1" si="165"/>
        <v>#VALUE!</v>
      </c>
      <c r="S751" s="60" t="e">
        <f t="shared" ca="1" si="166"/>
        <v>#VALUE!</v>
      </c>
      <c r="T751" s="39" t="e">
        <f t="shared" ca="1" si="167"/>
        <v>#VALUE!</v>
      </c>
      <c r="U751" s="39" t="e">
        <f t="shared" ca="1" si="168"/>
        <v>#VALUE!</v>
      </c>
      <c r="V751" s="39" t="b">
        <f t="shared" ca="1" si="169"/>
        <v>0</v>
      </c>
      <c r="W751" s="39">
        <v>751</v>
      </c>
    </row>
    <row r="752" spans="1:23" x14ac:dyDescent="0.25">
      <c r="A752" s="55" t="str">
        <f ca="1">IF(INDIRECT("route!D752")&gt;0,L752,(""))</f>
        <v/>
      </c>
      <c r="B752" s="55" t="str">
        <f ca="1">IF(INDIRECT("route!D752")&gt;0,H752,(""))</f>
        <v/>
      </c>
      <c r="C752" s="56">
        <f ca="1">IF(D752&gt;0,VLOOKUP("FINISH",INDIRECT("route!D$6"):INDIRECT("route!E$8500"),2,FALSE)-D752," ")</f>
        <v>1.7000000000000171</v>
      </c>
      <c r="D752" s="43">
        <f ca="1">INDIRECT("route!E752")</f>
        <v>187.2</v>
      </c>
      <c r="E752" s="43" t="str">
        <f t="shared" ca="1" si="161"/>
        <v/>
      </c>
      <c r="F752" s="57">
        <f t="shared" si="170"/>
        <v>12.5</v>
      </c>
      <c r="G752" s="61">
        <f t="shared" ca="1" si="174"/>
        <v>9.2592592592592588E-5</v>
      </c>
      <c r="H752" s="59">
        <f t="shared" ca="1" si="172"/>
        <v>0.67611111111112088</v>
      </c>
      <c r="I752" s="57">
        <f t="shared" si="171"/>
        <v>11.944444444444445</v>
      </c>
      <c r="J752" s="61">
        <f t="shared" ca="1" si="175"/>
        <v>9.2592592592592588E-5</v>
      </c>
      <c r="K752" s="61"/>
      <c r="L752" s="59">
        <f t="shared" ca="1" si="173"/>
        <v>0.68138888888889293</v>
      </c>
      <c r="M752" s="57">
        <f ca="1">INDIRECT("route!E752")-INDIRECT("route!E751")</f>
        <v>9.9999999999994316E-2</v>
      </c>
      <c r="N752" s="56">
        <f ca="1">IF(INDIRECT("route!D752")="START",0,IF(V752=TRUE,N751,INDIRECT("route!E752")))</f>
        <v>187.1</v>
      </c>
      <c r="O752" s="39" t="e">
        <f t="shared" ca="1" si="162"/>
        <v>#VALUE!</v>
      </c>
      <c r="P752" s="39" t="e">
        <f t="shared" ca="1" si="163"/>
        <v>#VALUE!</v>
      </c>
      <c r="Q752" s="60" t="e">
        <f t="shared" ca="1" si="164"/>
        <v>#VALUE!</v>
      </c>
      <c r="R752" s="60" t="e">
        <f t="shared" ca="1" si="165"/>
        <v>#VALUE!</v>
      </c>
      <c r="S752" s="60" t="e">
        <f t="shared" ca="1" si="166"/>
        <v>#VALUE!</v>
      </c>
      <c r="T752" s="39" t="e">
        <f t="shared" ca="1" si="167"/>
        <v>#VALUE!</v>
      </c>
      <c r="U752" s="39" t="e">
        <f t="shared" ca="1" si="168"/>
        <v>#VALUE!</v>
      </c>
      <c r="V752" s="39" t="b">
        <f t="shared" ca="1" si="169"/>
        <v>1</v>
      </c>
      <c r="W752" s="39">
        <v>752</v>
      </c>
    </row>
    <row r="753" spans="1:23" x14ac:dyDescent="0.25">
      <c r="A753" s="55" t="str">
        <f ca="1">IF(INDIRECT("route!D753")&gt;0,L753,(""))</f>
        <v/>
      </c>
      <c r="B753" s="55" t="str">
        <f ca="1">IF(INDIRECT("route!D753")&gt;0,H753,(""))</f>
        <v/>
      </c>
      <c r="C753" s="56">
        <f ca="1">IF(D753&gt;0,VLOOKUP("FINISH",INDIRECT("route!D$6"):INDIRECT("route!E$8500"),2,FALSE)-D753," ")</f>
        <v>1.5999999999999943</v>
      </c>
      <c r="D753" s="43">
        <f ca="1">INDIRECT("route!E753")</f>
        <v>187.3</v>
      </c>
      <c r="E753" s="43">
        <f t="shared" ca="1" si="161"/>
        <v>0.20000000000001705</v>
      </c>
      <c r="F753" s="57">
        <f t="shared" si="170"/>
        <v>12.5</v>
      </c>
      <c r="G753" s="61">
        <f t="shared" ca="1" si="174"/>
        <v>9.2592592592592588E-5</v>
      </c>
      <c r="H753" s="59">
        <f t="shared" ca="1" si="172"/>
        <v>0.67620370370371352</v>
      </c>
      <c r="I753" s="57">
        <f t="shared" si="171"/>
        <v>11.944444444444445</v>
      </c>
      <c r="J753" s="61">
        <f t="shared" ca="1" si="175"/>
        <v>9.2592592592592588E-5</v>
      </c>
      <c r="K753" s="61"/>
      <c r="L753" s="59">
        <f t="shared" ca="1" si="173"/>
        <v>0.68148148148148557</v>
      </c>
      <c r="M753" s="57">
        <f ca="1">INDIRECT("route!E753")-INDIRECT("route!E752")</f>
        <v>0.10000000000002274</v>
      </c>
      <c r="N753" s="56">
        <f ca="1">IF(INDIRECT("route!D753")="START",0,IF(V753=TRUE,N752,INDIRECT("route!E753")))</f>
        <v>187.3</v>
      </c>
      <c r="O753" s="39" t="e">
        <f t="shared" ca="1" si="162"/>
        <v>#VALUE!</v>
      </c>
      <c r="P753" s="39">
        <f t="shared" ca="1" si="163"/>
        <v>1</v>
      </c>
      <c r="Q753" s="60" t="e">
        <f t="shared" ca="1" si="164"/>
        <v>#VALUE!</v>
      </c>
      <c r="R753" s="60" t="e">
        <f t="shared" ca="1" si="165"/>
        <v>#VALUE!</v>
      </c>
      <c r="S753" s="60" t="e">
        <f t="shared" ca="1" si="166"/>
        <v>#VALUE!</v>
      </c>
      <c r="T753" s="39" t="e">
        <f t="shared" ca="1" si="167"/>
        <v>#VALUE!</v>
      </c>
      <c r="U753" s="39" t="e">
        <f t="shared" ca="1" si="168"/>
        <v>#VALUE!</v>
      </c>
      <c r="V753" s="39" t="b">
        <f t="shared" ca="1" si="169"/>
        <v>0</v>
      </c>
      <c r="W753" s="39">
        <v>753</v>
      </c>
    </row>
    <row r="754" spans="1:23" x14ac:dyDescent="0.25">
      <c r="A754" s="55" t="str">
        <f ca="1">IF(INDIRECT("route!D754")&gt;0,L754,(""))</f>
        <v/>
      </c>
      <c r="B754" s="55" t="str">
        <f ca="1">IF(INDIRECT("route!D754")&gt;0,H754,(""))</f>
        <v/>
      </c>
      <c r="C754" s="56">
        <f ca="1">IF(D754&gt;0,VLOOKUP("FINISH",INDIRECT("route!D$6"):INDIRECT("route!E$8500"),2,FALSE)-D754," ")</f>
        <v>1.5</v>
      </c>
      <c r="D754" s="43">
        <f ca="1">INDIRECT("route!E754")</f>
        <v>187.4</v>
      </c>
      <c r="E754" s="43" t="str">
        <f t="shared" ca="1" si="161"/>
        <v/>
      </c>
      <c r="F754" s="57">
        <f t="shared" si="170"/>
        <v>12.5</v>
      </c>
      <c r="G754" s="61">
        <f t="shared" ca="1" si="174"/>
        <v>9.2592592592592588E-5</v>
      </c>
      <c r="H754" s="59">
        <f t="shared" ca="1" si="172"/>
        <v>0.67629629629630617</v>
      </c>
      <c r="I754" s="57">
        <f t="shared" si="171"/>
        <v>11.944444444444445</v>
      </c>
      <c r="J754" s="61">
        <f t="shared" ca="1" si="175"/>
        <v>9.2592592592592588E-5</v>
      </c>
      <c r="K754" s="61"/>
      <c r="L754" s="59">
        <f t="shared" ca="1" si="173"/>
        <v>0.68157407407407822</v>
      </c>
      <c r="M754" s="57">
        <f ca="1">INDIRECT("route!E754")-INDIRECT("route!E753")</f>
        <v>9.9999999999994316E-2</v>
      </c>
      <c r="N754" s="56">
        <f ca="1">IF(INDIRECT("route!D754")="START",0,IF(V754=TRUE,N753,INDIRECT("route!E754")))</f>
        <v>187.3</v>
      </c>
      <c r="O754" s="39" t="e">
        <f t="shared" ca="1" si="162"/>
        <v>#VALUE!</v>
      </c>
      <c r="P754" s="39" t="e">
        <f t="shared" ca="1" si="163"/>
        <v>#VALUE!</v>
      </c>
      <c r="Q754" s="60" t="e">
        <f t="shared" ca="1" si="164"/>
        <v>#VALUE!</v>
      </c>
      <c r="R754" s="60" t="e">
        <f t="shared" ca="1" si="165"/>
        <v>#VALUE!</v>
      </c>
      <c r="S754" s="60" t="e">
        <f t="shared" ca="1" si="166"/>
        <v>#VALUE!</v>
      </c>
      <c r="T754" s="39" t="e">
        <f t="shared" ca="1" si="167"/>
        <v>#VALUE!</v>
      </c>
      <c r="U754" s="39" t="e">
        <f t="shared" ca="1" si="168"/>
        <v>#VALUE!</v>
      </c>
      <c r="V754" s="39" t="b">
        <f t="shared" ca="1" si="169"/>
        <v>1</v>
      </c>
      <c r="W754" s="39">
        <v>754</v>
      </c>
    </row>
    <row r="755" spans="1:23" x14ac:dyDescent="0.25">
      <c r="A755" s="55" t="str">
        <f ca="1">IF(INDIRECT("route!D755")&gt;0,L755,(""))</f>
        <v/>
      </c>
      <c r="B755" s="55" t="str">
        <f ca="1">IF(INDIRECT("route!D755")&gt;0,H755,(""))</f>
        <v/>
      </c>
      <c r="C755" s="56">
        <f ca="1">IF(D755&gt;0,VLOOKUP("FINISH",INDIRECT("route!D$6"):INDIRECT("route!E$8500"),2,FALSE)-D755," ")</f>
        <v>1.2000000000000171</v>
      </c>
      <c r="D755" s="43">
        <f ca="1">INDIRECT("route!E755")</f>
        <v>187.7</v>
      </c>
      <c r="E755" s="43">
        <f t="shared" ca="1" si="161"/>
        <v>0.39999999999997726</v>
      </c>
      <c r="F755" s="57">
        <f t="shared" si="170"/>
        <v>12.5</v>
      </c>
      <c r="G755" s="61">
        <f t="shared" ca="1" si="174"/>
        <v>2.7777777777777778E-4</v>
      </c>
      <c r="H755" s="59">
        <f t="shared" ca="1" si="172"/>
        <v>0.67657407407408399</v>
      </c>
      <c r="I755" s="57">
        <f t="shared" si="171"/>
        <v>11.944444444444445</v>
      </c>
      <c r="J755" s="61">
        <f t="shared" ca="1" si="175"/>
        <v>2.8935185185185184E-4</v>
      </c>
      <c r="K755" s="61"/>
      <c r="L755" s="59">
        <f t="shared" ca="1" si="173"/>
        <v>0.68186342592593008</v>
      </c>
      <c r="M755" s="57">
        <f ca="1">INDIRECT("route!E755")-INDIRECT("route!E754")</f>
        <v>0.29999999999998295</v>
      </c>
      <c r="N755" s="56">
        <f ca="1">IF(INDIRECT("route!D755")="START",0,IF(V755=TRUE,N754,INDIRECT("route!E755")))</f>
        <v>187.7</v>
      </c>
      <c r="O755" s="39" t="e">
        <f t="shared" ca="1" si="162"/>
        <v>#VALUE!</v>
      </c>
      <c r="P755" s="39">
        <f t="shared" ca="1" si="163"/>
        <v>1</v>
      </c>
      <c r="Q755" s="60" t="e">
        <f t="shared" ca="1" si="164"/>
        <v>#VALUE!</v>
      </c>
      <c r="R755" s="60" t="e">
        <f t="shared" ca="1" si="165"/>
        <v>#VALUE!</v>
      </c>
      <c r="S755" s="60" t="e">
        <f t="shared" ca="1" si="166"/>
        <v>#VALUE!</v>
      </c>
      <c r="T755" s="39" t="e">
        <f t="shared" ca="1" si="167"/>
        <v>#VALUE!</v>
      </c>
      <c r="U755" s="39" t="e">
        <f t="shared" ca="1" si="168"/>
        <v>#VALUE!</v>
      </c>
      <c r="V755" s="39" t="b">
        <f t="shared" ca="1" si="169"/>
        <v>0</v>
      </c>
      <c r="W755" s="39">
        <v>755</v>
      </c>
    </row>
    <row r="756" spans="1:23" x14ac:dyDescent="0.25">
      <c r="A756" s="55" t="str">
        <f ca="1">IF(INDIRECT("route!D756")&gt;0,L756,(""))</f>
        <v/>
      </c>
      <c r="B756" s="55" t="str">
        <f ca="1">IF(INDIRECT("route!D756")&gt;0,H756,(""))</f>
        <v/>
      </c>
      <c r="C756" s="56">
        <f ca="1">IF(D756&gt;0,VLOOKUP("FINISH",INDIRECT("route!D$6"):INDIRECT("route!E$8500"),2,FALSE)-D756," ")</f>
        <v>1</v>
      </c>
      <c r="D756" s="43">
        <f ca="1">INDIRECT("route!E756")</f>
        <v>187.9</v>
      </c>
      <c r="E756" s="43">
        <f t="shared" ca="1" si="161"/>
        <v>0.20000000000001705</v>
      </c>
      <c r="F756" s="57">
        <f t="shared" si="170"/>
        <v>12.5</v>
      </c>
      <c r="G756" s="61">
        <f t="shared" ca="1" si="174"/>
        <v>1.8518518518518518E-4</v>
      </c>
      <c r="H756" s="59">
        <f t="shared" ca="1" si="172"/>
        <v>0.67675925925926916</v>
      </c>
      <c r="I756" s="57">
        <f t="shared" si="171"/>
        <v>11.944444444444445</v>
      </c>
      <c r="J756" s="61">
        <f t="shared" ca="1" si="175"/>
        <v>1.8518518518518518E-4</v>
      </c>
      <c r="K756" s="61"/>
      <c r="L756" s="59">
        <f t="shared" ca="1" si="173"/>
        <v>0.68204861111111525</v>
      </c>
      <c r="M756" s="57">
        <f ca="1">INDIRECT("route!E756")-INDIRECT("route!E755")</f>
        <v>0.20000000000001705</v>
      </c>
      <c r="N756" s="56">
        <f ca="1">IF(INDIRECT("route!D756")="START",0,IF(V756=TRUE,N755,INDIRECT("route!E756")))</f>
        <v>187.9</v>
      </c>
      <c r="O756" s="39">
        <f t="shared" ca="1" si="162"/>
        <v>1</v>
      </c>
      <c r="P756" s="39" t="e">
        <f t="shared" ca="1" si="163"/>
        <v>#VALUE!</v>
      </c>
      <c r="Q756" s="60" t="e">
        <f t="shared" ca="1" si="164"/>
        <v>#VALUE!</v>
      </c>
      <c r="R756" s="60" t="e">
        <f t="shared" ca="1" si="165"/>
        <v>#VALUE!</v>
      </c>
      <c r="S756" s="60" t="e">
        <f t="shared" ca="1" si="166"/>
        <v>#VALUE!</v>
      </c>
      <c r="T756" s="39" t="e">
        <f t="shared" ca="1" si="167"/>
        <v>#VALUE!</v>
      </c>
      <c r="U756" s="39" t="e">
        <f t="shared" ca="1" si="168"/>
        <v>#VALUE!</v>
      </c>
      <c r="V756" s="39" t="b">
        <f t="shared" ca="1" si="169"/>
        <v>0</v>
      </c>
      <c r="W756" s="39">
        <v>756</v>
      </c>
    </row>
    <row r="757" spans="1:23" x14ac:dyDescent="0.25">
      <c r="A757" s="55" t="str">
        <f ca="1">IF(INDIRECT("route!D757")&gt;0,L757,(""))</f>
        <v/>
      </c>
      <c r="B757" s="55" t="str">
        <f ca="1">IF(INDIRECT("route!D757")&gt;0,H757,(""))</f>
        <v/>
      </c>
      <c r="C757" s="56">
        <f ca="1">IF(D757&gt;0,VLOOKUP("FINISH",INDIRECT("route!D$6"):INDIRECT("route!E$8500"),2,FALSE)-D757," ")</f>
        <v>0.80000000000001137</v>
      </c>
      <c r="D757" s="43">
        <f ca="1">INDIRECT("route!E757")</f>
        <v>188.1</v>
      </c>
      <c r="E757" s="43" t="str">
        <f t="shared" ca="1" si="161"/>
        <v/>
      </c>
      <c r="F757" s="57">
        <f t="shared" si="170"/>
        <v>12.5</v>
      </c>
      <c r="G757" s="61">
        <f t="shared" ca="1" si="174"/>
        <v>1.8518518518518518E-4</v>
      </c>
      <c r="H757" s="59">
        <f t="shared" ca="1" si="172"/>
        <v>0.67694444444445434</v>
      </c>
      <c r="I757" s="57">
        <f t="shared" si="171"/>
        <v>11.944444444444445</v>
      </c>
      <c r="J757" s="61">
        <f t="shared" ca="1" si="175"/>
        <v>1.8518518518518518E-4</v>
      </c>
      <c r="K757" s="61"/>
      <c r="L757" s="59">
        <f t="shared" ca="1" si="173"/>
        <v>0.68223379629630043</v>
      </c>
      <c r="M757" s="57">
        <f ca="1">INDIRECT("route!E757")-INDIRECT("route!E756")</f>
        <v>0.19999999999998863</v>
      </c>
      <c r="N757" s="56">
        <f ca="1">IF(INDIRECT("route!D757")="START",0,IF(V757=TRUE,N756,INDIRECT("route!E757")))</f>
        <v>187.9</v>
      </c>
      <c r="O757" s="39" t="e">
        <f t="shared" ca="1" si="162"/>
        <v>#VALUE!</v>
      </c>
      <c r="P757" s="39" t="e">
        <f t="shared" ca="1" si="163"/>
        <v>#VALUE!</v>
      </c>
      <c r="Q757" s="60" t="e">
        <f t="shared" ca="1" si="164"/>
        <v>#VALUE!</v>
      </c>
      <c r="R757" s="60" t="e">
        <f t="shared" ca="1" si="165"/>
        <v>#VALUE!</v>
      </c>
      <c r="S757" s="60" t="e">
        <f t="shared" ca="1" si="166"/>
        <v>#VALUE!</v>
      </c>
      <c r="T757" s="39" t="e">
        <f t="shared" ca="1" si="167"/>
        <v>#VALUE!</v>
      </c>
      <c r="U757" s="39" t="e">
        <f t="shared" ca="1" si="168"/>
        <v>#VALUE!</v>
      </c>
      <c r="V757" s="39" t="b">
        <f t="shared" ca="1" si="169"/>
        <v>1</v>
      </c>
      <c r="W757" s="39">
        <v>757</v>
      </c>
    </row>
    <row r="758" spans="1:23" x14ac:dyDescent="0.25">
      <c r="A758" s="55" t="str">
        <f ca="1">IF(INDIRECT("route!D758")&gt;0,L758,(""))</f>
        <v/>
      </c>
      <c r="B758" s="55" t="str">
        <f ca="1">IF(INDIRECT("route!D758")&gt;0,H758,(""))</f>
        <v/>
      </c>
      <c r="C758" s="56">
        <f ca="1">IF(D758&gt;0,VLOOKUP("FINISH",INDIRECT("route!D$6"):INDIRECT("route!E$8500"),2,FALSE)-D758," ")</f>
        <v>0.70000000000001705</v>
      </c>
      <c r="D758" s="43">
        <f ca="1">INDIRECT("route!E758")</f>
        <v>188.2</v>
      </c>
      <c r="E758" s="43" t="str">
        <f t="shared" ca="1" si="161"/>
        <v/>
      </c>
      <c r="F758" s="57">
        <f t="shared" si="170"/>
        <v>12.5</v>
      </c>
      <c r="G758" s="61">
        <f t="shared" ca="1" si="174"/>
        <v>9.2592592592592588E-5</v>
      </c>
      <c r="H758" s="59">
        <f t="shared" ca="1" si="172"/>
        <v>0.67703703703704698</v>
      </c>
      <c r="I758" s="57">
        <f t="shared" si="171"/>
        <v>11.944444444444445</v>
      </c>
      <c r="J758" s="61">
        <f t="shared" ca="1" si="175"/>
        <v>9.2592592592592588E-5</v>
      </c>
      <c r="K758" s="61"/>
      <c r="L758" s="59">
        <f t="shared" ca="1" si="173"/>
        <v>0.68232638888889308</v>
      </c>
      <c r="M758" s="57">
        <f ca="1">INDIRECT("route!E758")-INDIRECT("route!E757")</f>
        <v>9.9999999999994316E-2</v>
      </c>
      <c r="N758" s="56">
        <f ca="1">IF(INDIRECT("route!D758")="START",0,IF(V758=TRUE,N757,INDIRECT("route!E758")))</f>
        <v>187.9</v>
      </c>
      <c r="O758" s="39" t="e">
        <f t="shared" ca="1" si="162"/>
        <v>#VALUE!</v>
      </c>
      <c r="P758" s="39" t="e">
        <f t="shared" ca="1" si="163"/>
        <v>#VALUE!</v>
      </c>
      <c r="Q758" s="60" t="e">
        <f t="shared" ca="1" si="164"/>
        <v>#VALUE!</v>
      </c>
      <c r="R758" s="60" t="e">
        <f t="shared" ca="1" si="165"/>
        <v>#VALUE!</v>
      </c>
      <c r="S758" s="60" t="e">
        <f t="shared" ca="1" si="166"/>
        <v>#VALUE!</v>
      </c>
      <c r="T758" s="39" t="e">
        <f t="shared" ca="1" si="167"/>
        <v>#VALUE!</v>
      </c>
      <c r="U758" s="39" t="e">
        <f t="shared" ca="1" si="168"/>
        <v>#VALUE!</v>
      </c>
      <c r="V758" s="39" t="b">
        <f t="shared" ca="1" si="169"/>
        <v>1</v>
      </c>
      <c r="W758" s="39">
        <v>758</v>
      </c>
    </row>
    <row r="759" spans="1:23" x14ac:dyDescent="0.25">
      <c r="A759" s="55" t="str">
        <f ca="1">IF(INDIRECT("route!D759")&gt;0,L759,(""))</f>
        <v/>
      </c>
      <c r="B759" s="55" t="str">
        <f ca="1">IF(INDIRECT("route!D759")&gt;0,H759,(""))</f>
        <v/>
      </c>
      <c r="C759" s="56">
        <f ca="1">IF(D759&gt;0,VLOOKUP("FINISH",INDIRECT("route!D$6"):INDIRECT("route!E$8500"),2,FALSE)-D759," ")</f>
        <v>0.59999999999999432</v>
      </c>
      <c r="D759" s="43">
        <f ca="1">INDIRECT("route!E759")</f>
        <v>188.3</v>
      </c>
      <c r="E759" s="43" t="str">
        <f t="shared" ca="1" si="161"/>
        <v/>
      </c>
      <c r="F759" s="57">
        <f t="shared" si="170"/>
        <v>12.5</v>
      </c>
      <c r="G759" s="61">
        <f t="shared" ca="1" si="174"/>
        <v>9.2592592592592588E-5</v>
      </c>
      <c r="H759" s="59">
        <f t="shared" ca="1" si="172"/>
        <v>0.67712962962963963</v>
      </c>
      <c r="I759" s="57">
        <f t="shared" si="171"/>
        <v>11.944444444444445</v>
      </c>
      <c r="J759" s="61">
        <f t="shared" ca="1" si="175"/>
        <v>9.2592592592592588E-5</v>
      </c>
      <c r="K759" s="61"/>
      <c r="L759" s="59">
        <f t="shared" ca="1" si="173"/>
        <v>0.68241898148148572</v>
      </c>
      <c r="M759" s="57">
        <f ca="1">INDIRECT("route!E759")-INDIRECT("route!E758")</f>
        <v>0.10000000000002274</v>
      </c>
      <c r="N759" s="56">
        <f ca="1">IF(INDIRECT("route!D759")="START",0,IF(V759=TRUE,N758,INDIRECT("route!E759")))</f>
        <v>187.9</v>
      </c>
      <c r="O759" s="39" t="e">
        <f t="shared" ca="1" si="162"/>
        <v>#VALUE!</v>
      </c>
      <c r="P759" s="39" t="e">
        <f t="shared" ca="1" si="163"/>
        <v>#VALUE!</v>
      </c>
      <c r="Q759" s="60" t="e">
        <f t="shared" ca="1" si="164"/>
        <v>#VALUE!</v>
      </c>
      <c r="R759" s="60" t="e">
        <f t="shared" ca="1" si="165"/>
        <v>#VALUE!</v>
      </c>
      <c r="S759" s="60" t="e">
        <f t="shared" ca="1" si="166"/>
        <v>#VALUE!</v>
      </c>
      <c r="T759" s="39" t="e">
        <f t="shared" ca="1" si="167"/>
        <v>#VALUE!</v>
      </c>
      <c r="U759" s="39" t="e">
        <f t="shared" ca="1" si="168"/>
        <v>#VALUE!</v>
      </c>
      <c r="V759" s="39" t="b">
        <f t="shared" ca="1" si="169"/>
        <v>1</v>
      </c>
      <c r="W759" s="39">
        <v>759</v>
      </c>
    </row>
    <row r="760" spans="1:23" x14ac:dyDescent="0.25">
      <c r="A760" s="55" t="str">
        <f ca="1">IF(INDIRECT("route!D760")&gt;0,L760,(""))</f>
        <v/>
      </c>
      <c r="B760" s="55" t="str">
        <f ca="1">IF(INDIRECT("route!D760")&gt;0,H760,(""))</f>
        <v/>
      </c>
      <c r="C760" s="56">
        <f ca="1">IF(D760&gt;0,VLOOKUP("FINISH",INDIRECT("route!D$6"):INDIRECT("route!E$8500"),2,FALSE)-D760," ")</f>
        <v>0.5</v>
      </c>
      <c r="D760" s="43">
        <f ca="1">INDIRECT("route!E760")</f>
        <v>188.4</v>
      </c>
      <c r="E760" s="43" t="str">
        <f t="shared" ca="1" si="161"/>
        <v/>
      </c>
      <c r="F760" s="57">
        <f t="shared" si="170"/>
        <v>12.5</v>
      </c>
      <c r="G760" s="61">
        <f t="shared" ca="1" si="174"/>
        <v>9.2592592592592588E-5</v>
      </c>
      <c r="H760" s="59">
        <f t="shared" ca="1" si="172"/>
        <v>0.67722222222223227</v>
      </c>
      <c r="I760" s="57">
        <f t="shared" si="171"/>
        <v>11.944444444444445</v>
      </c>
      <c r="J760" s="61">
        <f t="shared" ca="1" si="175"/>
        <v>9.2592592592592588E-5</v>
      </c>
      <c r="K760" s="61"/>
      <c r="L760" s="59">
        <f t="shared" ca="1" si="173"/>
        <v>0.68251157407407836</v>
      </c>
      <c r="M760" s="57">
        <f ca="1">INDIRECT("route!E760")-INDIRECT("route!E759")</f>
        <v>9.9999999999994316E-2</v>
      </c>
      <c r="N760" s="56">
        <f ca="1">IF(INDIRECT("route!D760")="START",0,IF(V760=TRUE,N759,INDIRECT("route!E760")))</f>
        <v>187.9</v>
      </c>
      <c r="O760" s="39" t="e">
        <f t="shared" ca="1" si="162"/>
        <v>#VALUE!</v>
      </c>
      <c r="P760" s="39" t="e">
        <f t="shared" ca="1" si="163"/>
        <v>#VALUE!</v>
      </c>
      <c r="Q760" s="60" t="e">
        <f t="shared" ca="1" si="164"/>
        <v>#VALUE!</v>
      </c>
      <c r="R760" s="60" t="e">
        <f t="shared" ca="1" si="165"/>
        <v>#VALUE!</v>
      </c>
      <c r="S760" s="60" t="e">
        <f t="shared" ca="1" si="166"/>
        <v>#VALUE!</v>
      </c>
      <c r="T760" s="39" t="e">
        <f t="shared" ca="1" si="167"/>
        <v>#VALUE!</v>
      </c>
      <c r="U760" s="39" t="e">
        <f t="shared" ca="1" si="168"/>
        <v>#VALUE!</v>
      </c>
      <c r="V760" s="39" t="b">
        <f t="shared" ca="1" si="169"/>
        <v>1</v>
      </c>
      <c r="W760" s="39">
        <v>760</v>
      </c>
    </row>
    <row r="761" spans="1:23" x14ac:dyDescent="0.25">
      <c r="A761" s="55" t="str">
        <f ca="1">IF(INDIRECT("route!D761")&gt;0,L761,(""))</f>
        <v/>
      </c>
      <c r="B761" s="55" t="str">
        <f ca="1">IF(INDIRECT("route!D761")&gt;0,H761,(""))</f>
        <v/>
      </c>
      <c r="C761" s="56">
        <f ca="1">IF(D761&gt;0,VLOOKUP("FINISH",INDIRECT("route!D$6"):INDIRECT("route!E$8500"),2,FALSE)-D761," ")</f>
        <v>0.40000000000000568</v>
      </c>
      <c r="D761" s="43">
        <f ca="1">INDIRECT("route!E761")</f>
        <v>188.5</v>
      </c>
      <c r="E761" s="43" t="str">
        <f t="shared" ca="1" si="161"/>
        <v/>
      </c>
      <c r="F761" s="57">
        <f t="shared" si="170"/>
        <v>12.5</v>
      </c>
      <c r="G761" s="61">
        <f t="shared" ca="1" si="174"/>
        <v>9.2592592592592588E-5</v>
      </c>
      <c r="H761" s="59">
        <f t="shared" ca="1" si="172"/>
        <v>0.67731481481482492</v>
      </c>
      <c r="I761" s="57">
        <f t="shared" si="171"/>
        <v>11.944444444444445</v>
      </c>
      <c r="J761" s="61">
        <f t="shared" ca="1" si="175"/>
        <v>9.2592592592592588E-5</v>
      </c>
      <c r="K761" s="61"/>
      <c r="L761" s="59">
        <f t="shared" ca="1" si="173"/>
        <v>0.68260416666667101</v>
      </c>
      <c r="M761" s="57">
        <f ca="1">INDIRECT("route!E761")-INDIRECT("route!E760")</f>
        <v>9.9999999999994316E-2</v>
      </c>
      <c r="N761" s="56">
        <f ca="1">IF(INDIRECT("route!D761")="START",0,IF(V761=TRUE,N760,INDIRECT("route!E761")))</f>
        <v>187.9</v>
      </c>
      <c r="O761" s="39" t="e">
        <f t="shared" ca="1" si="162"/>
        <v>#VALUE!</v>
      </c>
      <c r="P761" s="39" t="e">
        <f t="shared" ca="1" si="163"/>
        <v>#VALUE!</v>
      </c>
      <c r="Q761" s="60" t="e">
        <f t="shared" ca="1" si="164"/>
        <v>#VALUE!</v>
      </c>
      <c r="R761" s="60" t="e">
        <f t="shared" ca="1" si="165"/>
        <v>#VALUE!</v>
      </c>
      <c r="S761" s="60" t="e">
        <f t="shared" ca="1" si="166"/>
        <v>#VALUE!</v>
      </c>
      <c r="T761" s="39" t="e">
        <f t="shared" ca="1" si="167"/>
        <v>#VALUE!</v>
      </c>
      <c r="U761" s="39" t="e">
        <f t="shared" ca="1" si="168"/>
        <v>#VALUE!</v>
      </c>
      <c r="V761" s="39" t="b">
        <f t="shared" ca="1" si="169"/>
        <v>1</v>
      </c>
      <c r="W761" s="39">
        <v>761</v>
      </c>
    </row>
    <row r="762" spans="1:23" x14ac:dyDescent="0.25">
      <c r="A762" s="55" t="str">
        <f ca="1">IF(INDIRECT("route!D762")&gt;0,L762,(""))</f>
        <v/>
      </c>
      <c r="B762" s="55" t="str">
        <f ca="1">IF(INDIRECT("route!D762")&gt;0,H762,(""))</f>
        <v/>
      </c>
      <c r="C762" s="56">
        <f ca="1">IF(D762&gt;0,VLOOKUP("FINISH",INDIRECT("route!D$6"):INDIRECT("route!E$8500"),2,FALSE)-D762," ")</f>
        <v>0.40000000000000568</v>
      </c>
      <c r="D762" s="43">
        <f ca="1">INDIRECT("route!E762")</f>
        <v>188.5</v>
      </c>
      <c r="E762" s="43" t="str">
        <f t="shared" ca="1" si="161"/>
        <v/>
      </c>
      <c r="F762" s="57">
        <f t="shared" si="170"/>
        <v>12.5</v>
      </c>
      <c r="G762" s="61">
        <f t="shared" ca="1" si="174"/>
        <v>0</v>
      </c>
      <c r="H762" s="59">
        <f t="shared" ca="1" si="172"/>
        <v>0.67731481481482492</v>
      </c>
      <c r="I762" s="57">
        <f t="shared" si="171"/>
        <v>11.944444444444445</v>
      </c>
      <c r="J762" s="61">
        <f t="shared" ca="1" si="175"/>
        <v>0</v>
      </c>
      <c r="K762" s="61"/>
      <c r="L762" s="59">
        <f t="shared" ca="1" si="173"/>
        <v>0.68260416666667101</v>
      </c>
      <c r="M762" s="57">
        <f ca="1">INDIRECT("route!E762")-INDIRECT("route!E761")</f>
        <v>0</v>
      </c>
      <c r="N762" s="56">
        <f ca="1">IF(INDIRECT("route!D762")="START",0,IF(V762=TRUE,N761,INDIRECT("route!E762")))</f>
        <v>187.9</v>
      </c>
      <c r="O762" s="39" t="e">
        <f t="shared" ca="1" si="162"/>
        <v>#VALUE!</v>
      </c>
      <c r="P762" s="39" t="e">
        <f t="shared" ca="1" si="163"/>
        <v>#VALUE!</v>
      </c>
      <c r="Q762" s="60" t="e">
        <f t="shared" ca="1" si="164"/>
        <v>#VALUE!</v>
      </c>
      <c r="R762" s="60" t="e">
        <f t="shared" ca="1" si="165"/>
        <v>#VALUE!</v>
      </c>
      <c r="S762" s="60" t="e">
        <f t="shared" ca="1" si="166"/>
        <v>#VALUE!</v>
      </c>
      <c r="T762" s="39" t="e">
        <f t="shared" ca="1" si="167"/>
        <v>#VALUE!</v>
      </c>
      <c r="U762" s="39" t="e">
        <f t="shared" ca="1" si="168"/>
        <v>#VALUE!</v>
      </c>
      <c r="V762" s="39" t="b">
        <f t="shared" ca="1" si="169"/>
        <v>1</v>
      </c>
      <c r="W762" s="39">
        <v>762</v>
      </c>
    </row>
    <row r="763" spans="1:23" x14ac:dyDescent="0.25">
      <c r="A763" s="55" t="str">
        <f ca="1">IF(INDIRECT("route!D763")&gt;0,L763,(""))</f>
        <v/>
      </c>
      <c r="B763" s="55" t="str">
        <f ca="1">IF(INDIRECT("route!D763")&gt;0,H763,(""))</f>
        <v/>
      </c>
      <c r="C763" s="56">
        <f ca="1">IF(D763&gt;0,VLOOKUP("FINISH",INDIRECT("route!D$6"):INDIRECT("route!E$8500"),2,FALSE)-D763," ")</f>
        <v>0.30000000000001137</v>
      </c>
      <c r="D763" s="43">
        <f ca="1">INDIRECT("route!E763")</f>
        <v>188.6</v>
      </c>
      <c r="E763" s="43" t="str">
        <f t="shared" ca="1" si="161"/>
        <v/>
      </c>
      <c r="F763" s="57">
        <f t="shared" si="170"/>
        <v>12.5</v>
      </c>
      <c r="G763" s="61">
        <f t="shared" ca="1" si="174"/>
        <v>9.2592592592592588E-5</v>
      </c>
      <c r="H763" s="59">
        <f t="shared" ca="1" si="172"/>
        <v>0.67740740740741756</v>
      </c>
      <c r="I763" s="57">
        <f t="shared" si="171"/>
        <v>11.944444444444445</v>
      </c>
      <c r="J763" s="61">
        <f t="shared" ca="1" si="175"/>
        <v>9.2592592592592588E-5</v>
      </c>
      <c r="K763" s="61"/>
      <c r="L763" s="59">
        <f t="shared" ca="1" si="173"/>
        <v>0.68269675925926365</v>
      </c>
      <c r="M763" s="57">
        <f ca="1">INDIRECT("route!E763")-INDIRECT("route!E762")</f>
        <v>9.9999999999994316E-2</v>
      </c>
      <c r="N763" s="56">
        <f ca="1">IF(INDIRECT("route!D763")="START",0,IF(V763=TRUE,N762,INDIRECT("route!E763")))</f>
        <v>187.9</v>
      </c>
      <c r="O763" s="39" t="e">
        <f t="shared" ca="1" si="162"/>
        <v>#VALUE!</v>
      </c>
      <c r="P763" s="39" t="e">
        <f t="shared" ca="1" si="163"/>
        <v>#VALUE!</v>
      </c>
      <c r="Q763" s="60" t="e">
        <f t="shared" ca="1" si="164"/>
        <v>#VALUE!</v>
      </c>
      <c r="R763" s="60" t="e">
        <f t="shared" ca="1" si="165"/>
        <v>#VALUE!</v>
      </c>
      <c r="S763" s="60" t="e">
        <f t="shared" ca="1" si="166"/>
        <v>#VALUE!</v>
      </c>
      <c r="T763" s="39" t="e">
        <f t="shared" ca="1" si="167"/>
        <v>#VALUE!</v>
      </c>
      <c r="U763" s="39" t="e">
        <f t="shared" ca="1" si="168"/>
        <v>#VALUE!</v>
      </c>
      <c r="V763" s="39" t="b">
        <f t="shared" ca="1" si="169"/>
        <v>1</v>
      </c>
      <c r="W763" s="39">
        <v>763</v>
      </c>
    </row>
    <row r="764" spans="1:23" x14ac:dyDescent="0.25">
      <c r="A764" s="55" t="str">
        <f ca="1">IF(INDIRECT("route!D764")&gt;0,L764,(""))</f>
        <v/>
      </c>
      <c r="B764" s="55" t="str">
        <f ca="1">IF(INDIRECT("route!D764")&gt;0,H764,(""))</f>
        <v/>
      </c>
      <c r="C764" s="56">
        <f ca="1">IF(D764&gt;0,VLOOKUP("FINISH",INDIRECT("route!D$6"):INDIRECT("route!E$8500"),2,FALSE)-D764," ")</f>
        <v>0.20000000000001705</v>
      </c>
      <c r="D764" s="43">
        <f ca="1">INDIRECT("route!E764")</f>
        <v>188.7</v>
      </c>
      <c r="E764" s="43" t="str">
        <f t="shared" ca="1" si="161"/>
        <v/>
      </c>
      <c r="F764" s="57">
        <f t="shared" si="170"/>
        <v>12.5</v>
      </c>
      <c r="G764" s="61">
        <f t="shared" ca="1" si="174"/>
        <v>9.2592592592592588E-5</v>
      </c>
      <c r="H764" s="59">
        <f t="shared" ca="1" si="172"/>
        <v>0.67750000000001021</v>
      </c>
      <c r="I764" s="57">
        <f t="shared" si="171"/>
        <v>11.944444444444445</v>
      </c>
      <c r="J764" s="61">
        <f t="shared" ca="1" si="175"/>
        <v>9.2592592592592588E-5</v>
      </c>
      <c r="K764" s="61"/>
      <c r="L764" s="59">
        <f t="shared" ca="1" si="173"/>
        <v>0.6827893518518563</v>
      </c>
      <c r="M764" s="57">
        <f ca="1">INDIRECT("route!E764")-INDIRECT("route!E763")</f>
        <v>9.9999999999994316E-2</v>
      </c>
      <c r="N764" s="56">
        <f ca="1">IF(INDIRECT("route!D764")="START",0,IF(V764=TRUE,N763,INDIRECT("route!E764")))</f>
        <v>187.9</v>
      </c>
      <c r="O764" s="39" t="e">
        <f t="shared" ca="1" si="162"/>
        <v>#VALUE!</v>
      </c>
      <c r="P764" s="39" t="e">
        <f t="shared" ca="1" si="163"/>
        <v>#VALUE!</v>
      </c>
      <c r="Q764" s="60" t="e">
        <f t="shared" ca="1" si="164"/>
        <v>#VALUE!</v>
      </c>
      <c r="R764" s="60" t="e">
        <f t="shared" ca="1" si="165"/>
        <v>#VALUE!</v>
      </c>
      <c r="S764" s="60" t="e">
        <f t="shared" ca="1" si="166"/>
        <v>#VALUE!</v>
      </c>
      <c r="T764" s="39" t="e">
        <f t="shared" ca="1" si="167"/>
        <v>#VALUE!</v>
      </c>
      <c r="U764" s="39" t="e">
        <f t="shared" ca="1" si="168"/>
        <v>#VALUE!</v>
      </c>
      <c r="V764" s="39" t="b">
        <f t="shared" ca="1" si="169"/>
        <v>1</v>
      </c>
      <c r="W764" s="39">
        <v>764</v>
      </c>
    </row>
    <row r="765" spans="1:23" x14ac:dyDescent="0.25">
      <c r="A765" s="55" t="str">
        <f ca="1">IF(INDIRECT("route!D765")&gt;0,L765,(""))</f>
        <v/>
      </c>
      <c r="B765" s="55" t="str">
        <f ca="1">IF(INDIRECT("route!D765")&gt;0,H765,(""))</f>
        <v/>
      </c>
      <c r="C765" s="56">
        <f ca="1">IF(D765&gt;0,VLOOKUP("FINISH",INDIRECT("route!D$6"):INDIRECT("route!E$8500"),2,FALSE)-D765," ")</f>
        <v>9.9999999999994316E-2</v>
      </c>
      <c r="D765" s="43">
        <f ca="1">INDIRECT("route!E765")</f>
        <v>188.8</v>
      </c>
      <c r="E765" s="43" t="str">
        <f t="shared" ca="1" si="161"/>
        <v/>
      </c>
      <c r="F765" s="57">
        <f t="shared" si="170"/>
        <v>12.5</v>
      </c>
      <c r="G765" s="61">
        <f t="shared" ca="1" si="174"/>
        <v>9.2592592592592588E-5</v>
      </c>
      <c r="H765" s="59">
        <f t="shared" ca="1" si="172"/>
        <v>0.67759259259260285</v>
      </c>
      <c r="I765" s="57">
        <f t="shared" si="171"/>
        <v>11.944444444444445</v>
      </c>
      <c r="J765" s="61">
        <f t="shared" ca="1" si="175"/>
        <v>9.2592592592592588E-5</v>
      </c>
      <c r="K765" s="61"/>
      <c r="L765" s="59">
        <f t="shared" ca="1" si="173"/>
        <v>0.68288194444444894</v>
      </c>
      <c r="M765" s="57">
        <f ca="1">INDIRECT("route!E765")-INDIRECT("route!E764")</f>
        <v>0.10000000000002274</v>
      </c>
      <c r="N765" s="56">
        <f ca="1">IF(INDIRECT("route!D765")="START",0,IF(V765=TRUE,N764,INDIRECT("route!E765")))</f>
        <v>187.9</v>
      </c>
      <c r="O765" s="39" t="e">
        <f t="shared" ca="1" si="162"/>
        <v>#VALUE!</v>
      </c>
      <c r="P765" s="39" t="e">
        <f t="shared" ca="1" si="163"/>
        <v>#VALUE!</v>
      </c>
      <c r="Q765" s="60" t="e">
        <f t="shared" ca="1" si="164"/>
        <v>#VALUE!</v>
      </c>
      <c r="R765" s="60" t="e">
        <f t="shared" ca="1" si="165"/>
        <v>#VALUE!</v>
      </c>
      <c r="S765" s="60" t="e">
        <f t="shared" ca="1" si="166"/>
        <v>#VALUE!</v>
      </c>
      <c r="T765" s="39" t="e">
        <f t="shared" ca="1" si="167"/>
        <v>#VALUE!</v>
      </c>
      <c r="U765" s="39" t="e">
        <f t="shared" ca="1" si="168"/>
        <v>#VALUE!</v>
      </c>
      <c r="V765" s="39" t="b">
        <f t="shared" ca="1" si="169"/>
        <v>1</v>
      </c>
      <c r="W765" s="39">
        <v>765</v>
      </c>
    </row>
    <row r="766" spans="1:23" x14ac:dyDescent="0.25">
      <c r="A766" s="55" t="str">
        <f ca="1">IF(INDIRECT("route!D766")&gt;0,L766,(""))</f>
        <v/>
      </c>
      <c r="B766" s="55" t="str">
        <f ca="1">IF(INDIRECT("route!D766")&gt;0,H766,(""))</f>
        <v/>
      </c>
      <c r="C766" s="56">
        <f ca="1">IF(D766&gt;0,VLOOKUP("FINISH",INDIRECT("route!D$6"):INDIRECT("route!E$8500"),2,FALSE)-D766," ")</f>
        <v>0</v>
      </c>
      <c r="D766" s="43">
        <f ca="1">INDIRECT("route!E766")</f>
        <v>188.9</v>
      </c>
      <c r="E766" s="43" t="str">
        <f t="shared" ca="1" si="161"/>
        <v/>
      </c>
      <c r="F766" s="57">
        <f t="shared" si="170"/>
        <v>12.5</v>
      </c>
      <c r="G766" s="61">
        <f t="shared" ca="1" si="174"/>
        <v>9.2592592592592588E-5</v>
      </c>
      <c r="H766" s="59">
        <f t="shared" ca="1" si="172"/>
        <v>0.67768518518519549</v>
      </c>
      <c r="I766" s="57">
        <f t="shared" si="171"/>
        <v>11.944444444444445</v>
      </c>
      <c r="J766" s="61">
        <f t="shared" ca="1" si="175"/>
        <v>9.2592592592592588E-5</v>
      </c>
      <c r="K766" s="61"/>
      <c r="L766" s="59">
        <f t="shared" ca="1" si="173"/>
        <v>0.68297453703704158</v>
      </c>
      <c r="M766" s="57">
        <f ca="1">INDIRECT("route!E766")-INDIRECT("route!E765")</f>
        <v>9.9999999999994316E-2</v>
      </c>
      <c r="N766" s="56">
        <f ca="1">IF(INDIRECT("route!D766")="START",0,IF(V766=TRUE,N765,INDIRECT("route!E766")))</f>
        <v>187.9</v>
      </c>
      <c r="O766" s="39" t="e">
        <f t="shared" ca="1" si="162"/>
        <v>#VALUE!</v>
      </c>
      <c r="P766" s="39" t="e">
        <f t="shared" ca="1" si="163"/>
        <v>#VALUE!</v>
      </c>
      <c r="Q766" s="60" t="e">
        <f t="shared" ca="1" si="164"/>
        <v>#VALUE!</v>
      </c>
      <c r="R766" s="60" t="e">
        <f t="shared" ca="1" si="165"/>
        <v>#VALUE!</v>
      </c>
      <c r="S766" s="60" t="e">
        <f t="shared" ca="1" si="166"/>
        <v>#VALUE!</v>
      </c>
      <c r="T766" s="39" t="e">
        <f t="shared" ca="1" si="167"/>
        <v>#VALUE!</v>
      </c>
      <c r="U766" s="39" t="e">
        <f t="shared" ca="1" si="168"/>
        <v>#VALUE!</v>
      </c>
      <c r="V766" s="39" t="b">
        <f t="shared" ca="1" si="169"/>
        <v>1</v>
      </c>
      <c r="W766" s="39">
        <v>766</v>
      </c>
    </row>
    <row r="767" spans="1:23" x14ac:dyDescent="0.25">
      <c r="A767" s="55">
        <f ca="1">IF(INDIRECT("route!D767")&gt;0,L767,(""))</f>
        <v>0.68297453703704158</v>
      </c>
      <c r="B767" s="55">
        <f ca="1">IF(INDIRECT("route!D767")&gt;0,H767,(""))</f>
        <v>0.67768518518519549</v>
      </c>
      <c r="C767" s="56">
        <f ca="1">IF(D767&gt;0,VLOOKUP("FINISH",INDIRECT("route!D$6"):INDIRECT("route!E$8500"),2,FALSE)-D767," ")</f>
        <v>0</v>
      </c>
      <c r="D767" s="43">
        <f ca="1">INDIRECT("route!E767")</f>
        <v>188.9</v>
      </c>
      <c r="E767" s="43" t="str">
        <f t="shared" ca="1" si="161"/>
        <v/>
      </c>
      <c r="F767" s="57">
        <f t="shared" si="170"/>
        <v>12.5</v>
      </c>
      <c r="G767" s="61">
        <f t="shared" ca="1" si="174"/>
        <v>0</v>
      </c>
      <c r="H767" s="59">
        <f t="shared" ca="1" si="172"/>
        <v>0.67768518518519549</v>
      </c>
      <c r="I767" s="57">
        <f t="shared" si="171"/>
        <v>11.944444444444445</v>
      </c>
      <c r="J767" s="61">
        <f t="shared" ca="1" si="175"/>
        <v>0</v>
      </c>
      <c r="K767" s="61"/>
      <c r="L767" s="59">
        <f t="shared" ca="1" si="173"/>
        <v>0.68297453703704158</v>
      </c>
      <c r="M767" s="57">
        <f ca="1">INDIRECT("route!E767")-INDIRECT("route!E766")</f>
        <v>0</v>
      </c>
      <c r="N767" s="56">
        <f ca="1">IF(INDIRECT("route!D767")="START",0,IF(V767=TRUE,N766,INDIRECT("route!E767")))</f>
        <v>187.9</v>
      </c>
      <c r="O767" s="39" t="e">
        <f t="shared" ca="1" si="162"/>
        <v>#VALUE!</v>
      </c>
      <c r="P767" s="39" t="e">
        <f t="shared" ca="1" si="163"/>
        <v>#VALUE!</v>
      </c>
      <c r="Q767" s="60" t="e">
        <f t="shared" ca="1" si="164"/>
        <v>#VALUE!</v>
      </c>
      <c r="R767" s="60" t="e">
        <f t="shared" ca="1" si="165"/>
        <v>#VALUE!</v>
      </c>
      <c r="S767" s="60" t="e">
        <f t="shared" ca="1" si="166"/>
        <v>#VALUE!</v>
      </c>
      <c r="T767" s="39" t="e">
        <f t="shared" ca="1" si="167"/>
        <v>#VALUE!</v>
      </c>
      <c r="U767" s="39" t="e">
        <f t="shared" ca="1" si="168"/>
        <v>#VALUE!</v>
      </c>
      <c r="V767" s="39" t="b">
        <f t="shared" ca="1" si="169"/>
        <v>1</v>
      </c>
      <c r="W767" s="39">
        <v>767</v>
      </c>
    </row>
    <row r="768" spans="1:23" x14ac:dyDescent="0.25">
      <c r="A768" s="55" t="str">
        <f ca="1">IF(INDIRECT("route!D768")&gt;0,L768,(""))</f>
        <v/>
      </c>
      <c r="B768" s="55" t="str">
        <f ca="1">IF(INDIRECT("route!D768")&gt;0,H768,(""))</f>
        <v/>
      </c>
      <c r="C768" s="56" t="str">
        <f ca="1">IF(D768&gt;0,VLOOKUP("FINISH",INDIRECT("route!D$6"):INDIRECT("route!E$8500"),2,FALSE)-D768," ")</f>
        <v xml:space="preserve"> </v>
      </c>
      <c r="D768" s="43">
        <f ca="1">INDIRECT("route!E768")</f>
        <v>0</v>
      </c>
      <c r="E768" s="43" t="str">
        <f t="shared" ca="1" si="161"/>
        <v/>
      </c>
      <c r="F768" s="57">
        <f t="shared" si="170"/>
        <v>12.5</v>
      </c>
      <c r="G768" s="61" t="e">
        <f t="shared" ca="1" si="174"/>
        <v>#NUM!</v>
      </c>
      <c r="H768" s="59" t="e">
        <f t="shared" ca="1" si="172"/>
        <v>#NUM!</v>
      </c>
      <c r="I768" s="57">
        <f t="shared" si="171"/>
        <v>11.944444444444445</v>
      </c>
      <c r="J768" s="61" t="e">
        <f t="shared" ca="1" si="175"/>
        <v>#NUM!</v>
      </c>
      <c r="K768" s="61"/>
      <c r="L768" s="59" t="e">
        <f t="shared" ca="1" si="173"/>
        <v>#NUM!</v>
      </c>
      <c r="M768" s="57">
        <f ca="1">INDIRECT("route!E768")-INDIRECT("route!E767")</f>
        <v>-188.9</v>
      </c>
      <c r="N768" s="56">
        <f ca="1">IF(INDIRECT("route!D768")="START",0,IF(V768=TRUE,N767,INDIRECT("route!E768")))</f>
        <v>187.9</v>
      </c>
      <c r="O768" s="39" t="e">
        <f t="shared" ca="1" si="162"/>
        <v>#VALUE!</v>
      </c>
      <c r="P768" s="39" t="e">
        <f t="shared" ca="1" si="163"/>
        <v>#VALUE!</v>
      </c>
      <c r="Q768" s="60" t="e">
        <f t="shared" ca="1" si="164"/>
        <v>#VALUE!</v>
      </c>
      <c r="R768" s="60" t="e">
        <f t="shared" ca="1" si="165"/>
        <v>#VALUE!</v>
      </c>
      <c r="S768" s="60" t="e">
        <f t="shared" ca="1" si="166"/>
        <v>#VALUE!</v>
      </c>
      <c r="T768" s="39" t="e">
        <f t="shared" ca="1" si="167"/>
        <v>#VALUE!</v>
      </c>
      <c r="U768" s="39" t="e">
        <f t="shared" ca="1" si="168"/>
        <v>#VALUE!</v>
      </c>
      <c r="V768" s="39" t="b">
        <f t="shared" ca="1" si="169"/>
        <v>1</v>
      </c>
      <c r="W768" s="39">
        <v>768</v>
      </c>
    </row>
    <row r="769" spans="1:23" x14ac:dyDescent="0.25">
      <c r="A769" s="55" t="str">
        <f ca="1">IF(INDIRECT("route!D769")&gt;0,L769,(""))</f>
        <v/>
      </c>
      <c r="B769" s="55" t="str">
        <f ca="1">IF(INDIRECT("route!D769")&gt;0,H769,(""))</f>
        <v/>
      </c>
      <c r="C769" s="56" t="str">
        <f ca="1">IF(D769&gt;0,VLOOKUP("FINISH",INDIRECT("route!D$6"):INDIRECT("route!E$8500"),2,FALSE)-D769," ")</f>
        <v xml:space="preserve"> </v>
      </c>
      <c r="D769" s="43">
        <f ca="1">INDIRECT("route!E769")</f>
        <v>0</v>
      </c>
      <c r="E769" s="43" t="str">
        <f t="shared" ca="1" si="161"/>
        <v/>
      </c>
      <c r="F769" s="57">
        <f t="shared" si="170"/>
        <v>12.5</v>
      </c>
      <c r="G769" s="61">
        <f t="shared" ca="1" si="174"/>
        <v>0</v>
      </c>
      <c r="H769" s="59" t="e">
        <f t="shared" ca="1" si="172"/>
        <v>#NUM!</v>
      </c>
      <c r="I769" s="57">
        <f t="shared" si="171"/>
        <v>11.944444444444445</v>
      </c>
      <c r="J769" s="61">
        <f t="shared" ca="1" si="175"/>
        <v>0</v>
      </c>
      <c r="K769" s="61"/>
      <c r="L769" s="59" t="e">
        <f t="shared" ca="1" si="173"/>
        <v>#NUM!</v>
      </c>
      <c r="M769" s="57">
        <f ca="1">INDIRECT("route!E769")-INDIRECT("route!E768")</f>
        <v>0</v>
      </c>
      <c r="N769" s="56">
        <f ca="1">IF(INDIRECT("route!D769")="START",0,IF(V769=TRUE,N768,INDIRECT("route!E769")))</f>
        <v>187.9</v>
      </c>
      <c r="O769" s="39" t="e">
        <f t="shared" ca="1" si="162"/>
        <v>#VALUE!</v>
      </c>
      <c r="P769" s="39" t="e">
        <f t="shared" ca="1" si="163"/>
        <v>#VALUE!</v>
      </c>
      <c r="Q769" s="60" t="e">
        <f t="shared" ca="1" si="164"/>
        <v>#VALUE!</v>
      </c>
      <c r="R769" s="60" t="e">
        <f t="shared" ca="1" si="165"/>
        <v>#VALUE!</v>
      </c>
      <c r="S769" s="60" t="e">
        <f t="shared" ca="1" si="166"/>
        <v>#VALUE!</v>
      </c>
      <c r="T769" s="39" t="e">
        <f t="shared" ca="1" si="167"/>
        <v>#VALUE!</v>
      </c>
      <c r="U769" s="39" t="e">
        <f t="shared" ca="1" si="168"/>
        <v>#VALUE!</v>
      </c>
      <c r="V769" s="39" t="b">
        <f t="shared" ca="1" si="169"/>
        <v>1</v>
      </c>
      <c r="W769" s="39">
        <v>769</v>
      </c>
    </row>
    <row r="770" spans="1:23" x14ac:dyDescent="0.25">
      <c r="A770" s="55" t="str">
        <f ca="1">IF(INDIRECT("route!D770")&gt;0,L770,(""))</f>
        <v/>
      </c>
      <c r="B770" s="55" t="str">
        <f ca="1">IF(INDIRECT("route!D770")&gt;0,H770,(""))</f>
        <v/>
      </c>
      <c r="C770" s="56" t="str">
        <f ca="1">IF(D770&gt;0,VLOOKUP("FINISH",INDIRECT("route!D$6"):INDIRECT("route!E$8500"),2,FALSE)-D770," ")</f>
        <v xml:space="preserve"> </v>
      </c>
      <c r="D770" s="43">
        <f ca="1">INDIRECT("route!E770")</f>
        <v>0</v>
      </c>
      <c r="E770" s="43" t="str">
        <f t="shared" ca="1" si="161"/>
        <v/>
      </c>
      <c r="F770" s="57">
        <f t="shared" si="170"/>
        <v>12.5</v>
      </c>
      <c r="G770" s="61">
        <f t="shared" ca="1" si="174"/>
        <v>0</v>
      </c>
      <c r="H770" s="59" t="e">
        <f t="shared" ca="1" si="172"/>
        <v>#NUM!</v>
      </c>
      <c r="I770" s="57">
        <f t="shared" si="171"/>
        <v>11.944444444444445</v>
      </c>
      <c r="J770" s="61">
        <f t="shared" ca="1" si="175"/>
        <v>0</v>
      </c>
      <c r="K770" s="61"/>
      <c r="L770" s="59" t="e">
        <f t="shared" ca="1" si="173"/>
        <v>#NUM!</v>
      </c>
      <c r="M770" s="57">
        <f ca="1">INDIRECT("route!E770")-INDIRECT("route!E769")</f>
        <v>0</v>
      </c>
      <c r="N770" s="56">
        <f ca="1">IF(INDIRECT("route!D770")="START",0,IF(V770=TRUE,N769,INDIRECT("route!E770")))</f>
        <v>187.9</v>
      </c>
      <c r="O770" s="39" t="e">
        <f t="shared" ca="1" si="162"/>
        <v>#VALUE!</v>
      </c>
      <c r="P770" s="39" t="e">
        <f t="shared" ca="1" si="163"/>
        <v>#VALUE!</v>
      </c>
      <c r="Q770" s="60" t="e">
        <f t="shared" ca="1" si="164"/>
        <v>#VALUE!</v>
      </c>
      <c r="R770" s="60" t="e">
        <f t="shared" ca="1" si="165"/>
        <v>#VALUE!</v>
      </c>
      <c r="S770" s="60" t="e">
        <f t="shared" ca="1" si="166"/>
        <v>#VALUE!</v>
      </c>
      <c r="T770" s="39" t="e">
        <f t="shared" ca="1" si="167"/>
        <v>#VALUE!</v>
      </c>
      <c r="U770" s="39" t="e">
        <f t="shared" ca="1" si="168"/>
        <v>#VALUE!</v>
      </c>
      <c r="V770" s="39" t="b">
        <f t="shared" ca="1" si="169"/>
        <v>1</v>
      </c>
      <c r="W770" s="39">
        <v>770</v>
      </c>
    </row>
    <row r="771" spans="1:23" x14ac:dyDescent="0.25">
      <c r="A771" s="55" t="str">
        <f ca="1">IF(INDIRECT("route!D771")&gt;0,L771,(""))</f>
        <v/>
      </c>
      <c r="B771" s="55" t="str">
        <f ca="1">IF(INDIRECT("route!D771")&gt;0,H771,(""))</f>
        <v/>
      </c>
      <c r="C771" s="56" t="str">
        <f ca="1">IF(D771&gt;0,VLOOKUP("FINISH",INDIRECT("route!D$6"):INDIRECT("route!E$8500"),2,FALSE)-D771," ")</f>
        <v xml:space="preserve"> </v>
      </c>
      <c r="D771" s="43">
        <f ca="1">INDIRECT("route!E771")</f>
        <v>0</v>
      </c>
      <c r="E771" s="43" t="str">
        <f t="shared" ca="1" si="161"/>
        <v/>
      </c>
      <c r="F771" s="57">
        <f t="shared" si="170"/>
        <v>12.5</v>
      </c>
      <c r="G771" s="61">
        <f t="shared" ca="1" si="174"/>
        <v>0</v>
      </c>
      <c r="H771" s="59" t="e">
        <f t="shared" ca="1" si="172"/>
        <v>#NUM!</v>
      </c>
      <c r="I771" s="57">
        <f t="shared" si="171"/>
        <v>11.944444444444445</v>
      </c>
      <c r="J771" s="61">
        <f t="shared" ca="1" si="175"/>
        <v>0</v>
      </c>
      <c r="K771" s="61"/>
      <c r="L771" s="59" t="e">
        <f t="shared" ca="1" si="173"/>
        <v>#NUM!</v>
      </c>
      <c r="M771" s="57">
        <f ca="1">INDIRECT("route!E771")-INDIRECT("route!E770")</f>
        <v>0</v>
      </c>
      <c r="N771" s="56">
        <f ca="1">IF(INDIRECT("route!D771")="START",0,IF(V771=TRUE,N770,INDIRECT("route!E771")))</f>
        <v>187.9</v>
      </c>
      <c r="O771" s="39" t="e">
        <f t="shared" ca="1" si="162"/>
        <v>#VALUE!</v>
      </c>
      <c r="P771" s="39" t="e">
        <f t="shared" ca="1" si="163"/>
        <v>#VALUE!</v>
      </c>
      <c r="Q771" s="60" t="e">
        <f t="shared" ca="1" si="164"/>
        <v>#VALUE!</v>
      </c>
      <c r="R771" s="60" t="e">
        <f t="shared" ca="1" si="165"/>
        <v>#VALUE!</v>
      </c>
      <c r="S771" s="60" t="e">
        <f t="shared" ca="1" si="166"/>
        <v>#VALUE!</v>
      </c>
      <c r="T771" s="39" t="e">
        <f t="shared" ca="1" si="167"/>
        <v>#VALUE!</v>
      </c>
      <c r="U771" s="39" t="e">
        <f t="shared" ca="1" si="168"/>
        <v>#VALUE!</v>
      </c>
      <c r="V771" s="39" t="b">
        <f t="shared" ca="1" si="169"/>
        <v>1</v>
      </c>
      <c r="W771" s="39">
        <v>771</v>
      </c>
    </row>
    <row r="772" spans="1:23" x14ac:dyDescent="0.25">
      <c r="A772" s="55" t="str">
        <f ca="1">IF(INDIRECT("route!D772")&gt;0,L772,(""))</f>
        <v/>
      </c>
      <c r="B772" s="55" t="str">
        <f ca="1">IF(INDIRECT("route!D772")&gt;0,H772,(""))</f>
        <v/>
      </c>
      <c r="C772" s="56" t="str">
        <f ca="1">IF(D772&gt;0,VLOOKUP("FINISH",INDIRECT("route!D$6"):INDIRECT("route!E$8500"),2,FALSE)-D772," ")</f>
        <v xml:space="preserve"> </v>
      </c>
      <c r="D772" s="43">
        <f ca="1">INDIRECT("route!E772")</f>
        <v>0</v>
      </c>
      <c r="E772" s="43" t="str">
        <f t="shared" ca="1" si="161"/>
        <v/>
      </c>
      <c r="F772" s="57">
        <f t="shared" si="170"/>
        <v>12.5</v>
      </c>
      <c r="G772" s="61">
        <f t="shared" ca="1" si="174"/>
        <v>0</v>
      </c>
      <c r="H772" s="59" t="e">
        <f t="shared" ca="1" si="172"/>
        <v>#NUM!</v>
      </c>
      <c r="I772" s="57">
        <f t="shared" si="171"/>
        <v>11.944444444444445</v>
      </c>
      <c r="J772" s="61">
        <f t="shared" ca="1" si="175"/>
        <v>0</v>
      </c>
      <c r="K772" s="61"/>
      <c r="L772" s="59" t="e">
        <f t="shared" ca="1" si="173"/>
        <v>#NUM!</v>
      </c>
      <c r="M772" s="57">
        <f ca="1">INDIRECT("route!E772")-INDIRECT("route!E771")</f>
        <v>0</v>
      </c>
      <c r="N772" s="56">
        <f ca="1">IF(INDIRECT("route!D772")="START",0,IF(V772=TRUE,N771,INDIRECT("route!E772")))</f>
        <v>187.9</v>
      </c>
      <c r="O772" s="39" t="e">
        <f t="shared" ca="1" si="162"/>
        <v>#VALUE!</v>
      </c>
      <c r="P772" s="39" t="e">
        <f t="shared" ca="1" si="163"/>
        <v>#VALUE!</v>
      </c>
      <c r="Q772" s="60" t="e">
        <f t="shared" ca="1" si="164"/>
        <v>#VALUE!</v>
      </c>
      <c r="R772" s="60" t="e">
        <f t="shared" ca="1" si="165"/>
        <v>#VALUE!</v>
      </c>
      <c r="S772" s="60" t="e">
        <f t="shared" ca="1" si="166"/>
        <v>#VALUE!</v>
      </c>
      <c r="T772" s="39" t="e">
        <f t="shared" ca="1" si="167"/>
        <v>#VALUE!</v>
      </c>
      <c r="U772" s="39" t="e">
        <f t="shared" ca="1" si="168"/>
        <v>#VALUE!</v>
      </c>
      <c r="V772" s="39" t="b">
        <f t="shared" ca="1" si="169"/>
        <v>1</v>
      </c>
      <c r="W772" s="39">
        <v>772</v>
      </c>
    </row>
    <row r="773" spans="1:23" x14ac:dyDescent="0.25">
      <c r="A773" s="55" t="str">
        <f ca="1">IF(INDIRECT("route!D773")&gt;0,L773,(""))</f>
        <v/>
      </c>
      <c r="B773" s="55" t="str">
        <f ca="1">IF(INDIRECT("route!D773")&gt;0,H773,(""))</f>
        <v/>
      </c>
      <c r="C773" s="56" t="str">
        <f ca="1">IF(D773&gt;0,VLOOKUP("FINISH",INDIRECT("route!D$6"):INDIRECT("route!E$8500"),2,FALSE)-D773," ")</f>
        <v xml:space="preserve"> </v>
      </c>
      <c r="D773" s="43">
        <f ca="1">INDIRECT("route!E773")</f>
        <v>0</v>
      </c>
      <c r="E773" s="43" t="str">
        <f t="shared" ca="1" si="161"/>
        <v/>
      </c>
      <c r="F773" s="57">
        <f t="shared" si="170"/>
        <v>12.5</v>
      </c>
      <c r="G773" s="61">
        <f t="shared" ca="1" si="174"/>
        <v>0</v>
      </c>
      <c r="H773" s="59" t="e">
        <f t="shared" ca="1" si="172"/>
        <v>#NUM!</v>
      </c>
      <c r="I773" s="57">
        <f t="shared" si="171"/>
        <v>11.944444444444445</v>
      </c>
      <c r="J773" s="61">
        <f t="shared" ca="1" si="175"/>
        <v>0</v>
      </c>
      <c r="K773" s="61"/>
      <c r="L773" s="59" t="e">
        <f t="shared" ca="1" si="173"/>
        <v>#NUM!</v>
      </c>
      <c r="M773" s="57">
        <f ca="1">INDIRECT("route!E773")-INDIRECT("route!E772")</f>
        <v>0</v>
      </c>
      <c r="N773" s="56">
        <f ca="1">IF(INDIRECT("route!D773")="START",0,IF(V773=TRUE,N772,INDIRECT("route!E773")))</f>
        <v>187.9</v>
      </c>
      <c r="O773" s="39" t="e">
        <f t="shared" ca="1" si="162"/>
        <v>#VALUE!</v>
      </c>
      <c r="P773" s="39" t="e">
        <f t="shared" ca="1" si="163"/>
        <v>#VALUE!</v>
      </c>
      <c r="Q773" s="60" t="e">
        <f t="shared" ca="1" si="164"/>
        <v>#VALUE!</v>
      </c>
      <c r="R773" s="60" t="e">
        <f t="shared" ca="1" si="165"/>
        <v>#VALUE!</v>
      </c>
      <c r="S773" s="60" t="e">
        <f t="shared" ca="1" si="166"/>
        <v>#VALUE!</v>
      </c>
      <c r="T773" s="39" t="e">
        <f t="shared" ca="1" si="167"/>
        <v>#VALUE!</v>
      </c>
      <c r="U773" s="39" t="e">
        <f t="shared" ca="1" si="168"/>
        <v>#VALUE!</v>
      </c>
      <c r="V773" s="39" t="b">
        <f t="shared" ca="1" si="169"/>
        <v>1</v>
      </c>
      <c r="W773" s="39">
        <v>773</v>
      </c>
    </row>
    <row r="774" spans="1:23" x14ac:dyDescent="0.25">
      <c r="A774" s="55" t="str">
        <f ca="1">IF(INDIRECT("route!D774")&gt;0,L774,(""))</f>
        <v/>
      </c>
      <c r="B774" s="55" t="str">
        <f ca="1">IF(INDIRECT("route!D774")&gt;0,H774,(""))</f>
        <v/>
      </c>
      <c r="C774" s="56" t="str">
        <f ca="1">IF(D774&gt;0,VLOOKUP("FINISH",INDIRECT("route!D$6"):INDIRECT("route!E$8500"),2,FALSE)-D774," ")</f>
        <v xml:space="preserve"> </v>
      </c>
      <c r="D774" s="43">
        <f ca="1">INDIRECT("route!E774")</f>
        <v>0</v>
      </c>
      <c r="E774" s="43" t="str">
        <f t="shared" ca="1" si="161"/>
        <v/>
      </c>
      <c r="F774" s="57">
        <f t="shared" si="170"/>
        <v>12.5</v>
      </c>
      <c r="G774" s="61">
        <f t="shared" ca="1" si="174"/>
        <v>0</v>
      </c>
      <c r="H774" s="59" t="e">
        <f t="shared" ca="1" si="172"/>
        <v>#NUM!</v>
      </c>
      <c r="I774" s="57">
        <f t="shared" si="171"/>
        <v>11.944444444444445</v>
      </c>
      <c r="J774" s="61">
        <f t="shared" ca="1" si="175"/>
        <v>0</v>
      </c>
      <c r="K774" s="61"/>
      <c r="L774" s="59" t="e">
        <f t="shared" ca="1" si="173"/>
        <v>#NUM!</v>
      </c>
      <c r="M774" s="57">
        <f ca="1">INDIRECT("route!E774")-INDIRECT("route!E773")</f>
        <v>0</v>
      </c>
      <c r="N774" s="56">
        <f ca="1">IF(INDIRECT("route!D774")="START",0,IF(V774=TRUE,N773,INDIRECT("route!E774")))</f>
        <v>187.9</v>
      </c>
      <c r="O774" s="39" t="e">
        <f t="shared" ca="1" si="162"/>
        <v>#VALUE!</v>
      </c>
      <c r="P774" s="39" t="e">
        <f t="shared" ca="1" si="163"/>
        <v>#VALUE!</v>
      </c>
      <c r="Q774" s="60" t="e">
        <f t="shared" ca="1" si="164"/>
        <v>#VALUE!</v>
      </c>
      <c r="R774" s="60" t="e">
        <f t="shared" ca="1" si="165"/>
        <v>#VALUE!</v>
      </c>
      <c r="S774" s="60" t="e">
        <f t="shared" ca="1" si="166"/>
        <v>#VALUE!</v>
      </c>
      <c r="T774" s="39" t="e">
        <f t="shared" ca="1" si="167"/>
        <v>#VALUE!</v>
      </c>
      <c r="U774" s="39" t="e">
        <f t="shared" ca="1" si="168"/>
        <v>#VALUE!</v>
      </c>
      <c r="V774" s="39" t="b">
        <f t="shared" ca="1" si="169"/>
        <v>1</v>
      </c>
      <c r="W774" s="39">
        <v>774</v>
      </c>
    </row>
    <row r="775" spans="1:23" x14ac:dyDescent="0.25">
      <c r="A775" s="55" t="str">
        <f ca="1">IF(INDIRECT("route!D775")&gt;0,L775,(""))</f>
        <v/>
      </c>
      <c r="B775" s="55" t="str">
        <f ca="1">IF(INDIRECT("route!D775")&gt;0,H775,(""))</f>
        <v/>
      </c>
      <c r="C775" s="56" t="str">
        <f ca="1">IF(D775&gt;0,VLOOKUP("FINISH",INDIRECT("route!D$6"):INDIRECT("route!E$8500"),2,FALSE)-D775," ")</f>
        <v xml:space="preserve"> </v>
      </c>
      <c r="D775" s="43">
        <f ca="1">INDIRECT("route!E775")</f>
        <v>0</v>
      </c>
      <c r="E775" s="43" t="str">
        <f t="shared" ref="E775:E838" ca="1" si="176">IF($V775=TRUE,"",N775-N774)</f>
        <v/>
      </c>
      <c r="F775" s="57">
        <f t="shared" si="170"/>
        <v>12.5</v>
      </c>
      <c r="G775" s="61">
        <f t="shared" ca="1" si="174"/>
        <v>0</v>
      </c>
      <c r="H775" s="59" t="e">
        <f t="shared" ca="1" si="172"/>
        <v>#NUM!</v>
      </c>
      <c r="I775" s="57">
        <f t="shared" si="171"/>
        <v>11.944444444444445</v>
      </c>
      <c r="J775" s="61">
        <f t="shared" ca="1" si="175"/>
        <v>0</v>
      </c>
      <c r="K775" s="61"/>
      <c r="L775" s="59" t="e">
        <f t="shared" ca="1" si="173"/>
        <v>#NUM!</v>
      </c>
      <c r="M775" s="57">
        <f ca="1">INDIRECT("route!E775")-INDIRECT("route!E774")</f>
        <v>0</v>
      </c>
      <c r="N775" s="56">
        <f ca="1">IF(INDIRECT("route!D775")="START",0,IF(V775=TRUE,N774,INDIRECT("route!E775")))</f>
        <v>187.9</v>
      </c>
      <c r="O775" s="39" t="e">
        <f t="shared" ref="O775:O838" ca="1" si="177">SEARCH($O$6,INDIRECT("route!G"&amp;W775))</f>
        <v>#VALUE!</v>
      </c>
      <c r="P775" s="39" t="e">
        <f t="shared" ref="P775:P838" ca="1" si="178">SEARCH($P$6,INDIRECT("route!G"&amp;W775))</f>
        <v>#VALUE!</v>
      </c>
      <c r="Q775" s="60" t="e">
        <f t="shared" ref="Q775:Q838" ca="1" si="179">SEARCH($Q$6,INDIRECT("route!G"&amp;W775))</f>
        <v>#VALUE!</v>
      </c>
      <c r="R775" s="60" t="e">
        <f t="shared" ref="R775:R838" ca="1" si="180">SEARCH($R$6,INDIRECT("route!G"&amp;W775))</f>
        <v>#VALUE!</v>
      </c>
      <c r="S775" s="60" t="e">
        <f t="shared" ref="S775:S838" ca="1" si="181">SEARCH($S$6,INDIRECT("route!G"&amp;W775))</f>
        <v>#VALUE!</v>
      </c>
      <c r="T775" s="39" t="e">
        <f t="shared" ref="T775:T838" ca="1" si="182">SEARCH($T$6,INDIRECT("route!G"&amp;W775))</f>
        <v>#VALUE!</v>
      </c>
      <c r="U775" s="39" t="e">
        <f t="shared" ca="1" si="168"/>
        <v>#VALUE!</v>
      </c>
      <c r="V775" s="39" t="b">
        <f t="shared" ca="1" si="169"/>
        <v>1</v>
      </c>
      <c r="W775" s="39">
        <v>775</v>
      </c>
    </row>
    <row r="776" spans="1:23" x14ac:dyDescent="0.25">
      <c r="A776" s="55" t="str">
        <f ca="1">IF(INDIRECT("route!D776")&gt;0,L776,(""))</f>
        <v/>
      </c>
      <c r="B776" s="55" t="str">
        <f ca="1">IF(INDIRECT("route!D776")&gt;0,H776,(""))</f>
        <v/>
      </c>
      <c r="C776" s="56" t="str">
        <f ca="1">IF(D776&gt;0,VLOOKUP("FINISH",INDIRECT("route!D$6"):INDIRECT("route!E$8500"),2,FALSE)-D776," ")</f>
        <v xml:space="preserve"> </v>
      </c>
      <c r="D776" s="43">
        <f ca="1">INDIRECT("route!E776")</f>
        <v>0</v>
      </c>
      <c r="E776" s="43" t="str">
        <f t="shared" ca="1" si="176"/>
        <v/>
      </c>
      <c r="F776" s="57">
        <f t="shared" si="170"/>
        <v>12.5</v>
      </c>
      <c r="G776" s="61">
        <f t="shared" ca="1" si="174"/>
        <v>0</v>
      </c>
      <c r="H776" s="59" t="e">
        <f t="shared" ca="1" si="172"/>
        <v>#NUM!</v>
      </c>
      <c r="I776" s="57">
        <f t="shared" si="171"/>
        <v>11.944444444444445</v>
      </c>
      <c r="J776" s="61">
        <f t="shared" ca="1" si="175"/>
        <v>0</v>
      </c>
      <c r="K776" s="61"/>
      <c r="L776" s="59" t="e">
        <f t="shared" ca="1" si="173"/>
        <v>#NUM!</v>
      </c>
      <c r="M776" s="57">
        <f ca="1">INDIRECT("route!E776")-INDIRECT("route!E775")</f>
        <v>0</v>
      </c>
      <c r="N776" s="56">
        <f ca="1">IF(INDIRECT("route!D776")="START",0,IF(V776=TRUE,N775,INDIRECT("route!E776")))</f>
        <v>187.9</v>
      </c>
      <c r="O776" s="39" t="e">
        <f t="shared" ca="1" si="177"/>
        <v>#VALUE!</v>
      </c>
      <c r="P776" s="39" t="e">
        <f t="shared" ca="1" si="178"/>
        <v>#VALUE!</v>
      </c>
      <c r="Q776" s="60" t="e">
        <f t="shared" ca="1" si="179"/>
        <v>#VALUE!</v>
      </c>
      <c r="R776" s="60" t="e">
        <f t="shared" ca="1" si="180"/>
        <v>#VALUE!</v>
      </c>
      <c r="S776" s="60" t="e">
        <f t="shared" ca="1" si="181"/>
        <v>#VALUE!</v>
      </c>
      <c r="T776" s="39" t="e">
        <f t="shared" ca="1" si="182"/>
        <v>#VALUE!</v>
      </c>
      <c r="U776" s="39" t="e">
        <f t="shared" ref="U776:U839" ca="1" si="183">SEARCH($U$6,INDIRECT("route!G"&amp;W776))</f>
        <v>#VALUE!</v>
      </c>
      <c r="V776" s="39" t="b">
        <f t="shared" ref="V776:V839" ca="1" si="184">AND(ISERROR(O776),ISERROR(P776),ISERROR(Q776),ISERROR(R776),ISERROR(S776),ISERROR(T776),ISERROR(U776))</f>
        <v>1</v>
      </c>
      <c r="W776" s="39">
        <v>776</v>
      </c>
    </row>
    <row r="777" spans="1:23" x14ac:dyDescent="0.25">
      <c r="A777" s="55" t="str">
        <f ca="1">IF(INDIRECT("route!D777")&gt;0,L777,(""))</f>
        <v/>
      </c>
      <c r="B777" s="55" t="str">
        <f ca="1">IF(INDIRECT("route!D777")&gt;0,H777,(""))</f>
        <v/>
      </c>
      <c r="C777" s="56" t="str">
        <f ca="1">IF(D777&gt;0,VLOOKUP("FINISH",INDIRECT("route!D$6"):INDIRECT("route!E$8500"),2,FALSE)-D777," ")</f>
        <v xml:space="preserve"> </v>
      </c>
      <c r="D777" s="43">
        <f ca="1">INDIRECT("route!E777")</f>
        <v>0</v>
      </c>
      <c r="E777" s="43" t="str">
        <f t="shared" ca="1" si="176"/>
        <v/>
      </c>
      <c r="F777" s="57">
        <f t="shared" ref="F777:F840" si="185">$B$5*1000/3600</f>
        <v>12.5</v>
      </c>
      <c r="G777" s="61">
        <f t="shared" ca="1" si="174"/>
        <v>0</v>
      </c>
      <c r="H777" s="59" t="e">
        <f t="shared" ca="1" si="172"/>
        <v>#NUM!</v>
      </c>
      <c r="I777" s="57">
        <f t="shared" ref="I777:I840" si="186">$A$5*1000/3600</f>
        <v>11.944444444444445</v>
      </c>
      <c r="J777" s="61">
        <f t="shared" ca="1" si="175"/>
        <v>0</v>
      </c>
      <c r="K777" s="61"/>
      <c r="L777" s="59" t="e">
        <f t="shared" ca="1" si="173"/>
        <v>#NUM!</v>
      </c>
      <c r="M777" s="57">
        <f ca="1">INDIRECT("route!E777")-INDIRECT("route!E776")</f>
        <v>0</v>
      </c>
      <c r="N777" s="56">
        <f ca="1">IF(INDIRECT("route!D777")="START",0,IF(V777=TRUE,N776,INDIRECT("route!E777")))</f>
        <v>187.9</v>
      </c>
      <c r="O777" s="39" t="e">
        <f t="shared" ca="1" si="177"/>
        <v>#VALUE!</v>
      </c>
      <c r="P777" s="39" t="e">
        <f t="shared" ca="1" si="178"/>
        <v>#VALUE!</v>
      </c>
      <c r="Q777" s="60" t="e">
        <f t="shared" ca="1" si="179"/>
        <v>#VALUE!</v>
      </c>
      <c r="R777" s="60" t="e">
        <f t="shared" ca="1" si="180"/>
        <v>#VALUE!</v>
      </c>
      <c r="S777" s="60" t="e">
        <f t="shared" ca="1" si="181"/>
        <v>#VALUE!</v>
      </c>
      <c r="T777" s="39" t="e">
        <f t="shared" ca="1" si="182"/>
        <v>#VALUE!</v>
      </c>
      <c r="U777" s="39" t="e">
        <f t="shared" ca="1" si="183"/>
        <v>#VALUE!</v>
      </c>
      <c r="V777" s="39" t="b">
        <f t="shared" ca="1" si="184"/>
        <v>1</v>
      </c>
      <c r="W777" s="39">
        <v>777</v>
      </c>
    </row>
    <row r="778" spans="1:23" x14ac:dyDescent="0.25">
      <c r="A778" s="55" t="str">
        <f ca="1">IF(INDIRECT("route!D778")&gt;0,L778,(""))</f>
        <v/>
      </c>
      <c r="B778" s="55" t="str">
        <f ca="1">IF(INDIRECT("route!D778")&gt;0,H778,(""))</f>
        <v/>
      </c>
      <c r="C778" s="56" t="str">
        <f ca="1">IF(D778&gt;0,VLOOKUP("FINISH",INDIRECT("route!D$6"):INDIRECT("route!E$8500"),2,FALSE)-D778," ")</f>
        <v xml:space="preserve"> </v>
      </c>
      <c r="D778" s="43">
        <f ca="1">INDIRECT("route!E778")</f>
        <v>0</v>
      </c>
      <c r="E778" s="43" t="str">
        <f t="shared" ca="1" si="176"/>
        <v/>
      </c>
      <c r="F778" s="57">
        <f t="shared" si="185"/>
        <v>12.5</v>
      </c>
      <c r="G778" s="61">
        <f t="shared" ca="1" si="174"/>
        <v>0</v>
      </c>
      <c r="H778" s="59" t="e">
        <f t="shared" ref="H778:H841" ca="1" si="187">H777+G778</f>
        <v>#NUM!</v>
      </c>
      <c r="I778" s="57">
        <f t="shared" si="186"/>
        <v>11.944444444444445</v>
      </c>
      <c r="J778" s="61">
        <f t="shared" ca="1" si="175"/>
        <v>0</v>
      </c>
      <c r="K778" s="61"/>
      <c r="L778" s="59" t="e">
        <f t="shared" ref="L778:L841" ca="1" si="188">L777+J778</f>
        <v>#NUM!</v>
      </c>
      <c r="M778" s="57">
        <f ca="1">INDIRECT("route!E778")-INDIRECT("route!E777")</f>
        <v>0</v>
      </c>
      <c r="N778" s="56">
        <f ca="1">IF(INDIRECT("route!D778")="START",0,IF(V778=TRUE,N777,INDIRECT("route!E778")))</f>
        <v>187.9</v>
      </c>
      <c r="O778" s="39" t="e">
        <f t="shared" ca="1" si="177"/>
        <v>#VALUE!</v>
      </c>
      <c r="P778" s="39" t="e">
        <f t="shared" ca="1" si="178"/>
        <v>#VALUE!</v>
      </c>
      <c r="Q778" s="60" t="e">
        <f t="shared" ca="1" si="179"/>
        <v>#VALUE!</v>
      </c>
      <c r="R778" s="60" t="e">
        <f t="shared" ca="1" si="180"/>
        <v>#VALUE!</v>
      </c>
      <c r="S778" s="60" t="e">
        <f t="shared" ca="1" si="181"/>
        <v>#VALUE!</v>
      </c>
      <c r="T778" s="39" t="e">
        <f t="shared" ca="1" si="182"/>
        <v>#VALUE!</v>
      </c>
      <c r="U778" s="39" t="e">
        <f t="shared" ca="1" si="183"/>
        <v>#VALUE!</v>
      </c>
      <c r="V778" s="39" t="b">
        <f t="shared" ca="1" si="184"/>
        <v>1</v>
      </c>
      <c r="W778" s="39">
        <v>778</v>
      </c>
    </row>
    <row r="779" spans="1:23" x14ac:dyDescent="0.25">
      <c r="A779" s="55" t="str">
        <f ca="1">IF(INDIRECT("route!D779")&gt;0,L779,(""))</f>
        <v/>
      </c>
      <c r="B779" s="55" t="str">
        <f ca="1">IF(INDIRECT("route!D779")&gt;0,H779,(""))</f>
        <v/>
      </c>
      <c r="C779" s="56" t="str">
        <f ca="1">IF(D779&gt;0,VLOOKUP("FINISH",INDIRECT("route!D$6"):INDIRECT("route!E$8500"),2,FALSE)-D779," ")</f>
        <v xml:space="preserve"> </v>
      </c>
      <c r="D779" s="43">
        <f ca="1">INDIRECT("route!E779")</f>
        <v>0</v>
      </c>
      <c r="E779" s="43" t="str">
        <f t="shared" ca="1" si="176"/>
        <v/>
      </c>
      <c r="F779" s="57">
        <f t="shared" si="185"/>
        <v>12.5</v>
      </c>
      <c r="G779" s="61">
        <f t="shared" ca="1" si="174"/>
        <v>0</v>
      </c>
      <c r="H779" s="59" t="e">
        <f t="shared" ca="1" si="187"/>
        <v>#NUM!</v>
      </c>
      <c r="I779" s="57">
        <f t="shared" si="186"/>
        <v>11.944444444444445</v>
      </c>
      <c r="J779" s="61">
        <f t="shared" ca="1" si="175"/>
        <v>0</v>
      </c>
      <c r="K779" s="61"/>
      <c r="L779" s="59" t="e">
        <f t="shared" ca="1" si="188"/>
        <v>#NUM!</v>
      </c>
      <c r="M779" s="57">
        <f ca="1">INDIRECT("route!E779")-INDIRECT("route!E778")</f>
        <v>0</v>
      </c>
      <c r="N779" s="56">
        <f ca="1">IF(INDIRECT("route!D779")="START",0,IF(V779=TRUE,N778,INDIRECT("route!E779")))</f>
        <v>187.9</v>
      </c>
      <c r="O779" s="39" t="e">
        <f t="shared" ca="1" si="177"/>
        <v>#VALUE!</v>
      </c>
      <c r="P779" s="39" t="e">
        <f t="shared" ca="1" si="178"/>
        <v>#VALUE!</v>
      </c>
      <c r="Q779" s="60" t="e">
        <f t="shared" ca="1" si="179"/>
        <v>#VALUE!</v>
      </c>
      <c r="R779" s="60" t="e">
        <f t="shared" ca="1" si="180"/>
        <v>#VALUE!</v>
      </c>
      <c r="S779" s="60" t="e">
        <f t="shared" ca="1" si="181"/>
        <v>#VALUE!</v>
      </c>
      <c r="T779" s="39" t="e">
        <f t="shared" ca="1" si="182"/>
        <v>#VALUE!</v>
      </c>
      <c r="U779" s="39" t="e">
        <f t="shared" ca="1" si="183"/>
        <v>#VALUE!</v>
      </c>
      <c r="V779" s="39" t="b">
        <f t="shared" ca="1" si="184"/>
        <v>1</v>
      </c>
      <c r="W779" s="39">
        <v>779</v>
      </c>
    </row>
    <row r="780" spans="1:23" x14ac:dyDescent="0.25">
      <c r="A780" s="55" t="str">
        <f ca="1">IF(INDIRECT("route!D780")&gt;0,L780,(""))</f>
        <v/>
      </c>
      <c r="B780" s="55" t="str">
        <f ca="1">IF(INDIRECT("route!D780")&gt;0,H780,(""))</f>
        <v/>
      </c>
      <c r="C780" s="56" t="str">
        <f ca="1">IF(D780&gt;0,VLOOKUP("FINISH",INDIRECT("route!D$6"):INDIRECT("route!E$8500"),2,FALSE)-D780," ")</f>
        <v xml:space="preserve"> </v>
      </c>
      <c r="D780" s="43">
        <f ca="1">INDIRECT("route!E780")</f>
        <v>0</v>
      </c>
      <c r="E780" s="43" t="str">
        <f t="shared" ca="1" si="176"/>
        <v/>
      </c>
      <c r="F780" s="57">
        <f t="shared" si="185"/>
        <v>12.5</v>
      </c>
      <c r="G780" s="61">
        <f t="shared" ca="1" si="174"/>
        <v>0</v>
      </c>
      <c r="H780" s="59" t="e">
        <f t="shared" ca="1" si="187"/>
        <v>#NUM!</v>
      </c>
      <c r="I780" s="57">
        <f t="shared" si="186"/>
        <v>11.944444444444445</v>
      </c>
      <c r="J780" s="61">
        <f t="shared" ca="1" si="175"/>
        <v>0</v>
      </c>
      <c r="K780" s="61"/>
      <c r="L780" s="59" t="e">
        <f t="shared" ca="1" si="188"/>
        <v>#NUM!</v>
      </c>
      <c r="M780" s="57">
        <f ca="1">INDIRECT("route!E780")-INDIRECT("route!E779")</f>
        <v>0</v>
      </c>
      <c r="N780" s="56">
        <f ca="1">IF(INDIRECT("route!D780")="START",0,IF(V780=TRUE,N779,INDIRECT("route!E780")))</f>
        <v>187.9</v>
      </c>
      <c r="O780" s="39" t="e">
        <f t="shared" ca="1" si="177"/>
        <v>#VALUE!</v>
      </c>
      <c r="P780" s="39" t="e">
        <f t="shared" ca="1" si="178"/>
        <v>#VALUE!</v>
      </c>
      <c r="Q780" s="60" t="e">
        <f t="shared" ca="1" si="179"/>
        <v>#VALUE!</v>
      </c>
      <c r="R780" s="60" t="e">
        <f t="shared" ca="1" si="180"/>
        <v>#VALUE!</v>
      </c>
      <c r="S780" s="60" t="e">
        <f t="shared" ca="1" si="181"/>
        <v>#VALUE!</v>
      </c>
      <c r="T780" s="39" t="e">
        <f t="shared" ca="1" si="182"/>
        <v>#VALUE!</v>
      </c>
      <c r="U780" s="39" t="e">
        <f t="shared" ca="1" si="183"/>
        <v>#VALUE!</v>
      </c>
      <c r="V780" s="39" t="b">
        <f t="shared" ca="1" si="184"/>
        <v>1</v>
      </c>
      <c r="W780" s="39">
        <v>780</v>
      </c>
    </row>
    <row r="781" spans="1:23" x14ac:dyDescent="0.25">
      <c r="A781" s="55" t="str">
        <f ca="1">IF(INDIRECT("route!D781")&gt;0,L781,(""))</f>
        <v/>
      </c>
      <c r="B781" s="55" t="str">
        <f ca="1">IF(INDIRECT("route!D781")&gt;0,H781,(""))</f>
        <v/>
      </c>
      <c r="C781" s="56" t="str">
        <f ca="1">IF(D781&gt;0,VLOOKUP("FINISH",INDIRECT("route!D$6"):INDIRECT("route!E$8500"),2,FALSE)-D781," ")</f>
        <v xml:space="preserve"> </v>
      </c>
      <c r="D781" s="43">
        <f ca="1">INDIRECT("route!E781")</f>
        <v>0</v>
      </c>
      <c r="E781" s="43" t="str">
        <f t="shared" ca="1" si="176"/>
        <v/>
      </c>
      <c r="F781" s="57">
        <f t="shared" si="185"/>
        <v>12.5</v>
      </c>
      <c r="G781" s="61">
        <f t="shared" ca="1" si="174"/>
        <v>0</v>
      </c>
      <c r="H781" s="59" t="e">
        <f t="shared" ca="1" si="187"/>
        <v>#NUM!</v>
      </c>
      <c r="I781" s="57">
        <f t="shared" si="186"/>
        <v>11.944444444444445</v>
      </c>
      <c r="J781" s="61">
        <f t="shared" ca="1" si="175"/>
        <v>0</v>
      </c>
      <c r="K781" s="61"/>
      <c r="L781" s="59" t="e">
        <f t="shared" ca="1" si="188"/>
        <v>#NUM!</v>
      </c>
      <c r="M781" s="57">
        <f ca="1">INDIRECT("route!E781")-INDIRECT("route!E780")</f>
        <v>0</v>
      </c>
      <c r="N781" s="56">
        <f ca="1">IF(INDIRECT("route!D781")="START",0,IF(V781=TRUE,N780,INDIRECT("route!E781")))</f>
        <v>187.9</v>
      </c>
      <c r="O781" s="39" t="e">
        <f t="shared" ca="1" si="177"/>
        <v>#VALUE!</v>
      </c>
      <c r="P781" s="39" t="e">
        <f t="shared" ca="1" si="178"/>
        <v>#VALUE!</v>
      </c>
      <c r="Q781" s="60" t="e">
        <f t="shared" ca="1" si="179"/>
        <v>#VALUE!</v>
      </c>
      <c r="R781" s="60" t="e">
        <f t="shared" ca="1" si="180"/>
        <v>#VALUE!</v>
      </c>
      <c r="S781" s="60" t="e">
        <f t="shared" ca="1" si="181"/>
        <v>#VALUE!</v>
      </c>
      <c r="T781" s="39" t="e">
        <f t="shared" ca="1" si="182"/>
        <v>#VALUE!</v>
      </c>
      <c r="U781" s="39" t="e">
        <f t="shared" ca="1" si="183"/>
        <v>#VALUE!</v>
      </c>
      <c r="V781" s="39" t="b">
        <f t="shared" ca="1" si="184"/>
        <v>1</v>
      </c>
      <c r="W781" s="39">
        <v>781</v>
      </c>
    </row>
    <row r="782" spans="1:23" x14ac:dyDescent="0.25">
      <c r="A782" s="55" t="str">
        <f ca="1">IF(INDIRECT("route!D782")&gt;0,L782,(""))</f>
        <v/>
      </c>
      <c r="B782" s="55" t="str">
        <f ca="1">IF(INDIRECT("route!D782")&gt;0,H782,(""))</f>
        <v/>
      </c>
      <c r="C782" s="56" t="str">
        <f ca="1">IF(D782&gt;0,VLOOKUP("FINISH",INDIRECT("route!D$6"):INDIRECT("route!E$8500"),2,FALSE)-D782," ")</f>
        <v xml:space="preserve"> </v>
      </c>
      <c r="D782" s="43">
        <f ca="1">INDIRECT("route!E782")</f>
        <v>0</v>
      </c>
      <c r="E782" s="43" t="str">
        <f t="shared" ca="1" si="176"/>
        <v/>
      </c>
      <c r="F782" s="57">
        <f t="shared" si="185"/>
        <v>12.5</v>
      </c>
      <c r="G782" s="61">
        <f t="shared" ca="1" si="174"/>
        <v>0</v>
      </c>
      <c r="H782" s="59" t="e">
        <f t="shared" ca="1" si="187"/>
        <v>#NUM!</v>
      </c>
      <c r="I782" s="57">
        <f t="shared" si="186"/>
        <v>11.944444444444445</v>
      </c>
      <c r="J782" s="61">
        <f t="shared" ca="1" si="175"/>
        <v>0</v>
      </c>
      <c r="K782" s="61"/>
      <c r="L782" s="59" t="e">
        <f t="shared" ca="1" si="188"/>
        <v>#NUM!</v>
      </c>
      <c r="M782" s="57">
        <f ca="1">INDIRECT("route!E782")-INDIRECT("route!E781")</f>
        <v>0</v>
      </c>
      <c r="N782" s="56">
        <f ca="1">IF(INDIRECT("route!D782")="START",0,IF(V782=TRUE,N781,INDIRECT("route!E782")))</f>
        <v>187.9</v>
      </c>
      <c r="O782" s="39" t="e">
        <f t="shared" ca="1" si="177"/>
        <v>#VALUE!</v>
      </c>
      <c r="P782" s="39" t="e">
        <f t="shared" ca="1" si="178"/>
        <v>#VALUE!</v>
      </c>
      <c r="Q782" s="60" t="e">
        <f t="shared" ca="1" si="179"/>
        <v>#VALUE!</v>
      </c>
      <c r="R782" s="60" t="e">
        <f t="shared" ca="1" si="180"/>
        <v>#VALUE!</v>
      </c>
      <c r="S782" s="60" t="e">
        <f t="shared" ca="1" si="181"/>
        <v>#VALUE!</v>
      </c>
      <c r="T782" s="39" t="e">
        <f t="shared" ca="1" si="182"/>
        <v>#VALUE!</v>
      </c>
      <c r="U782" s="39" t="e">
        <f t="shared" ca="1" si="183"/>
        <v>#VALUE!</v>
      </c>
      <c r="V782" s="39" t="b">
        <f t="shared" ca="1" si="184"/>
        <v>1</v>
      </c>
      <c r="W782" s="39">
        <v>782</v>
      </c>
    </row>
    <row r="783" spans="1:23" x14ac:dyDescent="0.25">
      <c r="A783" s="55" t="str">
        <f ca="1">IF(INDIRECT("route!D783")&gt;0,L783,(""))</f>
        <v/>
      </c>
      <c r="B783" s="55" t="str">
        <f ca="1">IF(INDIRECT("route!D783")&gt;0,H783,(""))</f>
        <v/>
      </c>
      <c r="C783" s="56" t="str">
        <f ca="1">IF(D783&gt;0,VLOOKUP("FINISH",INDIRECT("route!D$6"):INDIRECT("route!E$8500"),2,FALSE)-D783," ")</f>
        <v xml:space="preserve"> </v>
      </c>
      <c r="D783" s="43">
        <f ca="1">INDIRECT("route!E783")</f>
        <v>0</v>
      </c>
      <c r="E783" s="43" t="str">
        <f t="shared" ca="1" si="176"/>
        <v/>
      </c>
      <c r="F783" s="57">
        <f t="shared" si="185"/>
        <v>12.5</v>
      </c>
      <c r="G783" s="61">
        <f t="shared" ca="1" si="174"/>
        <v>0</v>
      </c>
      <c r="H783" s="59" t="e">
        <f t="shared" ca="1" si="187"/>
        <v>#NUM!</v>
      </c>
      <c r="I783" s="57">
        <f t="shared" si="186"/>
        <v>11.944444444444445</v>
      </c>
      <c r="J783" s="61">
        <f t="shared" ca="1" si="175"/>
        <v>0</v>
      </c>
      <c r="K783" s="61"/>
      <c r="L783" s="59" t="e">
        <f t="shared" ca="1" si="188"/>
        <v>#NUM!</v>
      </c>
      <c r="M783" s="57">
        <f ca="1">INDIRECT("route!E783")-INDIRECT("route!E782")</f>
        <v>0</v>
      </c>
      <c r="N783" s="56">
        <f ca="1">IF(INDIRECT("route!D783")="START",0,IF(V783=TRUE,N782,INDIRECT("route!E783")))</f>
        <v>187.9</v>
      </c>
      <c r="O783" s="39" t="e">
        <f t="shared" ca="1" si="177"/>
        <v>#VALUE!</v>
      </c>
      <c r="P783" s="39" t="e">
        <f t="shared" ca="1" si="178"/>
        <v>#VALUE!</v>
      </c>
      <c r="Q783" s="60" t="e">
        <f t="shared" ca="1" si="179"/>
        <v>#VALUE!</v>
      </c>
      <c r="R783" s="60" t="e">
        <f t="shared" ca="1" si="180"/>
        <v>#VALUE!</v>
      </c>
      <c r="S783" s="60" t="e">
        <f t="shared" ca="1" si="181"/>
        <v>#VALUE!</v>
      </c>
      <c r="T783" s="39" t="e">
        <f t="shared" ca="1" si="182"/>
        <v>#VALUE!</v>
      </c>
      <c r="U783" s="39" t="e">
        <f t="shared" ca="1" si="183"/>
        <v>#VALUE!</v>
      </c>
      <c r="V783" s="39" t="b">
        <f t="shared" ca="1" si="184"/>
        <v>1</v>
      </c>
      <c r="W783" s="39">
        <v>783</v>
      </c>
    </row>
    <row r="784" spans="1:23" x14ac:dyDescent="0.25">
      <c r="A784" s="55" t="str">
        <f ca="1">IF(INDIRECT("route!D784")&gt;0,L784,(""))</f>
        <v/>
      </c>
      <c r="B784" s="55" t="str">
        <f ca="1">IF(INDIRECT("route!D784")&gt;0,H784,(""))</f>
        <v/>
      </c>
      <c r="C784" s="56" t="str">
        <f ca="1">IF(D784&gt;0,VLOOKUP("FINISH",INDIRECT("route!D$6"):INDIRECT("route!E$8500"),2,FALSE)-D784," ")</f>
        <v xml:space="preserve"> </v>
      </c>
      <c r="D784" s="43">
        <f ca="1">INDIRECT("route!E784")</f>
        <v>0</v>
      </c>
      <c r="E784" s="43" t="str">
        <f t="shared" ca="1" si="176"/>
        <v/>
      </c>
      <c r="F784" s="57">
        <f t="shared" si="185"/>
        <v>12.5</v>
      </c>
      <c r="G784" s="61">
        <f t="shared" ca="1" si="174"/>
        <v>0</v>
      </c>
      <c r="H784" s="59" t="e">
        <f t="shared" ca="1" si="187"/>
        <v>#NUM!</v>
      </c>
      <c r="I784" s="57">
        <f t="shared" si="186"/>
        <v>11.944444444444445</v>
      </c>
      <c r="J784" s="61">
        <f t="shared" ca="1" si="175"/>
        <v>0</v>
      </c>
      <c r="K784" s="61"/>
      <c r="L784" s="59" t="e">
        <f t="shared" ca="1" si="188"/>
        <v>#NUM!</v>
      </c>
      <c r="M784" s="57">
        <f ca="1">INDIRECT("route!E784")-INDIRECT("route!E783")</f>
        <v>0</v>
      </c>
      <c r="N784" s="56">
        <f ca="1">IF(INDIRECT("route!D784")="START",0,IF(V784=TRUE,N783,INDIRECT("route!E784")))</f>
        <v>187.9</v>
      </c>
      <c r="O784" s="39" t="e">
        <f t="shared" ca="1" si="177"/>
        <v>#VALUE!</v>
      </c>
      <c r="P784" s="39" t="e">
        <f t="shared" ca="1" si="178"/>
        <v>#VALUE!</v>
      </c>
      <c r="Q784" s="60" t="e">
        <f t="shared" ca="1" si="179"/>
        <v>#VALUE!</v>
      </c>
      <c r="R784" s="60" t="e">
        <f t="shared" ca="1" si="180"/>
        <v>#VALUE!</v>
      </c>
      <c r="S784" s="60" t="e">
        <f t="shared" ca="1" si="181"/>
        <v>#VALUE!</v>
      </c>
      <c r="T784" s="39" t="e">
        <f t="shared" ca="1" si="182"/>
        <v>#VALUE!</v>
      </c>
      <c r="U784" s="39" t="e">
        <f t="shared" ca="1" si="183"/>
        <v>#VALUE!</v>
      </c>
      <c r="V784" s="39" t="b">
        <f t="shared" ca="1" si="184"/>
        <v>1</v>
      </c>
      <c r="W784" s="39">
        <v>784</v>
      </c>
    </row>
    <row r="785" spans="1:23" x14ac:dyDescent="0.25">
      <c r="A785" s="55" t="str">
        <f ca="1">IF(INDIRECT("route!D785")&gt;0,L785,(""))</f>
        <v/>
      </c>
      <c r="B785" s="55" t="str">
        <f ca="1">IF(INDIRECT("route!D785")&gt;0,H785,(""))</f>
        <v/>
      </c>
      <c r="C785" s="56" t="str">
        <f ca="1">IF(D785&gt;0,VLOOKUP("FINISH",INDIRECT("route!D$6"):INDIRECT("route!E$8500"),2,FALSE)-D785," ")</f>
        <v xml:space="preserve"> </v>
      </c>
      <c r="D785" s="43">
        <f ca="1">INDIRECT("route!E785")</f>
        <v>0</v>
      </c>
      <c r="E785" s="43" t="str">
        <f t="shared" ca="1" si="176"/>
        <v/>
      </c>
      <c r="F785" s="57">
        <f t="shared" si="185"/>
        <v>12.5</v>
      </c>
      <c r="G785" s="61">
        <f t="shared" ca="1" si="174"/>
        <v>0</v>
      </c>
      <c r="H785" s="59" t="e">
        <f t="shared" ca="1" si="187"/>
        <v>#NUM!</v>
      </c>
      <c r="I785" s="57">
        <f t="shared" si="186"/>
        <v>11.944444444444445</v>
      </c>
      <c r="J785" s="61">
        <f t="shared" ca="1" si="175"/>
        <v>0</v>
      </c>
      <c r="K785" s="61"/>
      <c r="L785" s="59" t="e">
        <f t="shared" ca="1" si="188"/>
        <v>#NUM!</v>
      </c>
      <c r="M785" s="57">
        <f ca="1">INDIRECT("route!E785")-INDIRECT("route!E784")</f>
        <v>0</v>
      </c>
      <c r="N785" s="56">
        <f ca="1">IF(INDIRECT("route!D785")="START",0,IF(V785=TRUE,N784,INDIRECT("route!E785")))</f>
        <v>187.9</v>
      </c>
      <c r="O785" s="39" t="e">
        <f t="shared" ca="1" si="177"/>
        <v>#VALUE!</v>
      </c>
      <c r="P785" s="39" t="e">
        <f t="shared" ca="1" si="178"/>
        <v>#VALUE!</v>
      </c>
      <c r="Q785" s="60" t="e">
        <f t="shared" ca="1" si="179"/>
        <v>#VALUE!</v>
      </c>
      <c r="R785" s="60" t="e">
        <f t="shared" ca="1" si="180"/>
        <v>#VALUE!</v>
      </c>
      <c r="S785" s="60" t="e">
        <f t="shared" ca="1" si="181"/>
        <v>#VALUE!</v>
      </c>
      <c r="T785" s="39" t="e">
        <f t="shared" ca="1" si="182"/>
        <v>#VALUE!</v>
      </c>
      <c r="U785" s="39" t="e">
        <f t="shared" ca="1" si="183"/>
        <v>#VALUE!</v>
      </c>
      <c r="V785" s="39" t="b">
        <f t="shared" ca="1" si="184"/>
        <v>1</v>
      </c>
      <c r="W785" s="39">
        <v>785</v>
      </c>
    </row>
    <row r="786" spans="1:23" x14ac:dyDescent="0.25">
      <c r="A786" s="55" t="str">
        <f ca="1">IF(INDIRECT("route!D786")&gt;0,L786,(""))</f>
        <v/>
      </c>
      <c r="B786" s="55" t="str">
        <f ca="1">IF(INDIRECT("route!D786")&gt;0,H786,(""))</f>
        <v/>
      </c>
      <c r="C786" s="56" t="str">
        <f ca="1">IF(D786&gt;0,VLOOKUP("FINISH",INDIRECT("route!D$6"):INDIRECT("route!E$8500"),2,FALSE)-D786," ")</f>
        <v xml:space="preserve"> </v>
      </c>
      <c r="D786" s="43">
        <f ca="1">INDIRECT("route!E786")</f>
        <v>0</v>
      </c>
      <c r="E786" s="43" t="str">
        <f t="shared" ca="1" si="176"/>
        <v/>
      </c>
      <c r="F786" s="57">
        <f t="shared" si="185"/>
        <v>12.5</v>
      </c>
      <c r="G786" s="61">
        <f t="shared" ca="1" si="174"/>
        <v>0</v>
      </c>
      <c r="H786" s="59" t="e">
        <f t="shared" ca="1" si="187"/>
        <v>#NUM!</v>
      </c>
      <c r="I786" s="57">
        <f t="shared" si="186"/>
        <v>11.944444444444445</v>
      </c>
      <c r="J786" s="61">
        <f t="shared" ca="1" si="175"/>
        <v>0</v>
      </c>
      <c r="K786" s="61"/>
      <c r="L786" s="59" t="e">
        <f t="shared" ca="1" si="188"/>
        <v>#NUM!</v>
      </c>
      <c r="M786" s="57">
        <f ca="1">INDIRECT("route!E786")-INDIRECT("route!E785")</f>
        <v>0</v>
      </c>
      <c r="N786" s="56">
        <f ca="1">IF(INDIRECT("route!D786")="START",0,IF(V786=TRUE,N785,INDIRECT("route!E786")))</f>
        <v>187.9</v>
      </c>
      <c r="O786" s="39" t="e">
        <f t="shared" ca="1" si="177"/>
        <v>#VALUE!</v>
      </c>
      <c r="P786" s="39" t="e">
        <f t="shared" ca="1" si="178"/>
        <v>#VALUE!</v>
      </c>
      <c r="Q786" s="60" t="e">
        <f t="shared" ca="1" si="179"/>
        <v>#VALUE!</v>
      </c>
      <c r="R786" s="60" t="e">
        <f t="shared" ca="1" si="180"/>
        <v>#VALUE!</v>
      </c>
      <c r="S786" s="60" t="e">
        <f t="shared" ca="1" si="181"/>
        <v>#VALUE!</v>
      </c>
      <c r="T786" s="39" t="e">
        <f t="shared" ca="1" si="182"/>
        <v>#VALUE!</v>
      </c>
      <c r="U786" s="39" t="e">
        <f t="shared" ca="1" si="183"/>
        <v>#VALUE!</v>
      </c>
      <c r="V786" s="39" t="b">
        <f t="shared" ca="1" si="184"/>
        <v>1</v>
      </c>
      <c r="W786" s="39">
        <v>786</v>
      </c>
    </row>
    <row r="787" spans="1:23" x14ac:dyDescent="0.25">
      <c r="A787" s="55" t="str">
        <f ca="1">IF(INDIRECT("route!D787")&gt;0,L787,(""))</f>
        <v/>
      </c>
      <c r="B787" s="55" t="str">
        <f ca="1">IF(INDIRECT("route!D787")&gt;0,H787,(""))</f>
        <v/>
      </c>
      <c r="C787" s="56" t="str">
        <f ca="1">IF(D787&gt;0,VLOOKUP("FINISH",INDIRECT("route!D$6"):INDIRECT("route!E$8500"),2,FALSE)-D787," ")</f>
        <v xml:space="preserve"> </v>
      </c>
      <c r="D787" s="43">
        <f ca="1">INDIRECT("route!E787")</f>
        <v>0</v>
      </c>
      <c r="E787" s="43" t="str">
        <f t="shared" ca="1" si="176"/>
        <v/>
      </c>
      <c r="F787" s="57">
        <f t="shared" si="185"/>
        <v>12.5</v>
      </c>
      <c r="G787" s="61">
        <f t="shared" ca="1" si="174"/>
        <v>0</v>
      </c>
      <c r="H787" s="59" t="e">
        <f t="shared" ca="1" si="187"/>
        <v>#NUM!</v>
      </c>
      <c r="I787" s="57">
        <f t="shared" si="186"/>
        <v>11.944444444444445</v>
      </c>
      <c r="J787" s="61">
        <f t="shared" ca="1" si="175"/>
        <v>0</v>
      </c>
      <c r="K787" s="61"/>
      <c r="L787" s="59" t="e">
        <f t="shared" ca="1" si="188"/>
        <v>#NUM!</v>
      </c>
      <c r="M787" s="57">
        <f ca="1">INDIRECT("route!E787")-INDIRECT("route!E786")</f>
        <v>0</v>
      </c>
      <c r="N787" s="56">
        <f ca="1">IF(INDIRECT("route!D787")="START",0,IF(V787=TRUE,N786,INDIRECT("route!E787")))</f>
        <v>187.9</v>
      </c>
      <c r="O787" s="39" t="e">
        <f t="shared" ca="1" si="177"/>
        <v>#VALUE!</v>
      </c>
      <c r="P787" s="39" t="e">
        <f t="shared" ca="1" si="178"/>
        <v>#VALUE!</v>
      </c>
      <c r="Q787" s="60" t="e">
        <f t="shared" ca="1" si="179"/>
        <v>#VALUE!</v>
      </c>
      <c r="R787" s="60" t="e">
        <f t="shared" ca="1" si="180"/>
        <v>#VALUE!</v>
      </c>
      <c r="S787" s="60" t="e">
        <f t="shared" ca="1" si="181"/>
        <v>#VALUE!</v>
      </c>
      <c r="T787" s="39" t="e">
        <f t="shared" ca="1" si="182"/>
        <v>#VALUE!</v>
      </c>
      <c r="U787" s="39" t="e">
        <f t="shared" ca="1" si="183"/>
        <v>#VALUE!</v>
      </c>
      <c r="V787" s="39" t="b">
        <f t="shared" ca="1" si="184"/>
        <v>1</v>
      </c>
      <c r="W787" s="39">
        <v>787</v>
      </c>
    </row>
    <row r="788" spans="1:23" x14ac:dyDescent="0.25">
      <c r="A788" s="55" t="str">
        <f ca="1">IF(INDIRECT("route!D788")&gt;0,L788,(""))</f>
        <v/>
      </c>
      <c r="B788" s="55" t="str">
        <f ca="1">IF(INDIRECT("route!D788")&gt;0,H788,(""))</f>
        <v/>
      </c>
      <c r="C788" s="56" t="str">
        <f ca="1">IF(D788&gt;0,VLOOKUP("FINISH",INDIRECT("route!D$6"):INDIRECT("route!E$8500"),2,FALSE)-D788," ")</f>
        <v xml:space="preserve"> </v>
      </c>
      <c r="D788" s="43">
        <f ca="1">INDIRECT("route!E788")</f>
        <v>0</v>
      </c>
      <c r="E788" s="43" t="str">
        <f t="shared" ca="1" si="176"/>
        <v/>
      </c>
      <c r="F788" s="57">
        <f t="shared" si="185"/>
        <v>12.5</v>
      </c>
      <c r="G788" s="61">
        <f t="shared" ca="1" si="174"/>
        <v>0</v>
      </c>
      <c r="H788" s="59" t="e">
        <f t="shared" ca="1" si="187"/>
        <v>#NUM!</v>
      </c>
      <c r="I788" s="57">
        <f t="shared" si="186"/>
        <v>11.944444444444445</v>
      </c>
      <c r="J788" s="61">
        <f t="shared" ca="1" si="175"/>
        <v>0</v>
      </c>
      <c r="K788" s="61"/>
      <c r="L788" s="59" t="e">
        <f t="shared" ca="1" si="188"/>
        <v>#NUM!</v>
      </c>
      <c r="M788" s="57">
        <f ca="1">INDIRECT("route!E788")-INDIRECT("route!E787")</f>
        <v>0</v>
      </c>
      <c r="N788" s="56">
        <f ca="1">IF(INDIRECT("route!D788")="START",0,IF(V788=TRUE,N787,INDIRECT("route!E788")))</f>
        <v>187.9</v>
      </c>
      <c r="O788" s="39" t="e">
        <f t="shared" ca="1" si="177"/>
        <v>#VALUE!</v>
      </c>
      <c r="P788" s="39" t="e">
        <f t="shared" ca="1" si="178"/>
        <v>#VALUE!</v>
      </c>
      <c r="Q788" s="60" t="e">
        <f t="shared" ca="1" si="179"/>
        <v>#VALUE!</v>
      </c>
      <c r="R788" s="60" t="e">
        <f t="shared" ca="1" si="180"/>
        <v>#VALUE!</v>
      </c>
      <c r="S788" s="60" t="e">
        <f t="shared" ca="1" si="181"/>
        <v>#VALUE!</v>
      </c>
      <c r="T788" s="39" t="e">
        <f t="shared" ca="1" si="182"/>
        <v>#VALUE!</v>
      </c>
      <c r="U788" s="39" t="e">
        <f t="shared" ca="1" si="183"/>
        <v>#VALUE!</v>
      </c>
      <c r="V788" s="39" t="b">
        <f t="shared" ca="1" si="184"/>
        <v>1</v>
      </c>
      <c r="W788" s="39">
        <v>788</v>
      </c>
    </row>
    <row r="789" spans="1:23" x14ac:dyDescent="0.25">
      <c r="A789" s="55" t="str">
        <f ca="1">IF(INDIRECT("route!D789")&gt;0,L789,(""))</f>
        <v/>
      </c>
      <c r="B789" s="55" t="str">
        <f ca="1">IF(INDIRECT("route!D789")&gt;0,H789,(""))</f>
        <v/>
      </c>
      <c r="C789" s="56" t="str">
        <f ca="1">IF(D789&gt;0,VLOOKUP("FINISH",INDIRECT("route!D$6"):INDIRECT("route!E$8500"),2,FALSE)-D789," ")</f>
        <v xml:space="preserve"> </v>
      </c>
      <c r="D789" s="43">
        <f ca="1">INDIRECT("route!E789")</f>
        <v>0</v>
      </c>
      <c r="E789" s="43" t="str">
        <f t="shared" ca="1" si="176"/>
        <v/>
      </c>
      <c r="F789" s="57">
        <f t="shared" si="185"/>
        <v>12.5</v>
      </c>
      <c r="G789" s="61">
        <f t="shared" ca="1" si="174"/>
        <v>0</v>
      </c>
      <c r="H789" s="59" t="e">
        <f t="shared" ca="1" si="187"/>
        <v>#NUM!</v>
      </c>
      <c r="I789" s="57">
        <f t="shared" si="186"/>
        <v>11.944444444444445</v>
      </c>
      <c r="J789" s="61">
        <f t="shared" ca="1" si="175"/>
        <v>0</v>
      </c>
      <c r="K789" s="61"/>
      <c r="L789" s="59" t="e">
        <f t="shared" ca="1" si="188"/>
        <v>#NUM!</v>
      </c>
      <c r="M789" s="57">
        <f ca="1">INDIRECT("route!E789")-INDIRECT("route!E788")</f>
        <v>0</v>
      </c>
      <c r="N789" s="56">
        <f ca="1">IF(INDIRECT("route!D789")="START",0,IF(V789=TRUE,N788,INDIRECT("route!E789")))</f>
        <v>187.9</v>
      </c>
      <c r="O789" s="39" t="e">
        <f t="shared" ca="1" si="177"/>
        <v>#VALUE!</v>
      </c>
      <c r="P789" s="39" t="e">
        <f t="shared" ca="1" si="178"/>
        <v>#VALUE!</v>
      </c>
      <c r="Q789" s="60" t="e">
        <f t="shared" ca="1" si="179"/>
        <v>#VALUE!</v>
      </c>
      <c r="R789" s="60" t="e">
        <f t="shared" ca="1" si="180"/>
        <v>#VALUE!</v>
      </c>
      <c r="S789" s="60" t="e">
        <f t="shared" ca="1" si="181"/>
        <v>#VALUE!</v>
      </c>
      <c r="T789" s="39" t="e">
        <f t="shared" ca="1" si="182"/>
        <v>#VALUE!</v>
      </c>
      <c r="U789" s="39" t="e">
        <f t="shared" ca="1" si="183"/>
        <v>#VALUE!</v>
      </c>
      <c r="V789" s="39" t="b">
        <f t="shared" ca="1" si="184"/>
        <v>1</v>
      </c>
      <c r="W789" s="39">
        <v>789</v>
      </c>
    </row>
    <row r="790" spans="1:23" x14ac:dyDescent="0.25">
      <c r="A790" s="55" t="str">
        <f ca="1">IF(INDIRECT("route!D790")&gt;0,L790,(""))</f>
        <v/>
      </c>
      <c r="B790" s="55" t="str">
        <f ca="1">IF(INDIRECT("route!D790")&gt;0,H790,(""))</f>
        <v/>
      </c>
      <c r="C790" s="56" t="str">
        <f ca="1">IF(D790&gt;0,VLOOKUP("FINISH",INDIRECT("route!D$6"):INDIRECT("route!E$8500"),2,FALSE)-D790," ")</f>
        <v xml:space="preserve"> </v>
      </c>
      <c r="D790" s="43">
        <f ca="1">INDIRECT("route!E790")</f>
        <v>0</v>
      </c>
      <c r="E790" s="43" t="str">
        <f t="shared" ca="1" si="176"/>
        <v/>
      </c>
      <c r="F790" s="57">
        <f t="shared" si="185"/>
        <v>12.5</v>
      </c>
      <c r="G790" s="61">
        <f t="shared" ca="1" si="174"/>
        <v>0</v>
      </c>
      <c r="H790" s="59" t="e">
        <f t="shared" ca="1" si="187"/>
        <v>#NUM!</v>
      </c>
      <c r="I790" s="57">
        <f t="shared" si="186"/>
        <v>11.944444444444445</v>
      </c>
      <c r="J790" s="61">
        <f t="shared" ca="1" si="175"/>
        <v>0</v>
      </c>
      <c r="K790" s="61"/>
      <c r="L790" s="59" t="e">
        <f t="shared" ca="1" si="188"/>
        <v>#NUM!</v>
      </c>
      <c r="M790" s="57">
        <f ca="1">INDIRECT("route!E790")-INDIRECT("route!E789")</f>
        <v>0</v>
      </c>
      <c r="N790" s="56">
        <f ca="1">IF(INDIRECT("route!D790")="START",0,IF(V790=TRUE,N789,INDIRECT("route!E790")))</f>
        <v>187.9</v>
      </c>
      <c r="O790" s="39" t="e">
        <f t="shared" ca="1" si="177"/>
        <v>#VALUE!</v>
      </c>
      <c r="P790" s="39" t="e">
        <f t="shared" ca="1" si="178"/>
        <v>#VALUE!</v>
      </c>
      <c r="Q790" s="60" t="e">
        <f t="shared" ca="1" si="179"/>
        <v>#VALUE!</v>
      </c>
      <c r="R790" s="60" t="e">
        <f t="shared" ca="1" si="180"/>
        <v>#VALUE!</v>
      </c>
      <c r="S790" s="60" t="e">
        <f t="shared" ca="1" si="181"/>
        <v>#VALUE!</v>
      </c>
      <c r="T790" s="39" t="e">
        <f t="shared" ca="1" si="182"/>
        <v>#VALUE!</v>
      </c>
      <c r="U790" s="39" t="e">
        <f t="shared" ca="1" si="183"/>
        <v>#VALUE!</v>
      </c>
      <c r="V790" s="39" t="b">
        <f t="shared" ca="1" si="184"/>
        <v>1</v>
      </c>
      <c r="W790" s="39">
        <v>790</v>
      </c>
    </row>
    <row r="791" spans="1:23" x14ac:dyDescent="0.25">
      <c r="A791" s="55" t="str">
        <f ca="1">IF(INDIRECT("route!D791")&gt;0,L791,(""))</f>
        <v/>
      </c>
      <c r="B791" s="55" t="str">
        <f ca="1">IF(INDIRECT("route!D791")&gt;0,H791,(""))</f>
        <v/>
      </c>
      <c r="C791" s="56" t="str">
        <f ca="1">IF(D791&gt;0,VLOOKUP("FINISH",INDIRECT("route!D$6"):INDIRECT("route!E$8500"),2,FALSE)-D791," ")</f>
        <v xml:space="preserve"> </v>
      </c>
      <c r="D791" s="43">
        <f ca="1">INDIRECT("route!E791")</f>
        <v>0</v>
      </c>
      <c r="E791" s="43" t="str">
        <f t="shared" ca="1" si="176"/>
        <v/>
      </c>
      <c r="F791" s="57">
        <f t="shared" si="185"/>
        <v>12.5</v>
      </c>
      <c r="G791" s="61">
        <f t="shared" ca="1" si="174"/>
        <v>0</v>
      </c>
      <c r="H791" s="59" t="e">
        <f t="shared" ca="1" si="187"/>
        <v>#NUM!</v>
      </c>
      <c r="I791" s="57">
        <f t="shared" si="186"/>
        <v>11.944444444444445</v>
      </c>
      <c r="J791" s="61">
        <f t="shared" ca="1" si="175"/>
        <v>0</v>
      </c>
      <c r="K791" s="61"/>
      <c r="L791" s="59" t="e">
        <f t="shared" ca="1" si="188"/>
        <v>#NUM!</v>
      </c>
      <c r="M791" s="57">
        <f ca="1">INDIRECT("route!E791")-INDIRECT("route!E790")</f>
        <v>0</v>
      </c>
      <c r="N791" s="56">
        <f ca="1">IF(INDIRECT("route!D791")="START",0,IF(V791=TRUE,N790,INDIRECT("route!E791")))</f>
        <v>187.9</v>
      </c>
      <c r="O791" s="39" t="e">
        <f t="shared" ca="1" si="177"/>
        <v>#VALUE!</v>
      </c>
      <c r="P791" s="39" t="e">
        <f t="shared" ca="1" si="178"/>
        <v>#VALUE!</v>
      </c>
      <c r="Q791" s="60" t="e">
        <f t="shared" ca="1" si="179"/>
        <v>#VALUE!</v>
      </c>
      <c r="R791" s="60" t="e">
        <f t="shared" ca="1" si="180"/>
        <v>#VALUE!</v>
      </c>
      <c r="S791" s="60" t="e">
        <f t="shared" ca="1" si="181"/>
        <v>#VALUE!</v>
      </c>
      <c r="T791" s="39" t="e">
        <f t="shared" ca="1" si="182"/>
        <v>#VALUE!</v>
      </c>
      <c r="U791" s="39" t="e">
        <f t="shared" ca="1" si="183"/>
        <v>#VALUE!</v>
      </c>
      <c r="V791" s="39" t="b">
        <f t="shared" ca="1" si="184"/>
        <v>1</v>
      </c>
      <c r="W791" s="39">
        <v>791</v>
      </c>
    </row>
    <row r="792" spans="1:23" x14ac:dyDescent="0.25">
      <c r="A792" s="55" t="str">
        <f ca="1">IF(INDIRECT("route!D792")&gt;0,L792,(""))</f>
        <v/>
      </c>
      <c r="B792" s="55" t="str">
        <f ca="1">IF(INDIRECT("route!D792")&gt;0,H792,(""))</f>
        <v/>
      </c>
      <c r="C792" s="56" t="str">
        <f ca="1">IF(D792&gt;0,VLOOKUP("FINISH",INDIRECT("route!D$6"):INDIRECT("route!E$8500"),2,FALSE)-D792," ")</f>
        <v xml:space="preserve"> </v>
      </c>
      <c r="D792" s="43">
        <f ca="1">INDIRECT("route!E792")</f>
        <v>0</v>
      </c>
      <c r="E792" s="43" t="str">
        <f t="shared" ca="1" si="176"/>
        <v/>
      </c>
      <c r="F792" s="57">
        <f t="shared" si="185"/>
        <v>12.5</v>
      </c>
      <c r="G792" s="61">
        <f t="shared" ca="1" si="174"/>
        <v>0</v>
      </c>
      <c r="H792" s="59" t="e">
        <f t="shared" ca="1" si="187"/>
        <v>#NUM!</v>
      </c>
      <c r="I792" s="57">
        <f t="shared" si="186"/>
        <v>11.944444444444445</v>
      </c>
      <c r="J792" s="61">
        <f t="shared" ca="1" si="175"/>
        <v>0</v>
      </c>
      <c r="K792" s="61"/>
      <c r="L792" s="59" t="e">
        <f t="shared" ca="1" si="188"/>
        <v>#NUM!</v>
      </c>
      <c r="M792" s="57">
        <f ca="1">INDIRECT("route!E792")-INDIRECT("route!E791")</f>
        <v>0</v>
      </c>
      <c r="N792" s="56">
        <f ca="1">IF(INDIRECT("route!D792")="START",0,IF(V792=TRUE,N791,INDIRECT("route!E792")))</f>
        <v>187.9</v>
      </c>
      <c r="O792" s="39" t="e">
        <f t="shared" ca="1" si="177"/>
        <v>#VALUE!</v>
      </c>
      <c r="P792" s="39" t="e">
        <f t="shared" ca="1" si="178"/>
        <v>#VALUE!</v>
      </c>
      <c r="Q792" s="60" t="e">
        <f t="shared" ca="1" si="179"/>
        <v>#VALUE!</v>
      </c>
      <c r="R792" s="60" t="e">
        <f t="shared" ca="1" si="180"/>
        <v>#VALUE!</v>
      </c>
      <c r="S792" s="60" t="e">
        <f t="shared" ca="1" si="181"/>
        <v>#VALUE!</v>
      </c>
      <c r="T792" s="39" t="e">
        <f t="shared" ca="1" si="182"/>
        <v>#VALUE!</v>
      </c>
      <c r="U792" s="39" t="e">
        <f t="shared" ca="1" si="183"/>
        <v>#VALUE!</v>
      </c>
      <c r="V792" s="39" t="b">
        <f t="shared" ca="1" si="184"/>
        <v>1</v>
      </c>
      <c r="W792" s="39">
        <v>792</v>
      </c>
    </row>
    <row r="793" spans="1:23" x14ac:dyDescent="0.25">
      <c r="A793" s="55" t="str">
        <f ca="1">IF(INDIRECT("route!D793")&gt;0,L793,(""))</f>
        <v/>
      </c>
      <c r="B793" s="55" t="str">
        <f ca="1">IF(INDIRECT("route!D793")&gt;0,H793,(""))</f>
        <v/>
      </c>
      <c r="C793" s="56" t="str">
        <f ca="1">IF(D793&gt;0,VLOOKUP("FINISH",INDIRECT("route!D$6"):INDIRECT("route!E$8500"),2,FALSE)-D793," ")</f>
        <v xml:space="preserve"> </v>
      </c>
      <c r="D793" s="43">
        <f ca="1">INDIRECT("route!E793")</f>
        <v>0</v>
      </c>
      <c r="E793" s="43" t="str">
        <f t="shared" ca="1" si="176"/>
        <v/>
      </c>
      <c r="F793" s="57">
        <f t="shared" si="185"/>
        <v>12.5</v>
      </c>
      <c r="G793" s="61">
        <f t="shared" ca="1" si="174"/>
        <v>0</v>
      </c>
      <c r="H793" s="59" t="e">
        <f t="shared" ca="1" si="187"/>
        <v>#NUM!</v>
      </c>
      <c r="I793" s="57">
        <f t="shared" si="186"/>
        <v>11.944444444444445</v>
      </c>
      <c r="J793" s="61">
        <f t="shared" ca="1" si="175"/>
        <v>0</v>
      </c>
      <c r="K793" s="61"/>
      <c r="L793" s="59" t="e">
        <f t="shared" ca="1" si="188"/>
        <v>#NUM!</v>
      </c>
      <c r="M793" s="57">
        <f ca="1">INDIRECT("route!E793")-INDIRECT("route!E792")</f>
        <v>0</v>
      </c>
      <c r="N793" s="56">
        <f ca="1">IF(INDIRECT("route!D793")="START",0,IF(V793=TRUE,N792,INDIRECT("route!E793")))</f>
        <v>187.9</v>
      </c>
      <c r="O793" s="39" t="e">
        <f t="shared" ca="1" si="177"/>
        <v>#VALUE!</v>
      </c>
      <c r="P793" s="39" t="e">
        <f t="shared" ca="1" si="178"/>
        <v>#VALUE!</v>
      </c>
      <c r="Q793" s="60" t="e">
        <f t="shared" ca="1" si="179"/>
        <v>#VALUE!</v>
      </c>
      <c r="R793" s="60" t="e">
        <f t="shared" ca="1" si="180"/>
        <v>#VALUE!</v>
      </c>
      <c r="S793" s="60" t="e">
        <f t="shared" ca="1" si="181"/>
        <v>#VALUE!</v>
      </c>
      <c r="T793" s="39" t="e">
        <f t="shared" ca="1" si="182"/>
        <v>#VALUE!</v>
      </c>
      <c r="U793" s="39" t="e">
        <f t="shared" ca="1" si="183"/>
        <v>#VALUE!</v>
      </c>
      <c r="V793" s="39" t="b">
        <f t="shared" ca="1" si="184"/>
        <v>1</v>
      </c>
      <c r="W793" s="39">
        <v>793</v>
      </c>
    </row>
    <row r="794" spans="1:23" x14ac:dyDescent="0.25">
      <c r="A794" s="55" t="str">
        <f ca="1">IF(INDIRECT("route!D794")&gt;0,L794,(""))</f>
        <v/>
      </c>
      <c r="B794" s="55" t="str">
        <f ca="1">IF(INDIRECT("route!D794")&gt;0,H794,(""))</f>
        <v/>
      </c>
      <c r="C794" s="56" t="str">
        <f ca="1">IF(D794&gt;0,VLOOKUP("FINISH",INDIRECT("route!D$6"):INDIRECT("route!E$8500"),2,FALSE)-D794," ")</f>
        <v xml:space="preserve"> </v>
      </c>
      <c r="D794" s="43">
        <f ca="1">INDIRECT("route!E794")</f>
        <v>0</v>
      </c>
      <c r="E794" s="43" t="str">
        <f t="shared" ca="1" si="176"/>
        <v/>
      </c>
      <c r="F794" s="57">
        <f t="shared" si="185"/>
        <v>12.5</v>
      </c>
      <c r="G794" s="61">
        <f t="shared" ca="1" si="174"/>
        <v>0</v>
      </c>
      <c r="H794" s="59" t="e">
        <f t="shared" ca="1" si="187"/>
        <v>#NUM!</v>
      </c>
      <c r="I794" s="57">
        <f t="shared" si="186"/>
        <v>11.944444444444445</v>
      </c>
      <c r="J794" s="61">
        <f t="shared" ca="1" si="175"/>
        <v>0</v>
      </c>
      <c r="K794" s="61"/>
      <c r="L794" s="59" t="e">
        <f t="shared" ca="1" si="188"/>
        <v>#NUM!</v>
      </c>
      <c r="M794" s="57">
        <f ca="1">INDIRECT("route!E794")-INDIRECT("route!E793")</f>
        <v>0</v>
      </c>
      <c r="N794" s="56">
        <f ca="1">IF(INDIRECT("route!D794")="START",0,IF(V794=TRUE,N793,INDIRECT("route!E794")))</f>
        <v>187.9</v>
      </c>
      <c r="O794" s="39" t="e">
        <f t="shared" ca="1" si="177"/>
        <v>#VALUE!</v>
      </c>
      <c r="P794" s="39" t="e">
        <f t="shared" ca="1" si="178"/>
        <v>#VALUE!</v>
      </c>
      <c r="Q794" s="60" t="e">
        <f t="shared" ca="1" si="179"/>
        <v>#VALUE!</v>
      </c>
      <c r="R794" s="60" t="e">
        <f t="shared" ca="1" si="180"/>
        <v>#VALUE!</v>
      </c>
      <c r="S794" s="60" t="e">
        <f t="shared" ca="1" si="181"/>
        <v>#VALUE!</v>
      </c>
      <c r="T794" s="39" t="e">
        <f t="shared" ca="1" si="182"/>
        <v>#VALUE!</v>
      </c>
      <c r="U794" s="39" t="e">
        <f t="shared" ca="1" si="183"/>
        <v>#VALUE!</v>
      </c>
      <c r="V794" s="39" t="b">
        <f t="shared" ca="1" si="184"/>
        <v>1</v>
      </c>
      <c r="W794" s="39">
        <v>794</v>
      </c>
    </row>
    <row r="795" spans="1:23" x14ac:dyDescent="0.25">
      <c r="A795" s="55" t="str">
        <f ca="1">IF(INDIRECT("route!D795")&gt;0,L795,(""))</f>
        <v/>
      </c>
      <c r="B795" s="55" t="str">
        <f ca="1">IF(INDIRECT("route!D795")&gt;0,H795,(""))</f>
        <v/>
      </c>
      <c r="C795" s="56" t="str">
        <f ca="1">IF(D795&gt;0,VLOOKUP("FINISH",INDIRECT("route!D$6"):INDIRECT("route!E$8500"),2,FALSE)-D795," ")</f>
        <v xml:space="preserve"> </v>
      </c>
      <c r="D795" s="43">
        <f ca="1">INDIRECT("route!E795")</f>
        <v>0</v>
      </c>
      <c r="E795" s="43" t="str">
        <f t="shared" ca="1" si="176"/>
        <v/>
      </c>
      <c r="F795" s="57">
        <f t="shared" si="185"/>
        <v>12.5</v>
      </c>
      <c r="G795" s="61">
        <f t="shared" ca="1" si="174"/>
        <v>0</v>
      </c>
      <c r="H795" s="59" t="e">
        <f t="shared" ca="1" si="187"/>
        <v>#NUM!</v>
      </c>
      <c r="I795" s="57">
        <f t="shared" si="186"/>
        <v>11.944444444444445</v>
      </c>
      <c r="J795" s="61">
        <f t="shared" ca="1" si="175"/>
        <v>0</v>
      </c>
      <c r="K795" s="61"/>
      <c r="L795" s="59" t="e">
        <f t="shared" ca="1" si="188"/>
        <v>#NUM!</v>
      </c>
      <c r="M795" s="57">
        <f ca="1">INDIRECT("route!E795")-INDIRECT("route!E794")</f>
        <v>0</v>
      </c>
      <c r="N795" s="56">
        <f ca="1">IF(INDIRECT("route!D795")="START",0,IF(V795=TRUE,N794,INDIRECT("route!E795")))</f>
        <v>187.9</v>
      </c>
      <c r="O795" s="39" t="e">
        <f t="shared" ca="1" si="177"/>
        <v>#VALUE!</v>
      </c>
      <c r="P795" s="39" t="e">
        <f t="shared" ca="1" si="178"/>
        <v>#VALUE!</v>
      </c>
      <c r="Q795" s="60" t="e">
        <f t="shared" ca="1" si="179"/>
        <v>#VALUE!</v>
      </c>
      <c r="R795" s="60" t="e">
        <f t="shared" ca="1" si="180"/>
        <v>#VALUE!</v>
      </c>
      <c r="S795" s="60" t="e">
        <f t="shared" ca="1" si="181"/>
        <v>#VALUE!</v>
      </c>
      <c r="T795" s="39" t="e">
        <f t="shared" ca="1" si="182"/>
        <v>#VALUE!</v>
      </c>
      <c r="U795" s="39" t="e">
        <f t="shared" ca="1" si="183"/>
        <v>#VALUE!</v>
      </c>
      <c r="V795" s="39" t="b">
        <f t="shared" ca="1" si="184"/>
        <v>1</v>
      </c>
      <c r="W795" s="39">
        <v>795</v>
      </c>
    </row>
    <row r="796" spans="1:23" x14ac:dyDescent="0.25">
      <c r="A796" s="55" t="str">
        <f ca="1">IF(INDIRECT("route!D796")&gt;0,L796,(""))</f>
        <v/>
      </c>
      <c r="B796" s="55" t="str">
        <f ca="1">IF(INDIRECT("route!D796")&gt;0,H796,(""))</f>
        <v/>
      </c>
      <c r="C796" s="56" t="str">
        <f ca="1">IF(D796&gt;0,VLOOKUP("FINISH",INDIRECT("route!D$6"):INDIRECT("route!E$8500"),2,FALSE)-D796," ")</f>
        <v xml:space="preserve"> </v>
      </c>
      <c r="D796" s="43">
        <f ca="1">INDIRECT("route!E796")</f>
        <v>0</v>
      </c>
      <c r="E796" s="43" t="str">
        <f t="shared" ca="1" si="176"/>
        <v/>
      </c>
      <c r="F796" s="57">
        <f t="shared" si="185"/>
        <v>12.5</v>
      </c>
      <c r="G796" s="61">
        <f t="shared" ca="1" si="174"/>
        <v>0</v>
      </c>
      <c r="H796" s="59" t="e">
        <f t="shared" ca="1" si="187"/>
        <v>#NUM!</v>
      </c>
      <c r="I796" s="57">
        <f t="shared" si="186"/>
        <v>11.944444444444445</v>
      </c>
      <c r="J796" s="61">
        <f t="shared" ca="1" si="175"/>
        <v>0</v>
      </c>
      <c r="K796" s="61"/>
      <c r="L796" s="59" t="e">
        <f t="shared" ca="1" si="188"/>
        <v>#NUM!</v>
      </c>
      <c r="M796" s="57">
        <f ca="1">INDIRECT("route!E796")-INDIRECT("route!E795")</f>
        <v>0</v>
      </c>
      <c r="N796" s="56">
        <f ca="1">IF(INDIRECT("route!D796")="START",0,IF(V796=TRUE,N795,INDIRECT("route!E796")))</f>
        <v>187.9</v>
      </c>
      <c r="O796" s="39" t="e">
        <f t="shared" ca="1" si="177"/>
        <v>#VALUE!</v>
      </c>
      <c r="P796" s="39" t="e">
        <f t="shared" ca="1" si="178"/>
        <v>#VALUE!</v>
      </c>
      <c r="Q796" s="60" t="e">
        <f t="shared" ca="1" si="179"/>
        <v>#VALUE!</v>
      </c>
      <c r="R796" s="60" t="e">
        <f t="shared" ca="1" si="180"/>
        <v>#VALUE!</v>
      </c>
      <c r="S796" s="60" t="e">
        <f t="shared" ca="1" si="181"/>
        <v>#VALUE!</v>
      </c>
      <c r="T796" s="39" t="e">
        <f t="shared" ca="1" si="182"/>
        <v>#VALUE!</v>
      </c>
      <c r="U796" s="39" t="e">
        <f t="shared" ca="1" si="183"/>
        <v>#VALUE!</v>
      </c>
      <c r="V796" s="39" t="b">
        <f t="shared" ca="1" si="184"/>
        <v>1</v>
      </c>
      <c r="W796" s="39">
        <v>796</v>
      </c>
    </row>
    <row r="797" spans="1:23" x14ac:dyDescent="0.25">
      <c r="A797" s="55" t="str">
        <f ca="1">IF(INDIRECT("route!D797")&gt;0,L797,(""))</f>
        <v/>
      </c>
      <c r="B797" s="55" t="str">
        <f ca="1">IF(INDIRECT("route!D797")&gt;0,H797,(""))</f>
        <v/>
      </c>
      <c r="C797" s="56" t="str">
        <f ca="1">IF(D797&gt;0,VLOOKUP("FINISH",INDIRECT("route!D$6"):INDIRECT("route!E$8500"),2,FALSE)-D797," ")</f>
        <v xml:space="preserve"> </v>
      </c>
      <c r="D797" s="43">
        <f ca="1">INDIRECT("route!E797")</f>
        <v>0</v>
      </c>
      <c r="E797" s="43" t="str">
        <f t="shared" ca="1" si="176"/>
        <v/>
      </c>
      <c r="F797" s="57">
        <f t="shared" si="185"/>
        <v>12.5</v>
      </c>
      <c r="G797" s="61">
        <f t="shared" ca="1" si="174"/>
        <v>0</v>
      </c>
      <c r="H797" s="59" t="e">
        <f t="shared" ca="1" si="187"/>
        <v>#NUM!</v>
      </c>
      <c r="I797" s="57">
        <f t="shared" si="186"/>
        <v>11.944444444444445</v>
      </c>
      <c r="J797" s="61">
        <f t="shared" ca="1" si="175"/>
        <v>0</v>
      </c>
      <c r="K797" s="61"/>
      <c r="L797" s="59" t="e">
        <f t="shared" ca="1" si="188"/>
        <v>#NUM!</v>
      </c>
      <c r="M797" s="57">
        <f ca="1">INDIRECT("route!E797")-INDIRECT("route!E796")</f>
        <v>0</v>
      </c>
      <c r="N797" s="56">
        <f ca="1">IF(INDIRECT("route!D797")="START",0,IF(V797=TRUE,N796,INDIRECT("route!E797")))</f>
        <v>187.9</v>
      </c>
      <c r="O797" s="39" t="e">
        <f t="shared" ca="1" si="177"/>
        <v>#VALUE!</v>
      </c>
      <c r="P797" s="39" t="e">
        <f t="shared" ca="1" si="178"/>
        <v>#VALUE!</v>
      </c>
      <c r="Q797" s="60" t="e">
        <f t="shared" ca="1" si="179"/>
        <v>#VALUE!</v>
      </c>
      <c r="R797" s="60" t="e">
        <f t="shared" ca="1" si="180"/>
        <v>#VALUE!</v>
      </c>
      <c r="S797" s="60" t="e">
        <f t="shared" ca="1" si="181"/>
        <v>#VALUE!</v>
      </c>
      <c r="T797" s="39" t="e">
        <f t="shared" ca="1" si="182"/>
        <v>#VALUE!</v>
      </c>
      <c r="U797" s="39" t="e">
        <f t="shared" ca="1" si="183"/>
        <v>#VALUE!</v>
      </c>
      <c r="V797" s="39" t="b">
        <f t="shared" ca="1" si="184"/>
        <v>1</v>
      </c>
      <c r="W797" s="39">
        <v>797</v>
      </c>
    </row>
    <row r="798" spans="1:23" x14ac:dyDescent="0.25">
      <c r="A798" s="55" t="str">
        <f ca="1">IF(INDIRECT("route!D798")&gt;0,L798,(""))</f>
        <v/>
      </c>
      <c r="B798" s="55" t="str">
        <f ca="1">IF(INDIRECT("route!D798")&gt;0,H798,(""))</f>
        <v/>
      </c>
      <c r="C798" s="56" t="str">
        <f ca="1">IF(D798&gt;0,VLOOKUP("FINISH",INDIRECT("route!D$6"):INDIRECT("route!E$8500"),2,FALSE)-D798," ")</f>
        <v xml:space="preserve"> </v>
      </c>
      <c r="D798" s="43">
        <f ca="1">INDIRECT("route!E798")</f>
        <v>0</v>
      </c>
      <c r="E798" s="43" t="str">
        <f t="shared" ca="1" si="176"/>
        <v/>
      </c>
      <c r="F798" s="57">
        <f t="shared" si="185"/>
        <v>12.5</v>
      </c>
      <c r="G798" s="61">
        <f t="shared" ca="1" si="174"/>
        <v>0</v>
      </c>
      <c r="H798" s="59" t="e">
        <f t="shared" ca="1" si="187"/>
        <v>#NUM!</v>
      </c>
      <c r="I798" s="57">
        <f t="shared" si="186"/>
        <v>11.944444444444445</v>
      </c>
      <c r="J798" s="61">
        <f t="shared" ca="1" si="175"/>
        <v>0</v>
      </c>
      <c r="K798" s="61"/>
      <c r="L798" s="59" t="e">
        <f t="shared" ca="1" si="188"/>
        <v>#NUM!</v>
      </c>
      <c r="M798" s="57">
        <f ca="1">INDIRECT("route!E798")-INDIRECT("route!E797")</f>
        <v>0</v>
      </c>
      <c r="N798" s="56">
        <f ca="1">IF(INDIRECT("route!D798")="START",0,IF(V798=TRUE,N797,INDIRECT("route!E798")))</f>
        <v>187.9</v>
      </c>
      <c r="O798" s="39" t="e">
        <f t="shared" ca="1" si="177"/>
        <v>#VALUE!</v>
      </c>
      <c r="P798" s="39" t="e">
        <f t="shared" ca="1" si="178"/>
        <v>#VALUE!</v>
      </c>
      <c r="Q798" s="60" t="e">
        <f t="shared" ca="1" si="179"/>
        <v>#VALUE!</v>
      </c>
      <c r="R798" s="60" t="e">
        <f t="shared" ca="1" si="180"/>
        <v>#VALUE!</v>
      </c>
      <c r="S798" s="60" t="e">
        <f t="shared" ca="1" si="181"/>
        <v>#VALUE!</v>
      </c>
      <c r="T798" s="39" t="e">
        <f t="shared" ca="1" si="182"/>
        <v>#VALUE!</v>
      </c>
      <c r="U798" s="39" t="e">
        <f t="shared" ca="1" si="183"/>
        <v>#VALUE!</v>
      </c>
      <c r="V798" s="39" t="b">
        <f t="shared" ca="1" si="184"/>
        <v>1</v>
      </c>
      <c r="W798" s="39">
        <v>798</v>
      </c>
    </row>
    <row r="799" spans="1:23" x14ac:dyDescent="0.25">
      <c r="A799" s="55" t="str">
        <f ca="1">IF(INDIRECT("route!D799")&gt;0,L799,(""))</f>
        <v/>
      </c>
      <c r="B799" s="55" t="str">
        <f ca="1">IF(INDIRECT("route!D799")&gt;0,H799,(""))</f>
        <v/>
      </c>
      <c r="C799" s="56" t="str">
        <f ca="1">IF(D799&gt;0,VLOOKUP("FINISH",INDIRECT("route!D$6"):INDIRECT("route!E$8500"),2,FALSE)-D799," ")</f>
        <v xml:space="preserve"> </v>
      </c>
      <c r="D799" s="43">
        <f ca="1">INDIRECT("route!E799")</f>
        <v>0</v>
      </c>
      <c r="E799" s="43" t="str">
        <f t="shared" ca="1" si="176"/>
        <v/>
      </c>
      <c r="F799" s="57">
        <f t="shared" si="185"/>
        <v>12.5</v>
      </c>
      <c r="G799" s="61">
        <f t="shared" ca="1" si="174"/>
        <v>0</v>
      </c>
      <c r="H799" s="59" t="e">
        <f t="shared" ca="1" si="187"/>
        <v>#NUM!</v>
      </c>
      <c r="I799" s="57">
        <f t="shared" si="186"/>
        <v>11.944444444444445</v>
      </c>
      <c r="J799" s="61">
        <f t="shared" ca="1" si="175"/>
        <v>0</v>
      </c>
      <c r="K799" s="61"/>
      <c r="L799" s="59" t="e">
        <f t="shared" ca="1" si="188"/>
        <v>#NUM!</v>
      </c>
      <c r="M799" s="57">
        <f ca="1">INDIRECT("route!E799")-INDIRECT("route!E798")</f>
        <v>0</v>
      </c>
      <c r="N799" s="56">
        <f ca="1">IF(INDIRECT("route!D799")="START",0,IF(V799=TRUE,N798,INDIRECT("route!E799")))</f>
        <v>187.9</v>
      </c>
      <c r="O799" s="39" t="e">
        <f t="shared" ca="1" si="177"/>
        <v>#VALUE!</v>
      </c>
      <c r="P799" s="39" t="e">
        <f t="shared" ca="1" si="178"/>
        <v>#VALUE!</v>
      </c>
      <c r="Q799" s="60" t="e">
        <f t="shared" ca="1" si="179"/>
        <v>#VALUE!</v>
      </c>
      <c r="R799" s="60" t="e">
        <f t="shared" ca="1" si="180"/>
        <v>#VALUE!</v>
      </c>
      <c r="S799" s="60" t="e">
        <f t="shared" ca="1" si="181"/>
        <v>#VALUE!</v>
      </c>
      <c r="T799" s="39" t="e">
        <f t="shared" ca="1" si="182"/>
        <v>#VALUE!</v>
      </c>
      <c r="U799" s="39" t="e">
        <f t="shared" ca="1" si="183"/>
        <v>#VALUE!</v>
      </c>
      <c r="V799" s="39" t="b">
        <f t="shared" ca="1" si="184"/>
        <v>1</v>
      </c>
      <c r="W799" s="39">
        <v>799</v>
      </c>
    </row>
    <row r="800" spans="1:23" x14ac:dyDescent="0.25">
      <c r="A800" s="55" t="str">
        <f ca="1">IF(INDIRECT("route!D800")&gt;0,L800,(""))</f>
        <v/>
      </c>
      <c r="B800" s="55" t="str">
        <f ca="1">IF(INDIRECT("route!D800")&gt;0,H800,(""))</f>
        <v/>
      </c>
      <c r="C800" s="56" t="str">
        <f ca="1">IF(D800&gt;0,VLOOKUP("FINISH",INDIRECT("route!D$6"):INDIRECT("route!E$8500"),2,FALSE)-D800," ")</f>
        <v xml:space="preserve"> </v>
      </c>
      <c r="D800" s="43">
        <f ca="1">INDIRECT("route!E800")</f>
        <v>0</v>
      </c>
      <c r="E800" s="43" t="str">
        <f t="shared" ca="1" si="176"/>
        <v/>
      </c>
      <c r="F800" s="57">
        <f t="shared" si="185"/>
        <v>12.5</v>
      </c>
      <c r="G800" s="61">
        <f t="shared" ca="1" si="174"/>
        <v>0</v>
      </c>
      <c r="H800" s="59" t="e">
        <f t="shared" ca="1" si="187"/>
        <v>#NUM!</v>
      </c>
      <c r="I800" s="57">
        <f t="shared" si="186"/>
        <v>11.944444444444445</v>
      </c>
      <c r="J800" s="61">
        <f t="shared" ca="1" si="175"/>
        <v>0</v>
      </c>
      <c r="K800" s="61"/>
      <c r="L800" s="59" t="e">
        <f t="shared" ca="1" si="188"/>
        <v>#NUM!</v>
      </c>
      <c r="M800" s="57">
        <f ca="1">INDIRECT("route!E800")-INDIRECT("route!E799")</f>
        <v>0</v>
      </c>
      <c r="N800" s="56">
        <f ca="1">IF(INDIRECT("route!D800")="START",0,IF(V800=TRUE,N799,INDIRECT("route!E800")))</f>
        <v>187.9</v>
      </c>
      <c r="O800" s="39" t="e">
        <f t="shared" ca="1" si="177"/>
        <v>#VALUE!</v>
      </c>
      <c r="P800" s="39" t="e">
        <f t="shared" ca="1" si="178"/>
        <v>#VALUE!</v>
      </c>
      <c r="Q800" s="60" t="e">
        <f t="shared" ca="1" si="179"/>
        <v>#VALUE!</v>
      </c>
      <c r="R800" s="60" t="e">
        <f t="shared" ca="1" si="180"/>
        <v>#VALUE!</v>
      </c>
      <c r="S800" s="60" t="e">
        <f t="shared" ca="1" si="181"/>
        <v>#VALUE!</v>
      </c>
      <c r="T800" s="39" t="e">
        <f t="shared" ca="1" si="182"/>
        <v>#VALUE!</v>
      </c>
      <c r="U800" s="39" t="e">
        <f t="shared" ca="1" si="183"/>
        <v>#VALUE!</v>
      </c>
      <c r="V800" s="39" t="b">
        <f t="shared" ca="1" si="184"/>
        <v>1</v>
      </c>
      <c r="W800" s="39">
        <v>800</v>
      </c>
    </row>
    <row r="801" spans="1:23" x14ac:dyDescent="0.25">
      <c r="A801" s="55" t="str">
        <f ca="1">IF(INDIRECT("route!D801")&gt;0,L801,(""))</f>
        <v/>
      </c>
      <c r="B801" s="55" t="str">
        <f ca="1">IF(INDIRECT("route!D801")&gt;0,H801,(""))</f>
        <v/>
      </c>
      <c r="C801" s="56" t="str">
        <f ca="1">IF(D801&gt;0,VLOOKUP("FINISH",INDIRECT("route!D$6"):INDIRECT("route!E$8500"),2,FALSE)-D801," ")</f>
        <v xml:space="preserve"> </v>
      </c>
      <c r="D801" s="43">
        <f ca="1">INDIRECT("route!E801")</f>
        <v>0</v>
      </c>
      <c r="E801" s="43" t="str">
        <f t="shared" ca="1" si="176"/>
        <v/>
      </c>
      <c r="F801" s="57">
        <f t="shared" si="185"/>
        <v>12.5</v>
      </c>
      <c r="G801" s="61">
        <f t="shared" ca="1" si="174"/>
        <v>0</v>
      </c>
      <c r="H801" s="59" t="e">
        <f t="shared" ca="1" si="187"/>
        <v>#NUM!</v>
      </c>
      <c r="I801" s="57">
        <f t="shared" si="186"/>
        <v>11.944444444444445</v>
      </c>
      <c r="J801" s="61">
        <f t="shared" ca="1" si="175"/>
        <v>0</v>
      </c>
      <c r="K801" s="61"/>
      <c r="L801" s="59" t="e">
        <f t="shared" ca="1" si="188"/>
        <v>#NUM!</v>
      </c>
      <c r="M801" s="57">
        <f ca="1">INDIRECT("route!E801")-INDIRECT("route!E800")</f>
        <v>0</v>
      </c>
      <c r="N801" s="56">
        <f ca="1">IF(INDIRECT("route!D801")="START",0,IF(V801=TRUE,N800,INDIRECT("route!E801")))</f>
        <v>187.9</v>
      </c>
      <c r="O801" s="39" t="e">
        <f t="shared" ca="1" si="177"/>
        <v>#VALUE!</v>
      </c>
      <c r="P801" s="39" t="e">
        <f t="shared" ca="1" si="178"/>
        <v>#VALUE!</v>
      </c>
      <c r="Q801" s="60" t="e">
        <f t="shared" ca="1" si="179"/>
        <v>#VALUE!</v>
      </c>
      <c r="R801" s="60" t="e">
        <f t="shared" ca="1" si="180"/>
        <v>#VALUE!</v>
      </c>
      <c r="S801" s="60" t="e">
        <f t="shared" ca="1" si="181"/>
        <v>#VALUE!</v>
      </c>
      <c r="T801" s="39" t="e">
        <f t="shared" ca="1" si="182"/>
        <v>#VALUE!</v>
      </c>
      <c r="U801" s="39" t="e">
        <f t="shared" ca="1" si="183"/>
        <v>#VALUE!</v>
      </c>
      <c r="V801" s="39" t="b">
        <f t="shared" ca="1" si="184"/>
        <v>1</v>
      </c>
      <c r="W801" s="39">
        <v>801</v>
      </c>
    </row>
    <row r="802" spans="1:23" x14ac:dyDescent="0.25">
      <c r="A802" s="55" t="str">
        <f ca="1">IF(INDIRECT("route!D802")&gt;0,L802,(""))</f>
        <v/>
      </c>
      <c r="B802" s="55" t="str">
        <f ca="1">IF(INDIRECT("route!D802")&gt;0,H802,(""))</f>
        <v/>
      </c>
      <c r="C802" s="56" t="str">
        <f ca="1">IF(D802&gt;0,VLOOKUP("FINISH",INDIRECT("route!D$6"):INDIRECT("route!E$8500"),2,FALSE)-D802," ")</f>
        <v xml:space="preserve"> </v>
      </c>
      <c r="D802" s="43">
        <f ca="1">INDIRECT("route!E802")</f>
        <v>0</v>
      </c>
      <c r="E802" s="43" t="str">
        <f t="shared" ca="1" si="176"/>
        <v/>
      </c>
      <c r="F802" s="57">
        <f t="shared" si="185"/>
        <v>12.5</v>
      </c>
      <c r="G802" s="61">
        <f t="shared" ca="1" si="174"/>
        <v>0</v>
      </c>
      <c r="H802" s="59" t="e">
        <f t="shared" ca="1" si="187"/>
        <v>#NUM!</v>
      </c>
      <c r="I802" s="57">
        <f t="shared" si="186"/>
        <v>11.944444444444445</v>
      </c>
      <c r="J802" s="61">
        <f t="shared" ca="1" si="175"/>
        <v>0</v>
      </c>
      <c r="K802" s="61"/>
      <c r="L802" s="59" t="e">
        <f t="shared" ca="1" si="188"/>
        <v>#NUM!</v>
      </c>
      <c r="M802" s="57">
        <f ca="1">INDIRECT("route!E802")-INDIRECT("route!E801")</f>
        <v>0</v>
      </c>
      <c r="N802" s="56">
        <f ca="1">IF(INDIRECT("route!D802")="START",0,IF(V802=TRUE,N801,INDIRECT("route!E802")))</f>
        <v>187.9</v>
      </c>
      <c r="O802" s="39" t="e">
        <f t="shared" ca="1" si="177"/>
        <v>#VALUE!</v>
      </c>
      <c r="P802" s="39" t="e">
        <f t="shared" ca="1" si="178"/>
        <v>#VALUE!</v>
      </c>
      <c r="Q802" s="60" t="e">
        <f t="shared" ca="1" si="179"/>
        <v>#VALUE!</v>
      </c>
      <c r="R802" s="60" t="e">
        <f t="shared" ca="1" si="180"/>
        <v>#VALUE!</v>
      </c>
      <c r="S802" s="60" t="e">
        <f t="shared" ca="1" si="181"/>
        <v>#VALUE!</v>
      </c>
      <c r="T802" s="39" t="e">
        <f t="shared" ca="1" si="182"/>
        <v>#VALUE!</v>
      </c>
      <c r="U802" s="39" t="e">
        <f t="shared" ca="1" si="183"/>
        <v>#VALUE!</v>
      </c>
      <c r="V802" s="39" t="b">
        <f t="shared" ca="1" si="184"/>
        <v>1</v>
      </c>
      <c r="W802" s="39">
        <v>802</v>
      </c>
    </row>
    <row r="803" spans="1:23" x14ac:dyDescent="0.25">
      <c r="A803" s="55" t="str">
        <f ca="1">IF(INDIRECT("route!D803")&gt;0,L803,(""))</f>
        <v/>
      </c>
      <c r="B803" s="55" t="str">
        <f ca="1">IF(INDIRECT("route!D803")&gt;0,H803,(""))</f>
        <v/>
      </c>
      <c r="C803" s="56" t="str">
        <f ca="1">IF(D803&gt;0,VLOOKUP("FINISH",INDIRECT("route!D$6"):INDIRECT("route!E$8500"),2,FALSE)-D803," ")</f>
        <v xml:space="preserve"> </v>
      </c>
      <c r="D803" s="43">
        <f ca="1">INDIRECT("route!E803")</f>
        <v>0</v>
      </c>
      <c r="E803" s="43" t="str">
        <f t="shared" ca="1" si="176"/>
        <v/>
      </c>
      <c r="F803" s="57">
        <f t="shared" si="185"/>
        <v>12.5</v>
      </c>
      <c r="G803" s="61">
        <f t="shared" ca="1" si="174"/>
        <v>0</v>
      </c>
      <c r="H803" s="59" t="e">
        <f t="shared" ca="1" si="187"/>
        <v>#NUM!</v>
      </c>
      <c r="I803" s="57">
        <f t="shared" si="186"/>
        <v>11.944444444444445</v>
      </c>
      <c r="J803" s="61">
        <f t="shared" ca="1" si="175"/>
        <v>0</v>
      </c>
      <c r="K803" s="61"/>
      <c r="L803" s="59" t="e">
        <f t="shared" ca="1" si="188"/>
        <v>#NUM!</v>
      </c>
      <c r="M803" s="57">
        <f ca="1">INDIRECT("route!E803")-INDIRECT("route!E802")</f>
        <v>0</v>
      </c>
      <c r="N803" s="56">
        <f ca="1">IF(INDIRECT("route!D803")="START",0,IF(V803=TRUE,N802,INDIRECT("route!E803")))</f>
        <v>187.9</v>
      </c>
      <c r="O803" s="39" t="e">
        <f t="shared" ca="1" si="177"/>
        <v>#VALUE!</v>
      </c>
      <c r="P803" s="39" t="e">
        <f t="shared" ca="1" si="178"/>
        <v>#VALUE!</v>
      </c>
      <c r="Q803" s="60" t="e">
        <f t="shared" ca="1" si="179"/>
        <v>#VALUE!</v>
      </c>
      <c r="R803" s="60" t="e">
        <f t="shared" ca="1" si="180"/>
        <v>#VALUE!</v>
      </c>
      <c r="S803" s="60" t="e">
        <f t="shared" ca="1" si="181"/>
        <v>#VALUE!</v>
      </c>
      <c r="T803" s="39" t="e">
        <f t="shared" ca="1" si="182"/>
        <v>#VALUE!</v>
      </c>
      <c r="U803" s="39" t="e">
        <f t="shared" ca="1" si="183"/>
        <v>#VALUE!</v>
      </c>
      <c r="V803" s="39" t="b">
        <f t="shared" ca="1" si="184"/>
        <v>1</v>
      </c>
      <c r="W803" s="39">
        <v>803</v>
      </c>
    </row>
    <row r="804" spans="1:23" x14ac:dyDescent="0.25">
      <c r="A804" s="55" t="str">
        <f ca="1">IF(INDIRECT("route!D804")&gt;0,L804,(""))</f>
        <v/>
      </c>
      <c r="B804" s="55" t="str">
        <f ca="1">IF(INDIRECT("route!D804")&gt;0,H804,(""))</f>
        <v/>
      </c>
      <c r="C804" s="56" t="str">
        <f ca="1">IF(D804&gt;0,VLOOKUP("FINISH",INDIRECT("route!D$6"):INDIRECT("route!E$8500"),2,FALSE)-D804," ")</f>
        <v xml:space="preserve"> </v>
      </c>
      <c r="D804" s="43">
        <f ca="1">INDIRECT("route!E804")</f>
        <v>0</v>
      </c>
      <c r="E804" s="43" t="str">
        <f t="shared" ca="1" si="176"/>
        <v/>
      </c>
      <c r="F804" s="57">
        <f t="shared" si="185"/>
        <v>12.5</v>
      </c>
      <c r="G804" s="61">
        <f t="shared" ca="1" si="174"/>
        <v>0</v>
      </c>
      <c r="H804" s="59" t="e">
        <f t="shared" ca="1" si="187"/>
        <v>#NUM!</v>
      </c>
      <c r="I804" s="57">
        <f t="shared" si="186"/>
        <v>11.944444444444445</v>
      </c>
      <c r="J804" s="61">
        <f t="shared" ca="1" si="175"/>
        <v>0</v>
      </c>
      <c r="K804" s="61"/>
      <c r="L804" s="59" t="e">
        <f t="shared" ca="1" si="188"/>
        <v>#NUM!</v>
      </c>
      <c r="M804" s="57">
        <f ca="1">INDIRECT("route!E804")-INDIRECT("route!E803")</f>
        <v>0</v>
      </c>
      <c r="N804" s="56">
        <f ca="1">IF(INDIRECT("route!D804")="START",0,IF(V804=TRUE,N803,INDIRECT("route!E804")))</f>
        <v>187.9</v>
      </c>
      <c r="O804" s="39" t="e">
        <f t="shared" ca="1" si="177"/>
        <v>#VALUE!</v>
      </c>
      <c r="P804" s="39" t="e">
        <f t="shared" ca="1" si="178"/>
        <v>#VALUE!</v>
      </c>
      <c r="Q804" s="60" t="e">
        <f t="shared" ca="1" si="179"/>
        <v>#VALUE!</v>
      </c>
      <c r="R804" s="60" t="e">
        <f t="shared" ca="1" si="180"/>
        <v>#VALUE!</v>
      </c>
      <c r="S804" s="60" t="e">
        <f t="shared" ca="1" si="181"/>
        <v>#VALUE!</v>
      </c>
      <c r="T804" s="39" t="e">
        <f t="shared" ca="1" si="182"/>
        <v>#VALUE!</v>
      </c>
      <c r="U804" s="39" t="e">
        <f t="shared" ca="1" si="183"/>
        <v>#VALUE!</v>
      </c>
      <c r="V804" s="39" t="b">
        <f t="shared" ca="1" si="184"/>
        <v>1</v>
      </c>
      <c r="W804" s="39">
        <v>804</v>
      </c>
    </row>
    <row r="805" spans="1:23" x14ac:dyDescent="0.25">
      <c r="A805" s="55" t="str">
        <f ca="1">IF(INDIRECT("route!D805")&gt;0,L805,(""))</f>
        <v/>
      </c>
      <c r="B805" s="55" t="str">
        <f ca="1">IF(INDIRECT("route!D805")&gt;0,H805,(""))</f>
        <v/>
      </c>
      <c r="C805" s="56" t="str">
        <f ca="1">IF(D805&gt;0,VLOOKUP("FINISH",INDIRECT("route!D$6"):INDIRECT("route!E$8500"),2,FALSE)-D805," ")</f>
        <v xml:space="preserve"> </v>
      </c>
      <c r="D805" s="43">
        <f ca="1">INDIRECT("route!E805")</f>
        <v>0</v>
      </c>
      <c r="E805" s="43" t="str">
        <f t="shared" ca="1" si="176"/>
        <v/>
      </c>
      <c r="F805" s="57">
        <f t="shared" si="185"/>
        <v>12.5</v>
      </c>
      <c r="G805" s="61">
        <f t="shared" ca="1" si="174"/>
        <v>0</v>
      </c>
      <c r="H805" s="59" t="e">
        <f t="shared" ca="1" si="187"/>
        <v>#NUM!</v>
      </c>
      <c r="I805" s="57">
        <f t="shared" si="186"/>
        <v>11.944444444444445</v>
      </c>
      <c r="J805" s="61">
        <f t="shared" ca="1" si="175"/>
        <v>0</v>
      </c>
      <c r="K805" s="61"/>
      <c r="L805" s="59" t="e">
        <f t="shared" ca="1" si="188"/>
        <v>#NUM!</v>
      </c>
      <c r="M805" s="57">
        <f ca="1">INDIRECT("route!E805")-INDIRECT("route!E804")</f>
        <v>0</v>
      </c>
      <c r="N805" s="56">
        <f ca="1">IF(INDIRECT("route!D805")="START",0,IF(V805=TRUE,N804,INDIRECT("route!E805")))</f>
        <v>187.9</v>
      </c>
      <c r="O805" s="39" t="e">
        <f t="shared" ca="1" si="177"/>
        <v>#VALUE!</v>
      </c>
      <c r="P805" s="39" t="e">
        <f t="shared" ca="1" si="178"/>
        <v>#VALUE!</v>
      </c>
      <c r="Q805" s="60" t="e">
        <f t="shared" ca="1" si="179"/>
        <v>#VALUE!</v>
      </c>
      <c r="R805" s="60" t="e">
        <f t="shared" ca="1" si="180"/>
        <v>#VALUE!</v>
      </c>
      <c r="S805" s="60" t="e">
        <f t="shared" ca="1" si="181"/>
        <v>#VALUE!</v>
      </c>
      <c r="T805" s="39" t="e">
        <f t="shared" ca="1" si="182"/>
        <v>#VALUE!</v>
      </c>
      <c r="U805" s="39" t="e">
        <f t="shared" ca="1" si="183"/>
        <v>#VALUE!</v>
      </c>
      <c r="V805" s="39" t="b">
        <f t="shared" ca="1" si="184"/>
        <v>1</v>
      </c>
      <c r="W805" s="39">
        <v>805</v>
      </c>
    </row>
    <row r="806" spans="1:23" x14ac:dyDescent="0.25">
      <c r="A806" s="55" t="str">
        <f ca="1">IF(INDIRECT("route!D806")&gt;0,L806,(""))</f>
        <v/>
      </c>
      <c r="B806" s="55" t="str">
        <f ca="1">IF(INDIRECT("route!D806")&gt;0,H806,(""))</f>
        <v/>
      </c>
      <c r="C806" s="56" t="str">
        <f ca="1">IF(D806&gt;0,VLOOKUP("FINISH",INDIRECT("route!D$6"):INDIRECT("route!E$8500"),2,FALSE)-D806," ")</f>
        <v xml:space="preserve"> </v>
      </c>
      <c r="D806" s="43">
        <f ca="1">INDIRECT("route!E806")</f>
        <v>0</v>
      </c>
      <c r="E806" s="43" t="str">
        <f t="shared" ca="1" si="176"/>
        <v/>
      </c>
      <c r="F806" s="57">
        <f t="shared" si="185"/>
        <v>12.5</v>
      </c>
      <c r="G806" s="61">
        <f t="shared" ca="1" si="174"/>
        <v>0</v>
      </c>
      <c r="H806" s="59" t="e">
        <f t="shared" ca="1" si="187"/>
        <v>#NUM!</v>
      </c>
      <c r="I806" s="57">
        <f t="shared" si="186"/>
        <v>11.944444444444445</v>
      </c>
      <c r="J806" s="61">
        <f t="shared" ca="1" si="175"/>
        <v>0</v>
      </c>
      <c r="K806" s="61"/>
      <c r="L806" s="59" t="e">
        <f t="shared" ca="1" si="188"/>
        <v>#NUM!</v>
      </c>
      <c r="M806" s="57">
        <f ca="1">INDIRECT("route!E806")-INDIRECT("route!E805")</f>
        <v>0</v>
      </c>
      <c r="N806" s="56">
        <f ca="1">IF(INDIRECT("route!D806")="START",0,IF(V806=TRUE,N805,INDIRECT("route!E806")))</f>
        <v>187.9</v>
      </c>
      <c r="O806" s="39" t="e">
        <f t="shared" ca="1" si="177"/>
        <v>#VALUE!</v>
      </c>
      <c r="P806" s="39" t="e">
        <f t="shared" ca="1" si="178"/>
        <v>#VALUE!</v>
      </c>
      <c r="Q806" s="60" t="e">
        <f t="shared" ca="1" si="179"/>
        <v>#VALUE!</v>
      </c>
      <c r="R806" s="60" t="e">
        <f t="shared" ca="1" si="180"/>
        <v>#VALUE!</v>
      </c>
      <c r="S806" s="60" t="e">
        <f t="shared" ca="1" si="181"/>
        <v>#VALUE!</v>
      </c>
      <c r="T806" s="39" t="e">
        <f t="shared" ca="1" si="182"/>
        <v>#VALUE!</v>
      </c>
      <c r="U806" s="39" t="e">
        <f t="shared" ca="1" si="183"/>
        <v>#VALUE!</v>
      </c>
      <c r="V806" s="39" t="b">
        <f t="shared" ca="1" si="184"/>
        <v>1</v>
      </c>
      <c r="W806" s="39">
        <v>806</v>
      </c>
    </row>
    <row r="807" spans="1:23" x14ac:dyDescent="0.25">
      <c r="A807" s="55" t="str">
        <f ca="1">IF(INDIRECT("route!D807")&gt;0,L807,(""))</f>
        <v/>
      </c>
      <c r="B807" s="55" t="str">
        <f ca="1">IF(INDIRECT("route!D807")&gt;0,H807,(""))</f>
        <v/>
      </c>
      <c r="C807" s="56" t="str">
        <f ca="1">IF(D807&gt;0,VLOOKUP("FINISH",INDIRECT("route!D$6"):INDIRECT("route!E$8500"),2,FALSE)-D807," ")</f>
        <v xml:space="preserve"> </v>
      </c>
      <c r="D807" s="43">
        <f ca="1">INDIRECT("route!E807")</f>
        <v>0</v>
      </c>
      <c r="E807" s="43" t="str">
        <f t="shared" ca="1" si="176"/>
        <v/>
      </c>
      <c r="F807" s="57">
        <f t="shared" si="185"/>
        <v>12.5</v>
      </c>
      <c r="G807" s="61">
        <f t="shared" ca="1" si="174"/>
        <v>0</v>
      </c>
      <c r="H807" s="59" t="e">
        <f t="shared" ca="1" si="187"/>
        <v>#NUM!</v>
      </c>
      <c r="I807" s="57">
        <f t="shared" si="186"/>
        <v>11.944444444444445</v>
      </c>
      <c r="J807" s="61">
        <f t="shared" ca="1" si="175"/>
        <v>0</v>
      </c>
      <c r="K807" s="61"/>
      <c r="L807" s="59" t="e">
        <f t="shared" ca="1" si="188"/>
        <v>#NUM!</v>
      </c>
      <c r="M807" s="57">
        <f ca="1">INDIRECT("route!E807")-INDIRECT("route!E806")</f>
        <v>0</v>
      </c>
      <c r="N807" s="56">
        <f ca="1">IF(INDIRECT("route!D807")="START",0,IF(V807=TRUE,N806,INDIRECT("route!E807")))</f>
        <v>187.9</v>
      </c>
      <c r="O807" s="39" t="e">
        <f t="shared" ca="1" si="177"/>
        <v>#VALUE!</v>
      </c>
      <c r="P807" s="39" t="e">
        <f t="shared" ca="1" si="178"/>
        <v>#VALUE!</v>
      </c>
      <c r="Q807" s="60" t="e">
        <f t="shared" ca="1" si="179"/>
        <v>#VALUE!</v>
      </c>
      <c r="R807" s="60" t="e">
        <f t="shared" ca="1" si="180"/>
        <v>#VALUE!</v>
      </c>
      <c r="S807" s="60" t="e">
        <f t="shared" ca="1" si="181"/>
        <v>#VALUE!</v>
      </c>
      <c r="T807" s="39" t="e">
        <f t="shared" ca="1" si="182"/>
        <v>#VALUE!</v>
      </c>
      <c r="U807" s="39" t="e">
        <f t="shared" ca="1" si="183"/>
        <v>#VALUE!</v>
      </c>
      <c r="V807" s="39" t="b">
        <f t="shared" ca="1" si="184"/>
        <v>1</v>
      </c>
      <c r="W807" s="39">
        <v>807</v>
      </c>
    </row>
    <row r="808" spans="1:23" x14ac:dyDescent="0.25">
      <c r="A808" s="55" t="str">
        <f ca="1">IF(INDIRECT("route!D808")&gt;0,L808,(""))</f>
        <v/>
      </c>
      <c r="B808" s="55" t="str">
        <f ca="1">IF(INDIRECT("route!D808")&gt;0,H808,(""))</f>
        <v/>
      </c>
      <c r="C808" s="56" t="str">
        <f ca="1">IF(D808&gt;0,VLOOKUP("FINISH",INDIRECT("route!D$6"):INDIRECT("route!E$8500"),2,FALSE)-D808," ")</f>
        <v xml:space="preserve"> </v>
      </c>
      <c r="D808" s="43">
        <f ca="1">INDIRECT("route!E808")</f>
        <v>0</v>
      </c>
      <c r="E808" s="43" t="str">
        <f t="shared" ca="1" si="176"/>
        <v/>
      </c>
      <c r="F808" s="57">
        <f t="shared" si="185"/>
        <v>12.5</v>
      </c>
      <c r="G808" s="61">
        <f t="shared" ca="1" si="174"/>
        <v>0</v>
      </c>
      <c r="H808" s="59" t="e">
        <f t="shared" ca="1" si="187"/>
        <v>#NUM!</v>
      </c>
      <c r="I808" s="57">
        <f t="shared" si="186"/>
        <v>11.944444444444445</v>
      </c>
      <c r="J808" s="61">
        <f t="shared" ca="1" si="175"/>
        <v>0</v>
      </c>
      <c r="K808" s="61"/>
      <c r="L808" s="59" t="e">
        <f t="shared" ca="1" si="188"/>
        <v>#NUM!</v>
      </c>
      <c r="M808" s="57">
        <f ca="1">INDIRECT("route!E808")-INDIRECT("route!E807")</f>
        <v>0</v>
      </c>
      <c r="N808" s="56">
        <f ca="1">IF(INDIRECT("route!D808")="START",0,IF(V808=TRUE,N807,INDIRECT("route!E808")))</f>
        <v>187.9</v>
      </c>
      <c r="O808" s="39" t="e">
        <f t="shared" ca="1" si="177"/>
        <v>#VALUE!</v>
      </c>
      <c r="P808" s="39" t="e">
        <f t="shared" ca="1" si="178"/>
        <v>#VALUE!</v>
      </c>
      <c r="Q808" s="60" t="e">
        <f t="shared" ca="1" si="179"/>
        <v>#VALUE!</v>
      </c>
      <c r="R808" s="60" t="e">
        <f t="shared" ca="1" si="180"/>
        <v>#VALUE!</v>
      </c>
      <c r="S808" s="60" t="e">
        <f t="shared" ca="1" si="181"/>
        <v>#VALUE!</v>
      </c>
      <c r="T808" s="39" t="e">
        <f t="shared" ca="1" si="182"/>
        <v>#VALUE!</v>
      </c>
      <c r="U808" s="39" t="e">
        <f t="shared" ca="1" si="183"/>
        <v>#VALUE!</v>
      </c>
      <c r="V808" s="39" t="b">
        <f t="shared" ca="1" si="184"/>
        <v>1</v>
      </c>
      <c r="W808" s="39">
        <v>808</v>
      </c>
    </row>
    <row r="809" spans="1:23" x14ac:dyDescent="0.25">
      <c r="A809" s="55" t="str">
        <f ca="1">IF(INDIRECT("route!D809")&gt;0,L809,(""))</f>
        <v/>
      </c>
      <c r="B809" s="55" t="str">
        <f ca="1">IF(INDIRECT("route!D809")&gt;0,H809,(""))</f>
        <v/>
      </c>
      <c r="C809" s="56" t="str">
        <f ca="1">IF(D809&gt;0,VLOOKUP("FINISH",INDIRECT("route!D$6"):INDIRECT("route!E$8500"),2,FALSE)-D809," ")</f>
        <v xml:space="preserve"> </v>
      </c>
      <c r="D809" s="43">
        <f ca="1">INDIRECT("route!E809")</f>
        <v>0</v>
      </c>
      <c r="E809" s="43" t="str">
        <f t="shared" ca="1" si="176"/>
        <v/>
      </c>
      <c r="F809" s="57">
        <f t="shared" si="185"/>
        <v>12.5</v>
      </c>
      <c r="G809" s="61">
        <f t="shared" ca="1" si="174"/>
        <v>0</v>
      </c>
      <c r="H809" s="59" t="e">
        <f t="shared" ca="1" si="187"/>
        <v>#NUM!</v>
      </c>
      <c r="I809" s="57">
        <f t="shared" si="186"/>
        <v>11.944444444444445</v>
      </c>
      <c r="J809" s="61">
        <f t="shared" ca="1" si="175"/>
        <v>0</v>
      </c>
      <c r="K809" s="61"/>
      <c r="L809" s="59" t="e">
        <f t="shared" ca="1" si="188"/>
        <v>#NUM!</v>
      </c>
      <c r="M809" s="57">
        <f ca="1">INDIRECT("route!E809")-INDIRECT("route!E808")</f>
        <v>0</v>
      </c>
      <c r="N809" s="56">
        <f ca="1">IF(INDIRECT("route!D809")="START",0,IF(V809=TRUE,N808,INDIRECT("route!E809")))</f>
        <v>187.9</v>
      </c>
      <c r="O809" s="39" t="e">
        <f t="shared" ca="1" si="177"/>
        <v>#VALUE!</v>
      </c>
      <c r="P809" s="39" t="e">
        <f t="shared" ca="1" si="178"/>
        <v>#VALUE!</v>
      </c>
      <c r="Q809" s="60" t="e">
        <f t="shared" ca="1" si="179"/>
        <v>#VALUE!</v>
      </c>
      <c r="R809" s="60" t="e">
        <f t="shared" ca="1" si="180"/>
        <v>#VALUE!</v>
      </c>
      <c r="S809" s="60" t="e">
        <f t="shared" ca="1" si="181"/>
        <v>#VALUE!</v>
      </c>
      <c r="T809" s="39" t="e">
        <f t="shared" ca="1" si="182"/>
        <v>#VALUE!</v>
      </c>
      <c r="U809" s="39" t="e">
        <f t="shared" ca="1" si="183"/>
        <v>#VALUE!</v>
      </c>
      <c r="V809" s="39" t="b">
        <f t="shared" ca="1" si="184"/>
        <v>1</v>
      </c>
      <c r="W809" s="39">
        <v>809</v>
      </c>
    </row>
    <row r="810" spans="1:23" x14ac:dyDescent="0.25">
      <c r="A810" s="55" t="str">
        <f ca="1">IF(INDIRECT("route!D810")&gt;0,L810,(""))</f>
        <v/>
      </c>
      <c r="B810" s="55" t="str">
        <f ca="1">IF(INDIRECT("route!D810")&gt;0,H810,(""))</f>
        <v/>
      </c>
      <c r="C810" s="56" t="str">
        <f ca="1">IF(D810&gt;0,VLOOKUP("FINISH",INDIRECT("route!D$6"):INDIRECT("route!E$8500"),2,FALSE)-D810," ")</f>
        <v xml:space="preserve"> </v>
      </c>
      <c r="D810" s="43">
        <f ca="1">INDIRECT("route!E810")</f>
        <v>0</v>
      </c>
      <c r="E810" s="43" t="str">
        <f t="shared" ca="1" si="176"/>
        <v/>
      </c>
      <c r="F810" s="57">
        <f t="shared" si="185"/>
        <v>12.5</v>
      </c>
      <c r="G810" s="61">
        <f t="shared" ca="1" si="174"/>
        <v>0</v>
      </c>
      <c r="H810" s="59" t="e">
        <f t="shared" ca="1" si="187"/>
        <v>#NUM!</v>
      </c>
      <c r="I810" s="57">
        <f t="shared" si="186"/>
        <v>11.944444444444445</v>
      </c>
      <c r="J810" s="61">
        <f t="shared" ca="1" si="175"/>
        <v>0</v>
      </c>
      <c r="K810" s="61"/>
      <c r="L810" s="59" t="e">
        <f t="shared" ca="1" si="188"/>
        <v>#NUM!</v>
      </c>
      <c r="M810" s="57">
        <f ca="1">INDIRECT("route!E810")-INDIRECT("route!E809")</f>
        <v>0</v>
      </c>
      <c r="N810" s="56">
        <f ca="1">IF(INDIRECT("route!D810")="START",0,IF(V810=TRUE,N809,INDIRECT("route!E810")))</f>
        <v>187.9</v>
      </c>
      <c r="O810" s="39" t="e">
        <f t="shared" ca="1" si="177"/>
        <v>#VALUE!</v>
      </c>
      <c r="P810" s="39" t="e">
        <f t="shared" ca="1" si="178"/>
        <v>#VALUE!</v>
      </c>
      <c r="Q810" s="60" t="e">
        <f t="shared" ca="1" si="179"/>
        <v>#VALUE!</v>
      </c>
      <c r="R810" s="60" t="e">
        <f t="shared" ca="1" si="180"/>
        <v>#VALUE!</v>
      </c>
      <c r="S810" s="60" t="e">
        <f t="shared" ca="1" si="181"/>
        <v>#VALUE!</v>
      </c>
      <c r="T810" s="39" t="e">
        <f t="shared" ca="1" si="182"/>
        <v>#VALUE!</v>
      </c>
      <c r="U810" s="39" t="e">
        <f t="shared" ca="1" si="183"/>
        <v>#VALUE!</v>
      </c>
      <c r="V810" s="39" t="b">
        <f t="shared" ca="1" si="184"/>
        <v>1</v>
      </c>
      <c r="W810" s="39">
        <v>810</v>
      </c>
    </row>
    <row r="811" spans="1:23" x14ac:dyDescent="0.25">
      <c r="A811" s="55" t="str">
        <f ca="1">IF(INDIRECT("route!D811")&gt;0,L811,(""))</f>
        <v/>
      </c>
      <c r="B811" s="55" t="str">
        <f ca="1">IF(INDIRECT("route!D811")&gt;0,H811,(""))</f>
        <v/>
      </c>
      <c r="C811" s="56" t="str">
        <f ca="1">IF(D811&gt;0,VLOOKUP("FINISH",INDIRECT("route!D$6"):INDIRECT("route!E$8500"),2,FALSE)-D811," ")</f>
        <v xml:space="preserve"> </v>
      </c>
      <c r="D811" s="43">
        <f ca="1">INDIRECT("route!E811")</f>
        <v>0</v>
      </c>
      <c r="E811" s="43" t="str">
        <f t="shared" ca="1" si="176"/>
        <v/>
      </c>
      <c r="F811" s="57">
        <f t="shared" si="185"/>
        <v>12.5</v>
      </c>
      <c r="G811" s="61">
        <f t="shared" ref="G811:G874" ca="1" si="189">TIME(0,0,0+M811*1000/F811)</f>
        <v>0</v>
      </c>
      <c r="H811" s="59" t="e">
        <f t="shared" ca="1" si="187"/>
        <v>#NUM!</v>
      </c>
      <c r="I811" s="57">
        <f t="shared" si="186"/>
        <v>11.944444444444445</v>
      </c>
      <c r="J811" s="61">
        <f t="shared" ref="J811:J874" ca="1" si="190">TIME(0,0,0+M811*1000/I811)</f>
        <v>0</v>
      </c>
      <c r="K811" s="61"/>
      <c r="L811" s="59" t="e">
        <f t="shared" ca="1" si="188"/>
        <v>#NUM!</v>
      </c>
      <c r="M811" s="57">
        <f ca="1">INDIRECT("route!E811")-INDIRECT("route!E810")</f>
        <v>0</v>
      </c>
      <c r="N811" s="56">
        <f ca="1">IF(INDIRECT("route!D811")="START",0,IF(V811=TRUE,N810,INDIRECT("route!E811")))</f>
        <v>187.9</v>
      </c>
      <c r="O811" s="39" t="e">
        <f t="shared" ca="1" si="177"/>
        <v>#VALUE!</v>
      </c>
      <c r="P811" s="39" t="e">
        <f t="shared" ca="1" si="178"/>
        <v>#VALUE!</v>
      </c>
      <c r="Q811" s="60" t="e">
        <f t="shared" ca="1" si="179"/>
        <v>#VALUE!</v>
      </c>
      <c r="R811" s="60" t="e">
        <f t="shared" ca="1" si="180"/>
        <v>#VALUE!</v>
      </c>
      <c r="S811" s="60" t="e">
        <f t="shared" ca="1" si="181"/>
        <v>#VALUE!</v>
      </c>
      <c r="T811" s="39" t="e">
        <f t="shared" ca="1" si="182"/>
        <v>#VALUE!</v>
      </c>
      <c r="U811" s="39" t="e">
        <f t="shared" ca="1" si="183"/>
        <v>#VALUE!</v>
      </c>
      <c r="V811" s="39" t="b">
        <f t="shared" ca="1" si="184"/>
        <v>1</v>
      </c>
      <c r="W811" s="39">
        <v>811</v>
      </c>
    </row>
    <row r="812" spans="1:23" x14ac:dyDescent="0.25">
      <c r="A812" s="55" t="str">
        <f ca="1">IF(INDIRECT("route!D812")&gt;0,L812,(""))</f>
        <v/>
      </c>
      <c r="B812" s="55" t="str">
        <f ca="1">IF(INDIRECT("route!D812")&gt;0,H812,(""))</f>
        <v/>
      </c>
      <c r="C812" s="56" t="str">
        <f ca="1">IF(D812&gt;0,VLOOKUP("FINISH",INDIRECT("route!D$6"):INDIRECT("route!E$8500"),2,FALSE)-D812," ")</f>
        <v xml:space="preserve"> </v>
      </c>
      <c r="D812" s="43">
        <f ca="1">INDIRECT("route!E812")</f>
        <v>0</v>
      </c>
      <c r="E812" s="43" t="str">
        <f t="shared" ca="1" si="176"/>
        <v/>
      </c>
      <c r="F812" s="57">
        <f t="shared" si="185"/>
        <v>12.5</v>
      </c>
      <c r="G812" s="61">
        <f t="shared" ca="1" si="189"/>
        <v>0</v>
      </c>
      <c r="H812" s="59" t="e">
        <f t="shared" ca="1" si="187"/>
        <v>#NUM!</v>
      </c>
      <c r="I812" s="57">
        <f t="shared" si="186"/>
        <v>11.944444444444445</v>
      </c>
      <c r="J812" s="61">
        <f t="shared" ca="1" si="190"/>
        <v>0</v>
      </c>
      <c r="K812" s="61"/>
      <c r="L812" s="59" t="e">
        <f t="shared" ca="1" si="188"/>
        <v>#NUM!</v>
      </c>
      <c r="M812" s="57">
        <f ca="1">INDIRECT("route!E812")-INDIRECT("route!E811")</f>
        <v>0</v>
      </c>
      <c r="N812" s="56">
        <f ca="1">IF(INDIRECT("route!D812")="START",0,IF(V812=TRUE,N811,INDIRECT("route!E812")))</f>
        <v>187.9</v>
      </c>
      <c r="O812" s="39" t="e">
        <f t="shared" ca="1" si="177"/>
        <v>#VALUE!</v>
      </c>
      <c r="P812" s="39" t="e">
        <f t="shared" ca="1" si="178"/>
        <v>#VALUE!</v>
      </c>
      <c r="Q812" s="60" t="e">
        <f t="shared" ca="1" si="179"/>
        <v>#VALUE!</v>
      </c>
      <c r="R812" s="60" t="e">
        <f t="shared" ca="1" si="180"/>
        <v>#VALUE!</v>
      </c>
      <c r="S812" s="60" t="e">
        <f t="shared" ca="1" si="181"/>
        <v>#VALUE!</v>
      </c>
      <c r="T812" s="39" t="e">
        <f t="shared" ca="1" si="182"/>
        <v>#VALUE!</v>
      </c>
      <c r="U812" s="39" t="e">
        <f t="shared" ca="1" si="183"/>
        <v>#VALUE!</v>
      </c>
      <c r="V812" s="39" t="b">
        <f t="shared" ca="1" si="184"/>
        <v>1</v>
      </c>
      <c r="W812" s="39">
        <v>812</v>
      </c>
    </row>
    <row r="813" spans="1:23" x14ac:dyDescent="0.25">
      <c r="A813" s="55" t="str">
        <f ca="1">IF(INDIRECT("route!D813")&gt;0,L813,(""))</f>
        <v/>
      </c>
      <c r="B813" s="55" t="str">
        <f ca="1">IF(INDIRECT("route!D813")&gt;0,H813,(""))</f>
        <v/>
      </c>
      <c r="C813" s="56" t="str">
        <f ca="1">IF(D813&gt;0,VLOOKUP("FINISH",INDIRECT("route!D$6"):INDIRECT("route!E$8500"),2,FALSE)-D813," ")</f>
        <v xml:space="preserve"> </v>
      </c>
      <c r="D813" s="43">
        <f ca="1">INDIRECT("route!E813")</f>
        <v>0</v>
      </c>
      <c r="E813" s="43" t="str">
        <f t="shared" ca="1" si="176"/>
        <v/>
      </c>
      <c r="F813" s="57">
        <f t="shared" si="185"/>
        <v>12.5</v>
      </c>
      <c r="G813" s="61">
        <f t="shared" ca="1" si="189"/>
        <v>0</v>
      </c>
      <c r="H813" s="59" t="e">
        <f t="shared" ca="1" si="187"/>
        <v>#NUM!</v>
      </c>
      <c r="I813" s="57">
        <f t="shared" si="186"/>
        <v>11.944444444444445</v>
      </c>
      <c r="J813" s="61">
        <f t="shared" ca="1" si="190"/>
        <v>0</v>
      </c>
      <c r="K813" s="61"/>
      <c r="L813" s="59" t="e">
        <f t="shared" ca="1" si="188"/>
        <v>#NUM!</v>
      </c>
      <c r="M813" s="57">
        <f ca="1">INDIRECT("route!E813")-INDIRECT("route!E812")</f>
        <v>0</v>
      </c>
      <c r="N813" s="56">
        <f ca="1">IF(INDIRECT("route!D813")="START",0,IF(V813=TRUE,N812,INDIRECT("route!E813")))</f>
        <v>187.9</v>
      </c>
      <c r="O813" s="39" t="e">
        <f t="shared" ca="1" si="177"/>
        <v>#VALUE!</v>
      </c>
      <c r="P813" s="39" t="e">
        <f t="shared" ca="1" si="178"/>
        <v>#VALUE!</v>
      </c>
      <c r="Q813" s="60" t="e">
        <f t="shared" ca="1" si="179"/>
        <v>#VALUE!</v>
      </c>
      <c r="R813" s="60" t="e">
        <f t="shared" ca="1" si="180"/>
        <v>#VALUE!</v>
      </c>
      <c r="S813" s="60" t="e">
        <f t="shared" ca="1" si="181"/>
        <v>#VALUE!</v>
      </c>
      <c r="T813" s="39" t="e">
        <f t="shared" ca="1" si="182"/>
        <v>#VALUE!</v>
      </c>
      <c r="U813" s="39" t="e">
        <f t="shared" ca="1" si="183"/>
        <v>#VALUE!</v>
      </c>
      <c r="V813" s="39" t="b">
        <f t="shared" ca="1" si="184"/>
        <v>1</v>
      </c>
      <c r="W813" s="39">
        <v>813</v>
      </c>
    </row>
    <row r="814" spans="1:23" x14ac:dyDescent="0.25">
      <c r="A814" s="55" t="str">
        <f ca="1">IF(INDIRECT("route!D814")&gt;0,L814,(""))</f>
        <v/>
      </c>
      <c r="B814" s="55" t="str">
        <f ca="1">IF(INDIRECT("route!D814")&gt;0,H814,(""))</f>
        <v/>
      </c>
      <c r="C814" s="56" t="str">
        <f ca="1">IF(D814&gt;0,VLOOKUP("FINISH",INDIRECT("route!D$6"):INDIRECT("route!E$8500"),2,FALSE)-D814," ")</f>
        <v xml:space="preserve"> </v>
      </c>
      <c r="D814" s="43">
        <f ca="1">INDIRECT("route!E814")</f>
        <v>0</v>
      </c>
      <c r="E814" s="43" t="str">
        <f t="shared" ca="1" si="176"/>
        <v/>
      </c>
      <c r="F814" s="57">
        <f t="shared" si="185"/>
        <v>12.5</v>
      </c>
      <c r="G814" s="61">
        <f t="shared" ca="1" si="189"/>
        <v>0</v>
      </c>
      <c r="H814" s="59" t="e">
        <f t="shared" ca="1" si="187"/>
        <v>#NUM!</v>
      </c>
      <c r="I814" s="57">
        <f t="shared" si="186"/>
        <v>11.944444444444445</v>
      </c>
      <c r="J814" s="61">
        <f t="shared" ca="1" si="190"/>
        <v>0</v>
      </c>
      <c r="K814" s="61"/>
      <c r="L814" s="59" t="e">
        <f t="shared" ca="1" si="188"/>
        <v>#NUM!</v>
      </c>
      <c r="M814" s="57">
        <f ca="1">INDIRECT("route!E814")-INDIRECT("route!E813")</f>
        <v>0</v>
      </c>
      <c r="N814" s="56">
        <f ca="1">IF(INDIRECT("route!D814")="START",0,IF(V814=TRUE,N813,INDIRECT("route!E814")))</f>
        <v>187.9</v>
      </c>
      <c r="O814" s="39" t="e">
        <f t="shared" ca="1" si="177"/>
        <v>#VALUE!</v>
      </c>
      <c r="P814" s="39" t="e">
        <f t="shared" ca="1" si="178"/>
        <v>#VALUE!</v>
      </c>
      <c r="Q814" s="60" t="e">
        <f t="shared" ca="1" si="179"/>
        <v>#VALUE!</v>
      </c>
      <c r="R814" s="60" t="e">
        <f t="shared" ca="1" si="180"/>
        <v>#VALUE!</v>
      </c>
      <c r="S814" s="60" t="e">
        <f t="shared" ca="1" si="181"/>
        <v>#VALUE!</v>
      </c>
      <c r="T814" s="39" t="e">
        <f t="shared" ca="1" si="182"/>
        <v>#VALUE!</v>
      </c>
      <c r="U814" s="39" t="e">
        <f t="shared" ca="1" si="183"/>
        <v>#VALUE!</v>
      </c>
      <c r="V814" s="39" t="b">
        <f t="shared" ca="1" si="184"/>
        <v>1</v>
      </c>
      <c r="W814" s="39">
        <v>814</v>
      </c>
    </row>
    <row r="815" spans="1:23" x14ac:dyDescent="0.25">
      <c r="A815" s="55" t="str">
        <f ca="1">IF(INDIRECT("route!D815")&gt;0,L815,(""))</f>
        <v/>
      </c>
      <c r="B815" s="55" t="str">
        <f ca="1">IF(INDIRECT("route!D815")&gt;0,H815,(""))</f>
        <v/>
      </c>
      <c r="C815" s="56" t="str">
        <f ca="1">IF(D815&gt;0,VLOOKUP("FINISH",INDIRECT("route!D$6"):INDIRECT("route!E$8500"),2,FALSE)-D815," ")</f>
        <v xml:space="preserve"> </v>
      </c>
      <c r="D815" s="43">
        <f ca="1">INDIRECT("route!E815")</f>
        <v>0</v>
      </c>
      <c r="E815" s="43" t="str">
        <f t="shared" ca="1" si="176"/>
        <v/>
      </c>
      <c r="F815" s="57">
        <f t="shared" si="185"/>
        <v>12.5</v>
      </c>
      <c r="G815" s="61">
        <f t="shared" ca="1" si="189"/>
        <v>0</v>
      </c>
      <c r="H815" s="59" t="e">
        <f t="shared" ca="1" si="187"/>
        <v>#NUM!</v>
      </c>
      <c r="I815" s="57">
        <f t="shared" si="186"/>
        <v>11.944444444444445</v>
      </c>
      <c r="J815" s="61">
        <f t="shared" ca="1" si="190"/>
        <v>0</v>
      </c>
      <c r="K815" s="61"/>
      <c r="L815" s="59" t="e">
        <f t="shared" ca="1" si="188"/>
        <v>#NUM!</v>
      </c>
      <c r="M815" s="57">
        <f ca="1">INDIRECT("route!E815")-INDIRECT("route!E814")</f>
        <v>0</v>
      </c>
      <c r="N815" s="56">
        <f ca="1">IF(INDIRECT("route!D815")="START",0,IF(V815=TRUE,N814,INDIRECT("route!E815")))</f>
        <v>187.9</v>
      </c>
      <c r="O815" s="39" t="e">
        <f t="shared" ca="1" si="177"/>
        <v>#VALUE!</v>
      </c>
      <c r="P815" s="39" t="e">
        <f t="shared" ca="1" si="178"/>
        <v>#VALUE!</v>
      </c>
      <c r="Q815" s="60" t="e">
        <f t="shared" ca="1" si="179"/>
        <v>#VALUE!</v>
      </c>
      <c r="R815" s="60" t="e">
        <f t="shared" ca="1" si="180"/>
        <v>#VALUE!</v>
      </c>
      <c r="S815" s="60" t="e">
        <f t="shared" ca="1" si="181"/>
        <v>#VALUE!</v>
      </c>
      <c r="T815" s="39" t="e">
        <f t="shared" ca="1" si="182"/>
        <v>#VALUE!</v>
      </c>
      <c r="U815" s="39" t="e">
        <f t="shared" ca="1" si="183"/>
        <v>#VALUE!</v>
      </c>
      <c r="V815" s="39" t="b">
        <f t="shared" ca="1" si="184"/>
        <v>1</v>
      </c>
      <c r="W815" s="39">
        <v>815</v>
      </c>
    </row>
    <row r="816" spans="1:23" x14ac:dyDescent="0.25">
      <c r="A816" s="55" t="str">
        <f ca="1">IF(INDIRECT("route!D816")&gt;0,L816,(""))</f>
        <v/>
      </c>
      <c r="B816" s="55" t="str">
        <f ca="1">IF(INDIRECT("route!D816")&gt;0,H816,(""))</f>
        <v/>
      </c>
      <c r="C816" s="56" t="str">
        <f ca="1">IF(D816&gt;0,VLOOKUP("FINISH",INDIRECT("route!D$6"):INDIRECT("route!E$8500"),2,FALSE)-D816," ")</f>
        <v xml:space="preserve"> </v>
      </c>
      <c r="D816" s="43">
        <f ca="1">INDIRECT("route!E816")</f>
        <v>0</v>
      </c>
      <c r="E816" s="43" t="str">
        <f t="shared" ca="1" si="176"/>
        <v/>
      </c>
      <c r="F816" s="57">
        <f t="shared" si="185"/>
        <v>12.5</v>
      </c>
      <c r="G816" s="61">
        <f t="shared" ca="1" si="189"/>
        <v>0</v>
      </c>
      <c r="H816" s="59" t="e">
        <f t="shared" ca="1" si="187"/>
        <v>#NUM!</v>
      </c>
      <c r="I816" s="57">
        <f t="shared" si="186"/>
        <v>11.944444444444445</v>
      </c>
      <c r="J816" s="61">
        <f t="shared" ca="1" si="190"/>
        <v>0</v>
      </c>
      <c r="K816" s="61"/>
      <c r="L816" s="59" t="e">
        <f t="shared" ca="1" si="188"/>
        <v>#NUM!</v>
      </c>
      <c r="M816" s="57">
        <f ca="1">INDIRECT("route!E816")-INDIRECT("route!E815")</f>
        <v>0</v>
      </c>
      <c r="N816" s="56">
        <f ca="1">IF(INDIRECT("route!D816")="START",0,IF(V816=TRUE,N815,INDIRECT("route!E816")))</f>
        <v>187.9</v>
      </c>
      <c r="O816" s="39" t="e">
        <f t="shared" ca="1" si="177"/>
        <v>#VALUE!</v>
      </c>
      <c r="P816" s="39" t="e">
        <f t="shared" ca="1" si="178"/>
        <v>#VALUE!</v>
      </c>
      <c r="Q816" s="60" t="e">
        <f t="shared" ca="1" si="179"/>
        <v>#VALUE!</v>
      </c>
      <c r="R816" s="60" t="e">
        <f t="shared" ca="1" si="180"/>
        <v>#VALUE!</v>
      </c>
      <c r="S816" s="60" t="e">
        <f t="shared" ca="1" si="181"/>
        <v>#VALUE!</v>
      </c>
      <c r="T816" s="39" t="e">
        <f t="shared" ca="1" si="182"/>
        <v>#VALUE!</v>
      </c>
      <c r="U816" s="39" t="e">
        <f t="shared" ca="1" si="183"/>
        <v>#VALUE!</v>
      </c>
      <c r="V816" s="39" t="b">
        <f t="shared" ca="1" si="184"/>
        <v>1</v>
      </c>
      <c r="W816" s="39">
        <v>816</v>
      </c>
    </row>
    <row r="817" spans="1:23" x14ac:dyDescent="0.25">
      <c r="A817" s="55" t="str">
        <f ca="1">IF(INDIRECT("route!D817")&gt;0,L817,(""))</f>
        <v/>
      </c>
      <c r="B817" s="55" t="str">
        <f ca="1">IF(INDIRECT("route!D817")&gt;0,H817,(""))</f>
        <v/>
      </c>
      <c r="C817" s="56" t="str">
        <f ca="1">IF(D817&gt;0,VLOOKUP("FINISH",INDIRECT("route!D$6"):INDIRECT("route!E$8500"),2,FALSE)-D817," ")</f>
        <v xml:space="preserve"> </v>
      </c>
      <c r="D817" s="43">
        <f ca="1">INDIRECT("route!E817")</f>
        <v>0</v>
      </c>
      <c r="E817" s="43" t="str">
        <f t="shared" ca="1" si="176"/>
        <v/>
      </c>
      <c r="F817" s="57">
        <f t="shared" si="185"/>
        <v>12.5</v>
      </c>
      <c r="G817" s="61">
        <f t="shared" ca="1" si="189"/>
        <v>0</v>
      </c>
      <c r="H817" s="59" t="e">
        <f t="shared" ca="1" si="187"/>
        <v>#NUM!</v>
      </c>
      <c r="I817" s="57">
        <f t="shared" si="186"/>
        <v>11.944444444444445</v>
      </c>
      <c r="J817" s="61">
        <f t="shared" ca="1" si="190"/>
        <v>0</v>
      </c>
      <c r="K817" s="61"/>
      <c r="L817" s="59" t="e">
        <f t="shared" ca="1" si="188"/>
        <v>#NUM!</v>
      </c>
      <c r="M817" s="57">
        <f ca="1">INDIRECT("route!E817")-INDIRECT("route!E816")</f>
        <v>0</v>
      </c>
      <c r="N817" s="56">
        <f ca="1">IF(INDIRECT("route!D817")="START",0,IF(V817=TRUE,N816,INDIRECT("route!E817")))</f>
        <v>187.9</v>
      </c>
      <c r="O817" s="39" t="e">
        <f t="shared" ca="1" si="177"/>
        <v>#VALUE!</v>
      </c>
      <c r="P817" s="39" t="e">
        <f t="shared" ca="1" si="178"/>
        <v>#VALUE!</v>
      </c>
      <c r="Q817" s="60" t="e">
        <f t="shared" ca="1" si="179"/>
        <v>#VALUE!</v>
      </c>
      <c r="R817" s="60" t="e">
        <f t="shared" ca="1" si="180"/>
        <v>#VALUE!</v>
      </c>
      <c r="S817" s="60" t="e">
        <f t="shared" ca="1" si="181"/>
        <v>#VALUE!</v>
      </c>
      <c r="T817" s="39" t="e">
        <f t="shared" ca="1" si="182"/>
        <v>#VALUE!</v>
      </c>
      <c r="U817" s="39" t="e">
        <f t="shared" ca="1" si="183"/>
        <v>#VALUE!</v>
      </c>
      <c r="V817" s="39" t="b">
        <f t="shared" ca="1" si="184"/>
        <v>1</v>
      </c>
      <c r="W817" s="39">
        <v>817</v>
      </c>
    </row>
    <row r="818" spans="1:23" x14ac:dyDescent="0.25">
      <c r="A818" s="55" t="str">
        <f ca="1">IF(INDIRECT("route!D818")&gt;0,L818,(""))</f>
        <v/>
      </c>
      <c r="B818" s="55" t="str">
        <f ca="1">IF(INDIRECT("route!D818")&gt;0,H818,(""))</f>
        <v/>
      </c>
      <c r="C818" s="56" t="str">
        <f ca="1">IF(D818&gt;0,VLOOKUP("FINISH",INDIRECT("route!D$6"):INDIRECT("route!E$8500"),2,FALSE)-D818," ")</f>
        <v xml:space="preserve"> </v>
      </c>
      <c r="D818" s="43">
        <f ca="1">INDIRECT("route!E818")</f>
        <v>0</v>
      </c>
      <c r="E818" s="43" t="str">
        <f t="shared" ca="1" si="176"/>
        <v/>
      </c>
      <c r="F818" s="57">
        <f t="shared" si="185"/>
        <v>12.5</v>
      </c>
      <c r="G818" s="61">
        <f t="shared" ca="1" si="189"/>
        <v>0</v>
      </c>
      <c r="H818" s="59" t="e">
        <f t="shared" ca="1" si="187"/>
        <v>#NUM!</v>
      </c>
      <c r="I818" s="57">
        <f t="shared" si="186"/>
        <v>11.944444444444445</v>
      </c>
      <c r="J818" s="61">
        <f t="shared" ca="1" si="190"/>
        <v>0</v>
      </c>
      <c r="K818" s="61"/>
      <c r="L818" s="59" t="e">
        <f t="shared" ca="1" si="188"/>
        <v>#NUM!</v>
      </c>
      <c r="M818" s="57">
        <f ca="1">INDIRECT("route!E818")-INDIRECT("route!E817")</f>
        <v>0</v>
      </c>
      <c r="N818" s="56">
        <f ca="1">IF(INDIRECT("route!D818")="START",0,IF(V818=TRUE,N817,INDIRECT("route!E818")))</f>
        <v>187.9</v>
      </c>
      <c r="O818" s="39" t="e">
        <f t="shared" ca="1" si="177"/>
        <v>#VALUE!</v>
      </c>
      <c r="P818" s="39" t="e">
        <f t="shared" ca="1" si="178"/>
        <v>#VALUE!</v>
      </c>
      <c r="Q818" s="60" t="e">
        <f t="shared" ca="1" si="179"/>
        <v>#VALUE!</v>
      </c>
      <c r="R818" s="60" t="e">
        <f t="shared" ca="1" si="180"/>
        <v>#VALUE!</v>
      </c>
      <c r="S818" s="60" t="e">
        <f t="shared" ca="1" si="181"/>
        <v>#VALUE!</v>
      </c>
      <c r="T818" s="39" t="e">
        <f t="shared" ca="1" si="182"/>
        <v>#VALUE!</v>
      </c>
      <c r="U818" s="39" t="e">
        <f t="shared" ca="1" si="183"/>
        <v>#VALUE!</v>
      </c>
      <c r="V818" s="39" t="b">
        <f t="shared" ca="1" si="184"/>
        <v>1</v>
      </c>
      <c r="W818" s="39">
        <v>818</v>
      </c>
    </row>
    <row r="819" spans="1:23" x14ac:dyDescent="0.25">
      <c r="A819" s="55" t="str">
        <f ca="1">IF(INDIRECT("route!D819")&gt;0,L819,(""))</f>
        <v/>
      </c>
      <c r="B819" s="55" t="str">
        <f ca="1">IF(INDIRECT("route!D819")&gt;0,H819,(""))</f>
        <v/>
      </c>
      <c r="C819" s="56" t="str">
        <f ca="1">IF(D819&gt;0,VLOOKUP("FINISH",INDIRECT("route!D$6"):INDIRECT("route!E$8500"),2,FALSE)-D819," ")</f>
        <v xml:space="preserve"> </v>
      </c>
      <c r="D819" s="43">
        <f ca="1">INDIRECT("route!E819")</f>
        <v>0</v>
      </c>
      <c r="E819" s="43" t="str">
        <f t="shared" ca="1" si="176"/>
        <v/>
      </c>
      <c r="F819" s="57">
        <f t="shared" si="185"/>
        <v>12.5</v>
      </c>
      <c r="G819" s="61">
        <f t="shared" ca="1" si="189"/>
        <v>0</v>
      </c>
      <c r="H819" s="59" t="e">
        <f t="shared" ca="1" si="187"/>
        <v>#NUM!</v>
      </c>
      <c r="I819" s="57">
        <f t="shared" si="186"/>
        <v>11.944444444444445</v>
      </c>
      <c r="J819" s="61">
        <f t="shared" ca="1" si="190"/>
        <v>0</v>
      </c>
      <c r="K819" s="61"/>
      <c r="L819" s="59" t="e">
        <f t="shared" ca="1" si="188"/>
        <v>#NUM!</v>
      </c>
      <c r="M819" s="57">
        <f ca="1">INDIRECT("route!E819")-INDIRECT("route!E818")</f>
        <v>0</v>
      </c>
      <c r="N819" s="56">
        <f ca="1">IF(INDIRECT("route!D819")="START",0,IF(V819=TRUE,N818,INDIRECT("route!E819")))</f>
        <v>187.9</v>
      </c>
      <c r="O819" s="39" t="e">
        <f t="shared" ca="1" si="177"/>
        <v>#VALUE!</v>
      </c>
      <c r="P819" s="39" t="e">
        <f t="shared" ca="1" si="178"/>
        <v>#VALUE!</v>
      </c>
      <c r="Q819" s="60" t="e">
        <f t="shared" ca="1" si="179"/>
        <v>#VALUE!</v>
      </c>
      <c r="R819" s="60" t="e">
        <f t="shared" ca="1" si="180"/>
        <v>#VALUE!</v>
      </c>
      <c r="S819" s="60" t="e">
        <f t="shared" ca="1" si="181"/>
        <v>#VALUE!</v>
      </c>
      <c r="T819" s="39" t="e">
        <f t="shared" ca="1" si="182"/>
        <v>#VALUE!</v>
      </c>
      <c r="U819" s="39" t="e">
        <f t="shared" ca="1" si="183"/>
        <v>#VALUE!</v>
      </c>
      <c r="V819" s="39" t="b">
        <f t="shared" ca="1" si="184"/>
        <v>1</v>
      </c>
      <c r="W819" s="39">
        <v>819</v>
      </c>
    </row>
    <row r="820" spans="1:23" x14ac:dyDescent="0.25">
      <c r="A820" s="55" t="str">
        <f ca="1">IF(INDIRECT("route!D820")&gt;0,L820,(""))</f>
        <v/>
      </c>
      <c r="B820" s="55" t="str">
        <f ca="1">IF(INDIRECT("route!D820")&gt;0,H820,(""))</f>
        <v/>
      </c>
      <c r="C820" s="56" t="str">
        <f ca="1">IF(D820&gt;0,VLOOKUP("FINISH",INDIRECT("route!D$6"):INDIRECT("route!E$8500"),2,FALSE)-D820," ")</f>
        <v xml:space="preserve"> </v>
      </c>
      <c r="D820" s="43">
        <f ca="1">INDIRECT("route!E820")</f>
        <v>0</v>
      </c>
      <c r="E820" s="43" t="str">
        <f t="shared" ca="1" si="176"/>
        <v/>
      </c>
      <c r="F820" s="57">
        <f t="shared" si="185"/>
        <v>12.5</v>
      </c>
      <c r="G820" s="61">
        <f t="shared" ca="1" si="189"/>
        <v>0</v>
      </c>
      <c r="H820" s="59" t="e">
        <f t="shared" ca="1" si="187"/>
        <v>#NUM!</v>
      </c>
      <c r="I820" s="57">
        <f t="shared" si="186"/>
        <v>11.944444444444445</v>
      </c>
      <c r="J820" s="61">
        <f t="shared" ca="1" si="190"/>
        <v>0</v>
      </c>
      <c r="K820" s="61"/>
      <c r="L820" s="59" t="e">
        <f t="shared" ca="1" si="188"/>
        <v>#NUM!</v>
      </c>
      <c r="M820" s="57">
        <f ca="1">INDIRECT("route!E820")-INDIRECT("route!E819")</f>
        <v>0</v>
      </c>
      <c r="N820" s="56">
        <f ca="1">IF(INDIRECT("route!D820")="START",0,IF(V820=TRUE,N819,INDIRECT("route!E820")))</f>
        <v>187.9</v>
      </c>
      <c r="O820" s="39" t="e">
        <f t="shared" ca="1" si="177"/>
        <v>#VALUE!</v>
      </c>
      <c r="P820" s="39" t="e">
        <f t="shared" ca="1" si="178"/>
        <v>#VALUE!</v>
      </c>
      <c r="Q820" s="60" t="e">
        <f t="shared" ca="1" si="179"/>
        <v>#VALUE!</v>
      </c>
      <c r="R820" s="60" t="e">
        <f t="shared" ca="1" si="180"/>
        <v>#VALUE!</v>
      </c>
      <c r="S820" s="60" t="e">
        <f t="shared" ca="1" si="181"/>
        <v>#VALUE!</v>
      </c>
      <c r="T820" s="39" t="e">
        <f t="shared" ca="1" si="182"/>
        <v>#VALUE!</v>
      </c>
      <c r="U820" s="39" t="e">
        <f t="shared" ca="1" si="183"/>
        <v>#VALUE!</v>
      </c>
      <c r="V820" s="39" t="b">
        <f t="shared" ca="1" si="184"/>
        <v>1</v>
      </c>
      <c r="W820" s="39">
        <v>820</v>
      </c>
    </row>
    <row r="821" spans="1:23" x14ac:dyDescent="0.25">
      <c r="A821" s="55" t="str">
        <f ca="1">IF(INDIRECT("route!D821")&gt;0,L821,(""))</f>
        <v/>
      </c>
      <c r="B821" s="55" t="str">
        <f ca="1">IF(INDIRECT("route!D821")&gt;0,H821,(""))</f>
        <v/>
      </c>
      <c r="C821" s="56" t="str">
        <f ca="1">IF(D821&gt;0,VLOOKUP("FINISH",INDIRECT("route!D$6"):INDIRECT("route!E$8500"),2,FALSE)-D821," ")</f>
        <v xml:space="preserve"> </v>
      </c>
      <c r="D821" s="43">
        <f ca="1">INDIRECT("route!E821")</f>
        <v>0</v>
      </c>
      <c r="E821" s="43" t="str">
        <f t="shared" ca="1" si="176"/>
        <v/>
      </c>
      <c r="F821" s="57">
        <f t="shared" si="185"/>
        <v>12.5</v>
      </c>
      <c r="G821" s="61">
        <f t="shared" ca="1" si="189"/>
        <v>0</v>
      </c>
      <c r="H821" s="59" t="e">
        <f t="shared" ca="1" si="187"/>
        <v>#NUM!</v>
      </c>
      <c r="I821" s="57">
        <f t="shared" si="186"/>
        <v>11.944444444444445</v>
      </c>
      <c r="J821" s="61">
        <f t="shared" ca="1" si="190"/>
        <v>0</v>
      </c>
      <c r="K821" s="61"/>
      <c r="L821" s="59" t="e">
        <f t="shared" ca="1" si="188"/>
        <v>#NUM!</v>
      </c>
      <c r="M821" s="57">
        <f ca="1">INDIRECT("route!E821")-INDIRECT("route!E820")</f>
        <v>0</v>
      </c>
      <c r="N821" s="56">
        <f ca="1">IF(INDIRECT("route!D821")="START",0,IF(V821=TRUE,N820,INDIRECT("route!E821")))</f>
        <v>187.9</v>
      </c>
      <c r="O821" s="39" t="e">
        <f t="shared" ca="1" si="177"/>
        <v>#VALUE!</v>
      </c>
      <c r="P821" s="39" t="e">
        <f t="shared" ca="1" si="178"/>
        <v>#VALUE!</v>
      </c>
      <c r="Q821" s="60" t="e">
        <f t="shared" ca="1" si="179"/>
        <v>#VALUE!</v>
      </c>
      <c r="R821" s="60" t="e">
        <f t="shared" ca="1" si="180"/>
        <v>#VALUE!</v>
      </c>
      <c r="S821" s="60" t="e">
        <f t="shared" ca="1" si="181"/>
        <v>#VALUE!</v>
      </c>
      <c r="T821" s="39" t="e">
        <f t="shared" ca="1" si="182"/>
        <v>#VALUE!</v>
      </c>
      <c r="U821" s="39" t="e">
        <f t="shared" ca="1" si="183"/>
        <v>#VALUE!</v>
      </c>
      <c r="V821" s="39" t="b">
        <f t="shared" ca="1" si="184"/>
        <v>1</v>
      </c>
      <c r="W821" s="39">
        <v>821</v>
      </c>
    </row>
    <row r="822" spans="1:23" x14ac:dyDescent="0.25">
      <c r="A822" s="55" t="str">
        <f ca="1">IF(INDIRECT("route!D822")&gt;0,L822,(""))</f>
        <v/>
      </c>
      <c r="B822" s="55" t="str">
        <f ca="1">IF(INDIRECT("route!D822")&gt;0,H822,(""))</f>
        <v/>
      </c>
      <c r="C822" s="56" t="str">
        <f ca="1">IF(D822&gt;0,VLOOKUP("FINISH",INDIRECT("route!D$6"):INDIRECT("route!E$8500"),2,FALSE)-D822," ")</f>
        <v xml:space="preserve"> </v>
      </c>
      <c r="D822" s="43">
        <f ca="1">INDIRECT("route!E822")</f>
        <v>0</v>
      </c>
      <c r="E822" s="43" t="str">
        <f t="shared" ca="1" si="176"/>
        <v/>
      </c>
      <c r="F822" s="57">
        <f t="shared" si="185"/>
        <v>12.5</v>
      </c>
      <c r="G822" s="61">
        <f t="shared" ca="1" si="189"/>
        <v>0</v>
      </c>
      <c r="H822" s="59" t="e">
        <f t="shared" ca="1" si="187"/>
        <v>#NUM!</v>
      </c>
      <c r="I822" s="57">
        <f t="shared" si="186"/>
        <v>11.944444444444445</v>
      </c>
      <c r="J822" s="61">
        <f t="shared" ca="1" si="190"/>
        <v>0</v>
      </c>
      <c r="K822" s="61"/>
      <c r="L822" s="59" t="e">
        <f t="shared" ca="1" si="188"/>
        <v>#NUM!</v>
      </c>
      <c r="M822" s="57">
        <f ca="1">INDIRECT("route!E822")-INDIRECT("route!E821")</f>
        <v>0</v>
      </c>
      <c r="N822" s="56">
        <f ca="1">IF(INDIRECT("route!D822")="START",0,IF(V822=TRUE,N821,INDIRECT("route!E822")))</f>
        <v>187.9</v>
      </c>
      <c r="O822" s="39" t="e">
        <f t="shared" ca="1" si="177"/>
        <v>#VALUE!</v>
      </c>
      <c r="P822" s="39" t="e">
        <f t="shared" ca="1" si="178"/>
        <v>#VALUE!</v>
      </c>
      <c r="Q822" s="60" t="e">
        <f t="shared" ca="1" si="179"/>
        <v>#VALUE!</v>
      </c>
      <c r="R822" s="60" t="e">
        <f t="shared" ca="1" si="180"/>
        <v>#VALUE!</v>
      </c>
      <c r="S822" s="60" t="e">
        <f t="shared" ca="1" si="181"/>
        <v>#VALUE!</v>
      </c>
      <c r="T822" s="39" t="e">
        <f t="shared" ca="1" si="182"/>
        <v>#VALUE!</v>
      </c>
      <c r="U822" s="39" t="e">
        <f t="shared" ca="1" si="183"/>
        <v>#VALUE!</v>
      </c>
      <c r="V822" s="39" t="b">
        <f t="shared" ca="1" si="184"/>
        <v>1</v>
      </c>
      <c r="W822" s="39">
        <v>822</v>
      </c>
    </row>
    <row r="823" spans="1:23" x14ac:dyDescent="0.25">
      <c r="A823" s="55" t="str">
        <f ca="1">IF(INDIRECT("route!D823")&gt;0,L823,(""))</f>
        <v/>
      </c>
      <c r="B823" s="55" t="str">
        <f ca="1">IF(INDIRECT("route!D823")&gt;0,H823,(""))</f>
        <v/>
      </c>
      <c r="C823" s="56" t="str">
        <f ca="1">IF(D823&gt;0,VLOOKUP("FINISH",INDIRECT("route!D$6"):INDIRECT("route!E$8500"),2,FALSE)-D823," ")</f>
        <v xml:space="preserve"> </v>
      </c>
      <c r="D823" s="43">
        <f ca="1">INDIRECT("route!E823")</f>
        <v>0</v>
      </c>
      <c r="E823" s="43" t="str">
        <f t="shared" ca="1" si="176"/>
        <v/>
      </c>
      <c r="F823" s="57">
        <f t="shared" si="185"/>
        <v>12.5</v>
      </c>
      <c r="G823" s="61">
        <f t="shared" ca="1" si="189"/>
        <v>0</v>
      </c>
      <c r="H823" s="59" t="e">
        <f t="shared" ca="1" si="187"/>
        <v>#NUM!</v>
      </c>
      <c r="I823" s="57">
        <f t="shared" si="186"/>
        <v>11.944444444444445</v>
      </c>
      <c r="J823" s="61">
        <f t="shared" ca="1" si="190"/>
        <v>0</v>
      </c>
      <c r="K823" s="61"/>
      <c r="L823" s="59" t="e">
        <f t="shared" ca="1" si="188"/>
        <v>#NUM!</v>
      </c>
      <c r="M823" s="57">
        <f ca="1">INDIRECT("route!E823")-INDIRECT("route!E822")</f>
        <v>0</v>
      </c>
      <c r="N823" s="56">
        <f ca="1">IF(INDIRECT("route!D823")="START",0,IF(V823=TRUE,N822,INDIRECT("route!E823")))</f>
        <v>187.9</v>
      </c>
      <c r="O823" s="39" t="e">
        <f t="shared" ca="1" si="177"/>
        <v>#VALUE!</v>
      </c>
      <c r="P823" s="39" t="e">
        <f t="shared" ca="1" si="178"/>
        <v>#VALUE!</v>
      </c>
      <c r="Q823" s="60" t="e">
        <f t="shared" ca="1" si="179"/>
        <v>#VALUE!</v>
      </c>
      <c r="R823" s="60" t="e">
        <f t="shared" ca="1" si="180"/>
        <v>#VALUE!</v>
      </c>
      <c r="S823" s="60" t="e">
        <f t="shared" ca="1" si="181"/>
        <v>#VALUE!</v>
      </c>
      <c r="T823" s="39" t="e">
        <f t="shared" ca="1" si="182"/>
        <v>#VALUE!</v>
      </c>
      <c r="U823" s="39" t="e">
        <f t="shared" ca="1" si="183"/>
        <v>#VALUE!</v>
      </c>
      <c r="V823" s="39" t="b">
        <f t="shared" ca="1" si="184"/>
        <v>1</v>
      </c>
      <c r="W823" s="39">
        <v>823</v>
      </c>
    </row>
    <row r="824" spans="1:23" x14ac:dyDescent="0.25">
      <c r="A824" s="55" t="str">
        <f ca="1">IF(INDIRECT("route!D824")&gt;0,L824,(""))</f>
        <v/>
      </c>
      <c r="B824" s="55" t="str">
        <f ca="1">IF(INDIRECT("route!D824")&gt;0,H824,(""))</f>
        <v/>
      </c>
      <c r="C824" s="56" t="str">
        <f ca="1">IF(D824&gt;0,VLOOKUP("FINISH",INDIRECT("route!D$6"):INDIRECT("route!E$8500"),2,FALSE)-D824," ")</f>
        <v xml:space="preserve"> </v>
      </c>
      <c r="D824" s="43">
        <f ca="1">INDIRECT("route!E824")</f>
        <v>0</v>
      </c>
      <c r="E824" s="43" t="str">
        <f t="shared" ca="1" si="176"/>
        <v/>
      </c>
      <c r="F824" s="57">
        <f t="shared" si="185"/>
        <v>12.5</v>
      </c>
      <c r="G824" s="61">
        <f t="shared" ca="1" si="189"/>
        <v>0</v>
      </c>
      <c r="H824" s="59" t="e">
        <f t="shared" ca="1" si="187"/>
        <v>#NUM!</v>
      </c>
      <c r="I824" s="57">
        <f t="shared" si="186"/>
        <v>11.944444444444445</v>
      </c>
      <c r="J824" s="61">
        <f t="shared" ca="1" si="190"/>
        <v>0</v>
      </c>
      <c r="K824" s="61"/>
      <c r="L824" s="59" t="e">
        <f t="shared" ca="1" si="188"/>
        <v>#NUM!</v>
      </c>
      <c r="M824" s="57">
        <f ca="1">INDIRECT("route!E824")-INDIRECT("route!E823")</f>
        <v>0</v>
      </c>
      <c r="N824" s="56">
        <f ca="1">IF(INDIRECT("route!D824")="START",0,IF(V824=TRUE,N823,INDIRECT("route!E824")))</f>
        <v>187.9</v>
      </c>
      <c r="O824" s="39" t="e">
        <f t="shared" ca="1" si="177"/>
        <v>#VALUE!</v>
      </c>
      <c r="P824" s="39" t="e">
        <f t="shared" ca="1" si="178"/>
        <v>#VALUE!</v>
      </c>
      <c r="Q824" s="60" t="e">
        <f t="shared" ca="1" si="179"/>
        <v>#VALUE!</v>
      </c>
      <c r="R824" s="60" t="e">
        <f t="shared" ca="1" si="180"/>
        <v>#VALUE!</v>
      </c>
      <c r="S824" s="60" t="e">
        <f t="shared" ca="1" si="181"/>
        <v>#VALUE!</v>
      </c>
      <c r="T824" s="39" t="e">
        <f t="shared" ca="1" si="182"/>
        <v>#VALUE!</v>
      </c>
      <c r="U824" s="39" t="e">
        <f t="shared" ca="1" si="183"/>
        <v>#VALUE!</v>
      </c>
      <c r="V824" s="39" t="b">
        <f t="shared" ca="1" si="184"/>
        <v>1</v>
      </c>
      <c r="W824" s="39">
        <v>824</v>
      </c>
    </row>
    <row r="825" spans="1:23" x14ac:dyDescent="0.25">
      <c r="A825" s="55" t="str">
        <f ca="1">IF(INDIRECT("route!D825")&gt;0,L825,(""))</f>
        <v/>
      </c>
      <c r="B825" s="55" t="str">
        <f ca="1">IF(INDIRECT("route!D825")&gt;0,H825,(""))</f>
        <v/>
      </c>
      <c r="C825" s="56" t="str">
        <f ca="1">IF(D825&gt;0,VLOOKUP("FINISH",INDIRECT("route!D$6"):INDIRECT("route!E$8500"),2,FALSE)-D825," ")</f>
        <v xml:space="preserve"> </v>
      </c>
      <c r="D825" s="43">
        <f ca="1">INDIRECT("route!E825")</f>
        <v>0</v>
      </c>
      <c r="E825" s="43" t="str">
        <f t="shared" ca="1" si="176"/>
        <v/>
      </c>
      <c r="F825" s="57">
        <f t="shared" si="185"/>
        <v>12.5</v>
      </c>
      <c r="G825" s="61">
        <f t="shared" ca="1" si="189"/>
        <v>0</v>
      </c>
      <c r="H825" s="59" t="e">
        <f t="shared" ca="1" si="187"/>
        <v>#NUM!</v>
      </c>
      <c r="I825" s="57">
        <f t="shared" si="186"/>
        <v>11.944444444444445</v>
      </c>
      <c r="J825" s="61">
        <f t="shared" ca="1" si="190"/>
        <v>0</v>
      </c>
      <c r="K825" s="61"/>
      <c r="L825" s="59" t="e">
        <f t="shared" ca="1" si="188"/>
        <v>#NUM!</v>
      </c>
      <c r="M825" s="57">
        <f ca="1">INDIRECT("route!E825")-INDIRECT("route!E824")</f>
        <v>0</v>
      </c>
      <c r="N825" s="56">
        <f ca="1">IF(INDIRECT("route!D825")="START",0,IF(V825=TRUE,N824,INDIRECT("route!E825")))</f>
        <v>187.9</v>
      </c>
      <c r="O825" s="39" t="e">
        <f t="shared" ca="1" si="177"/>
        <v>#VALUE!</v>
      </c>
      <c r="P825" s="39" t="e">
        <f t="shared" ca="1" si="178"/>
        <v>#VALUE!</v>
      </c>
      <c r="Q825" s="60" t="e">
        <f t="shared" ca="1" si="179"/>
        <v>#VALUE!</v>
      </c>
      <c r="R825" s="60" t="e">
        <f t="shared" ca="1" si="180"/>
        <v>#VALUE!</v>
      </c>
      <c r="S825" s="60" t="e">
        <f t="shared" ca="1" si="181"/>
        <v>#VALUE!</v>
      </c>
      <c r="T825" s="39" t="e">
        <f t="shared" ca="1" si="182"/>
        <v>#VALUE!</v>
      </c>
      <c r="U825" s="39" t="e">
        <f t="shared" ca="1" si="183"/>
        <v>#VALUE!</v>
      </c>
      <c r="V825" s="39" t="b">
        <f t="shared" ca="1" si="184"/>
        <v>1</v>
      </c>
      <c r="W825" s="39">
        <v>825</v>
      </c>
    </row>
    <row r="826" spans="1:23" x14ac:dyDescent="0.25">
      <c r="A826" s="55" t="str">
        <f ca="1">IF(INDIRECT("route!D826")&gt;0,L826,(""))</f>
        <v/>
      </c>
      <c r="B826" s="55" t="str">
        <f ca="1">IF(INDIRECT("route!D826")&gt;0,H826,(""))</f>
        <v/>
      </c>
      <c r="C826" s="56" t="str">
        <f ca="1">IF(D826&gt;0,VLOOKUP("FINISH",INDIRECT("route!D$6"):INDIRECT("route!E$8500"),2,FALSE)-D826," ")</f>
        <v xml:space="preserve"> </v>
      </c>
      <c r="D826" s="43">
        <f ca="1">INDIRECT("route!E826")</f>
        <v>0</v>
      </c>
      <c r="E826" s="43" t="str">
        <f t="shared" ca="1" si="176"/>
        <v/>
      </c>
      <c r="F826" s="57">
        <f t="shared" si="185"/>
        <v>12.5</v>
      </c>
      <c r="G826" s="61">
        <f t="shared" ca="1" si="189"/>
        <v>0</v>
      </c>
      <c r="H826" s="59" t="e">
        <f t="shared" ca="1" si="187"/>
        <v>#NUM!</v>
      </c>
      <c r="I826" s="57">
        <f t="shared" si="186"/>
        <v>11.944444444444445</v>
      </c>
      <c r="J826" s="61">
        <f t="shared" ca="1" si="190"/>
        <v>0</v>
      </c>
      <c r="K826" s="61"/>
      <c r="L826" s="59" t="e">
        <f t="shared" ca="1" si="188"/>
        <v>#NUM!</v>
      </c>
      <c r="M826" s="57">
        <f ca="1">INDIRECT("route!E826")-INDIRECT("route!E825")</f>
        <v>0</v>
      </c>
      <c r="N826" s="56">
        <f ca="1">IF(INDIRECT("route!D826")="START",0,IF(V826=TRUE,N825,INDIRECT("route!E826")))</f>
        <v>187.9</v>
      </c>
      <c r="O826" s="39" t="e">
        <f t="shared" ca="1" si="177"/>
        <v>#VALUE!</v>
      </c>
      <c r="P826" s="39" t="e">
        <f t="shared" ca="1" si="178"/>
        <v>#VALUE!</v>
      </c>
      <c r="Q826" s="60" t="e">
        <f t="shared" ca="1" si="179"/>
        <v>#VALUE!</v>
      </c>
      <c r="R826" s="60" t="e">
        <f t="shared" ca="1" si="180"/>
        <v>#VALUE!</v>
      </c>
      <c r="S826" s="60" t="e">
        <f t="shared" ca="1" si="181"/>
        <v>#VALUE!</v>
      </c>
      <c r="T826" s="39" t="e">
        <f t="shared" ca="1" si="182"/>
        <v>#VALUE!</v>
      </c>
      <c r="U826" s="39" t="e">
        <f t="shared" ca="1" si="183"/>
        <v>#VALUE!</v>
      </c>
      <c r="V826" s="39" t="b">
        <f t="shared" ca="1" si="184"/>
        <v>1</v>
      </c>
      <c r="W826" s="39">
        <v>826</v>
      </c>
    </row>
    <row r="827" spans="1:23" x14ac:dyDescent="0.25">
      <c r="A827" s="55" t="str">
        <f ca="1">IF(INDIRECT("route!D827")&gt;0,L827,(""))</f>
        <v/>
      </c>
      <c r="B827" s="55" t="str">
        <f ca="1">IF(INDIRECT("route!D827")&gt;0,H827,(""))</f>
        <v/>
      </c>
      <c r="C827" s="56" t="str">
        <f ca="1">IF(D827&gt;0,VLOOKUP("FINISH",INDIRECT("route!D$6"):INDIRECT("route!E$8500"),2,FALSE)-D827," ")</f>
        <v xml:space="preserve"> </v>
      </c>
      <c r="D827" s="43">
        <f ca="1">INDIRECT("route!E827")</f>
        <v>0</v>
      </c>
      <c r="E827" s="43" t="str">
        <f t="shared" ca="1" si="176"/>
        <v/>
      </c>
      <c r="F827" s="57">
        <f t="shared" si="185"/>
        <v>12.5</v>
      </c>
      <c r="G827" s="61">
        <f t="shared" ca="1" si="189"/>
        <v>0</v>
      </c>
      <c r="H827" s="59" t="e">
        <f t="shared" ca="1" si="187"/>
        <v>#NUM!</v>
      </c>
      <c r="I827" s="57">
        <f t="shared" si="186"/>
        <v>11.944444444444445</v>
      </c>
      <c r="J827" s="61">
        <f t="shared" ca="1" si="190"/>
        <v>0</v>
      </c>
      <c r="K827" s="61"/>
      <c r="L827" s="59" t="e">
        <f t="shared" ca="1" si="188"/>
        <v>#NUM!</v>
      </c>
      <c r="M827" s="57">
        <f ca="1">INDIRECT("route!E827")-INDIRECT("route!E826")</f>
        <v>0</v>
      </c>
      <c r="N827" s="56">
        <f ca="1">IF(INDIRECT("route!D827")="START",0,IF(V827=TRUE,N826,INDIRECT("route!E827")))</f>
        <v>187.9</v>
      </c>
      <c r="O827" s="39" t="e">
        <f t="shared" ca="1" si="177"/>
        <v>#VALUE!</v>
      </c>
      <c r="P827" s="39" t="e">
        <f t="shared" ca="1" si="178"/>
        <v>#VALUE!</v>
      </c>
      <c r="Q827" s="60" t="e">
        <f t="shared" ca="1" si="179"/>
        <v>#VALUE!</v>
      </c>
      <c r="R827" s="60" t="e">
        <f t="shared" ca="1" si="180"/>
        <v>#VALUE!</v>
      </c>
      <c r="S827" s="60" t="e">
        <f t="shared" ca="1" si="181"/>
        <v>#VALUE!</v>
      </c>
      <c r="T827" s="39" t="e">
        <f t="shared" ca="1" si="182"/>
        <v>#VALUE!</v>
      </c>
      <c r="U827" s="39" t="e">
        <f t="shared" ca="1" si="183"/>
        <v>#VALUE!</v>
      </c>
      <c r="V827" s="39" t="b">
        <f t="shared" ca="1" si="184"/>
        <v>1</v>
      </c>
      <c r="W827" s="39">
        <v>827</v>
      </c>
    </row>
    <row r="828" spans="1:23" x14ac:dyDescent="0.25">
      <c r="A828" s="55" t="str">
        <f ca="1">IF(INDIRECT("route!D828")&gt;0,L828,(""))</f>
        <v/>
      </c>
      <c r="B828" s="55" t="str">
        <f ca="1">IF(INDIRECT("route!D828")&gt;0,H828,(""))</f>
        <v/>
      </c>
      <c r="C828" s="56" t="str">
        <f ca="1">IF(D828&gt;0,VLOOKUP("FINISH",INDIRECT("route!D$6"):INDIRECT("route!E$8500"),2,FALSE)-D828," ")</f>
        <v xml:space="preserve"> </v>
      </c>
      <c r="D828" s="43">
        <f ca="1">INDIRECT("route!E828")</f>
        <v>0</v>
      </c>
      <c r="E828" s="43" t="str">
        <f t="shared" ca="1" si="176"/>
        <v/>
      </c>
      <c r="F828" s="57">
        <f t="shared" si="185"/>
        <v>12.5</v>
      </c>
      <c r="G828" s="61">
        <f t="shared" ca="1" si="189"/>
        <v>0</v>
      </c>
      <c r="H828" s="59" t="e">
        <f t="shared" ca="1" si="187"/>
        <v>#NUM!</v>
      </c>
      <c r="I828" s="57">
        <f t="shared" si="186"/>
        <v>11.944444444444445</v>
      </c>
      <c r="J828" s="61">
        <f t="shared" ca="1" si="190"/>
        <v>0</v>
      </c>
      <c r="K828" s="61"/>
      <c r="L828" s="59" t="e">
        <f t="shared" ca="1" si="188"/>
        <v>#NUM!</v>
      </c>
      <c r="M828" s="57">
        <f ca="1">INDIRECT("route!E828")-INDIRECT("route!E827")</f>
        <v>0</v>
      </c>
      <c r="N828" s="56">
        <f ca="1">IF(INDIRECT("route!D828")="START",0,IF(V828=TRUE,N827,INDIRECT("route!E828")))</f>
        <v>187.9</v>
      </c>
      <c r="O828" s="39" t="e">
        <f t="shared" ca="1" si="177"/>
        <v>#VALUE!</v>
      </c>
      <c r="P828" s="39" t="e">
        <f t="shared" ca="1" si="178"/>
        <v>#VALUE!</v>
      </c>
      <c r="Q828" s="60" t="e">
        <f t="shared" ca="1" si="179"/>
        <v>#VALUE!</v>
      </c>
      <c r="R828" s="60" t="e">
        <f t="shared" ca="1" si="180"/>
        <v>#VALUE!</v>
      </c>
      <c r="S828" s="60" t="e">
        <f t="shared" ca="1" si="181"/>
        <v>#VALUE!</v>
      </c>
      <c r="T828" s="39" t="e">
        <f t="shared" ca="1" si="182"/>
        <v>#VALUE!</v>
      </c>
      <c r="U828" s="39" t="e">
        <f t="shared" ca="1" si="183"/>
        <v>#VALUE!</v>
      </c>
      <c r="V828" s="39" t="b">
        <f t="shared" ca="1" si="184"/>
        <v>1</v>
      </c>
      <c r="W828" s="39">
        <v>828</v>
      </c>
    </row>
    <row r="829" spans="1:23" x14ac:dyDescent="0.25">
      <c r="A829" s="55" t="str">
        <f ca="1">IF(INDIRECT("route!D829")&gt;0,L829,(""))</f>
        <v/>
      </c>
      <c r="B829" s="55" t="str">
        <f ca="1">IF(INDIRECT("route!D829")&gt;0,H829,(""))</f>
        <v/>
      </c>
      <c r="C829" s="56" t="str">
        <f ca="1">IF(D829&gt;0,VLOOKUP("FINISH",INDIRECT("route!D$6"):INDIRECT("route!E$8500"),2,FALSE)-D829," ")</f>
        <v xml:space="preserve"> </v>
      </c>
      <c r="D829" s="43">
        <f ca="1">INDIRECT("route!E829")</f>
        <v>0</v>
      </c>
      <c r="E829" s="43" t="str">
        <f t="shared" ca="1" si="176"/>
        <v/>
      </c>
      <c r="F829" s="57">
        <f t="shared" si="185"/>
        <v>12.5</v>
      </c>
      <c r="G829" s="61">
        <f t="shared" ca="1" si="189"/>
        <v>0</v>
      </c>
      <c r="H829" s="59" t="e">
        <f t="shared" ca="1" si="187"/>
        <v>#NUM!</v>
      </c>
      <c r="I829" s="57">
        <f t="shared" si="186"/>
        <v>11.944444444444445</v>
      </c>
      <c r="J829" s="61">
        <f t="shared" ca="1" si="190"/>
        <v>0</v>
      </c>
      <c r="K829" s="61"/>
      <c r="L829" s="59" t="e">
        <f t="shared" ca="1" si="188"/>
        <v>#NUM!</v>
      </c>
      <c r="M829" s="57">
        <f ca="1">INDIRECT("route!E829")-INDIRECT("route!E828")</f>
        <v>0</v>
      </c>
      <c r="N829" s="56">
        <f ca="1">IF(INDIRECT("route!D829")="START",0,IF(V829=TRUE,N828,INDIRECT("route!E829")))</f>
        <v>187.9</v>
      </c>
      <c r="O829" s="39" t="e">
        <f t="shared" ca="1" si="177"/>
        <v>#VALUE!</v>
      </c>
      <c r="P829" s="39" t="e">
        <f t="shared" ca="1" si="178"/>
        <v>#VALUE!</v>
      </c>
      <c r="Q829" s="60" t="e">
        <f t="shared" ca="1" si="179"/>
        <v>#VALUE!</v>
      </c>
      <c r="R829" s="60" t="e">
        <f t="shared" ca="1" si="180"/>
        <v>#VALUE!</v>
      </c>
      <c r="S829" s="60" t="e">
        <f t="shared" ca="1" si="181"/>
        <v>#VALUE!</v>
      </c>
      <c r="T829" s="39" t="e">
        <f t="shared" ca="1" si="182"/>
        <v>#VALUE!</v>
      </c>
      <c r="U829" s="39" t="e">
        <f t="shared" ca="1" si="183"/>
        <v>#VALUE!</v>
      </c>
      <c r="V829" s="39" t="b">
        <f t="shared" ca="1" si="184"/>
        <v>1</v>
      </c>
      <c r="W829" s="39">
        <v>829</v>
      </c>
    </row>
    <row r="830" spans="1:23" x14ac:dyDescent="0.25">
      <c r="A830" s="55" t="str">
        <f ca="1">IF(INDIRECT("route!D830")&gt;0,L830,(""))</f>
        <v/>
      </c>
      <c r="B830" s="55" t="str">
        <f ca="1">IF(INDIRECT("route!D830")&gt;0,H830,(""))</f>
        <v/>
      </c>
      <c r="C830" s="56" t="str">
        <f ca="1">IF(D830&gt;0,VLOOKUP("FINISH",INDIRECT("route!D$6"):INDIRECT("route!E$8500"),2,FALSE)-D830," ")</f>
        <v xml:space="preserve"> </v>
      </c>
      <c r="D830" s="43">
        <f ca="1">INDIRECT("route!E830")</f>
        <v>0</v>
      </c>
      <c r="E830" s="43" t="str">
        <f t="shared" ca="1" si="176"/>
        <v/>
      </c>
      <c r="F830" s="57">
        <f t="shared" si="185"/>
        <v>12.5</v>
      </c>
      <c r="G830" s="61">
        <f t="shared" ca="1" si="189"/>
        <v>0</v>
      </c>
      <c r="H830" s="59" t="e">
        <f t="shared" ca="1" si="187"/>
        <v>#NUM!</v>
      </c>
      <c r="I830" s="57">
        <f t="shared" si="186"/>
        <v>11.944444444444445</v>
      </c>
      <c r="J830" s="61">
        <f t="shared" ca="1" si="190"/>
        <v>0</v>
      </c>
      <c r="K830" s="61"/>
      <c r="L830" s="59" t="e">
        <f t="shared" ca="1" si="188"/>
        <v>#NUM!</v>
      </c>
      <c r="M830" s="57">
        <f ca="1">INDIRECT("route!E830")-INDIRECT("route!E829")</f>
        <v>0</v>
      </c>
      <c r="N830" s="56">
        <f ca="1">IF(INDIRECT("route!D830")="START",0,IF(V830=TRUE,N829,INDIRECT("route!E830")))</f>
        <v>187.9</v>
      </c>
      <c r="O830" s="39" t="e">
        <f t="shared" ca="1" si="177"/>
        <v>#VALUE!</v>
      </c>
      <c r="P830" s="39" t="e">
        <f t="shared" ca="1" si="178"/>
        <v>#VALUE!</v>
      </c>
      <c r="Q830" s="60" t="e">
        <f t="shared" ca="1" si="179"/>
        <v>#VALUE!</v>
      </c>
      <c r="R830" s="60" t="e">
        <f t="shared" ca="1" si="180"/>
        <v>#VALUE!</v>
      </c>
      <c r="S830" s="60" t="e">
        <f t="shared" ca="1" si="181"/>
        <v>#VALUE!</v>
      </c>
      <c r="T830" s="39" t="e">
        <f t="shared" ca="1" si="182"/>
        <v>#VALUE!</v>
      </c>
      <c r="U830" s="39" t="e">
        <f t="shared" ca="1" si="183"/>
        <v>#VALUE!</v>
      </c>
      <c r="V830" s="39" t="b">
        <f t="shared" ca="1" si="184"/>
        <v>1</v>
      </c>
      <c r="W830" s="39">
        <v>830</v>
      </c>
    </row>
    <row r="831" spans="1:23" x14ac:dyDescent="0.25">
      <c r="A831" s="55" t="str">
        <f ca="1">IF(INDIRECT("route!D831")&gt;0,L831,(""))</f>
        <v/>
      </c>
      <c r="B831" s="55" t="str">
        <f ca="1">IF(INDIRECT("route!D831")&gt;0,H831,(""))</f>
        <v/>
      </c>
      <c r="C831" s="56" t="str">
        <f ca="1">IF(D831&gt;0,VLOOKUP("FINISH",INDIRECT("route!D$6"):INDIRECT("route!E$8500"),2,FALSE)-D831," ")</f>
        <v xml:space="preserve"> </v>
      </c>
      <c r="D831" s="43">
        <f ca="1">INDIRECT("route!E831")</f>
        <v>0</v>
      </c>
      <c r="E831" s="43" t="str">
        <f t="shared" ca="1" si="176"/>
        <v/>
      </c>
      <c r="F831" s="57">
        <f t="shared" si="185"/>
        <v>12.5</v>
      </c>
      <c r="G831" s="61">
        <f t="shared" ca="1" si="189"/>
        <v>0</v>
      </c>
      <c r="H831" s="59" t="e">
        <f t="shared" ca="1" si="187"/>
        <v>#NUM!</v>
      </c>
      <c r="I831" s="57">
        <f t="shared" si="186"/>
        <v>11.944444444444445</v>
      </c>
      <c r="J831" s="61">
        <f t="shared" ca="1" si="190"/>
        <v>0</v>
      </c>
      <c r="K831" s="61"/>
      <c r="L831" s="59" t="e">
        <f t="shared" ca="1" si="188"/>
        <v>#NUM!</v>
      </c>
      <c r="M831" s="57">
        <f ca="1">INDIRECT("route!E831")-INDIRECT("route!E830")</f>
        <v>0</v>
      </c>
      <c r="N831" s="56">
        <f ca="1">IF(INDIRECT("route!D831")="START",0,IF(V831=TRUE,N830,INDIRECT("route!E831")))</f>
        <v>187.9</v>
      </c>
      <c r="O831" s="39" t="e">
        <f t="shared" ca="1" si="177"/>
        <v>#VALUE!</v>
      </c>
      <c r="P831" s="39" t="e">
        <f t="shared" ca="1" si="178"/>
        <v>#VALUE!</v>
      </c>
      <c r="Q831" s="60" t="e">
        <f t="shared" ca="1" si="179"/>
        <v>#VALUE!</v>
      </c>
      <c r="R831" s="60" t="e">
        <f t="shared" ca="1" si="180"/>
        <v>#VALUE!</v>
      </c>
      <c r="S831" s="60" t="e">
        <f t="shared" ca="1" si="181"/>
        <v>#VALUE!</v>
      </c>
      <c r="T831" s="39" t="e">
        <f t="shared" ca="1" si="182"/>
        <v>#VALUE!</v>
      </c>
      <c r="U831" s="39" t="e">
        <f t="shared" ca="1" si="183"/>
        <v>#VALUE!</v>
      </c>
      <c r="V831" s="39" t="b">
        <f t="shared" ca="1" si="184"/>
        <v>1</v>
      </c>
      <c r="W831" s="39">
        <v>831</v>
      </c>
    </row>
    <row r="832" spans="1:23" x14ac:dyDescent="0.25">
      <c r="A832" s="55" t="str">
        <f ca="1">IF(INDIRECT("route!D832")&gt;0,L832,(""))</f>
        <v/>
      </c>
      <c r="B832" s="55" t="str">
        <f ca="1">IF(INDIRECT("route!D832")&gt;0,H832,(""))</f>
        <v/>
      </c>
      <c r="C832" s="56" t="str">
        <f ca="1">IF(D832&gt;0,VLOOKUP("FINISH",INDIRECT("route!D$6"):INDIRECT("route!E$8500"),2,FALSE)-D832," ")</f>
        <v xml:space="preserve"> </v>
      </c>
      <c r="D832" s="43">
        <f ca="1">INDIRECT("route!E832")</f>
        <v>0</v>
      </c>
      <c r="E832" s="43" t="str">
        <f t="shared" ca="1" si="176"/>
        <v/>
      </c>
      <c r="F832" s="57">
        <f t="shared" si="185"/>
        <v>12.5</v>
      </c>
      <c r="G832" s="61">
        <f t="shared" ca="1" si="189"/>
        <v>0</v>
      </c>
      <c r="H832" s="59" t="e">
        <f t="shared" ca="1" si="187"/>
        <v>#NUM!</v>
      </c>
      <c r="I832" s="57">
        <f t="shared" si="186"/>
        <v>11.944444444444445</v>
      </c>
      <c r="J832" s="61">
        <f t="shared" ca="1" si="190"/>
        <v>0</v>
      </c>
      <c r="K832" s="61"/>
      <c r="L832" s="59" t="e">
        <f t="shared" ca="1" si="188"/>
        <v>#NUM!</v>
      </c>
      <c r="M832" s="57">
        <f ca="1">INDIRECT("route!E832")-INDIRECT("route!E831")</f>
        <v>0</v>
      </c>
      <c r="N832" s="56">
        <f ca="1">IF(INDIRECT("route!D832")="START",0,IF(V832=TRUE,N831,INDIRECT("route!E832")))</f>
        <v>187.9</v>
      </c>
      <c r="O832" s="39" t="e">
        <f t="shared" ca="1" si="177"/>
        <v>#VALUE!</v>
      </c>
      <c r="P832" s="39" t="e">
        <f t="shared" ca="1" si="178"/>
        <v>#VALUE!</v>
      </c>
      <c r="Q832" s="60" t="e">
        <f t="shared" ca="1" si="179"/>
        <v>#VALUE!</v>
      </c>
      <c r="R832" s="60" t="e">
        <f t="shared" ca="1" si="180"/>
        <v>#VALUE!</v>
      </c>
      <c r="S832" s="60" t="e">
        <f t="shared" ca="1" si="181"/>
        <v>#VALUE!</v>
      </c>
      <c r="T832" s="39" t="e">
        <f t="shared" ca="1" si="182"/>
        <v>#VALUE!</v>
      </c>
      <c r="U832" s="39" t="e">
        <f t="shared" ca="1" si="183"/>
        <v>#VALUE!</v>
      </c>
      <c r="V832" s="39" t="b">
        <f t="shared" ca="1" si="184"/>
        <v>1</v>
      </c>
      <c r="W832" s="39">
        <v>832</v>
      </c>
    </row>
    <row r="833" spans="1:23" x14ac:dyDescent="0.25">
      <c r="A833" s="55" t="str">
        <f ca="1">IF(INDIRECT("route!D833")&gt;0,L833,(""))</f>
        <v/>
      </c>
      <c r="B833" s="55" t="str">
        <f ca="1">IF(INDIRECT("route!D833")&gt;0,H833,(""))</f>
        <v/>
      </c>
      <c r="C833" s="56" t="str">
        <f ca="1">IF(D833&gt;0,VLOOKUP("FINISH",INDIRECT("route!D$6"):INDIRECT("route!E$8500"),2,FALSE)-D833," ")</f>
        <v xml:space="preserve"> </v>
      </c>
      <c r="D833" s="43">
        <f ca="1">INDIRECT("route!E833")</f>
        <v>0</v>
      </c>
      <c r="E833" s="43" t="str">
        <f t="shared" ca="1" si="176"/>
        <v/>
      </c>
      <c r="F833" s="57">
        <f t="shared" si="185"/>
        <v>12.5</v>
      </c>
      <c r="G833" s="61">
        <f t="shared" ca="1" si="189"/>
        <v>0</v>
      </c>
      <c r="H833" s="59" t="e">
        <f t="shared" ca="1" si="187"/>
        <v>#NUM!</v>
      </c>
      <c r="I833" s="57">
        <f t="shared" si="186"/>
        <v>11.944444444444445</v>
      </c>
      <c r="J833" s="61">
        <f t="shared" ca="1" si="190"/>
        <v>0</v>
      </c>
      <c r="K833" s="61"/>
      <c r="L833" s="59" t="e">
        <f t="shared" ca="1" si="188"/>
        <v>#NUM!</v>
      </c>
      <c r="M833" s="57">
        <f ca="1">INDIRECT("route!E833")-INDIRECT("route!E832")</f>
        <v>0</v>
      </c>
      <c r="N833" s="56">
        <f ca="1">IF(INDIRECT("route!D833")="START",0,IF(V833=TRUE,N832,INDIRECT("route!E833")))</f>
        <v>187.9</v>
      </c>
      <c r="O833" s="39" t="e">
        <f t="shared" ca="1" si="177"/>
        <v>#VALUE!</v>
      </c>
      <c r="P833" s="39" t="e">
        <f t="shared" ca="1" si="178"/>
        <v>#VALUE!</v>
      </c>
      <c r="Q833" s="60" t="e">
        <f t="shared" ca="1" si="179"/>
        <v>#VALUE!</v>
      </c>
      <c r="R833" s="60" t="e">
        <f t="shared" ca="1" si="180"/>
        <v>#VALUE!</v>
      </c>
      <c r="S833" s="60" t="e">
        <f t="shared" ca="1" si="181"/>
        <v>#VALUE!</v>
      </c>
      <c r="T833" s="39" t="e">
        <f t="shared" ca="1" si="182"/>
        <v>#VALUE!</v>
      </c>
      <c r="U833" s="39" t="e">
        <f t="shared" ca="1" si="183"/>
        <v>#VALUE!</v>
      </c>
      <c r="V833" s="39" t="b">
        <f t="shared" ca="1" si="184"/>
        <v>1</v>
      </c>
      <c r="W833" s="39">
        <v>833</v>
      </c>
    </row>
    <row r="834" spans="1:23" x14ac:dyDescent="0.25">
      <c r="A834" s="55" t="str">
        <f ca="1">IF(INDIRECT("route!D834")&gt;0,L834,(""))</f>
        <v/>
      </c>
      <c r="B834" s="55" t="str">
        <f ca="1">IF(INDIRECT("route!D834")&gt;0,H834,(""))</f>
        <v/>
      </c>
      <c r="C834" s="56" t="str">
        <f ca="1">IF(D834&gt;0,VLOOKUP("FINISH",INDIRECT("route!D$6"):INDIRECT("route!E$8500"),2,FALSE)-D834," ")</f>
        <v xml:space="preserve"> </v>
      </c>
      <c r="D834" s="43">
        <f ca="1">INDIRECT("route!E834")</f>
        <v>0</v>
      </c>
      <c r="E834" s="43" t="str">
        <f t="shared" ca="1" si="176"/>
        <v/>
      </c>
      <c r="F834" s="57">
        <f t="shared" si="185"/>
        <v>12.5</v>
      </c>
      <c r="G834" s="61">
        <f t="shared" ca="1" si="189"/>
        <v>0</v>
      </c>
      <c r="H834" s="59" t="e">
        <f t="shared" ca="1" si="187"/>
        <v>#NUM!</v>
      </c>
      <c r="I834" s="57">
        <f t="shared" si="186"/>
        <v>11.944444444444445</v>
      </c>
      <c r="J834" s="61">
        <f t="shared" ca="1" si="190"/>
        <v>0</v>
      </c>
      <c r="K834" s="61"/>
      <c r="L834" s="59" t="e">
        <f t="shared" ca="1" si="188"/>
        <v>#NUM!</v>
      </c>
      <c r="M834" s="57">
        <f ca="1">INDIRECT("route!E834")-INDIRECT("route!E833")</f>
        <v>0</v>
      </c>
      <c r="N834" s="56">
        <f ca="1">IF(INDIRECT("route!D834")="START",0,IF(V834=TRUE,N833,INDIRECT("route!E834")))</f>
        <v>187.9</v>
      </c>
      <c r="O834" s="39" t="e">
        <f t="shared" ca="1" si="177"/>
        <v>#VALUE!</v>
      </c>
      <c r="P834" s="39" t="e">
        <f t="shared" ca="1" si="178"/>
        <v>#VALUE!</v>
      </c>
      <c r="Q834" s="60" t="e">
        <f t="shared" ca="1" si="179"/>
        <v>#VALUE!</v>
      </c>
      <c r="R834" s="60" t="e">
        <f t="shared" ca="1" si="180"/>
        <v>#VALUE!</v>
      </c>
      <c r="S834" s="60" t="e">
        <f t="shared" ca="1" si="181"/>
        <v>#VALUE!</v>
      </c>
      <c r="T834" s="39" t="e">
        <f t="shared" ca="1" si="182"/>
        <v>#VALUE!</v>
      </c>
      <c r="U834" s="39" t="e">
        <f t="shared" ca="1" si="183"/>
        <v>#VALUE!</v>
      </c>
      <c r="V834" s="39" t="b">
        <f t="shared" ca="1" si="184"/>
        <v>1</v>
      </c>
      <c r="W834" s="39">
        <v>834</v>
      </c>
    </row>
    <row r="835" spans="1:23" x14ac:dyDescent="0.25">
      <c r="A835" s="55" t="str">
        <f ca="1">IF(INDIRECT("route!D835")&gt;0,L835,(""))</f>
        <v/>
      </c>
      <c r="B835" s="55" t="str">
        <f ca="1">IF(INDIRECT("route!D835")&gt;0,H835,(""))</f>
        <v/>
      </c>
      <c r="C835" s="56" t="str">
        <f ca="1">IF(D835&gt;0,VLOOKUP("FINISH",INDIRECT("route!D$6"):INDIRECT("route!E$8500"),2,FALSE)-D835," ")</f>
        <v xml:space="preserve"> </v>
      </c>
      <c r="D835" s="43">
        <f ca="1">INDIRECT("route!E835")</f>
        <v>0</v>
      </c>
      <c r="E835" s="43" t="str">
        <f t="shared" ca="1" si="176"/>
        <v/>
      </c>
      <c r="F835" s="57">
        <f t="shared" si="185"/>
        <v>12.5</v>
      </c>
      <c r="G835" s="61">
        <f t="shared" ca="1" si="189"/>
        <v>0</v>
      </c>
      <c r="H835" s="59" t="e">
        <f t="shared" ca="1" si="187"/>
        <v>#NUM!</v>
      </c>
      <c r="I835" s="57">
        <f t="shared" si="186"/>
        <v>11.944444444444445</v>
      </c>
      <c r="J835" s="61">
        <f t="shared" ca="1" si="190"/>
        <v>0</v>
      </c>
      <c r="K835" s="61"/>
      <c r="L835" s="59" t="e">
        <f t="shared" ca="1" si="188"/>
        <v>#NUM!</v>
      </c>
      <c r="M835" s="57">
        <f ca="1">INDIRECT("route!E835")-INDIRECT("route!E834")</f>
        <v>0</v>
      </c>
      <c r="N835" s="56">
        <f ca="1">IF(INDIRECT("route!D835")="START",0,IF(V835=TRUE,N834,INDIRECT("route!E835")))</f>
        <v>187.9</v>
      </c>
      <c r="O835" s="39" t="e">
        <f t="shared" ca="1" si="177"/>
        <v>#VALUE!</v>
      </c>
      <c r="P835" s="39" t="e">
        <f t="shared" ca="1" si="178"/>
        <v>#VALUE!</v>
      </c>
      <c r="Q835" s="60" t="e">
        <f t="shared" ca="1" si="179"/>
        <v>#VALUE!</v>
      </c>
      <c r="R835" s="60" t="e">
        <f t="shared" ca="1" si="180"/>
        <v>#VALUE!</v>
      </c>
      <c r="S835" s="60" t="e">
        <f t="shared" ca="1" si="181"/>
        <v>#VALUE!</v>
      </c>
      <c r="T835" s="39" t="e">
        <f t="shared" ca="1" si="182"/>
        <v>#VALUE!</v>
      </c>
      <c r="U835" s="39" t="e">
        <f t="shared" ca="1" si="183"/>
        <v>#VALUE!</v>
      </c>
      <c r="V835" s="39" t="b">
        <f t="shared" ca="1" si="184"/>
        <v>1</v>
      </c>
      <c r="W835" s="39">
        <v>835</v>
      </c>
    </row>
    <row r="836" spans="1:23" x14ac:dyDescent="0.25">
      <c r="A836" s="55" t="str">
        <f ca="1">IF(INDIRECT("route!D836")&gt;0,L836,(""))</f>
        <v/>
      </c>
      <c r="B836" s="55" t="str">
        <f ca="1">IF(INDIRECT("route!D836")&gt;0,H836,(""))</f>
        <v/>
      </c>
      <c r="C836" s="56" t="str">
        <f ca="1">IF(D836&gt;0,VLOOKUP("FINISH",INDIRECT("route!D$6"):INDIRECT("route!E$8500"),2,FALSE)-D836," ")</f>
        <v xml:space="preserve"> </v>
      </c>
      <c r="D836" s="43">
        <f ca="1">INDIRECT("route!E836")</f>
        <v>0</v>
      </c>
      <c r="E836" s="43" t="str">
        <f t="shared" ca="1" si="176"/>
        <v/>
      </c>
      <c r="F836" s="57">
        <f t="shared" si="185"/>
        <v>12.5</v>
      </c>
      <c r="G836" s="61">
        <f t="shared" ca="1" si="189"/>
        <v>0</v>
      </c>
      <c r="H836" s="59" t="e">
        <f t="shared" ca="1" si="187"/>
        <v>#NUM!</v>
      </c>
      <c r="I836" s="57">
        <f t="shared" si="186"/>
        <v>11.944444444444445</v>
      </c>
      <c r="J836" s="61">
        <f t="shared" ca="1" si="190"/>
        <v>0</v>
      </c>
      <c r="K836" s="61"/>
      <c r="L836" s="59" t="e">
        <f t="shared" ca="1" si="188"/>
        <v>#NUM!</v>
      </c>
      <c r="M836" s="57">
        <f ca="1">INDIRECT("route!E836")-INDIRECT("route!E835")</f>
        <v>0</v>
      </c>
      <c r="N836" s="56">
        <f ca="1">IF(INDIRECT("route!D836")="START",0,IF(V836=TRUE,N835,INDIRECT("route!E836")))</f>
        <v>187.9</v>
      </c>
      <c r="O836" s="39" t="e">
        <f t="shared" ca="1" si="177"/>
        <v>#VALUE!</v>
      </c>
      <c r="P836" s="39" t="e">
        <f t="shared" ca="1" si="178"/>
        <v>#VALUE!</v>
      </c>
      <c r="Q836" s="60" t="e">
        <f t="shared" ca="1" si="179"/>
        <v>#VALUE!</v>
      </c>
      <c r="R836" s="60" t="e">
        <f t="shared" ca="1" si="180"/>
        <v>#VALUE!</v>
      </c>
      <c r="S836" s="60" t="e">
        <f t="shared" ca="1" si="181"/>
        <v>#VALUE!</v>
      </c>
      <c r="T836" s="39" t="e">
        <f t="shared" ca="1" si="182"/>
        <v>#VALUE!</v>
      </c>
      <c r="U836" s="39" t="e">
        <f t="shared" ca="1" si="183"/>
        <v>#VALUE!</v>
      </c>
      <c r="V836" s="39" t="b">
        <f t="shared" ca="1" si="184"/>
        <v>1</v>
      </c>
      <c r="W836" s="39">
        <v>836</v>
      </c>
    </row>
    <row r="837" spans="1:23" x14ac:dyDescent="0.25">
      <c r="A837" s="55" t="str">
        <f ca="1">IF(INDIRECT("route!D837")&gt;0,L837,(""))</f>
        <v/>
      </c>
      <c r="B837" s="55" t="str">
        <f ca="1">IF(INDIRECT("route!D837")&gt;0,H837,(""))</f>
        <v/>
      </c>
      <c r="C837" s="56" t="str">
        <f ca="1">IF(D837&gt;0,VLOOKUP("FINISH",INDIRECT("route!D$6"):INDIRECT("route!E$8500"),2,FALSE)-D837," ")</f>
        <v xml:space="preserve"> </v>
      </c>
      <c r="D837" s="43">
        <f ca="1">INDIRECT("route!E837")</f>
        <v>0</v>
      </c>
      <c r="E837" s="43" t="str">
        <f t="shared" ca="1" si="176"/>
        <v/>
      </c>
      <c r="F837" s="57">
        <f t="shared" si="185"/>
        <v>12.5</v>
      </c>
      <c r="G837" s="61">
        <f t="shared" ca="1" si="189"/>
        <v>0</v>
      </c>
      <c r="H837" s="59" t="e">
        <f t="shared" ca="1" si="187"/>
        <v>#NUM!</v>
      </c>
      <c r="I837" s="57">
        <f t="shared" si="186"/>
        <v>11.944444444444445</v>
      </c>
      <c r="J837" s="61">
        <f t="shared" ca="1" si="190"/>
        <v>0</v>
      </c>
      <c r="K837" s="61"/>
      <c r="L837" s="59" t="e">
        <f t="shared" ca="1" si="188"/>
        <v>#NUM!</v>
      </c>
      <c r="M837" s="57">
        <f ca="1">INDIRECT("route!E837")-INDIRECT("route!E836")</f>
        <v>0</v>
      </c>
      <c r="N837" s="56">
        <f ca="1">IF(INDIRECT("route!D837")="START",0,IF(V837=TRUE,N836,INDIRECT("route!E837")))</f>
        <v>187.9</v>
      </c>
      <c r="O837" s="39" t="e">
        <f t="shared" ca="1" si="177"/>
        <v>#VALUE!</v>
      </c>
      <c r="P837" s="39" t="e">
        <f t="shared" ca="1" si="178"/>
        <v>#VALUE!</v>
      </c>
      <c r="Q837" s="60" t="e">
        <f t="shared" ca="1" si="179"/>
        <v>#VALUE!</v>
      </c>
      <c r="R837" s="60" t="e">
        <f t="shared" ca="1" si="180"/>
        <v>#VALUE!</v>
      </c>
      <c r="S837" s="60" t="e">
        <f t="shared" ca="1" si="181"/>
        <v>#VALUE!</v>
      </c>
      <c r="T837" s="39" t="e">
        <f t="shared" ca="1" si="182"/>
        <v>#VALUE!</v>
      </c>
      <c r="U837" s="39" t="e">
        <f t="shared" ca="1" si="183"/>
        <v>#VALUE!</v>
      </c>
      <c r="V837" s="39" t="b">
        <f t="shared" ca="1" si="184"/>
        <v>1</v>
      </c>
      <c r="W837" s="39">
        <v>837</v>
      </c>
    </row>
    <row r="838" spans="1:23" x14ac:dyDescent="0.25">
      <c r="A838" s="55" t="str">
        <f ca="1">IF(INDIRECT("route!D838")&gt;0,L838,(""))</f>
        <v/>
      </c>
      <c r="B838" s="55" t="str">
        <f ca="1">IF(INDIRECT("route!D838")&gt;0,H838,(""))</f>
        <v/>
      </c>
      <c r="C838" s="56" t="str">
        <f ca="1">IF(D838&gt;0,VLOOKUP("FINISH",INDIRECT("route!D$6"):INDIRECT("route!E$8500"),2,FALSE)-D838," ")</f>
        <v xml:space="preserve"> </v>
      </c>
      <c r="D838" s="43">
        <f ca="1">INDIRECT("route!E838")</f>
        <v>0</v>
      </c>
      <c r="E838" s="43" t="str">
        <f t="shared" ca="1" si="176"/>
        <v/>
      </c>
      <c r="F838" s="57">
        <f t="shared" si="185"/>
        <v>12.5</v>
      </c>
      <c r="G838" s="61">
        <f t="shared" ca="1" si="189"/>
        <v>0</v>
      </c>
      <c r="H838" s="59" t="e">
        <f t="shared" ca="1" si="187"/>
        <v>#NUM!</v>
      </c>
      <c r="I838" s="57">
        <f t="shared" si="186"/>
        <v>11.944444444444445</v>
      </c>
      <c r="J838" s="61">
        <f t="shared" ca="1" si="190"/>
        <v>0</v>
      </c>
      <c r="K838" s="61"/>
      <c r="L838" s="59" t="e">
        <f t="shared" ca="1" si="188"/>
        <v>#NUM!</v>
      </c>
      <c r="M838" s="57">
        <f ca="1">INDIRECT("route!E838")-INDIRECT("route!E837")</f>
        <v>0</v>
      </c>
      <c r="N838" s="56">
        <f ca="1">IF(INDIRECT("route!D838")="START",0,IF(V838=TRUE,N837,INDIRECT("route!E838")))</f>
        <v>187.9</v>
      </c>
      <c r="O838" s="39" t="e">
        <f t="shared" ca="1" si="177"/>
        <v>#VALUE!</v>
      </c>
      <c r="P838" s="39" t="e">
        <f t="shared" ca="1" si="178"/>
        <v>#VALUE!</v>
      </c>
      <c r="Q838" s="60" t="e">
        <f t="shared" ca="1" si="179"/>
        <v>#VALUE!</v>
      </c>
      <c r="R838" s="60" t="e">
        <f t="shared" ca="1" si="180"/>
        <v>#VALUE!</v>
      </c>
      <c r="S838" s="60" t="e">
        <f t="shared" ca="1" si="181"/>
        <v>#VALUE!</v>
      </c>
      <c r="T838" s="39" t="e">
        <f t="shared" ca="1" si="182"/>
        <v>#VALUE!</v>
      </c>
      <c r="U838" s="39" t="e">
        <f t="shared" ca="1" si="183"/>
        <v>#VALUE!</v>
      </c>
      <c r="V838" s="39" t="b">
        <f t="shared" ca="1" si="184"/>
        <v>1</v>
      </c>
      <c r="W838" s="39">
        <v>838</v>
      </c>
    </row>
    <row r="839" spans="1:23" x14ac:dyDescent="0.25">
      <c r="A839" s="55" t="str">
        <f ca="1">IF(INDIRECT("route!D839")&gt;0,L839,(""))</f>
        <v/>
      </c>
      <c r="B839" s="55" t="str">
        <f ca="1">IF(INDIRECT("route!D839")&gt;0,H839,(""))</f>
        <v/>
      </c>
      <c r="C839" s="56" t="str">
        <f ca="1">IF(D839&gt;0,VLOOKUP("FINISH",INDIRECT("route!D$6"):INDIRECT("route!E$8500"),2,FALSE)-D839," ")</f>
        <v xml:space="preserve"> </v>
      </c>
      <c r="D839" s="43">
        <f ca="1">INDIRECT("route!E839")</f>
        <v>0</v>
      </c>
      <c r="E839" s="43" t="str">
        <f t="shared" ref="E839:E902" ca="1" si="191">IF($V839=TRUE,"",N839-N838)</f>
        <v/>
      </c>
      <c r="F839" s="57">
        <f t="shared" si="185"/>
        <v>12.5</v>
      </c>
      <c r="G839" s="61">
        <f t="shared" ca="1" si="189"/>
        <v>0</v>
      </c>
      <c r="H839" s="59" t="e">
        <f t="shared" ca="1" si="187"/>
        <v>#NUM!</v>
      </c>
      <c r="I839" s="57">
        <f t="shared" si="186"/>
        <v>11.944444444444445</v>
      </c>
      <c r="J839" s="61">
        <f t="shared" ca="1" si="190"/>
        <v>0</v>
      </c>
      <c r="K839" s="61"/>
      <c r="L839" s="59" t="e">
        <f t="shared" ca="1" si="188"/>
        <v>#NUM!</v>
      </c>
      <c r="M839" s="57">
        <f ca="1">INDIRECT("route!E839")-INDIRECT("route!E838")</f>
        <v>0</v>
      </c>
      <c r="N839" s="56">
        <f ca="1">IF(INDIRECT("route!D839")="START",0,IF(V839=TRUE,N838,INDIRECT("route!E839")))</f>
        <v>187.9</v>
      </c>
      <c r="O839" s="39" t="e">
        <f t="shared" ref="O839:O902" ca="1" si="192">SEARCH($O$6,INDIRECT("route!G"&amp;W839))</f>
        <v>#VALUE!</v>
      </c>
      <c r="P839" s="39" t="e">
        <f t="shared" ref="P839:P902" ca="1" si="193">SEARCH($P$6,INDIRECT("route!G"&amp;W839))</f>
        <v>#VALUE!</v>
      </c>
      <c r="Q839" s="60" t="e">
        <f t="shared" ref="Q839:Q902" ca="1" si="194">SEARCH($Q$6,INDIRECT("route!G"&amp;W839))</f>
        <v>#VALUE!</v>
      </c>
      <c r="R839" s="60" t="e">
        <f t="shared" ref="R839:R902" ca="1" si="195">SEARCH($R$6,INDIRECT("route!G"&amp;W839))</f>
        <v>#VALUE!</v>
      </c>
      <c r="S839" s="60" t="e">
        <f t="shared" ref="S839:S902" ca="1" si="196">SEARCH($S$6,INDIRECT("route!G"&amp;W839))</f>
        <v>#VALUE!</v>
      </c>
      <c r="T839" s="39" t="e">
        <f t="shared" ref="T839:T902" ca="1" si="197">SEARCH($T$6,INDIRECT("route!G"&amp;W839))</f>
        <v>#VALUE!</v>
      </c>
      <c r="U839" s="39" t="e">
        <f t="shared" ca="1" si="183"/>
        <v>#VALUE!</v>
      </c>
      <c r="V839" s="39" t="b">
        <f t="shared" ca="1" si="184"/>
        <v>1</v>
      </c>
      <c r="W839" s="39">
        <v>839</v>
      </c>
    </row>
    <row r="840" spans="1:23" x14ac:dyDescent="0.25">
      <c r="A840" s="55" t="str">
        <f ca="1">IF(INDIRECT("route!D840")&gt;0,L840,(""))</f>
        <v/>
      </c>
      <c r="B840" s="55" t="str">
        <f ca="1">IF(INDIRECT("route!D840")&gt;0,H840,(""))</f>
        <v/>
      </c>
      <c r="C840" s="56" t="str">
        <f ca="1">IF(D840&gt;0,VLOOKUP("FINISH",INDIRECT("route!D$6"):INDIRECT("route!E$8500"),2,FALSE)-D840," ")</f>
        <v xml:space="preserve"> </v>
      </c>
      <c r="D840" s="43">
        <f ca="1">INDIRECT("route!E840")</f>
        <v>0</v>
      </c>
      <c r="E840" s="43" t="str">
        <f t="shared" ca="1" si="191"/>
        <v/>
      </c>
      <c r="F840" s="57">
        <f t="shared" si="185"/>
        <v>12.5</v>
      </c>
      <c r="G840" s="61">
        <f t="shared" ca="1" si="189"/>
        <v>0</v>
      </c>
      <c r="H840" s="59" t="e">
        <f t="shared" ca="1" si="187"/>
        <v>#NUM!</v>
      </c>
      <c r="I840" s="57">
        <f t="shared" si="186"/>
        <v>11.944444444444445</v>
      </c>
      <c r="J840" s="61">
        <f t="shared" ca="1" si="190"/>
        <v>0</v>
      </c>
      <c r="K840" s="61"/>
      <c r="L840" s="59" t="e">
        <f t="shared" ca="1" si="188"/>
        <v>#NUM!</v>
      </c>
      <c r="M840" s="57">
        <f ca="1">INDIRECT("route!E840")-INDIRECT("route!E839")</f>
        <v>0</v>
      </c>
      <c r="N840" s="56">
        <f ca="1">IF(INDIRECT("route!D840")="START",0,IF(V840=TRUE,N839,INDIRECT("route!E840")))</f>
        <v>187.9</v>
      </c>
      <c r="O840" s="39" t="e">
        <f t="shared" ca="1" si="192"/>
        <v>#VALUE!</v>
      </c>
      <c r="P840" s="39" t="e">
        <f t="shared" ca="1" si="193"/>
        <v>#VALUE!</v>
      </c>
      <c r="Q840" s="60" t="e">
        <f t="shared" ca="1" si="194"/>
        <v>#VALUE!</v>
      </c>
      <c r="R840" s="60" t="e">
        <f t="shared" ca="1" si="195"/>
        <v>#VALUE!</v>
      </c>
      <c r="S840" s="60" t="e">
        <f t="shared" ca="1" si="196"/>
        <v>#VALUE!</v>
      </c>
      <c r="T840" s="39" t="e">
        <f t="shared" ca="1" si="197"/>
        <v>#VALUE!</v>
      </c>
      <c r="U840" s="39" t="e">
        <f t="shared" ref="U840:U903" ca="1" si="198">SEARCH($U$6,INDIRECT("route!G"&amp;W840))</f>
        <v>#VALUE!</v>
      </c>
      <c r="V840" s="39" t="b">
        <f t="shared" ref="V840:V903" ca="1" si="199">AND(ISERROR(O840),ISERROR(P840),ISERROR(Q840),ISERROR(R840),ISERROR(S840),ISERROR(T840),ISERROR(U840))</f>
        <v>1</v>
      </c>
      <c r="W840" s="39">
        <v>840</v>
      </c>
    </row>
    <row r="841" spans="1:23" x14ac:dyDescent="0.25">
      <c r="A841" s="55" t="str">
        <f ca="1">IF(INDIRECT("route!D841")&gt;0,L841,(""))</f>
        <v/>
      </c>
      <c r="B841" s="55" t="str">
        <f ca="1">IF(INDIRECT("route!D841")&gt;0,H841,(""))</f>
        <v/>
      </c>
      <c r="C841" s="56" t="str">
        <f ca="1">IF(D841&gt;0,VLOOKUP("FINISH",INDIRECT("route!D$6"):INDIRECT("route!E$8500"),2,FALSE)-D841," ")</f>
        <v xml:space="preserve"> </v>
      </c>
      <c r="D841" s="43">
        <f ca="1">INDIRECT("route!E841")</f>
        <v>0</v>
      </c>
      <c r="E841" s="43" t="str">
        <f t="shared" ca="1" si="191"/>
        <v/>
      </c>
      <c r="F841" s="57">
        <f t="shared" ref="F841:F904" si="200">$B$5*1000/3600</f>
        <v>12.5</v>
      </c>
      <c r="G841" s="61">
        <f t="shared" ca="1" si="189"/>
        <v>0</v>
      </c>
      <c r="H841" s="59" t="e">
        <f t="shared" ca="1" si="187"/>
        <v>#NUM!</v>
      </c>
      <c r="I841" s="57">
        <f t="shared" ref="I841:I904" si="201">$A$5*1000/3600</f>
        <v>11.944444444444445</v>
      </c>
      <c r="J841" s="61">
        <f t="shared" ca="1" si="190"/>
        <v>0</v>
      </c>
      <c r="K841" s="61"/>
      <c r="L841" s="59" t="e">
        <f t="shared" ca="1" si="188"/>
        <v>#NUM!</v>
      </c>
      <c r="M841" s="57">
        <f ca="1">INDIRECT("route!E841")-INDIRECT("route!E840")</f>
        <v>0</v>
      </c>
      <c r="N841" s="56">
        <f ca="1">IF(INDIRECT("route!D841")="START",0,IF(V841=TRUE,N840,INDIRECT("route!E841")))</f>
        <v>187.9</v>
      </c>
      <c r="O841" s="39" t="e">
        <f t="shared" ca="1" si="192"/>
        <v>#VALUE!</v>
      </c>
      <c r="P841" s="39" t="e">
        <f t="shared" ca="1" si="193"/>
        <v>#VALUE!</v>
      </c>
      <c r="Q841" s="60" t="e">
        <f t="shared" ca="1" si="194"/>
        <v>#VALUE!</v>
      </c>
      <c r="R841" s="60" t="e">
        <f t="shared" ca="1" si="195"/>
        <v>#VALUE!</v>
      </c>
      <c r="S841" s="60" t="e">
        <f t="shared" ca="1" si="196"/>
        <v>#VALUE!</v>
      </c>
      <c r="T841" s="39" t="e">
        <f t="shared" ca="1" si="197"/>
        <v>#VALUE!</v>
      </c>
      <c r="U841" s="39" t="e">
        <f t="shared" ca="1" si="198"/>
        <v>#VALUE!</v>
      </c>
      <c r="V841" s="39" t="b">
        <f t="shared" ca="1" si="199"/>
        <v>1</v>
      </c>
      <c r="W841" s="39">
        <v>841</v>
      </c>
    </row>
    <row r="842" spans="1:23" x14ac:dyDescent="0.25">
      <c r="A842" s="55" t="str">
        <f ca="1">IF(INDIRECT("route!D842")&gt;0,L842,(""))</f>
        <v/>
      </c>
      <c r="B842" s="55" t="str">
        <f ca="1">IF(INDIRECT("route!D842")&gt;0,H842,(""))</f>
        <v/>
      </c>
      <c r="C842" s="56" t="str">
        <f ca="1">IF(D842&gt;0,VLOOKUP("FINISH",INDIRECT("route!D$6"):INDIRECT("route!E$8500"),2,FALSE)-D842," ")</f>
        <v xml:space="preserve"> </v>
      </c>
      <c r="D842" s="43">
        <f ca="1">INDIRECT("route!E842")</f>
        <v>0</v>
      </c>
      <c r="E842" s="43" t="str">
        <f t="shared" ca="1" si="191"/>
        <v/>
      </c>
      <c r="F842" s="57">
        <f t="shared" si="200"/>
        <v>12.5</v>
      </c>
      <c r="G842" s="61">
        <f t="shared" ca="1" si="189"/>
        <v>0</v>
      </c>
      <c r="H842" s="59" t="e">
        <f t="shared" ref="H842:H905" ca="1" si="202">H841+G842</f>
        <v>#NUM!</v>
      </c>
      <c r="I842" s="57">
        <f t="shared" si="201"/>
        <v>11.944444444444445</v>
      </c>
      <c r="J842" s="61">
        <f t="shared" ca="1" si="190"/>
        <v>0</v>
      </c>
      <c r="K842" s="61"/>
      <c r="L842" s="59" t="e">
        <f t="shared" ref="L842:L905" ca="1" si="203">L841+J842</f>
        <v>#NUM!</v>
      </c>
      <c r="M842" s="57">
        <f ca="1">INDIRECT("route!E842")-INDIRECT("route!E841")</f>
        <v>0</v>
      </c>
      <c r="N842" s="56">
        <f ca="1">IF(INDIRECT("route!D842")="START",0,IF(V842=TRUE,N841,INDIRECT("route!E842")))</f>
        <v>187.9</v>
      </c>
      <c r="O842" s="39" t="e">
        <f t="shared" ca="1" si="192"/>
        <v>#VALUE!</v>
      </c>
      <c r="P842" s="39" t="e">
        <f t="shared" ca="1" si="193"/>
        <v>#VALUE!</v>
      </c>
      <c r="Q842" s="60" t="e">
        <f t="shared" ca="1" si="194"/>
        <v>#VALUE!</v>
      </c>
      <c r="R842" s="60" t="e">
        <f t="shared" ca="1" si="195"/>
        <v>#VALUE!</v>
      </c>
      <c r="S842" s="60" t="e">
        <f t="shared" ca="1" si="196"/>
        <v>#VALUE!</v>
      </c>
      <c r="T842" s="39" t="e">
        <f t="shared" ca="1" si="197"/>
        <v>#VALUE!</v>
      </c>
      <c r="U842" s="39" t="e">
        <f t="shared" ca="1" si="198"/>
        <v>#VALUE!</v>
      </c>
      <c r="V842" s="39" t="b">
        <f t="shared" ca="1" si="199"/>
        <v>1</v>
      </c>
      <c r="W842" s="39">
        <v>842</v>
      </c>
    </row>
    <row r="843" spans="1:23" x14ac:dyDescent="0.25">
      <c r="A843" s="55" t="str">
        <f ca="1">IF(INDIRECT("route!D843")&gt;0,L843,(""))</f>
        <v/>
      </c>
      <c r="B843" s="55" t="str">
        <f ca="1">IF(INDIRECT("route!D843")&gt;0,H843,(""))</f>
        <v/>
      </c>
      <c r="C843" s="56" t="str">
        <f ca="1">IF(D843&gt;0,VLOOKUP("FINISH",INDIRECT("route!D$6"):INDIRECT("route!E$8500"),2,FALSE)-D843," ")</f>
        <v xml:space="preserve"> </v>
      </c>
      <c r="D843" s="43">
        <f ca="1">INDIRECT("route!E843")</f>
        <v>0</v>
      </c>
      <c r="E843" s="43" t="str">
        <f t="shared" ca="1" si="191"/>
        <v/>
      </c>
      <c r="F843" s="57">
        <f t="shared" si="200"/>
        <v>12.5</v>
      </c>
      <c r="G843" s="61">
        <f t="shared" ca="1" si="189"/>
        <v>0</v>
      </c>
      <c r="H843" s="59" t="e">
        <f t="shared" ca="1" si="202"/>
        <v>#NUM!</v>
      </c>
      <c r="I843" s="57">
        <f t="shared" si="201"/>
        <v>11.944444444444445</v>
      </c>
      <c r="J843" s="61">
        <f t="shared" ca="1" si="190"/>
        <v>0</v>
      </c>
      <c r="K843" s="61"/>
      <c r="L843" s="59" t="e">
        <f t="shared" ca="1" si="203"/>
        <v>#NUM!</v>
      </c>
      <c r="M843" s="57">
        <f ca="1">INDIRECT("route!E843")-INDIRECT("route!E842")</f>
        <v>0</v>
      </c>
      <c r="N843" s="56">
        <f ca="1">IF(INDIRECT("route!D843")="START",0,IF(V843=TRUE,N842,INDIRECT("route!E843")))</f>
        <v>187.9</v>
      </c>
      <c r="O843" s="39" t="e">
        <f t="shared" ca="1" si="192"/>
        <v>#VALUE!</v>
      </c>
      <c r="P843" s="39" t="e">
        <f t="shared" ca="1" si="193"/>
        <v>#VALUE!</v>
      </c>
      <c r="Q843" s="60" t="e">
        <f t="shared" ca="1" si="194"/>
        <v>#VALUE!</v>
      </c>
      <c r="R843" s="60" t="e">
        <f t="shared" ca="1" si="195"/>
        <v>#VALUE!</v>
      </c>
      <c r="S843" s="60" t="e">
        <f t="shared" ca="1" si="196"/>
        <v>#VALUE!</v>
      </c>
      <c r="T843" s="39" t="e">
        <f t="shared" ca="1" si="197"/>
        <v>#VALUE!</v>
      </c>
      <c r="U843" s="39" t="e">
        <f t="shared" ca="1" si="198"/>
        <v>#VALUE!</v>
      </c>
      <c r="V843" s="39" t="b">
        <f t="shared" ca="1" si="199"/>
        <v>1</v>
      </c>
      <c r="W843" s="39">
        <v>843</v>
      </c>
    </row>
    <row r="844" spans="1:23" x14ac:dyDescent="0.25">
      <c r="A844" s="55" t="str">
        <f ca="1">IF(INDIRECT("route!D844")&gt;0,L844,(""))</f>
        <v/>
      </c>
      <c r="B844" s="55" t="str">
        <f ca="1">IF(INDIRECT("route!D844")&gt;0,H844,(""))</f>
        <v/>
      </c>
      <c r="C844" s="56" t="str">
        <f ca="1">IF(D844&gt;0,VLOOKUP("FINISH",INDIRECT("route!D$6"):INDIRECT("route!E$8500"),2,FALSE)-D844," ")</f>
        <v xml:space="preserve"> </v>
      </c>
      <c r="D844" s="43">
        <f ca="1">INDIRECT("route!E844")</f>
        <v>0</v>
      </c>
      <c r="E844" s="43" t="str">
        <f t="shared" ca="1" si="191"/>
        <v/>
      </c>
      <c r="F844" s="57">
        <f t="shared" si="200"/>
        <v>12.5</v>
      </c>
      <c r="G844" s="61">
        <f t="shared" ca="1" si="189"/>
        <v>0</v>
      </c>
      <c r="H844" s="59" t="e">
        <f t="shared" ca="1" si="202"/>
        <v>#NUM!</v>
      </c>
      <c r="I844" s="57">
        <f t="shared" si="201"/>
        <v>11.944444444444445</v>
      </c>
      <c r="J844" s="61">
        <f t="shared" ca="1" si="190"/>
        <v>0</v>
      </c>
      <c r="K844" s="61"/>
      <c r="L844" s="59" t="e">
        <f t="shared" ca="1" si="203"/>
        <v>#NUM!</v>
      </c>
      <c r="M844" s="57">
        <f ca="1">INDIRECT("route!E844")-INDIRECT("route!E843")</f>
        <v>0</v>
      </c>
      <c r="N844" s="56">
        <f ca="1">IF(INDIRECT("route!D844")="START",0,IF(V844=TRUE,N843,INDIRECT("route!E844")))</f>
        <v>187.9</v>
      </c>
      <c r="O844" s="39" t="e">
        <f t="shared" ca="1" si="192"/>
        <v>#VALUE!</v>
      </c>
      <c r="P844" s="39" t="e">
        <f t="shared" ca="1" si="193"/>
        <v>#VALUE!</v>
      </c>
      <c r="Q844" s="60" t="e">
        <f t="shared" ca="1" si="194"/>
        <v>#VALUE!</v>
      </c>
      <c r="R844" s="60" t="e">
        <f t="shared" ca="1" si="195"/>
        <v>#VALUE!</v>
      </c>
      <c r="S844" s="60" t="e">
        <f t="shared" ca="1" si="196"/>
        <v>#VALUE!</v>
      </c>
      <c r="T844" s="39" t="e">
        <f t="shared" ca="1" si="197"/>
        <v>#VALUE!</v>
      </c>
      <c r="U844" s="39" t="e">
        <f t="shared" ca="1" si="198"/>
        <v>#VALUE!</v>
      </c>
      <c r="V844" s="39" t="b">
        <f t="shared" ca="1" si="199"/>
        <v>1</v>
      </c>
      <c r="W844" s="39">
        <v>844</v>
      </c>
    </row>
    <row r="845" spans="1:23" x14ac:dyDescent="0.25">
      <c r="A845" s="55" t="str">
        <f ca="1">IF(INDIRECT("route!D845")&gt;0,L845,(""))</f>
        <v/>
      </c>
      <c r="B845" s="55" t="str">
        <f ca="1">IF(INDIRECT("route!D845")&gt;0,H845,(""))</f>
        <v/>
      </c>
      <c r="C845" s="56" t="str">
        <f ca="1">IF(D845&gt;0,VLOOKUP("FINISH",INDIRECT("route!D$6"):INDIRECT("route!E$8500"),2,FALSE)-D845," ")</f>
        <v xml:space="preserve"> </v>
      </c>
      <c r="D845" s="43">
        <f ca="1">INDIRECT("route!E845")</f>
        <v>0</v>
      </c>
      <c r="E845" s="43" t="str">
        <f t="shared" ca="1" si="191"/>
        <v/>
      </c>
      <c r="F845" s="57">
        <f t="shared" si="200"/>
        <v>12.5</v>
      </c>
      <c r="G845" s="61">
        <f t="shared" ca="1" si="189"/>
        <v>0</v>
      </c>
      <c r="H845" s="59" t="e">
        <f t="shared" ca="1" si="202"/>
        <v>#NUM!</v>
      </c>
      <c r="I845" s="57">
        <f t="shared" si="201"/>
        <v>11.944444444444445</v>
      </c>
      <c r="J845" s="61">
        <f t="shared" ca="1" si="190"/>
        <v>0</v>
      </c>
      <c r="K845" s="61"/>
      <c r="L845" s="59" t="e">
        <f t="shared" ca="1" si="203"/>
        <v>#NUM!</v>
      </c>
      <c r="M845" s="57">
        <f ca="1">INDIRECT("route!E845")-INDIRECT("route!E844")</f>
        <v>0</v>
      </c>
      <c r="N845" s="56">
        <f ca="1">IF(INDIRECT("route!D845")="START",0,IF(V845=TRUE,N844,INDIRECT("route!E845")))</f>
        <v>187.9</v>
      </c>
      <c r="O845" s="39" t="e">
        <f t="shared" ca="1" si="192"/>
        <v>#VALUE!</v>
      </c>
      <c r="P845" s="39" t="e">
        <f t="shared" ca="1" si="193"/>
        <v>#VALUE!</v>
      </c>
      <c r="Q845" s="60" t="e">
        <f t="shared" ca="1" si="194"/>
        <v>#VALUE!</v>
      </c>
      <c r="R845" s="60" t="e">
        <f t="shared" ca="1" si="195"/>
        <v>#VALUE!</v>
      </c>
      <c r="S845" s="60" t="e">
        <f t="shared" ca="1" si="196"/>
        <v>#VALUE!</v>
      </c>
      <c r="T845" s="39" t="e">
        <f t="shared" ca="1" si="197"/>
        <v>#VALUE!</v>
      </c>
      <c r="U845" s="39" t="e">
        <f t="shared" ca="1" si="198"/>
        <v>#VALUE!</v>
      </c>
      <c r="V845" s="39" t="b">
        <f t="shared" ca="1" si="199"/>
        <v>1</v>
      </c>
      <c r="W845" s="39">
        <v>845</v>
      </c>
    </row>
    <row r="846" spans="1:23" x14ac:dyDescent="0.25">
      <c r="A846" s="55" t="str">
        <f ca="1">IF(INDIRECT("route!D846")&gt;0,L846,(""))</f>
        <v/>
      </c>
      <c r="B846" s="55" t="str">
        <f ca="1">IF(INDIRECT("route!D846")&gt;0,H846,(""))</f>
        <v/>
      </c>
      <c r="C846" s="56" t="str">
        <f ca="1">IF(D846&gt;0,VLOOKUP("FINISH",INDIRECT("route!D$6"):INDIRECT("route!E$8500"),2,FALSE)-D846," ")</f>
        <v xml:space="preserve"> </v>
      </c>
      <c r="D846" s="43">
        <f ca="1">INDIRECT("route!E846")</f>
        <v>0</v>
      </c>
      <c r="E846" s="43" t="str">
        <f t="shared" ca="1" si="191"/>
        <v/>
      </c>
      <c r="F846" s="57">
        <f t="shared" si="200"/>
        <v>12.5</v>
      </c>
      <c r="G846" s="61">
        <f t="shared" ca="1" si="189"/>
        <v>0</v>
      </c>
      <c r="H846" s="59" t="e">
        <f t="shared" ca="1" si="202"/>
        <v>#NUM!</v>
      </c>
      <c r="I846" s="57">
        <f t="shared" si="201"/>
        <v>11.944444444444445</v>
      </c>
      <c r="J846" s="61">
        <f t="shared" ca="1" si="190"/>
        <v>0</v>
      </c>
      <c r="K846" s="61"/>
      <c r="L846" s="59" t="e">
        <f t="shared" ca="1" si="203"/>
        <v>#NUM!</v>
      </c>
      <c r="M846" s="57">
        <f ca="1">INDIRECT("route!E846")-INDIRECT("route!E845")</f>
        <v>0</v>
      </c>
      <c r="N846" s="56">
        <f ca="1">IF(INDIRECT("route!D846")="START",0,IF(V846=TRUE,N845,INDIRECT("route!E846")))</f>
        <v>187.9</v>
      </c>
      <c r="O846" s="39" t="e">
        <f t="shared" ca="1" si="192"/>
        <v>#VALUE!</v>
      </c>
      <c r="P846" s="39" t="e">
        <f t="shared" ca="1" si="193"/>
        <v>#VALUE!</v>
      </c>
      <c r="Q846" s="60" t="e">
        <f t="shared" ca="1" si="194"/>
        <v>#VALUE!</v>
      </c>
      <c r="R846" s="60" t="e">
        <f t="shared" ca="1" si="195"/>
        <v>#VALUE!</v>
      </c>
      <c r="S846" s="60" t="e">
        <f t="shared" ca="1" si="196"/>
        <v>#VALUE!</v>
      </c>
      <c r="T846" s="39" t="e">
        <f t="shared" ca="1" si="197"/>
        <v>#VALUE!</v>
      </c>
      <c r="U846" s="39" t="e">
        <f t="shared" ca="1" si="198"/>
        <v>#VALUE!</v>
      </c>
      <c r="V846" s="39" t="b">
        <f t="shared" ca="1" si="199"/>
        <v>1</v>
      </c>
      <c r="W846" s="39">
        <v>846</v>
      </c>
    </row>
    <row r="847" spans="1:23" x14ac:dyDescent="0.25">
      <c r="A847" s="55" t="str">
        <f ca="1">IF(INDIRECT("route!D847")&gt;0,L847,(""))</f>
        <v/>
      </c>
      <c r="B847" s="55" t="str">
        <f ca="1">IF(INDIRECT("route!D847")&gt;0,H847,(""))</f>
        <v/>
      </c>
      <c r="C847" s="56" t="str">
        <f ca="1">IF(D847&gt;0,VLOOKUP("FINISH",INDIRECT("route!D$6"):INDIRECT("route!E$8500"),2,FALSE)-D847," ")</f>
        <v xml:space="preserve"> </v>
      </c>
      <c r="D847" s="43">
        <f ca="1">INDIRECT("route!E847")</f>
        <v>0</v>
      </c>
      <c r="E847" s="43" t="str">
        <f t="shared" ca="1" si="191"/>
        <v/>
      </c>
      <c r="F847" s="57">
        <f t="shared" si="200"/>
        <v>12.5</v>
      </c>
      <c r="G847" s="61">
        <f t="shared" ca="1" si="189"/>
        <v>0</v>
      </c>
      <c r="H847" s="59" t="e">
        <f t="shared" ca="1" si="202"/>
        <v>#NUM!</v>
      </c>
      <c r="I847" s="57">
        <f t="shared" si="201"/>
        <v>11.944444444444445</v>
      </c>
      <c r="J847" s="61">
        <f t="shared" ca="1" si="190"/>
        <v>0</v>
      </c>
      <c r="K847" s="61"/>
      <c r="L847" s="59" t="e">
        <f t="shared" ca="1" si="203"/>
        <v>#NUM!</v>
      </c>
      <c r="M847" s="57">
        <f ca="1">INDIRECT("route!E847")-INDIRECT("route!E846")</f>
        <v>0</v>
      </c>
      <c r="N847" s="56">
        <f ca="1">IF(INDIRECT("route!D847")="START",0,IF(V847=TRUE,N846,INDIRECT("route!E847")))</f>
        <v>187.9</v>
      </c>
      <c r="O847" s="39" t="e">
        <f t="shared" ca="1" si="192"/>
        <v>#VALUE!</v>
      </c>
      <c r="P847" s="39" t="e">
        <f t="shared" ca="1" si="193"/>
        <v>#VALUE!</v>
      </c>
      <c r="Q847" s="60" t="e">
        <f t="shared" ca="1" si="194"/>
        <v>#VALUE!</v>
      </c>
      <c r="R847" s="60" t="e">
        <f t="shared" ca="1" si="195"/>
        <v>#VALUE!</v>
      </c>
      <c r="S847" s="60" t="e">
        <f t="shared" ca="1" si="196"/>
        <v>#VALUE!</v>
      </c>
      <c r="T847" s="39" t="e">
        <f t="shared" ca="1" si="197"/>
        <v>#VALUE!</v>
      </c>
      <c r="U847" s="39" t="e">
        <f t="shared" ca="1" si="198"/>
        <v>#VALUE!</v>
      </c>
      <c r="V847" s="39" t="b">
        <f t="shared" ca="1" si="199"/>
        <v>1</v>
      </c>
      <c r="W847" s="39">
        <v>847</v>
      </c>
    </row>
    <row r="848" spans="1:23" x14ac:dyDescent="0.25">
      <c r="A848" s="55" t="str">
        <f ca="1">IF(INDIRECT("route!D848")&gt;0,L848,(""))</f>
        <v/>
      </c>
      <c r="B848" s="55" t="str">
        <f ca="1">IF(INDIRECT("route!D848")&gt;0,H848,(""))</f>
        <v/>
      </c>
      <c r="C848" s="56" t="str">
        <f ca="1">IF(D848&gt;0,VLOOKUP("FINISH",INDIRECT("route!D$6"):INDIRECT("route!E$8500"),2,FALSE)-D848," ")</f>
        <v xml:space="preserve"> </v>
      </c>
      <c r="D848" s="43">
        <f ca="1">INDIRECT("route!E848")</f>
        <v>0</v>
      </c>
      <c r="E848" s="43" t="str">
        <f t="shared" ca="1" si="191"/>
        <v/>
      </c>
      <c r="F848" s="57">
        <f t="shared" si="200"/>
        <v>12.5</v>
      </c>
      <c r="G848" s="61">
        <f t="shared" ca="1" si="189"/>
        <v>0</v>
      </c>
      <c r="H848" s="59" t="e">
        <f t="shared" ca="1" si="202"/>
        <v>#NUM!</v>
      </c>
      <c r="I848" s="57">
        <f t="shared" si="201"/>
        <v>11.944444444444445</v>
      </c>
      <c r="J848" s="61">
        <f t="shared" ca="1" si="190"/>
        <v>0</v>
      </c>
      <c r="K848" s="61"/>
      <c r="L848" s="59" t="e">
        <f t="shared" ca="1" si="203"/>
        <v>#NUM!</v>
      </c>
      <c r="M848" s="57">
        <f ca="1">INDIRECT("route!E848")-INDIRECT("route!E847")</f>
        <v>0</v>
      </c>
      <c r="N848" s="56">
        <f ca="1">IF(INDIRECT("route!D848")="START",0,IF(V848=TRUE,N847,INDIRECT("route!E848")))</f>
        <v>187.9</v>
      </c>
      <c r="O848" s="39" t="e">
        <f t="shared" ca="1" si="192"/>
        <v>#VALUE!</v>
      </c>
      <c r="P848" s="39" t="e">
        <f t="shared" ca="1" si="193"/>
        <v>#VALUE!</v>
      </c>
      <c r="Q848" s="60" t="e">
        <f t="shared" ca="1" si="194"/>
        <v>#VALUE!</v>
      </c>
      <c r="R848" s="60" t="e">
        <f t="shared" ca="1" si="195"/>
        <v>#VALUE!</v>
      </c>
      <c r="S848" s="60" t="e">
        <f t="shared" ca="1" si="196"/>
        <v>#VALUE!</v>
      </c>
      <c r="T848" s="39" t="e">
        <f t="shared" ca="1" si="197"/>
        <v>#VALUE!</v>
      </c>
      <c r="U848" s="39" t="e">
        <f t="shared" ca="1" si="198"/>
        <v>#VALUE!</v>
      </c>
      <c r="V848" s="39" t="b">
        <f t="shared" ca="1" si="199"/>
        <v>1</v>
      </c>
      <c r="W848" s="39">
        <v>848</v>
      </c>
    </row>
    <row r="849" spans="1:23" x14ac:dyDescent="0.25">
      <c r="A849" s="55" t="str">
        <f ca="1">IF(INDIRECT("route!D849")&gt;0,L849,(""))</f>
        <v/>
      </c>
      <c r="B849" s="55" t="str">
        <f ca="1">IF(INDIRECT("route!D849")&gt;0,H849,(""))</f>
        <v/>
      </c>
      <c r="C849" s="56" t="str">
        <f ca="1">IF(D849&gt;0,VLOOKUP("FINISH",INDIRECT("route!D$6"):INDIRECT("route!E$8500"),2,FALSE)-D849," ")</f>
        <v xml:space="preserve"> </v>
      </c>
      <c r="D849" s="43">
        <f ca="1">INDIRECT("route!E849")</f>
        <v>0</v>
      </c>
      <c r="E849" s="43" t="str">
        <f t="shared" ca="1" si="191"/>
        <v/>
      </c>
      <c r="F849" s="57">
        <f t="shared" si="200"/>
        <v>12.5</v>
      </c>
      <c r="G849" s="61">
        <f t="shared" ca="1" si="189"/>
        <v>0</v>
      </c>
      <c r="H849" s="59" t="e">
        <f t="shared" ca="1" si="202"/>
        <v>#NUM!</v>
      </c>
      <c r="I849" s="57">
        <f t="shared" si="201"/>
        <v>11.944444444444445</v>
      </c>
      <c r="J849" s="61">
        <f t="shared" ca="1" si="190"/>
        <v>0</v>
      </c>
      <c r="K849" s="61"/>
      <c r="L849" s="59" t="e">
        <f t="shared" ca="1" si="203"/>
        <v>#NUM!</v>
      </c>
      <c r="M849" s="57">
        <f ca="1">INDIRECT("route!E849")-INDIRECT("route!E848")</f>
        <v>0</v>
      </c>
      <c r="N849" s="56">
        <f ca="1">IF(INDIRECT("route!D849")="START",0,IF(V849=TRUE,N848,INDIRECT("route!E849")))</f>
        <v>187.9</v>
      </c>
      <c r="O849" s="39" t="e">
        <f t="shared" ca="1" si="192"/>
        <v>#VALUE!</v>
      </c>
      <c r="P849" s="39" t="e">
        <f t="shared" ca="1" si="193"/>
        <v>#VALUE!</v>
      </c>
      <c r="Q849" s="60" t="e">
        <f t="shared" ca="1" si="194"/>
        <v>#VALUE!</v>
      </c>
      <c r="R849" s="60" t="e">
        <f t="shared" ca="1" si="195"/>
        <v>#VALUE!</v>
      </c>
      <c r="S849" s="60" t="e">
        <f t="shared" ca="1" si="196"/>
        <v>#VALUE!</v>
      </c>
      <c r="T849" s="39" t="e">
        <f t="shared" ca="1" si="197"/>
        <v>#VALUE!</v>
      </c>
      <c r="U849" s="39" t="e">
        <f t="shared" ca="1" si="198"/>
        <v>#VALUE!</v>
      </c>
      <c r="V849" s="39" t="b">
        <f t="shared" ca="1" si="199"/>
        <v>1</v>
      </c>
      <c r="W849" s="39">
        <v>849</v>
      </c>
    </row>
    <row r="850" spans="1:23" x14ac:dyDescent="0.25">
      <c r="A850" s="55" t="str">
        <f ca="1">IF(INDIRECT("route!D850")&gt;0,L850,(""))</f>
        <v/>
      </c>
      <c r="B850" s="55" t="str">
        <f ca="1">IF(INDIRECT("route!D850")&gt;0,H850,(""))</f>
        <v/>
      </c>
      <c r="C850" s="56" t="str">
        <f ca="1">IF(D850&gt;0,VLOOKUP("FINISH",INDIRECT("route!D$6"):INDIRECT("route!E$8500"),2,FALSE)-D850," ")</f>
        <v xml:space="preserve"> </v>
      </c>
      <c r="D850" s="43">
        <f ca="1">INDIRECT("route!E850")</f>
        <v>0</v>
      </c>
      <c r="E850" s="43" t="str">
        <f t="shared" ca="1" si="191"/>
        <v/>
      </c>
      <c r="F850" s="57">
        <f t="shared" si="200"/>
        <v>12.5</v>
      </c>
      <c r="G850" s="61">
        <f t="shared" ca="1" si="189"/>
        <v>0</v>
      </c>
      <c r="H850" s="59" t="e">
        <f t="shared" ca="1" si="202"/>
        <v>#NUM!</v>
      </c>
      <c r="I850" s="57">
        <f t="shared" si="201"/>
        <v>11.944444444444445</v>
      </c>
      <c r="J850" s="61">
        <f t="shared" ca="1" si="190"/>
        <v>0</v>
      </c>
      <c r="K850" s="61"/>
      <c r="L850" s="59" t="e">
        <f t="shared" ca="1" si="203"/>
        <v>#NUM!</v>
      </c>
      <c r="M850" s="57">
        <f ca="1">INDIRECT("route!E850")-INDIRECT("route!E849")</f>
        <v>0</v>
      </c>
      <c r="N850" s="56">
        <f ca="1">IF(INDIRECT("route!D850")="START",0,IF(V850=TRUE,N849,INDIRECT("route!E850")))</f>
        <v>187.9</v>
      </c>
      <c r="O850" s="39" t="e">
        <f t="shared" ca="1" si="192"/>
        <v>#VALUE!</v>
      </c>
      <c r="P850" s="39" t="e">
        <f t="shared" ca="1" si="193"/>
        <v>#VALUE!</v>
      </c>
      <c r="Q850" s="60" t="e">
        <f t="shared" ca="1" si="194"/>
        <v>#VALUE!</v>
      </c>
      <c r="R850" s="60" t="e">
        <f t="shared" ca="1" si="195"/>
        <v>#VALUE!</v>
      </c>
      <c r="S850" s="60" t="e">
        <f t="shared" ca="1" si="196"/>
        <v>#VALUE!</v>
      </c>
      <c r="T850" s="39" t="e">
        <f t="shared" ca="1" si="197"/>
        <v>#VALUE!</v>
      </c>
      <c r="U850" s="39" t="e">
        <f t="shared" ca="1" si="198"/>
        <v>#VALUE!</v>
      </c>
      <c r="V850" s="39" t="b">
        <f t="shared" ca="1" si="199"/>
        <v>1</v>
      </c>
      <c r="W850" s="39">
        <v>850</v>
      </c>
    </row>
    <row r="851" spans="1:23" x14ac:dyDescent="0.25">
      <c r="A851" s="55" t="str">
        <f ca="1">IF(INDIRECT("route!D851")&gt;0,L851,(""))</f>
        <v/>
      </c>
      <c r="B851" s="55" t="str">
        <f ca="1">IF(INDIRECT("route!D851")&gt;0,H851,(""))</f>
        <v/>
      </c>
      <c r="C851" s="56" t="str">
        <f ca="1">IF(D851&gt;0,VLOOKUP("FINISH",INDIRECT("route!D$6"):INDIRECT("route!E$8500"),2,FALSE)-D851," ")</f>
        <v xml:space="preserve"> </v>
      </c>
      <c r="D851" s="43">
        <f ca="1">INDIRECT("route!E851")</f>
        <v>0</v>
      </c>
      <c r="E851" s="43" t="str">
        <f t="shared" ca="1" si="191"/>
        <v/>
      </c>
      <c r="F851" s="57">
        <f t="shared" si="200"/>
        <v>12.5</v>
      </c>
      <c r="G851" s="61">
        <f t="shared" ca="1" si="189"/>
        <v>0</v>
      </c>
      <c r="H851" s="59" t="e">
        <f t="shared" ca="1" si="202"/>
        <v>#NUM!</v>
      </c>
      <c r="I851" s="57">
        <f t="shared" si="201"/>
        <v>11.944444444444445</v>
      </c>
      <c r="J851" s="61">
        <f t="shared" ca="1" si="190"/>
        <v>0</v>
      </c>
      <c r="K851" s="61"/>
      <c r="L851" s="59" t="e">
        <f t="shared" ca="1" si="203"/>
        <v>#NUM!</v>
      </c>
      <c r="M851" s="57">
        <f ca="1">INDIRECT("route!E851")-INDIRECT("route!E850")</f>
        <v>0</v>
      </c>
      <c r="N851" s="56">
        <f ca="1">IF(INDIRECT("route!D851")="START",0,IF(V851=TRUE,N850,INDIRECT("route!E851")))</f>
        <v>187.9</v>
      </c>
      <c r="O851" s="39" t="e">
        <f t="shared" ca="1" si="192"/>
        <v>#VALUE!</v>
      </c>
      <c r="P851" s="39" t="e">
        <f t="shared" ca="1" si="193"/>
        <v>#VALUE!</v>
      </c>
      <c r="Q851" s="60" t="e">
        <f t="shared" ca="1" si="194"/>
        <v>#VALUE!</v>
      </c>
      <c r="R851" s="60" t="e">
        <f t="shared" ca="1" si="195"/>
        <v>#VALUE!</v>
      </c>
      <c r="S851" s="60" t="e">
        <f t="shared" ca="1" si="196"/>
        <v>#VALUE!</v>
      </c>
      <c r="T851" s="39" t="e">
        <f t="shared" ca="1" si="197"/>
        <v>#VALUE!</v>
      </c>
      <c r="U851" s="39" t="e">
        <f t="shared" ca="1" si="198"/>
        <v>#VALUE!</v>
      </c>
      <c r="V851" s="39" t="b">
        <f t="shared" ca="1" si="199"/>
        <v>1</v>
      </c>
      <c r="W851" s="39">
        <v>851</v>
      </c>
    </row>
    <row r="852" spans="1:23" x14ac:dyDescent="0.25">
      <c r="A852" s="55" t="str">
        <f ca="1">IF(INDIRECT("route!D852")&gt;0,L852,(""))</f>
        <v/>
      </c>
      <c r="B852" s="55" t="str">
        <f ca="1">IF(INDIRECT("route!D852")&gt;0,H852,(""))</f>
        <v/>
      </c>
      <c r="C852" s="56" t="str">
        <f ca="1">IF(D852&gt;0,VLOOKUP("FINISH",INDIRECT("route!D$6"):INDIRECT("route!E$8500"),2,FALSE)-D852," ")</f>
        <v xml:space="preserve"> </v>
      </c>
      <c r="D852" s="43">
        <f ca="1">INDIRECT("route!E852")</f>
        <v>0</v>
      </c>
      <c r="E852" s="43" t="str">
        <f t="shared" ca="1" si="191"/>
        <v/>
      </c>
      <c r="F852" s="57">
        <f t="shared" si="200"/>
        <v>12.5</v>
      </c>
      <c r="G852" s="61">
        <f t="shared" ca="1" si="189"/>
        <v>0</v>
      </c>
      <c r="H852" s="59" t="e">
        <f t="shared" ca="1" si="202"/>
        <v>#NUM!</v>
      </c>
      <c r="I852" s="57">
        <f t="shared" si="201"/>
        <v>11.944444444444445</v>
      </c>
      <c r="J852" s="61">
        <f t="shared" ca="1" si="190"/>
        <v>0</v>
      </c>
      <c r="K852" s="61"/>
      <c r="L852" s="59" t="e">
        <f t="shared" ca="1" si="203"/>
        <v>#NUM!</v>
      </c>
      <c r="M852" s="57">
        <f ca="1">INDIRECT("route!E852")-INDIRECT("route!E851")</f>
        <v>0</v>
      </c>
      <c r="N852" s="56">
        <f ca="1">IF(INDIRECT("route!D852")="START",0,IF(V852=TRUE,N851,INDIRECT("route!E852")))</f>
        <v>187.9</v>
      </c>
      <c r="O852" s="39" t="e">
        <f t="shared" ca="1" si="192"/>
        <v>#VALUE!</v>
      </c>
      <c r="P852" s="39" t="e">
        <f t="shared" ca="1" si="193"/>
        <v>#VALUE!</v>
      </c>
      <c r="Q852" s="60" t="e">
        <f t="shared" ca="1" si="194"/>
        <v>#VALUE!</v>
      </c>
      <c r="R852" s="60" t="e">
        <f t="shared" ca="1" si="195"/>
        <v>#VALUE!</v>
      </c>
      <c r="S852" s="60" t="e">
        <f t="shared" ca="1" si="196"/>
        <v>#VALUE!</v>
      </c>
      <c r="T852" s="39" t="e">
        <f t="shared" ca="1" si="197"/>
        <v>#VALUE!</v>
      </c>
      <c r="U852" s="39" t="e">
        <f t="shared" ca="1" si="198"/>
        <v>#VALUE!</v>
      </c>
      <c r="V852" s="39" t="b">
        <f t="shared" ca="1" si="199"/>
        <v>1</v>
      </c>
      <c r="W852" s="39">
        <v>852</v>
      </c>
    </row>
    <row r="853" spans="1:23" x14ac:dyDescent="0.25">
      <c r="A853" s="55" t="str">
        <f ca="1">IF(INDIRECT("route!D853")&gt;0,L853,(""))</f>
        <v/>
      </c>
      <c r="B853" s="55" t="str">
        <f ca="1">IF(INDIRECT("route!D853")&gt;0,H853,(""))</f>
        <v/>
      </c>
      <c r="C853" s="56" t="str">
        <f ca="1">IF(D853&gt;0,VLOOKUP("FINISH",INDIRECT("route!D$6"):INDIRECT("route!E$8500"),2,FALSE)-D853," ")</f>
        <v xml:space="preserve"> </v>
      </c>
      <c r="D853" s="43">
        <f ca="1">INDIRECT("route!E853")</f>
        <v>0</v>
      </c>
      <c r="E853" s="43" t="str">
        <f t="shared" ca="1" si="191"/>
        <v/>
      </c>
      <c r="F853" s="57">
        <f t="shared" si="200"/>
        <v>12.5</v>
      </c>
      <c r="G853" s="61">
        <f t="shared" ca="1" si="189"/>
        <v>0</v>
      </c>
      <c r="H853" s="59" t="e">
        <f t="shared" ca="1" si="202"/>
        <v>#NUM!</v>
      </c>
      <c r="I853" s="57">
        <f t="shared" si="201"/>
        <v>11.944444444444445</v>
      </c>
      <c r="J853" s="61">
        <f t="shared" ca="1" si="190"/>
        <v>0</v>
      </c>
      <c r="K853" s="61"/>
      <c r="L853" s="59" t="e">
        <f t="shared" ca="1" si="203"/>
        <v>#NUM!</v>
      </c>
      <c r="M853" s="57">
        <f ca="1">INDIRECT("route!E853")-INDIRECT("route!E852")</f>
        <v>0</v>
      </c>
      <c r="N853" s="56">
        <f ca="1">IF(INDIRECT("route!D853")="START",0,IF(V853=TRUE,N852,INDIRECT("route!E853")))</f>
        <v>187.9</v>
      </c>
      <c r="O853" s="39" t="e">
        <f t="shared" ca="1" si="192"/>
        <v>#VALUE!</v>
      </c>
      <c r="P853" s="39" t="e">
        <f t="shared" ca="1" si="193"/>
        <v>#VALUE!</v>
      </c>
      <c r="Q853" s="60" t="e">
        <f t="shared" ca="1" si="194"/>
        <v>#VALUE!</v>
      </c>
      <c r="R853" s="60" t="e">
        <f t="shared" ca="1" si="195"/>
        <v>#VALUE!</v>
      </c>
      <c r="S853" s="60" t="e">
        <f t="shared" ca="1" si="196"/>
        <v>#VALUE!</v>
      </c>
      <c r="T853" s="39" t="e">
        <f t="shared" ca="1" si="197"/>
        <v>#VALUE!</v>
      </c>
      <c r="U853" s="39" t="e">
        <f t="shared" ca="1" si="198"/>
        <v>#VALUE!</v>
      </c>
      <c r="V853" s="39" t="b">
        <f t="shared" ca="1" si="199"/>
        <v>1</v>
      </c>
      <c r="W853" s="39">
        <v>853</v>
      </c>
    </row>
    <row r="854" spans="1:23" x14ac:dyDescent="0.25">
      <c r="A854" s="55" t="str">
        <f ca="1">IF(INDIRECT("route!D854")&gt;0,L854,(""))</f>
        <v/>
      </c>
      <c r="B854" s="55" t="str">
        <f ca="1">IF(INDIRECT("route!D854")&gt;0,H854,(""))</f>
        <v/>
      </c>
      <c r="C854" s="56" t="str">
        <f ca="1">IF(D854&gt;0,VLOOKUP("FINISH",INDIRECT("route!D$6"):INDIRECT("route!E$8500"),2,FALSE)-D854," ")</f>
        <v xml:space="preserve"> </v>
      </c>
      <c r="D854" s="43">
        <f ca="1">INDIRECT("route!E854")</f>
        <v>0</v>
      </c>
      <c r="E854" s="43" t="str">
        <f t="shared" ca="1" si="191"/>
        <v/>
      </c>
      <c r="F854" s="57">
        <f t="shared" si="200"/>
        <v>12.5</v>
      </c>
      <c r="G854" s="61">
        <f t="shared" ca="1" si="189"/>
        <v>0</v>
      </c>
      <c r="H854" s="59" t="e">
        <f t="shared" ca="1" si="202"/>
        <v>#NUM!</v>
      </c>
      <c r="I854" s="57">
        <f t="shared" si="201"/>
        <v>11.944444444444445</v>
      </c>
      <c r="J854" s="61">
        <f t="shared" ca="1" si="190"/>
        <v>0</v>
      </c>
      <c r="K854" s="61"/>
      <c r="L854" s="59" t="e">
        <f t="shared" ca="1" si="203"/>
        <v>#NUM!</v>
      </c>
      <c r="M854" s="57">
        <f ca="1">INDIRECT("route!E854")-INDIRECT("route!E853")</f>
        <v>0</v>
      </c>
      <c r="N854" s="56">
        <f ca="1">IF(INDIRECT("route!D854")="START",0,IF(V854=TRUE,N853,INDIRECT("route!E854")))</f>
        <v>187.9</v>
      </c>
      <c r="O854" s="39" t="e">
        <f t="shared" ca="1" si="192"/>
        <v>#VALUE!</v>
      </c>
      <c r="P854" s="39" t="e">
        <f t="shared" ca="1" si="193"/>
        <v>#VALUE!</v>
      </c>
      <c r="Q854" s="60" t="e">
        <f t="shared" ca="1" si="194"/>
        <v>#VALUE!</v>
      </c>
      <c r="R854" s="60" t="e">
        <f t="shared" ca="1" si="195"/>
        <v>#VALUE!</v>
      </c>
      <c r="S854" s="60" t="e">
        <f t="shared" ca="1" si="196"/>
        <v>#VALUE!</v>
      </c>
      <c r="T854" s="39" t="e">
        <f t="shared" ca="1" si="197"/>
        <v>#VALUE!</v>
      </c>
      <c r="U854" s="39" t="e">
        <f t="shared" ca="1" si="198"/>
        <v>#VALUE!</v>
      </c>
      <c r="V854" s="39" t="b">
        <f t="shared" ca="1" si="199"/>
        <v>1</v>
      </c>
      <c r="W854" s="39">
        <v>854</v>
      </c>
    </row>
    <row r="855" spans="1:23" x14ac:dyDescent="0.25">
      <c r="A855" s="55" t="str">
        <f ca="1">IF(INDIRECT("route!D855")&gt;0,L855,(""))</f>
        <v/>
      </c>
      <c r="B855" s="55" t="str">
        <f ca="1">IF(INDIRECT("route!D855")&gt;0,H855,(""))</f>
        <v/>
      </c>
      <c r="C855" s="56" t="str">
        <f ca="1">IF(D855&gt;0,VLOOKUP("FINISH",INDIRECT("route!D$6"):INDIRECT("route!E$8500"),2,FALSE)-D855," ")</f>
        <v xml:space="preserve"> </v>
      </c>
      <c r="D855" s="43">
        <f ca="1">INDIRECT("route!E855")</f>
        <v>0</v>
      </c>
      <c r="E855" s="43" t="str">
        <f t="shared" ca="1" si="191"/>
        <v/>
      </c>
      <c r="F855" s="57">
        <f t="shared" si="200"/>
        <v>12.5</v>
      </c>
      <c r="G855" s="61">
        <f t="shared" ca="1" si="189"/>
        <v>0</v>
      </c>
      <c r="H855" s="59" t="e">
        <f t="shared" ca="1" si="202"/>
        <v>#NUM!</v>
      </c>
      <c r="I855" s="57">
        <f t="shared" si="201"/>
        <v>11.944444444444445</v>
      </c>
      <c r="J855" s="61">
        <f t="shared" ca="1" si="190"/>
        <v>0</v>
      </c>
      <c r="K855" s="61"/>
      <c r="L855" s="59" t="e">
        <f t="shared" ca="1" si="203"/>
        <v>#NUM!</v>
      </c>
      <c r="M855" s="57">
        <f ca="1">INDIRECT("route!E855")-INDIRECT("route!E854")</f>
        <v>0</v>
      </c>
      <c r="N855" s="56">
        <f ca="1">IF(INDIRECT("route!D855")="START",0,IF(V855=TRUE,N854,INDIRECT("route!E855")))</f>
        <v>187.9</v>
      </c>
      <c r="O855" s="39" t="e">
        <f t="shared" ca="1" si="192"/>
        <v>#VALUE!</v>
      </c>
      <c r="P855" s="39" t="e">
        <f t="shared" ca="1" si="193"/>
        <v>#VALUE!</v>
      </c>
      <c r="Q855" s="60" t="e">
        <f t="shared" ca="1" si="194"/>
        <v>#VALUE!</v>
      </c>
      <c r="R855" s="60" t="e">
        <f t="shared" ca="1" si="195"/>
        <v>#VALUE!</v>
      </c>
      <c r="S855" s="60" t="e">
        <f t="shared" ca="1" si="196"/>
        <v>#VALUE!</v>
      </c>
      <c r="T855" s="39" t="e">
        <f t="shared" ca="1" si="197"/>
        <v>#VALUE!</v>
      </c>
      <c r="U855" s="39" t="e">
        <f t="shared" ca="1" si="198"/>
        <v>#VALUE!</v>
      </c>
      <c r="V855" s="39" t="b">
        <f t="shared" ca="1" si="199"/>
        <v>1</v>
      </c>
      <c r="W855" s="39">
        <v>855</v>
      </c>
    </row>
    <row r="856" spans="1:23" x14ac:dyDescent="0.25">
      <c r="A856" s="55" t="str">
        <f ca="1">IF(INDIRECT("route!D856")&gt;0,L856,(""))</f>
        <v/>
      </c>
      <c r="B856" s="55" t="str">
        <f ca="1">IF(INDIRECT("route!D856")&gt;0,H856,(""))</f>
        <v/>
      </c>
      <c r="C856" s="56" t="str">
        <f ca="1">IF(D856&gt;0,VLOOKUP("FINISH",INDIRECT("route!D$6"):INDIRECT("route!E$8500"),2,FALSE)-D856," ")</f>
        <v xml:space="preserve"> </v>
      </c>
      <c r="D856" s="43">
        <f ca="1">INDIRECT("route!E856")</f>
        <v>0</v>
      </c>
      <c r="E856" s="43" t="str">
        <f t="shared" ca="1" si="191"/>
        <v/>
      </c>
      <c r="F856" s="57">
        <f t="shared" si="200"/>
        <v>12.5</v>
      </c>
      <c r="G856" s="61">
        <f t="shared" ca="1" si="189"/>
        <v>0</v>
      </c>
      <c r="H856" s="59" t="e">
        <f t="shared" ca="1" si="202"/>
        <v>#NUM!</v>
      </c>
      <c r="I856" s="57">
        <f t="shared" si="201"/>
        <v>11.944444444444445</v>
      </c>
      <c r="J856" s="61">
        <f t="shared" ca="1" si="190"/>
        <v>0</v>
      </c>
      <c r="K856" s="61"/>
      <c r="L856" s="59" t="e">
        <f t="shared" ca="1" si="203"/>
        <v>#NUM!</v>
      </c>
      <c r="M856" s="57">
        <f ca="1">INDIRECT("route!E856")-INDIRECT("route!E855")</f>
        <v>0</v>
      </c>
      <c r="N856" s="56">
        <f ca="1">IF(INDIRECT("route!D856")="START",0,IF(V856=TRUE,N855,INDIRECT("route!E856")))</f>
        <v>187.9</v>
      </c>
      <c r="O856" s="39" t="e">
        <f t="shared" ca="1" si="192"/>
        <v>#VALUE!</v>
      </c>
      <c r="P856" s="39" t="e">
        <f t="shared" ca="1" si="193"/>
        <v>#VALUE!</v>
      </c>
      <c r="Q856" s="60" t="e">
        <f t="shared" ca="1" si="194"/>
        <v>#VALUE!</v>
      </c>
      <c r="R856" s="60" t="e">
        <f t="shared" ca="1" si="195"/>
        <v>#VALUE!</v>
      </c>
      <c r="S856" s="60" t="e">
        <f t="shared" ca="1" si="196"/>
        <v>#VALUE!</v>
      </c>
      <c r="T856" s="39" t="e">
        <f t="shared" ca="1" si="197"/>
        <v>#VALUE!</v>
      </c>
      <c r="U856" s="39" t="e">
        <f t="shared" ca="1" si="198"/>
        <v>#VALUE!</v>
      </c>
      <c r="V856" s="39" t="b">
        <f t="shared" ca="1" si="199"/>
        <v>1</v>
      </c>
      <c r="W856" s="39">
        <v>856</v>
      </c>
    </row>
    <row r="857" spans="1:23" x14ac:dyDescent="0.25">
      <c r="A857" s="55" t="str">
        <f ca="1">IF(INDIRECT("route!D857")&gt;0,L857,(""))</f>
        <v/>
      </c>
      <c r="B857" s="55" t="str">
        <f ca="1">IF(INDIRECT("route!D857")&gt;0,H857,(""))</f>
        <v/>
      </c>
      <c r="C857" s="56" t="str">
        <f ca="1">IF(D857&gt;0,VLOOKUP("FINISH",INDIRECT("route!D$6"):INDIRECT("route!E$8500"),2,FALSE)-D857," ")</f>
        <v xml:space="preserve"> </v>
      </c>
      <c r="D857" s="43">
        <f ca="1">INDIRECT("route!E857")</f>
        <v>0</v>
      </c>
      <c r="E857" s="43" t="str">
        <f t="shared" ca="1" si="191"/>
        <v/>
      </c>
      <c r="F857" s="57">
        <f t="shared" si="200"/>
        <v>12.5</v>
      </c>
      <c r="G857" s="61">
        <f t="shared" ca="1" si="189"/>
        <v>0</v>
      </c>
      <c r="H857" s="59" t="e">
        <f t="shared" ca="1" si="202"/>
        <v>#NUM!</v>
      </c>
      <c r="I857" s="57">
        <f t="shared" si="201"/>
        <v>11.944444444444445</v>
      </c>
      <c r="J857" s="61">
        <f t="shared" ca="1" si="190"/>
        <v>0</v>
      </c>
      <c r="K857" s="61"/>
      <c r="L857" s="59" t="e">
        <f t="shared" ca="1" si="203"/>
        <v>#NUM!</v>
      </c>
      <c r="M857" s="57">
        <f ca="1">INDIRECT("route!E857")-INDIRECT("route!E856")</f>
        <v>0</v>
      </c>
      <c r="N857" s="56">
        <f ca="1">IF(INDIRECT("route!D857")="START",0,IF(V857=TRUE,N856,INDIRECT("route!E857")))</f>
        <v>187.9</v>
      </c>
      <c r="O857" s="39" t="e">
        <f t="shared" ca="1" si="192"/>
        <v>#VALUE!</v>
      </c>
      <c r="P857" s="39" t="e">
        <f t="shared" ca="1" si="193"/>
        <v>#VALUE!</v>
      </c>
      <c r="Q857" s="60" t="e">
        <f t="shared" ca="1" si="194"/>
        <v>#VALUE!</v>
      </c>
      <c r="R857" s="60" t="e">
        <f t="shared" ca="1" si="195"/>
        <v>#VALUE!</v>
      </c>
      <c r="S857" s="60" t="e">
        <f t="shared" ca="1" si="196"/>
        <v>#VALUE!</v>
      </c>
      <c r="T857" s="39" t="e">
        <f t="shared" ca="1" si="197"/>
        <v>#VALUE!</v>
      </c>
      <c r="U857" s="39" t="e">
        <f t="shared" ca="1" si="198"/>
        <v>#VALUE!</v>
      </c>
      <c r="V857" s="39" t="b">
        <f t="shared" ca="1" si="199"/>
        <v>1</v>
      </c>
      <c r="W857" s="39">
        <v>857</v>
      </c>
    </row>
    <row r="858" spans="1:23" x14ac:dyDescent="0.25">
      <c r="A858" s="55" t="str">
        <f ca="1">IF(INDIRECT("route!D858")&gt;0,L858,(""))</f>
        <v/>
      </c>
      <c r="B858" s="55" t="str">
        <f ca="1">IF(INDIRECT("route!D858")&gt;0,H858,(""))</f>
        <v/>
      </c>
      <c r="C858" s="56" t="str">
        <f ca="1">IF(D858&gt;0,VLOOKUP("FINISH",INDIRECT("route!D$6"):INDIRECT("route!E$8500"),2,FALSE)-D858," ")</f>
        <v xml:space="preserve"> </v>
      </c>
      <c r="D858" s="43">
        <f ca="1">INDIRECT("route!E858")</f>
        <v>0</v>
      </c>
      <c r="E858" s="43" t="str">
        <f t="shared" ca="1" si="191"/>
        <v/>
      </c>
      <c r="F858" s="57">
        <f t="shared" si="200"/>
        <v>12.5</v>
      </c>
      <c r="G858" s="61">
        <f t="shared" ca="1" si="189"/>
        <v>0</v>
      </c>
      <c r="H858" s="59" t="e">
        <f t="shared" ca="1" si="202"/>
        <v>#NUM!</v>
      </c>
      <c r="I858" s="57">
        <f t="shared" si="201"/>
        <v>11.944444444444445</v>
      </c>
      <c r="J858" s="61">
        <f t="shared" ca="1" si="190"/>
        <v>0</v>
      </c>
      <c r="K858" s="61"/>
      <c r="L858" s="59" t="e">
        <f t="shared" ca="1" si="203"/>
        <v>#NUM!</v>
      </c>
      <c r="M858" s="57">
        <f ca="1">INDIRECT("route!E858")-INDIRECT("route!E857")</f>
        <v>0</v>
      </c>
      <c r="N858" s="56">
        <f ca="1">IF(INDIRECT("route!D858")="START",0,IF(V858=TRUE,N857,INDIRECT("route!E858")))</f>
        <v>187.9</v>
      </c>
      <c r="O858" s="39" t="e">
        <f t="shared" ca="1" si="192"/>
        <v>#VALUE!</v>
      </c>
      <c r="P858" s="39" t="e">
        <f t="shared" ca="1" si="193"/>
        <v>#VALUE!</v>
      </c>
      <c r="Q858" s="60" t="e">
        <f t="shared" ca="1" si="194"/>
        <v>#VALUE!</v>
      </c>
      <c r="R858" s="60" t="e">
        <f t="shared" ca="1" si="195"/>
        <v>#VALUE!</v>
      </c>
      <c r="S858" s="60" t="e">
        <f t="shared" ca="1" si="196"/>
        <v>#VALUE!</v>
      </c>
      <c r="T858" s="39" t="e">
        <f t="shared" ca="1" si="197"/>
        <v>#VALUE!</v>
      </c>
      <c r="U858" s="39" t="e">
        <f t="shared" ca="1" si="198"/>
        <v>#VALUE!</v>
      </c>
      <c r="V858" s="39" t="b">
        <f t="shared" ca="1" si="199"/>
        <v>1</v>
      </c>
      <c r="W858" s="39">
        <v>858</v>
      </c>
    </row>
    <row r="859" spans="1:23" x14ac:dyDescent="0.25">
      <c r="A859" s="55" t="str">
        <f ca="1">IF(INDIRECT("route!D859")&gt;0,L859,(""))</f>
        <v/>
      </c>
      <c r="B859" s="55" t="str">
        <f ca="1">IF(INDIRECT("route!D859")&gt;0,H859,(""))</f>
        <v/>
      </c>
      <c r="C859" s="56" t="str">
        <f ca="1">IF(D859&gt;0,VLOOKUP("FINISH",INDIRECT("route!D$6"):INDIRECT("route!E$8500"),2,FALSE)-D859," ")</f>
        <v xml:space="preserve"> </v>
      </c>
      <c r="D859" s="43">
        <f ca="1">INDIRECT("route!E859")</f>
        <v>0</v>
      </c>
      <c r="E859" s="43" t="str">
        <f t="shared" ca="1" si="191"/>
        <v/>
      </c>
      <c r="F859" s="57">
        <f t="shared" si="200"/>
        <v>12.5</v>
      </c>
      <c r="G859" s="61">
        <f t="shared" ca="1" si="189"/>
        <v>0</v>
      </c>
      <c r="H859" s="59" t="e">
        <f t="shared" ca="1" si="202"/>
        <v>#NUM!</v>
      </c>
      <c r="I859" s="57">
        <f t="shared" si="201"/>
        <v>11.944444444444445</v>
      </c>
      <c r="J859" s="61">
        <f t="shared" ca="1" si="190"/>
        <v>0</v>
      </c>
      <c r="K859" s="61"/>
      <c r="L859" s="59" t="e">
        <f t="shared" ca="1" si="203"/>
        <v>#NUM!</v>
      </c>
      <c r="M859" s="57">
        <f ca="1">INDIRECT("route!E859")-INDIRECT("route!E858")</f>
        <v>0</v>
      </c>
      <c r="N859" s="56">
        <f ca="1">IF(INDIRECT("route!D859")="START",0,IF(V859=TRUE,N858,INDIRECT("route!E859")))</f>
        <v>187.9</v>
      </c>
      <c r="O859" s="39" t="e">
        <f t="shared" ca="1" si="192"/>
        <v>#VALUE!</v>
      </c>
      <c r="P859" s="39" t="e">
        <f t="shared" ca="1" si="193"/>
        <v>#VALUE!</v>
      </c>
      <c r="Q859" s="60" t="e">
        <f t="shared" ca="1" si="194"/>
        <v>#VALUE!</v>
      </c>
      <c r="R859" s="60" t="e">
        <f t="shared" ca="1" si="195"/>
        <v>#VALUE!</v>
      </c>
      <c r="S859" s="60" t="e">
        <f t="shared" ca="1" si="196"/>
        <v>#VALUE!</v>
      </c>
      <c r="T859" s="39" t="e">
        <f t="shared" ca="1" si="197"/>
        <v>#VALUE!</v>
      </c>
      <c r="U859" s="39" t="e">
        <f t="shared" ca="1" si="198"/>
        <v>#VALUE!</v>
      </c>
      <c r="V859" s="39" t="b">
        <f t="shared" ca="1" si="199"/>
        <v>1</v>
      </c>
      <c r="W859" s="39">
        <v>859</v>
      </c>
    </row>
    <row r="860" spans="1:23" x14ac:dyDescent="0.25">
      <c r="A860" s="55" t="str">
        <f ca="1">IF(INDIRECT("route!D860")&gt;0,L860,(""))</f>
        <v/>
      </c>
      <c r="B860" s="55" t="str">
        <f ca="1">IF(INDIRECT("route!D860")&gt;0,H860,(""))</f>
        <v/>
      </c>
      <c r="C860" s="56" t="str">
        <f ca="1">IF(D860&gt;0,VLOOKUP("FINISH",INDIRECT("route!D$6"):INDIRECT("route!E$8500"),2,FALSE)-D860," ")</f>
        <v xml:space="preserve"> </v>
      </c>
      <c r="D860" s="43">
        <f ca="1">INDIRECT("route!E860")</f>
        <v>0</v>
      </c>
      <c r="E860" s="43" t="str">
        <f t="shared" ca="1" si="191"/>
        <v/>
      </c>
      <c r="F860" s="57">
        <f t="shared" si="200"/>
        <v>12.5</v>
      </c>
      <c r="G860" s="61">
        <f t="shared" ca="1" si="189"/>
        <v>0</v>
      </c>
      <c r="H860" s="59" t="e">
        <f t="shared" ca="1" si="202"/>
        <v>#NUM!</v>
      </c>
      <c r="I860" s="57">
        <f t="shared" si="201"/>
        <v>11.944444444444445</v>
      </c>
      <c r="J860" s="61">
        <f t="shared" ca="1" si="190"/>
        <v>0</v>
      </c>
      <c r="K860" s="61"/>
      <c r="L860" s="59" t="e">
        <f t="shared" ca="1" si="203"/>
        <v>#NUM!</v>
      </c>
      <c r="M860" s="57">
        <f ca="1">INDIRECT("route!E860")-INDIRECT("route!E859")</f>
        <v>0</v>
      </c>
      <c r="N860" s="56">
        <f ca="1">IF(INDIRECT("route!D860")="START",0,IF(V860=TRUE,N859,INDIRECT("route!E860")))</f>
        <v>187.9</v>
      </c>
      <c r="O860" s="39" t="e">
        <f t="shared" ca="1" si="192"/>
        <v>#VALUE!</v>
      </c>
      <c r="P860" s="39" t="e">
        <f t="shared" ca="1" si="193"/>
        <v>#VALUE!</v>
      </c>
      <c r="Q860" s="60" t="e">
        <f t="shared" ca="1" si="194"/>
        <v>#VALUE!</v>
      </c>
      <c r="R860" s="60" t="e">
        <f t="shared" ca="1" si="195"/>
        <v>#VALUE!</v>
      </c>
      <c r="S860" s="60" t="e">
        <f t="shared" ca="1" si="196"/>
        <v>#VALUE!</v>
      </c>
      <c r="T860" s="39" t="e">
        <f t="shared" ca="1" si="197"/>
        <v>#VALUE!</v>
      </c>
      <c r="U860" s="39" t="e">
        <f t="shared" ca="1" si="198"/>
        <v>#VALUE!</v>
      </c>
      <c r="V860" s="39" t="b">
        <f t="shared" ca="1" si="199"/>
        <v>1</v>
      </c>
      <c r="W860" s="39">
        <v>860</v>
      </c>
    </row>
    <row r="861" spans="1:23" x14ac:dyDescent="0.25">
      <c r="A861" s="55" t="str">
        <f ca="1">IF(INDIRECT("route!D861")&gt;0,L861,(""))</f>
        <v/>
      </c>
      <c r="B861" s="55" t="str">
        <f ca="1">IF(INDIRECT("route!D861")&gt;0,H861,(""))</f>
        <v/>
      </c>
      <c r="C861" s="56" t="str">
        <f ca="1">IF(D861&gt;0,VLOOKUP("FINISH",INDIRECT("route!D$6"):INDIRECT("route!E$8500"),2,FALSE)-D861," ")</f>
        <v xml:space="preserve"> </v>
      </c>
      <c r="D861" s="43">
        <f ca="1">INDIRECT("route!E861")</f>
        <v>0</v>
      </c>
      <c r="E861" s="43" t="str">
        <f t="shared" ca="1" si="191"/>
        <v/>
      </c>
      <c r="F861" s="57">
        <f t="shared" si="200"/>
        <v>12.5</v>
      </c>
      <c r="G861" s="61">
        <f t="shared" ca="1" si="189"/>
        <v>0</v>
      </c>
      <c r="H861" s="59" t="e">
        <f t="shared" ca="1" si="202"/>
        <v>#NUM!</v>
      </c>
      <c r="I861" s="57">
        <f t="shared" si="201"/>
        <v>11.944444444444445</v>
      </c>
      <c r="J861" s="61">
        <f t="shared" ca="1" si="190"/>
        <v>0</v>
      </c>
      <c r="K861" s="61"/>
      <c r="L861" s="59" t="e">
        <f t="shared" ca="1" si="203"/>
        <v>#NUM!</v>
      </c>
      <c r="M861" s="57">
        <f ca="1">INDIRECT("route!E861")-INDIRECT("route!E860")</f>
        <v>0</v>
      </c>
      <c r="N861" s="56">
        <f ca="1">IF(INDIRECT("route!D861")="START",0,IF(V861=TRUE,N860,INDIRECT("route!E861")))</f>
        <v>187.9</v>
      </c>
      <c r="O861" s="39" t="e">
        <f t="shared" ca="1" si="192"/>
        <v>#VALUE!</v>
      </c>
      <c r="P861" s="39" t="e">
        <f t="shared" ca="1" si="193"/>
        <v>#VALUE!</v>
      </c>
      <c r="Q861" s="60" t="e">
        <f t="shared" ca="1" si="194"/>
        <v>#VALUE!</v>
      </c>
      <c r="R861" s="60" t="e">
        <f t="shared" ca="1" si="195"/>
        <v>#VALUE!</v>
      </c>
      <c r="S861" s="60" t="e">
        <f t="shared" ca="1" si="196"/>
        <v>#VALUE!</v>
      </c>
      <c r="T861" s="39" t="e">
        <f t="shared" ca="1" si="197"/>
        <v>#VALUE!</v>
      </c>
      <c r="U861" s="39" t="e">
        <f t="shared" ca="1" si="198"/>
        <v>#VALUE!</v>
      </c>
      <c r="V861" s="39" t="b">
        <f t="shared" ca="1" si="199"/>
        <v>1</v>
      </c>
      <c r="W861" s="39">
        <v>861</v>
      </c>
    </row>
    <row r="862" spans="1:23" x14ac:dyDescent="0.25">
      <c r="A862" s="55" t="str">
        <f ca="1">IF(INDIRECT("route!D862")&gt;0,L862,(""))</f>
        <v/>
      </c>
      <c r="B862" s="55" t="str">
        <f ca="1">IF(INDIRECT("route!D862")&gt;0,H862,(""))</f>
        <v/>
      </c>
      <c r="C862" s="56" t="str">
        <f ca="1">IF(D862&gt;0,VLOOKUP("FINISH",INDIRECT("route!D$6"):INDIRECT("route!E$8500"),2,FALSE)-D862," ")</f>
        <v xml:space="preserve"> </v>
      </c>
      <c r="D862" s="43">
        <f ca="1">INDIRECT("route!E862")</f>
        <v>0</v>
      </c>
      <c r="E862" s="43" t="str">
        <f t="shared" ca="1" si="191"/>
        <v/>
      </c>
      <c r="F862" s="57">
        <f t="shared" si="200"/>
        <v>12.5</v>
      </c>
      <c r="G862" s="61">
        <f t="shared" ca="1" si="189"/>
        <v>0</v>
      </c>
      <c r="H862" s="59" t="e">
        <f t="shared" ca="1" si="202"/>
        <v>#NUM!</v>
      </c>
      <c r="I862" s="57">
        <f t="shared" si="201"/>
        <v>11.944444444444445</v>
      </c>
      <c r="J862" s="61">
        <f t="shared" ca="1" si="190"/>
        <v>0</v>
      </c>
      <c r="K862" s="61"/>
      <c r="L862" s="59" t="e">
        <f t="shared" ca="1" si="203"/>
        <v>#NUM!</v>
      </c>
      <c r="M862" s="57">
        <f ca="1">INDIRECT("route!E862")-INDIRECT("route!E861")</f>
        <v>0</v>
      </c>
      <c r="N862" s="56">
        <f ca="1">IF(INDIRECT("route!D862")="START",0,IF(V862=TRUE,N861,INDIRECT("route!E862")))</f>
        <v>187.9</v>
      </c>
      <c r="O862" s="39" t="e">
        <f t="shared" ca="1" si="192"/>
        <v>#VALUE!</v>
      </c>
      <c r="P862" s="39" t="e">
        <f t="shared" ca="1" si="193"/>
        <v>#VALUE!</v>
      </c>
      <c r="Q862" s="60" t="e">
        <f t="shared" ca="1" si="194"/>
        <v>#VALUE!</v>
      </c>
      <c r="R862" s="60" t="e">
        <f t="shared" ca="1" si="195"/>
        <v>#VALUE!</v>
      </c>
      <c r="S862" s="60" t="e">
        <f t="shared" ca="1" si="196"/>
        <v>#VALUE!</v>
      </c>
      <c r="T862" s="39" t="e">
        <f t="shared" ca="1" si="197"/>
        <v>#VALUE!</v>
      </c>
      <c r="U862" s="39" t="e">
        <f t="shared" ca="1" si="198"/>
        <v>#VALUE!</v>
      </c>
      <c r="V862" s="39" t="b">
        <f t="shared" ca="1" si="199"/>
        <v>1</v>
      </c>
      <c r="W862" s="39">
        <v>862</v>
      </c>
    </row>
    <row r="863" spans="1:23" x14ac:dyDescent="0.25">
      <c r="A863" s="55" t="str">
        <f ca="1">IF(INDIRECT("route!D863")&gt;0,L863,(""))</f>
        <v/>
      </c>
      <c r="B863" s="55" t="str">
        <f ca="1">IF(INDIRECT("route!D863")&gt;0,H863,(""))</f>
        <v/>
      </c>
      <c r="C863" s="56" t="str">
        <f ca="1">IF(D863&gt;0,VLOOKUP("FINISH",INDIRECT("route!D$6"):INDIRECT("route!E$8500"),2,FALSE)-D863," ")</f>
        <v xml:space="preserve"> </v>
      </c>
      <c r="D863" s="43">
        <f ca="1">INDIRECT("route!E863")</f>
        <v>0</v>
      </c>
      <c r="E863" s="43" t="str">
        <f t="shared" ca="1" si="191"/>
        <v/>
      </c>
      <c r="F863" s="57">
        <f t="shared" si="200"/>
        <v>12.5</v>
      </c>
      <c r="G863" s="61">
        <f t="shared" ca="1" si="189"/>
        <v>0</v>
      </c>
      <c r="H863" s="59" t="e">
        <f t="shared" ca="1" si="202"/>
        <v>#NUM!</v>
      </c>
      <c r="I863" s="57">
        <f t="shared" si="201"/>
        <v>11.944444444444445</v>
      </c>
      <c r="J863" s="61">
        <f t="shared" ca="1" si="190"/>
        <v>0</v>
      </c>
      <c r="K863" s="61"/>
      <c r="L863" s="59" t="e">
        <f t="shared" ca="1" si="203"/>
        <v>#NUM!</v>
      </c>
      <c r="M863" s="57">
        <f ca="1">INDIRECT("route!E863")-INDIRECT("route!E862")</f>
        <v>0</v>
      </c>
      <c r="N863" s="56">
        <f ca="1">IF(INDIRECT("route!D863")="START",0,IF(V863=TRUE,N862,INDIRECT("route!E863")))</f>
        <v>187.9</v>
      </c>
      <c r="O863" s="39" t="e">
        <f t="shared" ca="1" si="192"/>
        <v>#VALUE!</v>
      </c>
      <c r="P863" s="39" t="e">
        <f t="shared" ca="1" si="193"/>
        <v>#VALUE!</v>
      </c>
      <c r="Q863" s="60" t="e">
        <f t="shared" ca="1" si="194"/>
        <v>#VALUE!</v>
      </c>
      <c r="R863" s="60" t="e">
        <f t="shared" ca="1" si="195"/>
        <v>#VALUE!</v>
      </c>
      <c r="S863" s="60" t="e">
        <f t="shared" ca="1" si="196"/>
        <v>#VALUE!</v>
      </c>
      <c r="T863" s="39" t="e">
        <f t="shared" ca="1" si="197"/>
        <v>#VALUE!</v>
      </c>
      <c r="U863" s="39" t="e">
        <f t="shared" ca="1" si="198"/>
        <v>#VALUE!</v>
      </c>
      <c r="V863" s="39" t="b">
        <f t="shared" ca="1" si="199"/>
        <v>1</v>
      </c>
      <c r="W863" s="39">
        <v>863</v>
      </c>
    </row>
    <row r="864" spans="1:23" x14ac:dyDescent="0.25">
      <c r="A864" s="55" t="str">
        <f ca="1">IF(INDIRECT("route!D864")&gt;0,L864,(""))</f>
        <v/>
      </c>
      <c r="B864" s="55" t="str">
        <f ca="1">IF(INDIRECT("route!D864")&gt;0,H864,(""))</f>
        <v/>
      </c>
      <c r="C864" s="56" t="str">
        <f ca="1">IF(D864&gt;0,VLOOKUP("FINISH",INDIRECT("route!D$6"):INDIRECT("route!E$8500"),2,FALSE)-D864," ")</f>
        <v xml:space="preserve"> </v>
      </c>
      <c r="D864" s="43">
        <f ca="1">INDIRECT("route!E864")</f>
        <v>0</v>
      </c>
      <c r="E864" s="43" t="str">
        <f t="shared" ca="1" si="191"/>
        <v/>
      </c>
      <c r="F864" s="57">
        <f t="shared" si="200"/>
        <v>12.5</v>
      </c>
      <c r="G864" s="61">
        <f t="shared" ca="1" si="189"/>
        <v>0</v>
      </c>
      <c r="H864" s="59" t="e">
        <f t="shared" ca="1" si="202"/>
        <v>#NUM!</v>
      </c>
      <c r="I864" s="57">
        <f t="shared" si="201"/>
        <v>11.944444444444445</v>
      </c>
      <c r="J864" s="61">
        <f t="shared" ca="1" si="190"/>
        <v>0</v>
      </c>
      <c r="K864" s="61"/>
      <c r="L864" s="59" t="e">
        <f t="shared" ca="1" si="203"/>
        <v>#NUM!</v>
      </c>
      <c r="M864" s="57">
        <f ca="1">INDIRECT("route!E864")-INDIRECT("route!E863")</f>
        <v>0</v>
      </c>
      <c r="N864" s="56">
        <f ca="1">IF(INDIRECT("route!D864")="START",0,IF(V864=TRUE,N863,INDIRECT("route!E864")))</f>
        <v>187.9</v>
      </c>
      <c r="O864" s="39" t="e">
        <f t="shared" ca="1" si="192"/>
        <v>#VALUE!</v>
      </c>
      <c r="P864" s="39" t="e">
        <f t="shared" ca="1" si="193"/>
        <v>#VALUE!</v>
      </c>
      <c r="Q864" s="60" t="e">
        <f t="shared" ca="1" si="194"/>
        <v>#VALUE!</v>
      </c>
      <c r="R864" s="60" t="e">
        <f t="shared" ca="1" si="195"/>
        <v>#VALUE!</v>
      </c>
      <c r="S864" s="60" t="e">
        <f t="shared" ca="1" si="196"/>
        <v>#VALUE!</v>
      </c>
      <c r="T864" s="39" t="e">
        <f t="shared" ca="1" si="197"/>
        <v>#VALUE!</v>
      </c>
      <c r="U864" s="39" t="e">
        <f t="shared" ca="1" si="198"/>
        <v>#VALUE!</v>
      </c>
      <c r="V864" s="39" t="b">
        <f t="shared" ca="1" si="199"/>
        <v>1</v>
      </c>
      <c r="W864" s="39">
        <v>864</v>
      </c>
    </row>
    <row r="865" spans="1:23" x14ac:dyDescent="0.25">
      <c r="A865" s="55" t="str">
        <f ca="1">IF(INDIRECT("route!D865")&gt;0,L865,(""))</f>
        <v/>
      </c>
      <c r="B865" s="55" t="str">
        <f ca="1">IF(INDIRECT("route!D865")&gt;0,H865,(""))</f>
        <v/>
      </c>
      <c r="C865" s="56" t="str">
        <f ca="1">IF(D865&gt;0,VLOOKUP("FINISH",INDIRECT("route!D$6"):INDIRECT("route!E$8500"),2,FALSE)-D865," ")</f>
        <v xml:space="preserve"> </v>
      </c>
      <c r="D865" s="43">
        <f ca="1">INDIRECT("route!E865")</f>
        <v>0</v>
      </c>
      <c r="E865" s="43" t="str">
        <f t="shared" ca="1" si="191"/>
        <v/>
      </c>
      <c r="F865" s="57">
        <f t="shared" si="200"/>
        <v>12.5</v>
      </c>
      <c r="G865" s="61">
        <f t="shared" ca="1" si="189"/>
        <v>0</v>
      </c>
      <c r="H865" s="59" t="e">
        <f t="shared" ca="1" si="202"/>
        <v>#NUM!</v>
      </c>
      <c r="I865" s="57">
        <f t="shared" si="201"/>
        <v>11.944444444444445</v>
      </c>
      <c r="J865" s="61">
        <f t="shared" ca="1" si="190"/>
        <v>0</v>
      </c>
      <c r="K865" s="61"/>
      <c r="L865" s="59" t="e">
        <f t="shared" ca="1" si="203"/>
        <v>#NUM!</v>
      </c>
      <c r="M865" s="57">
        <f ca="1">INDIRECT("route!E865")-INDIRECT("route!E864")</f>
        <v>0</v>
      </c>
      <c r="N865" s="56">
        <f ca="1">IF(INDIRECT("route!D865")="START",0,IF(V865=TRUE,N864,INDIRECT("route!E865")))</f>
        <v>187.9</v>
      </c>
      <c r="O865" s="39" t="e">
        <f t="shared" ca="1" si="192"/>
        <v>#VALUE!</v>
      </c>
      <c r="P865" s="39" t="e">
        <f t="shared" ca="1" si="193"/>
        <v>#VALUE!</v>
      </c>
      <c r="Q865" s="60" t="e">
        <f t="shared" ca="1" si="194"/>
        <v>#VALUE!</v>
      </c>
      <c r="R865" s="60" t="e">
        <f t="shared" ca="1" si="195"/>
        <v>#VALUE!</v>
      </c>
      <c r="S865" s="60" t="e">
        <f t="shared" ca="1" si="196"/>
        <v>#VALUE!</v>
      </c>
      <c r="T865" s="39" t="e">
        <f t="shared" ca="1" si="197"/>
        <v>#VALUE!</v>
      </c>
      <c r="U865" s="39" t="e">
        <f t="shared" ca="1" si="198"/>
        <v>#VALUE!</v>
      </c>
      <c r="V865" s="39" t="b">
        <f t="shared" ca="1" si="199"/>
        <v>1</v>
      </c>
      <c r="W865" s="39">
        <v>865</v>
      </c>
    </row>
    <row r="866" spans="1:23" x14ac:dyDescent="0.25">
      <c r="A866" s="55" t="str">
        <f ca="1">IF(INDIRECT("route!D866")&gt;0,L866,(""))</f>
        <v/>
      </c>
      <c r="B866" s="55" t="str">
        <f ca="1">IF(INDIRECT("route!D866")&gt;0,H866,(""))</f>
        <v/>
      </c>
      <c r="C866" s="56" t="str">
        <f ca="1">IF(D866&gt;0,VLOOKUP("FINISH",INDIRECT("route!D$6"):INDIRECT("route!E$8500"),2,FALSE)-D866," ")</f>
        <v xml:space="preserve"> </v>
      </c>
      <c r="D866" s="43">
        <f ca="1">INDIRECT("route!E866")</f>
        <v>0</v>
      </c>
      <c r="E866" s="43" t="str">
        <f t="shared" ca="1" si="191"/>
        <v/>
      </c>
      <c r="F866" s="57">
        <f t="shared" si="200"/>
        <v>12.5</v>
      </c>
      <c r="G866" s="61">
        <f t="shared" ca="1" si="189"/>
        <v>0</v>
      </c>
      <c r="H866" s="59" t="e">
        <f t="shared" ca="1" si="202"/>
        <v>#NUM!</v>
      </c>
      <c r="I866" s="57">
        <f t="shared" si="201"/>
        <v>11.944444444444445</v>
      </c>
      <c r="J866" s="61">
        <f t="shared" ca="1" si="190"/>
        <v>0</v>
      </c>
      <c r="K866" s="61"/>
      <c r="L866" s="59" t="e">
        <f t="shared" ca="1" si="203"/>
        <v>#NUM!</v>
      </c>
      <c r="M866" s="57">
        <f ca="1">INDIRECT("route!E866")-INDIRECT("route!E865")</f>
        <v>0</v>
      </c>
      <c r="N866" s="56">
        <f ca="1">IF(INDIRECT("route!D866")="START",0,IF(V866=TRUE,N865,INDIRECT("route!E866")))</f>
        <v>187.9</v>
      </c>
      <c r="O866" s="39" t="e">
        <f t="shared" ca="1" si="192"/>
        <v>#VALUE!</v>
      </c>
      <c r="P866" s="39" t="e">
        <f t="shared" ca="1" si="193"/>
        <v>#VALUE!</v>
      </c>
      <c r="Q866" s="60" t="e">
        <f t="shared" ca="1" si="194"/>
        <v>#VALUE!</v>
      </c>
      <c r="R866" s="60" t="e">
        <f t="shared" ca="1" si="195"/>
        <v>#VALUE!</v>
      </c>
      <c r="S866" s="60" t="e">
        <f t="shared" ca="1" si="196"/>
        <v>#VALUE!</v>
      </c>
      <c r="T866" s="39" t="e">
        <f t="shared" ca="1" si="197"/>
        <v>#VALUE!</v>
      </c>
      <c r="U866" s="39" t="e">
        <f t="shared" ca="1" si="198"/>
        <v>#VALUE!</v>
      </c>
      <c r="V866" s="39" t="b">
        <f t="shared" ca="1" si="199"/>
        <v>1</v>
      </c>
      <c r="W866" s="39">
        <v>866</v>
      </c>
    </row>
    <row r="867" spans="1:23" x14ac:dyDescent="0.25">
      <c r="A867" s="55" t="str">
        <f ca="1">IF(INDIRECT("route!D867")&gt;0,L867,(""))</f>
        <v/>
      </c>
      <c r="B867" s="55" t="str">
        <f ca="1">IF(INDIRECT("route!D867")&gt;0,H867,(""))</f>
        <v/>
      </c>
      <c r="C867" s="56" t="str">
        <f ca="1">IF(D867&gt;0,VLOOKUP("FINISH",INDIRECT("route!D$6"):INDIRECT("route!E$8500"),2,FALSE)-D867," ")</f>
        <v xml:space="preserve"> </v>
      </c>
      <c r="D867" s="43">
        <f ca="1">INDIRECT("route!E867")</f>
        <v>0</v>
      </c>
      <c r="E867" s="43" t="str">
        <f t="shared" ca="1" si="191"/>
        <v/>
      </c>
      <c r="F867" s="57">
        <f t="shared" si="200"/>
        <v>12.5</v>
      </c>
      <c r="G867" s="61">
        <f t="shared" ca="1" si="189"/>
        <v>0</v>
      </c>
      <c r="H867" s="59" t="e">
        <f t="shared" ca="1" si="202"/>
        <v>#NUM!</v>
      </c>
      <c r="I867" s="57">
        <f t="shared" si="201"/>
        <v>11.944444444444445</v>
      </c>
      <c r="J867" s="61">
        <f t="shared" ca="1" si="190"/>
        <v>0</v>
      </c>
      <c r="K867" s="61"/>
      <c r="L867" s="59" t="e">
        <f t="shared" ca="1" si="203"/>
        <v>#NUM!</v>
      </c>
      <c r="M867" s="57">
        <f ca="1">INDIRECT("route!E867")-INDIRECT("route!E866")</f>
        <v>0</v>
      </c>
      <c r="N867" s="56">
        <f ca="1">IF(INDIRECT("route!D867")="START",0,IF(V867=TRUE,N866,INDIRECT("route!E867")))</f>
        <v>187.9</v>
      </c>
      <c r="O867" s="39" t="e">
        <f t="shared" ca="1" si="192"/>
        <v>#VALUE!</v>
      </c>
      <c r="P867" s="39" t="e">
        <f t="shared" ca="1" si="193"/>
        <v>#VALUE!</v>
      </c>
      <c r="Q867" s="60" t="e">
        <f t="shared" ca="1" si="194"/>
        <v>#VALUE!</v>
      </c>
      <c r="R867" s="60" t="e">
        <f t="shared" ca="1" si="195"/>
        <v>#VALUE!</v>
      </c>
      <c r="S867" s="60" t="e">
        <f t="shared" ca="1" si="196"/>
        <v>#VALUE!</v>
      </c>
      <c r="T867" s="39" t="e">
        <f t="shared" ca="1" si="197"/>
        <v>#VALUE!</v>
      </c>
      <c r="U867" s="39" t="e">
        <f t="shared" ca="1" si="198"/>
        <v>#VALUE!</v>
      </c>
      <c r="V867" s="39" t="b">
        <f t="shared" ca="1" si="199"/>
        <v>1</v>
      </c>
      <c r="W867" s="39">
        <v>867</v>
      </c>
    </row>
    <row r="868" spans="1:23" x14ac:dyDescent="0.25">
      <c r="A868" s="55" t="str">
        <f ca="1">IF(INDIRECT("route!D868")&gt;0,L868,(""))</f>
        <v/>
      </c>
      <c r="B868" s="55" t="str">
        <f ca="1">IF(INDIRECT("route!D868")&gt;0,H868,(""))</f>
        <v/>
      </c>
      <c r="C868" s="56" t="str">
        <f ca="1">IF(D868&gt;0,VLOOKUP("FINISH",INDIRECT("route!D$6"):INDIRECT("route!E$8500"),2,FALSE)-D868," ")</f>
        <v xml:space="preserve"> </v>
      </c>
      <c r="D868" s="43">
        <f ca="1">INDIRECT("route!E868")</f>
        <v>0</v>
      </c>
      <c r="E868" s="43" t="str">
        <f t="shared" ca="1" si="191"/>
        <v/>
      </c>
      <c r="F868" s="57">
        <f t="shared" si="200"/>
        <v>12.5</v>
      </c>
      <c r="G868" s="61">
        <f t="shared" ca="1" si="189"/>
        <v>0</v>
      </c>
      <c r="H868" s="59" t="e">
        <f t="shared" ca="1" si="202"/>
        <v>#NUM!</v>
      </c>
      <c r="I868" s="57">
        <f t="shared" si="201"/>
        <v>11.944444444444445</v>
      </c>
      <c r="J868" s="61">
        <f t="shared" ca="1" si="190"/>
        <v>0</v>
      </c>
      <c r="K868" s="61"/>
      <c r="L868" s="59" t="e">
        <f t="shared" ca="1" si="203"/>
        <v>#NUM!</v>
      </c>
      <c r="M868" s="57">
        <f ca="1">INDIRECT("route!E868")-INDIRECT("route!E867")</f>
        <v>0</v>
      </c>
      <c r="N868" s="56">
        <f ca="1">IF(INDIRECT("route!D868")="START",0,IF(V868=TRUE,N867,INDIRECT("route!E868")))</f>
        <v>187.9</v>
      </c>
      <c r="O868" s="39" t="e">
        <f t="shared" ca="1" si="192"/>
        <v>#VALUE!</v>
      </c>
      <c r="P868" s="39" t="e">
        <f t="shared" ca="1" si="193"/>
        <v>#VALUE!</v>
      </c>
      <c r="Q868" s="60" t="e">
        <f t="shared" ca="1" si="194"/>
        <v>#VALUE!</v>
      </c>
      <c r="R868" s="60" t="e">
        <f t="shared" ca="1" si="195"/>
        <v>#VALUE!</v>
      </c>
      <c r="S868" s="60" t="e">
        <f t="shared" ca="1" si="196"/>
        <v>#VALUE!</v>
      </c>
      <c r="T868" s="39" t="e">
        <f t="shared" ca="1" si="197"/>
        <v>#VALUE!</v>
      </c>
      <c r="U868" s="39" t="e">
        <f t="shared" ca="1" si="198"/>
        <v>#VALUE!</v>
      </c>
      <c r="V868" s="39" t="b">
        <f t="shared" ca="1" si="199"/>
        <v>1</v>
      </c>
      <c r="W868" s="39">
        <v>868</v>
      </c>
    </row>
    <row r="869" spans="1:23" x14ac:dyDescent="0.25">
      <c r="A869" s="55" t="str">
        <f ca="1">IF(INDIRECT("route!D869")&gt;0,L869,(""))</f>
        <v/>
      </c>
      <c r="B869" s="55" t="str">
        <f ca="1">IF(INDIRECT("route!D869")&gt;0,H869,(""))</f>
        <v/>
      </c>
      <c r="C869" s="56" t="str">
        <f ca="1">IF(D869&gt;0,VLOOKUP("FINISH",INDIRECT("route!D$6"):INDIRECT("route!E$8500"),2,FALSE)-D869," ")</f>
        <v xml:space="preserve"> </v>
      </c>
      <c r="D869" s="43">
        <f ca="1">INDIRECT("route!E869")</f>
        <v>0</v>
      </c>
      <c r="E869" s="43" t="str">
        <f t="shared" ca="1" si="191"/>
        <v/>
      </c>
      <c r="F869" s="57">
        <f t="shared" si="200"/>
        <v>12.5</v>
      </c>
      <c r="G869" s="61">
        <f t="shared" ca="1" si="189"/>
        <v>0</v>
      </c>
      <c r="H869" s="59" t="e">
        <f t="shared" ca="1" si="202"/>
        <v>#NUM!</v>
      </c>
      <c r="I869" s="57">
        <f t="shared" si="201"/>
        <v>11.944444444444445</v>
      </c>
      <c r="J869" s="61">
        <f t="shared" ca="1" si="190"/>
        <v>0</v>
      </c>
      <c r="K869" s="61"/>
      <c r="L869" s="59" t="e">
        <f t="shared" ca="1" si="203"/>
        <v>#NUM!</v>
      </c>
      <c r="M869" s="57">
        <f ca="1">INDIRECT("route!E869")-INDIRECT("route!E868")</f>
        <v>0</v>
      </c>
      <c r="N869" s="56">
        <f ca="1">IF(INDIRECT("route!D869")="START",0,IF(V869=TRUE,N868,INDIRECT("route!E869")))</f>
        <v>187.9</v>
      </c>
      <c r="O869" s="39" t="e">
        <f t="shared" ca="1" si="192"/>
        <v>#VALUE!</v>
      </c>
      <c r="P869" s="39" t="e">
        <f t="shared" ca="1" si="193"/>
        <v>#VALUE!</v>
      </c>
      <c r="Q869" s="60" t="e">
        <f t="shared" ca="1" si="194"/>
        <v>#VALUE!</v>
      </c>
      <c r="R869" s="60" t="e">
        <f t="shared" ca="1" si="195"/>
        <v>#VALUE!</v>
      </c>
      <c r="S869" s="60" t="e">
        <f t="shared" ca="1" si="196"/>
        <v>#VALUE!</v>
      </c>
      <c r="T869" s="39" t="e">
        <f t="shared" ca="1" si="197"/>
        <v>#VALUE!</v>
      </c>
      <c r="U869" s="39" t="e">
        <f t="shared" ca="1" si="198"/>
        <v>#VALUE!</v>
      </c>
      <c r="V869" s="39" t="b">
        <f t="shared" ca="1" si="199"/>
        <v>1</v>
      </c>
      <c r="W869" s="39">
        <v>869</v>
      </c>
    </row>
    <row r="870" spans="1:23" x14ac:dyDescent="0.25">
      <c r="A870" s="55" t="str">
        <f ca="1">IF(INDIRECT("route!D870")&gt;0,L870,(""))</f>
        <v/>
      </c>
      <c r="B870" s="55" t="str">
        <f ca="1">IF(INDIRECT("route!D870")&gt;0,H870,(""))</f>
        <v/>
      </c>
      <c r="C870" s="56" t="str">
        <f ca="1">IF(D870&gt;0,VLOOKUP("FINISH",INDIRECT("route!D$6"):INDIRECT("route!E$8500"),2,FALSE)-D870," ")</f>
        <v xml:space="preserve"> </v>
      </c>
      <c r="D870" s="43">
        <f ca="1">INDIRECT("route!E870")</f>
        <v>0</v>
      </c>
      <c r="E870" s="43" t="str">
        <f t="shared" ca="1" si="191"/>
        <v/>
      </c>
      <c r="F870" s="57">
        <f t="shared" si="200"/>
        <v>12.5</v>
      </c>
      <c r="G870" s="61">
        <f t="shared" ca="1" si="189"/>
        <v>0</v>
      </c>
      <c r="H870" s="59" t="e">
        <f t="shared" ca="1" si="202"/>
        <v>#NUM!</v>
      </c>
      <c r="I870" s="57">
        <f t="shared" si="201"/>
        <v>11.944444444444445</v>
      </c>
      <c r="J870" s="61">
        <f t="shared" ca="1" si="190"/>
        <v>0</v>
      </c>
      <c r="K870" s="61"/>
      <c r="L870" s="59" t="e">
        <f t="shared" ca="1" si="203"/>
        <v>#NUM!</v>
      </c>
      <c r="M870" s="57">
        <f ca="1">INDIRECT("route!E870")-INDIRECT("route!E869")</f>
        <v>0</v>
      </c>
      <c r="N870" s="56">
        <f ca="1">IF(INDIRECT("route!D870")="START",0,IF(V870=TRUE,N869,INDIRECT("route!E870")))</f>
        <v>187.9</v>
      </c>
      <c r="O870" s="39" t="e">
        <f t="shared" ca="1" si="192"/>
        <v>#VALUE!</v>
      </c>
      <c r="P870" s="39" t="e">
        <f t="shared" ca="1" si="193"/>
        <v>#VALUE!</v>
      </c>
      <c r="Q870" s="60" t="e">
        <f t="shared" ca="1" si="194"/>
        <v>#VALUE!</v>
      </c>
      <c r="R870" s="60" t="e">
        <f t="shared" ca="1" si="195"/>
        <v>#VALUE!</v>
      </c>
      <c r="S870" s="60" t="e">
        <f t="shared" ca="1" si="196"/>
        <v>#VALUE!</v>
      </c>
      <c r="T870" s="39" t="e">
        <f t="shared" ca="1" si="197"/>
        <v>#VALUE!</v>
      </c>
      <c r="U870" s="39" t="e">
        <f t="shared" ca="1" si="198"/>
        <v>#VALUE!</v>
      </c>
      <c r="V870" s="39" t="b">
        <f t="shared" ca="1" si="199"/>
        <v>1</v>
      </c>
      <c r="W870" s="39">
        <v>870</v>
      </c>
    </row>
    <row r="871" spans="1:23" x14ac:dyDescent="0.25">
      <c r="A871" s="55" t="str">
        <f ca="1">IF(INDIRECT("route!D871")&gt;0,L871,(""))</f>
        <v/>
      </c>
      <c r="B871" s="55" t="str">
        <f ca="1">IF(INDIRECT("route!D871")&gt;0,H871,(""))</f>
        <v/>
      </c>
      <c r="C871" s="56" t="str">
        <f ca="1">IF(D871&gt;0,VLOOKUP("FINISH",INDIRECT("route!D$6"):INDIRECT("route!E$8500"),2,FALSE)-D871," ")</f>
        <v xml:space="preserve"> </v>
      </c>
      <c r="D871" s="43">
        <f ca="1">INDIRECT("route!E871")</f>
        <v>0</v>
      </c>
      <c r="E871" s="43" t="str">
        <f t="shared" ca="1" si="191"/>
        <v/>
      </c>
      <c r="F871" s="57">
        <f t="shared" si="200"/>
        <v>12.5</v>
      </c>
      <c r="G871" s="61">
        <f t="shared" ca="1" si="189"/>
        <v>0</v>
      </c>
      <c r="H871" s="59" t="e">
        <f t="shared" ca="1" si="202"/>
        <v>#NUM!</v>
      </c>
      <c r="I871" s="57">
        <f t="shared" si="201"/>
        <v>11.944444444444445</v>
      </c>
      <c r="J871" s="61">
        <f t="shared" ca="1" si="190"/>
        <v>0</v>
      </c>
      <c r="K871" s="61"/>
      <c r="L871" s="59" t="e">
        <f t="shared" ca="1" si="203"/>
        <v>#NUM!</v>
      </c>
      <c r="M871" s="57">
        <f ca="1">INDIRECT("route!E871")-INDIRECT("route!E870")</f>
        <v>0</v>
      </c>
      <c r="N871" s="56">
        <f ca="1">IF(INDIRECT("route!D871")="START",0,IF(V871=TRUE,N870,INDIRECT("route!E871")))</f>
        <v>187.9</v>
      </c>
      <c r="O871" s="39" t="e">
        <f t="shared" ca="1" si="192"/>
        <v>#VALUE!</v>
      </c>
      <c r="P871" s="39" t="e">
        <f t="shared" ca="1" si="193"/>
        <v>#VALUE!</v>
      </c>
      <c r="Q871" s="60" t="e">
        <f t="shared" ca="1" si="194"/>
        <v>#VALUE!</v>
      </c>
      <c r="R871" s="60" t="e">
        <f t="shared" ca="1" si="195"/>
        <v>#VALUE!</v>
      </c>
      <c r="S871" s="60" t="e">
        <f t="shared" ca="1" si="196"/>
        <v>#VALUE!</v>
      </c>
      <c r="T871" s="39" t="e">
        <f t="shared" ca="1" si="197"/>
        <v>#VALUE!</v>
      </c>
      <c r="U871" s="39" t="e">
        <f t="shared" ca="1" si="198"/>
        <v>#VALUE!</v>
      </c>
      <c r="V871" s="39" t="b">
        <f t="shared" ca="1" si="199"/>
        <v>1</v>
      </c>
      <c r="W871" s="39">
        <v>871</v>
      </c>
    </row>
    <row r="872" spans="1:23" x14ac:dyDescent="0.25">
      <c r="A872" s="55" t="str">
        <f ca="1">IF(INDIRECT("route!D872")&gt;0,L872,(""))</f>
        <v/>
      </c>
      <c r="B872" s="55" t="str">
        <f ca="1">IF(INDIRECT("route!D872")&gt;0,H872,(""))</f>
        <v/>
      </c>
      <c r="C872" s="56" t="str">
        <f ca="1">IF(D872&gt;0,VLOOKUP("FINISH",INDIRECT("route!D$6"):INDIRECT("route!E$8500"),2,FALSE)-D872," ")</f>
        <v xml:space="preserve"> </v>
      </c>
      <c r="D872" s="43">
        <f ca="1">INDIRECT("route!E872")</f>
        <v>0</v>
      </c>
      <c r="E872" s="43" t="str">
        <f t="shared" ca="1" si="191"/>
        <v/>
      </c>
      <c r="F872" s="57">
        <f t="shared" si="200"/>
        <v>12.5</v>
      </c>
      <c r="G872" s="61">
        <f t="shared" ca="1" si="189"/>
        <v>0</v>
      </c>
      <c r="H872" s="59" t="e">
        <f t="shared" ca="1" si="202"/>
        <v>#NUM!</v>
      </c>
      <c r="I872" s="57">
        <f t="shared" si="201"/>
        <v>11.944444444444445</v>
      </c>
      <c r="J872" s="61">
        <f t="shared" ca="1" si="190"/>
        <v>0</v>
      </c>
      <c r="K872" s="61"/>
      <c r="L872" s="59" t="e">
        <f t="shared" ca="1" si="203"/>
        <v>#NUM!</v>
      </c>
      <c r="M872" s="57">
        <f ca="1">INDIRECT("route!E872")-INDIRECT("route!E871")</f>
        <v>0</v>
      </c>
      <c r="N872" s="56">
        <f ca="1">IF(INDIRECT("route!D872")="START",0,IF(V872=TRUE,N871,INDIRECT("route!E872")))</f>
        <v>187.9</v>
      </c>
      <c r="O872" s="39" t="e">
        <f t="shared" ca="1" si="192"/>
        <v>#VALUE!</v>
      </c>
      <c r="P872" s="39" t="e">
        <f t="shared" ca="1" si="193"/>
        <v>#VALUE!</v>
      </c>
      <c r="Q872" s="60" t="e">
        <f t="shared" ca="1" si="194"/>
        <v>#VALUE!</v>
      </c>
      <c r="R872" s="60" t="e">
        <f t="shared" ca="1" si="195"/>
        <v>#VALUE!</v>
      </c>
      <c r="S872" s="60" t="e">
        <f t="shared" ca="1" si="196"/>
        <v>#VALUE!</v>
      </c>
      <c r="T872" s="39" t="e">
        <f t="shared" ca="1" si="197"/>
        <v>#VALUE!</v>
      </c>
      <c r="U872" s="39" t="e">
        <f t="shared" ca="1" si="198"/>
        <v>#VALUE!</v>
      </c>
      <c r="V872" s="39" t="b">
        <f t="shared" ca="1" si="199"/>
        <v>1</v>
      </c>
      <c r="W872" s="39">
        <v>872</v>
      </c>
    </row>
    <row r="873" spans="1:23" x14ac:dyDescent="0.25">
      <c r="A873" s="55" t="str">
        <f ca="1">IF(INDIRECT("route!D873")&gt;0,L873,(""))</f>
        <v/>
      </c>
      <c r="B873" s="55" t="str">
        <f ca="1">IF(INDIRECT("route!D873")&gt;0,H873,(""))</f>
        <v/>
      </c>
      <c r="C873" s="56" t="str">
        <f ca="1">IF(D873&gt;0,VLOOKUP("FINISH",INDIRECT("route!D$6"):INDIRECT("route!E$8500"),2,FALSE)-D873," ")</f>
        <v xml:space="preserve"> </v>
      </c>
      <c r="D873" s="43">
        <f ca="1">INDIRECT("route!E873")</f>
        <v>0</v>
      </c>
      <c r="E873" s="43" t="str">
        <f t="shared" ca="1" si="191"/>
        <v/>
      </c>
      <c r="F873" s="57">
        <f t="shared" si="200"/>
        <v>12.5</v>
      </c>
      <c r="G873" s="61">
        <f t="shared" ca="1" si="189"/>
        <v>0</v>
      </c>
      <c r="H873" s="59" t="e">
        <f t="shared" ca="1" si="202"/>
        <v>#NUM!</v>
      </c>
      <c r="I873" s="57">
        <f t="shared" si="201"/>
        <v>11.944444444444445</v>
      </c>
      <c r="J873" s="61">
        <f t="shared" ca="1" si="190"/>
        <v>0</v>
      </c>
      <c r="K873" s="61"/>
      <c r="L873" s="59" t="e">
        <f t="shared" ca="1" si="203"/>
        <v>#NUM!</v>
      </c>
      <c r="M873" s="57">
        <f ca="1">INDIRECT("route!E873")-INDIRECT("route!E872")</f>
        <v>0</v>
      </c>
      <c r="N873" s="56">
        <f ca="1">IF(INDIRECT("route!D873")="START",0,IF(V873=TRUE,N872,INDIRECT("route!E873")))</f>
        <v>187.9</v>
      </c>
      <c r="O873" s="39" t="e">
        <f t="shared" ca="1" si="192"/>
        <v>#VALUE!</v>
      </c>
      <c r="P873" s="39" t="e">
        <f t="shared" ca="1" si="193"/>
        <v>#VALUE!</v>
      </c>
      <c r="Q873" s="60" t="e">
        <f t="shared" ca="1" si="194"/>
        <v>#VALUE!</v>
      </c>
      <c r="R873" s="60" t="e">
        <f t="shared" ca="1" si="195"/>
        <v>#VALUE!</v>
      </c>
      <c r="S873" s="60" t="e">
        <f t="shared" ca="1" si="196"/>
        <v>#VALUE!</v>
      </c>
      <c r="T873" s="39" t="e">
        <f t="shared" ca="1" si="197"/>
        <v>#VALUE!</v>
      </c>
      <c r="U873" s="39" t="e">
        <f t="shared" ca="1" si="198"/>
        <v>#VALUE!</v>
      </c>
      <c r="V873" s="39" t="b">
        <f t="shared" ca="1" si="199"/>
        <v>1</v>
      </c>
      <c r="W873" s="39">
        <v>873</v>
      </c>
    </row>
    <row r="874" spans="1:23" x14ac:dyDescent="0.25">
      <c r="A874" s="55" t="str">
        <f ca="1">IF(INDIRECT("route!D874")&gt;0,L874,(""))</f>
        <v/>
      </c>
      <c r="B874" s="55" t="str">
        <f ca="1">IF(INDIRECT("route!D874")&gt;0,H874,(""))</f>
        <v/>
      </c>
      <c r="C874" s="56" t="str">
        <f ca="1">IF(D874&gt;0,VLOOKUP("FINISH",INDIRECT("route!D$6"):INDIRECT("route!E$8500"),2,FALSE)-D874," ")</f>
        <v xml:space="preserve"> </v>
      </c>
      <c r="D874" s="43">
        <f ca="1">INDIRECT("route!E874")</f>
        <v>0</v>
      </c>
      <c r="E874" s="43" t="str">
        <f t="shared" ca="1" si="191"/>
        <v/>
      </c>
      <c r="F874" s="57">
        <f t="shared" si="200"/>
        <v>12.5</v>
      </c>
      <c r="G874" s="61">
        <f t="shared" ca="1" si="189"/>
        <v>0</v>
      </c>
      <c r="H874" s="59" t="e">
        <f t="shared" ca="1" si="202"/>
        <v>#NUM!</v>
      </c>
      <c r="I874" s="57">
        <f t="shared" si="201"/>
        <v>11.944444444444445</v>
      </c>
      <c r="J874" s="61">
        <f t="shared" ca="1" si="190"/>
        <v>0</v>
      </c>
      <c r="K874" s="61"/>
      <c r="L874" s="59" t="e">
        <f t="shared" ca="1" si="203"/>
        <v>#NUM!</v>
      </c>
      <c r="M874" s="57">
        <f ca="1">INDIRECT("route!E874")-INDIRECT("route!E873")</f>
        <v>0</v>
      </c>
      <c r="N874" s="56">
        <f ca="1">IF(INDIRECT("route!D874")="START",0,IF(V874=TRUE,N873,INDIRECT("route!E874")))</f>
        <v>187.9</v>
      </c>
      <c r="O874" s="39" t="e">
        <f t="shared" ca="1" si="192"/>
        <v>#VALUE!</v>
      </c>
      <c r="P874" s="39" t="e">
        <f t="shared" ca="1" si="193"/>
        <v>#VALUE!</v>
      </c>
      <c r="Q874" s="60" t="e">
        <f t="shared" ca="1" si="194"/>
        <v>#VALUE!</v>
      </c>
      <c r="R874" s="60" t="e">
        <f t="shared" ca="1" si="195"/>
        <v>#VALUE!</v>
      </c>
      <c r="S874" s="60" t="e">
        <f t="shared" ca="1" si="196"/>
        <v>#VALUE!</v>
      </c>
      <c r="T874" s="39" t="e">
        <f t="shared" ca="1" si="197"/>
        <v>#VALUE!</v>
      </c>
      <c r="U874" s="39" t="e">
        <f t="shared" ca="1" si="198"/>
        <v>#VALUE!</v>
      </c>
      <c r="V874" s="39" t="b">
        <f t="shared" ca="1" si="199"/>
        <v>1</v>
      </c>
      <c r="W874" s="39">
        <v>874</v>
      </c>
    </row>
    <row r="875" spans="1:23" x14ac:dyDescent="0.25">
      <c r="A875" s="55" t="str">
        <f ca="1">IF(INDIRECT("route!D875")&gt;0,L875,(""))</f>
        <v/>
      </c>
      <c r="B875" s="55" t="str">
        <f ca="1">IF(INDIRECT("route!D875")&gt;0,H875,(""))</f>
        <v/>
      </c>
      <c r="C875" s="56" t="str">
        <f ca="1">IF(D875&gt;0,VLOOKUP("FINISH",INDIRECT("route!D$6"):INDIRECT("route!E$8500"),2,FALSE)-D875," ")</f>
        <v xml:space="preserve"> </v>
      </c>
      <c r="D875" s="43">
        <f ca="1">INDIRECT("route!E875")</f>
        <v>0</v>
      </c>
      <c r="E875" s="43" t="str">
        <f t="shared" ca="1" si="191"/>
        <v/>
      </c>
      <c r="F875" s="57">
        <f t="shared" si="200"/>
        <v>12.5</v>
      </c>
      <c r="G875" s="61">
        <f t="shared" ref="G875:G938" ca="1" si="204">TIME(0,0,0+M875*1000/F875)</f>
        <v>0</v>
      </c>
      <c r="H875" s="59" t="e">
        <f t="shared" ca="1" si="202"/>
        <v>#NUM!</v>
      </c>
      <c r="I875" s="57">
        <f t="shared" si="201"/>
        <v>11.944444444444445</v>
      </c>
      <c r="J875" s="61">
        <f t="shared" ref="J875:J938" ca="1" si="205">TIME(0,0,0+M875*1000/I875)</f>
        <v>0</v>
      </c>
      <c r="K875" s="61"/>
      <c r="L875" s="59" t="e">
        <f t="shared" ca="1" si="203"/>
        <v>#NUM!</v>
      </c>
      <c r="M875" s="57">
        <f ca="1">INDIRECT("route!E875")-INDIRECT("route!E874")</f>
        <v>0</v>
      </c>
      <c r="N875" s="56">
        <f ca="1">IF(INDIRECT("route!D875")="START",0,IF(V875=TRUE,N874,INDIRECT("route!E875")))</f>
        <v>187.9</v>
      </c>
      <c r="O875" s="39" t="e">
        <f t="shared" ca="1" si="192"/>
        <v>#VALUE!</v>
      </c>
      <c r="P875" s="39" t="e">
        <f t="shared" ca="1" si="193"/>
        <v>#VALUE!</v>
      </c>
      <c r="Q875" s="60" t="e">
        <f t="shared" ca="1" si="194"/>
        <v>#VALUE!</v>
      </c>
      <c r="R875" s="60" t="e">
        <f t="shared" ca="1" si="195"/>
        <v>#VALUE!</v>
      </c>
      <c r="S875" s="60" t="e">
        <f t="shared" ca="1" si="196"/>
        <v>#VALUE!</v>
      </c>
      <c r="T875" s="39" t="e">
        <f t="shared" ca="1" si="197"/>
        <v>#VALUE!</v>
      </c>
      <c r="U875" s="39" t="e">
        <f t="shared" ca="1" si="198"/>
        <v>#VALUE!</v>
      </c>
      <c r="V875" s="39" t="b">
        <f t="shared" ca="1" si="199"/>
        <v>1</v>
      </c>
      <c r="W875" s="39">
        <v>875</v>
      </c>
    </row>
    <row r="876" spans="1:23" x14ac:dyDescent="0.25">
      <c r="A876" s="55" t="str">
        <f ca="1">IF(INDIRECT("route!D876")&gt;0,L876,(""))</f>
        <v/>
      </c>
      <c r="B876" s="55" t="str">
        <f ca="1">IF(INDIRECT("route!D876")&gt;0,H876,(""))</f>
        <v/>
      </c>
      <c r="C876" s="56" t="str">
        <f ca="1">IF(D876&gt;0,VLOOKUP("FINISH",INDIRECT("route!D$6"):INDIRECT("route!E$8500"),2,FALSE)-D876," ")</f>
        <v xml:space="preserve"> </v>
      </c>
      <c r="D876" s="43">
        <f ca="1">INDIRECT("route!E876")</f>
        <v>0</v>
      </c>
      <c r="E876" s="43" t="str">
        <f t="shared" ca="1" si="191"/>
        <v/>
      </c>
      <c r="F876" s="57">
        <f t="shared" si="200"/>
        <v>12.5</v>
      </c>
      <c r="G876" s="61">
        <f t="shared" ca="1" si="204"/>
        <v>0</v>
      </c>
      <c r="H876" s="59" t="e">
        <f t="shared" ca="1" si="202"/>
        <v>#NUM!</v>
      </c>
      <c r="I876" s="57">
        <f t="shared" si="201"/>
        <v>11.944444444444445</v>
      </c>
      <c r="J876" s="61">
        <f t="shared" ca="1" si="205"/>
        <v>0</v>
      </c>
      <c r="K876" s="61"/>
      <c r="L876" s="59" t="e">
        <f t="shared" ca="1" si="203"/>
        <v>#NUM!</v>
      </c>
      <c r="M876" s="57">
        <f ca="1">INDIRECT("route!E876")-INDIRECT("route!E875")</f>
        <v>0</v>
      </c>
      <c r="N876" s="56">
        <f ca="1">IF(INDIRECT("route!D876")="START",0,IF(V876=TRUE,N875,INDIRECT("route!E876")))</f>
        <v>187.9</v>
      </c>
      <c r="O876" s="39" t="e">
        <f t="shared" ca="1" si="192"/>
        <v>#VALUE!</v>
      </c>
      <c r="P876" s="39" t="e">
        <f t="shared" ca="1" si="193"/>
        <v>#VALUE!</v>
      </c>
      <c r="Q876" s="60" t="e">
        <f t="shared" ca="1" si="194"/>
        <v>#VALUE!</v>
      </c>
      <c r="R876" s="60" t="e">
        <f t="shared" ca="1" si="195"/>
        <v>#VALUE!</v>
      </c>
      <c r="S876" s="60" t="e">
        <f t="shared" ca="1" si="196"/>
        <v>#VALUE!</v>
      </c>
      <c r="T876" s="39" t="e">
        <f t="shared" ca="1" si="197"/>
        <v>#VALUE!</v>
      </c>
      <c r="U876" s="39" t="e">
        <f t="shared" ca="1" si="198"/>
        <v>#VALUE!</v>
      </c>
      <c r="V876" s="39" t="b">
        <f t="shared" ca="1" si="199"/>
        <v>1</v>
      </c>
      <c r="W876" s="39">
        <v>876</v>
      </c>
    </row>
    <row r="877" spans="1:23" x14ac:dyDescent="0.25">
      <c r="A877" s="55" t="str">
        <f ca="1">IF(INDIRECT("route!D877")&gt;0,L877,(""))</f>
        <v/>
      </c>
      <c r="B877" s="55" t="str">
        <f ca="1">IF(INDIRECT("route!D877")&gt;0,H877,(""))</f>
        <v/>
      </c>
      <c r="C877" s="56" t="str">
        <f ca="1">IF(D877&gt;0,VLOOKUP("FINISH",INDIRECT("route!D$6"):INDIRECT("route!E$8500"),2,FALSE)-D877," ")</f>
        <v xml:space="preserve"> </v>
      </c>
      <c r="D877" s="43">
        <f ca="1">INDIRECT("route!E877")</f>
        <v>0</v>
      </c>
      <c r="E877" s="43" t="str">
        <f t="shared" ca="1" si="191"/>
        <v/>
      </c>
      <c r="F877" s="57">
        <f t="shared" si="200"/>
        <v>12.5</v>
      </c>
      <c r="G877" s="61">
        <f t="shared" ca="1" si="204"/>
        <v>0</v>
      </c>
      <c r="H877" s="59" t="e">
        <f t="shared" ca="1" si="202"/>
        <v>#NUM!</v>
      </c>
      <c r="I877" s="57">
        <f t="shared" si="201"/>
        <v>11.944444444444445</v>
      </c>
      <c r="J877" s="61">
        <f t="shared" ca="1" si="205"/>
        <v>0</v>
      </c>
      <c r="K877" s="61"/>
      <c r="L877" s="59" t="e">
        <f t="shared" ca="1" si="203"/>
        <v>#NUM!</v>
      </c>
      <c r="M877" s="57">
        <f ca="1">INDIRECT("route!E877")-INDIRECT("route!E876")</f>
        <v>0</v>
      </c>
      <c r="N877" s="56">
        <f ca="1">IF(INDIRECT("route!D877")="START",0,IF(V877=TRUE,N876,INDIRECT("route!E877")))</f>
        <v>187.9</v>
      </c>
      <c r="O877" s="39" t="e">
        <f t="shared" ca="1" si="192"/>
        <v>#VALUE!</v>
      </c>
      <c r="P877" s="39" t="e">
        <f t="shared" ca="1" si="193"/>
        <v>#VALUE!</v>
      </c>
      <c r="Q877" s="60" t="e">
        <f t="shared" ca="1" si="194"/>
        <v>#VALUE!</v>
      </c>
      <c r="R877" s="60" t="e">
        <f t="shared" ca="1" si="195"/>
        <v>#VALUE!</v>
      </c>
      <c r="S877" s="60" t="e">
        <f t="shared" ca="1" si="196"/>
        <v>#VALUE!</v>
      </c>
      <c r="T877" s="39" t="e">
        <f t="shared" ca="1" si="197"/>
        <v>#VALUE!</v>
      </c>
      <c r="U877" s="39" t="e">
        <f t="shared" ca="1" si="198"/>
        <v>#VALUE!</v>
      </c>
      <c r="V877" s="39" t="b">
        <f t="shared" ca="1" si="199"/>
        <v>1</v>
      </c>
      <c r="W877" s="39">
        <v>877</v>
      </c>
    </row>
    <row r="878" spans="1:23" x14ac:dyDescent="0.25">
      <c r="A878" s="55" t="str">
        <f ca="1">IF(INDIRECT("route!D878")&gt;0,L878,(""))</f>
        <v/>
      </c>
      <c r="B878" s="55" t="str">
        <f ca="1">IF(INDIRECT("route!D878")&gt;0,H878,(""))</f>
        <v/>
      </c>
      <c r="C878" s="56" t="str">
        <f ca="1">IF(D878&gt;0,VLOOKUP("FINISH",INDIRECT("route!D$6"):INDIRECT("route!E$8500"),2,FALSE)-D878," ")</f>
        <v xml:space="preserve"> </v>
      </c>
      <c r="D878" s="43">
        <f ca="1">INDIRECT("route!E878")</f>
        <v>0</v>
      </c>
      <c r="E878" s="43" t="str">
        <f t="shared" ca="1" si="191"/>
        <v/>
      </c>
      <c r="F878" s="57">
        <f t="shared" si="200"/>
        <v>12.5</v>
      </c>
      <c r="G878" s="61">
        <f t="shared" ca="1" si="204"/>
        <v>0</v>
      </c>
      <c r="H878" s="59" t="e">
        <f t="shared" ca="1" si="202"/>
        <v>#NUM!</v>
      </c>
      <c r="I878" s="57">
        <f t="shared" si="201"/>
        <v>11.944444444444445</v>
      </c>
      <c r="J878" s="61">
        <f t="shared" ca="1" si="205"/>
        <v>0</v>
      </c>
      <c r="K878" s="61"/>
      <c r="L878" s="59" t="e">
        <f t="shared" ca="1" si="203"/>
        <v>#NUM!</v>
      </c>
      <c r="M878" s="57">
        <f ca="1">INDIRECT("route!E878")-INDIRECT("route!E877")</f>
        <v>0</v>
      </c>
      <c r="N878" s="56">
        <f ca="1">IF(INDIRECT("route!D878")="START",0,IF(V878=TRUE,N877,INDIRECT("route!E878")))</f>
        <v>187.9</v>
      </c>
      <c r="O878" s="39" t="e">
        <f t="shared" ca="1" si="192"/>
        <v>#VALUE!</v>
      </c>
      <c r="P878" s="39" t="e">
        <f t="shared" ca="1" si="193"/>
        <v>#VALUE!</v>
      </c>
      <c r="Q878" s="60" t="e">
        <f t="shared" ca="1" si="194"/>
        <v>#VALUE!</v>
      </c>
      <c r="R878" s="60" t="e">
        <f t="shared" ca="1" si="195"/>
        <v>#VALUE!</v>
      </c>
      <c r="S878" s="60" t="e">
        <f t="shared" ca="1" si="196"/>
        <v>#VALUE!</v>
      </c>
      <c r="T878" s="39" t="e">
        <f t="shared" ca="1" si="197"/>
        <v>#VALUE!</v>
      </c>
      <c r="U878" s="39" t="e">
        <f t="shared" ca="1" si="198"/>
        <v>#VALUE!</v>
      </c>
      <c r="V878" s="39" t="b">
        <f t="shared" ca="1" si="199"/>
        <v>1</v>
      </c>
      <c r="W878" s="39">
        <v>878</v>
      </c>
    </row>
    <row r="879" spans="1:23" x14ac:dyDescent="0.25">
      <c r="A879" s="55" t="str">
        <f ca="1">IF(INDIRECT("route!D879")&gt;0,L879,(""))</f>
        <v/>
      </c>
      <c r="B879" s="55" t="str">
        <f ca="1">IF(INDIRECT("route!D879")&gt;0,H879,(""))</f>
        <v/>
      </c>
      <c r="C879" s="56" t="str">
        <f ca="1">IF(D879&gt;0,VLOOKUP("FINISH",INDIRECT("route!D$6"):INDIRECT("route!E$8500"),2,FALSE)-D879," ")</f>
        <v xml:space="preserve"> </v>
      </c>
      <c r="D879" s="43">
        <f ca="1">INDIRECT("route!E879")</f>
        <v>0</v>
      </c>
      <c r="E879" s="43" t="str">
        <f t="shared" ca="1" si="191"/>
        <v/>
      </c>
      <c r="F879" s="57">
        <f t="shared" si="200"/>
        <v>12.5</v>
      </c>
      <c r="G879" s="61">
        <f t="shared" ca="1" si="204"/>
        <v>0</v>
      </c>
      <c r="H879" s="59" t="e">
        <f t="shared" ca="1" si="202"/>
        <v>#NUM!</v>
      </c>
      <c r="I879" s="57">
        <f t="shared" si="201"/>
        <v>11.944444444444445</v>
      </c>
      <c r="J879" s="61">
        <f t="shared" ca="1" si="205"/>
        <v>0</v>
      </c>
      <c r="K879" s="61"/>
      <c r="L879" s="59" t="e">
        <f t="shared" ca="1" si="203"/>
        <v>#NUM!</v>
      </c>
      <c r="M879" s="57">
        <f ca="1">INDIRECT("route!E879")-INDIRECT("route!E878")</f>
        <v>0</v>
      </c>
      <c r="N879" s="56">
        <f ca="1">IF(INDIRECT("route!D879")="START",0,IF(V879=TRUE,N878,INDIRECT("route!E879")))</f>
        <v>187.9</v>
      </c>
      <c r="O879" s="39" t="e">
        <f t="shared" ca="1" si="192"/>
        <v>#VALUE!</v>
      </c>
      <c r="P879" s="39" t="e">
        <f t="shared" ca="1" si="193"/>
        <v>#VALUE!</v>
      </c>
      <c r="Q879" s="60" t="e">
        <f t="shared" ca="1" si="194"/>
        <v>#VALUE!</v>
      </c>
      <c r="R879" s="60" t="e">
        <f t="shared" ca="1" si="195"/>
        <v>#VALUE!</v>
      </c>
      <c r="S879" s="60" t="e">
        <f t="shared" ca="1" si="196"/>
        <v>#VALUE!</v>
      </c>
      <c r="T879" s="39" t="e">
        <f t="shared" ca="1" si="197"/>
        <v>#VALUE!</v>
      </c>
      <c r="U879" s="39" t="e">
        <f t="shared" ca="1" si="198"/>
        <v>#VALUE!</v>
      </c>
      <c r="V879" s="39" t="b">
        <f t="shared" ca="1" si="199"/>
        <v>1</v>
      </c>
      <c r="W879" s="39">
        <v>879</v>
      </c>
    </row>
    <row r="880" spans="1:23" x14ac:dyDescent="0.25">
      <c r="A880" s="55" t="str">
        <f ca="1">IF(INDIRECT("route!D880")&gt;0,L880,(""))</f>
        <v/>
      </c>
      <c r="B880" s="55" t="str">
        <f ca="1">IF(INDIRECT("route!D880")&gt;0,H880,(""))</f>
        <v/>
      </c>
      <c r="C880" s="56" t="str">
        <f ca="1">IF(D880&gt;0,VLOOKUP("FINISH",INDIRECT("route!D$6"):INDIRECT("route!E$8500"),2,FALSE)-D880," ")</f>
        <v xml:space="preserve"> </v>
      </c>
      <c r="D880" s="43">
        <f ca="1">INDIRECT("route!E880")</f>
        <v>0</v>
      </c>
      <c r="E880" s="43" t="str">
        <f t="shared" ca="1" si="191"/>
        <v/>
      </c>
      <c r="F880" s="57">
        <f t="shared" si="200"/>
        <v>12.5</v>
      </c>
      <c r="G880" s="61">
        <f t="shared" ca="1" si="204"/>
        <v>0</v>
      </c>
      <c r="H880" s="59" t="e">
        <f t="shared" ca="1" si="202"/>
        <v>#NUM!</v>
      </c>
      <c r="I880" s="57">
        <f t="shared" si="201"/>
        <v>11.944444444444445</v>
      </c>
      <c r="J880" s="61">
        <f t="shared" ca="1" si="205"/>
        <v>0</v>
      </c>
      <c r="K880" s="61"/>
      <c r="L880" s="59" t="e">
        <f t="shared" ca="1" si="203"/>
        <v>#NUM!</v>
      </c>
      <c r="M880" s="57">
        <f ca="1">INDIRECT("route!E880")-INDIRECT("route!E879")</f>
        <v>0</v>
      </c>
      <c r="N880" s="56">
        <f ca="1">IF(INDIRECT("route!D880")="START",0,IF(V880=TRUE,N879,INDIRECT("route!E880")))</f>
        <v>187.9</v>
      </c>
      <c r="O880" s="39" t="e">
        <f t="shared" ca="1" si="192"/>
        <v>#VALUE!</v>
      </c>
      <c r="P880" s="39" t="e">
        <f t="shared" ca="1" si="193"/>
        <v>#VALUE!</v>
      </c>
      <c r="Q880" s="60" t="e">
        <f t="shared" ca="1" si="194"/>
        <v>#VALUE!</v>
      </c>
      <c r="R880" s="60" t="e">
        <f t="shared" ca="1" si="195"/>
        <v>#VALUE!</v>
      </c>
      <c r="S880" s="60" t="e">
        <f t="shared" ca="1" si="196"/>
        <v>#VALUE!</v>
      </c>
      <c r="T880" s="39" t="e">
        <f t="shared" ca="1" si="197"/>
        <v>#VALUE!</v>
      </c>
      <c r="U880" s="39" t="e">
        <f t="shared" ca="1" si="198"/>
        <v>#VALUE!</v>
      </c>
      <c r="V880" s="39" t="b">
        <f t="shared" ca="1" si="199"/>
        <v>1</v>
      </c>
      <c r="W880" s="39">
        <v>880</v>
      </c>
    </row>
    <row r="881" spans="1:23" x14ac:dyDescent="0.25">
      <c r="A881" s="55" t="str">
        <f ca="1">IF(INDIRECT("route!D881")&gt;0,L881,(""))</f>
        <v/>
      </c>
      <c r="B881" s="55" t="str">
        <f ca="1">IF(INDIRECT("route!D881")&gt;0,H881,(""))</f>
        <v/>
      </c>
      <c r="C881" s="56" t="str">
        <f ca="1">IF(D881&gt;0,VLOOKUP("FINISH",INDIRECT("route!D$6"):INDIRECT("route!E$8500"),2,FALSE)-D881," ")</f>
        <v xml:space="preserve"> </v>
      </c>
      <c r="D881" s="43">
        <f ca="1">INDIRECT("route!E881")</f>
        <v>0</v>
      </c>
      <c r="E881" s="43" t="str">
        <f t="shared" ca="1" si="191"/>
        <v/>
      </c>
      <c r="F881" s="57">
        <f t="shared" si="200"/>
        <v>12.5</v>
      </c>
      <c r="G881" s="61">
        <f t="shared" ca="1" si="204"/>
        <v>0</v>
      </c>
      <c r="H881" s="59" t="e">
        <f t="shared" ca="1" si="202"/>
        <v>#NUM!</v>
      </c>
      <c r="I881" s="57">
        <f t="shared" si="201"/>
        <v>11.944444444444445</v>
      </c>
      <c r="J881" s="61">
        <f t="shared" ca="1" si="205"/>
        <v>0</v>
      </c>
      <c r="K881" s="61"/>
      <c r="L881" s="59" t="e">
        <f t="shared" ca="1" si="203"/>
        <v>#NUM!</v>
      </c>
      <c r="M881" s="57">
        <f ca="1">INDIRECT("route!E881")-INDIRECT("route!E880")</f>
        <v>0</v>
      </c>
      <c r="N881" s="56">
        <f ca="1">IF(INDIRECT("route!D881")="START",0,IF(V881=TRUE,N880,INDIRECT("route!E881")))</f>
        <v>187.9</v>
      </c>
      <c r="O881" s="39" t="e">
        <f t="shared" ca="1" si="192"/>
        <v>#VALUE!</v>
      </c>
      <c r="P881" s="39" t="e">
        <f t="shared" ca="1" si="193"/>
        <v>#VALUE!</v>
      </c>
      <c r="Q881" s="60" t="e">
        <f t="shared" ca="1" si="194"/>
        <v>#VALUE!</v>
      </c>
      <c r="R881" s="60" t="e">
        <f t="shared" ca="1" si="195"/>
        <v>#VALUE!</v>
      </c>
      <c r="S881" s="60" t="e">
        <f t="shared" ca="1" si="196"/>
        <v>#VALUE!</v>
      </c>
      <c r="T881" s="39" t="e">
        <f t="shared" ca="1" si="197"/>
        <v>#VALUE!</v>
      </c>
      <c r="U881" s="39" t="e">
        <f t="shared" ca="1" si="198"/>
        <v>#VALUE!</v>
      </c>
      <c r="V881" s="39" t="b">
        <f t="shared" ca="1" si="199"/>
        <v>1</v>
      </c>
      <c r="W881" s="39">
        <v>881</v>
      </c>
    </row>
    <row r="882" spans="1:23" x14ac:dyDescent="0.25">
      <c r="A882" s="55" t="str">
        <f ca="1">IF(INDIRECT("route!D882")&gt;0,L882,(""))</f>
        <v/>
      </c>
      <c r="B882" s="55" t="str">
        <f ca="1">IF(INDIRECT("route!D882")&gt;0,H882,(""))</f>
        <v/>
      </c>
      <c r="C882" s="56" t="str">
        <f ca="1">IF(D882&gt;0,VLOOKUP("FINISH",INDIRECT("route!D$6"):INDIRECT("route!E$8500"),2,FALSE)-D882," ")</f>
        <v xml:space="preserve"> </v>
      </c>
      <c r="D882" s="43">
        <f ca="1">INDIRECT("route!E882")</f>
        <v>0</v>
      </c>
      <c r="E882" s="43" t="str">
        <f t="shared" ca="1" si="191"/>
        <v/>
      </c>
      <c r="F882" s="57">
        <f t="shared" si="200"/>
        <v>12.5</v>
      </c>
      <c r="G882" s="61">
        <f t="shared" ca="1" si="204"/>
        <v>0</v>
      </c>
      <c r="H882" s="59" t="e">
        <f t="shared" ca="1" si="202"/>
        <v>#NUM!</v>
      </c>
      <c r="I882" s="57">
        <f t="shared" si="201"/>
        <v>11.944444444444445</v>
      </c>
      <c r="J882" s="61">
        <f t="shared" ca="1" si="205"/>
        <v>0</v>
      </c>
      <c r="K882" s="61"/>
      <c r="L882" s="59" t="e">
        <f t="shared" ca="1" si="203"/>
        <v>#NUM!</v>
      </c>
      <c r="M882" s="57">
        <f ca="1">INDIRECT("route!E882")-INDIRECT("route!E881")</f>
        <v>0</v>
      </c>
      <c r="N882" s="56">
        <f ca="1">IF(INDIRECT("route!D882")="START",0,IF(V882=TRUE,N881,INDIRECT("route!E882")))</f>
        <v>187.9</v>
      </c>
      <c r="O882" s="39" t="e">
        <f t="shared" ca="1" si="192"/>
        <v>#VALUE!</v>
      </c>
      <c r="P882" s="39" t="e">
        <f t="shared" ca="1" si="193"/>
        <v>#VALUE!</v>
      </c>
      <c r="Q882" s="60" t="e">
        <f t="shared" ca="1" si="194"/>
        <v>#VALUE!</v>
      </c>
      <c r="R882" s="60" t="e">
        <f t="shared" ca="1" si="195"/>
        <v>#VALUE!</v>
      </c>
      <c r="S882" s="60" t="e">
        <f t="shared" ca="1" si="196"/>
        <v>#VALUE!</v>
      </c>
      <c r="T882" s="39" t="e">
        <f t="shared" ca="1" si="197"/>
        <v>#VALUE!</v>
      </c>
      <c r="U882" s="39" t="e">
        <f t="shared" ca="1" si="198"/>
        <v>#VALUE!</v>
      </c>
      <c r="V882" s="39" t="b">
        <f t="shared" ca="1" si="199"/>
        <v>1</v>
      </c>
      <c r="W882" s="39">
        <v>882</v>
      </c>
    </row>
    <row r="883" spans="1:23" x14ac:dyDescent="0.25">
      <c r="A883" s="55" t="str">
        <f ca="1">IF(INDIRECT("route!D883")&gt;0,L883,(""))</f>
        <v/>
      </c>
      <c r="B883" s="55" t="str">
        <f ca="1">IF(INDIRECT("route!D883")&gt;0,H883,(""))</f>
        <v/>
      </c>
      <c r="C883" s="56" t="str">
        <f ca="1">IF(D883&gt;0,VLOOKUP("FINISH",INDIRECT("route!D$6"):INDIRECT("route!E$8500"),2,FALSE)-D883," ")</f>
        <v xml:space="preserve"> </v>
      </c>
      <c r="D883" s="43">
        <f ca="1">INDIRECT("route!E883")</f>
        <v>0</v>
      </c>
      <c r="E883" s="43" t="str">
        <f t="shared" ca="1" si="191"/>
        <v/>
      </c>
      <c r="F883" s="57">
        <f t="shared" si="200"/>
        <v>12.5</v>
      </c>
      <c r="G883" s="61">
        <f t="shared" ca="1" si="204"/>
        <v>0</v>
      </c>
      <c r="H883" s="59" t="e">
        <f t="shared" ca="1" si="202"/>
        <v>#NUM!</v>
      </c>
      <c r="I883" s="57">
        <f t="shared" si="201"/>
        <v>11.944444444444445</v>
      </c>
      <c r="J883" s="61">
        <f t="shared" ca="1" si="205"/>
        <v>0</v>
      </c>
      <c r="K883" s="61"/>
      <c r="L883" s="59" t="e">
        <f t="shared" ca="1" si="203"/>
        <v>#NUM!</v>
      </c>
      <c r="M883" s="57">
        <f ca="1">INDIRECT("route!E883")-INDIRECT("route!E882")</f>
        <v>0</v>
      </c>
      <c r="N883" s="56">
        <f ca="1">IF(INDIRECT("route!D883")="START",0,IF(V883=TRUE,N882,INDIRECT("route!E883")))</f>
        <v>187.9</v>
      </c>
      <c r="O883" s="39" t="e">
        <f t="shared" ca="1" si="192"/>
        <v>#VALUE!</v>
      </c>
      <c r="P883" s="39" t="e">
        <f t="shared" ca="1" si="193"/>
        <v>#VALUE!</v>
      </c>
      <c r="Q883" s="60" t="e">
        <f t="shared" ca="1" si="194"/>
        <v>#VALUE!</v>
      </c>
      <c r="R883" s="60" t="e">
        <f t="shared" ca="1" si="195"/>
        <v>#VALUE!</v>
      </c>
      <c r="S883" s="60" t="e">
        <f t="shared" ca="1" si="196"/>
        <v>#VALUE!</v>
      </c>
      <c r="T883" s="39" t="e">
        <f t="shared" ca="1" si="197"/>
        <v>#VALUE!</v>
      </c>
      <c r="U883" s="39" t="e">
        <f t="shared" ca="1" si="198"/>
        <v>#VALUE!</v>
      </c>
      <c r="V883" s="39" t="b">
        <f t="shared" ca="1" si="199"/>
        <v>1</v>
      </c>
      <c r="W883" s="39">
        <v>883</v>
      </c>
    </row>
    <row r="884" spans="1:23" x14ac:dyDescent="0.25">
      <c r="A884" s="55" t="str">
        <f ca="1">IF(INDIRECT("route!D884")&gt;0,L884,(""))</f>
        <v/>
      </c>
      <c r="B884" s="55" t="str">
        <f ca="1">IF(INDIRECT("route!D884")&gt;0,H884,(""))</f>
        <v/>
      </c>
      <c r="C884" s="56" t="str">
        <f ca="1">IF(D884&gt;0,VLOOKUP("FINISH",INDIRECT("route!D$6"):INDIRECT("route!E$8500"),2,FALSE)-D884," ")</f>
        <v xml:space="preserve"> </v>
      </c>
      <c r="D884" s="43">
        <f ca="1">INDIRECT("route!E884")</f>
        <v>0</v>
      </c>
      <c r="E884" s="43" t="str">
        <f t="shared" ca="1" si="191"/>
        <v/>
      </c>
      <c r="F884" s="57">
        <f t="shared" si="200"/>
        <v>12.5</v>
      </c>
      <c r="G884" s="61">
        <f t="shared" ca="1" si="204"/>
        <v>0</v>
      </c>
      <c r="H884" s="59" t="e">
        <f t="shared" ca="1" si="202"/>
        <v>#NUM!</v>
      </c>
      <c r="I884" s="57">
        <f t="shared" si="201"/>
        <v>11.944444444444445</v>
      </c>
      <c r="J884" s="61">
        <f t="shared" ca="1" si="205"/>
        <v>0</v>
      </c>
      <c r="K884" s="61"/>
      <c r="L884" s="59" t="e">
        <f t="shared" ca="1" si="203"/>
        <v>#NUM!</v>
      </c>
      <c r="M884" s="57">
        <f ca="1">INDIRECT("route!E884")-INDIRECT("route!E883")</f>
        <v>0</v>
      </c>
      <c r="N884" s="56">
        <f ca="1">IF(INDIRECT("route!D884")="START",0,IF(V884=TRUE,N883,INDIRECT("route!E884")))</f>
        <v>187.9</v>
      </c>
      <c r="O884" s="39" t="e">
        <f t="shared" ca="1" si="192"/>
        <v>#VALUE!</v>
      </c>
      <c r="P884" s="39" t="e">
        <f t="shared" ca="1" si="193"/>
        <v>#VALUE!</v>
      </c>
      <c r="Q884" s="60" t="e">
        <f t="shared" ca="1" si="194"/>
        <v>#VALUE!</v>
      </c>
      <c r="R884" s="60" t="e">
        <f t="shared" ca="1" si="195"/>
        <v>#VALUE!</v>
      </c>
      <c r="S884" s="60" t="e">
        <f t="shared" ca="1" si="196"/>
        <v>#VALUE!</v>
      </c>
      <c r="T884" s="39" t="e">
        <f t="shared" ca="1" si="197"/>
        <v>#VALUE!</v>
      </c>
      <c r="U884" s="39" t="e">
        <f t="shared" ca="1" si="198"/>
        <v>#VALUE!</v>
      </c>
      <c r="V884" s="39" t="b">
        <f t="shared" ca="1" si="199"/>
        <v>1</v>
      </c>
      <c r="W884" s="39">
        <v>884</v>
      </c>
    </row>
    <row r="885" spans="1:23" x14ac:dyDescent="0.25">
      <c r="A885" s="55" t="str">
        <f ca="1">IF(INDIRECT("route!D885")&gt;0,L885,(""))</f>
        <v/>
      </c>
      <c r="B885" s="55" t="str">
        <f ca="1">IF(INDIRECT("route!D885")&gt;0,H885,(""))</f>
        <v/>
      </c>
      <c r="C885" s="56" t="str">
        <f ca="1">IF(D885&gt;0,VLOOKUP("FINISH",INDIRECT("route!D$6"):INDIRECT("route!E$8500"),2,FALSE)-D885," ")</f>
        <v xml:space="preserve"> </v>
      </c>
      <c r="D885" s="43">
        <f ca="1">INDIRECT("route!E885")</f>
        <v>0</v>
      </c>
      <c r="E885" s="43" t="str">
        <f t="shared" ca="1" si="191"/>
        <v/>
      </c>
      <c r="F885" s="57">
        <f t="shared" si="200"/>
        <v>12.5</v>
      </c>
      <c r="G885" s="61">
        <f t="shared" ca="1" si="204"/>
        <v>0</v>
      </c>
      <c r="H885" s="59" t="e">
        <f t="shared" ca="1" si="202"/>
        <v>#NUM!</v>
      </c>
      <c r="I885" s="57">
        <f t="shared" si="201"/>
        <v>11.944444444444445</v>
      </c>
      <c r="J885" s="61">
        <f t="shared" ca="1" si="205"/>
        <v>0</v>
      </c>
      <c r="K885" s="61"/>
      <c r="L885" s="59" t="e">
        <f t="shared" ca="1" si="203"/>
        <v>#NUM!</v>
      </c>
      <c r="M885" s="57">
        <f ca="1">INDIRECT("route!E885")-INDIRECT("route!E884")</f>
        <v>0</v>
      </c>
      <c r="N885" s="56">
        <f ca="1">IF(INDIRECT("route!D885")="START",0,IF(V885=TRUE,N884,INDIRECT("route!E885")))</f>
        <v>187.9</v>
      </c>
      <c r="O885" s="39" t="e">
        <f t="shared" ca="1" si="192"/>
        <v>#VALUE!</v>
      </c>
      <c r="P885" s="39" t="e">
        <f t="shared" ca="1" si="193"/>
        <v>#VALUE!</v>
      </c>
      <c r="Q885" s="60" t="e">
        <f t="shared" ca="1" si="194"/>
        <v>#VALUE!</v>
      </c>
      <c r="R885" s="60" t="e">
        <f t="shared" ca="1" si="195"/>
        <v>#VALUE!</v>
      </c>
      <c r="S885" s="60" t="e">
        <f t="shared" ca="1" si="196"/>
        <v>#VALUE!</v>
      </c>
      <c r="T885" s="39" t="e">
        <f t="shared" ca="1" si="197"/>
        <v>#VALUE!</v>
      </c>
      <c r="U885" s="39" t="e">
        <f t="shared" ca="1" si="198"/>
        <v>#VALUE!</v>
      </c>
      <c r="V885" s="39" t="b">
        <f t="shared" ca="1" si="199"/>
        <v>1</v>
      </c>
      <c r="W885" s="39">
        <v>885</v>
      </c>
    </row>
    <row r="886" spans="1:23" x14ac:dyDescent="0.25">
      <c r="A886" s="55" t="str">
        <f ca="1">IF(INDIRECT("route!D886")&gt;0,L886,(""))</f>
        <v/>
      </c>
      <c r="B886" s="55" t="str">
        <f ca="1">IF(INDIRECT("route!D886")&gt;0,H886,(""))</f>
        <v/>
      </c>
      <c r="C886" s="56" t="str">
        <f ca="1">IF(D886&gt;0,VLOOKUP("FINISH",INDIRECT("route!D$6"):INDIRECT("route!E$8500"),2,FALSE)-D886," ")</f>
        <v xml:space="preserve"> </v>
      </c>
      <c r="D886" s="43">
        <f ca="1">INDIRECT("route!E886")</f>
        <v>0</v>
      </c>
      <c r="E886" s="43" t="str">
        <f t="shared" ca="1" si="191"/>
        <v/>
      </c>
      <c r="F886" s="57">
        <f t="shared" si="200"/>
        <v>12.5</v>
      </c>
      <c r="G886" s="61">
        <f t="shared" ca="1" si="204"/>
        <v>0</v>
      </c>
      <c r="H886" s="59" t="e">
        <f t="shared" ca="1" si="202"/>
        <v>#NUM!</v>
      </c>
      <c r="I886" s="57">
        <f t="shared" si="201"/>
        <v>11.944444444444445</v>
      </c>
      <c r="J886" s="61">
        <f t="shared" ca="1" si="205"/>
        <v>0</v>
      </c>
      <c r="K886" s="61"/>
      <c r="L886" s="59" t="e">
        <f t="shared" ca="1" si="203"/>
        <v>#NUM!</v>
      </c>
      <c r="M886" s="57">
        <f ca="1">INDIRECT("route!E886")-INDIRECT("route!E885")</f>
        <v>0</v>
      </c>
      <c r="N886" s="56">
        <f ca="1">IF(INDIRECT("route!D886")="START",0,IF(V886=TRUE,N885,INDIRECT("route!E886")))</f>
        <v>187.9</v>
      </c>
      <c r="O886" s="39" t="e">
        <f t="shared" ca="1" si="192"/>
        <v>#VALUE!</v>
      </c>
      <c r="P886" s="39" t="e">
        <f t="shared" ca="1" si="193"/>
        <v>#VALUE!</v>
      </c>
      <c r="Q886" s="60" t="e">
        <f t="shared" ca="1" si="194"/>
        <v>#VALUE!</v>
      </c>
      <c r="R886" s="60" t="e">
        <f t="shared" ca="1" si="195"/>
        <v>#VALUE!</v>
      </c>
      <c r="S886" s="60" t="e">
        <f t="shared" ca="1" si="196"/>
        <v>#VALUE!</v>
      </c>
      <c r="T886" s="39" t="e">
        <f t="shared" ca="1" si="197"/>
        <v>#VALUE!</v>
      </c>
      <c r="U886" s="39" t="e">
        <f t="shared" ca="1" si="198"/>
        <v>#VALUE!</v>
      </c>
      <c r="V886" s="39" t="b">
        <f t="shared" ca="1" si="199"/>
        <v>1</v>
      </c>
      <c r="W886" s="39">
        <v>886</v>
      </c>
    </row>
    <row r="887" spans="1:23" x14ac:dyDescent="0.25">
      <c r="A887" s="55" t="str">
        <f ca="1">IF(INDIRECT("route!D887")&gt;0,L887,(""))</f>
        <v/>
      </c>
      <c r="B887" s="55" t="str">
        <f ca="1">IF(INDIRECT("route!D887")&gt;0,H887,(""))</f>
        <v/>
      </c>
      <c r="C887" s="56" t="str">
        <f ca="1">IF(D887&gt;0,VLOOKUP("FINISH",INDIRECT("route!D$6"):INDIRECT("route!E$8500"),2,FALSE)-D887," ")</f>
        <v xml:space="preserve"> </v>
      </c>
      <c r="D887" s="43">
        <f ca="1">INDIRECT("route!E887")</f>
        <v>0</v>
      </c>
      <c r="E887" s="43" t="str">
        <f t="shared" ca="1" si="191"/>
        <v/>
      </c>
      <c r="F887" s="57">
        <f t="shared" si="200"/>
        <v>12.5</v>
      </c>
      <c r="G887" s="61">
        <f t="shared" ca="1" si="204"/>
        <v>0</v>
      </c>
      <c r="H887" s="59" t="e">
        <f t="shared" ca="1" si="202"/>
        <v>#NUM!</v>
      </c>
      <c r="I887" s="57">
        <f t="shared" si="201"/>
        <v>11.944444444444445</v>
      </c>
      <c r="J887" s="61">
        <f t="shared" ca="1" si="205"/>
        <v>0</v>
      </c>
      <c r="K887" s="61"/>
      <c r="L887" s="59" t="e">
        <f t="shared" ca="1" si="203"/>
        <v>#NUM!</v>
      </c>
      <c r="M887" s="57">
        <f ca="1">INDIRECT("route!E887")-INDIRECT("route!E886")</f>
        <v>0</v>
      </c>
      <c r="N887" s="56">
        <f ca="1">IF(INDIRECT("route!D887")="START",0,IF(V887=TRUE,N886,INDIRECT("route!E887")))</f>
        <v>187.9</v>
      </c>
      <c r="O887" s="39" t="e">
        <f t="shared" ca="1" si="192"/>
        <v>#VALUE!</v>
      </c>
      <c r="P887" s="39" t="e">
        <f t="shared" ca="1" si="193"/>
        <v>#VALUE!</v>
      </c>
      <c r="Q887" s="60" t="e">
        <f t="shared" ca="1" si="194"/>
        <v>#VALUE!</v>
      </c>
      <c r="R887" s="60" t="e">
        <f t="shared" ca="1" si="195"/>
        <v>#VALUE!</v>
      </c>
      <c r="S887" s="60" t="e">
        <f t="shared" ca="1" si="196"/>
        <v>#VALUE!</v>
      </c>
      <c r="T887" s="39" t="e">
        <f t="shared" ca="1" si="197"/>
        <v>#VALUE!</v>
      </c>
      <c r="U887" s="39" t="e">
        <f t="shared" ca="1" si="198"/>
        <v>#VALUE!</v>
      </c>
      <c r="V887" s="39" t="b">
        <f t="shared" ca="1" si="199"/>
        <v>1</v>
      </c>
      <c r="W887" s="39">
        <v>887</v>
      </c>
    </row>
    <row r="888" spans="1:23" x14ac:dyDescent="0.25">
      <c r="A888" s="55" t="str">
        <f ca="1">IF(INDIRECT("route!D888")&gt;0,L888,(""))</f>
        <v/>
      </c>
      <c r="B888" s="55" t="str">
        <f ca="1">IF(INDIRECT("route!D888")&gt;0,H888,(""))</f>
        <v/>
      </c>
      <c r="C888" s="56" t="str">
        <f ca="1">IF(D888&gt;0,VLOOKUP("FINISH",INDIRECT("route!D$6"):INDIRECT("route!E$8500"),2,FALSE)-D888," ")</f>
        <v xml:space="preserve"> </v>
      </c>
      <c r="D888" s="43">
        <f ca="1">INDIRECT("route!E888")</f>
        <v>0</v>
      </c>
      <c r="E888" s="43" t="str">
        <f t="shared" ca="1" si="191"/>
        <v/>
      </c>
      <c r="F888" s="57">
        <f t="shared" si="200"/>
        <v>12.5</v>
      </c>
      <c r="G888" s="61">
        <f t="shared" ca="1" si="204"/>
        <v>0</v>
      </c>
      <c r="H888" s="59" t="e">
        <f t="shared" ca="1" si="202"/>
        <v>#NUM!</v>
      </c>
      <c r="I888" s="57">
        <f t="shared" si="201"/>
        <v>11.944444444444445</v>
      </c>
      <c r="J888" s="61">
        <f t="shared" ca="1" si="205"/>
        <v>0</v>
      </c>
      <c r="K888" s="61"/>
      <c r="L888" s="59" t="e">
        <f t="shared" ca="1" si="203"/>
        <v>#NUM!</v>
      </c>
      <c r="M888" s="57">
        <f ca="1">INDIRECT("route!E888")-INDIRECT("route!E887")</f>
        <v>0</v>
      </c>
      <c r="N888" s="56">
        <f ca="1">IF(INDIRECT("route!D888")="START",0,IF(V888=TRUE,N887,INDIRECT("route!E888")))</f>
        <v>187.9</v>
      </c>
      <c r="O888" s="39" t="e">
        <f t="shared" ca="1" si="192"/>
        <v>#VALUE!</v>
      </c>
      <c r="P888" s="39" t="e">
        <f t="shared" ca="1" si="193"/>
        <v>#VALUE!</v>
      </c>
      <c r="Q888" s="60" t="e">
        <f t="shared" ca="1" si="194"/>
        <v>#VALUE!</v>
      </c>
      <c r="R888" s="60" t="e">
        <f t="shared" ca="1" si="195"/>
        <v>#VALUE!</v>
      </c>
      <c r="S888" s="60" t="e">
        <f t="shared" ca="1" si="196"/>
        <v>#VALUE!</v>
      </c>
      <c r="T888" s="39" t="e">
        <f t="shared" ca="1" si="197"/>
        <v>#VALUE!</v>
      </c>
      <c r="U888" s="39" t="e">
        <f t="shared" ca="1" si="198"/>
        <v>#VALUE!</v>
      </c>
      <c r="V888" s="39" t="b">
        <f t="shared" ca="1" si="199"/>
        <v>1</v>
      </c>
      <c r="W888" s="39">
        <v>888</v>
      </c>
    </row>
    <row r="889" spans="1:23" x14ac:dyDescent="0.25">
      <c r="A889" s="55" t="str">
        <f ca="1">IF(INDIRECT("route!D889")&gt;0,L889,(""))</f>
        <v/>
      </c>
      <c r="B889" s="55" t="str">
        <f ca="1">IF(INDIRECT("route!D889")&gt;0,H889,(""))</f>
        <v/>
      </c>
      <c r="C889" s="56" t="str">
        <f ca="1">IF(D889&gt;0,VLOOKUP("FINISH",INDIRECT("route!D$6"):INDIRECT("route!E$8500"),2,FALSE)-D889," ")</f>
        <v xml:space="preserve"> </v>
      </c>
      <c r="D889" s="43">
        <f ca="1">INDIRECT("route!E889")</f>
        <v>0</v>
      </c>
      <c r="E889" s="43" t="str">
        <f t="shared" ca="1" si="191"/>
        <v/>
      </c>
      <c r="F889" s="57">
        <f t="shared" si="200"/>
        <v>12.5</v>
      </c>
      <c r="G889" s="61">
        <f t="shared" ca="1" si="204"/>
        <v>0</v>
      </c>
      <c r="H889" s="59" t="e">
        <f t="shared" ca="1" si="202"/>
        <v>#NUM!</v>
      </c>
      <c r="I889" s="57">
        <f t="shared" si="201"/>
        <v>11.944444444444445</v>
      </c>
      <c r="J889" s="61">
        <f t="shared" ca="1" si="205"/>
        <v>0</v>
      </c>
      <c r="K889" s="61"/>
      <c r="L889" s="59" t="e">
        <f t="shared" ca="1" si="203"/>
        <v>#NUM!</v>
      </c>
      <c r="M889" s="57">
        <f ca="1">INDIRECT("route!E889")-INDIRECT("route!E888")</f>
        <v>0</v>
      </c>
      <c r="N889" s="56">
        <f ca="1">IF(INDIRECT("route!D889")="START",0,IF(V889=TRUE,N888,INDIRECT("route!E889")))</f>
        <v>187.9</v>
      </c>
      <c r="O889" s="39" t="e">
        <f t="shared" ca="1" si="192"/>
        <v>#VALUE!</v>
      </c>
      <c r="P889" s="39" t="e">
        <f t="shared" ca="1" si="193"/>
        <v>#VALUE!</v>
      </c>
      <c r="Q889" s="60" t="e">
        <f t="shared" ca="1" si="194"/>
        <v>#VALUE!</v>
      </c>
      <c r="R889" s="60" t="e">
        <f t="shared" ca="1" si="195"/>
        <v>#VALUE!</v>
      </c>
      <c r="S889" s="60" t="e">
        <f t="shared" ca="1" si="196"/>
        <v>#VALUE!</v>
      </c>
      <c r="T889" s="39" t="e">
        <f t="shared" ca="1" si="197"/>
        <v>#VALUE!</v>
      </c>
      <c r="U889" s="39" t="e">
        <f t="shared" ca="1" si="198"/>
        <v>#VALUE!</v>
      </c>
      <c r="V889" s="39" t="b">
        <f t="shared" ca="1" si="199"/>
        <v>1</v>
      </c>
      <c r="W889" s="39">
        <v>889</v>
      </c>
    </row>
    <row r="890" spans="1:23" x14ac:dyDescent="0.25">
      <c r="A890" s="55" t="str">
        <f ca="1">IF(INDIRECT("route!D890")&gt;0,L890,(""))</f>
        <v/>
      </c>
      <c r="B890" s="55" t="str">
        <f ca="1">IF(INDIRECT("route!D890")&gt;0,H890,(""))</f>
        <v/>
      </c>
      <c r="C890" s="56" t="str">
        <f ca="1">IF(D890&gt;0,VLOOKUP("FINISH",INDIRECT("route!D$6"):INDIRECT("route!E$8500"),2,FALSE)-D890," ")</f>
        <v xml:space="preserve"> </v>
      </c>
      <c r="D890" s="43">
        <f ca="1">INDIRECT("route!E890")</f>
        <v>0</v>
      </c>
      <c r="E890" s="43" t="str">
        <f t="shared" ca="1" si="191"/>
        <v/>
      </c>
      <c r="F890" s="57">
        <f t="shared" si="200"/>
        <v>12.5</v>
      </c>
      <c r="G890" s="61">
        <f t="shared" ca="1" si="204"/>
        <v>0</v>
      </c>
      <c r="H890" s="59" t="e">
        <f t="shared" ca="1" si="202"/>
        <v>#NUM!</v>
      </c>
      <c r="I890" s="57">
        <f t="shared" si="201"/>
        <v>11.944444444444445</v>
      </c>
      <c r="J890" s="61">
        <f t="shared" ca="1" si="205"/>
        <v>0</v>
      </c>
      <c r="K890" s="61"/>
      <c r="L890" s="59" t="e">
        <f t="shared" ca="1" si="203"/>
        <v>#NUM!</v>
      </c>
      <c r="M890" s="57">
        <f ca="1">INDIRECT("route!E890")-INDIRECT("route!E889")</f>
        <v>0</v>
      </c>
      <c r="N890" s="56">
        <f ca="1">IF(INDIRECT("route!D890")="START",0,IF(V890=TRUE,N889,INDIRECT("route!E890")))</f>
        <v>187.9</v>
      </c>
      <c r="O890" s="39" t="e">
        <f t="shared" ca="1" si="192"/>
        <v>#VALUE!</v>
      </c>
      <c r="P890" s="39" t="e">
        <f t="shared" ca="1" si="193"/>
        <v>#VALUE!</v>
      </c>
      <c r="Q890" s="60" t="e">
        <f t="shared" ca="1" si="194"/>
        <v>#VALUE!</v>
      </c>
      <c r="R890" s="60" t="e">
        <f t="shared" ca="1" si="195"/>
        <v>#VALUE!</v>
      </c>
      <c r="S890" s="60" t="e">
        <f t="shared" ca="1" si="196"/>
        <v>#VALUE!</v>
      </c>
      <c r="T890" s="39" t="e">
        <f t="shared" ca="1" si="197"/>
        <v>#VALUE!</v>
      </c>
      <c r="U890" s="39" t="e">
        <f t="shared" ca="1" si="198"/>
        <v>#VALUE!</v>
      </c>
      <c r="V890" s="39" t="b">
        <f t="shared" ca="1" si="199"/>
        <v>1</v>
      </c>
      <c r="W890" s="39">
        <v>890</v>
      </c>
    </row>
    <row r="891" spans="1:23" x14ac:dyDescent="0.25">
      <c r="A891" s="55" t="str">
        <f ca="1">IF(INDIRECT("route!D891")&gt;0,L891,(""))</f>
        <v/>
      </c>
      <c r="B891" s="55" t="str">
        <f ca="1">IF(INDIRECT("route!D891")&gt;0,H891,(""))</f>
        <v/>
      </c>
      <c r="C891" s="56" t="str">
        <f ca="1">IF(D891&gt;0,VLOOKUP("FINISH",INDIRECT("route!D$6"):INDIRECT("route!E$8500"),2,FALSE)-D891," ")</f>
        <v xml:space="preserve"> </v>
      </c>
      <c r="D891" s="43">
        <f ca="1">INDIRECT("route!E891")</f>
        <v>0</v>
      </c>
      <c r="E891" s="43" t="str">
        <f t="shared" ca="1" si="191"/>
        <v/>
      </c>
      <c r="F891" s="57">
        <f t="shared" si="200"/>
        <v>12.5</v>
      </c>
      <c r="G891" s="61">
        <f t="shared" ca="1" si="204"/>
        <v>0</v>
      </c>
      <c r="H891" s="59" t="e">
        <f t="shared" ca="1" si="202"/>
        <v>#NUM!</v>
      </c>
      <c r="I891" s="57">
        <f t="shared" si="201"/>
        <v>11.944444444444445</v>
      </c>
      <c r="J891" s="61">
        <f t="shared" ca="1" si="205"/>
        <v>0</v>
      </c>
      <c r="K891" s="61"/>
      <c r="L891" s="59" t="e">
        <f t="shared" ca="1" si="203"/>
        <v>#NUM!</v>
      </c>
      <c r="M891" s="57">
        <f ca="1">INDIRECT("route!E891")-INDIRECT("route!E890")</f>
        <v>0</v>
      </c>
      <c r="N891" s="56">
        <f ca="1">IF(INDIRECT("route!D891")="START",0,IF(V891=TRUE,N890,INDIRECT("route!E891")))</f>
        <v>187.9</v>
      </c>
      <c r="O891" s="39" t="e">
        <f t="shared" ca="1" si="192"/>
        <v>#VALUE!</v>
      </c>
      <c r="P891" s="39" t="e">
        <f t="shared" ca="1" si="193"/>
        <v>#VALUE!</v>
      </c>
      <c r="Q891" s="60" t="e">
        <f t="shared" ca="1" si="194"/>
        <v>#VALUE!</v>
      </c>
      <c r="R891" s="60" t="e">
        <f t="shared" ca="1" si="195"/>
        <v>#VALUE!</v>
      </c>
      <c r="S891" s="60" t="e">
        <f t="shared" ca="1" si="196"/>
        <v>#VALUE!</v>
      </c>
      <c r="T891" s="39" t="e">
        <f t="shared" ca="1" si="197"/>
        <v>#VALUE!</v>
      </c>
      <c r="U891" s="39" t="e">
        <f t="shared" ca="1" si="198"/>
        <v>#VALUE!</v>
      </c>
      <c r="V891" s="39" t="b">
        <f t="shared" ca="1" si="199"/>
        <v>1</v>
      </c>
      <c r="W891" s="39">
        <v>891</v>
      </c>
    </row>
    <row r="892" spans="1:23" x14ac:dyDescent="0.25">
      <c r="A892" s="55" t="str">
        <f ca="1">IF(INDIRECT("route!D892")&gt;0,L892,(""))</f>
        <v/>
      </c>
      <c r="B892" s="55" t="str">
        <f ca="1">IF(INDIRECT("route!D892")&gt;0,H892,(""))</f>
        <v/>
      </c>
      <c r="C892" s="56" t="str">
        <f ca="1">IF(D892&gt;0,VLOOKUP("FINISH",INDIRECT("route!D$6"):INDIRECT("route!E$8500"),2,FALSE)-D892," ")</f>
        <v xml:space="preserve"> </v>
      </c>
      <c r="D892" s="43">
        <f ca="1">INDIRECT("route!E892")</f>
        <v>0</v>
      </c>
      <c r="E892" s="43" t="str">
        <f t="shared" ca="1" si="191"/>
        <v/>
      </c>
      <c r="F892" s="57">
        <f t="shared" si="200"/>
        <v>12.5</v>
      </c>
      <c r="G892" s="61">
        <f t="shared" ca="1" si="204"/>
        <v>0</v>
      </c>
      <c r="H892" s="59" t="e">
        <f t="shared" ca="1" si="202"/>
        <v>#NUM!</v>
      </c>
      <c r="I892" s="57">
        <f t="shared" si="201"/>
        <v>11.944444444444445</v>
      </c>
      <c r="J892" s="61">
        <f t="shared" ca="1" si="205"/>
        <v>0</v>
      </c>
      <c r="K892" s="61"/>
      <c r="L892" s="59" t="e">
        <f t="shared" ca="1" si="203"/>
        <v>#NUM!</v>
      </c>
      <c r="M892" s="57">
        <f ca="1">INDIRECT("route!E892")-INDIRECT("route!E891")</f>
        <v>0</v>
      </c>
      <c r="N892" s="56">
        <f ca="1">IF(INDIRECT("route!D892")="START",0,IF(V892=TRUE,N891,INDIRECT("route!E892")))</f>
        <v>187.9</v>
      </c>
      <c r="O892" s="39" t="e">
        <f t="shared" ca="1" si="192"/>
        <v>#VALUE!</v>
      </c>
      <c r="P892" s="39" t="e">
        <f t="shared" ca="1" si="193"/>
        <v>#VALUE!</v>
      </c>
      <c r="Q892" s="60" t="e">
        <f t="shared" ca="1" si="194"/>
        <v>#VALUE!</v>
      </c>
      <c r="R892" s="60" t="e">
        <f t="shared" ca="1" si="195"/>
        <v>#VALUE!</v>
      </c>
      <c r="S892" s="60" t="e">
        <f t="shared" ca="1" si="196"/>
        <v>#VALUE!</v>
      </c>
      <c r="T892" s="39" t="e">
        <f t="shared" ca="1" si="197"/>
        <v>#VALUE!</v>
      </c>
      <c r="U892" s="39" t="e">
        <f t="shared" ca="1" si="198"/>
        <v>#VALUE!</v>
      </c>
      <c r="V892" s="39" t="b">
        <f t="shared" ca="1" si="199"/>
        <v>1</v>
      </c>
      <c r="W892" s="39">
        <v>892</v>
      </c>
    </row>
    <row r="893" spans="1:23" x14ac:dyDescent="0.25">
      <c r="A893" s="55" t="str">
        <f ca="1">IF(INDIRECT("route!D893")&gt;0,L893,(""))</f>
        <v/>
      </c>
      <c r="B893" s="55" t="str">
        <f ca="1">IF(INDIRECT("route!D893")&gt;0,H893,(""))</f>
        <v/>
      </c>
      <c r="C893" s="56" t="str">
        <f ca="1">IF(D893&gt;0,VLOOKUP("FINISH",INDIRECT("route!D$6"):INDIRECT("route!E$8500"),2,FALSE)-D893," ")</f>
        <v xml:space="preserve"> </v>
      </c>
      <c r="D893" s="43">
        <f ca="1">INDIRECT("route!E893")</f>
        <v>0</v>
      </c>
      <c r="E893" s="43" t="str">
        <f t="shared" ca="1" si="191"/>
        <v/>
      </c>
      <c r="F893" s="57">
        <f t="shared" si="200"/>
        <v>12.5</v>
      </c>
      <c r="G893" s="61">
        <f t="shared" ca="1" si="204"/>
        <v>0</v>
      </c>
      <c r="H893" s="59" t="e">
        <f t="shared" ca="1" si="202"/>
        <v>#NUM!</v>
      </c>
      <c r="I893" s="57">
        <f t="shared" si="201"/>
        <v>11.944444444444445</v>
      </c>
      <c r="J893" s="61">
        <f t="shared" ca="1" si="205"/>
        <v>0</v>
      </c>
      <c r="K893" s="61"/>
      <c r="L893" s="59" t="e">
        <f t="shared" ca="1" si="203"/>
        <v>#NUM!</v>
      </c>
      <c r="M893" s="57">
        <f ca="1">INDIRECT("route!E893")-INDIRECT("route!E892")</f>
        <v>0</v>
      </c>
      <c r="N893" s="56">
        <f ca="1">IF(INDIRECT("route!D893")="START",0,IF(V893=TRUE,N892,INDIRECT("route!E893")))</f>
        <v>187.9</v>
      </c>
      <c r="O893" s="39" t="e">
        <f t="shared" ca="1" si="192"/>
        <v>#VALUE!</v>
      </c>
      <c r="P893" s="39" t="e">
        <f t="shared" ca="1" si="193"/>
        <v>#VALUE!</v>
      </c>
      <c r="Q893" s="60" t="e">
        <f t="shared" ca="1" si="194"/>
        <v>#VALUE!</v>
      </c>
      <c r="R893" s="60" t="e">
        <f t="shared" ca="1" si="195"/>
        <v>#VALUE!</v>
      </c>
      <c r="S893" s="60" t="e">
        <f t="shared" ca="1" si="196"/>
        <v>#VALUE!</v>
      </c>
      <c r="T893" s="39" t="e">
        <f t="shared" ca="1" si="197"/>
        <v>#VALUE!</v>
      </c>
      <c r="U893" s="39" t="e">
        <f t="shared" ca="1" si="198"/>
        <v>#VALUE!</v>
      </c>
      <c r="V893" s="39" t="b">
        <f t="shared" ca="1" si="199"/>
        <v>1</v>
      </c>
      <c r="W893" s="39">
        <v>893</v>
      </c>
    </row>
    <row r="894" spans="1:23" x14ac:dyDescent="0.25">
      <c r="A894" s="55" t="str">
        <f ca="1">IF(INDIRECT("route!D894")&gt;0,L894,(""))</f>
        <v/>
      </c>
      <c r="B894" s="55" t="str">
        <f ca="1">IF(INDIRECT("route!D894")&gt;0,H894,(""))</f>
        <v/>
      </c>
      <c r="C894" s="56" t="str">
        <f ca="1">IF(D894&gt;0,VLOOKUP("FINISH",INDIRECT("route!D$6"):INDIRECT("route!E$8500"),2,FALSE)-D894," ")</f>
        <v xml:space="preserve"> </v>
      </c>
      <c r="D894" s="43">
        <f ca="1">INDIRECT("route!E894")</f>
        <v>0</v>
      </c>
      <c r="E894" s="43" t="str">
        <f t="shared" ca="1" si="191"/>
        <v/>
      </c>
      <c r="F894" s="57">
        <f t="shared" si="200"/>
        <v>12.5</v>
      </c>
      <c r="G894" s="61">
        <f t="shared" ca="1" si="204"/>
        <v>0</v>
      </c>
      <c r="H894" s="59" t="e">
        <f t="shared" ca="1" si="202"/>
        <v>#NUM!</v>
      </c>
      <c r="I894" s="57">
        <f t="shared" si="201"/>
        <v>11.944444444444445</v>
      </c>
      <c r="J894" s="61">
        <f t="shared" ca="1" si="205"/>
        <v>0</v>
      </c>
      <c r="K894" s="61"/>
      <c r="L894" s="59" t="e">
        <f t="shared" ca="1" si="203"/>
        <v>#NUM!</v>
      </c>
      <c r="M894" s="57">
        <f ca="1">INDIRECT("route!E894")-INDIRECT("route!E893")</f>
        <v>0</v>
      </c>
      <c r="N894" s="56">
        <f ca="1">IF(INDIRECT("route!D894")="START",0,IF(V894=TRUE,N893,INDIRECT("route!E894")))</f>
        <v>187.9</v>
      </c>
      <c r="O894" s="39" t="e">
        <f t="shared" ca="1" si="192"/>
        <v>#VALUE!</v>
      </c>
      <c r="P894" s="39" t="e">
        <f t="shared" ca="1" si="193"/>
        <v>#VALUE!</v>
      </c>
      <c r="Q894" s="60" t="e">
        <f t="shared" ca="1" si="194"/>
        <v>#VALUE!</v>
      </c>
      <c r="R894" s="60" t="e">
        <f t="shared" ca="1" si="195"/>
        <v>#VALUE!</v>
      </c>
      <c r="S894" s="60" t="e">
        <f t="shared" ca="1" si="196"/>
        <v>#VALUE!</v>
      </c>
      <c r="T894" s="39" t="e">
        <f t="shared" ca="1" si="197"/>
        <v>#VALUE!</v>
      </c>
      <c r="U894" s="39" t="e">
        <f t="shared" ca="1" si="198"/>
        <v>#VALUE!</v>
      </c>
      <c r="V894" s="39" t="b">
        <f t="shared" ca="1" si="199"/>
        <v>1</v>
      </c>
      <c r="W894" s="39">
        <v>894</v>
      </c>
    </row>
    <row r="895" spans="1:23" x14ac:dyDescent="0.25">
      <c r="A895" s="55" t="str">
        <f ca="1">IF(INDIRECT("route!D895")&gt;0,L895,(""))</f>
        <v/>
      </c>
      <c r="B895" s="55" t="str">
        <f ca="1">IF(INDIRECT("route!D895")&gt;0,H895,(""))</f>
        <v/>
      </c>
      <c r="C895" s="56" t="str">
        <f ca="1">IF(D895&gt;0,VLOOKUP("FINISH",INDIRECT("route!D$6"):INDIRECT("route!E$8500"),2,FALSE)-D895," ")</f>
        <v xml:space="preserve"> </v>
      </c>
      <c r="D895" s="43">
        <f ca="1">INDIRECT("route!E895")</f>
        <v>0</v>
      </c>
      <c r="E895" s="43" t="str">
        <f t="shared" ca="1" si="191"/>
        <v/>
      </c>
      <c r="F895" s="57">
        <f t="shared" si="200"/>
        <v>12.5</v>
      </c>
      <c r="G895" s="61">
        <f t="shared" ca="1" si="204"/>
        <v>0</v>
      </c>
      <c r="H895" s="59" t="e">
        <f t="shared" ca="1" si="202"/>
        <v>#NUM!</v>
      </c>
      <c r="I895" s="57">
        <f t="shared" si="201"/>
        <v>11.944444444444445</v>
      </c>
      <c r="J895" s="61">
        <f t="shared" ca="1" si="205"/>
        <v>0</v>
      </c>
      <c r="K895" s="61"/>
      <c r="L895" s="59" t="e">
        <f t="shared" ca="1" si="203"/>
        <v>#NUM!</v>
      </c>
      <c r="M895" s="57">
        <f ca="1">INDIRECT("route!E895")-INDIRECT("route!E894")</f>
        <v>0</v>
      </c>
      <c r="N895" s="56">
        <f ca="1">IF(INDIRECT("route!D895")="START",0,IF(V895=TRUE,N894,INDIRECT("route!E895")))</f>
        <v>187.9</v>
      </c>
      <c r="O895" s="39" t="e">
        <f t="shared" ca="1" si="192"/>
        <v>#VALUE!</v>
      </c>
      <c r="P895" s="39" t="e">
        <f t="shared" ca="1" si="193"/>
        <v>#VALUE!</v>
      </c>
      <c r="Q895" s="60" t="e">
        <f t="shared" ca="1" si="194"/>
        <v>#VALUE!</v>
      </c>
      <c r="R895" s="60" t="e">
        <f t="shared" ca="1" si="195"/>
        <v>#VALUE!</v>
      </c>
      <c r="S895" s="60" t="e">
        <f t="shared" ca="1" si="196"/>
        <v>#VALUE!</v>
      </c>
      <c r="T895" s="39" t="e">
        <f t="shared" ca="1" si="197"/>
        <v>#VALUE!</v>
      </c>
      <c r="U895" s="39" t="e">
        <f t="shared" ca="1" si="198"/>
        <v>#VALUE!</v>
      </c>
      <c r="V895" s="39" t="b">
        <f t="shared" ca="1" si="199"/>
        <v>1</v>
      </c>
      <c r="W895" s="39">
        <v>895</v>
      </c>
    </row>
    <row r="896" spans="1:23" x14ac:dyDescent="0.25">
      <c r="A896" s="55" t="str">
        <f ca="1">IF(INDIRECT("route!D896")&gt;0,L896,(""))</f>
        <v/>
      </c>
      <c r="B896" s="55" t="str">
        <f ca="1">IF(INDIRECT("route!D896")&gt;0,H896,(""))</f>
        <v/>
      </c>
      <c r="C896" s="56" t="str">
        <f ca="1">IF(D896&gt;0,VLOOKUP("FINISH",INDIRECT("route!D$6"):INDIRECT("route!E$8500"),2,FALSE)-D896," ")</f>
        <v xml:space="preserve"> </v>
      </c>
      <c r="D896" s="43">
        <f ca="1">INDIRECT("route!E896")</f>
        <v>0</v>
      </c>
      <c r="E896" s="43" t="str">
        <f t="shared" ca="1" si="191"/>
        <v/>
      </c>
      <c r="F896" s="57">
        <f t="shared" si="200"/>
        <v>12.5</v>
      </c>
      <c r="G896" s="61">
        <f t="shared" ca="1" si="204"/>
        <v>0</v>
      </c>
      <c r="H896" s="59" t="e">
        <f t="shared" ca="1" si="202"/>
        <v>#NUM!</v>
      </c>
      <c r="I896" s="57">
        <f t="shared" si="201"/>
        <v>11.944444444444445</v>
      </c>
      <c r="J896" s="61">
        <f t="shared" ca="1" si="205"/>
        <v>0</v>
      </c>
      <c r="K896" s="61"/>
      <c r="L896" s="59" t="e">
        <f t="shared" ca="1" si="203"/>
        <v>#NUM!</v>
      </c>
      <c r="M896" s="57">
        <f ca="1">INDIRECT("route!E896")-INDIRECT("route!E895")</f>
        <v>0</v>
      </c>
      <c r="N896" s="56">
        <f ca="1">IF(INDIRECT("route!D896")="START",0,IF(V896=TRUE,N895,INDIRECT("route!E896")))</f>
        <v>187.9</v>
      </c>
      <c r="O896" s="39" t="e">
        <f t="shared" ca="1" si="192"/>
        <v>#VALUE!</v>
      </c>
      <c r="P896" s="39" t="e">
        <f t="shared" ca="1" si="193"/>
        <v>#VALUE!</v>
      </c>
      <c r="Q896" s="60" t="e">
        <f t="shared" ca="1" si="194"/>
        <v>#VALUE!</v>
      </c>
      <c r="R896" s="60" t="e">
        <f t="shared" ca="1" si="195"/>
        <v>#VALUE!</v>
      </c>
      <c r="S896" s="60" t="e">
        <f t="shared" ca="1" si="196"/>
        <v>#VALUE!</v>
      </c>
      <c r="T896" s="39" t="e">
        <f t="shared" ca="1" si="197"/>
        <v>#VALUE!</v>
      </c>
      <c r="U896" s="39" t="e">
        <f t="shared" ca="1" si="198"/>
        <v>#VALUE!</v>
      </c>
      <c r="V896" s="39" t="b">
        <f t="shared" ca="1" si="199"/>
        <v>1</v>
      </c>
      <c r="W896" s="39">
        <v>896</v>
      </c>
    </row>
    <row r="897" spans="1:23" x14ac:dyDescent="0.25">
      <c r="A897" s="55" t="str">
        <f ca="1">IF(INDIRECT("route!D897")&gt;0,L897,(""))</f>
        <v/>
      </c>
      <c r="B897" s="55" t="str">
        <f ca="1">IF(INDIRECT("route!D897")&gt;0,H897,(""))</f>
        <v/>
      </c>
      <c r="C897" s="56" t="str">
        <f ca="1">IF(D897&gt;0,VLOOKUP("FINISH",INDIRECT("route!D$6"):INDIRECT("route!E$8500"),2,FALSE)-D897," ")</f>
        <v xml:space="preserve"> </v>
      </c>
      <c r="D897" s="43">
        <f ca="1">INDIRECT("route!E897")</f>
        <v>0</v>
      </c>
      <c r="E897" s="43" t="str">
        <f t="shared" ca="1" si="191"/>
        <v/>
      </c>
      <c r="F897" s="57">
        <f t="shared" si="200"/>
        <v>12.5</v>
      </c>
      <c r="G897" s="61">
        <f t="shared" ca="1" si="204"/>
        <v>0</v>
      </c>
      <c r="H897" s="59" t="e">
        <f t="shared" ca="1" si="202"/>
        <v>#NUM!</v>
      </c>
      <c r="I897" s="57">
        <f t="shared" si="201"/>
        <v>11.944444444444445</v>
      </c>
      <c r="J897" s="61">
        <f t="shared" ca="1" si="205"/>
        <v>0</v>
      </c>
      <c r="K897" s="61"/>
      <c r="L897" s="59" t="e">
        <f t="shared" ca="1" si="203"/>
        <v>#NUM!</v>
      </c>
      <c r="M897" s="57">
        <f ca="1">INDIRECT("route!E897")-INDIRECT("route!E896")</f>
        <v>0</v>
      </c>
      <c r="N897" s="56">
        <f ca="1">IF(INDIRECT("route!D897")="START",0,IF(V897=TRUE,N896,INDIRECT("route!E897")))</f>
        <v>187.9</v>
      </c>
      <c r="O897" s="39" t="e">
        <f t="shared" ca="1" si="192"/>
        <v>#VALUE!</v>
      </c>
      <c r="P897" s="39" t="e">
        <f t="shared" ca="1" si="193"/>
        <v>#VALUE!</v>
      </c>
      <c r="Q897" s="60" t="e">
        <f t="shared" ca="1" si="194"/>
        <v>#VALUE!</v>
      </c>
      <c r="R897" s="60" t="e">
        <f t="shared" ca="1" si="195"/>
        <v>#VALUE!</v>
      </c>
      <c r="S897" s="60" t="e">
        <f t="shared" ca="1" si="196"/>
        <v>#VALUE!</v>
      </c>
      <c r="T897" s="39" t="e">
        <f t="shared" ca="1" si="197"/>
        <v>#VALUE!</v>
      </c>
      <c r="U897" s="39" t="e">
        <f t="shared" ca="1" si="198"/>
        <v>#VALUE!</v>
      </c>
      <c r="V897" s="39" t="b">
        <f t="shared" ca="1" si="199"/>
        <v>1</v>
      </c>
      <c r="W897" s="39">
        <v>897</v>
      </c>
    </row>
    <row r="898" spans="1:23" x14ac:dyDescent="0.25">
      <c r="A898" s="55" t="str">
        <f ca="1">IF(INDIRECT("route!D898")&gt;0,L898,(""))</f>
        <v/>
      </c>
      <c r="B898" s="55" t="str">
        <f ca="1">IF(INDIRECT("route!D898")&gt;0,H898,(""))</f>
        <v/>
      </c>
      <c r="C898" s="56" t="str">
        <f ca="1">IF(D898&gt;0,VLOOKUP("FINISH",INDIRECT("route!D$6"):INDIRECT("route!E$8500"),2,FALSE)-D898," ")</f>
        <v xml:space="preserve"> </v>
      </c>
      <c r="D898" s="43">
        <f ca="1">INDIRECT("route!E898")</f>
        <v>0</v>
      </c>
      <c r="E898" s="43" t="str">
        <f t="shared" ca="1" si="191"/>
        <v/>
      </c>
      <c r="F898" s="57">
        <f t="shared" si="200"/>
        <v>12.5</v>
      </c>
      <c r="G898" s="61">
        <f t="shared" ca="1" si="204"/>
        <v>0</v>
      </c>
      <c r="H898" s="59" t="e">
        <f t="shared" ca="1" si="202"/>
        <v>#NUM!</v>
      </c>
      <c r="I898" s="57">
        <f t="shared" si="201"/>
        <v>11.944444444444445</v>
      </c>
      <c r="J898" s="61">
        <f t="shared" ca="1" si="205"/>
        <v>0</v>
      </c>
      <c r="K898" s="61"/>
      <c r="L898" s="59" t="e">
        <f t="shared" ca="1" si="203"/>
        <v>#NUM!</v>
      </c>
      <c r="M898" s="57">
        <f ca="1">INDIRECT("route!E898")-INDIRECT("route!E897")</f>
        <v>0</v>
      </c>
      <c r="N898" s="56">
        <f ca="1">IF(INDIRECT("route!D898")="START",0,IF(V898=TRUE,N897,INDIRECT("route!E898")))</f>
        <v>187.9</v>
      </c>
      <c r="O898" s="39" t="e">
        <f t="shared" ca="1" si="192"/>
        <v>#VALUE!</v>
      </c>
      <c r="P898" s="39" t="e">
        <f t="shared" ca="1" si="193"/>
        <v>#VALUE!</v>
      </c>
      <c r="Q898" s="60" t="e">
        <f t="shared" ca="1" si="194"/>
        <v>#VALUE!</v>
      </c>
      <c r="R898" s="60" t="e">
        <f t="shared" ca="1" si="195"/>
        <v>#VALUE!</v>
      </c>
      <c r="S898" s="60" t="e">
        <f t="shared" ca="1" si="196"/>
        <v>#VALUE!</v>
      </c>
      <c r="T898" s="39" t="e">
        <f t="shared" ca="1" si="197"/>
        <v>#VALUE!</v>
      </c>
      <c r="U898" s="39" t="e">
        <f t="shared" ca="1" si="198"/>
        <v>#VALUE!</v>
      </c>
      <c r="V898" s="39" t="b">
        <f t="shared" ca="1" si="199"/>
        <v>1</v>
      </c>
      <c r="W898" s="39">
        <v>898</v>
      </c>
    </row>
    <row r="899" spans="1:23" x14ac:dyDescent="0.25">
      <c r="A899" s="55" t="str">
        <f ca="1">IF(INDIRECT("route!D899")&gt;0,L899,(""))</f>
        <v/>
      </c>
      <c r="B899" s="55" t="str">
        <f ca="1">IF(INDIRECT("route!D899")&gt;0,H899,(""))</f>
        <v/>
      </c>
      <c r="C899" s="56" t="str">
        <f ca="1">IF(D899&gt;0,VLOOKUP("FINISH",INDIRECT("route!D$6"):INDIRECT("route!E$8500"),2,FALSE)-D899," ")</f>
        <v xml:space="preserve"> </v>
      </c>
      <c r="D899" s="43">
        <f ca="1">INDIRECT("route!E899")</f>
        <v>0</v>
      </c>
      <c r="E899" s="43" t="str">
        <f t="shared" ca="1" si="191"/>
        <v/>
      </c>
      <c r="F899" s="57">
        <f t="shared" si="200"/>
        <v>12.5</v>
      </c>
      <c r="G899" s="61">
        <f t="shared" ca="1" si="204"/>
        <v>0</v>
      </c>
      <c r="H899" s="59" t="e">
        <f t="shared" ca="1" si="202"/>
        <v>#NUM!</v>
      </c>
      <c r="I899" s="57">
        <f t="shared" si="201"/>
        <v>11.944444444444445</v>
      </c>
      <c r="J899" s="61">
        <f t="shared" ca="1" si="205"/>
        <v>0</v>
      </c>
      <c r="K899" s="61"/>
      <c r="L899" s="59" t="e">
        <f t="shared" ca="1" si="203"/>
        <v>#NUM!</v>
      </c>
      <c r="M899" s="57">
        <f ca="1">INDIRECT("route!E899")-INDIRECT("route!E898")</f>
        <v>0</v>
      </c>
      <c r="N899" s="56">
        <f ca="1">IF(INDIRECT("route!D899")="START",0,IF(V899=TRUE,N898,INDIRECT("route!E899")))</f>
        <v>187.9</v>
      </c>
      <c r="O899" s="39" t="e">
        <f t="shared" ca="1" si="192"/>
        <v>#VALUE!</v>
      </c>
      <c r="P899" s="39" t="e">
        <f t="shared" ca="1" si="193"/>
        <v>#VALUE!</v>
      </c>
      <c r="Q899" s="60" t="e">
        <f t="shared" ca="1" si="194"/>
        <v>#VALUE!</v>
      </c>
      <c r="R899" s="60" t="e">
        <f t="shared" ca="1" si="195"/>
        <v>#VALUE!</v>
      </c>
      <c r="S899" s="60" t="e">
        <f t="shared" ca="1" si="196"/>
        <v>#VALUE!</v>
      </c>
      <c r="T899" s="39" t="e">
        <f t="shared" ca="1" si="197"/>
        <v>#VALUE!</v>
      </c>
      <c r="U899" s="39" t="e">
        <f t="shared" ca="1" si="198"/>
        <v>#VALUE!</v>
      </c>
      <c r="V899" s="39" t="b">
        <f t="shared" ca="1" si="199"/>
        <v>1</v>
      </c>
      <c r="W899" s="39">
        <v>899</v>
      </c>
    </row>
    <row r="900" spans="1:23" x14ac:dyDescent="0.25">
      <c r="A900" s="55" t="str">
        <f ca="1">IF(INDIRECT("route!D900")&gt;0,L900,(""))</f>
        <v/>
      </c>
      <c r="B900" s="55" t="str">
        <f ca="1">IF(INDIRECT("route!D900")&gt;0,H900,(""))</f>
        <v/>
      </c>
      <c r="C900" s="56" t="str">
        <f ca="1">IF(D900&gt;0,VLOOKUP("FINISH",INDIRECT("route!D$6"):INDIRECT("route!E$8500"),2,FALSE)-D900," ")</f>
        <v xml:space="preserve"> </v>
      </c>
      <c r="D900" s="43">
        <f ca="1">INDIRECT("route!E900")</f>
        <v>0</v>
      </c>
      <c r="E900" s="43" t="str">
        <f t="shared" ca="1" si="191"/>
        <v/>
      </c>
      <c r="F900" s="57">
        <f t="shared" si="200"/>
        <v>12.5</v>
      </c>
      <c r="G900" s="61">
        <f t="shared" ca="1" si="204"/>
        <v>0</v>
      </c>
      <c r="H900" s="59" t="e">
        <f t="shared" ca="1" si="202"/>
        <v>#NUM!</v>
      </c>
      <c r="I900" s="57">
        <f t="shared" si="201"/>
        <v>11.944444444444445</v>
      </c>
      <c r="J900" s="61">
        <f t="shared" ca="1" si="205"/>
        <v>0</v>
      </c>
      <c r="K900" s="61"/>
      <c r="L900" s="59" t="e">
        <f t="shared" ca="1" si="203"/>
        <v>#NUM!</v>
      </c>
      <c r="M900" s="57">
        <f ca="1">INDIRECT("route!E900")-INDIRECT("route!E899")</f>
        <v>0</v>
      </c>
      <c r="N900" s="56">
        <f ca="1">IF(INDIRECT("route!D900")="START",0,IF(V900=TRUE,N899,INDIRECT("route!E900")))</f>
        <v>187.9</v>
      </c>
      <c r="O900" s="39" t="e">
        <f t="shared" ca="1" si="192"/>
        <v>#VALUE!</v>
      </c>
      <c r="P900" s="39" t="e">
        <f t="shared" ca="1" si="193"/>
        <v>#VALUE!</v>
      </c>
      <c r="Q900" s="60" t="e">
        <f t="shared" ca="1" si="194"/>
        <v>#VALUE!</v>
      </c>
      <c r="R900" s="60" t="e">
        <f t="shared" ca="1" si="195"/>
        <v>#VALUE!</v>
      </c>
      <c r="S900" s="60" t="e">
        <f t="shared" ca="1" si="196"/>
        <v>#VALUE!</v>
      </c>
      <c r="T900" s="39" t="e">
        <f t="shared" ca="1" si="197"/>
        <v>#VALUE!</v>
      </c>
      <c r="U900" s="39" t="e">
        <f t="shared" ca="1" si="198"/>
        <v>#VALUE!</v>
      </c>
      <c r="V900" s="39" t="b">
        <f t="shared" ca="1" si="199"/>
        <v>1</v>
      </c>
      <c r="W900" s="39">
        <v>900</v>
      </c>
    </row>
    <row r="901" spans="1:23" x14ac:dyDescent="0.25">
      <c r="A901" s="55" t="str">
        <f ca="1">IF(INDIRECT("route!D901")&gt;0,L901,(""))</f>
        <v/>
      </c>
      <c r="B901" s="55" t="str">
        <f ca="1">IF(INDIRECT("route!D901")&gt;0,H901,(""))</f>
        <v/>
      </c>
      <c r="C901" s="56" t="str">
        <f ca="1">IF(D901&gt;0,VLOOKUP("FINISH",INDIRECT("route!D$6"):INDIRECT("route!E$8500"),2,FALSE)-D901," ")</f>
        <v xml:space="preserve"> </v>
      </c>
      <c r="D901" s="43">
        <f ca="1">INDIRECT("route!E901")</f>
        <v>0</v>
      </c>
      <c r="E901" s="43" t="str">
        <f t="shared" ca="1" si="191"/>
        <v/>
      </c>
      <c r="F901" s="57">
        <f t="shared" si="200"/>
        <v>12.5</v>
      </c>
      <c r="G901" s="61">
        <f t="shared" ca="1" si="204"/>
        <v>0</v>
      </c>
      <c r="H901" s="59" t="e">
        <f t="shared" ca="1" si="202"/>
        <v>#NUM!</v>
      </c>
      <c r="I901" s="57">
        <f t="shared" si="201"/>
        <v>11.944444444444445</v>
      </c>
      <c r="J901" s="61">
        <f t="shared" ca="1" si="205"/>
        <v>0</v>
      </c>
      <c r="K901" s="61"/>
      <c r="L901" s="59" t="e">
        <f t="shared" ca="1" si="203"/>
        <v>#NUM!</v>
      </c>
      <c r="M901" s="57">
        <f ca="1">INDIRECT("route!E901")-INDIRECT("route!E900")</f>
        <v>0</v>
      </c>
      <c r="N901" s="56">
        <f ca="1">IF(INDIRECT("route!D901")="START",0,IF(V901=TRUE,N900,INDIRECT("route!E901")))</f>
        <v>187.9</v>
      </c>
      <c r="O901" s="39" t="e">
        <f t="shared" ca="1" si="192"/>
        <v>#VALUE!</v>
      </c>
      <c r="P901" s="39" t="e">
        <f t="shared" ca="1" si="193"/>
        <v>#VALUE!</v>
      </c>
      <c r="Q901" s="60" t="e">
        <f t="shared" ca="1" si="194"/>
        <v>#VALUE!</v>
      </c>
      <c r="R901" s="60" t="e">
        <f t="shared" ca="1" si="195"/>
        <v>#VALUE!</v>
      </c>
      <c r="S901" s="60" t="e">
        <f t="shared" ca="1" si="196"/>
        <v>#VALUE!</v>
      </c>
      <c r="T901" s="39" t="e">
        <f t="shared" ca="1" si="197"/>
        <v>#VALUE!</v>
      </c>
      <c r="U901" s="39" t="e">
        <f t="shared" ca="1" si="198"/>
        <v>#VALUE!</v>
      </c>
      <c r="V901" s="39" t="b">
        <f t="shared" ca="1" si="199"/>
        <v>1</v>
      </c>
      <c r="W901" s="39">
        <v>901</v>
      </c>
    </row>
    <row r="902" spans="1:23" x14ac:dyDescent="0.25">
      <c r="A902" s="55" t="str">
        <f ca="1">IF(INDIRECT("route!D902")&gt;0,L902,(""))</f>
        <v/>
      </c>
      <c r="B902" s="55" t="str">
        <f ca="1">IF(INDIRECT("route!D902")&gt;0,H902,(""))</f>
        <v/>
      </c>
      <c r="C902" s="56" t="str">
        <f ca="1">IF(D902&gt;0,VLOOKUP("FINISH",INDIRECT("route!D$6"):INDIRECT("route!E$8500"),2,FALSE)-D902," ")</f>
        <v xml:space="preserve"> </v>
      </c>
      <c r="D902" s="43">
        <f ca="1">INDIRECT("route!E902")</f>
        <v>0</v>
      </c>
      <c r="E902" s="43" t="str">
        <f t="shared" ca="1" si="191"/>
        <v/>
      </c>
      <c r="F902" s="57">
        <f t="shared" si="200"/>
        <v>12.5</v>
      </c>
      <c r="G902" s="61">
        <f t="shared" ca="1" si="204"/>
        <v>0</v>
      </c>
      <c r="H902" s="59" t="e">
        <f t="shared" ca="1" si="202"/>
        <v>#NUM!</v>
      </c>
      <c r="I902" s="57">
        <f t="shared" si="201"/>
        <v>11.944444444444445</v>
      </c>
      <c r="J902" s="61">
        <f t="shared" ca="1" si="205"/>
        <v>0</v>
      </c>
      <c r="K902" s="61"/>
      <c r="L902" s="59" t="e">
        <f t="shared" ca="1" si="203"/>
        <v>#NUM!</v>
      </c>
      <c r="M902" s="57">
        <f ca="1">INDIRECT("route!E902")-INDIRECT("route!E901")</f>
        <v>0</v>
      </c>
      <c r="N902" s="56">
        <f ca="1">IF(INDIRECT("route!D902")="START",0,IF(V902=TRUE,N901,INDIRECT("route!E902")))</f>
        <v>187.9</v>
      </c>
      <c r="O902" s="39" t="e">
        <f t="shared" ca="1" si="192"/>
        <v>#VALUE!</v>
      </c>
      <c r="P902" s="39" t="e">
        <f t="shared" ca="1" si="193"/>
        <v>#VALUE!</v>
      </c>
      <c r="Q902" s="60" t="e">
        <f t="shared" ca="1" si="194"/>
        <v>#VALUE!</v>
      </c>
      <c r="R902" s="60" t="e">
        <f t="shared" ca="1" si="195"/>
        <v>#VALUE!</v>
      </c>
      <c r="S902" s="60" t="e">
        <f t="shared" ca="1" si="196"/>
        <v>#VALUE!</v>
      </c>
      <c r="T902" s="39" t="e">
        <f t="shared" ca="1" si="197"/>
        <v>#VALUE!</v>
      </c>
      <c r="U902" s="39" t="e">
        <f t="shared" ca="1" si="198"/>
        <v>#VALUE!</v>
      </c>
      <c r="V902" s="39" t="b">
        <f t="shared" ca="1" si="199"/>
        <v>1</v>
      </c>
      <c r="W902" s="39">
        <v>902</v>
      </c>
    </row>
    <row r="903" spans="1:23" x14ac:dyDescent="0.25">
      <c r="A903" s="55" t="str">
        <f ca="1">IF(INDIRECT("route!D903")&gt;0,L903,(""))</f>
        <v/>
      </c>
      <c r="B903" s="55" t="str">
        <f ca="1">IF(INDIRECT("route!D903")&gt;0,H903,(""))</f>
        <v/>
      </c>
      <c r="C903" s="56" t="str">
        <f ca="1">IF(D903&gt;0,VLOOKUP("FINISH",INDIRECT("route!D$6"):INDIRECT("route!E$8500"),2,FALSE)-D903," ")</f>
        <v xml:space="preserve"> </v>
      </c>
      <c r="D903" s="43">
        <f ca="1">INDIRECT("route!E903")</f>
        <v>0</v>
      </c>
      <c r="E903" s="43" t="str">
        <f t="shared" ref="E903:E966" ca="1" si="206">IF($V903=TRUE,"",N903-N902)</f>
        <v/>
      </c>
      <c r="F903" s="57">
        <f t="shared" si="200"/>
        <v>12.5</v>
      </c>
      <c r="G903" s="61">
        <f t="shared" ca="1" si="204"/>
        <v>0</v>
      </c>
      <c r="H903" s="59" t="e">
        <f t="shared" ca="1" si="202"/>
        <v>#NUM!</v>
      </c>
      <c r="I903" s="57">
        <f t="shared" si="201"/>
        <v>11.944444444444445</v>
      </c>
      <c r="J903" s="61">
        <f t="shared" ca="1" si="205"/>
        <v>0</v>
      </c>
      <c r="K903" s="61"/>
      <c r="L903" s="59" t="e">
        <f t="shared" ca="1" si="203"/>
        <v>#NUM!</v>
      </c>
      <c r="M903" s="57">
        <f ca="1">INDIRECT("route!E903")-INDIRECT("route!E902")</f>
        <v>0</v>
      </c>
      <c r="N903" s="56">
        <f ca="1">IF(INDIRECT("route!D903")="START",0,IF(V903=TRUE,N902,INDIRECT("route!E903")))</f>
        <v>187.9</v>
      </c>
      <c r="O903" s="39" t="e">
        <f t="shared" ref="O903:O966" ca="1" si="207">SEARCH($O$6,INDIRECT("route!G"&amp;W903))</f>
        <v>#VALUE!</v>
      </c>
      <c r="P903" s="39" t="e">
        <f t="shared" ref="P903:P966" ca="1" si="208">SEARCH($P$6,INDIRECT("route!G"&amp;W903))</f>
        <v>#VALUE!</v>
      </c>
      <c r="Q903" s="60" t="e">
        <f t="shared" ref="Q903:Q966" ca="1" si="209">SEARCH($Q$6,INDIRECT("route!G"&amp;W903))</f>
        <v>#VALUE!</v>
      </c>
      <c r="R903" s="60" t="e">
        <f t="shared" ref="R903:R966" ca="1" si="210">SEARCH($R$6,INDIRECT("route!G"&amp;W903))</f>
        <v>#VALUE!</v>
      </c>
      <c r="S903" s="60" t="e">
        <f t="shared" ref="S903:S966" ca="1" si="211">SEARCH($S$6,INDIRECT("route!G"&amp;W903))</f>
        <v>#VALUE!</v>
      </c>
      <c r="T903" s="39" t="e">
        <f t="shared" ref="T903:T966" ca="1" si="212">SEARCH($T$6,INDIRECT("route!G"&amp;W903))</f>
        <v>#VALUE!</v>
      </c>
      <c r="U903" s="39" t="e">
        <f t="shared" ca="1" si="198"/>
        <v>#VALUE!</v>
      </c>
      <c r="V903" s="39" t="b">
        <f t="shared" ca="1" si="199"/>
        <v>1</v>
      </c>
      <c r="W903" s="39">
        <v>903</v>
      </c>
    </row>
    <row r="904" spans="1:23" x14ac:dyDescent="0.25">
      <c r="A904" s="55" t="str">
        <f ca="1">IF(INDIRECT("route!D904")&gt;0,L904,(""))</f>
        <v/>
      </c>
      <c r="B904" s="55" t="str">
        <f ca="1">IF(INDIRECT("route!D904")&gt;0,H904,(""))</f>
        <v/>
      </c>
      <c r="C904" s="56" t="str">
        <f ca="1">IF(D904&gt;0,VLOOKUP("FINISH",INDIRECT("route!D$6"):INDIRECT("route!E$8500"),2,FALSE)-D904," ")</f>
        <v xml:space="preserve"> </v>
      </c>
      <c r="D904" s="43">
        <f ca="1">INDIRECT("route!E904")</f>
        <v>0</v>
      </c>
      <c r="E904" s="43" t="str">
        <f t="shared" ca="1" si="206"/>
        <v/>
      </c>
      <c r="F904" s="57">
        <f t="shared" si="200"/>
        <v>12.5</v>
      </c>
      <c r="G904" s="61">
        <f t="shared" ca="1" si="204"/>
        <v>0</v>
      </c>
      <c r="H904" s="59" t="e">
        <f t="shared" ca="1" si="202"/>
        <v>#NUM!</v>
      </c>
      <c r="I904" s="57">
        <f t="shared" si="201"/>
        <v>11.944444444444445</v>
      </c>
      <c r="J904" s="61">
        <f t="shared" ca="1" si="205"/>
        <v>0</v>
      </c>
      <c r="K904" s="61"/>
      <c r="L904" s="59" t="e">
        <f t="shared" ca="1" si="203"/>
        <v>#NUM!</v>
      </c>
      <c r="M904" s="57">
        <f ca="1">INDIRECT("route!E904")-INDIRECT("route!E903")</f>
        <v>0</v>
      </c>
      <c r="N904" s="56">
        <f ca="1">IF(INDIRECT("route!D904")="START",0,IF(V904=TRUE,N903,INDIRECT("route!E904")))</f>
        <v>187.9</v>
      </c>
      <c r="O904" s="39" t="e">
        <f t="shared" ca="1" si="207"/>
        <v>#VALUE!</v>
      </c>
      <c r="P904" s="39" t="e">
        <f t="shared" ca="1" si="208"/>
        <v>#VALUE!</v>
      </c>
      <c r="Q904" s="60" t="e">
        <f t="shared" ca="1" si="209"/>
        <v>#VALUE!</v>
      </c>
      <c r="R904" s="60" t="e">
        <f t="shared" ca="1" si="210"/>
        <v>#VALUE!</v>
      </c>
      <c r="S904" s="60" t="e">
        <f t="shared" ca="1" si="211"/>
        <v>#VALUE!</v>
      </c>
      <c r="T904" s="39" t="e">
        <f t="shared" ca="1" si="212"/>
        <v>#VALUE!</v>
      </c>
      <c r="U904" s="39" t="e">
        <f t="shared" ref="U904:U967" ca="1" si="213">SEARCH($U$6,INDIRECT("route!G"&amp;W904))</f>
        <v>#VALUE!</v>
      </c>
      <c r="V904" s="39" t="b">
        <f t="shared" ref="V904:V967" ca="1" si="214">AND(ISERROR(O904),ISERROR(P904),ISERROR(Q904),ISERROR(R904),ISERROR(S904),ISERROR(T904),ISERROR(U904))</f>
        <v>1</v>
      </c>
      <c r="W904" s="39">
        <v>904</v>
      </c>
    </row>
    <row r="905" spans="1:23" x14ac:dyDescent="0.25">
      <c r="A905" s="55" t="str">
        <f ca="1">IF(INDIRECT("route!D905")&gt;0,L905,(""))</f>
        <v/>
      </c>
      <c r="B905" s="55" t="str">
        <f ca="1">IF(INDIRECT("route!D905")&gt;0,H905,(""))</f>
        <v/>
      </c>
      <c r="C905" s="56" t="str">
        <f ca="1">IF(D905&gt;0,VLOOKUP("FINISH",INDIRECT("route!D$6"):INDIRECT("route!E$8500"),2,FALSE)-D905," ")</f>
        <v xml:space="preserve"> </v>
      </c>
      <c r="D905" s="43">
        <f ca="1">INDIRECT("route!E905")</f>
        <v>0</v>
      </c>
      <c r="E905" s="43" t="str">
        <f t="shared" ca="1" si="206"/>
        <v/>
      </c>
      <c r="F905" s="57">
        <f t="shared" ref="F905:F968" si="215">$B$5*1000/3600</f>
        <v>12.5</v>
      </c>
      <c r="G905" s="61">
        <f t="shared" ca="1" si="204"/>
        <v>0</v>
      </c>
      <c r="H905" s="59" t="e">
        <f t="shared" ca="1" si="202"/>
        <v>#NUM!</v>
      </c>
      <c r="I905" s="57">
        <f t="shared" ref="I905:I968" si="216">$A$5*1000/3600</f>
        <v>11.944444444444445</v>
      </c>
      <c r="J905" s="61">
        <f t="shared" ca="1" si="205"/>
        <v>0</v>
      </c>
      <c r="K905" s="61"/>
      <c r="L905" s="59" t="e">
        <f t="shared" ca="1" si="203"/>
        <v>#NUM!</v>
      </c>
      <c r="M905" s="57">
        <f ca="1">INDIRECT("route!E905")-INDIRECT("route!E904")</f>
        <v>0</v>
      </c>
      <c r="N905" s="56">
        <f ca="1">IF(INDIRECT("route!D905")="START",0,IF(V905=TRUE,N904,INDIRECT("route!E905")))</f>
        <v>187.9</v>
      </c>
      <c r="O905" s="39" t="e">
        <f t="shared" ca="1" si="207"/>
        <v>#VALUE!</v>
      </c>
      <c r="P905" s="39" t="e">
        <f t="shared" ca="1" si="208"/>
        <v>#VALUE!</v>
      </c>
      <c r="Q905" s="60" t="e">
        <f t="shared" ca="1" si="209"/>
        <v>#VALUE!</v>
      </c>
      <c r="R905" s="60" t="e">
        <f t="shared" ca="1" si="210"/>
        <v>#VALUE!</v>
      </c>
      <c r="S905" s="60" t="e">
        <f t="shared" ca="1" si="211"/>
        <v>#VALUE!</v>
      </c>
      <c r="T905" s="39" t="e">
        <f t="shared" ca="1" si="212"/>
        <v>#VALUE!</v>
      </c>
      <c r="U905" s="39" t="e">
        <f t="shared" ca="1" si="213"/>
        <v>#VALUE!</v>
      </c>
      <c r="V905" s="39" t="b">
        <f t="shared" ca="1" si="214"/>
        <v>1</v>
      </c>
      <c r="W905" s="39">
        <v>905</v>
      </c>
    </row>
    <row r="906" spans="1:23" x14ac:dyDescent="0.25">
      <c r="A906" s="55" t="str">
        <f ca="1">IF(INDIRECT("route!D906")&gt;0,L906,(""))</f>
        <v/>
      </c>
      <c r="B906" s="55" t="str">
        <f ca="1">IF(INDIRECT("route!D906")&gt;0,H906,(""))</f>
        <v/>
      </c>
      <c r="C906" s="56" t="str">
        <f ca="1">IF(D906&gt;0,VLOOKUP("FINISH",INDIRECT("route!D$6"):INDIRECT("route!E$8500"),2,FALSE)-D906," ")</f>
        <v xml:space="preserve"> </v>
      </c>
      <c r="D906" s="43">
        <f ca="1">INDIRECT("route!E906")</f>
        <v>0</v>
      </c>
      <c r="E906" s="43" t="str">
        <f t="shared" ca="1" si="206"/>
        <v/>
      </c>
      <c r="F906" s="57">
        <f t="shared" si="215"/>
        <v>12.5</v>
      </c>
      <c r="G906" s="61">
        <f t="shared" ca="1" si="204"/>
        <v>0</v>
      </c>
      <c r="H906" s="59" t="e">
        <f t="shared" ref="H906:H969" ca="1" si="217">H905+G906</f>
        <v>#NUM!</v>
      </c>
      <c r="I906" s="57">
        <f t="shared" si="216"/>
        <v>11.944444444444445</v>
      </c>
      <c r="J906" s="61">
        <f t="shared" ca="1" si="205"/>
        <v>0</v>
      </c>
      <c r="K906" s="61"/>
      <c r="L906" s="59" t="e">
        <f t="shared" ref="L906:L969" ca="1" si="218">L905+J906</f>
        <v>#NUM!</v>
      </c>
      <c r="M906" s="57">
        <f ca="1">INDIRECT("route!E906")-INDIRECT("route!E905")</f>
        <v>0</v>
      </c>
      <c r="N906" s="56">
        <f ca="1">IF(INDIRECT("route!D906")="START",0,IF(V906=TRUE,N905,INDIRECT("route!E906")))</f>
        <v>187.9</v>
      </c>
      <c r="O906" s="39" t="e">
        <f t="shared" ca="1" si="207"/>
        <v>#VALUE!</v>
      </c>
      <c r="P906" s="39" t="e">
        <f t="shared" ca="1" si="208"/>
        <v>#VALUE!</v>
      </c>
      <c r="Q906" s="60" t="e">
        <f t="shared" ca="1" si="209"/>
        <v>#VALUE!</v>
      </c>
      <c r="R906" s="60" t="e">
        <f t="shared" ca="1" si="210"/>
        <v>#VALUE!</v>
      </c>
      <c r="S906" s="60" t="e">
        <f t="shared" ca="1" si="211"/>
        <v>#VALUE!</v>
      </c>
      <c r="T906" s="39" t="e">
        <f t="shared" ca="1" si="212"/>
        <v>#VALUE!</v>
      </c>
      <c r="U906" s="39" t="e">
        <f t="shared" ca="1" si="213"/>
        <v>#VALUE!</v>
      </c>
      <c r="V906" s="39" t="b">
        <f t="shared" ca="1" si="214"/>
        <v>1</v>
      </c>
      <c r="W906" s="39">
        <v>906</v>
      </c>
    </row>
    <row r="907" spans="1:23" x14ac:dyDescent="0.25">
      <c r="A907" s="55" t="str">
        <f ca="1">IF(INDIRECT("route!D907")&gt;0,L907,(""))</f>
        <v/>
      </c>
      <c r="B907" s="55" t="str">
        <f ca="1">IF(INDIRECT("route!D907")&gt;0,H907,(""))</f>
        <v/>
      </c>
      <c r="C907" s="56" t="str">
        <f ca="1">IF(D907&gt;0,VLOOKUP("FINISH",INDIRECT("route!D$6"):INDIRECT("route!E$8500"),2,FALSE)-D907," ")</f>
        <v xml:space="preserve"> </v>
      </c>
      <c r="D907" s="43">
        <f ca="1">INDIRECT("route!E907")</f>
        <v>0</v>
      </c>
      <c r="E907" s="43" t="str">
        <f t="shared" ca="1" si="206"/>
        <v/>
      </c>
      <c r="F907" s="57">
        <f t="shared" si="215"/>
        <v>12.5</v>
      </c>
      <c r="G907" s="61">
        <f t="shared" ca="1" si="204"/>
        <v>0</v>
      </c>
      <c r="H907" s="59" t="e">
        <f t="shared" ca="1" si="217"/>
        <v>#NUM!</v>
      </c>
      <c r="I907" s="57">
        <f t="shared" si="216"/>
        <v>11.944444444444445</v>
      </c>
      <c r="J907" s="61">
        <f t="shared" ca="1" si="205"/>
        <v>0</v>
      </c>
      <c r="K907" s="61"/>
      <c r="L907" s="59" t="e">
        <f t="shared" ca="1" si="218"/>
        <v>#NUM!</v>
      </c>
      <c r="M907" s="57">
        <f ca="1">INDIRECT("route!E907")-INDIRECT("route!E906")</f>
        <v>0</v>
      </c>
      <c r="N907" s="56">
        <f ca="1">IF(INDIRECT("route!D907")="START",0,IF(V907=TRUE,N906,INDIRECT("route!E907")))</f>
        <v>187.9</v>
      </c>
      <c r="O907" s="39" t="e">
        <f t="shared" ca="1" si="207"/>
        <v>#VALUE!</v>
      </c>
      <c r="P907" s="39" t="e">
        <f t="shared" ca="1" si="208"/>
        <v>#VALUE!</v>
      </c>
      <c r="Q907" s="60" t="e">
        <f t="shared" ca="1" si="209"/>
        <v>#VALUE!</v>
      </c>
      <c r="R907" s="60" t="e">
        <f t="shared" ca="1" si="210"/>
        <v>#VALUE!</v>
      </c>
      <c r="S907" s="60" t="e">
        <f t="shared" ca="1" si="211"/>
        <v>#VALUE!</v>
      </c>
      <c r="T907" s="39" t="e">
        <f t="shared" ca="1" si="212"/>
        <v>#VALUE!</v>
      </c>
      <c r="U907" s="39" t="e">
        <f t="shared" ca="1" si="213"/>
        <v>#VALUE!</v>
      </c>
      <c r="V907" s="39" t="b">
        <f t="shared" ca="1" si="214"/>
        <v>1</v>
      </c>
      <c r="W907" s="39">
        <v>907</v>
      </c>
    </row>
    <row r="908" spans="1:23" x14ac:dyDescent="0.25">
      <c r="A908" s="55" t="str">
        <f ca="1">IF(INDIRECT("route!D908")&gt;0,L908,(""))</f>
        <v/>
      </c>
      <c r="B908" s="55" t="str">
        <f ca="1">IF(INDIRECT("route!D908")&gt;0,H908,(""))</f>
        <v/>
      </c>
      <c r="C908" s="56" t="str">
        <f ca="1">IF(D908&gt;0,VLOOKUP("FINISH",INDIRECT("route!D$6"):INDIRECT("route!E$8500"),2,FALSE)-D908," ")</f>
        <v xml:space="preserve"> </v>
      </c>
      <c r="D908" s="43">
        <f ca="1">INDIRECT("route!E908")</f>
        <v>0</v>
      </c>
      <c r="E908" s="43" t="str">
        <f t="shared" ca="1" si="206"/>
        <v/>
      </c>
      <c r="F908" s="57">
        <f t="shared" si="215"/>
        <v>12.5</v>
      </c>
      <c r="G908" s="61">
        <f t="shared" ca="1" si="204"/>
        <v>0</v>
      </c>
      <c r="H908" s="59" t="e">
        <f t="shared" ca="1" si="217"/>
        <v>#NUM!</v>
      </c>
      <c r="I908" s="57">
        <f t="shared" si="216"/>
        <v>11.944444444444445</v>
      </c>
      <c r="J908" s="61">
        <f t="shared" ca="1" si="205"/>
        <v>0</v>
      </c>
      <c r="K908" s="61"/>
      <c r="L908" s="59" t="e">
        <f t="shared" ca="1" si="218"/>
        <v>#NUM!</v>
      </c>
      <c r="M908" s="57">
        <f ca="1">INDIRECT("route!E908")-INDIRECT("route!E907")</f>
        <v>0</v>
      </c>
      <c r="N908" s="56">
        <f ca="1">IF(INDIRECT("route!D908")="START",0,IF(V908=TRUE,N907,INDIRECT("route!E908")))</f>
        <v>187.9</v>
      </c>
      <c r="O908" s="39" t="e">
        <f t="shared" ca="1" si="207"/>
        <v>#VALUE!</v>
      </c>
      <c r="P908" s="39" t="e">
        <f t="shared" ca="1" si="208"/>
        <v>#VALUE!</v>
      </c>
      <c r="Q908" s="60" t="e">
        <f t="shared" ca="1" si="209"/>
        <v>#VALUE!</v>
      </c>
      <c r="R908" s="60" t="e">
        <f t="shared" ca="1" si="210"/>
        <v>#VALUE!</v>
      </c>
      <c r="S908" s="60" t="e">
        <f t="shared" ca="1" si="211"/>
        <v>#VALUE!</v>
      </c>
      <c r="T908" s="39" t="e">
        <f t="shared" ca="1" si="212"/>
        <v>#VALUE!</v>
      </c>
      <c r="U908" s="39" t="e">
        <f t="shared" ca="1" si="213"/>
        <v>#VALUE!</v>
      </c>
      <c r="V908" s="39" t="b">
        <f t="shared" ca="1" si="214"/>
        <v>1</v>
      </c>
      <c r="W908" s="39">
        <v>908</v>
      </c>
    </row>
    <row r="909" spans="1:23" x14ac:dyDescent="0.25">
      <c r="A909" s="55" t="str">
        <f ca="1">IF(INDIRECT("route!D909")&gt;0,L909,(""))</f>
        <v/>
      </c>
      <c r="B909" s="55" t="str">
        <f ca="1">IF(INDIRECT("route!D909")&gt;0,H909,(""))</f>
        <v/>
      </c>
      <c r="C909" s="56" t="str">
        <f ca="1">IF(D909&gt;0,VLOOKUP("FINISH",INDIRECT("route!D$6"):INDIRECT("route!E$8500"),2,FALSE)-D909," ")</f>
        <v xml:space="preserve"> </v>
      </c>
      <c r="D909" s="43">
        <f ca="1">INDIRECT("route!E909")</f>
        <v>0</v>
      </c>
      <c r="E909" s="43" t="str">
        <f t="shared" ca="1" si="206"/>
        <v/>
      </c>
      <c r="F909" s="57">
        <f t="shared" si="215"/>
        <v>12.5</v>
      </c>
      <c r="G909" s="61">
        <f t="shared" ca="1" si="204"/>
        <v>0</v>
      </c>
      <c r="H909" s="59" t="e">
        <f t="shared" ca="1" si="217"/>
        <v>#NUM!</v>
      </c>
      <c r="I909" s="57">
        <f t="shared" si="216"/>
        <v>11.944444444444445</v>
      </c>
      <c r="J909" s="61">
        <f t="shared" ca="1" si="205"/>
        <v>0</v>
      </c>
      <c r="K909" s="61"/>
      <c r="L909" s="59" t="e">
        <f t="shared" ca="1" si="218"/>
        <v>#NUM!</v>
      </c>
      <c r="M909" s="57">
        <f ca="1">INDIRECT("route!E909")-INDIRECT("route!E908")</f>
        <v>0</v>
      </c>
      <c r="N909" s="56">
        <f ca="1">IF(INDIRECT("route!D909")="START",0,IF(V909=TRUE,N908,INDIRECT("route!E909")))</f>
        <v>187.9</v>
      </c>
      <c r="O909" s="39" t="e">
        <f t="shared" ca="1" si="207"/>
        <v>#VALUE!</v>
      </c>
      <c r="P909" s="39" t="e">
        <f t="shared" ca="1" si="208"/>
        <v>#VALUE!</v>
      </c>
      <c r="Q909" s="60" t="e">
        <f t="shared" ca="1" si="209"/>
        <v>#VALUE!</v>
      </c>
      <c r="R909" s="60" t="e">
        <f t="shared" ca="1" si="210"/>
        <v>#VALUE!</v>
      </c>
      <c r="S909" s="60" t="e">
        <f t="shared" ca="1" si="211"/>
        <v>#VALUE!</v>
      </c>
      <c r="T909" s="39" t="e">
        <f t="shared" ca="1" si="212"/>
        <v>#VALUE!</v>
      </c>
      <c r="U909" s="39" t="e">
        <f t="shared" ca="1" si="213"/>
        <v>#VALUE!</v>
      </c>
      <c r="V909" s="39" t="b">
        <f t="shared" ca="1" si="214"/>
        <v>1</v>
      </c>
      <c r="W909" s="39">
        <v>909</v>
      </c>
    </row>
    <row r="910" spans="1:23" x14ac:dyDescent="0.25">
      <c r="A910" s="55" t="str">
        <f ca="1">IF(INDIRECT("route!D910")&gt;0,L910,(""))</f>
        <v/>
      </c>
      <c r="B910" s="55" t="str">
        <f ca="1">IF(INDIRECT("route!D910")&gt;0,H910,(""))</f>
        <v/>
      </c>
      <c r="C910" s="56" t="str">
        <f ca="1">IF(D910&gt;0,VLOOKUP("FINISH",INDIRECT("route!D$6"):INDIRECT("route!E$8500"),2,FALSE)-D910," ")</f>
        <v xml:space="preserve"> </v>
      </c>
      <c r="D910" s="43">
        <f ca="1">INDIRECT("route!E910")</f>
        <v>0</v>
      </c>
      <c r="E910" s="43" t="str">
        <f t="shared" ca="1" si="206"/>
        <v/>
      </c>
      <c r="F910" s="57">
        <f t="shared" si="215"/>
        <v>12.5</v>
      </c>
      <c r="G910" s="61">
        <f t="shared" ca="1" si="204"/>
        <v>0</v>
      </c>
      <c r="H910" s="59" t="e">
        <f t="shared" ca="1" si="217"/>
        <v>#NUM!</v>
      </c>
      <c r="I910" s="57">
        <f t="shared" si="216"/>
        <v>11.944444444444445</v>
      </c>
      <c r="J910" s="61">
        <f t="shared" ca="1" si="205"/>
        <v>0</v>
      </c>
      <c r="K910" s="61"/>
      <c r="L910" s="59" t="e">
        <f t="shared" ca="1" si="218"/>
        <v>#NUM!</v>
      </c>
      <c r="M910" s="57">
        <f ca="1">INDIRECT("route!E910")-INDIRECT("route!E909")</f>
        <v>0</v>
      </c>
      <c r="N910" s="56">
        <f ca="1">IF(INDIRECT("route!D910")="START",0,IF(V910=TRUE,N909,INDIRECT("route!E910")))</f>
        <v>187.9</v>
      </c>
      <c r="O910" s="39" t="e">
        <f t="shared" ca="1" si="207"/>
        <v>#VALUE!</v>
      </c>
      <c r="P910" s="39" t="e">
        <f t="shared" ca="1" si="208"/>
        <v>#VALUE!</v>
      </c>
      <c r="Q910" s="60" t="e">
        <f t="shared" ca="1" si="209"/>
        <v>#VALUE!</v>
      </c>
      <c r="R910" s="60" t="e">
        <f t="shared" ca="1" si="210"/>
        <v>#VALUE!</v>
      </c>
      <c r="S910" s="60" t="e">
        <f t="shared" ca="1" si="211"/>
        <v>#VALUE!</v>
      </c>
      <c r="T910" s="39" t="e">
        <f t="shared" ca="1" si="212"/>
        <v>#VALUE!</v>
      </c>
      <c r="U910" s="39" t="e">
        <f t="shared" ca="1" si="213"/>
        <v>#VALUE!</v>
      </c>
      <c r="V910" s="39" t="b">
        <f t="shared" ca="1" si="214"/>
        <v>1</v>
      </c>
      <c r="W910" s="39">
        <v>910</v>
      </c>
    </row>
    <row r="911" spans="1:23" x14ac:dyDescent="0.25">
      <c r="A911" s="55" t="str">
        <f ca="1">IF(INDIRECT("route!D911")&gt;0,L911,(""))</f>
        <v/>
      </c>
      <c r="B911" s="55" t="str">
        <f ca="1">IF(INDIRECT("route!D911")&gt;0,H911,(""))</f>
        <v/>
      </c>
      <c r="C911" s="56" t="str">
        <f ca="1">IF(D911&gt;0,VLOOKUP("FINISH",INDIRECT("route!D$6"):INDIRECT("route!E$8500"),2,FALSE)-D911," ")</f>
        <v xml:space="preserve"> </v>
      </c>
      <c r="D911" s="43">
        <f ca="1">INDIRECT("route!E911")</f>
        <v>0</v>
      </c>
      <c r="E911" s="43" t="str">
        <f t="shared" ca="1" si="206"/>
        <v/>
      </c>
      <c r="F911" s="57">
        <f t="shared" si="215"/>
        <v>12.5</v>
      </c>
      <c r="G911" s="61">
        <f t="shared" ca="1" si="204"/>
        <v>0</v>
      </c>
      <c r="H911" s="59" t="e">
        <f t="shared" ca="1" si="217"/>
        <v>#NUM!</v>
      </c>
      <c r="I911" s="57">
        <f t="shared" si="216"/>
        <v>11.944444444444445</v>
      </c>
      <c r="J911" s="61">
        <f t="shared" ca="1" si="205"/>
        <v>0</v>
      </c>
      <c r="K911" s="61"/>
      <c r="L911" s="59" t="e">
        <f t="shared" ca="1" si="218"/>
        <v>#NUM!</v>
      </c>
      <c r="M911" s="57">
        <f ca="1">INDIRECT("route!E911")-INDIRECT("route!E910")</f>
        <v>0</v>
      </c>
      <c r="N911" s="56">
        <f ca="1">IF(INDIRECT("route!D911")="START",0,IF(V911=TRUE,N910,INDIRECT("route!E911")))</f>
        <v>187.9</v>
      </c>
      <c r="O911" s="39" t="e">
        <f t="shared" ca="1" si="207"/>
        <v>#VALUE!</v>
      </c>
      <c r="P911" s="39" t="e">
        <f t="shared" ca="1" si="208"/>
        <v>#VALUE!</v>
      </c>
      <c r="Q911" s="60" t="e">
        <f t="shared" ca="1" si="209"/>
        <v>#VALUE!</v>
      </c>
      <c r="R911" s="60" t="e">
        <f t="shared" ca="1" si="210"/>
        <v>#VALUE!</v>
      </c>
      <c r="S911" s="60" t="e">
        <f t="shared" ca="1" si="211"/>
        <v>#VALUE!</v>
      </c>
      <c r="T911" s="39" t="e">
        <f t="shared" ca="1" si="212"/>
        <v>#VALUE!</v>
      </c>
      <c r="U911" s="39" t="e">
        <f t="shared" ca="1" si="213"/>
        <v>#VALUE!</v>
      </c>
      <c r="V911" s="39" t="b">
        <f t="shared" ca="1" si="214"/>
        <v>1</v>
      </c>
      <c r="W911" s="39">
        <v>911</v>
      </c>
    </row>
    <row r="912" spans="1:23" x14ac:dyDescent="0.25">
      <c r="A912" s="55" t="str">
        <f ca="1">IF(INDIRECT("route!D912")&gt;0,L912,(""))</f>
        <v/>
      </c>
      <c r="B912" s="55" t="str">
        <f ca="1">IF(INDIRECT("route!D912")&gt;0,H912,(""))</f>
        <v/>
      </c>
      <c r="C912" s="56" t="str">
        <f ca="1">IF(D912&gt;0,VLOOKUP("FINISH",INDIRECT("route!D$6"):INDIRECT("route!E$8500"),2,FALSE)-D912," ")</f>
        <v xml:space="preserve"> </v>
      </c>
      <c r="D912" s="43">
        <f ca="1">INDIRECT("route!E912")</f>
        <v>0</v>
      </c>
      <c r="E912" s="43" t="str">
        <f t="shared" ca="1" si="206"/>
        <v/>
      </c>
      <c r="F912" s="57">
        <f t="shared" si="215"/>
        <v>12.5</v>
      </c>
      <c r="G912" s="61">
        <f t="shared" ca="1" si="204"/>
        <v>0</v>
      </c>
      <c r="H912" s="59" t="e">
        <f t="shared" ca="1" si="217"/>
        <v>#NUM!</v>
      </c>
      <c r="I912" s="57">
        <f t="shared" si="216"/>
        <v>11.944444444444445</v>
      </c>
      <c r="J912" s="61">
        <f t="shared" ca="1" si="205"/>
        <v>0</v>
      </c>
      <c r="K912" s="61"/>
      <c r="L912" s="59" t="e">
        <f t="shared" ca="1" si="218"/>
        <v>#NUM!</v>
      </c>
      <c r="M912" s="57">
        <f ca="1">INDIRECT("route!E912")-INDIRECT("route!E911")</f>
        <v>0</v>
      </c>
      <c r="N912" s="56">
        <f ca="1">IF(INDIRECT("route!D912")="START",0,IF(V912=TRUE,N911,INDIRECT("route!E912")))</f>
        <v>187.9</v>
      </c>
      <c r="O912" s="39" t="e">
        <f t="shared" ca="1" si="207"/>
        <v>#VALUE!</v>
      </c>
      <c r="P912" s="39" t="e">
        <f t="shared" ca="1" si="208"/>
        <v>#VALUE!</v>
      </c>
      <c r="Q912" s="60" t="e">
        <f t="shared" ca="1" si="209"/>
        <v>#VALUE!</v>
      </c>
      <c r="R912" s="60" t="e">
        <f t="shared" ca="1" si="210"/>
        <v>#VALUE!</v>
      </c>
      <c r="S912" s="60" t="e">
        <f t="shared" ca="1" si="211"/>
        <v>#VALUE!</v>
      </c>
      <c r="T912" s="39" t="e">
        <f t="shared" ca="1" si="212"/>
        <v>#VALUE!</v>
      </c>
      <c r="U912" s="39" t="e">
        <f t="shared" ca="1" si="213"/>
        <v>#VALUE!</v>
      </c>
      <c r="V912" s="39" t="b">
        <f t="shared" ca="1" si="214"/>
        <v>1</v>
      </c>
      <c r="W912" s="39">
        <v>912</v>
      </c>
    </row>
    <row r="913" spans="1:23" x14ac:dyDescent="0.25">
      <c r="A913" s="55" t="str">
        <f ca="1">IF(INDIRECT("route!D913")&gt;0,L913,(""))</f>
        <v/>
      </c>
      <c r="B913" s="55" t="str">
        <f ca="1">IF(INDIRECT("route!D913")&gt;0,H913,(""))</f>
        <v/>
      </c>
      <c r="C913" s="56" t="str">
        <f ca="1">IF(D913&gt;0,VLOOKUP("FINISH",INDIRECT("route!D$6"):INDIRECT("route!E$8500"),2,FALSE)-D913," ")</f>
        <v xml:space="preserve"> </v>
      </c>
      <c r="D913" s="43">
        <f ca="1">INDIRECT("route!E913")</f>
        <v>0</v>
      </c>
      <c r="E913" s="43" t="str">
        <f t="shared" ca="1" si="206"/>
        <v/>
      </c>
      <c r="F913" s="57">
        <f t="shared" si="215"/>
        <v>12.5</v>
      </c>
      <c r="G913" s="61">
        <f t="shared" ca="1" si="204"/>
        <v>0</v>
      </c>
      <c r="H913" s="59" t="e">
        <f t="shared" ca="1" si="217"/>
        <v>#NUM!</v>
      </c>
      <c r="I913" s="57">
        <f t="shared" si="216"/>
        <v>11.944444444444445</v>
      </c>
      <c r="J913" s="61">
        <f t="shared" ca="1" si="205"/>
        <v>0</v>
      </c>
      <c r="K913" s="61"/>
      <c r="L913" s="59" t="e">
        <f t="shared" ca="1" si="218"/>
        <v>#NUM!</v>
      </c>
      <c r="M913" s="57">
        <f ca="1">INDIRECT("route!E913")-INDIRECT("route!E912")</f>
        <v>0</v>
      </c>
      <c r="N913" s="56">
        <f ca="1">IF(INDIRECT("route!D913")="START",0,IF(V913=TRUE,N912,INDIRECT("route!E913")))</f>
        <v>187.9</v>
      </c>
      <c r="O913" s="39" t="e">
        <f t="shared" ca="1" si="207"/>
        <v>#VALUE!</v>
      </c>
      <c r="P913" s="39" t="e">
        <f t="shared" ca="1" si="208"/>
        <v>#VALUE!</v>
      </c>
      <c r="Q913" s="60" t="e">
        <f t="shared" ca="1" si="209"/>
        <v>#VALUE!</v>
      </c>
      <c r="R913" s="60" t="e">
        <f t="shared" ca="1" si="210"/>
        <v>#VALUE!</v>
      </c>
      <c r="S913" s="60" t="e">
        <f t="shared" ca="1" si="211"/>
        <v>#VALUE!</v>
      </c>
      <c r="T913" s="39" t="e">
        <f t="shared" ca="1" si="212"/>
        <v>#VALUE!</v>
      </c>
      <c r="U913" s="39" t="e">
        <f t="shared" ca="1" si="213"/>
        <v>#VALUE!</v>
      </c>
      <c r="V913" s="39" t="b">
        <f t="shared" ca="1" si="214"/>
        <v>1</v>
      </c>
      <c r="W913" s="39">
        <v>913</v>
      </c>
    </row>
    <row r="914" spans="1:23" x14ac:dyDescent="0.25">
      <c r="A914" s="55" t="str">
        <f ca="1">IF(INDIRECT("route!D914")&gt;0,L914,(""))</f>
        <v/>
      </c>
      <c r="B914" s="55" t="str">
        <f ca="1">IF(INDIRECT("route!D914")&gt;0,H914,(""))</f>
        <v/>
      </c>
      <c r="C914" s="56" t="str">
        <f ca="1">IF(D914&gt;0,VLOOKUP("FINISH",INDIRECT("route!D$6"):INDIRECT("route!E$8500"),2,FALSE)-D914," ")</f>
        <v xml:space="preserve"> </v>
      </c>
      <c r="D914" s="43">
        <f ca="1">INDIRECT("route!E914")</f>
        <v>0</v>
      </c>
      <c r="E914" s="43" t="str">
        <f t="shared" ca="1" si="206"/>
        <v/>
      </c>
      <c r="F914" s="57">
        <f t="shared" si="215"/>
        <v>12.5</v>
      </c>
      <c r="G914" s="61">
        <f t="shared" ca="1" si="204"/>
        <v>0</v>
      </c>
      <c r="H914" s="59" t="e">
        <f t="shared" ca="1" si="217"/>
        <v>#NUM!</v>
      </c>
      <c r="I914" s="57">
        <f t="shared" si="216"/>
        <v>11.944444444444445</v>
      </c>
      <c r="J914" s="61">
        <f t="shared" ca="1" si="205"/>
        <v>0</v>
      </c>
      <c r="K914" s="61"/>
      <c r="L914" s="59" t="e">
        <f t="shared" ca="1" si="218"/>
        <v>#NUM!</v>
      </c>
      <c r="M914" s="57">
        <f ca="1">INDIRECT("route!E914")-INDIRECT("route!E913")</f>
        <v>0</v>
      </c>
      <c r="N914" s="56">
        <f ca="1">IF(INDIRECT("route!D914")="START",0,IF(V914=TRUE,N913,INDIRECT("route!E914")))</f>
        <v>187.9</v>
      </c>
      <c r="O914" s="39" t="e">
        <f t="shared" ca="1" si="207"/>
        <v>#VALUE!</v>
      </c>
      <c r="P914" s="39" t="e">
        <f t="shared" ca="1" si="208"/>
        <v>#VALUE!</v>
      </c>
      <c r="Q914" s="60" t="e">
        <f t="shared" ca="1" si="209"/>
        <v>#VALUE!</v>
      </c>
      <c r="R914" s="60" t="e">
        <f t="shared" ca="1" si="210"/>
        <v>#VALUE!</v>
      </c>
      <c r="S914" s="60" t="e">
        <f t="shared" ca="1" si="211"/>
        <v>#VALUE!</v>
      </c>
      <c r="T914" s="39" t="e">
        <f t="shared" ca="1" si="212"/>
        <v>#VALUE!</v>
      </c>
      <c r="U914" s="39" t="e">
        <f t="shared" ca="1" si="213"/>
        <v>#VALUE!</v>
      </c>
      <c r="V914" s="39" t="b">
        <f t="shared" ca="1" si="214"/>
        <v>1</v>
      </c>
      <c r="W914" s="39">
        <v>914</v>
      </c>
    </row>
    <row r="915" spans="1:23" x14ac:dyDescent="0.25">
      <c r="A915" s="55" t="str">
        <f ca="1">IF(INDIRECT("route!D915")&gt;0,L915,(""))</f>
        <v/>
      </c>
      <c r="B915" s="55" t="str">
        <f ca="1">IF(INDIRECT("route!D915")&gt;0,H915,(""))</f>
        <v/>
      </c>
      <c r="C915" s="56" t="str">
        <f ca="1">IF(D915&gt;0,VLOOKUP("FINISH",INDIRECT("route!D$6"):INDIRECT("route!E$8500"),2,FALSE)-D915," ")</f>
        <v xml:space="preserve"> </v>
      </c>
      <c r="D915" s="43">
        <f ca="1">INDIRECT("route!E915")</f>
        <v>0</v>
      </c>
      <c r="E915" s="43" t="str">
        <f t="shared" ca="1" si="206"/>
        <v/>
      </c>
      <c r="F915" s="57">
        <f t="shared" si="215"/>
        <v>12.5</v>
      </c>
      <c r="G915" s="61">
        <f t="shared" ca="1" si="204"/>
        <v>0</v>
      </c>
      <c r="H915" s="59" t="e">
        <f t="shared" ca="1" si="217"/>
        <v>#NUM!</v>
      </c>
      <c r="I915" s="57">
        <f t="shared" si="216"/>
        <v>11.944444444444445</v>
      </c>
      <c r="J915" s="61">
        <f t="shared" ca="1" si="205"/>
        <v>0</v>
      </c>
      <c r="K915" s="61"/>
      <c r="L915" s="59" t="e">
        <f t="shared" ca="1" si="218"/>
        <v>#NUM!</v>
      </c>
      <c r="M915" s="57">
        <f ca="1">INDIRECT("route!E915")-INDIRECT("route!E914")</f>
        <v>0</v>
      </c>
      <c r="N915" s="56">
        <f ca="1">IF(INDIRECT("route!D915")="START",0,IF(V915=TRUE,N914,INDIRECT("route!E915")))</f>
        <v>187.9</v>
      </c>
      <c r="O915" s="39" t="e">
        <f t="shared" ca="1" si="207"/>
        <v>#VALUE!</v>
      </c>
      <c r="P915" s="39" t="e">
        <f t="shared" ca="1" si="208"/>
        <v>#VALUE!</v>
      </c>
      <c r="Q915" s="60" t="e">
        <f t="shared" ca="1" si="209"/>
        <v>#VALUE!</v>
      </c>
      <c r="R915" s="60" t="e">
        <f t="shared" ca="1" si="210"/>
        <v>#VALUE!</v>
      </c>
      <c r="S915" s="60" t="e">
        <f t="shared" ca="1" si="211"/>
        <v>#VALUE!</v>
      </c>
      <c r="T915" s="39" t="e">
        <f t="shared" ca="1" si="212"/>
        <v>#VALUE!</v>
      </c>
      <c r="U915" s="39" t="e">
        <f t="shared" ca="1" si="213"/>
        <v>#VALUE!</v>
      </c>
      <c r="V915" s="39" t="b">
        <f t="shared" ca="1" si="214"/>
        <v>1</v>
      </c>
      <c r="W915" s="39">
        <v>915</v>
      </c>
    </row>
    <row r="916" spans="1:23" x14ac:dyDescent="0.25">
      <c r="A916" s="55" t="str">
        <f ca="1">IF(INDIRECT("route!D916")&gt;0,L916,(""))</f>
        <v/>
      </c>
      <c r="B916" s="55" t="str">
        <f ca="1">IF(INDIRECT("route!D916")&gt;0,H916,(""))</f>
        <v/>
      </c>
      <c r="C916" s="56" t="str">
        <f ca="1">IF(D916&gt;0,VLOOKUP("FINISH",INDIRECT("route!D$6"):INDIRECT("route!E$8500"),2,FALSE)-D916," ")</f>
        <v xml:space="preserve"> </v>
      </c>
      <c r="D916" s="43">
        <f ca="1">INDIRECT("route!E916")</f>
        <v>0</v>
      </c>
      <c r="E916" s="43" t="str">
        <f t="shared" ca="1" si="206"/>
        <v/>
      </c>
      <c r="F916" s="57">
        <f t="shared" si="215"/>
        <v>12.5</v>
      </c>
      <c r="G916" s="61">
        <f t="shared" ca="1" si="204"/>
        <v>0</v>
      </c>
      <c r="H916" s="59" t="e">
        <f t="shared" ca="1" si="217"/>
        <v>#NUM!</v>
      </c>
      <c r="I916" s="57">
        <f t="shared" si="216"/>
        <v>11.944444444444445</v>
      </c>
      <c r="J916" s="61">
        <f t="shared" ca="1" si="205"/>
        <v>0</v>
      </c>
      <c r="K916" s="61"/>
      <c r="L916" s="59" t="e">
        <f t="shared" ca="1" si="218"/>
        <v>#NUM!</v>
      </c>
      <c r="M916" s="57">
        <f ca="1">INDIRECT("route!E916")-INDIRECT("route!E915")</f>
        <v>0</v>
      </c>
      <c r="N916" s="56">
        <f ca="1">IF(INDIRECT("route!D916")="START",0,IF(V916=TRUE,N915,INDIRECT("route!E916")))</f>
        <v>187.9</v>
      </c>
      <c r="O916" s="39" t="e">
        <f t="shared" ca="1" si="207"/>
        <v>#VALUE!</v>
      </c>
      <c r="P916" s="39" t="e">
        <f t="shared" ca="1" si="208"/>
        <v>#VALUE!</v>
      </c>
      <c r="Q916" s="60" t="e">
        <f t="shared" ca="1" si="209"/>
        <v>#VALUE!</v>
      </c>
      <c r="R916" s="60" t="e">
        <f t="shared" ca="1" si="210"/>
        <v>#VALUE!</v>
      </c>
      <c r="S916" s="60" t="e">
        <f t="shared" ca="1" si="211"/>
        <v>#VALUE!</v>
      </c>
      <c r="T916" s="39" t="e">
        <f t="shared" ca="1" si="212"/>
        <v>#VALUE!</v>
      </c>
      <c r="U916" s="39" t="e">
        <f t="shared" ca="1" si="213"/>
        <v>#VALUE!</v>
      </c>
      <c r="V916" s="39" t="b">
        <f t="shared" ca="1" si="214"/>
        <v>1</v>
      </c>
      <c r="W916" s="39">
        <v>916</v>
      </c>
    </row>
    <row r="917" spans="1:23" x14ac:dyDescent="0.25">
      <c r="A917" s="55" t="str">
        <f ca="1">IF(INDIRECT("route!D917")&gt;0,L917,(""))</f>
        <v/>
      </c>
      <c r="B917" s="55" t="str">
        <f ca="1">IF(INDIRECT("route!D917")&gt;0,H917,(""))</f>
        <v/>
      </c>
      <c r="C917" s="56" t="str">
        <f ca="1">IF(D917&gt;0,VLOOKUP("FINISH",INDIRECT("route!D$6"):INDIRECT("route!E$8500"),2,FALSE)-D917," ")</f>
        <v xml:space="preserve"> </v>
      </c>
      <c r="D917" s="43">
        <f ca="1">INDIRECT("route!E917")</f>
        <v>0</v>
      </c>
      <c r="E917" s="43" t="str">
        <f t="shared" ca="1" si="206"/>
        <v/>
      </c>
      <c r="F917" s="57">
        <f t="shared" si="215"/>
        <v>12.5</v>
      </c>
      <c r="G917" s="61">
        <f t="shared" ca="1" si="204"/>
        <v>0</v>
      </c>
      <c r="H917" s="59" t="e">
        <f t="shared" ca="1" si="217"/>
        <v>#NUM!</v>
      </c>
      <c r="I917" s="57">
        <f t="shared" si="216"/>
        <v>11.944444444444445</v>
      </c>
      <c r="J917" s="61">
        <f t="shared" ca="1" si="205"/>
        <v>0</v>
      </c>
      <c r="K917" s="61"/>
      <c r="L917" s="59" t="e">
        <f t="shared" ca="1" si="218"/>
        <v>#NUM!</v>
      </c>
      <c r="M917" s="57">
        <f ca="1">INDIRECT("route!E917")-INDIRECT("route!E916")</f>
        <v>0</v>
      </c>
      <c r="N917" s="56">
        <f ca="1">IF(INDIRECT("route!D917")="START",0,IF(V917=TRUE,N916,INDIRECT("route!E917")))</f>
        <v>187.9</v>
      </c>
      <c r="O917" s="39" t="e">
        <f t="shared" ca="1" si="207"/>
        <v>#VALUE!</v>
      </c>
      <c r="P917" s="39" t="e">
        <f t="shared" ca="1" si="208"/>
        <v>#VALUE!</v>
      </c>
      <c r="Q917" s="60" t="e">
        <f t="shared" ca="1" si="209"/>
        <v>#VALUE!</v>
      </c>
      <c r="R917" s="60" t="e">
        <f t="shared" ca="1" si="210"/>
        <v>#VALUE!</v>
      </c>
      <c r="S917" s="60" t="e">
        <f t="shared" ca="1" si="211"/>
        <v>#VALUE!</v>
      </c>
      <c r="T917" s="39" t="e">
        <f t="shared" ca="1" si="212"/>
        <v>#VALUE!</v>
      </c>
      <c r="U917" s="39" t="e">
        <f t="shared" ca="1" si="213"/>
        <v>#VALUE!</v>
      </c>
      <c r="V917" s="39" t="b">
        <f t="shared" ca="1" si="214"/>
        <v>1</v>
      </c>
      <c r="W917" s="39">
        <v>917</v>
      </c>
    </row>
    <row r="918" spans="1:23" x14ac:dyDescent="0.25">
      <c r="A918" s="55" t="str">
        <f ca="1">IF(INDIRECT("route!D918")&gt;0,L918,(""))</f>
        <v/>
      </c>
      <c r="B918" s="55" t="str">
        <f ca="1">IF(INDIRECT("route!D918")&gt;0,H918,(""))</f>
        <v/>
      </c>
      <c r="C918" s="56" t="str">
        <f ca="1">IF(D918&gt;0,VLOOKUP("FINISH",INDIRECT("route!D$6"):INDIRECT("route!E$8500"),2,FALSE)-D918," ")</f>
        <v xml:space="preserve"> </v>
      </c>
      <c r="D918" s="43">
        <f ca="1">INDIRECT("route!E918")</f>
        <v>0</v>
      </c>
      <c r="E918" s="43" t="str">
        <f t="shared" ca="1" si="206"/>
        <v/>
      </c>
      <c r="F918" s="57">
        <f t="shared" si="215"/>
        <v>12.5</v>
      </c>
      <c r="G918" s="61">
        <f t="shared" ca="1" si="204"/>
        <v>0</v>
      </c>
      <c r="H918" s="59" t="e">
        <f t="shared" ca="1" si="217"/>
        <v>#NUM!</v>
      </c>
      <c r="I918" s="57">
        <f t="shared" si="216"/>
        <v>11.944444444444445</v>
      </c>
      <c r="J918" s="61">
        <f t="shared" ca="1" si="205"/>
        <v>0</v>
      </c>
      <c r="K918" s="61"/>
      <c r="L918" s="59" t="e">
        <f t="shared" ca="1" si="218"/>
        <v>#NUM!</v>
      </c>
      <c r="M918" s="57">
        <f ca="1">INDIRECT("route!E918")-INDIRECT("route!E917")</f>
        <v>0</v>
      </c>
      <c r="N918" s="56">
        <f ca="1">IF(INDIRECT("route!D918")="START",0,IF(V918=TRUE,N917,INDIRECT("route!E918")))</f>
        <v>187.9</v>
      </c>
      <c r="O918" s="39" t="e">
        <f t="shared" ca="1" si="207"/>
        <v>#VALUE!</v>
      </c>
      <c r="P918" s="39" t="e">
        <f t="shared" ca="1" si="208"/>
        <v>#VALUE!</v>
      </c>
      <c r="Q918" s="60" t="e">
        <f t="shared" ca="1" si="209"/>
        <v>#VALUE!</v>
      </c>
      <c r="R918" s="60" t="e">
        <f t="shared" ca="1" si="210"/>
        <v>#VALUE!</v>
      </c>
      <c r="S918" s="60" t="e">
        <f t="shared" ca="1" si="211"/>
        <v>#VALUE!</v>
      </c>
      <c r="T918" s="39" t="e">
        <f t="shared" ca="1" si="212"/>
        <v>#VALUE!</v>
      </c>
      <c r="U918" s="39" t="e">
        <f t="shared" ca="1" si="213"/>
        <v>#VALUE!</v>
      </c>
      <c r="V918" s="39" t="b">
        <f t="shared" ca="1" si="214"/>
        <v>1</v>
      </c>
      <c r="W918" s="39">
        <v>918</v>
      </c>
    </row>
    <row r="919" spans="1:23" x14ac:dyDescent="0.25">
      <c r="A919" s="55" t="str">
        <f ca="1">IF(INDIRECT("route!D919")&gt;0,L919,(""))</f>
        <v/>
      </c>
      <c r="B919" s="55" t="str">
        <f ca="1">IF(INDIRECT("route!D919")&gt;0,H919,(""))</f>
        <v/>
      </c>
      <c r="C919" s="56" t="str">
        <f ca="1">IF(D919&gt;0,VLOOKUP("FINISH",INDIRECT("route!D$6"):INDIRECT("route!E$8500"),2,FALSE)-D919," ")</f>
        <v xml:space="preserve"> </v>
      </c>
      <c r="D919" s="43">
        <f ca="1">INDIRECT("route!E919")</f>
        <v>0</v>
      </c>
      <c r="E919" s="43" t="str">
        <f t="shared" ca="1" si="206"/>
        <v/>
      </c>
      <c r="F919" s="57">
        <f t="shared" si="215"/>
        <v>12.5</v>
      </c>
      <c r="G919" s="61">
        <f t="shared" ca="1" si="204"/>
        <v>0</v>
      </c>
      <c r="H919" s="59" t="e">
        <f t="shared" ca="1" si="217"/>
        <v>#NUM!</v>
      </c>
      <c r="I919" s="57">
        <f t="shared" si="216"/>
        <v>11.944444444444445</v>
      </c>
      <c r="J919" s="61">
        <f t="shared" ca="1" si="205"/>
        <v>0</v>
      </c>
      <c r="K919" s="61"/>
      <c r="L919" s="59" t="e">
        <f t="shared" ca="1" si="218"/>
        <v>#NUM!</v>
      </c>
      <c r="M919" s="57">
        <f ca="1">INDIRECT("route!E919")-INDIRECT("route!E918")</f>
        <v>0</v>
      </c>
      <c r="N919" s="56">
        <f ca="1">IF(INDIRECT("route!D919")="START",0,IF(V919=TRUE,N918,INDIRECT("route!E919")))</f>
        <v>187.9</v>
      </c>
      <c r="O919" s="39" t="e">
        <f t="shared" ca="1" si="207"/>
        <v>#VALUE!</v>
      </c>
      <c r="P919" s="39" t="e">
        <f t="shared" ca="1" si="208"/>
        <v>#VALUE!</v>
      </c>
      <c r="Q919" s="60" t="e">
        <f t="shared" ca="1" si="209"/>
        <v>#VALUE!</v>
      </c>
      <c r="R919" s="60" t="e">
        <f t="shared" ca="1" si="210"/>
        <v>#VALUE!</v>
      </c>
      <c r="S919" s="60" t="e">
        <f t="shared" ca="1" si="211"/>
        <v>#VALUE!</v>
      </c>
      <c r="T919" s="39" t="e">
        <f t="shared" ca="1" si="212"/>
        <v>#VALUE!</v>
      </c>
      <c r="U919" s="39" t="e">
        <f t="shared" ca="1" si="213"/>
        <v>#VALUE!</v>
      </c>
      <c r="V919" s="39" t="b">
        <f t="shared" ca="1" si="214"/>
        <v>1</v>
      </c>
      <c r="W919" s="39">
        <v>919</v>
      </c>
    </row>
    <row r="920" spans="1:23" x14ac:dyDescent="0.25">
      <c r="A920" s="55" t="str">
        <f ca="1">IF(INDIRECT("route!D920")&gt;0,L920,(""))</f>
        <v/>
      </c>
      <c r="B920" s="55" t="str">
        <f ca="1">IF(INDIRECT("route!D920")&gt;0,H920,(""))</f>
        <v/>
      </c>
      <c r="C920" s="56" t="str">
        <f ca="1">IF(D920&gt;0,VLOOKUP("FINISH",INDIRECT("route!D$6"):INDIRECT("route!E$8500"),2,FALSE)-D920," ")</f>
        <v xml:space="preserve"> </v>
      </c>
      <c r="D920" s="43">
        <f ca="1">INDIRECT("route!E920")</f>
        <v>0</v>
      </c>
      <c r="E920" s="43" t="str">
        <f t="shared" ca="1" si="206"/>
        <v/>
      </c>
      <c r="F920" s="57">
        <f t="shared" si="215"/>
        <v>12.5</v>
      </c>
      <c r="G920" s="61">
        <f t="shared" ca="1" si="204"/>
        <v>0</v>
      </c>
      <c r="H920" s="59" t="e">
        <f t="shared" ca="1" si="217"/>
        <v>#NUM!</v>
      </c>
      <c r="I920" s="57">
        <f t="shared" si="216"/>
        <v>11.944444444444445</v>
      </c>
      <c r="J920" s="61">
        <f t="shared" ca="1" si="205"/>
        <v>0</v>
      </c>
      <c r="K920" s="61"/>
      <c r="L920" s="59" t="e">
        <f t="shared" ca="1" si="218"/>
        <v>#NUM!</v>
      </c>
      <c r="M920" s="57">
        <f ca="1">INDIRECT("route!E920")-INDIRECT("route!E919")</f>
        <v>0</v>
      </c>
      <c r="N920" s="56">
        <f ca="1">IF(INDIRECT("route!D920")="START",0,IF(V920=TRUE,N919,INDIRECT("route!E920")))</f>
        <v>187.9</v>
      </c>
      <c r="O920" s="39" t="e">
        <f t="shared" ca="1" si="207"/>
        <v>#VALUE!</v>
      </c>
      <c r="P920" s="39" t="e">
        <f t="shared" ca="1" si="208"/>
        <v>#VALUE!</v>
      </c>
      <c r="Q920" s="60" t="e">
        <f t="shared" ca="1" si="209"/>
        <v>#VALUE!</v>
      </c>
      <c r="R920" s="60" t="e">
        <f t="shared" ca="1" si="210"/>
        <v>#VALUE!</v>
      </c>
      <c r="S920" s="60" t="e">
        <f t="shared" ca="1" si="211"/>
        <v>#VALUE!</v>
      </c>
      <c r="T920" s="39" t="e">
        <f t="shared" ca="1" si="212"/>
        <v>#VALUE!</v>
      </c>
      <c r="U920" s="39" t="e">
        <f t="shared" ca="1" si="213"/>
        <v>#VALUE!</v>
      </c>
      <c r="V920" s="39" t="b">
        <f t="shared" ca="1" si="214"/>
        <v>1</v>
      </c>
      <c r="W920" s="39">
        <v>920</v>
      </c>
    </row>
    <row r="921" spans="1:23" x14ac:dyDescent="0.25">
      <c r="A921" s="55" t="str">
        <f ca="1">IF(INDIRECT("route!D921")&gt;0,L921,(""))</f>
        <v/>
      </c>
      <c r="B921" s="55" t="str">
        <f ca="1">IF(INDIRECT("route!D921")&gt;0,H921,(""))</f>
        <v/>
      </c>
      <c r="C921" s="56" t="str">
        <f ca="1">IF(D921&gt;0,VLOOKUP("FINISH",INDIRECT("route!D$6"):INDIRECT("route!E$8500"),2,FALSE)-D921," ")</f>
        <v xml:space="preserve"> </v>
      </c>
      <c r="D921" s="43">
        <f ca="1">INDIRECT("route!E921")</f>
        <v>0</v>
      </c>
      <c r="E921" s="43" t="str">
        <f t="shared" ca="1" si="206"/>
        <v/>
      </c>
      <c r="F921" s="57">
        <f t="shared" si="215"/>
        <v>12.5</v>
      </c>
      <c r="G921" s="61">
        <f t="shared" ca="1" si="204"/>
        <v>0</v>
      </c>
      <c r="H921" s="59" t="e">
        <f t="shared" ca="1" si="217"/>
        <v>#NUM!</v>
      </c>
      <c r="I921" s="57">
        <f t="shared" si="216"/>
        <v>11.944444444444445</v>
      </c>
      <c r="J921" s="61">
        <f t="shared" ca="1" si="205"/>
        <v>0</v>
      </c>
      <c r="K921" s="61"/>
      <c r="L921" s="59" t="e">
        <f t="shared" ca="1" si="218"/>
        <v>#NUM!</v>
      </c>
      <c r="M921" s="57">
        <f ca="1">INDIRECT("route!E921")-INDIRECT("route!E920")</f>
        <v>0</v>
      </c>
      <c r="N921" s="56">
        <f ca="1">IF(INDIRECT("route!D921")="START",0,IF(V921=TRUE,N920,INDIRECT("route!E921")))</f>
        <v>187.9</v>
      </c>
      <c r="O921" s="39" t="e">
        <f t="shared" ca="1" si="207"/>
        <v>#VALUE!</v>
      </c>
      <c r="P921" s="39" t="e">
        <f t="shared" ca="1" si="208"/>
        <v>#VALUE!</v>
      </c>
      <c r="Q921" s="60" t="e">
        <f t="shared" ca="1" si="209"/>
        <v>#VALUE!</v>
      </c>
      <c r="R921" s="60" t="e">
        <f t="shared" ca="1" si="210"/>
        <v>#VALUE!</v>
      </c>
      <c r="S921" s="60" t="e">
        <f t="shared" ca="1" si="211"/>
        <v>#VALUE!</v>
      </c>
      <c r="T921" s="39" t="e">
        <f t="shared" ca="1" si="212"/>
        <v>#VALUE!</v>
      </c>
      <c r="U921" s="39" t="e">
        <f t="shared" ca="1" si="213"/>
        <v>#VALUE!</v>
      </c>
      <c r="V921" s="39" t="b">
        <f t="shared" ca="1" si="214"/>
        <v>1</v>
      </c>
      <c r="W921" s="39">
        <v>921</v>
      </c>
    </row>
    <row r="922" spans="1:23" x14ac:dyDescent="0.25">
      <c r="A922" s="55" t="str">
        <f ca="1">IF(INDIRECT("route!D922")&gt;0,L922,(""))</f>
        <v/>
      </c>
      <c r="B922" s="55" t="str">
        <f ca="1">IF(INDIRECT("route!D922")&gt;0,H922,(""))</f>
        <v/>
      </c>
      <c r="C922" s="56" t="str">
        <f ca="1">IF(D922&gt;0,VLOOKUP("FINISH",INDIRECT("route!D$6"):INDIRECT("route!E$8500"),2,FALSE)-D922," ")</f>
        <v xml:space="preserve"> </v>
      </c>
      <c r="D922" s="43">
        <f ca="1">INDIRECT("route!E922")</f>
        <v>0</v>
      </c>
      <c r="E922" s="43" t="str">
        <f t="shared" ca="1" si="206"/>
        <v/>
      </c>
      <c r="F922" s="57">
        <f t="shared" si="215"/>
        <v>12.5</v>
      </c>
      <c r="G922" s="61">
        <f t="shared" ca="1" si="204"/>
        <v>0</v>
      </c>
      <c r="H922" s="59" t="e">
        <f t="shared" ca="1" si="217"/>
        <v>#NUM!</v>
      </c>
      <c r="I922" s="57">
        <f t="shared" si="216"/>
        <v>11.944444444444445</v>
      </c>
      <c r="J922" s="61">
        <f t="shared" ca="1" si="205"/>
        <v>0</v>
      </c>
      <c r="K922" s="61"/>
      <c r="L922" s="59" t="e">
        <f t="shared" ca="1" si="218"/>
        <v>#NUM!</v>
      </c>
      <c r="M922" s="57">
        <f ca="1">INDIRECT("route!E922")-INDIRECT("route!E921")</f>
        <v>0</v>
      </c>
      <c r="N922" s="56">
        <f ca="1">IF(INDIRECT("route!D922")="START",0,IF(V922=TRUE,N921,INDIRECT("route!E922")))</f>
        <v>187.9</v>
      </c>
      <c r="O922" s="39" t="e">
        <f t="shared" ca="1" si="207"/>
        <v>#VALUE!</v>
      </c>
      <c r="P922" s="39" t="e">
        <f t="shared" ca="1" si="208"/>
        <v>#VALUE!</v>
      </c>
      <c r="Q922" s="60" t="e">
        <f t="shared" ca="1" si="209"/>
        <v>#VALUE!</v>
      </c>
      <c r="R922" s="60" t="e">
        <f t="shared" ca="1" si="210"/>
        <v>#VALUE!</v>
      </c>
      <c r="S922" s="60" t="e">
        <f t="shared" ca="1" si="211"/>
        <v>#VALUE!</v>
      </c>
      <c r="T922" s="39" t="e">
        <f t="shared" ca="1" si="212"/>
        <v>#VALUE!</v>
      </c>
      <c r="U922" s="39" t="e">
        <f t="shared" ca="1" si="213"/>
        <v>#VALUE!</v>
      </c>
      <c r="V922" s="39" t="b">
        <f t="shared" ca="1" si="214"/>
        <v>1</v>
      </c>
      <c r="W922" s="39">
        <v>922</v>
      </c>
    </row>
    <row r="923" spans="1:23" x14ac:dyDescent="0.25">
      <c r="A923" s="55" t="str">
        <f ca="1">IF(INDIRECT("route!D923")&gt;0,L923,(""))</f>
        <v/>
      </c>
      <c r="B923" s="55" t="str">
        <f ca="1">IF(INDIRECT("route!D923")&gt;0,H923,(""))</f>
        <v/>
      </c>
      <c r="C923" s="56" t="str">
        <f ca="1">IF(D923&gt;0,VLOOKUP("FINISH",INDIRECT("route!D$6"):INDIRECT("route!E$8500"),2,FALSE)-D923," ")</f>
        <v xml:space="preserve"> </v>
      </c>
      <c r="D923" s="43">
        <f ca="1">INDIRECT("route!E923")</f>
        <v>0</v>
      </c>
      <c r="E923" s="43" t="str">
        <f t="shared" ca="1" si="206"/>
        <v/>
      </c>
      <c r="F923" s="57">
        <f t="shared" si="215"/>
        <v>12.5</v>
      </c>
      <c r="G923" s="61">
        <f t="shared" ca="1" si="204"/>
        <v>0</v>
      </c>
      <c r="H923" s="59" t="e">
        <f t="shared" ca="1" si="217"/>
        <v>#NUM!</v>
      </c>
      <c r="I923" s="57">
        <f t="shared" si="216"/>
        <v>11.944444444444445</v>
      </c>
      <c r="J923" s="61">
        <f t="shared" ca="1" si="205"/>
        <v>0</v>
      </c>
      <c r="K923" s="61"/>
      <c r="L923" s="59" t="e">
        <f t="shared" ca="1" si="218"/>
        <v>#NUM!</v>
      </c>
      <c r="M923" s="57">
        <f ca="1">INDIRECT("route!E923")-INDIRECT("route!E922")</f>
        <v>0</v>
      </c>
      <c r="N923" s="56">
        <f ca="1">IF(INDIRECT("route!D923")="START",0,IF(V923=TRUE,N922,INDIRECT("route!E923")))</f>
        <v>187.9</v>
      </c>
      <c r="O923" s="39" t="e">
        <f t="shared" ca="1" si="207"/>
        <v>#VALUE!</v>
      </c>
      <c r="P923" s="39" t="e">
        <f t="shared" ca="1" si="208"/>
        <v>#VALUE!</v>
      </c>
      <c r="Q923" s="60" t="e">
        <f t="shared" ca="1" si="209"/>
        <v>#VALUE!</v>
      </c>
      <c r="R923" s="60" t="e">
        <f t="shared" ca="1" si="210"/>
        <v>#VALUE!</v>
      </c>
      <c r="S923" s="60" t="e">
        <f t="shared" ca="1" si="211"/>
        <v>#VALUE!</v>
      </c>
      <c r="T923" s="39" t="e">
        <f t="shared" ca="1" si="212"/>
        <v>#VALUE!</v>
      </c>
      <c r="U923" s="39" t="e">
        <f t="shared" ca="1" si="213"/>
        <v>#VALUE!</v>
      </c>
      <c r="V923" s="39" t="b">
        <f t="shared" ca="1" si="214"/>
        <v>1</v>
      </c>
      <c r="W923" s="39">
        <v>923</v>
      </c>
    </row>
    <row r="924" spans="1:23" x14ac:dyDescent="0.25">
      <c r="A924" s="55" t="str">
        <f ca="1">IF(INDIRECT("route!D924")&gt;0,L924,(""))</f>
        <v/>
      </c>
      <c r="B924" s="55" t="str">
        <f ca="1">IF(INDIRECT("route!D924")&gt;0,H924,(""))</f>
        <v/>
      </c>
      <c r="C924" s="56" t="str">
        <f ca="1">IF(D924&gt;0,VLOOKUP("FINISH",INDIRECT("route!D$6"):INDIRECT("route!E$8500"),2,FALSE)-D924," ")</f>
        <v xml:space="preserve"> </v>
      </c>
      <c r="D924" s="43">
        <f ca="1">INDIRECT("route!E924")</f>
        <v>0</v>
      </c>
      <c r="E924" s="43" t="str">
        <f t="shared" ca="1" si="206"/>
        <v/>
      </c>
      <c r="F924" s="57">
        <f t="shared" si="215"/>
        <v>12.5</v>
      </c>
      <c r="G924" s="61">
        <f t="shared" ca="1" si="204"/>
        <v>0</v>
      </c>
      <c r="H924" s="59" t="e">
        <f t="shared" ca="1" si="217"/>
        <v>#NUM!</v>
      </c>
      <c r="I924" s="57">
        <f t="shared" si="216"/>
        <v>11.944444444444445</v>
      </c>
      <c r="J924" s="61">
        <f t="shared" ca="1" si="205"/>
        <v>0</v>
      </c>
      <c r="K924" s="61"/>
      <c r="L924" s="59" t="e">
        <f t="shared" ca="1" si="218"/>
        <v>#NUM!</v>
      </c>
      <c r="M924" s="57">
        <f ca="1">INDIRECT("route!E924")-INDIRECT("route!E923")</f>
        <v>0</v>
      </c>
      <c r="N924" s="56">
        <f ca="1">IF(INDIRECT("route!D924")="START",0,IF(V924=TRUE,N923,INDIRECT("route!E924")))</f>
        <v>187.9</v>
      </c>
      <c r="O924" s="39" t="e">
        <f t="shared" ca="1" si="207"/>
        <v>#VALUE!</v>
      </c>
      <c r="P924" s="39" t="e">
        <f t="shared" ca="1" si="208"/>
        <v>#VALUE!</v>
      </c>
      <c r="Q924" s="60" t="e">
        <f t="shared" ca="1" si="209"/>
        <v>#VALUE!</v>
      </c>
      <c r="R924" s="60" t="e">
        <f t="shared" ca="1" si="210"/>
        <v>#VALUE!</v>
      </c>
      <c r="S924" s="60" t="e">
        <f t="shared" ca="1" si="211"/>
        <v>#VALUE!</v>
      </c>
      <c r="T924" s="39" t="e">
        <f t="shared" ca="1" si="212"/>
        <v>#VALUE!</v>
      </c>
      <c r="U924" s="39" t="e">
        <f t="shared" ca="1" si="213"/>
        <v>#VALUE!</v>
      </c>
      <c r="V924" s="39" t="b">
        <f t="shared" ca="1" si="214"/>
        <v>1</v>
      </c>
      <c r="W924" s="39">
        <v>924</v>
      </c>
    </row>
    <row r="925" spans="1:23" x14ac:dyDescent="0.25">
      <c r="A925" s="55" t="str">
        <f ca="1">IF(INDIRECT("route!D925")&gt;0,L925,(""))</f>
        <v/>
      </c>
      <c r="B925" s="55" t="str">
        <f ca="1">IF(INDIRECT("route!D925")&gt;0,H925,(""))</f>
        <v/>
      </c>
      <c r="C925" s="56" t="str">
        <f ca="1">IF(D925&gt;0,VLOOKUP("FINISH",INDIRECT("route!D$6"):INDIRECT("route!E$8500"),2,FALSE)-D925," ")</f>
        <v xml:space="preserve"> </v>
      </c>
      <c r="D925" s="43">
        <f ca="1">INDIRECT("route!E925")</f>
        <v>0</v>
      </c>
      <c r="E925" s="43" t="str">
        <f t="shared" ca="1" si="206"/>
        <v/>
      </c>
      <c r="F925" s="57">
        <f t="shared" si="215"/>
        <v>12.5</v>
      </c>
      <c r="G925" s="61">
        <f t="shared" ca="1" si="204"/>
        <v>0</v>
      </c>
      <c r="H925" s="59" t="e">
        <f t="shared" ca="1" si="217"/>
        <v>#NUM!</v>
      </c>
      <c r="I925" s="57">
        <f t="shared" si="216"/>
        <v>11.944444444444445</v>
      </c>
      <c r="J925" s="61">
        <f t="shared" ca="1" si="205"/>
        <v>0</v>
      </c>
      <c r="K925" s="61"/>
      <c r="L925" s="59" t="e">
        <f t="shared" ca="1" si="218"/>
        <v>#NUM!</v>
      </c>
      <c r="M925" s="57">
        <f ca="1">INDIRECT("route!E925")-INDIRECT("route!E924")</f>
        <v>0</v>
      </c>
      <c r="N925" s="56">
        <f ca="1">IF(INDIRECT("route!D925")="START",0,IF(V925=TRUE,N924,INDIRECT("route!E925")))</f>
        <v>187.9</v>
      </c>
      <c r="O925" s="39" t="e">
        <f t="shared" ca="1" si="207"/>
        <v>#VALUE!</v>
      </c>
      <c r="P925" s="39" t="e">
        <f t="shared" ca="1" si="208"/>
        <v>#VALUE!</v>
      </c>
      <c r="Q925" s="60" t="e">
        <f t="shared" ca="1" si="209"/>
        <v>#VALUE!</v>
      </c>
      <c r="R925" s="60" t="e">
        <f t="shared" ca="1" si="210"/>
        <v>#VALUE!</v>
      </c>
      <c r="S925" s="60" t="e">
        <f t="shared" ca="1" si="211"/>
        <v>#VALUE!</v>
      </c>
      <c r="T925" s="39" t="e">
        <f t="shared" ca="1" si="212"/>
        <v>#VALUE!</v>
      </c>
      <c r="U925" s="39" t="e">
        <f t="shared" ca="1" si="213"/>
        <v>#VALUE!</v>
      </c>
      <c r="V925" s="39" t="b">
        <f t="shared" ca="1" si="214"/>
        <v>1</v>
      </c>
      <c r="W925" s="39">
        <v>925</v>
      </c>
    </row>
    <row r="926" spans="1:23" x14ac:dyDescent="0.25">
      <c r="A926" s="55" t="str">
        <f ca="1">IF(INDIRECT("route!D926")&gt;0,L926,(""))</f>
        <v/>
      </c>
      <c r="B926" s="55" t="str">
        <f ca="1">IF(INDIRECT("route!D926")&gt;0,H926,(""))</f>
        <v/>
      </c>
      <c r="C926" s="56" t="str">
        <f ca="1">IF(D926&gt;0,VLOOKUP("FINISH",INDIRECT("route!D$6"):INDIRECT("route!E$8500"),2,FALSE)-D926," ")</f>
        <v xml:space="preserve"> </v>
      </c>
      <c r="D926" s="43">
        <f ca="1">INDIRECT("route!E926")</f>
        <v>0</v>
      </c>
      <c r="E926" s="43" t="str">
        <f t="shared" ca="1" si="206"/>
        <v/>
      </c>
      <c r="F926" s="57">
        <f t="shared" si="215"/>
        <v>12.5</v>
      </c>
      <c r="G926" s="61">
        <f t="shared" ca="1" si="204"/>
        <v>0</v>
      </c>
      <c r="H926" s="59" t="e">
        <f t="shared" ca="1" si="217"/>
        <v>#NUM!</v>
      </c>
      <c r="I926" s="57">
        <f t="shared" si="216"/>
        <v>11.944444444444445</v>
      </c>
      <c r="J926" s="61">
        <f t="shared" ca="1" si="205"/>
        <v>0</v>
      </c>
      <c r="K926" s="61"/>
      <c r="L926" s="59" t="e">
        <f t="shared" ca="1" si="218"/>
        <v>#NUM!</v>
      </c>
      <c r="M926" s="57">
        <f ca="1">INDIRECT("route!E926")-INDIRECT("route!E925")</f>
        <v>0</v>
      </c>
      <c r="N926" s="56">
        <f ca="1">IF(INDIRECT("route!D926")="START",0,IF(V926=TRUE,N925,INDIRECT("route!E926")))</f>
        <v>187.9</v>
      </c>
      <c r="O926" s="39" t="e">
        <f t="shared" ca="1" si="207"/>
        <v>#VALUE!</v>
      </c>
      <c r="P926" s="39" t="e">
        <f t="shared" ca="1" si="208"/>
        <v>#VALUE!</v>
      </c>
      <c r="Q926" s="60" t="e">
        <f t="shared" ca="1" si="209"/>
        <v>#VALUE!</v>
      </c>
      <c r="R926" s="60" t="e">
        <f t="shared" ca="1" si="210"/>
        <v>#VALUE!</v>
      </c>
      <c r="S926" s="60" t="e">
        <f t="shared" ca="1" si="211"/>
        <v>#VALUE!</v>
      </c>
      <c r="T926" s="39" t="e">
        <f t="shared" ca="1" si="212"/>
        <v>#VALUE!</v>
      </c>
      <c r="U926" s="39" t="e">
        <f t="shared" ca="1" si="213"/>
        <v>#VALUE!</v>
      </c>
      <c r="V926" s="39" t="b">
        <f t="shared" ca="1" si="214"/>
        <v>1</v>
      </c>
      <c r="W926" s="39">
        <v>926</v>
      </c>
    </row>
    <row r="927" spans="1:23" x14ac:dyDescent="0.25">
      <c r="A927" s="55" t="str">
        <f ca="1">IF(INDIRECT("route!D927")&gt;0,L927,(""))</f>
        <v/>
      </c>
      <c r="B927" s="55" t="str">
        <f ca="1">IF(INDIRECT("route!D927")&gt;0,H927,(""))</f>
        <v/>
      </c>
      <c r="C927" s="56" t="str">
        <f ca="1">IF(D927&gt;0,VLOOKUP("FINISH",INDIRECT("route!D$6"):INDIRECT("route!E$8500"),2,FALSE)-D927," ")</f>
        <v xml:space="preserve"> </v>
      </c>
      <c r="D927" s="43">
        <f ca="1">INDIRECT("route!E927")</f>
        <v>0</v>
      </c>
      <c r="E927" s="43" t="str">
        <f t="shared" ca="1" si="206"/>
        <v/>
      </c>
      <c r="F927" s="57">
        <f t="shared" si="215"/>
        <v>12.5</v>
      </c>
      <c r="G927" s="61">
        <f t="shared" ca="1" si="204"/>
        <v>0</v>
      </c>
      <c r="H927" s="59" t="e">
        <f t="shared" ca="1" si="217"/>
        <v>#NUM!</v>
      </c>
      <c r="I927" s="57">
        <f t="shared" si="216"/>
        <v>11.944444444444445</v>
      </c>
      <c r="J927" s="61">
        <f t="shared" ca="1" si="205"/>
        <v>0</v>
      </c>
      <c r="K927" s="61"/>
      <c r="L927" s="59" t="e">
        <f t="shared" ca="1" si="218"/>
        <v>#NUM!</v>
      </c>
      <c r="M927" s="57">
        <f ca="1">INDIRECT("route!E927")-INDIRECT("route!E926")</f>
        <v>0</v>
      </c>
      <c r="N927" s="56">
        <f ca="1">IF(INDIRECT("route!D927")="START",0,IF(V927=TRUE,N926,INDIRECT("route!E927")))</f>
        <v>187.9</v>
      </c>
      <c r="O927" s="39" t="e">
        <f t="shared" ca="1" si="207"/>
        <v>#VALUE!</v>
      </c>
      <c r="P927" s="39" t="e">
        <f t="shared" ca="1" si="208"/>
        <v>#VALUE!</v>
      </c>
      <c r="Q927" s="60" t="e">
        <f t="shared" ca="1" si="209"/>
        <v>#VALUE!</v>
      </c>
      <c r="R927" s="60" t="e">
        <f t="shared" ca="1" si="210"/>
        <v>#VALUE!</v>
      </c>
      <c r="S927" s="60" t="e">
        <f t="shared" ca="1" si="211"/>
        <v>#VALUE!</v>
      </c>
      <c r="T927" s="39" t="e">
        <f t="shared" ca="1" si="212"/>
        <v>#VALUE!</v>
      </c>
      <c r="U927" s="39" t="e">
        <f t="shared" ca="1" si="213"/>
        <v>#VALUE!</v>
      </c>
      <c r="V927" s="39" t="b">
        <f t="shared" ca="1" si="214"/>
        <v>1</v>
      </c>
      <c r="W927" s="39">
        <v>927</v>
      </c>
    </row>
    <row r="928" spans="1:23" x14ac:dyDescent="0.25">
      <c r="A928" s="55" t="str">
        <f ca="1">IF(INDIRECT("route!D928")&gt;0,L928,(""))</f>
        <v/>
      </c>
      <c r="B928" s="55" t="str">
        <f ca="1">IF(INDIRECT("route!D928")&gt;0,H928,(""))</f>
        <v/>
      </c>
      <c r="C928" s="56" t="str">
        <f ca="1">IF(D928&gt;0,VLOOKUP("FINISH",INDIRECT("route!D$6"):INDIRECT("route!E$8500"),2,FALSE)-D928," ")</f>
        <v xml:space="preserve"> </v>
      </c>
      <c r="D928" s="43">
        <f ca="1">INDIRECT("route!E928")</f>
        <v>0</v>
      </c>
      <c r="E928" s="43" t="str">
        <f t="shared" ca="1" si="206"/>
        <v/>
      </c>
      <c r="F928" s="57">
        <f t="shared" si="215"/>
        <v>12.5</v>
      </c>
      <c r="G928" s="61">
        <f t="shared" ca="1" si="204"/>
        <v>0</v>
      </c>
      <c r="H928" s="59" t="e">
        <f t="shared" ca="1" si="217"/>
        <v>#NUM!</v>
      </c>
      <c r="I928" s="57">
        <f t="shared" si="216"/>
        <v>11.944444444444445</v>
      </c>
      <c r="J928" s="61">
        <f t="shared" ca="1" si="205"/>
        <v>0</v>
      </c>
      <c r="K928" s="61"/>
      <c r="L928" s="59" t="e">
        <f t="shared" ca="1" si="218"/>
        <v>#NUM!</v>
      </c>
      <c r="M928" s="57">
        <f ca="1">INDIRECT("route!E928")-INDIRECT("route!E927")</f>
        <v>0</v>
      </c>
      <c r="N928" s="56">
        <f ca="1">IF(INDIRECT("route!D928")="START",0,IF(V928=TRUE,N927,INDIRECT("route!E928")))</f>
        <v>187.9</v>
      </c>
      <c r="O928" s="39" t="e">
        <f t="shared" ca="1" si="207"/>
        <v>#VALUE!</v>
      </c>
      <c r="P928" s="39" t="e">
        <f t="shared" ca="1" si="208"/>
        <v>#VALUE!</v>
      </c>
      <c r="Q928" s="60" t="e">
        <f t="shared" ca="1" si="209"/>
        <v>#VALUE!</v>
      </c>
      <c r="R928" s="60" t="e">
        <f t="shared" ca="1" si="210"/>
        <v>#VALUE!</v>
      </c>
      <c r="S928" s="60" t="e">
        <f t="shared" ca="1" si="211"/>
        <v>#VALUE!</v>
      </c>
      <c r="T928" s="39" t="e">
        <f t="shared" ca="1" si="212"/>
        <v>#VALUE!</v>
      </c>
      <c r="U928" s="39" t="e">
        <f t="shared" ca="1" si="213"/>
        <v>#VALUE!</v>
      </c>
      <c r="V928" s="39" t="b">
        <f t="shared" ca="1" si="214"/>
        <v>1</v>
      </c>
      <c r="W928" s="39">
        <v>928</v>
      </c>
    </row>
    <row r="929" spans="1:23" x14ac:dyDescent="0.25">
      <c r="A929" s="55" t="str">
        <f ca="1">IF(INDIRECT("route!D929")&gt;0,L929,(""))</f>
        <v/>
      </c>
      <c r="B929" s="55" t="str">
        <f ca="1">IF(INDIRECT("route!D929")&gt;0,H929,(""))</f>
        <v/>
      </c>
      <c r="C929" s="56" t="str">
        <f ca="1">IF(D929&gt;0,VLOOKUP("FINISH",INDIRECT("route!D$6"):INDIRECT("route!E$8500"),2,FALSE)-D929," ")</f>
        <v xml:space="preserve"> </v>
      </c>
      <c r="D929" s="43">
        <f ca="1">INDIRECT("route!E929")</f>
        <v>0</v>
      </c>
      <c r="E929" s="43" t="str">
        <f t="shared" ca="1" si="206"/>
        <v/>
      </c>
      <c r="F929" s="57">
        <f t="shared" si="215"/>
        <v>12.5</v>
      </c>
      <c r="G929" s="61">
        <f t="shared" ca="1" si="204"/>
        <v>0</v>
      </c>
      <c r="H929" s="59" t="e">
        <f t="shared" ca="1" si="217"/>
        <v>#NUM!</v>
      </c>
      <c r="I929" s="57">
        <f t="shared" si="216"/>
        <v>11.944444444444445</v>
      </c>
      <c r="J929" s="61">
        <f t="shared" ca="1" si="205"/>
        <v>0</v>
      </c>
      <c r="K929" s="61"/>
      <c r="L929" s="59" t="e">
        <f t="shared" ca="1" si="218"/>
        <v>#NUM!</v>
      </c>
      <c r="M929" s="57">
        <f ca="1">INDIRECT("route!E929")-INDIRECT("route!E928")</f>
        <v>0</v>
      </c>
      <c r="N929" s="56">
        <f ca="1">IF(INDIRECT("route!D929")="START",0,IF(V929=TRUE,N928,INDIRECT("route!E929")))</f>
        <v>187.9</v>
      </c>
      <c r="O929" s="39" t="e">
        <f t="shared" ca="1" si="207"/>
        <v>#VALUE!</v>
      </c>
      <c r="P929" s="39" t="e">
        <f t="shared" ca="1" si="208"/>
        <v>#VALUE!</v>
      </c>
      <c r="Q929" s="60" t="e">
        <f t="shared" ca="1" si="209"/>
        <v>#VALUE!</v>
      </c>
      <c r="R929" s="60" t="e">
        <f t="shared" ca="1" si="210"/>
        <v>#VALUE!</v>
      </c>
      <c r="S929" s="60" t="e">
        <f t="shared" ca="1" si="211"/>
        <v>#VALUE!</v>
      </c>
      <c r="T929" s="39" t="e">
        <f t="shared" ca="1" si="212"/>
        <v>#VALUE!</v>
      </c>
      <c r="U929" s="39" t="e">
        <f t="shared" ca="1" si="213"/>
        <v>#VALUE!</v>
      </c>
      <c r="V929" s="39" t="b">
        <f t="shared" ca="1" si="214"/>
        <v>1</v>
      </c>
      <c r="W929" s="39">
        <v>929</v>
      </c>
    </row>
    <row r="930" spans="1:23" x14ac:dyDescent="0.25">
      <c r="A930" s="55" t="str">
        <f ca="1">IF(INDIRECT("route!D930")&gt;0,L930,(""))</f>
        <v/>
      </c>
      <c r="B930" s="55" t="str">
        <f ca="1">IF(INDIRECT("route!D930")&gt;0,H930,(""))</f>
        <v/>
      </c>
      <c r="C930" s="56" t="str">
        <f ca="1">IF(D930&gt;0,VLOOKUP("FINISH",INDIRECT("route!D$6"):INDIRECT("route!E$8500"),2,FALSE)-D930," ")</f>
        <v xml:space="preserve"> </v>
      </c>
      <c r="D930" s="43">
        <f ca="1">INDIRECT("route!E930")</f>
        <v>0</v>
      </c>
      <c r="E930" s="43" t="str">
        <f t="shared" ca="1" si="206"/>
        <v/>
      </c>
      <c r="F930" s="57">
        <f t="shared" si="215"/>
        <v>12.5</v>
      </c>
      <c r="G930" s="61">
        <f t="shared" ca="1" si="204"/>
        <v>0</v>
      </c>
      <c r="H930" s="59" t="e">
        <f t="shared" ca="1" si="217"/>
        <v>#NUM!</v>
      </c>
      <c r="I930" s="57">
        <f t="shared" si="216"/>
        <v>11.944444444444445</v>
      </c>
      <c r="J930" s="61">
        <f t="shared" ca="1" si="205"/>
        <v>0</v>
      </c>
      <c r="K930" s="61"/>
      <c r="L930" s="59" t="e">
        <f t="shared" ca="1" si="218"/>
        <v>#NUM!</v>
      </c>
      <c r="M930" s="57">
        <f ca="1">INDIRECT("route!E930")-INDIRECT("route!E929")</f>
        <v>0</v>
      </c>
      <c r="N930" s="56">
        <f ca="1">IF(INDIRECT("route!D930")="START",0,IF(V930=TRUE,N929,INDIRECT("route!E930")))</f>
        <v>187.9</v>
      </c>
      <c r="O930" s="39" t="e">
        <f t="shared" ca="1" si="207"/>
        <v>#VALUE!</v>
      </c>
      <c r="P930" s="39" t="e">
        <f t="shared" ca="1" si="208"/>
        <v>#VALUE!</v>
      </c>
      <c r="Q930" s="60" t="e">
        <f t="shared" ca="1" si="209"/>
        <v>#VALUE!</v>
      </c>
      <c r="R930" s="60" t="e">
        <f t="shared" ca="1" si="210"/>
        <v>#VALUE!</v>
      </c>
      <c r="S930" s="60" t="e">
        <f t="shared" ca="1" si="211"/>
        <v>#VALUE!</v>
      </c>
      <c r="T930" s="39" t="e">
        <f t="shared" ca="1" si="212"/>
        <v>#VALUE!</v>
      </c>
      <c r="U930" s="39" t="e">
        <f t="shared" ca="1" si="213"/>
        <v>#VALUE!</v>
      </c>
      <c r="V930" s="39" t="b">
        <f t="shared" ca="1" si="214"/>
        <v>1</v>
      </c>
      <c r="W930" s="39">
        <v>930</v>
      </c>
    </row>
    <row r="931" spans="1:23" x14ac:dyDescent="0.25">
      <c r="A931" s="55" t="str">
        <f ca="1">IF(INDIRECT("route!D931")&gt;0,L931,(""))</f>
        <v/>
      </c>
      <c r="B931" s="55" t="str">
        <f ca="1">IF(INDIRECT("route!D931")&gt;0,H931,(""))</f>
        <v/>
      </c>
      <c r="C931" s="56" t="str">
        <f ca="1">IF(D931&gt;0,VLOOKUP("FINISH",INDIRECT("route!D$6"):INDIRECT("route!E$8500"),2,FALSE)-D931," ")</f>
        <v xml:space="preserve"> </v>
      </c>
      <c r="D931" s="43">
        <f ca="1">INDIRECT("route!E931")</f>
        <v>0</v>
      </c>
      <c r="E931" s="43" t="str">
        <f t="shared" ca="1" si="206"/>
        <v/>
      </c>
      <c r="F931" s="57">
        <f t="shared" si="215"/>
        <v>12.5</v>
      </c>
      <c r="G931" s="61">
        <f t="shared" ca="1" si="204"/>
        <v>0</v>
      </c>
      <c r="H931" s="59" t="e">
        <f t="shared" ca="1" si="217"/>
        <v>#NUM!</v>
      </c>
      <c r="I931" s="57">
        <f t="shared" si="216"/>
        <v>11.944444444444445</v>
      </c>
      <c r="J931" s="61">
        <f t="shared" ca="1" si="205"/>
        <v>0</v>
      </c>
      <c r="K931" s="61"/>
      <c r="L931" s="59" t="e">
        <f t="shared" ca="1" si="218"/>
        <v>#NUM!</v>
      </c>
      <c r="M931" s="57">
        <f ca="1">INDIRECT("route!E931")-INDIRECT("route!E930")</f>
        <v>0</v>
      </c>
      <c r="N931" s="56">
        <f ca="1">IF(INDIRECT("route!D931")="START",0,IF(V931=TRUE,N930,INDIRECT("route!E931")))</f>
        <v>187.9</v>
      </c>
      <c r="O931" s="39" t="e">
        <f t="shared" ca="1" si="207"/>
        <v>#VALUE!</v>
      </c>
      <c r="P931" s="39" t="e">
        <f t="shared" ca="1" si="208"/>
        <v>#VALUE!</v>
      </c>
      <c r="Q931" s="60" t="e">
        <f t="shared" ca="1" si="209"/>
        <v>#VALUE!</v>
      </c>
      <c r="R931" s="60" t="e">
        <f t="shared" ca="1" si="210"/>
        <v>#VALUE!</v>
      </c>
      <c r="S931" s="60" t="e">
        <f t="shared" ca="1" si="211"/>
        <v>#VALUE!</v>
      </c>
      <c r="T931" s="39" t="e">
        <f t="shared" ca="1" si="212"/>
        <v>#VALUE!</v>
      </c>
      <c r="U931" s="39" t="e">
        <f t="shared" ca="1" si="213"/>
        <v>#VALUE!</v>
      </c>
      <c r="V931" s="39" t="b">
        <f t="shared" ca="1" si="214"/>
        <v>1</v>
      </c>
      <c r="W931" s="39">
        <v>931</v>
      </c>
    </row>
    <row r="932" spans="1:23" x14ac:dyDescent="0.25">
      <c r="A932" s="55" t="str">
        <f ca="1">IF(INDIRECT("route!D932")&gt;0,L932,(""))</f>
        <v/>
      </c>
      <c r="B932" s="55" t="str">
        <f ca="1">IF(INDIRECT("route!D932")&gt;0,H932,(""))</f>
        <v/>
      </c>
      <c r="C932" s="56" t="str">
        <f ca="1">IF(D932&gt;0,VLOOKUP("FINISH",INDIRECT("route!D$6"):INDIRECT("route!E$8500"),2,FALSE)-D932," ")</f>
        <v xml:space="preserve"> </v>
      </c>
      <c r="D932" s="43">
        <f ca="1">INDIRECT("route!E932")</f>
        <v>0</v>
      </c>
      <c r="E932" s="43" t="str">
        <f t="shared" ca="1" si="206"/>
        <v/>
      </c>
      <c r="F932" s="57">
        <f t="shared" si="215"/>
        <v>12.5</v>
      </c>
      <c r="G932" s="61">
        <f t="shared" ca="1" si="204"/>
        <v>0</v>
      </c>
      <c r="H932" s="59" t="e">
        <f t="shared" ca="1" si="217"/>
        <v>#NUM!</v>
      </c>
      <c r="I932" s="57">
        <f t="shared" si="216"/>
        <v>11.944444444444445</v>
      </c>
      <c r="J932" s="61">
        <f t="shared" ca="1" si="205"/>
        <v>0</v>
      </c>
      <c r="K932" s="61"/>
      <c r="L932" s="59" t="e">
        <f t="shared" ca="1" si="218"/>
        <v>#NUM!</v>
      </c>
      <c r="M932" s="57">
        <f ca="1">INDIRECT("route!E932")-INDIRECT("route!E931")</f>
        <v>0</v>
      </c>
      <c r="N932" s="56">
        <f ca="1">IF(INDIRECT("route!D932")="START",0,IF(V932=TRUE,N931,INDIRECT("route!E932")))</f>
        <v>187.9</v>
      </c>
      <c r="O932" s="39" t="e">
        <f t="shared" ca="1" si="207"/>
        <v>#VALUE!</v>
      </c>
      <c r="P932" s="39" t="e">
        <f t="shared" ca="1" si="208"/>
        <v>#VALUE!</v>
      </c>
      <c r="Q932" s="60" t="e">
        <f t="shared" ca="1" si="209"/>
        <v>#VALUE!</v>
      </c>
      <c r="R932" s="60" t="e">
        <f t="shared" ca="1" si="210"/>
        <v>#VALUE!</v>
      </c>
      <c r="S932" s="60" t="e">
        <f t="shared" ca="1" si="211"/>
        <v>#VALUE!</v>
      </c>
      <c r="T932" s="39" t="e">
        <f t="shared" ca="1" si="212"/>
        <v>#VALUE!</v>
      </c>
      <c r="U932" s="39" t="e">
        <f t="shared" ca="1" si="213"/>
        <v>#VALUE!</v>
      </c>
      <c r="V932" s="39" t="b">
        <f t="shared" ca="1" si="214"/>
        <v>1</v>
      </c>
      <c r="W932" s="39">
        <v>932</v>
      </c>
    </row>
    <row r="933" spans="1:23" x14ac:dyDescent="0.25">
      <c r="A933" s="55" t="str">
        <f ca="1">IF(INDIRECT("route!D933")&gt;0,L933,(""))</f>
        <v/>
      </c>
      <c r="B933" s="55" t="str">
        <f ca="1">IF(INDIRECT("route!D933")&gt;0,H933,(""))</f>
        <v/>
      </c>
      <c r="C933" s="56" t="str">
        <f ca="1">IF(D933&gt;0,VLOOKUP("FINISH",INDIRECT("route!D$6"):INDIRECT("route!E$8500"),2,FALSE)-D933," ")</f>
        <v xml:space="preserve"> </v>
      </c>
      <c r="D933" s="43">
        <f ca="1">INDIRECT("route!E933")</f>
        <v>0</v>
      </c>
      <c r="E933" s="43" t="str">
        <f t="shared" ca="1" si="206"/>
        <v/>
      </c>
      <c r="F933" s="57">
        <f t="shared" si="215"/>
        <v>12.5</v>
      </c>
      <c r="G933" s="61">
        <f t="shared" ca="1" si="204"/>
        <v>0</v>
      </c>
      <c r="H933" s="59" t="e">
        <f t="shared" ca="1" si="217"/>
        <v>#NUM!</v>
      </c>
      <c r="I933" s="57">
        <f t="shared" si="216"/>
        <v>11.944444444444445</v>
      </c>
      <c r="J933" s="61">
        <f t="shared" ca="1" si="205"/>
        <v>0</v>
      </c>
      <c r="K933" s="61"/>
      <c r="L933" s="59" t="e">
        <f t="shared" ca="1" si="218"/>
        <v>#NUM!</v>
      </c>
      <c r="M933" s="57">
        <f ca="1">INDIRECT("route!E933")-INDIRECT("route!E932")</f>
        <v>0</v>
      </c>
      <c r="N933" s="56">
        <f ca="1">IF(INDIRECT("route!D933")="START",0,IF(V933=TRUE,N932,INDIRECT("route!E933")))</f>
        <v>187.9</v>
      </c>
      <c r="O933" s="39" t="e">
        <f t="shared" ca="1" si="207"/>
        <v>#VALUE!</v>
      </c>
      <c r="P933" s="39" t="e">
        <f t="shared" ca="1" si="208"/>
        <v>#VALUE!</v>
      </c>
      <c r="Q933" s="60" t="e">
        <f t="shared" ca="1" si="209"/>
        <v>#VALUE!</v>
      </c>
      <c r="R933" s="60" t="e">
        <f t="shared" ca="1" si="210"/>
        <v>#VALUE!</v>
      </c>
      <c r="S933" s="60" t="e">
        <f t="shared" ca="1" si="211"/>
        <v>#VALUE!</v>
      </c>
      <c r="T933" s="39" t="e">
        <f t="shared" ca="1" si="212"/>
        <v>#VALUE!</v>
      </c>
      <c r="U933" s="39" t="e">
        <f t="shared" ca="1" si="213"/>
        <v>#VALUE!</v>
      </c>
      <c r="V933" s="39" t="b">
        <f t="shared" ca="1" si="214"/>
        <v>1</v>
      </c>
      <c r="W933" s="39">
        <v>933</v>
      </c>
    </row>
    <row r="934" spans="1:23" x14ac:dyDescent="0.25">
      <c r="A934" s="55" t="str">
        <f ca="1">IF(INDIRECT("route!D934")&gt;0,L934,(""))</f>
        <v/>
      </c>
      <c r="B934" s="55" t="str">
        <f ca="1">IF(INDIRECT("route!D934")&gt;0,H934,(""))</f>
        <v/>
      </c>
      <c r="C934" s="56" t="str">
        <f ca="1">IF(D934&gt;0,VLOOKUP("FINISH",INDIRECT("route!D$6"):INDIRECT("route!E$8500"),2,FALSE)-D934," ")</f>
        <v xml:space="preserve"> </v>
      </c>
      <c r="D934" s="43">
        <f ca="1">INDIRECT("route!E934")</f>
        <v>0</v>
      </c>
      <c r="E934" s="43" t="str">
        <f t="shared" ca="1" si="206"/>
        <v/>
      </c>
      <c r="F934" s="57">
        <f t="shared" si="215"/>
        <v>12.5</v>
      </c>
      <c r="G934" s="61">
        <f t="shared" ca="1" si="204"/>
        <v>0</v>
      </c>
      <c r="H934" s="59" t="e">
        <f t="shared" ca="1" si="217"/>
        <v>#NUM!</v>
      </c>
      <c r="I934" s="57">
        <f t="shared" si="216"/>
        <v>11.944444444444445</v>
      </c>
      <c r="J934" s="61">
        <f t="shared" ca="1" si="205"/>
        <v>0</v>
      </c>
      <c r="K934" s="61"/>
      <c r="L934" s="59" t="e">
        <f t="shared" ca="1" si="218"/>
        <v>#NUM!</v>
      </c>
      <c r="M934" s="57">
        <f ca="1">INDIRECT("route!E934")-INDIRECT("route!E933")</f>
        <v>0</v>
      </c>
      <c r="N934" s="56">
        <f ca="1">IF(INDIRECT("route!D934")="START",0,IF(V934=TRUE,N933,INDIRECT("route!E934")))</f>
        <v>187.9</v>
      </c>
      <c r="O934" s="39" t="e">
        <f t="shared" ca="1" si="207"/>
        <v>#VALUE!</v>
      </c>
      <c r="P934" s="39" t="e">
        <f t="shared" ca="1" si="208"/>
        <v>#VALUE!</v>
      </c>
      <c r="Q934" s="60" t="e">
        <f t="shared" ca="1" si="209"/>
        <v>#VALUE!</v>
      </c>
      <c r="R934" s="60" t="e">
        <f t="shared" ca="1" si="210"/>
        <v>#VALUE!</v>
      </c>
      <c r="S934" s="60" t="e">
        <f t="shared" ca="1" si="211"/>
        <v>#VALUE!</v>
      </c>
      <c r="T934" s="39" t="e">
        <f t="shared" ca="1" si="212"/>
        <v>#VALUE!</v>
      </c>
      <c r="U934" s="39" t="e">
        <f t="shared" ca="1" si="213"/>
        <v>#VALUE!</v>
      </c>
      <c r="V934" s="39" t="b">
        <f t="shared" ca="1" si="214"/>
        <v>1</v>
      </c>
      <c r="W934" s="39">
        <v>934</v>
      </c>
    </row>
    <row r="935" spans="1:23" x14ac:dyDescent="0.25">
      <c r="A935" s="55" t="str">
        <f ca="1">IF(INDIRECT("route!D935")&gt;0,L935,(""))</f>
        <v/>
      </c>
      <c r="B935" s="55" t="str">
        <f ca="1">IF(INDIRECT("route!D935")&gt;0,H935,(""))</f>
        <v/>
      </c>
      <c r="C935" s="56" t="str">
        <f ca="1">IF(D935&gt;0,VLOOKUP("FINISH",INDIRECT("route!D$6"):INDIRECT("route!E$8500"),2,FALSE)-D935," ")</f>
        <v xml:space="preserve"> </v>
      </c>
      <c r="D935" s="43">
        <f ca="1">INDIRECT("route!E935")</f>
        <v>0</v>
      </c>
      <c r="E935" s="43" t="str">
        <f t="shared" ca="1" si="206"/>
        <v/>
      </c>
      <c r="F935" s="57">
        <f t="shared" si="215"/>
        <v>12.5</v>
      </c>
      <c r="G935" s="61">
        <f t="shared" ca="1" si="204"/>
        <v>0</v>
      </c>
      <c r="H935" s="59" t="e">
        <f t="shared" ca="1" si="217"/>
        <v>#NUM!</v>
      </c>
      <c r="I935" s="57">
        <f t="shared" si="216"/>
        <v>11.944444444444445</v>
      </c>
      <c r="J935" s="61">
        <f t="shared" ca="1" si="205"/>
        <v>0</v>
      </c>
      <c r="K935" s="61"/>
      <c r="L935" s="59" t="e">
        <f t="shared" ca="1" si="218"/>
        <v>#NUM!</v>
      </c>
      <c r="M935" s="57">
        <f ca="1">INDIRECT("route!E935")-INDIRECT("route!E934")</f>
        <v>0</v>
      </c>
      <c r="N935" s="56">
        <f ca="1">IF(INDIRECT("route!D935")="START",0,IF(V935=TRUE,N934,INDIRECT("route!E935")))</f>
        <v>187.9</v>
      </c>
      <c r="O935" s="39" t="e">
        <f t="shared" ca="1" si="207"/>
        <v>#VALUE!</v>
      </c>
      <c r="P935" s="39" t="e">
        <f t="shared" ca="1" si="208"/>
        <v>#VALUE!</v>
      </c>
      <c r="Q935" s="60" t="e">
        <f t="shared" ca="1" si="209"/>
        <v>#VALUE!</v>
      </c>
      <c r="R935" s="60" t="e">
        <f t="shared" ca="1" si="210"/>
        <v>#VALUE!</v>
      </c>
      <c r="S935" s="60" t="e">
        <f t="shared" ca="1" si="211"/>
        <v>#VALUE!</v>
      </c>
      <c r="T935" s="39" t="e">
        <f t="shared" ca="1" si="212"/>
        <v>#VALUE!</v>
      </c>
      <c r="U935" s="39" t="e">
        <f t="shared" ca="1" si="213"/>
        <v>#VALUE!</v>
      </c>
      <c r="V935" s="39" t="b">
        <f t="shared" ca="1" si="214"/>
        <v>1</v>
      </c>
      <c r="W935" s="39">
        <v>935</v>
      </c>
    </row>
    <row r="936" spans="1:23" x14ac:dyDescent="0.25">
      <c r="A936" s="55" t="str">
        <f ca="1">IF(INDIRECT("route!D936")&gt;0,L936,(""))</f>
        <v/>
      </c>
      <c r="B936" s="55" t="str">
        <f ca="1">IF(INDIRECT("route!D936")&gt;0,H936,(""))</f>
        <v/>
      </c>
      <c r="C936" s="56" t="str">
        <f ca="1">IF(D936&gt;0,VLOOKUP("FINISH",INDIRECT("route!D$6"):INDIRECT("route!E$8500"),2,FALSE)-D936," ")</f>
        <v xml:space="preserve"> </v>
      </c>
      <c r="D936" s="43">
        <f ca="1">INDIRECT("route!E936")</f>
        <v>0</v>
      </c>
      <c r="E936" s="43" t="str">
        <f t="shared" ca="1" si="206"/>
        <v/>
      </c>
      <c r="F936" s="57">
        <f t="shared" si="215"/>
        <v>12.5</v>
      </c>
      <c r="G936" s="61">
        <f t="shared" ca="1" si="204"/>
        <v>0</v>
      </c>
      <c r="H936" s="59" t="e">
        <f t="shared" ca="1" si="217"/>
        <v>#NUM!</v>
      </c>
      <c r="I936" s="57">
        <f t="shared" si="216"/>
        <v>11.944444444444445</v>
      </c>
      <c r="J936" s="61">
        <f t="shared" ca="1" si="205"/>
        <v>0</v>
      </c>
      <c r="K936" s="61"/>
      <c r="L936" s="59" t="e">
        <f t="shared" ca="1" si="218"/>
        <v>#NUM!</v>
      </c>
      <c r="M936" s="57">
        <f ca="1">INDIRECT("route!E936")-INDIRECT("route!E935")</f>
        <v>0</v>
      </c>
      <c r="N936" s="56">
        <f ca="1">IF(INDIRECT("route!D936")="START",0,IF(V936=TRUE,N935,INDIRECT("route!E936")))</f>
        <v>187.9</v>
      </c>
      <c r="O936" s="39" t="e">
        <f t="shared" ca="1" si="207"/>
        <v>#VALUE!</v>
      </c>
      <c r="P936" s="39" t="e">
        <f t="shared" ca="1" si="208"/>
        <v>#VALUE!</v>
      </c>
      <c r="Q936" s="60" t="e">
        <f t="shared" ca="1" si="209"/>
        <v>#VALUE!</v>
      </c>
      <c r="R936" s="60" t="e">
        <f t="shared" ca="1" si="210"/>
        <v>#VALUE!</v>
      </c>
      <c r="S936" s="60" t="e">
        <f t="shared" ca="1" si="211"/>
        <v>#VALUE!</v>
      </c>
      <c r="T936" s="39" t="e">
        <f t="shared" ca="1" si="212"/>
        <v>#VALUE!</v>
      </c>
      <c r="U936" s="39" t="e">
        <f t="shared" ca="1" si="213"/>
        <v>#VALUE!</v>
      </c>
      <c r="V936" s="39" t="b">
        <f t="shared" ca="1" si="214"/>
        <v>1</v>
      </c>
      <c r="W936" s="39">
        <v>936</v>
      </c>
    </row>
    <row r="937" spans="1:23" x14ac:dyDescent="0.25">
      <c r="A937" s="55" t="str">
        <f ca="1">IF(INDIRECT("route!D937")&gt;0,L937,(""))</f>
        <v/>
      </c>
      <c r="B937" s="55" t="str">
        <f ca="1">IF(INDIRECT("route!D937")&gt;0,H937,(""))</f>
        <v/>
      </c>
      <c r="C937" s="56" t="str">
        <f ca="1">IF(D937&gt;0,VLOOKUP("FINISH",INDIRECT("route!D$6"):INDIRECT("route!E$8500"),2,FALSE)-D937," ")</f>
        <v xml:space="preserve"> </v>
      </c>
      <c r="D937" s="43">
        <f ca="1">INDIRECT("route!E937")</f>
        <v>0</v>
      </c>
      <c r="E937" s="43" t="str">
        <f t="shared" ca="1" si="206"/>
        <v/>
      </c>
      <c r="F937" s="57">
        <f t="shared" si="215"/>
        <v>12.5</v>
      </c>
      <c r="G937" s="61">
        <f t="shared" ca="1" si="204"/>
        <v>0</v>
      </c>
      <c r="H937" s="59" t="e">
        <f t="shared" ca="1" si="217"/>
        <v>#NUM!</v>
      </c>
      <c r="I937" s="57">
        <f t="shared" si="216"/>
        <v>11.944444444444445</v>
      </c>
      <c r="J937" s="61">
        <f t="shared" ca="1" si="205"/>
        <v>0</v>
      </c>
      <c r="K937" s="61"/>
      <c r="L937" s="59" t="e">
        <f t="shared" ca="1" si="218"/>
        <v>#NUM!</v>
      </c>
      <c r="M937" s="57">
        <f ca="1">INDIRECT("route!E937")-INDIRECT("route!E936")</f>
        <v>0</v>
      </c>
      <c r="N937" s="56">
        <f ca="1">IF(INDIRECT("route!D937")="START",0,IF(V937=TRUE,N936,INDIRECT("route!E937")))</f>
        <v>187.9</v>
      </c>
      <c r="O937" s="39" t="e">
        <f t="shared" ca="1" si="207"/>
        <v>#VALUE!</v>
      </c>
      <c r="P937" s="39" t="e">
        <f t="shared" ca="1" si="208"/>
        <v>#VALUE!</v>
      </c>
      <c r="Q937" s="60" t="e">
        <f t="shared" ca="1" si="209"/>
        <v>#VALUE!</v>
      </c>
      <c r="R937" s="60" t="e">
        <f t="shared" ca="1" si="210"/>
        <v>#VALUE!</v>
      </c>
      <c r="S937" s="60" t="e">
        <f t="shared" ca="1" si="211"/>
        <v>#VALUE!</v>
      </c>
      <c r="T937" s="39" t="e">
        <f t="shared" ca="1" si="212"/>
        <v>#VALUE!</v>
      </c>
      <c r="U937" s="39" t="e">
        <f t="shared" ca="1" si="213"/>
        <v>#VALUE!</v>
      </c>
      <c r="V937" s="39" t="b">
        <f t="shared" ca="1" si="214"/>
        <v>1</v>
      </c>
      <c r="W937" s="39">
        <v>937</v>
      </c>
    </row>
    <row r="938" spans="1:23" x14ac:dyDescent="0.25">
      <c r="A938" s="55" t="str">
        <f ca="1">IF(INDIRECT("route!D938")&gt;0,L938,(""))</f>
        <v/>
      </c>
      <c r="B938" s="55" t="str">
        <f ca="1">IF(INDIRECT("route!D938")&gt;0,H938,(""))</f>
        <v/>
      </c>
      <c r="C938" s="56" t="str">
        <f ca="1">IF(D938&gt;0,VLOOKUP("FINISH",INDIRECT("route!D$6"):INDIRECT("route!E$8500"),2,FALSE)-D938," ")</f>
        <v xml:space="preserve"> </v>
      </c>
      <c r="D938" s="43">
        <f ca="1">INDIRECT("route!E938")</f>
        <v>0</v>
      </c>
      <c r="E938" s="43" t="str">
        <f t="shared" ca="1" si="206"/>
        <v/>
      </c>
      <c r="F938" s="57">
        <f t="shared" si="215"/>
        <v>12.5</v>
      </c>
      <c r="G938" s="61">
        <f t="shared" ca="1" si="204"/>
        <v>0</v>
      </c>
      <c r="H938" s="59" t="e">
        <f t="shared" ca="1" si="217"/>
        <v>#NUM!</v>
      </c>
      <c r="I938" s="57">
        <f t="shared" si="216"/>
        <v>11.944444444444445</v>
      </c>
      <c r="J938" s="61">
        <f t="shared" ca="1" si="205"/>
        <v>0</v>
      </c>
      <c r="K938" s="61"/>
      <c r="L938" s="59" t="e">
        <f t="shared" ca="1" si="218"/>
        <v>#NUM!</v>
      </c>
      <c r="M938" s="57">
        <f ca="1">INDIRECT("route!E938")-INDIRECT("route!E937")</f>
        <v>0</v>
      </c>
      <c r="N938" s="56">
        <f ca="1">IF(INDIRECT("route!D938")="START",0,IF(V938=TRUE,N937,INDIRECT("route!E938")))</f>
        <v>187.9</v>
      </c>
      <c r="O938" s="39" t="e">
        <f t="shared" ca="1" si="207"/>
        <v>#VALUE!</v>
      </c>
      <c r="P938" s="39" t="e">
        <f t="shared" ca="1" si="208"/>
        <v>#VALUE!</v>
      </c>
      <c r="Q938" s="60" t="e">
        <f t="shared" ca="1" si="209"/>
        <v>#VALUE!</v>
      </c>
      <c r="R938" s="60" t="e">
        <f t="shared" ca="1" si="210"/>
        <v>#VALUE!</v>
      </c>
      <c r="S938" s="60" t="e">
        <f t="shared" ca="1" si="211"/>
        <v>#VALUE!</v>
      </c>
      <c r="T938" s="39" t="e">
        <f t="shared" ca="1" si="212"/>
        <v>#VALUE!</v>
      </c>
      <c r="U938" s="39" t="e">
        <f t="shared" ca="1" si="213"/>
        <v>#VALUE!</v>
      </c>
      <c r="V938" s="39" t="b">
        <f t="shared" ca="1" si="214"/>
        <v>1</v>
      </c>
      <c r="W938" s="39">
        <v>938</v>
      </c>
    </row>
    <row r="939" spans="1:23" x14ac:dyDescent="0.25">
      <c r="A939" s="55" t="str">
        <f ca="1">IF(INDIRECT("route!D939")&gt;0,L939,(""))</f>
        <v/>
      </c>
      <c r="B939" s="55" t="str">
        <f ca="1">IF(INDIRECT("route!D939")&gt;0,H939,(""))</f>
        <v/>
      </c>
      <c r="C939" s="56" t="str">
        <f ca="1">IF(D939&gt;0,VLOOKUP("FINISH",INDIRECT("route!D$6"):INDIRECT("route!E$8500"),2,FALSE)-D939," ")</f>
        <v xml:space="preserve"> </v>
      </c>
      <c r="D939" s="43">
        <f ca="1">INDIRECT("route!E939")</f>
        <v>0</v>
      </c>
      <c r="E939" s="43" t="str">
        <f t="shared" ca="1" si="206"/>
        <v/>
      </c>
      <c r="F939" s="57">
        <f t="shared" si="215"/>
        <v>12.5</v>
      </c>
      <c r="G939" s="61">
        <f t="shared" ref="G939:G1002" ca="1" si="219">TIME(0,0,0+M939*1000/F939)</f>
        <v>0</v>
      </c>
      <c r="H939" s="59" t="e">
        <f t="shared" ca="1" si="217"/>
        <v>#NUM!</v>
      </c>
      <c r="I939" s="57">
        <f t="shared" si="216"/>
        <v>11.944444444444445</v>
      </c>
      <c r="J939" s="61">
        <f t="shared" ref="J939:J1002" ca="1" si="220">TIME(0,0,0+M939*1000/I939)</f>
        <v>0</v>
      </c>
      <c r="K939" s="61"/>
      <c r="L939" s="59" t="e">
        <f t="shared" ca="1" si="218"/>
        <v>#NUM!</v>
      </c>
      <c r="M939" s="57">
        <f ca="1">INDIRECT("route!E939")-INDIRECT("route!E938")</f>
        <v>0</v>
      </c>
      <c r="N939" s="56">
        <f ca="1">IF(INDIRECT("route!D939")="START",0,IF(V939=TRUE,N938,INDIRECT("route!E939")))</f>
        <v>187.9</v>
      </c>
      <c r="O939" s="39" t="e">
        <f t="shared" ca="1" si="207"/>
        <v>#VALUE!</v>
      </c>
      <c r="P939" s="39" t="e">
        <f t="shared" ca="1" si="208"/>
        <v>#VALUE!</v>
      </c>
      <c r="Q939" s="60" t="e">
        <f t="shared" ca="1" si="209"/>
        <v>#VALUE!</v>
      </c>
      <c r="R939" s="60" t="e">
        <f t="shared" ca="1" si="210"/>
        <v>#VALUE!</v>
      </c>
      <c r="S939" s="60" t="e">
        <f t="shared" ca="1" si="211"/>
        <v>#VALUE!</v>
      </c>
      <c r="T939" s="39" t="e">
        <f t="shared" ca="1" si="212"/>
        <v>#VALUE!</v>
      </c>
      <c r="U939" s="39" t="e">
        <f t="shared" ca="1" si="213"/>
        <v>#VALUE!</v>
      </c>
      <c r="V939" s="39" t="b">
        <f t="shared" ca="1" si="214"/>
        <v>1</v>
      </c>
      <c r="W939" s="39">
        <v>939</v>
      </c>
    </row>
    <row r="940" spans="1:23" x14ac:dyDescent="0.25">
      <c r="A940" s="55" t="str">
        <f ca="1">IF(INDIRECT("route!D940")&gt;0,L940,(""))</f>
        <v/>
      </c>
      <c r="B940" s="55" t="str">
        <f ca="1">IF(INDIRECT("route!D940")&gt;0,H940,(""))</f>
        <v/>
      </c>
      <c r="C940" s="56" t="str">
        <f ca="1">IF(D940&gt;0,VLOOKUP("FINISH",INDIRECT("route!D$6"):INDIRECT("route!E$8500"),2,FALSE)-D940," ")</f>
        <v xml:space="preserve"> </v>
      </c>
      <c r="D940" s="43">
        <f ca="1">INDIRECT("route!E940")</f>
        <v>0</v>
      </c>
      <c r="E940" s="43" t="str">
        <f t="shared" ca="1" si="206"/>
        <v/>
      </c>
      <c r="F940" s="57">
        <f t="shared" si="215"/>
        <v>12.5</v>
      </c>
      <c r="G940" s="61">
        <f t="shared" ca="1" si="219"/>
        <v>0</v>
      </c>
      <c r="H940" s="59" t="e">
        <f t="shared" ca="1" si="217"/>
        <v>#NUM!</v>
      </c>
      <c r="I940" s="57">
        <f t="shared" si="216"/>
        <v>11.944444444444445</v>
      </c>
      <c r="J940" s="61">
        <f t="shared" ca="1" si="220"/>
        <v>0</v>
      </c>
      <c r="K940" s="61"/>
      <c r="L940" s="59" t="e">
        <f t="shared" ca="1" si="218"/>
        <v>#NUM!</v>
      </c>
      <c r="M940" s="57">
        <f ca="1">INDIRECT("route!E940")-INDIRECT("route!E939")</f>
        <v>0</v>
      </c>
      <c r="N940" s="56">
        <f ca="1">IF(INDIRECT("route!D940")="START",0,IF(V940=TRUE,N939,INDIRECT("route!E940")))</f>
        <v>187.9</v>
      </c>
      <c r="O940" s="39" t="e">
        <f t="shared" ca="1" si="207"/>
        <v>#VALUE!</v>
      </c>
      <c r="P940" s="39" t="e">
        <f t="shared" ca="1" si="208"/>
        <v>#VALUE!</v>
      </c>
      <c r="Q940" s="60" t="e">
        <f t="shared" ca="1" si="209"/>
        <v>#VALUE!</v>
      </c>
      <c r="R940" s="60" t="e">
        <f t="shared" ca="1" si="210"/>
        <v>#VALUE!</v>
      </c>
      <c r="S940" s="60" t="e">
        <f t="shared" ca="1" si="211"/>
        <v>#VALUE!</v>
      </c>
      <c r="T940" s="39" t="e">
        <f t="shared" ca="1" si="212"/>
        <v>#VALUE!</v>
      </c>
      <c r="U940" s="39" t="e">
        <f t="shared" ca="1" si="213"/>
        <v>#VALUE!</v>
      </c>
      <c r="V940" s="39" t="b">
        <f t="shared" ca="1" si="214"/>
        <v>1</v>
      </c>
      <c r="W940" s="39">
        <v>940</v>
      </c>
    </row>
    <row r="941" spans="1:23" x14ac:dyDescent="0.25">
      <c r="A941" s="55" t="str">
        <f ca="1">IF(INDIRECT("route!D941")&gt;0,L941,(""))</f>
        <v/>
      </c>
      <c r="B941" s="55" t="str">
        <f ca="1">IF(INDIRECT("route!D941")&gt;0,H941,(""))</f>
        <v/>
      </c>
      <c r="C941" s="56" t="str">
        <f ca="1">IF(D941&gt;0,VLOOKUP("FINISH",INDIRECT("route!D$6"):INDIRECT("route!E$8500"),2,FALSE)-D941," ")</f>
        <v xml:space="preserve"> </v>
      </c>
      <c r="D941" s="43">
        <f ca="1">INDIRECT("route!E941")</f>
        <v>0</v>
      </c>
      <c r="E941" s="43" t="str">
        <f t="shared" ca="1" si="206"/>
        <v/>
      </c>
      <c r="F941" s="57">
        <f t="shared" si="215"/>
        <v>12.5</v>
      </c>
      <c r="G941" s="61">
        <f t="shared" ca="1" si="219"/>
        <v>0</v>
      </c>
      <c r="H941" s="59" t="e">
        <f t="shared" ca="1" si="217"/>
        <v>#NUM!</v>
      </c>
      <c r="I941" s="57">
        <f t="shared" si="216"/>
        <v>11.944444444444445</v>
      </c>
      <c r="J941" s="61">
        <f t="shared" ca="1" si="220"/>
        <v>0</v>
      </c>
      <c r="K941" s="61"/>
      <c r="L941" s="59" t="e">
        <f t="shared" ca="1" si="218"/>
        <v>#NUM!</v>
      </c>
      <c r="M941" s="57">
        <f ca="1">INDIRECT("route!E941")-INDIRECT("route!E940")</f>
        <v>0</v>
      </c>
      <c r="N941" s="56">
        <f ca="1">IF(INDIRECT("route!D941")="START",0,IF(V941=TRUE,N940,INDIRECT("route!E941")))</f>
        <v>187.9</v>
      </c>
      <c r="O941" s="39" t="e">
        <f t="shared" ca="1" si="207"/>
        <v>#VALUE!</v>
      </c>
      <c r="P941" s="39" t="e">
        <f t="shared" ca="1" si="208"/>
        <v>#VALUE!</v>
      </c>
      <c r="Q941" s="60" t="e">
        <f t="shared" ca="1" si="209"/>
        <v>#VALUE!</v>
      </c>
      <c r="R941" s="60" t="e">
        <f t="shared" ca="1" si="210"/>
        <v>#VALUE!</v>
      </c>
      <c r="S941" s="60" t="e">
        <f t="shared" ca="1" si="211"/>
        <v>#VALUE!</v>
      </c>
      <c r="T941" s="39" t="e">
        <f t="shared" ca="1" si="212"/>
        <v>#VALUE!</v>
      </c>
      <c r="U941" s="39" t="e">
        <f t="shared" ca="1" si="213"/>
        <v>#VALUE!</v>
      </c>
      <c r="V941" s="39" t="b">
        <f t="shared" ca="1" si="214"/>
        <v>1</v>
      </c>
      <c r="W941" s="39">
        <v>941</v>
      </c>
    </row>
    <row r="942" spans="1:23" x14ac:dyDescent="0.25">
      <c r="A942" s="55" t="str">
        <f ca="1">IF(INDIRECT("route!D942")&gt;0,L942,(""))</f>
        <v/>
      </c>
      <c r="B942" s="55" t="str">
        <f ca="1">IF(INDIRECT("route!D942")&gt;0,H942,(""))</f>
        <v/>
      </c>
      <c r="C942" s="56" t="str">
        <f ca="1">IF(D942&gt;0,VLOOKUP("FINISH",INDIRECT("route!D$6"):INDIRECT("route!E$8500"),2,FALSE)-D942," ")</f>
        <v xml:space="preserve"> </v>
      </c>
      <c r="D942" s="43">
        <f ca="1">INDIRECT("route!E942")</f>
        <v>0</v>
      </c>
      <c r="E942" s="43" t="str">
        <f t="shared" ca="1" si="206"/>
        <v/>
      </c>
      <c r="F942" s="57">
        <f t="shared" si="215"/>
        <v>12.5</v>
      </c>
      <c r="G942" s="61">
        <f t="shared" ca="1" si="219"/>
        <v>0</v>
      </c>
      <c r="H942" s="59" t="e">
        <f t="shared" ca="1" si="217"/>
        <v>#NUM!</v>
      </c>
      <c r="I942" s="57">
        <f t="shared" si="216"/>
        <v>11.944444444444445</v>
      </c>
      <c r="J942" s="61">
        <f t="shared" ca="1" si="220"/>
        <v>0</v>
      </c>
      <c r="K942" s="61"/>
      <c r="L942" s="59" t="e">
        <f t="shared" ca="1" si="218"/>
        <v>#NUM!</v>
      </c>
      <c r="M942" s="57">
        <f ca="1">INDIRECT("route!E942")-INDIRECT("route!E941")</f>
        <v>0</v>
      </c>
      <c r="N942" s="56">
        <f ca="1">IF(INDIRECT("route!D942")="START",0,IF(V942=TRUE,N941,INDIRECT("route!E942")))</f>
        <v>187.9</v>
      </c>
      <c r="O942" s="39" t="e">
        <f t="shared" ca="1" si="207"/>
        <v>#VALUE!</v>
      </c>
      <c r="P942" s="39" t="e">
        <f t="shared" ca="1" si="208"/>
        <v>#VALUE!</v>
      </c>
      <c r="Q942" s="60" t="e">
        <f t="shared" ca="1" si="209"/>
        <v>#VALUE!</v>
      </c>
      <c r="R942" s="60" t="e">
        <f t="shared" ca="1" si="210"/>
        <v>#VALUE!</v>
      </c>
      <c r="S942" s="60" t="e">
        <f t="shared" ca="1" si="211"/>
        <v>#VALUE!</v>
      </c>
      <c r="T942" s="39" t="e">
        <f t="shared" ca="1" si="212"/>
        <v>#VALUE!</v>
      </c>
      <c r="U942" s="39" t="e">
        <f t="shared" ca="1" si="213"/>
        <v>#VALUE!</v>
      </c>
      <c r="V942" s="39" t="b">
        <f t="shared" ca="1" si="214"/>
        <v>1</v>
      </c>
      <c r="W942" s="39">
        <v>942</v>
      </c>
    </row>
    <row r="943" spans="1:23" x14ac:dyDescent="0.25">
      <c r="A943" s="55" t="str">
        <f ca="1">IF(INDIRECT("route!D943")&gt;0,L943,(""))</f>
        <v/>
      </c>
      <c r="B943" s="55" t="str">
        <f ca="1">IF(INDIRECT("route!D943")&gt;0,H943,(""))</f>
        <v/>
      </c>
      <c r="C943" s="56" t="str">
        <f ca="1">IF(D943&gt;0,VLOOKUP("FINISH",INDIRECT("route!D$6"):INDIRECT("route!E$8500"),2,FALSE)-D943," ")</f>
        <v xml:space="preserve"> </v>
      </c>
      <c r="D943" s="43">
        <f ca="1">INDIRECT("route!E943")</f>
        <v>0</v>
      </c>
      <c r="E943" s="43" t="str">
        <f t="shared" ca="1" si="206"/>
        <v/>
      </c>
      <c r="F943" s="57">
        <f t="shared" si="215"/>
        <v>12.5</v>
      </c>
      <c r="G943" s="61">
        <f t="shared" ca="1" si="219"/>
        <v>0</v>
      </c>
      <c r="H943" s="59" t="e">
        <f t="shared" ca="1" si="217"/>
        <v>#NUM!</v>
      </c>
      <c r="I943" s="57">
        <f t="shared" si="216"/>
        <v>11.944444444444445</v>
      </c>
      <c r="J943" s="61">
        <f t="shared" ca="1" si="220"/>
        <v>0</v>
      </c>
      <c r="K943" s="61"/>
      <c r="L943" s="59" t="e">
        <f t="shared" ca="1" si="218"/>
        <v>#NUM!</v>
      </c>
      <c r="M943" s="57">
        <f ca="1">INDIRECT("route!E943")-INDIRECT("route!E942")</f>
        <v>0</v>
      </c>
      <c r="N943" s="56">
        <f ca="1">IF(INDIRECT("route!D943")="START",0,IF(V943=TRUE,N942,INDIRECT("route!E943")))</f>
        <v>187.9</v>
      </c>
      <c r="O943" s="39" t="e">
        <f t="shared" ca="1" si="207"/>
        <v>#VALUE!</v>
      </c>
      <c r="P943" s="39" t="e">
        <f t="shared" ca="1" si="208"/>
        <v>#VALUE!</v>
      </c>
      <c r="Q943" s="60" t="e">
        <f t="shared" ca="1" si="209"/>
        <v>#VALUE!</v>
      </c>
      <c r="R943" s="60" t="e">
        <f t="shared" ca="1" si="210"/>
        <v>#VALUE!</v>
      </c>
      <c r="S943" s="60" t="e">
        <f t="shared" ca="1" si="211"/>
        <v>#VALUE!</v>
      </c>
      <c r="T943" s="39" t="e">
        <f t="shared" ca="1" si="212"/>
        <v>#VALUE!</v>
      </c>
      <c r="U943" s="39" t="e">
        <f t="shared" ca="1" si="213"/>
        <v>#VALUE!</v>
      </c>
      <c r="V943" s="39" t="b">
        <f t="shared" ca="1" si="214"/>
        <v>1</v>
      </c>
      <c r="W943" s="39">
        <v>943</v>
      </c>
    </row>
    <row r="944" spans="1:23" x14ac:dyDescent="0.25">
      <c r="A944" s="55" t="str">
        <f ca="1">IF(INDIRECT("route!D944")&gt;0,L944,(""))</f>
        <v/>
      </c>
      <c r="B944" s="55" t="str">
        <f ca="1">IF(INDIRECT("route!D944")&gt;0,H944,(""))</f>
        <v/>
      </c>
      <c r="C944" s="56" t="str">
        <f ca="1">IF(D944&gt;0,VLOOKUP("FINISH",INDIRECT("route!D$6"):INDIRECT("route!E$8500"),2,FALSE)-D944," ")</f>
        <v xml:space="preserve"> </v>
      </c>
      <c r="D944" s="43">
        <f ca="1">INDIRECT("route!E944")</f>
        <v>0</v>
      </c>
      <c r="E944" s="43" t="str">
        <f t="shared" ca="1" si="206"/>
        <v/>
      </c>
      <c r="F944" s="57">
        <f t="shared" si="215"/>
        <v>12.5</v>
      </c>
      <c r="G944" s="61">
        <f t="shared" ca="1" si="219"/>
        <v>0</v>
      </c>
      <c r="H944" s="59" t="e">
        <f t="shared" ca="1" si="217"/>
        <v>#NUM!</v>
      </c>
      <c r="I944" s="57">
        <f t="shared" si="216"/>
        <v>11.944444444444445</v>
      </c>
      <c r="J944" s="61">
        <f t="shared" ca="1" si="220"/>
        <v>0</v>
      </c>
      <c r="K944" s="61"/>
      <c r="L944" s="59" t="e">
        <f t="shared" ca="1" si="218"/>
        <v>#NUM!</v>
      </c>
      <c r="M944" s="57">
        <f ca="1">INDIRECT("route!E944")-INDIRECT("route!E943")</f>
        <v>0</v>
      </c>
      <c r="N944" s="56">
        <f ca="1">IF(INDIRECT("route!D944")="START",0,IF(V944=TRUE,N943,INDIRECT("route!E944")))</f>
        <v>187.9</v>
      </c>
      <c r="O944" s="39" t="e">
        <f t="shared" ca="1" si="207"/>
        <v>#VALUE!</v>
      </c>
      <c r="P944" s="39" t="e">
        <f t="shared" ca="1" si="208"/>
        <v>#VALUE!</v>
      </c>
      <c r="Q944" s="60" t="e">
        <f t="shared" ca="1" si="209"/>
        <v>#VALUE!</v>
      </c>
      <c r="R944" s="60" t="e">
        <f t="shared" ca="1" si="210"/>
        <v>#VALUE!</v>
      </c>
      <c r="S944" s="60" t="e">
        <f t="shared" ca="1" si="211"/>
        <v>#VALUE!</v>
      </c>
      <c r="T944" s="39" t="e">
        <f t="shared" ca="1" si="212"/>
        <v>#VALUE!</v>
      </c>
      <c r="U944" s="39" t="e">
        <f t="shared" ca="1" si="213"/>
        <v>#VALUE!</v>
      </c>
      <c r="V944" s="39" t="b">
        <f t="shared" ca="1" si="214"/>
        <v>1</v>
      </c>
      <c r="W944" s="39">
        <v>944</v>
      </c>
    </row>
    <row r="945" spans="1:23" x14ac:dyDescent="0.25">
      <c r="A945" s="55" t="str">
        <f ca="1">IF(INDIRECT("route!D945")&gt;0,L945,(""))</f>
        <v/>
      </c>
      <c r="B945" s="55" t="str">
        <f ca="1">IF(INDIRECT("route!D945")&gt;0,H945,(""))</f>
        <v/>
      </c>
      <c r="C945" s="56" t="str">
        <f ca="1">IF(D945&gt;0,VLOOKUP("FINISH",INDIRECT("route!D$6"):INDIRECT("route!E$8500"),2,FALSE)-D945," ")</f>
        <v xml:space="preserve"> </v>
      </c>
      <c r="D945" s="43">
        <f ca="1">INDIRECT("route!E945")</f>
        <v>0</v>
      </c>
      <c r="E945" s="43" t="str">
        <f t="shared" ca="1" si="206"/>
        <v/>
      </c>
      <c r="F945" s="57">
        <f t="shared" si="215"/>
        <v>12.5</v>
      </c>
      <c r="G945" s="61">
        <f t="shared" ca="1" si="219"/>
        <v>0</v>
      </c>
      <c r="H945" s="59" t="e">
        <f t="shared" ca="1" si="217"/>
        <v>#NUM!</v>
      </c>
      <c r="I945" s="57">
        <f t="shared" si="216"/>
        <v>11.944444444444445</v>
      </c>
      <c r="J945" s="61">
        <f t="shared" ca="1" si="220"/>
        <v>0</v>
      </c>
      <c r="K945" s="61"/>
      <c r="L945" s="59" t="e">
        <f t="shared" ca="1" si="218"/>
        <v>#NUM!</v>
      </c>
      <c r="M945" s="57">
        <f ca="1">INDIRECT("route!E945")-INDIRECT("route!E944")</f>
        <v>0</v>
      </c>
      <c r="N945" s="56">
        <f ca="1">IF(INDIRECT("route!D945")="START",0,IF(V945=TRUE,N944,INDIRECT("route!E945")))</f>
        <v>187.9</v>
      </c>
      <c r="O945" s="39" t="e">
        <f t="shared" ca="1" si="207"/>
        <v>#VALUE!</v>
      </c>
      <c r="P945" s="39" t="e">
        <f t="shared" ca="1" si="208"/>
        <v>#VALUE!</v>
      </c>
      <c r="Q945" s="60" t="e">
        <f t="shared" ca="1" si="209"/>
        <v>#VALUE!</v>
      </c>
      <c r="R945" s="60" t="e">
        <f t="shared" ca="1" si="210"/>
        <v>#VALUE!</v>
      </c>
      <c r="S945" s="60" t="e">
        <f t="shared" ca="1" si="211"/>
        <v>#VALUE!</v>
      </c>
      <c r="T945" s="39" t="e">
        <f t="shared" ca="1" si="212"/>
        <v>#VALUE!</v>
      </c>
      <c r="U945" s="39" t="e">
        <f t="shared" ca="1" si="213"/>
        <v>#VALUE!</v>
      </c>
      <c r="V945" s="39" t="b">
        <f t="shared" ca="1" si="214"/>
        <v>1</v>
      </c>
      <c r="W945" s="39">
        <v>945</v>
      </c>
    </row>
    <row r="946" spans="1:23" x14ac:dyDescent="0.25">
      <c r="A946" s="55" t="str">
        <f ca="1">IF(INDIRECT("route!D946")&gt;0,L946,(""))</f>
        <v/>
      </c>
      <c r="B946" s="55" t="str">
        <f ca="1">IF(INDIRECT("route!D946")&gt;0,H946,(""))</f>
        <v/>
      </c>
      <c r="C946" s="56" t="str">
        <f ca="1">IF(D946&gt;0,VLOOKUP("FINISH",INDIRECT("route!D$6"):INDIRECT("route!E$8500"),2,FALSE)-D946," ")</f>
        <v xml:space="preserve"> </v>
      </c>
      <c r="D946" s="43">
        <f ca="1">INDIRECT("route!E946")</f>
        <v>0</v>
      </c>
      <c r="E946" s="43" t="str">
        <f t="shared" ca="1" si="206"/>
        <v/>
      </c>
      <c r="F946" s="57">
        <f t="shared" si="215"/>
        <v>12.5</v>
      </c>
      <c r="G946" s="61">
        <f t="shared" ca="1" si="219"/>
        <v>0</v>
      </c>
      <c r="H946" s="59" t="e">
        <f t="shared" ca="1" si="217"/>
        <v>#NUM!</v>
      </c>
      <c r="I946" s="57">
        <f t="shared" si="216"/>
        <v>11.944444444444445</v>
      </c>
      <c r="J946" s="61">
        <f t="shared" ca="1" si="220"/>
        <v>0</v>
      </c>
      <c r="K946" s="61"/>
      <c r="L946" s="59" t="e">
        <f t="shared" ca="1" si="218"/>
        <v>#NUM!</v>
      </c>
      <c r="M946" s="57">
        <f ca="1">INDIRECT("route!E946")-INDIRECT("route!E945")</f>
        <v>0</v>
      </c>
      <c r="N946" s="56">
        <f ca="1">IF(INDIRECT("route!D946")="START",0,IF(V946=TRUE,N945,INDIRECT("route!E946")))</f>
        <v>187.9</v>
      </c>
      <c r="O946" s="39" t="e">
        <f t="shared" ca="1" si="207"/>
        <v>#VALUE!</v>
      </c>
      <c r="P946" s="39" t="e">
        <f t="shared" ca="1" si="208"/>
        <v>#VALUE!</v>
      </c>
      <c r="Q946" s="60" t="e">
        <f t="shared" ca="1" si="209"/>
        <v>#VALUE!</v>
      </c>
      <c r="R946" s="60" t="e">
        <f t="shared" ca="1" si="210"/>
        <v>#VALUE!</v>
      </c>
      <c r="S946" s="60" t="e">
        <f t="shared" ca="1" si="211"/>
        <v>#VALUE!</v>
      </c>
      <c r="T946" s="39" t="e">
        <f t="shared" ca="1" si="212"/>
        <v>#VALUE!</v>
      </c>
      <c r="U946" s="39" t="e">
        <f t="shared" ca="1" si="213"/>
        <v>#VALUE!</v>
      </c>
      <c r="V946" s="39" t="b">
        <f t="shared" ca="1" si="214"/>
        <v>1</v>
      </c>
      <c r="W946" s="39">
        <v>946</v>
      </c>
    </row>
    <row r="947" spans="1:23" x14ac:dyDescent="0.25">
      <c r="A947" s="55" t="str">
        <f ca="1">IF(INDIRECT("route!D947")&gt;0,L947,(""))</f>
        <v/>
      </c>
      <c r="B947" s="55" t="str">
        <f ca="1">IF(INDIRECT("route!D947")&gt;0,H947,(""))</f>
        <v/>
      </c>
      <c r="C947" s="56" t="str">
        <f ca="1">IF(D947&gt;0,VLOOKUP("FINISH",INDIRECT("route!D$6"):INDIRECT("route!E$8500"),2,FALSE)-D947," ")</f>
        <v xml:space="preserve"> </v>
      </c>
      <c r="D947" s="43">
        <f ca="1">INDIRECT("route!E947")</f>
        <v>0</v>
      </c>
      <c r="E947" s="43" t="str">
        <f t="shared" ca="1" si="206"/>
        <v/>
      </c>
      <c r="F947" s="57">
        <f t="shared" si="215"/>
        <v>12.5</v>
      </c>
      <c r="G947" s="61">
        <f t="shared" ca="1" si="219"/>
        <v>0</v>
      </c>
      <c r="H947" s="59" t="e">
        <f t="shared" ca="1" si="217"/>
        <v>#NUM!</v>
      </c>
      <c r="I947" s="57">
        <f t="shared" si="216"/>
        <v>11.944444444444445</v>
      </c>
      <c r="J947" s="61">
        <f t="shared" ca="1" si="220"/>
        <v>0</v>
      </c>
      <c r="K947" s="61"/>
      <c r="L947" s="59" t="e">
        <f t="shared" ca="1" si="218"/>
        <v>#NUM!</v>
      </c>
      <c r="M947" s="57">
        <f ca="1">INDIRECT("route!E947")-INDIRECT("route!E946")</f>
        <v>0</v>
      </c>
      <c r="N947" s="56">
        <f ca="1">IF(INDIRECT("route!D947")="START",0,IF(V947=TRUE,N946,INDIRECT("route!E947")))</f>
        <v>187.9</v>
      </c>
      <c r="O947" s="39" t="e">
        <f t="shared" ca="1" si="207"/>
        <v>#VALUE!</v>
      </c>
      <c r="P947" s="39" t="e">
        <f t="shared" ca="1" si="208"/>
        <v>#VALUE!</v>
      </c>
      <c r="Q947" s="60" t="e">
        <f t="shared" ca="1" si="209"/>
        <v>#VALUE!</v>
      </c>
      <c r="R947" s="60" t="e">
        <f t="shared" ca="1" si="210"/>
        <v>#VALUE!</v>
      </c>
      <c r="S947" s="60" t="e">
        <f t="shared" ca="1" si="211"/>
        <v>#VALUE!</v>
      </c>
      <c r="T947" s="39" t="e">
        <f t="shared" ca="1" si="212"/>
        <v>#VALUE!</v>
      </c>
      <c r="U947" s="39" t="e">
        <f t="shared" ca="1" si="213"/>
        <v>#VALUE!</v>
      </c>
      <c r="V947" s="39" t="b">
        <f t="shared" ca="1" si="214"/>
        <v>1</v>
      </c>
      <c r="W947" s="39">
        <v>947</v>
      </c>
    </row>
    <row r="948" spans="1:23" x14ac:dyDescent="0.25">
      <c r="A948" s="55" t="str">
        <f ca="1">IF(INDIRECT("route!D948")&gt;0,L948,(""))</f>
        <v/>
      </c>
      <c r="B948" s="55" t="str">
        <f ca="1">IF(INDIRECT("route!D948")&gt;0,H948,(""))</f>
        <v/>
      </c>
      <c r="C948" s="56" t="str">
        <f ca="1">IF(D948&gt;0,VLOOKUP("FINISH",INDIRECT("route!D$6"):INDIRECT("route!E$8500"),2,FALSE)-D948," ")</f>
        <v xml:space="preserve"> </v>
      </c>
      <c r="D948" s="43">
        <f ca="1">INDIRECT("route!E948")</f>
        <v>0</v>
      </c>
      <c r="E948" s="43" t="str">
        <f t="shared" ca="1" si="206"/>
        <v/>
      </c>
      <c r="F948" s="57">
        <f t="shared" si="215"/>
        <v>12.5</v>
      </c>
      <c r="G948" s="61">
        <f t="shared" ca="1" si="219"/>
        <v>0</v>
      </c>
      <c r="H948" s="59" t="e">
        <f t="shared" ca="1" si="217"/>
        <v>#NUM!</v>
      </c>
      <c r="I948" s="57">
        <f t="shared" si="216"/>
        <v>11.944444444444445</v>
      </c>
      <c r="J948" s="61">
        <f t="shared" ca="1" si="220"/>
        <v>0</v>
      </c>
      <c r="K948" s="61"/>
      <c r="L948" s="59" t="e">
        <f t="shared" ca="1" si="218"/>
        <v>#NUM!</v>
      </c>
      <c r="M948" s="57">
        <f ca="1">INDIRECT("route!E948")-INDIRECT("route!E947")</f>
        <v>0</v>
      </c>
      <c r="N948" s="56">
        <f ca="1">IF(INDIRECT("route!D948")="START",0,IF(V948=TRUE,N947,INDIRECT("route!E948")))</f>
        <v>187.9</v>
      </c>
      <c r="O948" s="39" t="e">
        <f t="shared" ca="1" si="207"/>
        <v>#VALUE!</v>
      </c>
      <c r="P948" s="39" t="e">
        <f t="shared" ca="1" si="208"/>
        <v>#VALUE!</v>
      </c>
      <c r="Q948" s="60" t="e">
        <f t="shared" ca="1" si="209"/>
        <v>#VALUE!</v>
      </c>
      <c r="R948" s="60" t="e">
        <f t="shared" ca="1" si="210"/>
        <v>#VALUE!</v>
      </c>
      <c r="S948" s="60" t="e">
        <f t="shared" ca="1" si="211"/>
        <v>#VALUE!</v>
      </c>
      <c r="T948" s="39" t="e">
        <f t="shared" ca="1" si="212"/>
        <v>#VALUE!</v>
      </c>
      <c r="U948" s="39" t="e">
        <f t="shared" ca="1" si="213"/>
        <v>#VALUE!</v>
      </c>
      <c r="V948" s="39" t="b">
        <f t="shared" ca="1" si="214"/>
        <v>1</v>
      </c>
      <c r="W948" s="39">
        <v>948</v>
      </c>
    </row>
    <row r="949" spans="1:23" x14ac:dyDescent="0.25">
      <c r="A949" s="55" t="str">
        <f ca="1">IF(INDIRECT("route!D949")&gt;0,L949,(""))</f>
        <v/>
      </c>
      <c r="B949" s="55" t="str">
        <f ca="1">IF(INDIRECT("route!D949")&gt;0,H949,(""))</f>
        <v/>
      </c>
      <c r="C949" s="56" t="str">
        <f ca="1">IF(D949&gt;0,VLOOKUP("FINISH",INDIRECT("route!D$6"):INDIRECT("route!E$8500"),2,FALSE)-D949," ")</f>
        <v xml:space="preserve"> </v>
      </c>
      <c r="D949" s="43">
        <f ca="1">INDIRECT("route!E949")</f>
        <v>0</v>
      </c>
      <c r="E949" s="43" t="str">
        <f t="shared" ca="1" si="206"/>
        <v/>
      </c>
      <c r="F949" s="57">
        <f t="shared" si="215"/>
        <v>12.5</v>
      </c>
      <c r="G949" s="61">
        <f t="shared" ca="1" si="219"/>
        <v>0</v>
      </c>
      <c r="H949" s="59" t="e">
        <f t="shared" ca="1" si="217"/>
        <v>#NUM!</v>
      </c>
      <c r="I949" s="57">
        <f t="shared" si="216"/>
        <v>11.944444444444445</v>
      </c>
      <c r="J949" s="61">
        <f t="shared" ca="1" si="220"/>
        <v>0</v>
      </c>
      <c r="K949" s="61"/>
      <c r="L949" s="59" t="e">
        <f t="shared" ca="1" si="218"/>
        <v>#NUM!</v>
      </c>
      <c r="M949" s="57">
        <f ca="1">INDIRECT("route!E949")-INDIRECT("route!E948")</f>
        <v>0</v>
      </c>
      <c r="N949" s="56">
        <f ca="1">IF(INDIRECT("route!D949")="START",0,IF(V949=TRUE,N948,INDIRECT("route!E949")))</f>
        <v>187.9</v>
      </c>
      <c r="O949" s="39" t="e">
        <f t="shared" ca="1" si="207"/>
        <v>#VALUE!</v>
      </c>
      <c r="P949" s="39" t="e">
        <f t="shared" ca="1" si="208"/>
        <v>#VALUE!</v>
      </c>
      <c r="Q949" s="60" t="e">
        <f t="shared" ca="1" si="209"/>
        <v>#VALUE!</v>
      </c>
      <c r="R949" s="60" t="e">
        <f t="shared" ca="1" si="210"/>
        <v>#VALUE!</v>
      </c>
      <c r="S949" s="60" t="e">
        <f t="shared" ca="1" si="211"/>
        <v>#VALUE!</v>
      </c>
      <c r="T949" s="39" t="e">
        <f t="shared" ca="1" si="212"/>
        <v>#VALUE!</v>
      </c>
      <c r="U949" s="39" t="e">
        <f t="shared" ca="1" si="213"/>
        <v>#VALUE!</v>
      </c>
      <c r="V949" s="39" t="b">
        <f t="shared" ca="1" si="214"/>
        <v>1</v>
      </c>
      <c r="W949" s="39">
        <v>949</v>
      </c>
    </row>
    <row r="950" spans="1:23" x14ac:dyDescent="0.25">
      <c r="A950" s="55" t="str">
        <f ca="1">IF(INDIRECT("route!D950")&gt;0,L950,(""))</f>
        <v/>
      </c>
      <c r="B950" s="55" t="str">
        <f ca="1">IF(INDIRECT("route!D950")&gt;0,H950,(""))</f>
        <v/>
      </c>
      <c r="C950" s="56" t="str">
        <f ca="1">IF(D950&gt;0,VLOOKUP("FINISH",INDIRECT("route!D$6"):INDIRECT("route!E$8500"),2,FALSE)-D950," ")</f>
        <v xml:space="preserve"> </v>
      </c>
      <c r="D950" s="43">
        <f ca="1">INDIRECT("route!E950")</f>
        <v>0</v>
      </c>
      <c r="E950" s="43" t="str">
        <f t="shared" ca="1" si="206"/>
        <v/>
      </c>
      <c r="F950" s="57">
        <f t="shared" si="215"/>
        <v>12.5</v>
      </c>
      <c r="G950" s="61">
        <f t="shared" ca="1" si="219"/>
        <v>0</v>
      </c>
      <c r="H950" s="59" t="e">
        <f t="shared" ca="1" si="217"/>
        <v>#NUM!</v>
      </c>
      <c r="I950" s="57">
        <f t="shared" si="216"/>
        <v>11.944444444444445</v>
      </c>
      <c r="J950" s="61">
        <f t="shared" ca="1" si="220"/>
        <v>0</v>
      </c>
      <c r="K950" s="61"/>
      <c r="L950" s="59" t="e">
        <f t="shared" ca="1" si="218"/>
        <v>#NUM!</v>
      </c>
      <c r="M950" s="57">
        <f ca="1">INDIRECT("route!E950")-INDIRECT("route!E949")</f>
        <v>0</v>
      </c>
      <c r="N950" s="56">
        <f ca="1">IF(INDIRECT("route!D950")="START",0,IF(V950=TRUE,N949,INDIRECT("route!E950")))</f>
        <v>187.9</v>
      </c>
      <c r="O950" s="39" t="e">
        <f t="shared" ca="1" si="207"/>
        <v>#VALUE!</v>
      </c>
      <c r="P950" s="39" t="e">
        <f t="shared" ca="1" si="208"/>
        <v>#VALUE!</v>
      </c>
      <c r="Q950" s="60" t="e">
        <f t="shared" ca="1" si="209"/>
        <v>#VALUE!</v>
      </c>
      <c r="R950" s="60" t="e">
        <f t="shared" ca="1" si="210"/>
        <v>#VALUE!</v>
      </c>
      <c r="S950" s="60" t="e">
        <f t="shared" ca="1" si="211"/>
        <v>#VALUE!</v>
      </c>
      <c r="T950" s="39" t="e">
        <f t="shared" ca="1" si="212"/>
        <v>#VALUE!</v>
      </c>
      <c r="U950" s="39" t="e">
        <f t="shared" ca="1" si="213"/>
        <v>#VALUE!</v>
      </c>
      <c r="V950" s="39" t="b">
        <f t="shared" ca="1" si="214"/>
        <v>1</v>
      </c>
      <c r="W950" s="39">
        <v>950</v>
      </c>
    </row>
    <row r="951" spans="1:23" x14ac:dyDescent="0.25">
      <c r="A951" s="55" t="str">
        <f ca="1">IF(INDIRECT("route!D951")&gt;0,L951,(""))</f>
        <v/>
      </c>
      <c r="B951" s="55" t="str">
        <f ca="1">IF(INDIRECT("route!D951")&gt;0,H951,(""))</f>
        <v/>
      </c>
      <c r="C951" s="56" t="str">
        <f ca="1">IF(D951&gt;0,VLOOKUP("FINISH",INDIRECT("route!D$6"):INDIRECT("route!E$8500"),2,FALSE)-D951," ")</f>
        <v xml:space="preserve"> </v>
      </c>
      <c r="D951" s="43">
        <f ca="1">INDIRECT("route!E951")</f>
        <v>0</v>
      </c>
      <c r="E951" s="43" t="str">
        <f t="shared" ca="1" si="206"/>
        <v/>
      </c>
      <c r="F951" s="57">
        <f t="shared" si="215"/>
        <v>12.5</v>
      </c>
      <c r="G951" s="61">
        <f t="shared" ca="1" si="219"/>
        <v>0</v>
      </c>
      <c r="H951" s="59" t="e">
        <f t="shared" ca="1" si="217"/>
        <v>#NUM!</v>
      </c>
      <c r="I951" s="57">
        <f t="shared" si="216"/>
        <v>11.944444444444445</v>
      </c>
      <c r="J951" s="61">
        <f t="shared" ca="1" si="220"/>
        <v>0</v>
      </c>
      <c r="K951" s="61"/>
      <c r="L951" s="59" t="e">
        <f t="shared" ca="1" si="218"/>
        <v>#NUM!</v>
      </c>
      <c r="M951" s="57">
        <f ca="1">INDIRECT("route!E951")-INDIRECT("route!E950")</f>
        <v>0</v>
      </c>
      <c r="N951" s="56">
        <f ca="1">IF(INDIRECT("route!D951")="START",0,IF(V951=TRUE,N950,INDIRECT("route!E951")))</f>
        <v>187.9</v>
      </c>
      <c r="O951" s="39" t="e">
        <f t="shared" ca="1" si="207"/>
        <v>#VALUE!</v>
      </c>
      <c r="P951" s="39" t="e">
        <f t="shared" ca="1" si="208"/>
        <v>#VALUE!</v>
      </c>
      <c r="Q951" s="60" t="e">
        <f t="shared" ca="1" si="209"/>
        <v>#VALUE!</v>
      </c>
      <c r="R951" s="60" t="e">
        <f t="shared" ca="1" si="210"/>
        <v>#VALUE!</v>
      </c>
      <c r="S951" s="60" t="e">
        <f t="shared" ca="1" si="211"/>
        <v>#VALUE!</v>
      </c>
      <c r="T951" s="39" t="e">
        <f t="shared" ca="1" si="212"/>
        <v>#VALUE!</v>
      </c>
      <c r="U951" s="39" t="e">
        <f t="shared" ca="1" si="213"/>
        <v>#VALUE!</v>
      </c>
      <c r="V951" s="39" t="b">
        <f t="shared" ca="1" si="214"/>
        <v>1</v>
      </c>
      <c r="W951" s="39">
        <v>951</v>
      </c>
    </row>
    <row r="952" spans="1:23" x14ac:dyDescent="0.25">
      <c r="A952" s="55" t="str">
        <f ca="1">IF(INDIRECT("route!D952")&gt;0,L952,(""))</f>
        <v/>
      </c>
      <c r="B952" s="55" t="str">
        <f ca="1">IF(INDIRECT("route!D952")&gt;0,H952,(""))</f>
        <v/>
      </c>
      <c r="C952" s="56" t="str">
        <f ca="1">IF(D952&gt;0,VLOOKUP("FINISH",INDIRECT("route!D$6"):INDIRECT("route!E$8500"),2,FALSE)-D952," ")</f>
        <v xml:space="preserve"> </v>
      </c>
      <c r="D952" s="43">
        <f ca="1">INDIRECT("route!E952")</f>
        <v>0</v>
      </c>
      <c r="E952" s="43" t="str">
        <f t="shared" ca="1" si="206"/>
        <v/>
      </c>
      <c r="F952" s="57">
        <f t="shared" si="215"/>
        <v>12.5</v>
      </c>
      <c r="G952" s="61">
        <f t="shared" ca="1" si="219"/>
        <v>0</v>
      </c>
      <c r="H952" s="59" t="e">
        <f t="shared" ca="1" si="217"/>
        <v>#NUM!</v>
      </c>
      <c r="I952" s="57">
        <f t="shared" si="216"/>
        <v>11.944444444444445</v>
      </c>
      <c r="J952" s="61">
        <f t="shared" ca="1" si="220"/>
        <v>0</v>
      </c>
      <c r="K952" s="61"/>
      <c r="L952" s="59" t="e">
        <f t="shared" ca="1" si="218"/>
        <v>#NUM!</v>
      </c>
      <c r="M952" s="57">
        <f ca="1">INDIRECT("route!E952")-INDIRECT("route!E951")</f>
        <v>0</v>
      </c>
      <c r="N952" s="56">
        <f ca="1">IF(INDIRECT("route!D952")="START",0,IF(V952=TRUE,N951,INDIRECT("route!E952")))</f>
        <v>187.9</v>
      </c>
      <c r="O952" s="39" t="e">
        <f t="shared" ca="1" si="207"/>
        <v>#VALUE!</v>
      </c>
      <c r="P952" s="39" t="e">
        <f t="shared" ca="1" si="208"/>
        <v>#VALUE!</v>
      </c>
      <c r="Q952" s="60" t="e">
        <f t="shared" ca="1" si="209"/>
        <v>#VALUE!</v>
      </c>
      <c r="R952" s="60" t="e">
        <f t="shared" ca="1" si="210"/>
        <v>#VALUE!</v>
      </c>
      <c r="S952" s="60" t="e">
        <f t="shared" ca="1" si="211"/>
        <v>#VALUE!</v>
      </c>
      <c r="T952" s="39" t="e">
        <f t="shared" ca="1" si="212"/>
        <v>#VALUE!</v>
      </c>
      <c r="U952" s="39" t="e">
        <f t="shared" ca="1" si="213"/>
        <v>#VALUE!</v>
      </c>
      <c r="V952" s="39" t="b">
        <f t="shared" ca="1" si="214"/>
        <v>1</v>
      </c>
      <c r="W952" s="39">
        <v>952</v>
      </c>
    </row>
    <row r="953" spans="1:23" x14ac:dyDescent="0.25">
      <c r="A953" s="55" t="str">
        <f ca="1">IF(INDIRECT("route!D953")&gt;0,L953,(""))</f>
        <v/>
      </c>
      <c r="B953" s="55" t="str">
        <f ca="1">IF(INDIRECT("route!D953")&gt;0,H953,(""))</f>
        <v/>
      </c>
      <c r="C953" s="56" t="str">
        <f ca="1">IF(D953&gt;0,VLOOKUP("FINISH",INDIRECT("route!D$6"):INDIRECT("route!E$8500"),2,FALSE)-D953," ")</f>
        <v xml:space="preserve"> </v>
      </c>
      <c r="D953" s="43">
        <f ca="1">INDIRECT("route!E953")</f>
        <v>0</v>
      </c>
      <c r="E953" s="43" t="str">
        <f t="shared" ca="1" si="206"/>
        <v/>
      </c>
      <c r="F953" s="57">
        <f t="shared" si="215"/>
        <v>12.5</v>
      </c>
      <c r="G953" s="61">
        <f t="shared" ca="1" si="219"/>
        <v>0</v>
      </c>
      <c r="H953" s="59" t="e">
        <f t="shared" ca="1" si="217"/>
        <v>#NUM!</v>
      </c>
      <c r="I953" s="57">
        <f t="shared" si="216"/>
        <v>11.944444444444445</v>
      </c>
      <c r="J953" s="61">
        <f t="shared" ca="1" si="220"/>
        <v>0</v>
      </c>
      <c r="K953" s="61"/>
      <c r="L953" s="59" t="e">
        <f t="shared" ca="1" si="218"/>
        <v>#NUM!</v>
      </c>
      <c r="M953" s="57">
        <f ca="1">INDIRECT("route!E953")-INDIRECT("route!E952")</f>
        <v>0</v>
      </c>
      <c r="N953" s="56">
        <f ca="1">IF(INDIRECT("route!D953")="START",0,IF(V953=TRUE,N952,INDIRECT("route!E953")))</f>
        <v>187.9</v>
      </c>
      <c r="O953" s="39" t="e">
        <f t="shared" ca="1" si="207"/>
        <v>#VALUE!</v>
      </c>
      <c r="P953" s="39" t="e">
        <f t="shared" ca="1" si="208"/>
        <v>#VALUE!</v>
      </c>
      <c r="Q953" s="60" t="e">
        <f t="shared" ca="1" si="209"/>
        <v>#VALUE!</v>
      </c>
      <c r="R953" s="60" t="e">
        <f t="shared" ca="1" si="210"/>
        <v>#VALUE!</v>
      </c>
      <c r="S953" s="60" t="e">
        <f t="shared" ca="1" si="211"/>
        <v>#VALUE!</v>
      </c>
      <c r="T953" s="39" t="e">
        <f t="shared" ca="1" si="212"/>
        <v>#VALUE!</v>
      </c>
      <c r="U953" s="39" t="e">
        <f t="shared" ca="1" si="213"/>
        <v>#VALUE!</v>
      </c>
      <c r="V953" s="39" t="b">
        <f t="shared" ca="1" si="214"/>
        <v>1</v>
      </c>
      <c r="W953" s="39">
        <v>953</v>
      </c>
    </row>
    <row r="954" spans="1:23" x14ac:dyDescent="0.25">
      <c r="A954" s="55" t="str">
        <f ca="1">IF(INDIRECT("route!D954")&gt;0,L954,(""))</f>
        <v/>
      </c>
      <c r="B954" s="55" t="str">
        <f ca="1">IF(INDIRECT("route!D954")&gt;0,H954,(""))</f>
        <v/>
      </c>
      <c r="C954" s="56" t="str">
        <f ca="1">IF(D954&gt;0,VLOOKUP("FINISH",INDIRECT("route!D$6"):INDIRECT("route!E$8500"),2,FALSE)-D954," ")</f>
        <v xml:space="preserve"> </v>
      </c>
      <c r="D954" s="43">
        <f ca="1">INDIRECT("route!E954")</f>
        <v>0</v>
      </c>
      <c r="E954" s="43" t="str">
        <f t="shared" ca="1" si="206"/>
        <v/>
      </c>
      <c r="F954" s="57">
        <f t="shared" si="215"/>
        <v>12.5</v>
      </c>
      <c r="G954" s="61">
        <f t="shared" ca="1" si="219"/>
        <v>0</v>
      </c>
      <c r="H954" s="59" t="e">
        <f t="shared" ca="1" si="217"/>
        <v>#NUM!</v>
      </c>
      <c r="I954" s="57">
        <f t="shared" si="216"/>
        <v>11.944444444444445</v>
      </c>
      <c r="J954" s="61">
        <f t="shared" ca="1" si="220"/>
        <v>0</v>
      </c>
      <c r="K954" s="61"/>
      <c r="L954" s="59" t="e">
        <f t="shared" ca="1" si="218"/>
        <v>#NUM!</v>
      </c>
      <c r="M954" s="57">
        <f ca="1">INDIRECT("route!E954")-INDIRECT("route!E953")</f>
        <v>0</v>
      </c>
      <c r="N954" s="56">
        <f ca="1">IF(INDIRECT("route!D954")="START",0,IF(V954=TRUE,N953,INDIRECT("route!E954")))</f>
        <v>187.9</v>
      </c>
      <c r="O954" s="39" t="e">
        <f t="shared" ca="1" si="207"/>
        <v>#VALUE!</v>
      </c>
      <c r="P954" s="39" t="e">
        <f t="shared" ca="1" si="208"/>
        <v>#VALUE!</v>
      </c>
      <c r="Q954" s="60" t="e">
        <f t="shared" ca="1" si="209"/>
        <v>#VALUE!</v>
      </c>
      <c r="R954" s="60" t="e">
        <f t="shared" ca="1" si="210"/>
        <v>#VALUE!</v>
      </c>
      <c r="S954" s="60" t="e">
        <f t="shared" ca="1" si="211"/>
        <v>#VALUE!</v>
      </c>
      <c r="T954" s="39" t="e">
        <f t="shared" ca="1" si="212"/>
        <v>#VALUE!</v>
      </c>
      <c r="U954" s="39" t="e">
        <f t="shared" ca="1" si="213"/>
        <v>#VALUE!</v>
      </c>
      <c r="V954" s="39" t="b">
        <f t="shared" ca="1" si="214"/>
        <v>1</v>
      </c>
      <c r="W954" s="39">
        <v>954</v>
      </c>
    </row>
    <row r="955" spans="1:23" x14ac:dyDescent="0.25">
      <c r="A955" s="55" t="str">
        <f ca="1">IF(INDIRECT("route!D955")&gt;0,L955,(""))</f>
        <v/>
      </c>
      <c r="B955" s="55" t="str">
        <f ca="1">IF(INDIRECT("route!D955")&gt;0,H955,(""))</f>
        <v/>
      </c>
      <c r="C955" s="56" t="str">
        <f ca="1">IF(D955&gt;0,VLOOKUP("FINISH",INDIRECT("route!D$6"):INDIRECT("route!E$8500"),2,FALSE)-D955," ")</f>
        <v xml:space="preserve"> </v>
      </c>
      <c r="D955" s="43">
        <f ca="1">INDIRECT("route!E955")</f>
        <v>0</v>
      </c>
      <c r="E955" s="43" t="str">
        <f t="shared" ca="1" si="206"/>
        <v/>
      </c>
      <c r="F955" s="57">
        <f t="shared" si="215"/>
        <v>12.5</v>
      </c>
      <c r="G955" s="61">
        <f t="shared" ca="1" si="219"/>
        <v>0</v>
      </c>
      <c r="H955" s="59" t="e">
        <f t="shared" ca="1" si="217"/>
        <v>#NUM!</v>
      </c>
      <c r="I955" s="57">
        <f t="shared" si="216"/>
        <v>11.944444444444445</v>
      </c>
      <c r="J955" s="61">
        <f t="shared" ca="1" si="220"/>
        <v>0</v>
      </c>
      <c r="K955" s="61"/>
      <c r="L955" s="59" t="e">
        <f t="shared" ca="1" si="218"/>
        <v>#NUM!</v>
      </c>
      <c r="M955" s="57">
        <f ca="1">INDIRECT("route!E955")-INDIRECT("route!E954")</f>
        <v>0</v>
      </c>
      <c r="N955" s="56">
        <f ca="1">IF(INDIRECT("route!D955")="START",0,IF(V955=TRUE,N954,INDIRECT("route!E955")))</f>
        <v>187.9</v>
      </c>
      <c r="O955" s="39" t="e">
        <f t="shared" ca="1" si="207"/>
        <v>#VALUE!</v>
      </c>
      <c r="P955" s="39" t="e">
        <f t="shared" ca="1" si="208"/>
        <v>#VALUE!</v>
      </c>
      <c r="Q955" s="60" t="e">
        <f t="shared" ca="1" si="209"/>
        <v>#VALUE!</v>
      </c>
      <c r="R955" s="60" t="e">
        <f t="shared" ca="1" si="210"/>
        <v>#VALUE!</v>
      </c>
      <c r="S955" s="60" t="e">
        <f t="shared" ca="1" si="211"/>
        <v>#VALUE!</v>
      </c>
      <c r="T955" s="39" t="e">
        <f t="shared" ca="1" si="212"/>
        <v>#VALUE!</v>
      </c>
      <c r="U955" s="39" t="e">
        <f t="shared" ca="1" si="213"/>
        <v>#VALUE!</v>
      </c>
      <c r="V955" s="39" t="b">
        <f t="shared" ca="1" si="214"/>
        <v>1</v>
      </c>
      <c r="W955" s="39">
        <v>955</v>
      </c>
    </row>
    <row r="956" spans="1:23" x14ac:dyDescent="0.25">
      <c r="A956" s="55" t="str">
        <f ca="1">IF(INDIRECT("route!D956")&gt;0,L956,(""))</f>
        <v/>
      </c>
      <c r="B956" s="55" t="str">
        <f ca="1">IF(INDIRECT("route!D956")&gt;0,H956,(""))</f>
        <v/>
      </c>
      <c r="C956" s="56" t="str">
        <f ca="1">IF(D956&gt;0,VLOOKUP("FINISH",INDIRECT("route!D$6"):INDIRECT("route!E$8500"),2,FALSE)-D956," ")</f>
        <v xml:space="preserve"> </v>
      </c>
      <c r="D956" s="43">
        <f ca="1">INDIRECT("route!E956")</f>
        <v>0</v>
      </c>
      <c r="E956" s="43" t="str">
        <f t="shared" ca="1" si="206"/>
        <v/>
      </c>
      <c r="F956" s="57">
        <f t="shared" si="215"/>
        <v>12.5</v>
      </c>
      <c r="G956" s="61">
        <f t="shared" ca="1" si="219"/>
        <v>0</v>
      </c>
      <c r="H956" s="59" t="e">
        <f t="shared" ca="1" si="217"/>
        <v>#NUM!</v>
      </c>
      <c r="I956" s="57">
        <f t="shared" si="216"/>
        <v>11.944444444444445</v>
      </c>
      <c r="J956" s="61">
        <f t="shared" ca="1" si="220"/>
        <v>0</v>
      </c>
      <c r="K956" s="61"/>
      <c r="L956" s="59" t="e">
        <f t="shared" ca="1" si="218"/>
        <v>#NUM!</v>
      </c>
      <c r="M956" s="57">
        <f ca="1">INDIRECT("route!E956")-INDIRECT("route!E955")</f>
        <v>0</v>
      </c>
      <c r="N956" s="56">
        <f ca="1">IF(INDIRECT("route!D956")="START",0,IF(V956=TRUE,N955,INDIRECT("route!E956")))</f>
        <v>187.9</v>
      </c>
      <c r="O956" s="39" t="e">
        <f t="shared" ca="1" si="207"/>
        <v>#VALUE!</v>
      </c>
      <c r="P956" s="39" t="e">
        <f t="shared" ca="1" si="208"/>
        <v>#VALUE!</v>
      </c>
      <c r="Q956" s="60" t="e">
        <f t="shared" ca="1" si="209"/>
        <v>#VALUE!</v>
      </c>
      <c r="R956" s="60" t="e">
        <f t="shared" ca="1" si="210"/>
        <v>#VALUE!</v>
      </c>
      <c r="S956" s="60" t="e">
        <f t="shared" ca="1" si="211"/>
        <v>#VALUE!</v>
      </c>
      <c r="T956" s="39" t="e">
        <f t="shared" ca="1" si="212"/>
        <v>#VALUE!</v>
      </c>
      <c r="U956" s="39" t="e">
        <f t="shared" ca="1" si="213"/>
        <v>#VALUE!</v>
      </c>
      <c r="V956" s="39" t="b">
        <f t="shared" ca="1" si="214"/>
        <v>1</v>
      </c>
      <c r="W956" s="39">
        <v>956</v>
      </c>
    </row>
    <row r="957" spans="1:23" x14ac:dyDescent="0.25">
      <c r="A957" s="55" t="str">
        <f ca="1">IF(INDIRECT("route!D957")&gt;0,L957,(""))</f>
        <v/>
      </c>
      <c r="B957" s="55" t="str">
        <f ca="1">IF(INDIRECT("route!D957")&gt;0,H957,(""))</f>
        <v/>
      </c>
      <c r="C957" s="56" t="str">
        <f ca="1">IF(D957&gt;0,VLOOKUP("FINISH",INDIRECT("route!D$6"):INDIRECT("route!E$8500"),2,FALSE)-D957," ")</f>
        <v xml:space="preserve"> </v>
      </c>
      <c r="D957" s="43">
        <f ca="1">INDIRECT("route!E957")</f>
        <v>0</v>
      </c>
      <c r="E957" s="43" t="str">
        <f t="shared" ca="1" si="206"/>
        <v/>
      </c>
      <c r="F957" s="57">
        <f t="shared" si="215"/>
        <v>12.5</v>
      </c>
      <c r="G957" s="61">
        <f t="shared" ca="1" si="219"/>
        <v>0</v>
      </c>
      <c r="H957" s="59" t="e">
        <f t="shared" ca="1" si="217"/>
        <v>#NUM!</v>
      </c>
      <c r="I957" s="57">
        <f t="shared" si="216"/>
        <v>11.944444444444445</v>
      </c>
      <c r="J957" s="61">
        <f t="shared" ca="1" si="220"/>
        <v>0</v>
      </c>
      <c r="K957" s="61"/>
      <c r="L957" s="59" t="e">
        <f t="shared" ca="1" si="218"/>
        <v>#NUM!</v>
      </c>
      <c r="M957" s="57">
        <f ca="1">INDIRECT("route!E957")-INDIRECT("route!E956")</f>
        <v>0</v>
      </c>
      <c r="N957" s="56">
        <f ca="1">IF(INDIRECT("route!D957")="START",0,IF(V957=TRUE,N956,INDIRECT("route!E957")))</f>
        <v>187.9</v>
      </c>
      <c r="O957" s="39" t="e">
        <f t="shared" ca="1" si="207"/>
        <v>#VALUE!</v>
      </c>
      <c r="P957" s="39" t="e">
        <f t="shared" ca="1" si="208"/>
        <v>#VALUE!</v>
      </c>
      <c r="Q957" s="60" t="e">
        <f t="shared" ca="1" si="209"/>
        <v>#VALUE!</v>
      </c>
      <c r="R957" s="60" t="e">
        <f t="shared" ca="1" si="210"/>
        <v>#VALUE!</v>
      </c>
      <c r="S957" s="60" t="e">
        <f t="shared" ca="1" si="211"/>
        <v>#VALUE!</v>
      </c>
      <c r="T957" s="39" t="e">
        <f t="shared" ca="1" si="212"/>
        <v>#VALUE!</v>
      </c>
      <c r="U957" s="39" t="e">
        <f t="shared" ca="1" si="213"/>
        <v>#VALUE!</v>
      </c>
      <c r="V957" s="39" t="b">
        <f t="shared" ca="1" si="214"/>
        <v>1</v>
      </c>
      <c r="W957" s="39">
        <v>957</v>
      </c>
    </row>
    <row r="958" spans="1:23" x14ac:dyDescent="0.25">
      <c r="A958" s="55" t="str">
        <f ca="1">IF(INDIRECT("route!D958")&gt;0,L958,(""))</f>
        <v/>
      </c>
      <c r="B958" s="55" t="str">
        <f ca="1">IF(INDIRECT("route!D958")&gt;0,H958,(""))</f>
        <v/>
      </c>
      <c r="C958" s="56" t="str">
        <f ca="1">IF(D958&gt;0,VLOOKUP("FINISH",INDIRECT("route!D$6"):INDIRECT("route!E$8500"),2,FALSE)-D958," ")</f>
        <v xml:space="preserve"> </v>
      </c>
      <c r="D958" s="43">
        <f ca="1">INDIRECT("route!E958")</f>
        <v>0</v>
      </c>
      <c r="E958" s="43" t="str">
        <f t="shared" ca="1" si="206"/>
        <v/>
      </c>
      <c r="F958" s="57">
        <f t="shared" si="215"/>
        <v>12.5</v>
      </c>
      <c r="G958" s="61">
        <f t="shared" ca="1" si="219"/>
        <v>0</v>
      </c>
      <c r="H958" s="59" t="e">
        <f t="shared" ca="1" si="217"/>
        <v>#NUM!</v>
      </c>
      <c r="I958" s="57">
        <f t="shared" si="216"/>
        <v>11.944444444444445</v>
      </c>
      <c r="J958" s="61">
        <f t="shared" ca="1" si="220"/>
        <v>0</v>
      </c>
      <c r="K958" s="61"/>
      <c r="L958" s="59" t="e">
        <f t="shared" ca="1" si="218"/>
        <v>#NUM!</v>
      </c>
      <c r="M958" s="57">
        <f ca="1">INDIRECT("route!E958")-INDIRECT("route!E957")</f>
        <v>0</v>
      </c>
      <c r="N958" s="56">
        <f ca="1">IF(INDIRECT("route!D958")="START",0,IF(V958=TRUE,N957,INDIRECT("route!E958")))</f>
        <v>187.9</v>
      </c>
      <c r="O958" s="39" t="e">
        <f t="shared" ca="1" si="207"/>
        <v>#VALUE!</v>
      </c>
      <c r="P958" s="39" t="e">
        <f t="shared" ca="1" si="208"/>
        <v>#VALUE!</v>
      </c>
      <c r="Q958" s="60" t="e">
        <f t="shared" ca="1" si="209"/>
        <v>#VALUE!</v>
      </c>
      <c r="R958" s="60" t="e">
        <f t="shared" ca="1" si="210"/>
        <v>#VALUE!</v>
      </c>
      <c r="S958" s="60" t="e">
        <f t="shared" ca="1" si="211"/>
        <v>#VALUE!</v>
      </c>
      <c r="T958" s="39" t="e">
        <f t="shared" ca="1" si="212"/>
        <v>#VALUE!</v>
      </c>
      <c r="U958" s="39" t="e">
        <f t="shared" ca="1" si="213"/>
        <v>#VALUE!</v>
      </c>
      <c r="V958" s="39" t="b">
        <f t="shared" ca="1" si="214"/>
        <v>1</v>
      </c>
      <c r="W958" s="39">
        <v>958</v>
      </c>
    </row>
    <row r="959" spans="1:23" x14ac:dyDescent="0.25">
      <c r="A959" s="55" t="str">
        <f ca="1">IF(INDIRECT("route!D959")&gt;0,L959,(""))</f>
        <v/>
      </c>
      <c r="B959" s="55" t="str">
        <f ca="1">IF(INDIRECT("route!D959")&gt;0,H959,(""))</f>
        <v/>
      </c>
      <c r="C959" s="56" t="str">
        <f ca="1">IF(D959&gt;0,VLOOKUP("FINISH",INDIRECT("route!D$6"):INDIRECT("route!E$8500"),2,FALSE)-D959," ")</f>
        <v xml:space="preserve"> </v>
      </c>
      <c r="D959" s="43">
        <f ca="1">INDIRECT("route!E959")</f>
        <v>0</v>
      </c>
      <c r="E959" s="43" t="str">
        <f t="shared" ca="1" si="206"/>
        <v/>
      </c>
      <c r="F959" s="57">
        <f t="shared" si="215"/>
        <v>12.5</v>
      </c>
      <c r="G959" s="61">
        <f t="shared" ca="1" si="219"/>
        <v>0</v>
      </c>
      <c r="H959" s="59" t="e">
        <f t="shared" ca="1" si="217"/>
        <v>#NUM!</v>
      </c>
      <c r="I959" s="57">
        <f t="shared" si="216"/>
        <v>11.944444444444445</v>
      </c>
      <c r="J959" s="61">
        <f t="shared" ca="1" si="220"/>
        <v>0</v>
      </c>
      <c r="K959" s="61"/>
      <c r="L959" s="59" t="e">
        <f t="shared" ca="1" si="218"/>
        <v>#NUM!</v>
      </c>
      <c r="M959" s="57">
        <f ca="1">INDIRECT("route!E959")-INDIRECT("route!E958")</f>
        <v>0</v>
      </c>
      <c r="N959" s="56">
        <f ca="1">IF(INDIRECT("route!D959")="START",0,IF(V959=TRUE,N958,INDIRECT("route!E959")))</f>
        <v>187.9</v>
      </c>
      <c r="O959" s="39" t="e">
        <f t="shared" ca="1" si="207"/>
        <v>#VALUE!</v>
      </c>
      <c r="P959" s="39" t="e">
        <f t="shared" ca="1" si="208"/>
        <v>#VALUE!</v>
      </c>
      <c r="Q959" s="60" t="e">
        <f t="shared" ca="1" si="209"/>
        <v>#VALUE!</v>
      </c>
      <c r="R959" s="60" t="e">
        <f t="shared" ca="1" si="210"/>
        <v>#VALUE!</v>
      </c>
      <c r="S959" s="60" t="e">
        <f t="shared" ca="1" si="211"/>
        <v>#VALUE!</v>
      </c>
      <c r="T959" s="39" t="e">
        <f t="shared" ca="1" si="212"/>
        <v>#VALUE!</v>
      </c>
      <c r="U959" s="39" t="e">
        <f t="shared" ca="1" si="213"/>
        <v>#VALUE!</v>
      </c>
      <c r="V959" s="39" t="b">
        <f t="shared" ca="1" si="214"/>
        <v>1</v>
      </c>
      <c r="W959" s="39">
        <v>959</v>
      </c>
    </row>
    <row r="960" spans="1:23" x14ac:dyDescent="0.25">
      <c r="A960" s="55" t="str">
        <f ca="1">IF(INDIRECT("route!D960")&gt;0,L960,(""))</f>
        <v/>
      </c>
      <c r="B960" s="55" t="str">
        <f ca="1">IF(INDIRECT("route!D960")&gt;0,H960,(""))</f>
        <v/>
      </c>
      <c r="C960" s="56" t="str">
        <f ca="1">IF(D960&gt;0,VLOOKUP("FINISH",INDIRECT("route!D$6"):INDIRECT("route!E$8500"),2,FALSE)-D960," ")</f>
        <v xml:space="preserve"> </v>
      </c>
      <c r="D960" s="43">
        <f ca="1">INDIRECT("route!E960")</f>
        <v>0</v>
      </c>
      <c r="E960" s="43" t="str">
        <f t="shared" ca="1" si="206"/>
        <v/>
      </c>
      <c r="F960" s="57">
        <f t="shared" si="215"/>
        <v>12.5</v>
      </c>
      <c r="G960" s="61">
        <f t="shared" ca="1" si="219"/>
        <v>0</v>
      </c>
      <c r="H960" s="59" t="e">
        <f t="shared" ca="1" si="217"/>
        <v>#NUM!</v>
      </c>
      <c r="I960" s="57">
        <f t="shared" si="216"/>
        <v>11.944444444444445</v>
      </c>
      <c r="J960" s="61">
        <f t="shared" ca="1" si="220"/>
        <v>0</v>
      </c>
      <c r="K960" s="61"/>
      <c r="L960" s="59" t="e">
        <f t="shared" ca="1" si="218"/>
        <v>#NUM!</v>
      </c>
      <c r="M960" s="57">
        <f ca="1">INDIRECT("route!E960")-INDIRECT("route!E959")</f>
        <v>0</v>
      </c>
      <c r="N960" s="56">
        <f ca="1">IF(INDIRECT("route!D960")="START",0,IF(V960=TRUE,N959,INDIRECT("route!E960")))</f>
        <v>187.9</v>
      </c>
      <c r="O960" s="39" t="e">
        <f t="shared" ca="1" si="207"/>
        <v>#VALUE!</v>
      </c>
      <c r="P960" s="39" t="e">
        <f t="shared" ca="1" si="208"/>
        <v>#VALUE!</v>
      </c>
      <c r="Q960" s="60" t="e">
        <f t="shared" ca="1" si="209"/>
        <v>#VALUE!</v>
      </c>
      <c r="R960" s="60" t="e">
        <f t="shared" ca="1" si="210"/>
        <v>#VALUE!</v>
      </c>
      <c r="S960" s="60" t="e">
        <f t="shared" ca="1" si="211"/>
        <v>#VALUE!</v>
      </c>
      <c r="T960" s="39" t="e">
        <f t="shared" ca="1" si="212"/>
        <v>#VALUE!</v>
      </c>
      <c r="U960" s="39" t="e">
        <f t="shared" ca="1" si="213"/>
        <v>#VALUE!</v>
      </c>
      <c r="V960" s="39" t="b">
        <f t="shared" ca="1" si="214"/>
        <v>1</v>
      </c>
      <c r="W960" s="39">
        <v>960</v>
      </c>
    </row>
    <row r="961" spans="1:23" x14ac:dyDescent="0.25">
      <c r="A961" s="55" t="str">
        <f ca="1">IF(INDIRECT("route!D961")&gt;0,L961,(""))</f>
        <v/>
      </c>
      <c r="B961" s="55" t="str">
        <f ca="1">IF(INDIRECT("route!D961")&gt;0,H961,(""))</f>
        <v/>
      </c>
      <c r="C961" s="56" t="str">
        <f ca="1">IF(D961&gt;0,VLOOKUP("FINISH",INDIRECT("route!D$6"):INDIRECT("route!E$8500"),2,FALSE)-D961," ")</f>
        <v xml:space="preserve"> </v>
      </c>
      <c r="D961" s="43">
        <f ca="1">INDIRECT("route!E961")</f>
        <v>0</v>
      </c>
      <c r="E961" s="43" t="str">
        <f t="shared" ca="1" si="206"/>
        <v/>
      </c>
      <c r="F961" s="57">
        <f t="shared" si="215"/>
        <v>12.5</v>
      </c>
      <c r="G961" s="61">
        <f t="shared" ca="1" si="219"/>
        <v>0</v>
      </c>
      <c r="H961" s="59" t="e">
        <f t="shared" ca="1" si="217"/>
        <v>#NUM!</v>
      </c>
      <c r="I961" s="57">
        <f t="shared" si="216"/>
        <v>11.944444444444445</v>
      </c>
      <c r="J961" s="61">
        <f t="shared" ca="1" si="220"/>
        <v>0</v>
      </c>
      <c r="K961" s="61"/>
      <c r="L961" s="59" t="e">
        <f t="shared" ca="1" si="218"/>
        <v>#NUM!</v>
      </c>
      <c r="M961" s="57">
        <f ca="1">INDIRECT("route!E961")-INDIRECT("route!E960")</f>
        <v>0</v>
      </c>
      <c r="N961" s="56">
        <f ca="1">IF(INDIRECT("route!D961")="START",0,IF(V961=TRUE,N960,INDIRECT("route!E961")))</f>
        <v>187.9</v>
      </c>
      <c r="O961" s="39" t="e">
        <f t="shared" ca="1" si="207"/>
        <v>#VALUE!</v>
      </c>
      <c r="P961" s="39" t="e">
        <f t="shared" ca="1" si="208"/>
        <v>#VALUE!</v>
      </c>
      <c r="Q961" s="60" t="e">
        <f t="shared" ca="1" si="209"/>
        <v>#VALUE!</v>
      </c>
      <c r="R961" s="60" t="e">
        <f t="shared" ca="1" si="210"/>
        <v>#VALUE!</v>
      </c>
      <c r="S961" s="60" t="e">
        <f t="shared" ca="1" si="211"/>
        <v>#VALUE!</v>
      </c>
      <c r="T961" s="39" t="e">
        <f t="shared" ca="1" si="212"/>
        <v>#VALUE!</v>
      </c>
      <c r="U961" s="39" t="e">
        <f t="shared" ca="1" si="213"/>
        <v>#VALUE!</v>
      </c>
      <c r="V961" s="39" t="b">
        <f t="shared" ca="1" si="214"/>
        <v>1</v>
      </c>
      <c r="W961" s="39">
        <v>961</v>
      </c>
    </row>
    <row r="962" spans="1:23" x14ac:dyDescent="0.25">
      <c r="A962" s="55" t="str">
        <f ca="1">IF(INDIRECT("route!D962")&gt;0,L962,(""))</f>
        <v/>
      </c>
      <c r="B962" s="55" t="str">
        <f ca="1">IF(INDIRECT("route!D962")&gt;0,H962,(""))</f>
        <v/>
      </c>
      <c r="C962" s="56" t="str">
        <f ca="1">IF(D962&gt;0,VLOOKUP("FINISH",INDIRECT("route!D$6"):INDIRECT("route!E$8500"),2,FALSE)-D962," ")</f>
        <v xml:space="preserve"> </v>
      </c>
      <c r="D962" s="43">
        <f ca="1">INDIRECT("route!E962")</f>
        <v>0</v>
      </c>
      <c r="E962" s="43" t="str">
        <f t="shared" ca="1" si="206"/>
        <v/>
      </c>
      <c r="F962" s="57">
        <f t="shared" si="215"/>
        <v>12.5</v>
      </c>
      <c r="G962" s="61">
        <f t="shared" ca="1" si="219"/>
        <v>0</v>
      </c>
      <c r="H962" s="59" t="e">
        <f t="shared" ca="1" si="217"/>
        <v>#NUM!</v>
      </c>
      <c r="I962" s="57">
        <f t="shared" si="216"/>
        <v>11.944444444444445</v>
      </c>
      <c r="J962" s="61">
        <f t="shared" ca="1" si="220"/>
        <v>0</v>
      </c>
      <c r="K962" s="61"/>
      <c r="L962" s="59" t="e">
        <f t="shared" ca="1" si="218"/>
        <v>#NUM!</v>
      </c>
      <c r="M962" s="57">
        <f ca="1">INDIRECT("route!E962")-INDIRECT("route!E961")</f>
        <v>0</v>
      </c>
      <c r="N962" s="56">
        <f ca="1">IF(INDIRECT("route!D962")="START",0,IF(V962=TRUE,N961,INDIRECT("route!E962")))</f>
        <v>187.9</v>
      </c>
      <c r="O962" s="39" t="e">
        <f t="shared" ca="1" si="207"/>
        <v>#VALUE!</v>
      </c>
      <c r="P962" s="39" t="e">
        <f t="shared" ca="1" si="208"/>
        <v>#VALUE!</v>
      </c>
      <c r="Q962" s="60" t="e">
        <f t="shared" ca="1" si="209"/>
        <v>#VALUE!</v>
      </c>
      <c r="R962" s="60" t="e">
        <f t="shared" ca="1" si="210"/>
        <v>#VALUE!</v>
      </c>
      <c r="S962" s="60" t="e">
        <f t="shared" ca="1" si="211"/>
        <v>#VALUE!</v>
      </c>
      <c r="T962" s="39" t="e">
        <f t="shared" ca="1" si="212"/>
        <v>#VALUE!</v>
      </c>
      <c r="U962" s="39" t="e">
        <f t="shared" ca="1" si="213"/>
        <v>#VALUE!</v>
      </c>
      <c r="V962" s="39" t="b">
        <f t="shared" ca="1" si="214"/>
        <v>1</v>
      </c>
      <c r="W962" s="39">
        <v>962</v>
      </c>
    </row>
    <row r="963" spans="1:23" x14ac:dyDescent="0.25">
      <c r="A963" s="55" t="str">
        <f ca="1">IF(INDIRECT("route!D963")&gt;0,L963,(""))</f>
        <v/>
      </c>
      <c r="B963" s="55" t="str">
        <f ca="1">IF(INDIRECT("route!D963")&gt;0,H963,(""))</f>
        <v/>
      </c>
      <c r="C963" s="56" t="str">
        <f ca="1">IF(D963&gt;0,VLOOKUP("FINISH",INDIRECT("route!D$6"):INDIRECT("route!E$8500"),2,FALSE)-D963," ")</f>
        <v xml:space="preserve"> </v>
      </c>
      <c r="D963" s="43">
        <f ca="1">INDIRECT("route!E963")</f>
        <v>0</v>
      </c>
      <c r="E963" s="43" t="str">
        <f t="shared" ca="1" si="206"/>
        <v/>
      </c>
      <c r="F963" s="57">
        <f t="shared" si="215"/>
        <v>12.5</v>
      </c>
      <c r="G963" s="61">
        <f t="shared" ca="1" si="219"/>
        <v>0</v>
      </c>
      <c r="H963" s="59" t="e">
        <f t="shared" ca="1" si="217"/>
        <v>#NUM!</v>
      </c>
      <c r="I963" s="57">
        <f t="shared" si="216"/>
        <v>11.944444444444445</v>
      </c>
      <c r="J963" s="61">
        <f t="shared" ca="1" si="220"/>
        <v>0</v>
      </c>
      <c r="K963" s="61"/>
      <c r="L963" s="59" t="e">
        <f t="shared" ca="1" si="218"/>
        <v>#NUM!</v>
      </c>
      <c r="M963" s="57">
        <f ca="1">INDIRECT("route!E963")-INDIRECT("route!E962")</f>
        <v>0</v>
      </c>
      <c r="N963" s="56">
        <f ca="1">IF(INDIRECT("route!D963")="START",0,IF(V963=TRUE,N962,INDIRECT("route!E963")))</f>
        <v>187.9</v>
      </c>
      <c r="O963" s="39" t="e">
        <f t="shared" ca="1" si="207"/>
        <v>#VALUE!</v>
      </c>
      <c r="P963" s="39" t="e">
        <f t="shared" ca="1" si="208"/>
        <v>#VALUE!</v>
      </c>
      <c r="Q963" s="60" t="e">
        <f t="shared" ca="1" si="209"/>
        <v>#VALUE!</v>
      </c>
      <c r="R963" s="60" t="e">
        <f t="shared" ca="1" si="210"/>
        <v>#VALUE!</v>
      </c>
      <c r="S963" s="60" t="e">
        <f t="shared" ca="1" si="211"/>
        <v>#VALUE!</v>
      </c>
      <c r="T963" s="39" t="e">
        <f t="shared" ca="1" si="212"/>
        <v>#VALUE!</v>
      </c>
      <c r="U963" s="39" t="e">
        <f t="shared" ca="1" si="213"/>
        <v>#VALUE!</v>
      </c>
      <c r="V963" s="39" t="b">
        <f t="shared" ca="1" si="214"/>
        <v>1</v>
      </c>
      <c r="W963" s="39">
        <v>963</v>
      </c>
    </row>
    <row r="964" spans="1:23" x14ac:dyDescent="0.25">
      <c r="A964" s="55" t="str">
        <f ca="1">IF(INDIRECT("route!D964")&gt;0,L964,(""))</f>
        <v/>
      </c>
      <c r="B964" s="55" t="str">
        <f ca="1">IF(INDIRECT("route!D964")&gt;0,H964,(""))</f>
        <v/>
      </c>
      <c r="C964" s="56" t="str">
        <f ca="1">IF(D964&gt;0,VLOOKUP("FINISH",INDIRECT("route!D$6"):INDIRECT("route!E$8500"),2,FALSE)-D964," ")</f>
        <v xml:space="preserve"> </v>
      </c>
      <c r="D964" s="43">
        <f ca="1">INDIRECT("route!E964")</f>
        <v>0</v>
      </c>
      <c r="E964" s="43" t="str">
        <f t="shared" ca="1" si="206"/>
        <v/>
      </c>
      <c r="F964" s="57">
        <f t="shared" si="215"/>
        <v>12.5</v>
      </c>
      <c r="G964" s="61">
        <f t="shared" ca="1" si="219"/>
        <v>0</v>
      </c>
      <c r="H964" s="59" t="e">
        <f t="shared" ca="1" si="217"/>
        <v>#NUM!</v>
      </c>
      <c r="I964" s="57">
        <f t="shared" si="216"/>
        <v>11.944444444444445</v>
      </c>
      <c r="J964" s="61">
        <f t="shared" ca="1" si="220"/>
        <v>0</v>
      </c>
      <c r="K964" s="61"/>
      <c r="L964" s="59" t="e">
        <f t="shared" ca="1" si="218"/>
        <v>#NUM!</v>
      </c>
      <c r="M964" s="57">
        <f ca="1">INDIRECT("route!E964")-INDIRECT("route!E963")</f>
        <v>0</v>
      </c>
      <c r="N964" s="56">
        <f ca="1">IF(INDIRECT("route!D964")="START",0,IF(V964=TRUE,N963,INDIRECT("route!E964")))</f>
        <v>187.9</v>
      </c>
      <c r="O964" s="39" t="e">
        <f t="shared" ca="1" si="207"/>
        <v>#VALUE!</v>
      </c>
      <c r="P964" s="39" t="e">
        <f t="shared" ca="1" si="208"/>
        <v>#VALUE!</v>
      </c>
      <c r="Q964" s="60" t="e">
        <f t="shared" ca="1" si="209"/>
        <v>#VALUE!</v>
      </c>
      <c r="R964" s="60" t="e">
        <f t="shared" ca="1" si="210"/>
        <v>#VALUE!</v>
      </c>
      <c r="S964" s="60" t="e">
        <f t="shared" ca="1" si="211"/>
        <v>#VALUE!</v>
      </c>
      <c r="T964" s="39" t="e">
        <f t="shared" ca="1" si="212"/>
        <v>#VALUE!</v>
      </c>
      <c r="U964" s="39" t="e">
        <f t="shared" ca="1" si="213"/>
        <v>#VALUE!</v>
      </c>
      <c r="V964" s="39" t="b">
        <f t="shared" ca="1" si="214"/>
        <v>1</v>
      </c>
      <c r="W964" s="39">
        <v>964</v>
      </c>
    </row>
    <row r="965" spans="1:23" x14ac:dyDescent="0.25">
      <c r="A965" s="55" t="str">
        <f ca="1">IF(INDIRECT("route!D965")&gt;0,L965,(""))</f>
        <v/>
      </c>
      <c r="B965" s="55" t="str">
        <f ca="1">IF(INDIRECT("route!D965")&gt;0,H965,(""))</f>
        <v/>
      </c>
      <c r="C965" s="56" t="str">
        <f ca="1">IF(D965&gt;0,VLOOKUP("FINISH",INDIRECT("route!D$6"):INDIRECT("route!E$8500"),2,FALSE)-D965," ")</f>
        <v xml:space="preserve"> </v>
      </c>
      <c r="D965" s="43">
        <f ca="1">INDIRECT("route!E965")</f>
        <v>0</v>
      </c>
      <c r="E965" s="43" t="str">
        <f t="shared" ca="1" si="206"/>
        <v/>
      </c>
      <c r="F965" s="57">
        <f t="shared" si="215"/>
        <v>12.5</v>
      </c>
      <c r="G965" s="61">
        <f t="shared" ca="1" si="219"/>
        <v>0</v>
      </c>
      <c r="H965" s="59" t="e">
        <f t="shared" ca="1" si="217"/>
        <v>#NUM!</v>
      </c>
      <c r="I965" s="57">
        <f t="shared" si="216"/>
        <v>11.944444444444445</v>
      </c>
      <c r="J965" s="61">
        <f t="shared" ca="1" si="220"/>
        <v>0</v>
      </c>
      <c r="K965" s="61"/>
      <c r="L965" s="59" t="e">
        <f t="shared" ca="1" si="218"/>
        <v>#NUM!</v>
      </c>
      <c r="M965" s="57">
        <f ca="1">INDIRECT("route!E965")-INDIRECT("route!E964")</f>
        <v>0</v>
      </c>
      <c r="N965" s="56">
        <f ca="1">IF(INDIRECT("route!D965")="START",0,IF(V965=TRUE,N964,INDIRECT("route!E965")))</f>
        <v>187.9</v>
      </c>
      <c r="O965" s="39" t="e">
        <f t="shared" ca="1" si="207"/>
        <v>#VALUE!</v>
      </c>
      <c r="P965" s="39" t="e">
        <f t="shared" ca="1" si="208"/>
        <v>#VALUE!</v>
      </c>
      <c r="Q965" s="60" t="e">
        <f t="shared" ca="1" si="209"/>
        <v>#VALUE!</v>
      </c>
      <c r="R965" s="60" t="e">
        <f t="shared" ca="1" si="210"/>
        <v>#VALUE!</v>
      </c>
      <c r="S965" s="60" t="e">
        <f t="shared" ca="1" si="211"/>
        <v>#VALUE!</v>
      </c>
      <c r="T965" s="39" t="e">
        <f t="shared" ca="1" si="212"/>
        <v>#VALUE!</v>
      </c>
      <c r="U965" s="39" t="e">
        <f t="shared" ca="1" si="213"/>
        <v>#VALUE!</v>
      </c>
      <c r="V965" s="39" t="b">
        <f t="shared" ca="1" si="214"/>
        <v>1</v>
      </c>
      <c r="W965" s="39">
        <v>965</v>
      </c>
    </row>
    <row r="966" spans="1:23" x14ac:dyDescent="0.25">
      <c r="A966" s="55" t="str">
        <f ca="1">IF(INDIRECT("route!D966")&gt;0,L966,(""))</f>
        <v/>
      </c>
      <c r="B966" s="55" t="str">
        <f ca="1">IF(INDIRECT("route!D966")&gt;0,H966,(""))</f>
        <v/>
      </c>
      <c r="C966" s="56" t="str">
        <f ca="1">IF(D966&gt;0,VLOOKUP("FINISH",INDIRECT("route!D$6"):INDIRECT("route!E$8500"),2,FALSE)-D966," ")</f>
        <v xml:space="preserve"> </v>
      </c>
      <c r="D966" s="43">
        <f ca="1">INDIRECT("route!E966")</f>
        <v>0</v>
      </c>
      <c r="E966" s="43" t="str">
        <f t="shared" ca="1" si="206"/>
        <v/>
      </c>
      <c r="F966" s="57">
        <f t="shared" si="215"/>
        <v>12.5</v>
      </c>
      <c r="G966" s="61">
        <f t="shared" ca="1" si="219"/>
        <v>0</v>
      </c>
      <c r="H966" s="59" t="e">
        <f t="shared" ca="1" si="217"/>
        <v>#NUM!</v>
      </c>
      <c r="I966" s="57">
        <f t="shared" si="216"/>
        <v>11.944444444444445</v>
      </c>
      <c r="J966" s="61">
        <f t="shared" ca="1" si="220"/>
        <v>0</v>
      </c>
      <c r="K966" s="61"/>
      <c r="L966" s="59" t="e">
        <f t="shared" ca="1" si="218"/>
        <v>#NUM!</v>
      </c>
      <c r="M966" s="57">
        <f ca="1">INDIRECT("route!E966")-INDIRECT("route!E965")</f>
        <v>0</v>
      </c>
      <c r="N966" s="56">
        <f ca="1">IF(INDIRECT("route!D966")="START",0,IF(V966=TRUE,N965,INDIRECT("route!E966")))</f>
        <v>187.9</v>
      </c>
      <c r="O966" s="39" t="e">
        <f t="shared" ca="1" si="207"/>
        <v>#VALUE!</v>
      </c>
      <c r="P966" s="39" t="e">
        <f t="shared" ca="1" si="208"/>
        <v>#VALUE!</v>
      </c>
      <c r="Q966" s="60" t="e">
        <f t="shared" ca="1" si="209"/>
        <v>#VALUE!</v>
      </c>
      <c r="R966" s="60" t="e">
        <f t="shared" ca="1" si="210"/>
        <v>#VALUE!</v>
      </c>
      <c r="S966" s="60" t="e">
        <f t="shared" ca="1" si="211"/>
        <v>#VALUE!</v>
      </c>
      <c r="T966" s="39" t="e">
        <f t="shared" ca="1" si="212"/>
        <v>#VALUE!</v>
      </c>
      <c r="U966" s="39" t="e">
        <f t="shared" ca="1" si="213"/>
        <v>#VALUE!</v>
      </c>
      <c r="V966" s="39" t="b">
        <f t="shared" ca="1" si="214"/>
        <v>1</v>
      </c>
      <c r="W966" s="39">
        <v>966</v>
      </c>
    </row>
    <row r="967" spans="1:23" x14ac:dyDescent="0.25">
      <c r="A967" s="55" t="str">
        <f ca="1">IF(INDIRECT("route!D967")&gt;0,L967,(""))</f>
        <v/>
      </c>
      <c r="B967" s="55" t="str">
        <f ca="1">IF(INDIRECT("route!D967")&gt;0,H967,(""))</f>
        <v/>
      </c>
      <c r="C967" s="56" t="str">
        <f ca="1">IF(D967&gt;0,VLOOKUP("FINISH",INDIRECT("route!D$6"):INDIRECT("route!E$8500"),2,FALSE)-D967," ")</f>
        <v xml:space="preserve"> </v>
      </c>
      <c r="D967" s="43">
        <f ca="1">INDIRECT("route!E967")</f>
        <v>0</v>
      </c>
      <c r="E967" s="43" t="str">
        <f t="shared" ref="E967:E1030" ca="1" si="221">IF($V967=TRUE,"",N967-N966)</f>
        <v/>
      </c>
      <c r="F967" s="57">
        <f t="shared" si="215"/>
        <v>12.5</v>
      </c>
      <c r="G967" s="61">
        <f t="shared" ca="1" si="219"/>
        <v>0</v>
      </c>
      <c r="H967" s="59" t="e">
        <f t="shared" ca="1" si="217"/>
        <v>#NUM!</v>
      </c>
      <c r="I967" s="57">
        <f t="shared" si="216"/>
        <v>11.944444444444445</v>
      </c>
      <c r="J967" s="61">
        <f t="shared" ca="1" si="220"/>
        <v>0</v>
      </c>
      <c r="K967" s="61"/>
      <c r="L967" s="59" t="e">
        <f t="shared" ca="1" si="218"/>
        <v>#NUM!</v>
      </c>
      <c r="M967" s="57">
        <f ca="1">INDIRECT("route!E967")-INDIRECT("route!E966")</f>
        <v>0</v>
      </c>
      <c r="N967" s="56">
        <f ca="1">IF(INDIRECT("route!D967")="START",0,IF(V967=TRUE,N966,INDIRECT("route!E967")))</f>
        <v>187.9</v>
      </c>
      <c r="O967" s="39" t="e">
        <f t="shared" ref="O967:O1030" ca="1" si="222">SEARCH($O$6,INDIRECT("route!G"&amp;W967))</f>
        <v>#VALUE!</v>
      </c>
      <c r="P967" s="39" t="e">
        <f t="shared" ref="P967:P1030" ca="1" si="223">SEARCH($P$6,INDIRECT("route!G"&amp;W967))</f>
        <v>#VALUE!</v>
      </c>
      <c r="Q967" s="60" t="e">
        <f t="shared" ref="Q967:Q1030" ca="1" si="224">SEARCH($Q$6,INDIRECT("route!G"&amp;W967))</f>
        <v>#VALUE!</v>
      </c>
      <c r="R967" s="60" t="e">
        <f t="shared" ref="R967:R1030" ca="1" si="225">SEARCH($R$6,INDIRECT("route!G"&amp;W967))</f>
        <v>#VALUE!</v>
      </c>
      <c r="S967" s="60" t="e">
        <f t="shared" ref="S967:S1030" ca="1" si="226">SEARCH($S$6,INDIRECT("route!G"&amp;W967))</f>
        <v>#VALUE!</v>
      </c>
      <c r="T967" s="39" t="e">
        <f t="shared" ref="T967:T1030" ca="1" si="227">SEARCH($T$6,INDIRECT("route!G"&amp;W967))</f>
        <v>#VALUE!</v>
      </c>
      <c r="U967" s="39" t="e">
        <f t="shared" ca="1" si="213"/>
        <v>#VALUE!</v>
      </c>
      <c r="V967" s="39" t="b">
        <f t="shared" ca="1" si="214"/>
        <v>1</v>
      </c>
      <c r="W967" s="39">
        <v>967</v>
      </c>
    </row>
    <row r="968" spans="1:23" x14ac:dyDescent="0.25">
      <c r="A968" s="55" t="str">
        <f ca="1">IF(INDIRECT("route!D968")&gt;0,L968,(""))</f>
        <v/>
      </c>
      <c r="B968" s="55" t="str">
        <f ca="1">IF(INDIRECT("route!D968")&gt;0,H968,(""))</f>
        <v/>
      </c>
      <c r="C968" s="56" t="str">
        <f ca="1">IF(D968&gt;0,VLOOKUP("FINISH",INDIRECT("route!D$6"):INDIRECT("route!E$8500"),2,FALSE)-D968," ")</f>
        <v xml:space="preserve"> </v>
      </c>
      <c r="D968" s="43">
        <f ca="1">INDIRECT("route!E968")</f>
        <v>0</v>
      </c>
      <c r="E968" s="43" t="str">
        <f t="shared" ca="1" si="221"/>
        <v/>
      </c>
      <c r="F968" s="57">
        <f t="shared" si="215"/>
        <v>12.5</v>
      </c>
      <c r="G968" s="61">
        <f t="shared" ca="1" si="219"/>
        <v>0</v>
      </c>
      <c r="H968" s="59" t="e">
        <f t="shared" ca="1" si="217"/>
        <v>#NUM!</v>
      </c>
      <c r="I968" s="57">
        <f t="shared" si="216"/>
        <v>11.944444444444445</v>
      </c>
      <c r="J968" s="61">
        <f t="shared" ca="1" si="220"/>
        <v>0</v>
      </c>
      <c r="K968" s="61"/>
      <c r="L968" s="59" t="e">
        <f t="shared" ca="1" si="218"/>
        <v>#NUM!</v>
      </c>
      <c r="M968" s="57">
        <f ca="1">INDIRECT("route!E968")-INDIRECT("route!E967")</f>
        <v>0</v>
      </c>
      <c r="N968" s="56">
        <f ca="1">IF(INDIRECT("route!D968")="START",0,IF(V968=TRUE,N967,INDIRECT("route!E968")))</f>
        <v>187.9</v>
      </c>
      <c r="O968" s="39" t="e">
        <f t="shared" ca="1" si="222"/>
        <v>#VALUE!</v>
      </c>
      <c r="P968" s="39" t="e">
        <f t="shared" ca="1" si="223"/>
        <v>#VALUE!</v>
      </c>
      <c r="Q968" s="60" t="e">
        <f t="shared" ca="1" si="224"/>
        <v>#VALUE!</v>
      </c>
      <c r="R968" s="60" t="e">
        <f t="shared" ca="1" si="225"/>
        <v>#VALUE!</v>
      </c>
      <c r="S968" s="60" t="e">
        <f t="shared" ca="1" si="226"/>
        <v>#VALUE!</v>
      </c>
      <c r="T968" s="39" t="e">
        <f t="shared" ca="1" si="227"/>
        <v>#VALUE!</v>
      </c>
      <c r="U968" s="39" t="e">
        <f t="shared" ref="U968:U1031" ca="1" si="228">SEARCH($U$6,INDIRECT("route!G"&amp;W968))</f>
        <v>#VALUE!</v>
      </c>
      <c r="V968" s="39" t="b">
        <f t="shared" ref="V968:V1031" ca="1" si="229">AND(ISERROR(O968),ISERROR(P968),ISERROR(Q968),ISERROR(R968),ISERROR(S968),ISERROR(T968),ISERROR(U968))</f>
        <v>1</v>
      </c>
      <c r="W968" s="39">
        <v>968</v>
      </c>
    </row>
    <row r="969" spans="1:23" x14ac:dyDescent="0.25">
      <c r="A969" s="55" t="str">
        <f ca="1">IF(INDIRECT("route!D969")&gt;0,L969,(""))</f>
        <v/>
      </c>
      <c r="B969" s="55" t="str">
        <f ca="1">IF(INDIRECT("route!D969")&gt;0,H969,(""))</f>
        <v/>
      </c>
      <c r="C969" s="56" t="str">
        <f ca="1">IF(D969&gt;0,VLOOKUP("FINISH",INDIRECT("route!D$6"):INDIRECT("route!E$8500"),2,FALSE)-D969," ")</f>
        <v xml:space="preserve"> </v>
      </c>
      <c r="D969" s="43">
        <f ca="1">INDIRECT("route!E969")</f>
        <v>0</v>
      </c>
      <c r="E969" s="43" t="str">
        <f t="shared" ca="1" si="221"/>
        <v/>
      </c>
      <c r="F969" s="57">
        <f t="shared" ref="F969:F1032" si="230">$B$5*1000/3600</f>
        <v>12.5</v>
      </c>
      <c r="G969" s="61">
        <f t="shared" ca="1" si="219"/>
        <v>0</v>
      </c>
      <c r="H969" s="59" t="e">
        <f t="shared" ca="1" si="217"/>
        <v>#NUM!</v>
      </c>
      <c r="I969" s="57">
        <f t="shared" ref="I969:I1032" si="231">$A$5*1000/3600</f>
        <v>11.944444444444445</v>
      </c>
      <c r="J969" s="61">
        <f t="shared" ca="1" si="220"/>
        <v>0</v>
      </c>
      <c r="K969" s="61"/>
      <c r="L969" s="59" t="e">
        <f t="shared" ca="1" si="218"/>
        <v>#NUM!</v>
      </c>
      <c r="M969" s="57">
        <f ca="1">INDIRECT("route!E969")-INDIRECT("route!E968")</f>
        <v>0</v>
      </c>
      <c r="N969" s="56">
        <f ca="1">IF(INDIRECT("route!D969")="START",0,IF(V969=TRUE,N968,INDIRECT("route!E969")))</f>
        <v>187.9</v>
      </c>
      <c r="O969" s="39" t="e">
        <f t="shared" ca="1" si="222"/>
        <v>#VALUE!</v>
      </c>
      <c r="P969" s="39" t="e">
        <f t="shared" ca="1" si="223"/>
        <v>#VALUE!</v>
      </c>
      <c r="Q969" s="60" t="e">
        <f t="shared" ca="1" si="224"/>
        <v>#VALUE!</v>
      </c>
      <c r="R969" s="60" t="e">
        <f t="shared" ca="1" si="225"/>
        <v>#VALUE!</v>
      </c>
      <c r="S969" s="60" t="e">
        <f t="shared" ca="1" si="226"/>
        <v>#VALUE!</v>
      </c>
      <c r="T969" s="39" t="e">
        <f t="shared" ca="1" si="227"/>
        <v>#VALUE!</v>
      </c>
      <c r="U969" s="39" t="e">
        <f t="shared" ca="1" si="228"/>
        <v>#VALUE!</v>
      </c>
      <c r="V969" s="39" t="b">
        <f t="shared" ca="1" si="229"/>
        <v>1</v>
      </c>
      <c r="W969" s="39">
        <v>969</v>
      </c>
    </row>
    <row r="970" spans="1:23" x14ac:dyDescent="0.25">
      <c r="A970" s="55" t="str">
        <f ca="1">IF(INDIRECT("route!D970")&gt;0,L970,(""))</f>
        <v/>
      </c>
      <c r="B970" s="55" t="str">
        <f ca="1">IF(INDIRECT("route!D970")&gt;0,H970,(""))</f>
        <v/>
      </c>
      <c r="C970" s="56" t="str">
        <f ca="1">IF(D970&gt;0,VLOOKUP("FINISH",INDIRECT("route!D$6"):INDIRECT("route!E$8500"),2,FALSE)-D970," ")</f>
        <v xml:space="preserve"> </v>
      </c>
      <c r="D970" s="43">
        <f ca="1">INDIRECT("route!E970")</f>
        <v>0</v>
      </c>
      <c r="E970" s="43" t="str">
        <f t="shared" ca="1" si="221"/>
        <v/>
      </c>
      <c r="F970" s="57">
        <f t="shared" si="230"/>
        <v>12.5</v>
      </c>
      <c r="G970" s="61">
        <f t="shared" ca="1" si="219"/>
        <v>0</v>
      </c>
      <c r="H970" s="59" t="e">
        <f t="shared" ref="H970:H1033" ca="1" si="232">H969+G970</f>
        <v>#NUM!</v>
      </c>
      <c r="I970" s="57">
        <f t="shared" si="231"/>
        <v>11.944444444444445</v>
      </c>
      <c r="J970" s="61">
        <f t="shared" ca="1" si="220"/>
        <v>0</v>
      </c>
      <c r="K970" s="61"/>
      <c r="L970" s="59" t="e">
        <f t="shared" ref="L970:L1033" ca="1" si="233">L969+J970</f>
        <v>#NUM!</v>
      </c>
      <c r="M970" s="57">
        <f ca="1">INDIRECT("route!E970")-INDIRECT("route!E969")</f>
        <v>0</v>
      </c>
      <c r="N970" s="56">
        <f ca="1">IF(INDIRECT("route!D970")="START",0,IF(V970=TRUE,N969,INDIRECT("route!E970")))</f>
        <v>187.9</v>
      </c>
      <c r="O970" s="39" t="e">
        <f t="shared" ca="1" si="222"/>
        <v>#VALUE!</v>
      </c>
      <c r="P970" s="39" t="e">
        <f t="shared" ca="1" si="223"/>
        <v>#VALUE!</v>
      </c>
      <c r="Q970" s="60" t="e">
        <f t="shared" ca="1" si="224"/>
        <v>#VALUE!</v>
      </c>
      <c r="R970" s="60" t="e">
        <f t="shared" ca="1" si="225"/>
        <v>#VALUE!</v>
      </c>
      <c r="S970" s="60" t="e">
        <f t="shared" ca="1" si="226"/>
        <v>#VALUE!</v>
      </c>
      <c r="T970" s="39" t="e">
        <f t="shared" ca="1" si="227"/>
        <v>#VALUE!</v>
      </c>
      <c r="U970" s="39" t="e">
        <f t="shared" ca="1" si="228"/>
        <v>#VALUE!</v>
      </c>
      <c r="V970" s="39" t="b">
        <f t="shared" ca="1" si="229"/>
        <v>1</v>
      </c>
      <c r="W970" s="39">
        <v>970</v>
      </c>
    </row>
    <row r="971" spans="1:23" x14ac:dyDescent="0.25">
      <c r="A971" s="55" t="str">
        <f ca="1">IF(INDIRECT("route!D971")&gt;0,L971,(""))</f>
        <v/>
      </c>
      <c r="B971" s="55" t="str">
        <f ca="1">IF(INDIRECT("route!D971")&gt;0,H971,(""))</f>
        <v/>
      </c>
      <c r="C971" s="56" t="str">
        <f ca="1">IF(D971&gt;0,VLOOKUP("FINISH",INDIRECT("route!D$6"):INDIRECT("route!E$8500"),2,FALSE)-D971," ")</f>
        <v xml:space="preserve"> </v>
      </c>
      <c r="D971" s="43">
        <f ca="1">INDIRECT("route!E971")</f>
        <v>0</v>
      </c>
      <c r="E971" s="43" t="str">
        <f t="shared" ca="1" si="221"/>
        <v/>
      </c>
      <c r="F971" s="57">
        <f t="shared" si="230"/>
        <v>12.5</v>
      </c>
      <c r="G971" s="61">
        <f t="shared" ca="1" si="219"/>
        <v>0</v>
      </c>
      <c r="H971" s="59" t="e">
        <f t="shared" ca="1" si="232"/>
        <v>#NUM!</v>
      </c>
      <c r="I971" s="57">
        <f t="shared" si="231"/>
        <v>11.944444444444445</v>
      </c>
      <c r="J971" s="61">
        <f t="shared" ca="1" si="220"/>
        <v>0</v>
      </c>
      <c r="K971" s="61"/>
      <c r="L971" s="59" t="e">
        <f t="shared" ca="1" si="233"/>
        <v>#NUM!</v>
      </c>
      <c r="M971" s="57">
        <f ca="1">INDIRECT("route!E971")-INDIRECT("route!E970")</f>
        <v>0</v>
      </c>
      <c r="N971" s="56">
        <f ca="1">IF(INDIRECT("route!D971")="START",0,IF(V971=TRUE,N970,INDIRECT("route!E971")))</f>
        <v>187.9</v>
      </c>
      <c r="O971" s="39" t="e">
        <f t="shared" ca="1" si="222"/>
        <v>#VALUE!</v>
      </c>
      <c r="P971" s="39" t="e">
        <f t="shared" ca="1" si="223"/>
        <v>#VALUE!</v>
      </c>
      <c r="Q971" s="60" t="e">
        <f t="shared" ca="1" si="224"/>
        <v>#VALUE!</v>
      </c>
      <c r="R971" s="60" t="e">
        <f t="shared" ca="1" si="225"/>
        <v>#VALUE!</v>
      </c>
      <c r="S971" s="60" t="e">
        <f t="shared" ca="1" si="226"/>
        <v>#VALUE!</v>
      </c>
      <c r="T971" s="39" t="e">
        <f t="shared" ca="1" si="227"/>
        <v>#VALUE!</v>
      </c>
      <c r="U971" s="39" t="e">
        <f t="shared" ca="1" si="228"/>
        <v>#VALUE!</v>
      </c>
      <c r="V971" s="39" t="b">
        <f t="shared" ca="1" si="229"/>
        <v>1</v>
      </c>
      <c r="W971" s="39">
        <v>971</v>
      </c>
    </row>
    <row r="972" spans="1:23" x14ac:dyDescent="0.25">
      <c r="A972" s="55" t="str">
        <f ca="1">IF(INDIRECT("route!D972")&gt;0,L972,(""))</f>
        <v/>
      </c>
      <c r="B972" s="55" t="str">
        <f ca="1">IF(INDIRECT("route!D972")&gt;0,H972,(""))</f>
        <v/>
      </c>
      <c r="C972" s="56" t="str">
        <f ca="1">IF(D972&gt;0,VLOOKUP("FINISH",INDIRECT("route!D$6"):INDIRECT("route!E$8500"),2,FALSE)-D972," ")</f>
        <v xml:space="preserve"> </v>
      </c>
      <c r="D972" s="43">
        <f ca="1">INDIRECT("route!E972")</f>
        <v>0</v>
      </c>
      <c r="E972" s="43" t="str">
        <f t="shared" ca="1" si="221"/>
        <v/>
      </c>
      <c r="F972" s="57">
        <f t="shared" si="230"/>
        <v>12.5</v>
      </c>
      <c r="G972" s="61">
        <f t="shared" ca="1" si="219"/>
        <v>0</v>
      </c>
      <c r="H972" s="59" t="e">
        <f t="shared" ca="1" si="232"/>
        <v>#NUM!</v>
      </c>
      <c r="I972" s="57">
        <f t="shared" si="231"/>
        <v>11.944444444444445</v>
      </c>
      <c r="J972" s="61">
        <f t="shared" ca="1" si="220"/>
        <v>0</v>
      </c>
      <c r="K972" s="61"/>
      <c r="L972" s="59" t="e">
        <f t="shared" ca="1" si="233"/>
        <v>#NUM!</v>
      </c>
      <c r="M972" s="57">
        <f ca="1">INDIRECT("route!E972")-INDIRECT("route!E971")</f>
        <v>0</v>
      </c>
      <c r="N972" s="56">
        <f ca="1">IF(INDIRECT("route!D972")="START",0,IF(V972=TRUE,N971,INDIRECT("route!E972")))</f>
        <v>187.9</v>
      </c>
      <c r="O972" s="39" t="e">
        <f t="shared" ca="1" si="222"/>
        <v>#VALUE!</v>
      </c>
      <c r="P972" s="39" t="e">
        <f t="shared" ca="1" si="223"/>
        <v>#VALUE!</v>
      </c>
      <c r="Q972" s="60" t="e">
        <f t="shared" ca="1" si="224"/>
        <v>#VALUE!</v>
      </c>
      <c r="R972" s="60" t="e">
        <f t="shared" ca="1" si="225"/>
        <v>#VALUE!</v>
      </c>
      <c r="S972" s="60" t="e">
        <f t="shared" ca="1" si="226"/>
        <v>#VALUE!</v>
      </c>
      <c r="T972" s="39" t="e">
        <f t="shared" ca="1" si="227"/>
        <v>#VALUE!</v>
      </c>
      <c r="U972" s="39" t="e">
        <f t="shared" ca="1" si="228"/>
        <v>#VALUE!</v>
      </c>
      <c r="V972" s="39" t="b">
        <f t="shared" ca="1" si="229"/>
        <v>1</v>
      </c>
      <c r="W972" s="39">
        <v>972</v>
      </c>
    </row>
    <row r="973" spans="1:23" x14ac:dyDescent="0.25">
      <c r="A973" s="55" t="str">
        <f ca="1">IF(INDIRECT("route!D973")&gt;0,L973,(""))</f>
        <v/>
      </c>
      <c r="B973" s="55" t="str">
        <f ca="1">IF(INDIRECT("route!D973")&gt;0,H973,(""))</f>
        <v/>
      </c>
      <c r="C973" s="56" t="str">
        <f ca="1">IF(D973&gt;0,VLOOKUP("FINISH",INDIRECT("route!D$6"):INDIRECT("route!E$8500"),2,FALSE)-D973," ")</f>
        <v xml:space="preserve"> </v>
      </c>
      <c r="D973" s="43">
        <f ca="1">INDIRECT("route!E973")</f>
        <v>0</v>
      </c>
      <c r="E973" s="43" t="str">
        <f t="shared" ca="1" si="221"/>
        <v/>
      </c>
      <c r="F973" s="57">
        <f t="shared" si="230"/>
        <v>12.5</v>
      </c>
      <c r="G973" s="61">
        <f t="shared" ca="1" si="219"/>
        <v>0</v>
      </c>
      <c r="H973" s="59" t="e">
        <f t="shared" ca="1" si="232"/>
        <v>#NUM!</v>
      </c>
      <c r="I973" s="57">
        <f t="shared" si="231"/>
        <v>11.944444444444445</v>
      </c>
      <c r="J973" s="61">
        <f t="shared" ca="1" si="220"/>
        <v>0</v>
      </c>
      <c r="K973" s="61"/>
      <c r="L973" s="59" t="e">
        <f t="shared" ca="1" si="233"/>
        <v>#NUM!</v>
      </c>
      <c r="M973" s="57">
        <f ca="1">INDIRECT("route!E973")-INDIRECT("route!E972")</f>
        <v>0</v>
      </c>
      <c r="N973" s="56">
        <f ca="1">IF(INDIRECT("route!D973")="START",0,IF(V973=TRUE,N972,INDIRECT("route!E973")))</f>
        <v>187.9</v>
      </c>
      <c r="O973" s="39" t="e">
        <f t="shared" ca="1" si="222"/>
        <v>#VALUE!</v>
      </c>
      <c r="P973" s="39" t="e">
        <f t="shared" ca="1" si="223"/>
        <v>#VALUE!</v>
      </c>
      <c r="Q973" s="60" t="e">
        <f t="shared" ca="1" si="224"/>
        <v>#VALUE!</v>
      </c>
      <c r="R973" s="60" t="e">
        <f t="shared" ca="1" si="225"/>
        <v>#VALUE!</v>
      </c>
      <c r="S973" s="60" t="e">
        <f t="shared" ca="1" si="226"/>
        <v>#VALUE!</v>
      </c>
      <c r="T973" s="39" t="e">
        <f t="shared" ca="1" si="227"/>
        <v>#VALUE!</v>
      </c>
      <c r="U973" s="39" t="e">
        <f t="shared" ca="1" si="228"/>
        <v>#VALUE!</v>
      </c>
      <c r="V973" s="39" t="b">
        <f t="shared" ca="1" si="229"/>
        <v>1</v>
      </c>
      <c r="W973" s="39">
        <v>973</v>
      </c>
    </row>
    <row r="974" spans="1:23" x14ac:dyDescent="0.25">
      <c r="A974" s="55" t="str">
        <f ca="1">IF(INDIRECT("route!D974")&gt;0,L974,(""))</f>
        <v/>
      </c>
      <c r="B974" s="55" t="str">
        <f ca="1">IF(INDIRECT("route!D974")&gt;0,H974,(""))</f>
        <v/>
      </c>
      <c r="C974" s="56" t="str">
        <f ca="1">IF(D974&gt;0,VLOOKUP("FINISH",INDIRECT("route!D$6"):INDIRECT("route!E$8500"),2,FALSE)-D974," ")</f>
        <v xml:space="preserve"> </v>
      </c>
      <c r="D974" s="43">
        <f ca="1">INDIRECT("route!E974")</f>
        <v>0</v>
      </c>
      <c r="E974" s="43" t="str">
        <f t="shared" ca="1" si="221"/>
        <v/>
      </c>
      <c r="F974" s="57">
        <f t="shared" si="230"/>
        <v>12.5</v>
      </c>
      <c r="G974" s="61">
        <f t="shared" ca="1" si="219"/>
        <v>0</v>
      </c>
      <c r="H974" s="59" t="e">
        <f t="shared" ca="1" si="232"/>
        <v>#NUM!</v>
      </c>
      <c r="I974" s="57">
        <f t="shared" si="231"/>
        <v>11.944444444444445</v>
      </c>
      <c r="J974" s="61">
        <f t="shared" ca="1" si="220"/>
        <v>0</v>
      </c>
      <c r="K974" s="61"/>
      <c r="L974" s="59" t="e">
        <f t="shared" ca="1" si="233"/>
        <v>#NUM!</v>
      </c>
      <c r="M974" s="57">
        <f ca="1">INDIRECT("route!E974")-INDIRECT("route!E973")</f>
        <v>0</v>
      </c>
      <c r="N974" s="56">
        <f ca="1">IF(INDIRECT("route!D974")="START",0,IF(V974=TRUE,N973,INDIRECT("route!E974")))</f>
        <v>187.9</v>
      </c>
      <c r="O974" s="39" t="e">
        <f t="shared" ca="1" si="222"/>
        <v>#VALUE!</v>
      </c>
      <c r="P974" s="39" t="e">
        <f t="shared" ca="1" si="223"/>
        <v>#VALUE!</v>
      </c>
      <c r="Q974" s="60" t="e">
        <f t="shared" ca="1" si="224"/>
        <v>#VALUE!</v>
      </c>
      <c r="R974" s="60" t="e">
        <f t="shared" ca="1" si="225"/>
        <v>#VALUE!</v>
      </c>
      <c r="S974" s="60" t="e">
        <f t="shared" ca="1" si="226"/>
        <v>#VALUE!</v>
      </c>
      <c r="T974" s="39" t="e">
        <f t="shared" ca="1" si="227"/>
        <v>#VALUE!</v>
      </c>
      <c r="U974" s="39" t="e">
        <f t="shared" ca="1" si="228"/>
        <v>#VALUE!</v>
      </c>
      <c r="V974" s="39" t="b">
        <f t="shared" ca="1" si="229"/>
        <v>1</v>
      </c>
      <c r="W974" s="39">
        <v>974</v>
      </c>
    </row>
    <row r="975" spans="1:23" x14ac:dyDescent="0.25">
      <c r="A975" s="55" t="str">
        <f ca="1">IF(INDIRECT("route!D975")&gt;0,L975,(""))</f>
        <v/>
      </c>
      <c r="B975" s="55" t="str">
        <f ca="1">IF(INDIRECT("route!D975")&gt;0,H975,(""))</f>
        <v/>
      </c>
      <c r="C975" s="56" t="str">
        <f ca="1">IF(D975&gt;0,VLOOKUP("FINISH",INDIRECT("route!D$6"):INDIRECT("route!E$8500"),2,FALSE)-D975," ")</f>
        <v xml:space="preserve"> </v>
      </c>
      <c r="D975" s="43">
        <f ca="1">INDIRECT("route!E975")</f>
        <v>0</v>
      </c>
      <c r="E975" s="43" t="str">
        <f t="shared" ca="1" si="221"/>
        <v/>
      </c>
      <c r="F975" s="57">
        <f t="shared" si="230"/>
        <v>12.5</v>
      </c>
      <c r="G975" s="61">
        <f t="shared" ca="1" si="219"/>
        <v>0</v>
      </c>
      <c r="H975" s="59" t="e">
        <f t="shared" ca="1" si="232"/>
        <v>#NUM!</v>
      </c>
      <c r="I975" s="57">
        <f t="shared" si="231"/>
        <v>11.944444444444445</v>
      </c>
      <c r="J975" s="61">
        <f t="shared" ca="1" si="220"/>
        <v>0</v>
      </c>
      <c r="K975" s="61"/>
      <c r="L975" s="59" t="e">
        <f t="shared" ca="1" si="233"/>
        <v>#NUM!</v>
      </c>
      <c r="M975" s="57">
        <f ca="1">INDIRECT("route!E975")-INDIRECT("route!E974")</f>
        <v>0</v>
      </c>
      <c r="N975" s="56">
        <f ca="1">IF(INDIRECT("route!D975")="START",0,IF(V975=TRUE,N974,INDIRECT("route!E975")))</f>
        <v>187.9</v>
      </c>
      <c r="O975" s="39" t="e">
        <f t="shared" ca="1" si="222"/>
        <v>#VALUE!</v>
      </c>
      <c r="P975" s="39" t="e">
        <f t="shared" ca="1" si="223"/>
        <v>#VALUE!</v>
      </c>
      <c r="Q975" s="60" t="e">
        <f t="shared" ca="1" si="224"/>
        <v>#VALUE!</v>
      </c>
      <c r="R975" s="60" t="e">
        <f t="shared" ca="1" si="225"/>
        <v>#VALUE!</v>
      </c>
      <c r="S975" s="60" t="e">
        <f t="shared" ca="1" si="226"/>
        <v>#VALUE!</v>
      </c>
      <c r="T975" s="39" t="e">
        <f t="shared" ca="1" si="227"/>
        <v>#VALUE!</v>
      </c>
      <c r="U975" s="39" t="e">
        <f t="shared" ca="1" si="228"/>
        <v>#VALUE!</v>
      </c>
      <c r="V975" s="39" t="b">
        <f t="shared" ca="1" si="229"/>
        <v>1</v>
      </c>
      <c r="W975" s="39">
        <v>975</v>
      </c>
    </row>
    <row r="976" spans="1:23" x14ac:dyDescent="0.25">
      <c r="A976" s="55" t="str">
        <f ca="1">IF(INDIRECT("route!D976")&gt;0,L976,(""))</f>
        <v/>
      </c>
      <c r="B976" s="55" t="str">
        <f ca="1">IF(INDIRECT("route!D976")&gt;0,H976,(""))</f>
        <v/>
      </c>
      <c r="C976" s="56" t="str">
        <f ca="1">IF(D976&gt;0,VLOOKUP("FINISH",INDIRECT("route!D$6"):INDIRECT("route!E$8500"),2,FALSE)-D976," ")</f>
        <v xml:space="preserve"> </v>
      </c>
      <c r="D976" s="43">
        <f ca="1">INDIRECT("route!E976")</f>
        <v>0</v>
      </c>
      <c r="E976" s="43" t="str">
        <f t="shared" ca="1" si="221"/>
        <v/>
      </c>
      <c r="F976" s="57">
        <f t="shared" si="230"/>
        <v>12.5</v>
      </c>
      <c r="G976" s="61">
        <f t="shared" ca="1" si="219"/>
        <v>0</v>
      </c>
      <c r="H976" s="59" t="e">
        <f t="shared" ca="1" si="232"/>
        <v>#NUM!</v>
      </c>
      <c r="I976" s="57">
        <f t="shared" si="231"/>
        <v>11.944444444444445</v>
      </c>
      <c r="J976" s="61">
        <f t="shared" ca="1" si="220"/>
        <v>0</v>
      </c>
      <c r="K976" s="61"/>
      <c r="L976" s="59" t="e">
        <f t="shared" ca="1" si="233"/>
        <v>#NUM!</v>
      </c>
      <c r="M976" s="57">
        <f ca="1">INDIRECT("route!E976")-INDIRECT("route!E975")</f>
        <v>0</v>
      </c>
      <c r="N976" s="56">
        <f ca="1">IF(INDIRECT("route!D976")="START",0,IF(V976=TRUE,N975,INDIRECT("route!E976")))</f>
        <v>187.9</v>
      </c>
      <c r="O976" s="39" t="e">
        <f t="shared" ca="1" si="222"/>
        <v>#VALUE!</v>
      </c>
      <c r="P976" s="39" t="e">
        <f t="shared" ca="1" si="223"/>
        <v>#VALUE!</v>
      </c>
      <c r="Q976" s="60" t="e">
        <f t="shared" ca="1" si="224"/>
        <v>#VALUE!</v>
      </c>
      <c r="R976" s="60" t="e">
        <f t="shared" ca="1" si="225"/>
        <v>#VALUE!</v>
      </c>
      <c r="S976" s="60" t="e">
        <f t="shared" ca="1" si="226"/>
        <v>#VALUE!</v>
      </c>
      <c r="T976" s="39" t="e">
        <f t="shared" ca="1" si="227"/>
        <v>#VALUE!</v>
      </c>
      <c r="U976" s="39" t="e">
        <f t="shared" ca="1" si="228"/>
        <v>#VALUE!</v>
      </c>
      <c r="V976" s="39" t="b">
        <f t="shared" ca="1" si="229"/>
        <v>1</v>
      </c>
      <c r="W976" s="39">
        <v>976</v>
      </c>
    </row>
    <row r="977" spans="1:23" x14ac:dyDescent="0.25">
      <c r="A977" s="55" t="str">
        <f ca="1">IF(INDIRECT("route!D977")&gt;0,L977,(""))</f>
        <v/>
      </c>
      <c r="B977" s="55" t="str">
        <f ca="1">IF(INDIRECT("route!D977")&gt;0,H977,(""))</f>
        <v/>
      </c>
      <c r="C977" s="56" t="str">
        <f ca="1">IF(D977&gt;0,VLOOKUP("FINISH",INDIRECT("route!D$6"):INDIRECT("route!E$8500"),2,FALSE)-D977," ")</f>
        <v xml:space="preserve"> </v>
      </c>
      <c r="D977" s="43">
        <f ca="1">INDIRECT("route!E977")</f>
        <v>0</v>
      </c>
      <c r="E977" s="43" t="str">
        <f t="shared" ca="1" si="221"/>
        <v/>
      </c>
      <c r="F977" s="57">
        <f t="shared" si="230"/>
        <v>12.5</v>
      </c>
      <c r="G977" s="61">
        <f t="shared" ca="1" si="219"/>
        <v>0</v>
      </c>
      <c r="H977" s="59" t="e">
        <f t="shared" ca="1" si="232"/>
        <v>#NUM!</v>
      </c>
      <c r="I977" s="57">
        <f t="shared" si="231"/>
        <v>11.944444444444445</v>
      </c>
      <c r="J977" s="61">
        <f t="shared" ca="1" si="220"/>
        <v>0</v>
      </c>
      <c r="K977" s="61"/>
      <c r="L977" s="59" t="e">
        <f t="shared" ca="1" si="233"/>
        <v>#NUM!</v>
      </c>
      <c r="M977" s="57">
        <f ca="1">INDIRECT("route!E977")-INDIRECT("route!E976")</f>
        <v>0</v>
      </c>
      <c r="N977" s="56">
        <f ca="1">IF(INDIRECT("route!D977")="START",0,IF(V977=TRUE,N976,INDIRECT("route!E977")))</f>
        <v>187.9</v>
      </c>
      <c r="O977" s="39" t="e">
        <f t="shared" ca="1" si="222"/>
        <v>#VALUE!</v>
      </c>
      <c r="P977" s="39" t="e">
        <f t="shared" ca="1" si="223"/>
        <v>#VALUE!</v>
      </c>
      <c r="Q977" s="60" t="e">
        <f t="shared" ca="1" si="224"/>
        <v>#VALUE!</v>
      </c>
      <c r="R977" s="60" t="e">
        <f t="shared" ca="1" si="225"/>
        <v>#VALUE!</v>
      </c>
      <c r="S977" s="60" t="e">
        <f t="shared" ca="1" si="226"/>
        <v>#VALUE!</v>
      </c>
      <c r="T977" s="39" t="e">
        <f t="shared" ca="1" si="227"/>
        <v>#VALUE!</v>
      </c>
      <c r="U977" s="39" t="e">
        <f t="shared" ca="1" si="228"/>
        <v>#VALUE!</v>
      </c>
      <c r="V977" s="39" t="b">
        <f t="shared" ca="1" si="229"/>
        <v>1</v>
      </c>
      <c r="W977" s="39">
        <v>977</v>
      </c>
    </row>
    <row r="978" spans="1:23" x14ac:dyDescent="0.25">
      <c r="A978" s="55" t="str">
        <f ca="1">IF(INDIRECT("route!D978")&gt;0,L978,(""))</f>
        <v/>
      </c>
      <c r="B978" s="55" t="str">
        <f ca="1">IF(INDIRECT("route!D978")&gt;0,H978,(""))</f>
        <v/>
      </c>
      <c r="C978" s="56" t="str">
        <f ca="1">IF(D978&gt;0,VLOOKUP("FINISH",INDIRECT("route!D$6"):INDIRECT("route!E$8500"),2,FALSE)-D978," ")</f>
        <v xml:space="preserve"> </v>
      </c>
      <c r="D978" s="43">
        <f ca="1">INDIRECT("route!E978")</f>
        <v>0</v>
      </c>
      <c r="E978" s="43" t="str">
        <f t="shared" ca="1" si="221"/>
        <v/>
      </c>
      <c r="F978" s="57">
        <f t="shared" si="230"/>
        <v>12.5</v>
      </c>
      <c r="G978" s="61">
        <f t="shared" ca="1" si="219"/>
        <v>0</v>
      </c>
      <c r="H978" s="59" t="e">
        <f t="shared" ca="1" si="232"/>
        <v>#NUM!</v>
      </c>
      <c r="I978" s="57">
        <f t="shared" si="231"/>
        <v>11.944444444444445</v>
      </c>
      <c r="J978" s="61">
        <f t="shared" ca="1" si="220"/>
        <v>0</v>
      </c>
      <c r="K978" s="61"/>
      <c r="L978" s="59" t="e">
        <f t="shared" ca="1" si="233"/>
        <v>#NUM!</v>
      </c>
      <c r="M978" s="57">
        <f ca="1">INDIRECT("route!E978")-INDIRECT("route!E977")</f>
        <v>0</v>
      </c>
      <c r="N978" s="56">
        <f ca="1">IF(INDIRECT("route!D978")="START",0,IF(V978=TRUE,N977,INDIRECT("route!E978")))</f>
        <v>187.9</v>
      </c>
      <c r="O978" s="39" t="e">
        <f t="shared" ca="1" si="222"/>
        <v>#VALUE!</v>
      </c>
      <c r="P978" s="39" t="e">
        <f t="shared" ca="1" si="223"/>
        <v>#VALUE!</v>
      </c>
      <c r="Q978" s="60" t="e">
        <f t="shared" ca="1" si="224"/>
        <v>#VALUE!</v>
      </c>
      <c r="R978" s="60" t="e">
        <f t="shared" ca="1" si="225"/>
        <v>#VALUE!</v>
      </c>
      <c r="S978" s="60" t="e">
        <f t="shared" ca="1" si="226"/>
        <v>#VALUE!</v>
      </c>
      <c r="T978" s="39" t="e">
        <f t="shared" ca="1" si="227"/>
        <v>#VALUE!</v>
      </c>
      <c r="U978" s="39" t="e">
        <f t="shared" ca="1" si="228"/>
        <v>#VALUE!</v>
      </c>
      <c r="V978" s="39" t="b">
        <f t="shared" ca="1" si="229"/>
        <v>1</v>
      </c>
      <c r="W978" s="39">
        <v>978</v>
      </c>
    </row>
    <row r="979" spans="1:23" x14ac:dyDescent="0.25">
      <c r="A979" s="55" t="str">
        <f ca="1">IF(INDIRECT("route!D979")&gt;0,L979,(""))</f>
        <v/>
      </c>
      <c r="B979" s="55" t="str">
        <f ca="1">IF(INDIRECT("route!D979")&gt;0,H979,(""))</f>
        <v/>
      </c>
      <c r="C979" s="56" t="str">
        <f ca="1">IF(D979&gt;0,VLOOKUP("FINISH",INDIRECT("route!D$6"):INDIRECT("route!E$8500"),2,FALSE)-D979," ")</f>
        <v xml:space="preserve"> </v>
      </c>
      <c r="D979" s="43">
        <f ca="1">INDIRECT("route!E979")</f>
        <v>0</v>
      </c>
      <c r="E979" s="43" t="str">
        <f t="shared" ca="1" si="221"/>
        <v/>
      </c>
      <c r="F979" s="57">
        <f t="shared" si="230"/>
        <v>12.5</v>
      </c>
      <c r="G979" s="61">
        <f t="shared" ca="1" si="219"/>
        <v>0</v>
      </c>
      <c r="H979" s="59" t="e">
        <f t="shared" ca="1" si="232"/>
        <v>#NUM!</v>
      </c>
      <c r="I979" s="57">
        <f t="shared" si="231"/>
        <v>11.944444444444445</v>
      </c>
      <c r="J979" s="61">
        <f t="shared" ca="1" si="220"/>
        <v>0</v>
      </c>
      <c r="K979" s="61"/>
      <c r="L979" s="59" t="e">
        <f t="shared" ca="1" si="233"/>
        <v>#NUM!</v>
      </c>
      <c r="M979" s="57">
        <f ca="1">INDIRECT("route!E979")-INDIRECT("route!E978")</f>
        <v>0</v>
      </c>
      <c r="N979" s="56">
        <f ca="1">IF(INDIRECT("route!D979")="START",0,IF(V979=TRUE,N978,INDIRECT("route!E979")))</f>
        <v>187.9</v>
      </c>
      <c r="O979" s="39" t="e">
        <f t="shared" ca="1" si="222"/>
        <v>#VALUE!</v>
      </c>
      <c r="P979" s="39" t="e">
        <f t="shared" ca="1" si="223"/>
        <v>#VALUE!</v>
      </c>
      <c r="Q979" s="60" t="e">
        <f t="shared" ca="1" si="224"/>
        <v>#VALUE!</v>
      </c>
      <c r="R979" s="60" t="e">
        <f t="shared" ca="1" si="225"/>
        <v>#VALUE!</v>
      </c>
      <c r="S979" s="60" t="e">
        <f t="shared" ca="1" si="226"/>
        <v>#VALUE!</v>
      </c>
      <c r="T979" s="39" t="e">
        <f t="shared" ca="1" si="227"/>
        <v>#VALUE!</v>
      </c>
      <c r="U979" s="39" t="e">
        <f t="shared" ca="1" si="228"/>
        <v>#VALUE!</v>
      </c>
      <c r="V979" s="39" t="b">
        <f t="shared" ca="1" si="229"/>
        <v>1</v>
      </c>
      <c r="W979" s="39">
        <v>979</v>
      </c>
    </row>
    <row r="980" spans="1:23" x14ac:dyDescent="0.25">
      <c r="A980" s="55" t="str">
        <f ca="1">IF(INDIRECT("route!D980")&gt;0,L980,(""))</f>
        <v/>
      </c>
      <c r="B980" s="55" t="str">
        <f ca="1">IF(INDIRECT("route!D980")&gt;0,H980,(""))</f>
        <v/>
      </c>
      <c r="C980" s="56" t="str">
        <f ca="1">IF(D980&gt;0,VLOOKUP("FINISH",INDIRECT("route!D$6"):INDIRECT("route!E$8500"),2,FALSE)-D980," ")</f>
        <v xml:space="preserve"> </v>
      </c>
      <c r="D980" s="43">
        <f ca="1">INDIRECT("route!E980")</f>
        <v>0</v>
      </c>
      <c r="E980" s="43" t="str">
        <f t="shared" ca="1" si="221"/>
        <v/>
      </c>
      <c r="F980" s="57">
        <f t="shared" si="230"/>
        <v>12.5</v>
      </c>
      <c r="G980" s="61">
        <f t="shared" ca="1" si="219"/>
        <v>0</v>
      </c>
      <c r="H980" s="59" t="e">
        <f t="shared" ca="1" si="232"/>
        <v>#NUM!</v>
      </c>
      <c r="I980" s="57">
        <f t="shared" si="231"/>
        <v>11.944444444444445</v>
      </c>
      <c r="J980" s="61">
        <f t="shared" ca="1" si="220"/>
        <v>0</v>
      </c>
      <c r="K980" s="61"/>
      <c r="L980" s="59" t="e">
        <f t="shared" ca="1" si="233"/>
        <v>#NUM!</v>
      </c>
      <c r="M980" s="57">
        <f ca="1">INDIRECT("route!E980")-INDIRECT("route!E979")</f>
        <v>0</v>
      </c>
      <c r="N980" s="56">
        <f ca="1">IF(INDIRECT("route!D980")="START",0,IF(V980=TRUE,N979,INDIRECT("route!E980")))</f>
        <v>187.9</v>
      </c>
      <c r="O980" s="39" t="e">
        <f t="shared" ca="1" si="222"/>
        <v>#VALUE!</v>
      </c>
      <c r="P980" s="39" t="e">
        <f t="shared" ca="1" si="223"/>
        <v>#VALUE!</v>
      </c>
      <c r="Q980" s="60" t="e">
        <f t="shared" ca="1" si="224"/>
        <v>#VALUE!</v>
      </c>
      <c r="R980" s="60" t="e">
        <f t="shared" ca="1" si="225"/>
        <v>#VALUE!</v>
      </c>
      <c r="S980" s="60" t="e">
        <f t="shared" ca="1" si="226"/>
        <v>#VALUE!</v>
      </c>
      <c r="T980" s="39" t="e">
        <f t="shared" ca="1" si="227"/>
        <v>#VALUE!</v>
      </c>
      <c r="U980" s="39" t="e">
        <f t="shared" ca="1" si="228"/>
        <v>#VALUE!</v>
      </c>
      <c r="V980" s="39" t="b">
        <f t="shared" ca="1" si="229"/>
        <v>1</v>
      </c>
      <c r="W980" s="39">
        <v>980</v>
      </c>
    </row>
    <row r="981" spans="1:23" x14ac:dyDescent="0.25">
      <c r="A981" s="55" t="str">
        <f ca="1">IF(INDIRECT("route!D981")&gt;0,L981,(""))</f>
        <v/>
      </c>
      <c r="B981" s="55" t="str">
        <f ca="1">IF(INDIRECT("route!D981")&gt;0,H981,(""))</f>
        <v/>
      </c>
      <c r="C981" s="56" t="str">
        <f ca="1">IF(D981&gt;0,VLOOKUP("FINISH",INDIRECT("route!D$6"):INDIRECT("route!E$8500"),2,FALSE)-D981," ")</f>
        <v xml:space="preserve"> </v>
      </c>
      <c r="D981" s="43">
        <f ca="1">INDIRECT("route!E981")</f>
        <v>0</v>
      </c>
      <c r="E981" s="43" t="str">
        <f t="shared" ca="1" si="221"/>
        <v/>
      </c>
      <c r="F981" s="57">
        <f t="shared" si="230"/>
        <v>12.5</v>
      </c>
      <c r="G981" s="61">
        <f t="shared" ca="1" si="219"/>
        <v>0</v>
      </c>
      <c r="H981" s="59" t="e">
        <f t="shared" ca="1" si="232"/>
        <v>#NUM!</v>
      </c>
      <c r="I981" s="57">
        <f t="shared" si="231"/>
        <v>11.944444444444445</v>
      </c>
      <c r="J981" s="61">
        <f t="shared" ca="1" si="220"/>
        <v>0</v>
      </c>
      <c r="K981" s="61"/>
      <c r="L981" s="59" t="e">
        <f t="shared" ca="1" si="233"/>
        <v>#NUM!</v>
      </c>
      <c r="M981" s="57">
        <f ca="1">INDIRECT("route!E981")-INDIRECT("route!E980")</f>
        <v>0</v>
      </c>
      <c r="N981" s="56">
        <f ca="1">IF(INDIRECT("route!D981")="START",0,IF(V981=TRUE,N980,INDIRECT("route!E981")))</f>
        <v>187.9</v>
      </c>
      <c r="O981" s="39" t="e">
        <f t="shared" ca="1" si="222"/>
        <v>#VALUE!</v>
      </c>
      <c r="P981" s="39" t="e">
        <f t="shared" ca="1" si="223"/>
        <v>#VALUE!</v>
      </c>
      <c r="Q981" s="60" t="e">
        <f t="shared" ca="1" si="224"/>
        <v>#VALUE!</v>
      </c>
      <c r="R981" s="60" t="e">
        <f t="shared" ca="1" si="225"/>
        <v>#VALUE!</v>
      </c>
      <c r="S981" s="60" t="e">
        <f t="shared" ca="1" si="226"/>
        <v>#VALUE!</v>
      </c>
      <c r="T981" s="39" t="e">
        <f t="shared" ca="1" si="227"/>
        <v>#VALUE!</v>
      </c>
      <c r="U981" s="39" t="e">
        <f t="shared" ca="1" si="228"/>
        <v>#VALUE!</v>
      </c>
      <c r="V981" s="39" t="b">
        <f t="shared" ca="1" si="229"/>
        <v>1</v>
      </c>
      <c r="W981" s="39">
        <v>981</v>
      </c>
    </row>
    <row r="982" spans="1:23" x14ac:dyDescent="0.25">
      <c r="A982" s="55" t="str">
        <f ca="1">IF(INDIRECT("route!D982")&gt;0,L982,(""))</f>
        <v/>
      </c>
      <c r="B982" s="55" t="str">
        <f ca="1">IF(INDIRECT("route!D982")&gt;0,H982,(""))</f>
        <v/>
      </c>
      <c r="C982" s="56" t="str">
        <f ca="1">IF(D982&gt;0,VLOOKUP("FINISH",INDIRECT("route!D$6"):INDIRECT("route!E$8500"),2,FALSE)-D982," ")</f>
        <v xml:space="preserve"> </v>
      </c>
      <c r="D982" s="43">
        <f ca="1">INDIRECT("route!E982")</f>
        <v>0</v>
      </c>
      <c r="E982" s="43" t="str">
        <f t="shared" ca="1" si="221"/>
        <v/>
      </c>
      <c r="F982" s="57">
        <f t="shared" si="230"/>
        <v>12.5</v>
      </c>
      <c r="G982" s="61">
        <f t="shared" ca="1" si="219"/>
        <v>0</v>
      </c>
      <c r="H982" s="59" t="e">
        <f t="shared" ca="1" si="232"/>
        <v>#NUM!</v>
      </c>
      <c r="I982" s="57">
        <f t="shared" si="231"/>
        <v>11.944444444444445</v>
      </c>
      <c r="J982" s="61">
        <f t="shared" ca="1" si="220"/>
        <v>0</v>
      </c>
      <c r="K982" s="61"/>
      <c r="L982" s="59" t="e">
        <f t="shared" ca="1" si="233"/>
        <v>#NUM!</v>
      </c>
      <c r="M982" s="57">
        <f ca="1">INDIRECT("route!E982")-INDIRECT("route!E981")</f>
        <v>0</v>
      </c>
      <c r="N982" s="56">
        <f ca="1">IF(INDIRECT("route!D982")="START",0,IF(V982=TRUE,N981,INDIRECT("route!E982")))</f>
        <v>187.9</v>
      </c>
      <c r="O982" s="39" t="e">
        <f t="shared" ca="1" si="222"/>
        <v>#VALUE!</v>
      </c>
      <c r="P982" s="39" t="e">
        <f t="shared" ca="1" si="223"/>
        <v>#VALUE!</v>
      </c>
      <c r="Q982" s="60" t="e">
        <f t="shared" ca="1" si="224"/>
        <v>#VALUE!</v>
      </c>
      <c r="R982" s="60" t="e">
        <f t="shared" ca="1" si="225"/>
        <v>#VALUE!</v>
      </c>
      <c r="S982" s="60" t="e">
        <f t="shared" ca="1" si="226"/>
        <v>#VALUE!</v>
      </c>
      <c r="T982" s="39" t="e">
        <f t="shared" ca="1" si="227"/>
        <v>#VALUE!</v>
      </c>
      <c r="U982" s="39" t="e">
        <f t="shared" ca="1" si="228"/>
        <v>#VALUE!</v>
      </c>
      <c r="V982" s="39" t="b">
        <f t="shared" ca="1" si="229"/>
        <v>1</v>
      </c>
      <c r="W982" s="39">
        <v>982</v>
      </c>
    </row>
    <row r="983" spans="1:23" x14ac:dyDescent="0.25">
      <c r="A983" s="55" t="str">
        <f ca="1">IF(INDIRECT("route!D983")&gt;0,L983,(""))</f>
        <v/>
      </c>
      <c r="B983" s="55" t="str">
        <f ca="1">IF(INDIRECT("route!D983")&gt;0,H983,(""))</f>
        <v/>
      </c>
      <c r="C983" s="56" t="str">
        <f ca="1">IF(D983&gt;0,VLOOKUP("FINISH",INDIRECT("route!D$6"):INDIRECT("route!E$8500"),2,FALSE)-D983," ")</f>
        <v xml:space="preserve"> </v>
      </c>
      <c r="D983" s="43">
        <f ca="1">INDIRECT("route!E983")</f>
        <v>0</v>
      </c>
      <c r="E983" s="43" t="str">
        <f t="shared" ca="1" si="221"/>
        <v/>
      </c>
      <c r="F983" s="57">
        <f t="shared" si="230"/>
        <v>12.5</v>
      </c>
      <c r="G983" s="61">
        <f t="shared" ca="1" si="219"/>
        <v>0</v>
      </c>
      <c r="H983" s="59" t="e">
        <f t="shared" ca="1" si="232"/>
        <v>#NUM!</v>
      </c>
      <c r="I983" s="57">
        <f t="shared" si="231"/>
        <v>11.944444444444445</v>
      </c>
      <c r="J983" s="61">
        <f t="shared" ca="1" si="220"/>
        <v>0</v>
      </c>
      <c r="K983" s="61"/>
      <c r="L983" s="59" t="e">
        <f t="shared" ca="1" si="233"/>
        <v>#NUM!</v>
      </c>
      <c r="M983" s="57">
        <f ca="1">INDIRECT("route!E983")-INDIRECT("route!E982")</f>
        <v>0</v>
      </c>
      <c r="N983" s="56">
        <f ca="1">IF(INDIRECT("route!D983")="START",0,IF(V983=TRUE,N982,INDIRECT("route!E983")))</f>
        <v>187.9</v>
      </c>
      <c r="O983" s="39" t="e">
        <f t="shared" ca="1" si="222"/>
        <v>#VALUE!</v>
      </c>
      <c r="P983" s="39" t="e">
        <f t="shared" ca="1" si="223"/>
        <v>#VALUE!</v>
      </c>
      <c r="Q983" s="60" t="e">
        <f t="shared" ca="1" si="224"/>
        <v>#VALUE!</v>
      </c>
      <c r="R983" s="60" t="e">
        <f t="shared" ca="1" si="225"/>
        <v>#VALUE!</v>
      </c>
      <c r="S983" s="60" t="e">
        <f t="shared" ca="1" si="226"/>
        <v>#VALUE!</v>
      </c>
      <c r="T983" s="39" t="e">
        <f t="shared" ca="1" si="227"/>
        <v>#VALUE!</v>
      </c>
      <c r="U983" s="39" t="e">
        <f t="shared" ca="1" si="228"/>
        <v>#VALUE!</v>
      </c>
      <c r="V983" s="39" t="b">
        <f t="shared" ca="1" si="229"/>
        <v>1</v>
      </c>
      <c r="W983" s="39">
        <v>983</v>
      </c>
    </row>
    <row r="984" spans="1:23" x14ac:dyDescent="0.25">
      <c r="A984" s="55" t="str">
        <f ca="1">IF(INDIRECT("route!D984")&gt;0,L984,(""))</f>
        <v/>
      </c>
      <c r="B984" s="55" t="str">
        <f ca="1">IF(INDIRECT("route!D984")&gt;0,H984,(""))</f>
        <v/>
      </c>
      <c r="C984" s="56" t="str">
        <f ca="1">IF(D984&gt;0,VLOOKUP("FINISH",INDIRECT("route!D$6"):INDIRECT("route!E$8500"),2,FALSE)-D984," ")</f>
        <v xml:space="preserve"> </v>
      </c>
      <c r="D984" s="43">
        <f ca="1">INDIRECT("route!E984")</f>
        <v>0</v>
      </c>
      <c r="E984" s="43" t="str">
        <f t="shared" ca="1" si="221"/>
        <v/>
      </c>
      <c r="F984" s="57">
        <f t="shared" si="230"/>
        <v>12.5</v>
      </c>
      <c r="G984" s="61">
        <f t="shared" ca="1" si="219"/>
        <v>0</v>
      </c>
      <c r="H984" s="59" t="e">
        <f t="shared" ca="1" si="232"/>
        <v>#NUM!</v>
      </c>
      <c r="I984" s="57">
        <f t="shared" si="231"/>
        <v>11.944444444444445</v>
      </c>
      <c r="J984" s="61">
        <f t="shared" ca="1" si="220"/>
        <v>0</v>
      </c>
      <c r="K984" s="61"/>
      <c r="L984" s="59" t="e">
        <f t="shared" ca="1" si="233"/>
        <v>#NUM!</v>
      </c>
      <c r="M984" s="57">
        <f ca="1">INDIRECT("route!E984")-INDIRECT("route!E983")</f>
        <v>0</v>
      </c>
      <c r="N984" s="56">
        <f ca="1">IF(INDIRECT("route!D984")="START",0,IF(V984=TRUE,N983,INDIRECT("route!E984")))</f>
        <v>187.9</v>
      </c>
      <c r="O984" s="39" t="e">
        <f t="shared" ca="1" si="222"/>
        <v>#VALUE!</v>
      </c>
      <c r="P984" s="39" t="e">
        <f t="shared" ca="1" si="223"/>
        <v>#VALUE!</v>
      </c>
      <c r="Q984" s="60" t="e">
        <f t="shared" ca="1" si="224"/>
        <v>#VALUE!</v>
      </c>
      <c r="R984" s="60" t="e">
        <f t="shared" ca="1" si="225"/>
        <v>#VALUE!</v>
      </c>
      <c r="S984" s="60" t="e">
        <f t="shared" ca="1" si="226"/>
        <v>#VALUE!</v>
      </c>
      <c r="T984" s="39" t="e">
        <f t="shared" ca="1" si="227"/>
        <v>#VALUE!</v>
      </c>
      <c r="U984" s="39" t="e">
        <f t="shared" ca="1" si="228"/>
        <v>#VALUE!</v>
      </c>
      <c r="V984" s="39" t="b">
        <f t="shared" ca="1" si="229"/>
        <v>1</v>
      </c>
      <c r="W984" s="39">
        <v>984</v>
      </c>
    </row>
    <row r="985" spans="1:23" x14ac:dyDescent="0.25">
      <c r="A985" s="55" t="str">
        <f ca="1">IF(INDIRECT("route!D985")&gt;0,L985,(""))</f>
        <v/>
      </c>
      <c r="B985" s="55" t="str">
        <f ca="1">IF(INDIRECT("route!D985")&gt;0,H985,(""))</f>
        <v/>
      </c>
      <c r="C985" s="56" t="str">
        <f ca="1">IF(D985&gt;0,VLOOKUP("FINISH",INDIRECT("route!D$6"):INDIRECT("route!E$8500"),2,FALSE)-D985," ")</f>
        <v xml:space="preserve"> </v>
      </c>
      <c r="D985" s="43">
        <f ca="1">INDIRECT("route!E985")</f>
        <v>0</v>
      </c>
      <c r="E985" s="43" t="str">
        <f t="shared" ca="1" si="221"/>
        <v/>
      </c>
      <c r="F985" s="57">
        <f t="shared" si="230"/>
        <v>12.5</v>
      </c>
      <c r="G985" s="61">
        <f t="shared" ca="1" si="219"/>
        <v>0</v>
      </c>
      <c r="H985" s="59" t="e">
        <f t="shared" ca="1" si="232"/>
        <v>#NUM!</v>
      </c>
      <c r="I985" s="57">
        <f t="shared" si="231"/>
        <v>11.944444444444445</v>
      </c>
      <c r="J985" s="61">
        <f t="shared" ca="1" si="220"/>
        <v>0</v>
      </c>
      <c r="K985" s="61"/>
      <c r="L985" s="59" t="e">
        <f t="shared" ca="1" si="233"/>
        <v>#NUM!</v>
      </c>
      <c r="M985" s="57">
        <f ca="1">INDIRECT("route!E985")-INDIRECT("route!E984")</f>
        <v>0</v>
      </c>
      <c r="N985" s="56">
        <f ca="1">IF(INDIRECT("route!D985")="START",0,IF(V985=TRUE,N984,INDIRECT("route!E985")))</f>
        <v>187.9</v>
      </c>
      <c r="O985" s="39" t="e">
        <f t="shared" ca="1" si="222"/>
        <v>#VALUE!</v>
      </c>
      <c r="P985" s="39" t="e">
        <f t="shared" ca="1" si="223"/>
        <v>#VALUE!</v>
      </c>
      <c r="Q985" s="60" t="e">
        <f t="shared" ca="1" si="224"/>
        <v>#VALUE!</v>
      </c>
      <c r="R985" s="60" t="e">
        <f t="shared" ca="1" si="225"/>
        <v>#VALUE!</v>
      </c>
      <c r="S985" s="60" t="e">
        <f t="shared" ca="1" si="226"/>
        <v>#VALUE!</v>
      </c>
      <c r="T985" s="39" t="e">
        <f t="shared" ca="1" si="227"/>
        <v>#VALUE!</v>
      </c>
      <c r="U985" s="39" t="e">
        <f t="shared" ca="1" si="228"/>
        <v>#VALUE!</v>
      </c>
      <c r="V985" s="39" t="b">
        <f t="shared" ca="1" si="229"/>
        <v>1</v>
      </c>
      <c r="W985" s="39">
        <v>985</v>
      </c>
    </row>
    <row r="986" spans="1:23" x14ac:dyDescent="0.25">
      <c r="A986" s="55" t="str">
        <f ca="1">IF(INDIRECT("route!D986")&gt;0,L986,(""))</f>
        <v/>
      </c>
      <c r="B986" s="55" t="str">
        <f ca="1">IF(INDIRECT("route!D986")&gt;0,H986,(""))</f>
        <v/>
      </c>
      <c r="C986" s="56" t="str">
        <f ca="1">IF(D986&gt;0,VLOOKUP("FINISH",INDIRECT("route!D$6"):INDIRECT("route!E$8500"),2,FALSE)-D986," ")</f>
        <v xml:space="preserve"> </v>
      </c>
      <c r="D986" s="43">
        <f ca="1">INDIRECT("route!E986")</f>
        <v>0</v>
      </c>
      <c r="E986" s="43" t="str">
        <f t="shared" ca="1" si="221"/>
        <v/>
      </c>
      <c r="F986" s="57">
        <f t="shared" si="230"/>
        <v>12.5</v>
      </c>
      <c r="G986" s="61">
        <f t="shared" ca="1" si="219"/>
        <v>0</v>
      </c>
      <c r="H986" s="59" t="e">
        <f t="shared" ca="1" si="232"/>
        <v>#NUM!</v>
      </c>
      <c r="I986" s="57">
        <f t="shared" si="231"/>
        <v>11.944444444444445</v>
      </c>
      <c r="J986" s="61">
        <f t="shared" ca="1" si="220"/>
        <v>0</v>
      </c>
      <c r="K986" s="61"/>
      <c r="L986" s="59" t="e">
        <f t="shared" ca="1" si="233"/>
        <v>#NUM!</v>
      </c>
      <c r="M986" s="57">
        <f ca="1">INDIRECT("route!E986")-INDIRECT("route!E985")</f>
        <v>0</v>
      </c>
      <c r="N986" s="56">
        <f ca="1">IF(INDIRECT("route!D986")="START",0,IF(V986=TRUE,N985,INDIRECT("route!E986")))</f>
        <v>187.9</v>
      </c>
      <c r="O986" s="39" t="e">
        <f t="shared" ca="1" si="222"/>
        <v>#VALUE!</v>
      </c>
      <c r="P986" s="39" t="e">
        <f t="shared" ca="1" si="223"/>
        <v>#VALUE!</v>
      </c>
      <c r="Q986" s="60" t="e">
        <f t="shared" ca="1" si="224"/>
        <v>#VALUE!</v>
      </c>
      <c r="R986" s="60" t="e">
        <f t="shared" ca="1" si="225"/>
        <v>#VALUE!</v>
      </c>
      <c r="S986" s="60" t="e">
        <f t="shared" ca="1" si="226"/>
        <v>#VALUE!</v>
      </c>
      <c r="T986" s="39" t="e">
        <f t="shared" ca="1" si="227"/>
        <v>#VALUE!</v>
      </c>
      <c r="U986" s="39" t="e">
        <f t="shared" ca="1" si="228"/>
        <v>#VALUE!</v>
      </c>
      <c r="V986" s="39" t="b">
        <f t="shared" ca="1" si="229"/>
        <v>1</v>
      </c>
      <c r="W986" s="39">
        <v>986</v>
      </c>
    </row>
    <row r="987" spans="1:23" x14ac:dyDescent="0.25">
      <c r="A987" s="55" t="str">
        <f ca="1">IF(INDIRECT("route!D987")&gt;0,L987,(""))</f>
        <v/>
      </c>
      <c r="B987" s="55" t="str">
        <f ca="1">IF(INDIRECT("route!D987")&gt;0,H987,(""))</f>
        <v/>
      </c>
      <c r="C987" s="56" t="str">
        <f ca="1">IF(D987&gt;0,VLOOKUP("FINISH",INDIRECT("route!D$6"):INDIRECT("route!E$8500"),2,FALSE)-D987," ")</f>
        <v xml:space="preserve"> </v>
      </c>
      <c r="D987" s="43">
        <f ca="1">INDIRECT("route!E987")</f>
        <v>0</v>
      </c>
      <c r="E987" s="43" t="str">
        <f t="shared" ca="1" si="221"/>
        <v/>
      </c>
      <c r="F987" s="57">
        <f t="shared" si="230"/>
        <v>12.5</v>
      </c>
      <c r="G987" s="61">
        <f t="shared" ca="1" si="219"/>
        <v>0</v>
      </c>
      <c r="H987" s="59" t="e">
        <f t="shared" ca="1" si="232"/>
        <v>#NUM!</v>
      </c>
      <c r="I987" s="57">
        <f t="shared" si="231"/>
        <v>11.944444444444445</v>
      </c>
      <c r="J987" s="61">
        <f t="shared" ca="1" si="220"/>
        <v>0</v>
      </c>
      <c r="K987" s="61"/>
      <c r="L987" s="59" t="e">
        <f t="shared" ca="1" si="233"/>
        <v>#NUM!</v>
      </c>
      <c r="M987" s="57">
        <f ca="1">INDIRECT("route!E987")-INDIRECT("route!E986")</f>
        <v>0</v>
      </c>
      <c r="N987" s="56">
        <f ca="1">IF(INDIRECT("route!D987")="START",0,IF(V987=TRUE,N986,INDIRECT("route!E987")))</f>
        <v>187.9</v>
      </c>
      <c r="O987" s="39" t="e">
        <f t="shared" ca="1" si="222"/>
        <v>#VALUE!</v>
      </c>
      <c r="P987" s="39" t="e">
        <f t="shared" ca="1" si="223"/>
        <v>#VALUE!</v>
      </c>
      <c r="Q987" s="60" t="e">
        <f t="shared" ca="1" si="224"/>
        <v>#VALUE!</v>
      </c>
      <c r="R987" s="60" t="e">
        <f t="shared" ca="1" si="225"/>
        <v>#VALUE!</v>
      </c>
      <c r="S987" s="60" t="e">
        <f t="shared" ca="1" si="226"/>
        <v>#VALUE!</v>
      </c>
      <c r="T987" s="39" t="e">
        <f t="shared" ca="1" si="227"/>
        <v>#VALUE!</v>
      </c>
      <c r="U987" s="39" t="e">
        <f t="shared" ca="1" si="228"/>
        <v>#VALUE!</v>
      </c>
      <c r="V987" s="39" t="b">
        <f t="shared" ca="1" si="229"/>
        <v>1</v>
      </c>
      <c r="W987" s="39">
        <v>987</v>
      </c>
    </row>
    <row r="988" spans="1:23" x14ac:dyDescent="0.25">
      <c r="A988" s="55" t="str">
        <f ca="1">IF(INDIRECT("route!D988")&gt;0,L988,(""))</f>
        <v/>
      </c>
      <c r="B988" s="55" t="str">
        <f ca="1">IF(INDIRECT("route!D988")&gt;0,H988,(""))</f>
        <v/>
      </c>
      <c r="C988" s="56" t="str">
        <f ca="1">IF(D988&gt;0,VLOOKUP("FINISH",INDIRECT("route!D$6"):INDIRECT("route!E$8500"),2,FALSE)-D988," ")</f>
        <v xml:space="preserve"> </v>
      </c>
      <c r="D988" s="43">
        <f ca="1">INDIRECT("route!E988")</f>
        <v>0</v>
      </c>
      <c r="E988" s="43" t="str">
        <f t="shared" ca="1" si="221"/>
        <v/>
      </c>
      <c r="F988" s="57">
        <f t="shared" si="230"/>
        <v>12.5</v>
      </c>
      <c r="G988" s="61">
        <f t="shared" ca="1" si="219"/>
        <v>0</v>
      </c>
      <c r="H988" s="59" t="e">
        <f t="shared" ca="1" si="232"/>
        <v>#NUM!</v>
      </c>
      <c r="I988" s="57">
        <f t="shared" si="231"/>
        <v>11.944444444444445</v>
      </c>
      <c r="J988" s="61">
        <f t="shared" ca="1" si="220"/>
        <v>0</v>
      </c>
      <c r="K988" s="61"/>
      <c r="L988" s="59" t="e">
        <f t="shared" ca="1" si="233"/>
        <v>#NUM!</v>
      </c>
      <c r="M988" s="57">
        <f ca="1">INDIRECT("route!E988")-INDIRECT("route!E987")</f>
        <v>0</v>
      </c>
      <c r="N988" s="56">
        <f ca="1">IF(INDIRECT("route!D988")="START",0,IF(V988=TRUE,N987,INDIRECT("route!E988")))</f>
        <v>187.9</v>
      </c>
      <c r="O988" s="39" t="e">
        <f t="shared" ca="1" si="222"/>
        <v>#VALUE!</v>
      </c>
      <c r="P988" s="39" t="e">
        <f t="shared" ca="1" si="223"/>
        <v>#VALUE!</v>
      </c>
      <c r="Q988" s="60" t="e">
        <f t="shared" ca="1" si="224"/>
        <v>#VALUE!</v>
      </c>
      <c r="R988" s="60" t="e">
        <f t="shared" ca="1" si="225"/>
        <v>#VALUE!</v>
      </c>
      <c r="S988" s="60" t="e">
        <f t="shared" ca="1" si="226"/>
        <v>#VALUE!</v>
      </c>
      <c r="T988" s="39" t="e">
        <f t="shared" ca="1" si="227"/>
        <v>#VALUE!</v>
      </c>
      <c r="U988" s="39" t="e">
        <f t="shared" ca="1" si="228"/>
        <v>#VALUE!</v>
      </c>
      <c r="V988" s="39" t="b">
        <f t="shared" ca="1" si="229"/>
        <v>1</v>
      </c>
      <c r="W988" s="39">
        <v>988</v>
      </c>
    </row>
    <row r="989" spans="1:23" x14ac:dyDescent="0.25">
      <c r="A989" s="55" t="str">
        <f ca="1">IF(INDIRECT("route!D989")&gt;0,L989,(""))</f>
        <v/>
      </c>
      <c r="B989" s="55" t="str">
        <f ca="1">IF(INDIRECT("route!D989")&gt;0,H989,(""))</f>
        <v/>
      </c>
      <c r="C989" s="56" t="str">
        <f ca="1">IF(D989&gt;0,VLOOKUP("FINISH",INDIRECT("route!D$6"):INDIRECT("route!E$8500"),2,FALSE)-D989," ")</f>
        <v xml:space="preserve"> </v>
      </c>
      <c r="D989" s="43">
        <f ca="1">INDIRECT("route!E989")</f>
        <v>0</v>
      </c>
      <c r="E989" s="43" t="str">
        <f t="shared" ca="1" si="221"/>
        <v/>
      </c>
      <c r="F989" s="57">
        <f t="shared" si="230"/>
        <v>12.5</v>
      </c>
      <c r="G989" s="61">
        <f t="shared" ca="1" si="219"/>
        <v>0</v>
      </c>
      <c r="H989" s="59" t="e">
        <f t="shared" ca="1" si="232"/>
        <v>#NUM!</v>
      </c>
      <c r="I989" s="57">
        <f t="shared" si="231"/>
        <v>11.944444444444445</v>
      </c>
      <c r="J989" s="61">
        <f t="shared" ca="1" si="220"/>
        <v>0</v>
      </c>
      <c r="K989" s="61"/>
      <c r="L989" s="59" t="e">
        <f t="shared" ca="1" si="233"/>
        <v>#NUM!</v>
      </c>
      <c r="M989" s="57">
        <f ca="1">INDIRECT("route!E989")-INDIRECT("route!E988")</f>
        <v>0</v>
      </c>
      <c r="N989" s="56">
        <f ca="1">IF(INDIRECT("route!D989")="START",0,IF(V989=TRUE,N988,INDIRECT("route!E989")))</f>
        <v>187.9</v>
      </c>
      <c r="O989" s="39" t="e">
        <f t="shared" ca="1" si="222"/>
        <v>#VALUE!</v>
      </c>
      <c r="P989" s="39" t="e">
        <f t="shared" ca="1" si="223"/>
        <v>#VALUE!</v>
      </c>
      <c r="Q989" s="60" t="e">
        <f t="shared" ca="1" si="224"/>
        <v>#VALUE!</v>
      </c>
      <c r="R989" s="60" t="e">
        <f t="shared" ca="1" si="225"/>
        <v>#VALUE!</v>
      </c>
      <c r="S989" s="60" t="e">
        <f t="shared" ca="1" si="226"/>
        <v>#VALUE!</v>
      </c>
      <c r="T989" s="39" t="e">
        <f t="shared" ca="1" si="227"/>
        <v>#VALUE!</v>
      </c>
      <c r="U989" s="39" t="e">
        <f t="shared" ca="1" si="228"/>
        <v>#VALUE!</v>
      </c>
      <c r="V989" s="39" t="b">
        <f t="shared" ca="1" si="229"/>
        <v>1</v>
      </c>
      <c r="W989" s="39">
        <v>989</v>
      </c>
    </row>
    <row r="990" spans="1:23" x14ac:dyDescent="0.25">
      <c r="A990" s="55" t="str">
        <f ca="1">IF(INDIRECT("route!D990")&gt;0,L990,(""))</f>
        <v/>
      </c>
      <c r="B990" s="55" t="str">
        <f ca="1">IF(INDIRECT("route!D990")&gt;0,H990,(""))</f>
        <v/>
      </c>
      <c r="C990" s="56" t="str">
        <f ca="1">IF(D990&gt;0,VLOOKUP("FINISH",INDIRECT("route!D$6"):INDIRECT("route!E$8500"),2,FALSE)-D990," ")</f>
        <v xml:space="preserve"> </v>
      </c>
      <c r="D990" s="43">
        <f ca="1">INDIRECT("route!E990")</f>
        <v>0</v>
      </c>
      <c r="E990" s="43" t="str">
        <f t="shared" ca="1" si="221"/>
        <v/>
      </c>
      <c r="F990" s="57">
        <f t="shared" si="230"/>
        <v>12.5</v>
      </c>
      <c r="G990" s="61">
        <f t="shared" ca="1" si="219"/>
        <v>0</v>
      </c>
      <c r="H990" s="59" t="e">
        <f t="shared" ca="1" si="232"/>
        <v>#NUM!</v>
      </c>
      <c r="I990" s="57">
        <f t="shared" si="231"/>
        <v>11.944444444444445</v>
      </c>
      <c r="J990" s="61">
        <f t="shared" ca="1" si="220"/>
        <v>0</v>
      </c>
      <c r="K990" s="61"/>
      <c r="L990" s="59" t="e">
        <f t="shared" ca="1" si="233"/>
        <v>#NUM!</v>
      </c>
      <c r="M990" s="57">
        <f ca="1">INDIRECT("route!E990")-INDIRECT("route!E989")</f>
        <v>0</v>
      </c>
      <c r="N990" s="56">
        <f ca="1">IF(INDIRECT("route!D990")="START",0,IF(V990=TRUE,N989,INDIRECT("route!E990")))</f>
        <v>187.9</v>
      </c>
      <c r="O990" s="39" t="e">
        <f t="shared" ca="1" si="222"/>
        <v>#VALUE!</v>
      </c>
      <c r="P990" s="39" t="e">
        <f t="shared" ca="1" si="223"/>
        <v>#VALUE!</v>
      </c>
      <c r="Q990" s="60" t="e">
        <f t="shared" ca="1" si="224"/>
        <v>#VALUE!</v>
      </c>
      <c r="R990" s="60" t="e">
        <f t="shared" ca="1" si="225"/>
        <v>#VALUE!</v>
      </c>
      <c r="S990" s="60" t="e">
        <f t="shared" ca="1" si="226"/>
        <v>#VALUE!</v>
      </c>
      <c r="T990" s="39" t="e">
        <f t="shared" ca="1" si="227"/>
        <v>#VALUE!</v>
      </c>
      <c r="U990" s="39" t="e">
        <f t="shared" ca="1" si="228"/>
        <v>#VALUE!</v>
      </c>
      <c r="V990" s="39" t="b">
        <f t="shared" ca="1" si="229"/>
        <v>1</v>
      </c>
      <c r="W990" s="39">
        <v>990</v>
      </c>
    </row>
    <row r="991" spans="1:23" x14ac:dyDescent="0.25">
      <c r="A991" s="55" t="str">
        <f ca="1">IF(INDIRECT("route!D991")&gt;0,L991,(""))</f>
        <v/>
      </c>
      <c r="B991" s="55" t="str">
        <f ca="1">IF(INDIRECT("route!D991")&gt;0,H991,(""))</f>
        <v/>
      </c>
      <c r="C991" s="56" t="str">
        <f ca="1">IF(D991&gt;0,VLOOKUP("FINISH",INDIRECT("route!D$6"):INDIRECT("route!E$8500"),2,FALSE)-D991," ")</f>
        <v xml:space="preserve"> </v>
      </c>
      <c r="D991" s="43">
        <f ca="1">INDIRECT("route!E991")</f>
        <v>0</v>
      </c>
      <c r="E991" s="43" t="str">
        <f t="shared" ca="1" si="221"/>
        <v/>
      </c>
      <c r="F991" s="57">
        <f t="shared" si="230"/>
        <v>12.5</v>
      </c>
      <c r="G991" s="61">
        <f t="shared" ca="1" si="219"/>
        <v>0</v>
      </c>
      <c r="H991" s="59" t="e">
        <f t="shared" ca="1" si="232"/>
        <v>#NUM!</v>
      </c>
      <c r="I991" s="57">
        <f t="shared" si="231"/>
        <v>11.944444444444445</v>
      </c>
      <c r="J991" s="61">
        <f t="shared" ca="1" si="220"/>
        <v>0</v>
      </c>
      <c r="K991" s="61"/>
      <c r="L991" s="59" t="e">
        <f t="shared" ca="1" si="233"/>
        <v>#NUM!</v>
      </c>
      <c r="M991" s="57">
        <f ca="1">INDIRECT("route!E991")-INDIRECT("route!E990")</f>
        <v>0</v>
      </c>
      <c r="N991" s="56">
        <f ca="1">IF(INDIRECT("route!D991")="START",0,IF(V991=TRUE,N990,INDIRECT("route!E991")))</f>
        <v>187.9</v>
      </c>
      <c r="O991" s="39" t="e">
        <f t="shared" ca="1" si="222"/>
        <v>#VALUE!</v>
      </c>
      <c r="P991" s="39" t="e">
        <f t="shared" ca="1" si="223"/>
        <v>#VALUE!</v>
      </c>
      <c r="Q991" s="60" t="e">
        <f t="shared" ca="1" si="224"/>
        <v>#VALUE!</v>
      </c>
      <c r="R991" s="60" t="e">
        <f t="shared" ca="1" si="225"/>
        <v>#VALUE!</v>
      </c>
      <c r="S991" s="60" t="e">
        <f t="shared" ca="1" si="226"/>
        <v>#VALUE!</v>
      </c>
      <c r="T991" s="39" t="e">
        <f t="shared" ca="1" si="227"/>
        <v>#VALUE!</v>
      </c>
      <c r="U991" s="39" t="e">
        <f t="shared" ca="1" si="228"/>
        <v>#VALUE!</v>
      </c>
      <c r="V991" s="39" t="b">
        <f t="shared" ca="1" si="229"/>
        <v>1</v>
      </c>
      <c r="W991" s="39">
        <v>991</v>
      </c>
    </row>
    <row r="992" spans="1:23" x14ac:dyDescent="0.25">
      <c r="A992" s="55" t="str">
        <f ca="1">IF(INDIRECT("route!D992")&gt;0,L992,(""))</f>
        <v/>
      </c>
      <c r="B992" s="55" t="str">
        <f ca="1">IF(INDIRECT("route!D992")&gt;0,H992,(""))</f>
        <v/>
      </c>
      <c r="C992" s="56" t="str">
        <f ca="1">IF(D992&gt;0,VLOOKUP("FINISH",INDIRECT("route!D$6"):INDIRECT("route!E$8500"),2,FALSE)-D992," ")</f>
        <v xml:space="preserve"> </v>
      </c>
      <c r="D992" s="43">
        <f ca="1">INDIRECT("route!E992")</f>
        <v>0</v>
      </c>
      <c r="E992" s="43" t="str">
        <f t="shared" ca="1" si="221"/>
        <v/>
      </c>
      <c r="F992" s="57">
        <f t="shared" si="230"/>
        <v>12.5</v>
      </c>
      <c r="G992" s="61">
        <f t="shared" ca="1" si="219"/>
        <v>0</v>
      </c>
      <c r="H992" s="59" t="e">
        <f t="shared" ca="1" si="232"/>
        <v>#NUM!</v>
      </c>
      <c r="I992" s="57">
        <f t="shared" si="231"/>
        <v>11.944444444444445</v>
      </c>
      <c r="J992" s="61">
        <f t="shared" ca="1" si="220"/>
        <v>0</v>
      </c>
      <c r="K992" s="61"/>
      <c r="L992" s="59" t="e">
        <f t="shared" ca="1" si="233"/>
        <v>#NUM!</v>
      </c>
      <c r="M992" s="57">
        <f ca="1">INDIRECT("route!E992")-INDIRECT("route!E991")</f>
        <v>0</v>
      </c>
      <c r="N992" s="56">
        <f ca="1">IF(INDIRECT("route!D992")="START",0,IF(V992=TRUE,N991,INDIRECT("route!E992")))</f>
        <v>187.9</v>
      </c>
      <c r="O992" s="39" t="e">
        <f t="shared" ca="1" si="222"/>
        <v>#VALUE!</v>
      </c>
      <c r="P992" s="39" t="e">
        <f t="shared" ca="1" si="223"/>
        <v>#VALUE!</v>
      </c>
      <c r="Q992" s="60" t="e">
        <f t="shared" ca="1" si="224"/>
        <v>#VALUE!</v>
      </c>
      <c r="R992" s="60" t="e">
        <f t="shared" ca="1" si="225"/>
        <v>#VALUE!</v>
      </c>
      <c r="S992" s="60" t="e">
        <f t="shared" ca="1" si="226"/>
        <v>#VALUE!</v>
      </c>
      <c r="T992" s="39" t="e">
        <f t="shared" ca="1" si="227"/>
        <v>#VALUE!</v>
      </c>
      <c r="U992" s="39" t="e">
        <f t="shared" ca="1" si="228"/>
        <v>#VALUE!</v>
      </c>
      <c r="V992" s="39" t="b">
        <f t="shared" ca="1" si="229"/>
        <v>1</v>
      </c>
      <c r="W992" s="39">
        <v>992</v>
      </c>
    </row>
    <row r="993" spans="1:23" x14ac:dyDescent="0.25">
      <c r="A993" s="55" t="str">
        <f ca="1">IF(INDIRECT("route!D993")&gt;0,L993,(""))</f>
        <v/>
      </c>
      <c r="B993" s="55" t="str">
        <f ca="1">IF(INDIRECT("route!D993")&gt;0,H993,(""))</f>
        <v/>
      </c>
      <c r="C993" s="56" t="str">
        <f ca="1">IF(D993&gt;0,VLOOKUP("FINISH",INDIRECT("route!D$6"):INDIRECT("route!E$8500"),2,FALSE)-D993," ")</f>
        <v xml:space="preserve"> </v>
      </c>
      <c r="D993" s="43">
        <f ca="1">INDIRECT("route!E993")</f>
        <v>0</v>
      </c>
      <c r="E993" s="43" t="str">
        <f t="shared" ca="1" si="221"/>
        <v/>
      </c>
      <c r="F993" s="57">
        <f t="shared" si="230"/>
        <v>12.5</v>
      </c>
      <c r="G993" s="61">
        <f t="shared" ca="1" si="219"/>
        <v>0</v>
      </c>
      <c r="H993" s="59" t="e">
        <f t="shared" ca="1" si="232"/>
        <v>#NUM!</v>
      </c>
      <c r="I993" s="57">
        <f t="shared" si="231"/>
        <v>11.944444444444445</v>
      </c>
      <c r="J993" s="61">
        <f t="shared" ca="1" si="220"/>
        <v>0</v>
      </c>
      <c r="K993" s="61"/>
      <c r="L993" s="59" t="e">
        <f t="shared" ca="1" si="233"/>
        <v>#NUM!</v>
      </c>
      <c r="M993" s="57">
        <f ca="1">INDIRECT("route!E993")-INDIRECT("route!E992")</f>
        <v>0</v>
      </c>
      <c r="N993" s="56">
        <f ca="1">IF(INDIRECT("route!D993")="START",0,IF(V993=TRUE,N992,INDIRECT("route!E993")))</f>
        <v>187.9</v>
      </c>
      <c r="O993" s="39" t="e">
        <f t="shared" ca="1" si="222"/>
        <v>#VALUE!</v>
      </c>
      <c r="P993" s="39" t="e">
        <f t="shared" ca="1" si="223"/>
        <v>#VALUE!</v>
      </c>
      <c r="Q993" s="60" t="e">
        <f t="shared" ca="1" si="224"/>
        <v>#VALUE!</v>
      </c>
      <c r="R993" s="60" t="e">
        <f t="shared" ca="1" si="225"/>
        <v>#VALUE!</v>
      </c>
      <c r="S993" s="60" t="e">
        <f t="shared" ca="1" si="226"/>
        <v>#VALUE!</v>
      </c>
      <c r="T993" s="39" t="e">
        <f t="shared" ca="1" si="227"/>
        <v>#VALUE!</v>
      </c>
      <c r="U993" s="39" t="e">
        <f t="shared" ca="1" si="228"/>
        <v>#VALUE!</v>
      </c>
      <c r="V993" s="39" t="b">
        <f t="shared" ca="1" si="229"/>
        <v>1</v>
      </c>
      <c r="W993" s="39">
        <v>993</v>
      </c>
    </row>
    <row r="994" spans="1:23" x14ac:dyDescent="0.25">
      <c r="A994" s="55" t="str">
        <f ca="1">IF(INDIRECT("route!D994")&gt;0,L994,(""))</f>
        <v/>
      </c>
      <c r="B994" s="55" t="str">
        <f ca="1">IF(INDIRECT("route!D994")&gt;0,H994,(""))</f>
        <v/>
      </c>
      <c r="C994" s="56" t="str">
        <f ca="1">IF(D994&gt;0,VLOOKUP("FINISH",INDIRECT("route!D$6"):INDIRECT("route!E$8500"),2,FALSE)-D994," ")</f>
        <v xml:space="preserve"> </v>
      </c>
      <c r="D994" s="43">
        <f ca="1">INDIRECT("route!E994")</f>
        <v>0</v>
      </c>
      <c r="E994" s="43" t="str">
        <f t="shared" ca="1" si="221"/>
        <v/>
      </c>
      <c r="F994" s="57">
        <f t="shared" si="230"/>
        <v>12.5</v>
      </c>
      <c r="G994" s="61">
        <f t="shared" ca="1" si="219"/>
        <v>0</v>
      </c>
      <c r="H994" s="59" t="e">
        <f t="shared" ca="1" si="232"/>
        <v>#NUM!</v>
      </c>
      <c r="I994" s="57">
        <f t="shared" si="231"/>
        <v>11.944444444444445</v>
      </c>
      <c r="J994" s="61">
        <f t="shared" ca="1" si="220"/>
        <v>0</v>
      </c>
      <c r="K994" s="61"/>
      <c r="L994" s="59" t="e">
        <f t="shared" ca="1" si="233"/>
        <v>#NUM!</v>
      </c>
      <c r="M994" s="57">
        <f ca="1">INDIRECT("route!E994")-INDIRECT("route!E993")</f>
        <v>0</v>
      </c>
      <c r="N994" s="56">
        <f ca="1">IF(INDIRECT("route!D994")="START",0,IF(V994=TRUE,N993,INDIRECT("route!E994")))</f>
        <v>187.9</v>
      </c>
      <c r="O994" s="39" t="e">
        <f t="shared" ca="1" si="222"/>
        <v>#VALUE!</v>
      </c>
      <c r="P994" s="39" t="e">
        <f t="shared" ca="1" si="223"/>
        <v>#VALUE!</v>
      </c>
      <c r="Q994" s="60" t="e">
        <f t="shared" ca="1" si="224"/>
        <v>#VALUE!</v>
      </c>
      <c r="R994" s="60" t="e">
        <f t="shared" ca="1" si="225"/>
        <v>#VALUE!</v>
      </c>
      <c r="S994" s="60" t="e">
        <f t="shared" ca="1" si="226"/>
        <v>#VALUE!</v>
      </c>
      <c r="T994" s="39" t="e">
        <f t="shared" ca="1" si="227"/>
        <v>#VALUE!</v>
      </c>
      <c r="U994" s="39" t="e">
        <f t="shared" ca="1" si="228"/>
        <v>#VALUE!</v>
      </c>
      <c r="V994" s="39" t="b">
        <f t="shared" ca="1" si="229"/>
        <v>1</v>
      </c>
      <c r="W994" s="39">
        <v>994</v>
      </c>
    </row>
    <row r="995" spans="1:23" x14ac:dyDescent="0.25">
      <c r="A995" s="55" t="str">
        <f ca="1">IF(INDIRECT("route!D995")&gt;0,L995,(""))</f>
        <v/>
      </c>
      <c r="B995" s="55" t="str">
        <f ca="1">IF(INDIRECT("route!D995")&gt;0,H995,(""))</f>
        <v/>
      </c>
      <c r="C995" s="56" t="str">
        <f ca="1">IF(D995&gt;0,VLOOKUP("FINISH",INDIRECT("route!D$6"):INDIRECT("route!E$8500"),2,FALSE)-D995," ")</f>
        <v xml:space="preserve"> </v>
      </c>
      <c r="D995" s="43">
        <f ca="1">INDIRECT("route!E995")</f>
        <v>0</v>
      </c>
      <c r="E995" s="43" t="str">
        <f t="shared" ca="1" si="221"/>
        <v/>
      </c>
      <c r="F995" s="57">
        <f t="shared" si="230"/>
        <v>12.5</v>
      </c>
      <c r="G995" s="61">
        <f t="shared" ca="1" si="219"/>
        <v>0</v>
      </c>
      <c r="H995" s="59" t="e">
        <f t="shared" ca="1" si="232"/>
        <v>#NUM!</v>
      </c>
      <c r="I995" s="57">
        <f t="shared" si="231"/>
        <v>11.944444444444445</v>
      </c>
      <c r="J995" s="61">
        <f t="shared" ca="1" si="220"/>
        <v>0</v>
      </c>
      <c r="K995" s="61"/>
      <c r="L995" s="59" t="e">
        <f t="shared" ca="1" si="233"/>
        <v>#NUM!</v>
      </c>
      <c r="M995" s="57">
        <f ca="1">INDIRECT("route!E995")-INDIRECT("route!E994")</f>
        <v>0</v>
      </c>
      <c r="N995" s="56">
        <f ca="1">IF(INDIRECT("route!D995")="START",0,IF(V995=TRUE,N994,INDIRECT("route!E995")))</f>
        <v>187.9</v>
      </c>
      <c r="O995" s="39" t="e">
        <f t="shared" ca="1" si="222"/>
        <v>#VALUE!</v>
      </c>
      <c r="P995" s="39" t="e">
        <f t="shared" ca="1" si="223"/>
        <v>#VALUE!</v>
      </c>
      <c r="Q995" s="60" t="e">
        <f t="shared" ca="1" si="224"/>
        <v>#VALUE!</v>
      </c>
      <c r="R995" s="60" t="e">
        <f t="shared" ca="1" si="225"/>
        <v>#VALUE!</v>
      </c>
      <c r="S995" s="60" t="e">
        <f t="shared" ca="1" si="226"/>
        <v>#VALUE!</v>
      </c>
      <c r="T995" s="39" t="e">
        <f t="shared" ca="1" si="227"/>
        <v>#VALUE!</v>
      </c>
      <c r="U995" s="39" t="e">
        <f t="shared" ca="1" si="228"/>
        <v>#VALUE!</v>
      </c>
      <c r="V995" s="39" t="b">
        <f t="shared" ca="1" si="229"/>
        <v>1</v>
      </c>
      <c r="W995" s="39">
        <v>995</v>
      </c>
    </row>
    <row r="996" spans="1:23" x14ac:dyDescent="0.25">
      <c r="A996" s="55" t="str">
        <f ca="1">IF(INDIRECT("route!D996")&gt;0,L996,(""))</f>
        <v/>
      </c>
      <c r="B996" s="55" t="str">
        <f ca="1">IF(INDIRECT("route!D996")&gt;0,H996,(""))</f>
        <v/>
      </c>
      <c r="C996" s="56" t="str">
        <f ca="1">IF(D996&gt;0,VLOOKUP("FINISH",INDIRECT("route!D$6"):INDIRECT("route!E$8500"),2,FALSE)-D996," ")</f>
        <v xml:space="preserve"> </v>
      </c>
      <c r="D996" s="43">
        <f ca="1">INDIRECT("route!E996")</f>
        <v>0</v>
      </c>
      <c r="E996" s="43" t="str">
        <f t="shared" ca="1" si="221"/>
        <v/>
      </c>
      <c r="F996" s="57">
        <f t="shared" si="230"/>
        <v>12.5</v>
      </c>
      <c r="G996" s="61">
        <f t="shared" ca="1" si="219"/>
        <v>0</v>
      </c>
      <c r="H996" s="59" t="e">
        <f t="shared" ca="1" si="232"/>
        <v>#NUM!</v>
      </c>
      <c r="I996" s="57">
        <f t="shared" si="231"/>
        <v>11.944444444444445</v>
      </c>
      <c r="J996" s="61">
        <f t="shared" ca="1" si="220"/>
        <v>0</v>
      </c>
      <c r="K996" s="61"/>
      <c r="L996" s="59" t="e">
        <f t="shared" ca="1" si="233"/>
        <v>#NUM!</v>
      </c>
      <c r="M996" s="57">
        <f ca="1">INDIRECT("route!E996")-INDIRECT("route!E995")</f>
        <v>0</v>
      </c>
      <c r="N996" s="56">
        <f ca="1">IF(INDIRECT("route!D996")="START",0,IF(V996=TRUE,N995,INDIRECT("route!E996")))</f>
        <v>187.9</v>
      </c>
      <c r="O996" s="39" t="e">
        <f t="shared" ca="1" si="222"/>
        <v>#VALUE!</v>
      </c>
      <c r="P996" s="39" t="e">
        <f t="shared" ca="1" si="223"/>
        <v>#VALUE!</v>
      </c>
      <c r="Q996" s="60" t="e">
        <f t="shared" ca="1" si="224"/>
        <v>#VALUE!</v>
      </c>
      <c r="R996" s="60" t="e">
        <f t="shared" ca="1" si="225"/>
        <v>#VALUE!</v>
      </c>
      <c r="S996" s="60" t="e">
        <f t="shared" ca="1" si="226"/>
        <v>#VALUE!</v>
      </c>
      <c r="T996" s="39" t="e">
        <f t="shared" ca="1" si="227"/>
        <v>#VALUE!</v>
      </c>
      <c r="U996" s="39" t="e">
        <f t="shared" ca="1" si="228"/>
        <v>#VALUE!</v>
      </c>
      <c r="V996" s="39" t="b">
        <f t="shared" ca="1" si="229"/>
        <v>1</v>
      </c>
      <c r="W996" s="39">
        <v>996</v>
      </c>
    </row>
    <row r="997" spans="1:23" x14ac:dyDescent="0.25">
      <c r="A997" s="55" t="str">
        <f ca="1">IF(INDIRECT("route!D997")&gt;0,L997,(""))</f>
        <v/>
      </c>
      <c r="B997" s="55" t="str">
        <f ca="1">IF(INDIRECT("route!D997")&gt;0,H997,(""))</f>
        <v/>
      </c>
      <c r="C997" s="56" t="str">
        <f ca="1">IF(D997&gt;0,VLOOKUP("FINISH",INDIRECT("route!D$6"):INDIRECT("route!E$8500"),2,FALSE)-D997," ")</f>
        <v xml:space="preserve"> </v>
      </c>
      <c r="D997" s="43">
        <f ca="1">INDIRECT("route!E997")</f>
        <v>0</v>
      </c>
      <c r="E997" s="43" t="str">
        <f t="shared" ca="1" si="221"/>
        <v/>
      </c>
      <c r="F997" s="57">
        <f t="shared" si="230"/>
        <v>12.5</v>
      </c>
      <c r="G997" s="61">
        <f t="shared" ca="1" si="219"/>
        <v>0</v>
      </c>
      <c r="H997" s="59" t="e">
        <f t="shared" ca="1" si="232"/>
        <v>#NUM!</v>
      </c>
      <c r="I997" s="57">
        <f t="shared" si="231"/>
        <v>11.944444444444445</v>
      </c>
      <c r="J997" s="61">
        <f t="shared" ca="1" si="220"/>
        <v>0</v>
      </c>
      <c r="K997" s="61"/>
      <c r="L997" s="59" t="e">
        <f t="shared" ca="1" si="233"/>
        <v>#NUM!</v>
      </c>
      <c r="M997" s="57">
        <f ca="1">INDIRECT("route!E997")-INDIRECT("route!E996")</f>
        <v>0</v>
      </c>
      <c r="N997" s="56">
        <f ca="1">IF(INDIRECT("route!D997")="START",0,IF(V997=TRUE,N996,INDIRECT("route!E997")))</f>
        <v>187.9</v>
      </c>
      <c r="O997" s="39" t="e">
        <f t="shared" ca="1" si="222"/>
        <v>#VALUE!</v>
      </c>
      <c r="P997" s="39" t="e">
        <f t="shared" ca="1" si="223"/>
        <v>#VALUE!</v>
      </c>
      <c r="Q997" s="60" t="e">
        <f t="shared" ca="1" si="224"/>
        <v>#VALUE!</v>
      </c>
      <c r="R997" s="60" t="e">
        <f t="shared" ca="1" si="225"/>
        <v>#VALUE!</v>
      </c>
      <c r="S997" s="60" t="e">
        <f t="shared" ca="1" si="226"/>
        <v>#VALUE!</v>
      </c>
      <c r="T997" s="39" t="e">
        <f t="shared" ca="1" si="227"/>
        <v>#VALUE!</v>
      </c>
      <c r="U997" s="39" t="e">
        <f t="shared" ca="1" si="228"/>
        <v>#VALUE!</v>
      </c>
      <c r="V997" s="39" t="b">
        <f t="shared" ca="1" si="229"/>
        <v>1</v>
      </c>
      <c r="W997" s="39">
        <v>997</v>
      </c>
    </row>
    <row r="998" spans="1:23" x14ac:dyDescent="0.25">
      <c r="A998" s="55" t="str">
        <f ca="1">IF(INDIRECT("route!D998")&gt;0,L998,(""))</f>
        <v/>
      </c>
      <c r="B998" s="55" t="str">
        <f ca="1">IF(INDIRECT("route!D998")&gt;0,H998,(""))</f>
        <v/>
      </c>
      <c r="C998" s="56" t="str">
        <f ca="1">IF(D998&gt;0,VLOOKUP("FINISH",INDIRECT("route!D$6"):INDIRECT("route!E$8500"),2,FALSE)-D998," ")</f>
        <v xml:space="preserve"> </v>
      </c>
      <c r="D998" s="43">
        <f ca="1">INDIRECT("route!E998")</f>
        <v>0</v>
      </c>
      <c r="E998" s="43" t="str">
        <f t="shared" ca="1" si="221"/>
        <v/>
      </c>
      <c r="F998" s="57">
        <f t="shared" si="230"/>
        <v>12.5</v>
      </c>
      <c r="G998" s="61">
        <f t="shared" ca="1" si="219"/>
        <v>0</v>
      </c>
      <c r="H998" s="59" t="e">
        <f t="shared" ca="1" si="232"/>
        <v>#NUM!</v>
      </c>
      <c r="I998" s="57">
        <f t="shared" si="231"/>
        <v>11.944444444444445</v>
      </c>
      <c r="J998" s="61">
        <f t="shared" ca="1" si="220"/>
        <v>0</v>
      </c>
      <c r="K998" s="61"/>
      <c r="L998" s="59" t="e">
        <f t="shared" ca="1" si="233"/>
        <v>#NUM!</v>
      </c>
      <c r="M998" s="57">
        <f ca="1">INDIRECT("route!E998")-INDIRECT("route!E997")</f>
        <v>0</v>
      </c>
      <c r="N998" s="56">
        <f ca="1">IF(INDIRECT("route!D998")="START",0,IF(V998=TRUE,N997,INDIRECT("route!E998")))</f>
        <v>187.9</v>
      </c>
      <c r="O998" s="39" t="e">
        <f t="shared" ca="1" si="222"/>
        <v>#VALUE!</v>
      </c>
      <c r="P998" s="39" t="e">
        <f t="shared" ca="1" si="223"/>
        <v>#VALUE!</v>
      </c>
      <c r="Q998" s="60" t="e">
        <f t="shared" ca="1" si="224"/>
        <v>#VALUE!</v>
      </c>
      <c r="R998" s="60" t="e">
        <f t="shared" ca="1" si="225"/>
        <v>#VALUE!</v>
      </c>
      <c r="S998" s="60" t="e">
        <f t="shared" ca="1" si="226"/>
        <v>#VALUE!</v>
      </c>
      <c r="T998" s="39" t="e">
        <f t="shared" ca="1" si="227"/>
        <v>#VALUE!</v>
      </c>
      <c r="U998" s="39" t="e">
        <f t="shared" ca="1" si="228"/>
        <v>#VALUE!</v>
      </c>
      <c r="V998" s="39" t="b">
        <f t="shared" ca="1" si="229"/>
        <v>1</v>
      </c>
      <c r="W998" s="39">
        <v>998</v>
      </c>
    </row>
    <row r="999" spans="1:23" x14ac:dyDescent="0.25">
      <c r="A999" s="55" t="str">
        <f ca="1">IF(INDIRECT("route!D999")&gt;0,L999,(""))</f>
        <v/>
      </c>
      <c r="B999" s="55" t="str">
        <f ca="1">IF(INDIRECT("route!D999")&gt;0,H999,(""))</f>
        <v/>
      </c>
      <c r="C999" s="56" t="str">
        <f ca="1">IF(D999&gt;0,VLOOKUP("FINISH",INDIRECT("route!D$6"):INDIRECT("route!E$8500"),2,FALSE)-D999," ")</f>
        <v xml:space="preserve"> </v>
      </c>
      <c r="D999" s="43">
        <f ca="1">INDIRECT("route!E999")</f>
        <v>0</v>
      </c>
      <c r="E999" s="43" t="str">
        <f t="shared" ca="1" si="221"/>
        <v/>
      </c>
      <c r="F999" s="57">
        <f t="shared" si="230"/>
        <v>12.5</v>
      </c>
      <c r="G999" s="61">
        <f t="shared" ca="1" si="219"/>
        <v>0</v>
      </c>
      <c r="H999" s="59" t="e">
        <f t="shared" ca="1" si="232"/>
        <v>#NUM!</v>
      </c>
      <c r="I999" s="57">
        <f t="shared" si="231"/>
        <v>11.944444444444445</v>
      </c>
      <c r="J999" s="61">
        <f t="shared" ca="1" si="220"/>
        <v>0</v>
      </c>
      <c r="K999" s="61"/>
      <c r="L999" s="59" t="e">
        <f t="shared" ca="1" si="233"/>
        <v>#NUM!</v>
      </c>
      <c r="M999" s="57">
        <f ca="1">INDIRECT("route!E999")-INDIRECT("route!E998")</f>
        <v>0</v>
      </c>
      <c r="N999" s="56">
        <f ca="1">IF(INDIRECT("route!D999")="START",0,IF(V999=TRUE,N998,INDIRECT("route!E999")))</f>
        <v>187.9</v>
      </c>
      <c r="O999" s="39" t="e">
        <f t="shared" ca="1" si="222"/>
        <v>#VALUE!</v>
      </c>
      <c r="P999" s="39" t="e">
        <f t="shared" ca="1" si="223"/>
        <v>#VALUE!</v>
      </c>
      <c r="Q999" s="60" t="e">
        <f t="shared" ca="1" si="224"/>
        <v>#VALUE!</v>
      </c>
      <c r="R999" s="60" t="e">
        <f t="shared" ca="1" si="225"/>
        <v>#VALUE!</v>
      </c>
      <c r="S999" s="60" t="e">
        <f t="shared" ca="1" si="226"/>
        <v>#VALUE!</v>
      </c>
      <c r="T999" s="39" t="e">
        <f t="shared" ca="1" si="227"/>
        <v>#VALUE!</v>
      </c>
      <c r="U999" s="39" t="e">
        <f t="shared" ca="1" si="228"/>
        <v>#VALUE!</v>
      </c>
      <c r="V999" s="39" t="b">
        <f t="shared" ca="1" si="229"/>
        <v>1</v>
      </c>
      <c r="W999" s="39">
        <v>999</v>
      </c>
    </row>
    <row r="1000" spans="1:23" x14ac:dyDescent="0.25">
      <c r="A1000" s="55" t="str">
        <f ca="1">IF(INDIRECT("route!D1000")&gt;0,L1000,(""))</f>
        <v/>
      </c>
      <c r="B1000" s="55" t="str">
        <f ca="1">IF(INDIRECT("route!D1000")&gt;0,H1000,(""))</f>
        <v/>
      </c>
      <c r="C1000" s="56" t="str">
        <f ca="1">IF(D1000&gt;0,VLOOKUP("FINISH",INDIRECT("route!D$6"):INDIRECT("route!E$8500"),2,FALSE)-D1000," ")</f>
        <v xml:space="preserve"> </v>
      </c>
      <c r="D1000" s="43">
        <f ca="1">INDIRECT("route!E1000")</f>
        <v>0</v>
      </c>
      <c r="E1000" s="43" t="str">
        <f t="shared" ca="1" si="221"/>
        <v/>
      </c>
      <c r="F1000" s="57">
        <f t="shared" si="230"/>
        <v>12.5</v>
      </c>
      <c r="G1000" s="61">
        <f t="shared" ca="1" si="219"/>
        <v>0</v>
      </c>
      <c r="H1000" s="59" t="e">
        <f t="shared" ca="1" si="232"/>
        <v>#NUM!</v>
      </c>
      <c r="I1000" s="57">
        <f t="shared" si="231"/>
        <v>11.944444444444445</v>
      </c>
      <c r="J1000" s="61">
        <f t="shared" ca="1" si="220"/>
        <v>0</v>
      </c>
      <c r="K1000" s="61"/>
      <c r="L1000" s="59" t="e">
        <f t="shared" ca="1" si="233"/>
        <v>#NUM!</v>
      </c>
      <c r="M1000" s="57">
        <f ca="1">INDIRECT("route!E1000")-INDIRECT("route!E999")</f>
        <v>0</v>
      </c>
      <c r="N1000" s="56">
        <f ca="1">IF(INDIRECT("route!D1000")="START",0,IF(V1000=TRUE,N999,INDIRECT("route!E1000")))</f>
        <v>187.9</v>
      </c>
      <c r="O1000" s="39" t="e">
        <f t="shared" ca="1" si="222"/>
        <v>#VALUE!</v>
      </c>
      <c r="P1000" s="39" t="e">
        <f t="shared" ca="1" si="223"/>
        <v>#VALUE!</v>
      </c>
      <c r="Q1000" s="60" t="e">
        <f t="shared" ca="1" si="224"/>
        <v>#VALUE!</v>
      </c>
      <c r="R1000" s="60" t="e">
        <f t="shared" ca="1" si="225"/>
        <v>#VALUE!</v>
      </c>
      <c r="S1000" s="60" t="e">
        <f t="shared" ca="1" si="226"/>
        <v>#VALUE!</v>
      </c>
      <c r="T1000" s="39" t="e">
        <f t="shared" ca="1" si="227"/>
        <v>#VALUE!</v>
      </c>
      <c r="U1000" s="39" t="e">
        <f t="shared" ca="1" si="228"/>
        <v>#VALUE!</v>
      </c>
      <c r="V1000" s="39" t="b">
        <f t="shared" ca="1" si="229"/>
        <v>1</v>
      </c>
      <c r="W1000" s="39">
        <v>1000</v>
      </c>
    </row>
    <row r="1001" spans="1:23" x14ac:dyDescent="0.25">
      <c r="A1001" s="55" t="str">
        <f ca="1">IF(INDIRECT("route!D1001")&gt;0,L1001,(""))</f>
        <v/>
      </c>
      <c r="B1001" s="55" t="str">
        <f ca="1">IF(INDIRECT("route!D1001")&gt;0,H1001,(""))</f>
        <v/>
      </c>
      <c r="C1001" s="56" t="str">
        <f ca="1">IF(D1001&gt;0,VLOOKUP("FINISH",INDIRECT("route!D$6"):INDIRECT("route!E$8500"),2,FALSE)-D1001," ")</f>
        <v xml:space="preserve"> </v>
      </c>
      <c r="D1001" s="43">
        <f ca="1">INDIRECT("route!E1001")</f>
        <v>0</v>
      </c>
      <c r="E1001" s="43" t="str">
        <f t="shared" ca="1" si="221"/>
        <v/>
      </c>
      <c r="F1001" s="57">
        <f t="shared" si="230"/>
        <v>12.5</v>
      </c>
      <c r="G1001" s="61">
        <f t="shared" ca="1" si="219"/>
        <v>0</v>
      </c>
      <c r="H1001" s="59" t="e">
        <f t="shared" ca="1" si="232"/>
        <v>#NUM!</v>
      </c>
      <c r="I1001" s="57">
        <f t="shared" si="231"/>
        <v>11.944444444444445</v>
      </c>
      <c r="J1001" s="61">
        <f t="shared" ca="1" si="220"/>
        <v>0</v>
      </c>
      <c r="K1001" s="61"/>
      <c r="L1001" s="59" t="e">
        <f t="shared" ca="1" si="233"/>
        <v>#NUM!</v>
      </c>
      <c r="M1001" s="57">
        <f ca="1">INDIRECT("route!E1001")-INDIRECT("route!E1000")</f>
        <v>0</v>
      </c>
      <c r="N1001" s="56">
        <f ca="1">IF(INDIRECT("route!D1001")="START",0,IF(V1001=TRUE,N1000,INDIRECT("route!E1001")))</f>
        <v>187.9</v>
      </c>
      <c r="O1001" s="39" t="e">
        <f t="shared" ca="1" si="222"/>
        <v>#VALUE!</v>
      </c>
      <c r="P1001" s="39" t="e">
        <f t="shared" ca="1" si="223"/>
        <v>#VALUE!</v>
      </c>
      <c r="Q1001" s="60" t="e">
        <f t="shared" ca="1" si="224"/>
        <v>#VALUE!</v>
      </c>
      <c r="R1001" s="60" t="e">
        <f t="shared" ca="1" si="225"/>
        <v>#VALUE!</v>
      </c>
      <c r="S1001" s="60" t="e">
        <f t="shared" ca="1" si="226"/>
        <v>#VALUE!</v>
      </c>
      <c r="T1001" s="39" t="e">
        <f t="shared" ca="1" si="227"/>
        <v>#VALUE!</v>
      </c>
      <c r="U1001" s="39" t="e">
        <f t="shared" ca="1" si="228"/>
        <v>#VALUE!</v>
      </c>
      <c r="V1001" s="39" t="b">
        <f t="shared" ca="1" si="229"/>
        <v>1</v>
      </c>
      <c r="W1001" s="39">
        <v>1001</v>
      </c>
    </row>
    <row r="1002" spans="1:23" x14ac:dyDescent="0.25">
      <c r="A1002" s="55" t="str">
        <f ca="1">IF(INDIRECT("route!D1002")&gt;0,L1002,(""))</f>
        <v/>
      </c>
      <c r="B1002" s="55" t="str">
        <f ca="1">IF(INDIRECT("route!D1002")&gt;0,H1002,(""))</f>
        <v/>
      </c>
      <c r="C1002" s="56" t="str">
        <f ca="1">IF(D1002&gt;0,VLOOKUP("FINISH",INDIRECT("route!D$6"):INDIRECT("route!E$8500"),2,FALSE)-D1002," ")</f>
        <v xml:space="preserve"> </v>
      </c>
      <c r="D1002" s="43">
        <f ca="1">INDIRECT("route!E1002")</f>
        <v>0</v>
      </c>
      <c r="E1002" s="43" t="str">
        <f t="shared" ca="1" si="221"/>
        <v/>
      </c>
      <c r="F1002" s="57">
        <f t="shared" si="230"/>
        <v>12.5</v>
      </c>
      <c r="G1002" s="61">
        <f t="shared" ca="1" si="219"/>
        <v>0</v>
      </c>
      <c r="H1002" s="59" t="e">
        <f t="shared" ca="1" si="232"/>
        <v>#NUM!</v>
      </c>
      <c r="I1002" s="57">
        <f t="shared" si="231"/>
        <v>11.944444444444445</v>
      </c>
      <c r="J1002" s="61">
        <f t="shared" ca="1" si="220"/>
        <v>0</v>
      </c>
      <c r="K1002" s="61"/>
      <c r="L1002" s="59" t="e">
        <f t="shared" ca="1" si="233"/>
        <v>#NUM!</v>
      </c>
      <c r="M1002" s="57">
        <f ca="1">INDIRECT("route!E1002")-INDIRECT("route!E1001")</f>
        <v>0</v>
      </c>
      <c r="N1002" s="56">
        <f ca="1">IF(INDIRECT("route!D1002")="START",0,IF(V1002=TRUE,N1001,INDIRECT("route!E1002")))</f>
        <v>187.9</v>
      </c>
      <c r="O1002" s="39" t="e">
        <f t="shared" ca="1" si="222"/>
        <v>#VALUE!</v>
      </c>
      <c r="P1002" s="39" t="e">
        <f t="shared" ca="1" si="223"/>
        <v>#VALUE!</v>
      </c>
      <c r="Q1002" s="60" t="e">
        <f t="shared" ca="1" si="224"/>
        <v>#VALUE!</v>
      </c>
      <c r="R1002" s="60" t="e">
        <f t="shared" ca="1" si="225"/>
        <v>#VALUE!</v>
      </c>
      <c r="S1002" s="60" t="e">
        <f t="shared" ca="1" si="226"/>
        <v>#VALUE!</v>
      </c>
      <c r="T1002" s="39" t="e">
        <f t="shared" ca="1" si="227"/>
        <v>#VALUE!</v>
      </c>
      <c r="U1002" s="39" t="e">
        <f t="shared" ca="1" si="228"/>
        <v>#VALUE!</v>
      </c>
      <c r="V1002" s="39" t="b">
        <f t="shared" ca="1" si="229"/>
        <v>1</v>
      </c>
      <c r="W1002" s="39">
        <v>1002</v>
      </c>
    </row>
    <row r="1003" spans="1:23" x14ac:dyDescent="0.25">
      <c r="A1003" s="55" t="str">
        <f ca="1">IF(INDIRECT("route!D1003")&gt;0,L1003,(""))</f>
        <v/>
      </c>
      <c r="B1003" s="55" t="str">
        <f ca="1">IF(INDIRECT("route!D1003")&gt;0,H1003,(""))</f>
        <v/>
      </c>
      <c r="C1003" s="56" t="str">
        <f ca="1">IF(D1003&gt;0,VLOOKUP("FINISH",INDIRECT("route!D$6"):INDIRECT("route!E$8500"),2,FALSE)-D1003," ")</f>
        <v xml:space="preserve"> </v>
      </c>
      <c r="D1003" s="43">
        <f ca="1">INDIRECT("route!E1003")</f>
        <v>0</v>
      </c>
      <c r="E1003" s="43" t="str">
        <f t="shared" ca="1" si="221"/>
        <v/>
      </c>
      <c r="F1003" s="57">
        <f t="shared" si="230"/>
        <v>12.5</v>
      </c>
      <c r="G1003" s="61">
        <f t="shared" ref="G1003:G1066" ca="1" si="234">TIME(0,0,0+M1003*1000/F1003)</f>
        <v>0</v>
      </c>
      <c r="H1003" s="59" t="e">
        <f t="shared" ca="1" si="232"/>
        <v>#NUM!</v>
      </c>
      <c r="I1003" s="57">
        <f t="shared" si="231"/>
        <v>11.944444444444445</v>
      </c>
      <c r="J1003" s="61">
        <f t="shared" ref="J1003:J1066" ca="1" si="235">TIME(0,0,0+M1003*1000/I1003)</f>
        <v>0</v>
      </c>
      <c r="K1003" s="61"/>
      <c r="L1003" s="59" t="e">
        <f t="shared" ca="1" si="233"/>
        <v>#NUM!</v>
      </c>
      <c r="M1003" s="57">
        <f ca="1">INDIRECT("route!E1003")-INDIRECT("route!E1002")</f>
        <v>0</v>
      </c>
      <c r="N1003" s="56">
        <f ca="1">IF(INDIRECT("route!D1003")="START",0,IF(V1003=TRUE,N1002,INDIRECT("route!E1003")))</f>
        <v>187.9</v>
      </c>
      <c r="O1003" s="39" t="e">
        <f t="shared" ca="1" si="222"/>
        <v>#VALUE!</v>
      </c>
      <c r="P1003" s="39" t="e">
        <f t="shared" ca="1" si="223"/>
        <v>#VALUE!</v>
      </c>
      <c r="Q1003" s="60" t="e">
        <f t="shared" ca="1" si="224"/>
        <v>#VALUE!</v>
      </c>
      <c r="R1003" s="60" t="e">
        <f t="shared" ca="1" si="225"/>
        <v>#VALUE!</v>
      </c>
      <c r="S1003" s="60" t="e">
        <f t="shared" ca="1" si="226"/>
        <v>#VALUE!</v>
      </c>
      <c r="T1003" s="39" t="e">
        <f t="shared" ca="1" si="227"/>
        <v>#VALUE!</v>
      </c>
      <c r="U1003" s="39" t="e">
        <f t="shared" ca="1" si="228"/>
        <v>#VALUE!</v>
      </c>
      <c r="V1003" s="39" t="b">
        <f t="shared" ca="1" si="229"/>
        <v>1</v>
      </c>
      <c r="W1003" s="39">
        <v>1003</v>
      </c>
    </row>
    <row r="1004" spans="1:23" x14ac:dyDescent="0.25">
      <c r="A1004" s="55" t="str">
        <f ca="1">IF(INDIRECT("route!D1004")&gt;0,L1004,(""))</f>
        <v/>
      </c>
      <c r="B1004" s="55" t="str">
        <f ca="1">IF(INDIRECT("route!D1004")&gt;0,H1004,(""))</f>
        <v/>
      </c>
      <c r="C1004" s="56" t="str">
        <f ca="1">IF(D1004&gt;0,VLOOKUP("FINISH",INDIRECT("route!D$6"):INDIRECT("route!E$8500"),2,FALSE)-D1004," ")</f>
        <v xml:space="preserve"> </v>
      </c>
      <c r="D1004" s="43">
        <f ca="1">INDIRECT("route!E1004")</f>
        <v>0</v>
      </c>
      <c r="E1004" s="43" t="str">
        <f t="shared" ca="1" si="221"/>
        <v/>
      </c>
      <c r="F1004" s="57">
        <f t="shared" si="230"/>
        <v>12.5</v>
      </c>
      <c r="G1004" s="61">
        <f t="shared" ca="1" si="234"/>
        <v>0</v>
      </c>
      <c r="H1004" s="59" t="e">
        <f t="shared" ca="1" si="232"/>
        <v>#NUM!</v>
      </c>
      <c r="I1004" s="57">
        <f t="shared" si="231"/>
        <v>11.944444444444445</v>
      </c>
      <c r="J1004" s="61">
        <f t="shared" ca="1" si="235"/>
        <v>0</v>
      </c>
      <c r="K1004" s="61"/>
      <c r="L1004" s="59" t="e">
        <f t="shared" ca="1" si="233"/>
        <v>#NUM!</v>
      </c>
      <c r="M1004" s="57">
        <f ca="1">INDIRECT("route!E1004")-INDIRECT("route!E1003")</f>
        <v>0</v>
      </c>
      <c r="N1004" s="56">
        <f ca="1">IF(INDIRECT("route!D1004")="START",0,IF(V1004=TRUE,N1003,INDIRECT("route!E1004")))</f>
        <v>187.9</v>
      </c>
      <c r="O1004" s="39" t="e">
        <f t="shared" ca="1" si="222"/>
        <v>#VALUE!</v>
      </c>
      <c r="P1004" s="39" t="e">
        <f t="shared" ca="1" si="223"/>
        <v>#VALUE!</v>
      </c>
      <c r="Q1004" s="60" t="e">
        <f t="shared" ca="1" si="224"/>
        <v>#VALUE!</v>
      </c>
      <c r="R1004" s="60" t="e">
        <f t="shared" ca="1" si="225"/>
        <v>#VALUE!</v>
      </c>
      <c r="S1004" s="60" t="e">
        <f t="shared" ca="1" si="226"/>
        <v>#VALUE!</v>
      </c>
      <c r="T1004" s="39" t="e">
        <f t="shared" ca="1" si="227"/>
        <v>#VALUE!</v>
      </c>
      <c r="U1004" s="39" t="e">
        <f t="shared" ca="1" si="228"/>
        <v>#VALUE!</v>
      </c>
      <c r="V1004" s="39" t="b">
        <f t="shared" ca="1" si="229"/>
        <v>1</v>
      </c>
      <c r="W1004" s="39">
        <v>1004</v>
      </c>
    </row>
    <row r="1005" spans="1:23" x14ac:dyDescent="0.25">
      <c r="A1005" s="55" t="str">
        <f ca="1">IF(INDIRECT("route!D1005")&gt;0,L1005,(""))</f>
        <v/>
      </c>
      <c r="B1005" s="55" t="str">
        <f ca="1">IF(INDIRECT("route!D1005")&gt;0,H1005,(""))</f>
        <v/>
      </c>
      <c r="C1005" s="56" t="str">
        <f ca="1">IF(D1005&gt;0,VLOOKUP("FINISH",INDIRECT("route!D$6"):INDIRECT("route!E$8500"),2,FALSE)-D1005," ")</f>
        <v xml:space="preserve"> </v>
      </c>
      <c r="D1005" s="43">
        <f ca="1">INDIRECT("route!E1005")</f>
        <v>0</v>
      </c>
      <c r="E1005" s="43" t="str">
        <f t="shared" ca="1" si="221"/>
        <v/>
      </c>
      <c r="F1005" s="57">
        <f t="shared" si="230"/>
        <v>12.5</v>
      </c>
      <c r="G1005" s="61">
        <f t="shared" ca="1" si="234"/>
        <v>0</v>
      </c>
      <c r="H1005" s="59" t="e">
        <f t="shared" ca="1" si="232"/>
        <v>#NUM!</v>
      </c>
      <c r="I1005" s="57">
        <f t="shared" si="231"/>
        <v>11.944444444444445</v>
      </c>
      <c r="J1005" s="61">
        <f t="shared" ca="1" si="235"/>
        <v>0</v>
      </c>
      <c r="K1005" s="61"/>
      <c r="L1005" s="59" t="e">
        <f t="shared" ca="1" si="233"/>
        <v>#NUM!</v>
      </c>
      <c r="M1005" s="57">
        <f ca="1">INDIRECT("route!E1005")-INDIRECT("route!E1004")</f>
        <v>0</v>
      </c>
      <c r="N1005" s="56">
        <f ca="1">IF(INDIRECT("route!D1005")="START",0,IF(V1005=TRUE,N1004,INDIRECT("route!E1005")))</f>
        <v>187.9</v>
      </c>
      <c r="O1005" s="39" t="e">
        <f t="shared" ca="1" si="222"/>
        <v>#VALUE!</v>
      </c>
      <c r="P1005" s="39" t="e">
        <f t="shared" ca="1" si="223"/>
        <v>#VALUE!</v>
      </c>
      <c r="Q1005" s="60" t="e">
        <f t="shared" ca="1" si="224"/>
        <v>#VALUE!</v>
      </c>
      <c r="R1005" s="60" t="e">
        <f t="shared" ca="1" si="225"/>
        <v>#VALUE!</v>
      </c>
      <c r="S1005" s="60" t="e">
        <f t="shared" ca="1" si="226"/>
        <v>#VALUE!</v>
      </c>
      <c r="T1005" s="39" t="e">
        <f t="shared" ca="1" si="227"/>
        <v>#VALUE!</v>
      </c>
      <c r="U1005" s="39" t="e">
        <f t="shared" ca="1" si="228"/>
        <v>#VALUE!</v>
      </c>
      <c r="V1005" s="39" t="b">
        <f t="shared" ca="1" si="229"/>
        <v>1</v>
      </c>
      <c r="W1005" s="39">
        <v>1005</v>
      </c>
    </row>
    <row r="1006" spans="1:23" x14ac:dyDescent="0.25">
      <c r="A1006" s="55" t="str">
        <f ca="1">IF(INDIRECT("route!D1006")&gt;0,L1006,(""))</f>
        <v/>
      </c>
      <c r="B1006" s="55" t="str">
        <f ca="1">IF(INDIRECT("route!D1006")&gt;0,H1006,(""))</f>
        <v/>
      </c>
      <c r="C1006" s="56" t="str">
        <f ca="1">IF(D1006&gt;0,VLOOKUP("FINISH",INDIRECT("route!D$6"):INDIRECT("route!E$8500"),2,FALSE)-D1006," ")</f>
        <v xml:space="preserve"> </v>
      </c>
      <c r="D1006" s="43">
        <f ca="1">INDIRECT("route!E1006")</f>
        <v>0</v>
      </c>
      <c r="E1006" s="43" t="str">
        <f t="shared" ca="1" si="221"/>
        <v/>
      </c>
      <c r="F1006" s="57">
        <f t="shared" si="230"/>
        <v>12.5</v>
      </c>
      <c r="G1006" s="61">
        <f t="shared" ca="1" si="234"/>
        <v>0</v>
      </c>
      <c r="H1006" s="59" t="e">
        <f t="shared" ca="1" si="232"/>
        <v>#NUM!</v>
      </c>
      <c r="I1006" s="57">
        <f t="shared" si="231"/>
        <v>11.944444444444445</v>
      </c>
      <c r="J1006" s="61">
        <f t="shared" ca="1" si="235"/>
        <v>0</v>
      </c>
      <c r="K1006" s="61"/>
      <c r="L1006" s="59" t="e">
        <f t="shared" ca="1" si="233"/>
        <v>#NUM!</v>
      </c>
      <c r="M1006" s="57">
        <f ca="1">INDIRECT("route!E1006")-INDIRECT("route!E1005")</f>
        <v>0</v>
      </c>
      <c r="N1006" s="56">
        <f ca="1">IF(INDIRECT("route!D1006")="START",0,IF(V1006=TRUE,N1005,INDIRECT("route!E1006")))</f>
        <v>187.9</v>
      </c>
      <c r="O1006" s="39" t="e">
        <f t="shared" ca="1" si="222"/>
        <v>#VALUE!</v>
      </c>
      <c r="P1006" s="39" t="e">
        <f t="shared" ca="1" si="223"/>
        <v>#VALUE!</v>
      </c>
      <c r="Q1006" s="60" t="e">
        <f t="shared" ca="1" si="224"/>
        <v>#VALUE!</v>
      </c>
      <c r="R1006" s="60" t="e">
        <f t="shared" ca="1" si="225"/>
        <v>#VALUE!</v>
      </c>
      <c r="S1006" s="60" t="e">
        <f t="shared" ca="1" si="226"/>
        <v>#VALUE!</v>
      </c>
      <c r="T1006" s="39" t="e">
        <f t="shared" ca="1" si="227"/>
        <v>#VALUE!</v>
      </c>
      <c r="U1006" s="39" t="e">
        <f t="shared" ca="1" si="228"/>
        <v>#VALUE!</v>
      </c>
      <c r="V1006" s="39" t="b">
        <f t="shared" ca="1" si="229"/>
        <v>1</v>
      </c>
      <c r="W1006" s="39">
        <v>1006</v>
      </c>
    </row>
    <row r="1007" spans="1:23" x14ac:dyDescent="0.25">
      <c r="A1007" s="55" t="str">
        <f ca="1">IF(INDIRECT("route!D1007")&gt;0,L1007,(""))</f>
        <v/>
      </c>
      <c r="B1007" s="55" t="str">
        <f ca="1">IF(INDIRECT("route!D1007")&gt;0,H1007,(""))</f>
        <v/>
      </c>
      <c r="C1007" s="56" t="str">
        <f ca="1">IF(D1007&gt;0,VLOOKUP("FINISH",INDIRECT("route!D$6"):INDIRECT("route!E$8500"),2,FALSE)-D1007," ")</f>
        <v xml:space="preserve"> </v>
      </c>
      <c r="D1007" s="43">
        <f ca="1">INDIRECT("route!E1007")</f>
        <v>0</v>
      </c>
      <c r="E1007" s="43" t="str">
        <f t="shared" ca="1" si="221"/>
        <v/>
      </c>
      <c r="F1007" s="57">
        <f t="shared" si="230"/>
        <v>12.5</v>
      </c>
      <c r="G1007" s="61">
        <f t="shared" ca="1" si="234"/>
        <v>0</v>
      </c>
      <c r="H1007" s="59" t="e">
        <f t="shared" ca="1" si="232"/>
        <v>#NUM!</v>
      </c>
      <c r="I1007" s="57">
        <f t="shared" si="231"/>
        <v>11.944444444444445</v>
      </c>
      <c r="J1007" s="61">
        <f t="shared" ca="1" si="235"/>
        <v>0</v>
      </c>
      <c r="K1007" s="61"/>
      <c r="L1007" s="59" t="e">
        <f t="shared" ca="1" si="233"/>
        <v>#NUM!</v>
      </c>
      <c r="M1007" s="57">
        <f ca="1">INDIRECT("route!E1007")-INDIRECT("route!E1006")</f>
        <v>0</v>
      </c>
      <c r="N1007" s="56">
        <f ca="1">IF(INDIRECT("route!D1007")="START",0,IF(V1007=TRUE,N1006,INDIRECT("route!E1007")))</f>
        <v>187.9</v>
      </c>
      <c r="O1007" s="39" t="e">
        <f t="shared" ca="1" si="222"/>
        <v>#VALUE!</v>
      </c>
      <c r="P1007" s="39" t="e">
        <f t="shared" ca="1" si="223"/>
        <v>#VALUE!</v>
      </c>
      <c r="Q1007" s="60" t="e">
        <f t="shared" ca="1" si="224"/>
        <v>#VALUE!</v>
      </c>
      <c r="R1007" s="60" t="e">
        <f t="shared" ca="1" si="225"/>
        <v>#VALUE!</v>
      </c>
      <c r="S1007" s="60" t="e">
        <f t="shared" ca="1" si="226"/>
        <v>#VALUE!</v>
      </c>
      <c r="T1007" s="39" t="e">
        <f t="shared" ca="1" si="227"/>
        <v>#VALUE!</v>
      </c>
      <c r="U1007" s="39" t="e">
        <f t="shared" ca="1" si="228"/>
        <v>#VALUE!</v>
      </c>
      <c r="V1007" s="39" t="b">
        <f t="shared" ca="1" si="229"/>
        <v>1</v>
      </c>
      <c r="W1007" s="39">
        <v>1007</v>
      </c>
    </row>
    <row r="1008" spans="1:23" x14ac:dyDescent="0.25">
      <c r="A1008" s="55" t="str">
        <f ca="1">IF(INDIRECT("route!D1008")&gt;0,L1008,(""))</f>
        <v/>
      </c>
      <c r="B1008" s="55" t="str">
        <f ca="1">IF(INDIRECT("route!D1008")&gt;0,H1008,(""))</f>
        <v/>
      </c>
      <c r="C1008" s="56" t="str">
        <f ca="1">IF(D1008&gt;0,VLOOKUP("FINISH",INDIRECT("route!D$6"):INDIRECT("route!E$8500"),2,FALSE)-D1008," ")</f>
        <v xml:space="preserve"> </v>
      </c>
      <c r="D1008" s="43">
        <f ca="1">INDIRECT("route!E1008")</f>
        <v>0</v>
      </c>
      <c r="E1008" s="43" t="str">
        <f t="shared" ca="1" si="221"/>
        <v/>
      </c>
      <c r="F1008" s="57">
        <f t="shared" si="230"/>
        <v>12.5</v>
      </c>
      <c r="G1008" s="61">
        <f t="shared" ca="1" si="234"/>
        <v>0</v>
      </c>
      <c r="H1008" s="59" t="e">
        <f t="shared" ca="1" si="232"/>
        <v>#NUM!</v>
      </c>
      <c r="I1008" s="57">
        <f t="shared" si="231"/>
        <v>11.944444444444445</v>
      </c>
      <c r="J1008" s="61">
        <f t="shared" ca="1" si="235"/>
        <v>0</v>
      </c>
      <c r="K1008" s="61"/>
      <c r="L1008" s="59" t="e">
        <f t="shared" ca="1" si="233"/>
        <v>#NUM!</v>
      </c>
      <c r="M1008" s="57">
        <f ca="1">INDIRECT("route!E1008")-INDIRECT("route!E1007")</f>
        <v>0</v>
      </c>
      <c r="N1008" s="56">
        <f ca="1">IF(INDIRECT("route!D1008")="START",0,IF(V1008=TRUE,N1007,INDIRECT("route!E1008")))</f>
        <v>187.9</v>
      </c>
      <c r="O1008" s="39" t="e">
        <f t="shared" ca="1" si="222"/>
        <v>#VALUE!</v>
      </c>
      <c r="P1008" s="39" t="e">
        <f t="shared" ca="1" si="223"/>
        <v>#VALUE!</v>
      </c>
      <c r="Q1008" s="60" t="e">
        <f t="shared" ca="1" si="224"/>
        <v>#VALUE!</v>
      </c>
      <c r="R1008" s="60" t="e">
        <f t="shared" ca="1" si="225"/>
        <v>#VALUE!</v>
      </c>
      <c r="S1008" s="60" t="e">
        <f t="shared" ca="1" si="226"/>
        <v>#VALUE!</v>
      </c>
      <c r="T1008" s="39" t="e">
        <f t="shared" ca="1" si="227"/>
        <v>#VALUE!</v>
      </c>
      <c r="U1008" s="39" t="e">
        <f t="shared" ca="1" si="228"/>
        <v>#VALUE!</v>
      </c>
      <c r="V1008" s="39" t="b">
        <f t="shared" ca="1" si="229"/>
        <v>1</v>
      </c>
      <c r="W1008" s="39">
        <v>1008</v>
      </c>
    </row>
    <row r="1009" spans="1:23" x14ac:dyDescent="0.25">
      <c r="A1009" s="55" t="str">
        <f ca="1">IF(INDIRECT("route!D1009")&gt;0,L1009,(""))</f>
        <v/>
      </c>
      <c r="B1009" s="55" t="str">
        <f ca="1">IF(INDIRECT("route!D1009")&gt;0,H1009,(""))</f>
        <v/>
      </c>
      <c r="C1009" s="56" t="str">
        <f ca="1">IF(D1009&gt;0,VLOOKUP("FINISH",INDIRECT("route!D$6"):INDIRECT("route!E$8500"),2,FALSE)-D1009," ")</f>
        <v xml:space="preserve"> </v>
      </c>
      <c r="D1009" s="43">
        <f ca="1">INDIRECT("route!E1009")</f>
        <v>0</v>
      </c>
      <c r="E1009" s="43" t="str">
        <f t="shared" ca="1" si="221"/>
        <v/>
      </c>
      <c r="F1009" s="57">
        <f t="shared" si="230"/>
        <v>12.5</v>
      </c>
      <c r="G1009" s="61">
        <f t="shared" ca="1" si="234"/>
        <v>0</v>
      </c>
      <c r="H1009" s="59" t="e">
        <f t="shared" ca="1" si="232"/>
        <v>#NUM!</v>
      </c>
      <c r="I1009" s="57">
        <f t="shared" si="231"/>
        <v>11.944444444444445</v>
      </c>
      <c r="J1009" s="61">
        <f t="shared" ca="1" si="235"/>
        <v>0</v>
      </c>
      <c r="K1009" s="61"/>
      <c r="L1009" s="59" t="e">
        <f t="shared" ca="1" si="233"/>
        <v>#NUM!</v>
      </c>
      <c r="M1009" s="57">
        <f ca="1">INDIRECT("route!E1009")-INDIRECT("route!E1008")</f>
        <v>0</v>
      </c>
      <c r="N1009" s="56">
        <f ca="1">IF(INDIRECT("route!D1009")="START",0,IF(V1009=TRUE,N1008,INDIRECT("route!E1009")))</f>
        <v>187.9</v>
      </c>
      <c r="O1009" s="39" t="e">
        <f t="shared" ca="1" si="222"/>
        <v>#VALUE!</v>
      </c>
      <c r="P1009" s="39" t="e">
        <f t="shared" ca="1" si="223"/>
        <v>#VALUE!</v>
      </c>
      <c r="Q1009" s="60" t="e">
        <f t="shared" ca="1" si="224"/>
        <v>#VALUE!</v>
      </c>
      <c r="R1009" s="60" t="e">
        <f t="shared" ca="1" si="225"/>
        <v>#VALUE!</v>
      </c>
      <c r="S1009" s="60" t="e">
        <f t="shared" ca="1" si="226"/>
        <v>#VALUE!</v>
      </c>
      <c r="T1009" s="39" t="e">
        <f t="shared" ca="1" si="227"/>
        <v>#VALUE!</v>
      </c>
      <c r="U1009" s="39" t="e">
        <f t="shared" ca="1" si="228"/>
        <v>#VALUE!</v>
      </c>
      <c r="V1009" s="39" t="b">
        <f t="shared" ca="1" si="229"/>
        <v>1</v>
      </c>
      <c r="W1009" s="39">
        <v>1009</v>
      </c>
    </row>
    <row r="1010" spans="1:23" x14ac:dyDescent="0.25">
      <c r="A1010" s="55" t="str">
        <f ca="1">IF(INDIRECT("route!D1010")&gt;0,L1010,(""))</f>
        <v/>
      </c>
      <c r="B1010" s="55" t="str">
        <f ca="1">IF(INDIRECT("route!D1010")&gt;0,H1010,(""))</f>
        <v/>
      </c>
      <c r="C1010" s="56" t="str">
        <f ca="1">IF(D1010&gt;0,VLOOKUP("FINISH",INDIRECT("route!D$6"):INDIRECT("route!E$8500"),2,FALSE)-D1010," ")</f>
        <v xml:space="preserve"> </v>
      </c>
      <c r="D1010" s="43">
        <f ca="1">INDIRECT("route!E1010")</f>
        <v>0</v>
      </c>
      <c r="E1010" s="43" t="str">
        <f t="shared" ca="1" si="221"/>
        <v/>
      </c>
      <c r="F1010" s="57">
        <f t="shared" si="230"/>
        <v>12.5</v>
      </c>
      <c r="G1010" s="61">
        <f t="shared" ca="1" si="234"/>
        <v>0</v>
      </c>
      <c r="H1010" s="59" t="e">
        <f t="shared" ca="1" si="232"/>
        <v>#NUM!</v>
      </c>
      <c r="I1010" s="57">
        <f t="shared" si="231"/>
        <v>11.944444444444445</v>
      </c>
      <c r="J1010" s="61">
        <f t="shared" ca="1" si="235"/>
        <v>0</v>
      </c>
      <c r="K1010" s="61"/>
      <c r="L1010" s="59" t="e">
        <f t="shared" ca="1" si="233"/>
        <v>#NUM!</v>
      </c>
      <c r="M1010" s="57">
        <f ca="1">INDIRECT("route!E1010")-INDIRECT("route!E1009")</f>
        <v>0</v>
      </c>
      <c r="N1010" s="56">
        <f ca="1">IF(INDIRECT("route!D1010")="START",0,IF(V1010=TRUE,N1009,INDIRECT("route!E1010")))</f>
        <v>187.9</v>
      </c>
      <c r="O1010" s="39" t="e">
        <f t="shared" ca="1" si="222"/>
        <v>#VALUE!</v>
      </c>
      <c r="P1010" s="39" t="e">
        <f t="shared" ca="1" si="223"/>
        <v>#VALUE!</v>
      </c>
      <c r="Q1010" s="60" t="e">
        <f t="shared" ca="1" si="224"/>
        <v>#VALUE!</v>
      </c>
      <c r="R1010" s="60" t="e">
        <f t="shared" ca="1" si="225"/>
        <v>#VALUE!</v>
      </c>
      <c r="S1010" s="60" t="e">
        <f t="shared" ca="1" si="226"/>
        <v>#VALUE!</v>
      </c>
      <c r="T1010" s="39" t="e">
        <f t="shared" ca="1" si="227"/>
        <v>#VALUE!</v>
      </c>
      <c r="U1010" s="39" t="e">
        <f t="shared" ca="1" si="228"/>
        <v>#VALUE!</v>
      </c>
      <c r="V1010" s="39" t="b">
        <f t="shared" ca="1" si="229"/>
        <v>1</v>
      </c>
      <c r="W1010" s="39">
        <v>1010</v>
      </c>
    </row>
    <row r="1011" spans="1:23" x14ac:dyDescent="0.25">
      <c r="A1011" s="55" t="str">
        <f ca="1">IF(INDIRECT("route!D1011")&gt;0,L1011,(""))</f>
        <v/>
      </c>
      <c r="B1011" s="55" t="str">
        <f ca="1">IF(INDIRECT("route!D1011")&gt;0,H1011,(""))</f>
        <v/>
      </c>
      <c r="C1011" s="56" t="str">
        <f ca="1">IF(D1011&gt;0,VLOOKUP("FINISH",INDIRECT("route!D$6"):INDIRECT("route!E$8500"),2,FALSE)-D1011," ")</f>
        <v xml:space="preserve"> </v>
      </c>
      <c r="D1011" s="43">
        <f ca="1">INDIRECT("route!E1011")</f>
        <v>0</v>
      </c>
      <c r="E1011" s="43" t="str">
        <f t="shared" ca="1" si="221"/>
        <v/>
      </c>
      <c r="F1011" s="57">
        <f t="shared" si="230"/>
        <v>12.5</v>
      </c>
      <c r="G1011" s="61">
        <f t="shared" ca="1" si="234"/>
        <v>0</v>
      </c>
      <c r="H1011" s="59" t="e">
        <f t="shared" ca="1" si="232"/>
        <v>#NUM!</v>
      </c>
      <c r="I1011" s="57">
        <f t="shared" si="231"/>
        <v>11.944444444444445</v>
      </c>
      <c r="J1011" s="61">
        <f t="shared" ca="1" si="235"/>
        <v>0</v>
      </c>
      <c r="K1011" s="61"/>
      <c r="L1011" s="59" t="e">
        <f t="shared" ca="1" si="233"/>
        <v>#NUM!</v>
      </c>
      <c r="M1011" s="57">
        <f ca="1">INDIRECT("route!E1011")-INDIRECT("route!E1010")</f>
        <v>0</v>
      </c>
      <c r="N1011" s="56">
        <f ca="1">IF(INDIRECT("route!D1011")="START",0,IF(V1011=TRUE,N1010,INDIRECT("route!E1011")))</f>
        <v>187.9</v>
      </c>
      <c r="O1011" s="39" t="e">
        <f t="shared" ca="1" si="222"/>
        <v>#VALUE!</v>
      </c>
      <c r="P1011" s="39" t="e">
        <f t="shared" ca="1" si="223"/>
        <v>#VALUE!</v>
      </c>
      <c r="Q1011" s="60" t="e">
        <f t="shared" ca="1" si="224"/>
        <v>#VALUE!</v>
      </c>
      <c r="R1011" s="60" t="e">
        <f t="shared" ca="1" si="225"/>
        <v>#VALUE!</v>
      </c>
      <c r="S1011" s="60" t="e">
        <f t="shared" ca="1" si="226"/>
        <v>#VALUE!</v>
      </c>
      <c r="T1011" s="39" t="e">
        <f t="shared" ca="1" si="227"/>
        <v>#VALUE!</v>
      </c>
      <c r="U1011" s="39" t="e">
        <f t="shared" ca="1" si="228"/>
        <v>#VALUE!</v>
      </c>
      <c r="V1011" s="39" t="b">
        <f t="shared" ca="1" si="229"/>
        <v>1</v>
      </c>
      <c r="W1011" s="39">
        <v>1011</v>
      </c>
    </row>
    <row r="1012" spans="1:23" x14ac:dyDescent="0.25">
      <c r="A1012" s="55" t="str">
        <f ca="1">IF(INDIRECT("route!D1012")&gt;0,L1012,(""))</f>
        <v/>
      </c>
      <c r="B1012" s="55" t="str">
        <f ca="1">IF(INDIRECT("route!D1012")&gt;0,H1012,(""))</f>
        <v/>
      </c>
      <c r="C1012" s="56" t="str">
        <f ca="1">IF(D1012&gt;0,VLOOKUP("FINISH",INDIRECT("route!D$6"):INDIRECT("route!E$8500"),2,FALSE)-D1012," ")</f>
        <v xml:space="preserve"> </v>
      </c>
      <c r="D1012" s="43">
        <f ca="1">INDIRECT("route!E1012")</f>
        <v>0</v>
      </c>
      <c r="E1012" s="43" t="str">
        <f t="shared" ca="1" si="221"/>
        <v/>
      </c>
      <c r="F1012" s="57">
        <f t="shared" si="230"/>
        <v>12.5</v>
      </c>
      <c r="G1012" s="61">
        <f t="shared" ca="1" si="234"/>
        <v>0</v>
      </c>
      <c r="H1012" s="59" t="e">
        <f t="shared" ca="1" si="232"/>
        <v>#NUM!</v>
      </c>
      <c r="I1012" s="57">
        <f t="shared" si="231"/>
        <v>11.944444444444445</v>
      </c>
      <c r="J1012" s="61">
        <f t="shared" ca="1" si="235"/>
        <v>0</v>
      </c>
      <c r="K1012" s="61"/>
      <c r="L1012" s="59" t="e">
        <f t="shared" ca="1" si="233"/>
        <v>#NUM!</v>
      </c>
      <c r="M1012" s="57">
        <f ca="1">INDIRECT("route!E1012")-INDIRECT("route!E1011")</f>
        <v>0</v>
      </c>
      <c r="N1012" s="56">
        <f ca="1">IF(INDIRECT("route!D1012")="START",0,IF(V1012=TRUE,N1011,INDIRECT("route!E1012")))</f>
        <v>187.9</v>
      </c>
      <c r="O1012" s="39" t="e">
        <f t="shared" ca="1" si="222"/>
        <v>#VALUE!</v>
      </c>
      <c r="P1012" s="39" t="e">
        <f t="shared" ca="1" si="223"/>
        <v>#VALUE!</v>
      </c>
      <c r="Q1012" s="60" t="e">
        <f t="shared" ca="1" si="224"/>
        <v>#VALUE!</v>
      </c>
      <c r="R1012" s="60" t="e">
        <f t="shared" ca="1" si="225"/>
        <v>#VALUE!</v>
      </c>
      <c r="S1012" s="60" t="e">
        <f t="shared" ca="1" si="226"/>
        <v>#VALUE!</v>
      </c>
      <c r="T1012" s="39" t="e">
        <f t="shared" ca="1" si="227"/>
        <v>#VALUE!</v>
      </c>
      <c r="U1012" s="39" t="e">
        <f t="shared" ca="1" si="228"/>
        <v>#VALUE!</v>
      </c>
      <c r="V1012" s="39" t="b">
        <f t="shared" ca="1" si="229"/>
        <v>1</v>
      </c>
      <c r="W1012" s="39">
        <v>1012</v>
      </c>
    </row>
    <row r="1013" spans="1:23" x14ac:dyDescent="0.25">
      <c r="A1013" s="55" t="str">
        <f ca="1">IF(INDIRECT("route!D1013")&gt;0,L1013,(""))</f>
        <v/>
      </c>
      <c r="B1013" s="55" t="str">
        <f ca="1">IF(INDIRECT("route!D1013")&gt;0,H1013,(""))</f>
        <v/>
      </c>
      <c r="C1013" s="56" t="str">
        <f ca="1">IF(D1013&gt;0,VLOOKUP("FINISH",INDIRECT("route!D$6"):INDIRECT("route!E$8500"),2,FALSE)-D1013," ")</f>
        <v xml:space="preserve"> </v>
      </c>
      <c r="D1013" s="43">
        <f ca="1">INDIRECT("route!E1013")</f>
        <v>0</v>
      </c>
      <c r="E1013" s="43" t="str">
        <f t="shared" ca="1" si="221"/>
        <v/>
      </c>
      <c r="F1013" s="57">
        <f t="shared" si="230"/>
        <v>12.5</v>
      </c>
      <c r="G1013" s="61">
        <f t="shared" ca="1" si="234"/>
        <v>0</v>
      </c>
      <c r="H1013" s="59" t="e">
        <f t="shared" ca="1" si="232"/>
        <v>#NUM!</v>
      </c>
      <c r="I1013" s="57">
        <f t="shared" si="231"/>
        <v>11.944444444444445</v>
      </c>
      <c r="J1013" s="61">
        <f t="shared" ca="1" si="235"/>
        <v>0</v>
      </c>
      <c r="K1013" s="61"/>
      <c r="L1013" s="59" t="e">
        <f t="shared" ca="1" si="233"/>
        <v>#NUM!</v>
      </c>
      <c r="M1013" s="57">
        <f ca="1">INDIRECT("route!E1013")-INDIRECT("route!E1012")</f>
        <v>0</v>
      </c>
      <c r="N1013" s="56">
        <f ca="1">IF(INDIRECT("route!D1013")="START",0,IF(V1013=TRUE,N1012,INDIRECT("route!E1013")))</f>
        <v>187.9</v>
      </c>
      <c r="O1013" s="39" t="e">
        <f t="shared" ca="1" si="222"/>
        <v>#VALUE!</v>
      </c>
      <c r="P1013" s="39" t="e">
        <f t="shared" ca="1" si="223"/>
        <v>#VALUE!</v>
      </c>
      <c r="Q1013" s="60" t="e">
        <f t="shared" ca="1" si="224"/>
        <v>#VALUE!</v>
      </c>
      <c r="R1013" s="60" t="e">
        <f t="shared" ca="1" si="225"/>
        <v>#VALUE!</v>
      </c>
      <c r="S1013" s="60" t="e">
        <f t="shared" ca="1" si="226"/>
        <v>#VALUE!</v>
      </c>
      <c r="T1013" s="39" t="e">
        <f t="shared" ca="1" si="227"/>
        <v>#VALUE!</v>
      </c>
      <c r="U1013" s="39" t="e">
        <f t="shared" ca="1" si="228"/>
        <v>#VALUE!</v>
      </c>
      <c r="V1013" s="39" t="b">
        <f t="shared" ca="1" si="229"/>
        <v>1</v>
      </c>
      <c r="W1013" s="39">
        <v>1013</v>
      </c>
    </row>
    <row r="1014" spans="1:23" x14ac:dyDescent="0.25">
      <c r="A1014" s="55" t="str">
        <f ca="1">IF(INDIRECT("route!D1014")&gt;0,L1014,(""))</f>
        <v/>
      </c>
      <c r="B1014" s="55" t="str">
        <f ca="1">IF(INDIRECT("route!D1014")&gt;0,H1014,(""))</f>
        <v/>
      </c>
      <c r="C1014" s="56" t="str">
        <f ca="1">IF(D1014&gt;0,VLOOKUP("FINISH",INDIRECT("route!D$6"):INDIRECT("route!E$8500"),2,FALSE)-D1014," ")</f>
        <v xml:space="preserve"> </v>
      </c>
      <c r="D1014" s="43">
        <f ca="1">INDIRECT("route!E1014")</f>
        <v>0</v>
      </c>
      <c r="E1014" s="43" t="str">
        <f t="shared" ca="1" si="221"/>
        <v/>
      </c>
      <c r="F1014" s="57">
        <f t="shared" si="230"/>
        <v>12.5</v>
      </c>
      <c r="G1014" s="61">
        <f t="shared" ca="1" si="234"/>
        <v>0</v>
      </c>
      <c r="H1014" s="59" t="e">
        <f t="shared" ca="1" si="232"/>
        <v>#NUM!</v>
      </c>
      <c r="I1014" s="57">
        <f t="shared" si="231"/>
        <v>11.944444444444445</v>
      </c>
      <c r="J1014" s="61">
        <f t="shared" ca="1" si="235"/>
        <v>0</v>
      </c>
      <c r="K1014" s="61"/>
      <c r="L1014" s="59" t="e">
        <f t="shared" ca="1" si="233"/>
        <v>#NUM!</v>
      </c>
      <c r="M1014" s="57">
        <f ca="1">INDIRECT("route!E1014")-INDIRECT("route!E1013")</f>
        <v>0</v>
      </c>
      <c r="N1014" s="56">
        <f ca="1">IF(INDIRECT("route!D1014")="START",0,IF(V1014=TRUE,N1013,INDIRECT("route!E1014")))</f>
        <v>187.9</v>
      </c>
      <c r="O1014" s="39" t="e">
        <f t="shared" ca="1" si="222"/>
        <v>#VALUE!</v>
      </c>
      <c r="P1014" s="39" t="e">
        <f t="shared" ca="1" si="223"/>
        <v>#VALUE!</v>
      </c>
      <c r="Q1014" s="60" t="e">
        <f t="shared" ca="1" si="224"/>
        <v>#VALUE!</v>
      </c>
      <c r="R1014" s="60" t="e">
        <f t="shared" ca="1" si="225"/>
        <v>#VALUE!</v>
      </c>
      <c r="S1014" s="60" t="e">
        <f t="shared" ca="1" si="226"/>
        <v>#VALUE!</v>
      </c>
      <c r="T1014" s="39" t="e">
        <f t="shared" ca="1" si="227"/>
        <v>#VALUE!</v>
      </c>
      <c r="U1014" s="39" t="e">
        <f t="shared" ca="1" si="228"/>
        <v>#VALUE!</v>
      </c>
      <c r="V1014" s="39" t="b">
        <f t="shared" ca="1" si="229"/>
        <v>1</v>
      </c>
      <c r="W1014" s="39">
        <v>1014</v>
      </c>
    </row>
    <row r="1015" spans="1:23" x14ac:dyDescent="0.25">
      <c r="A1015" s="55" t="str">
        <f ca="1">IF(INDIRECT("route!D1015")&gt;0,L1015,(""))</f>
        <v/>
      </c>
      <c r="B1015" s="55" t="str">
        <f ca="1">IF(INDIRECT("route!D1015")&gt;0,H1015,(""))</f>
        <v/>
      </c>
      <c r="C1015" s="56" t="str">
        <f ca="1">IF(D1015&gt;0,VLOOKUP("FINISH",INDIRECT("route!D$6"):INDIRECT("route!E$8500"),2,FALSE)-D1015," ")</f>
        <v xml:space="preserve"> </v>
      </c>
      <c r="D1015" s="43">
        <f ca="1">INDIRECT("route!E1015")</f>
        <v>0</v>
      </c>
      <c r="E1015" s="43" t="str">
        <f t="shared" ca="1" si="221"/>
        <v/>
      </c>
      <c r="F1015" s="57">
        <f t="shared" si="230"/>
        <v>12.5</v>
      </c>
      <c r="G1015" s="61">
        <f t="shared" ca="1" si="234"/>
        <v>0</v>
      </c>
      <c r="H1015" s="59" t="e">
        <f t="shared" ca="1" si="232"/>
        <v>#NUM!</v>
      </c>
      <c r="I1015" s="57">
        <f t="shared" si="231"/>
        <v>11.944444444444445</v>
      </c>
      <c r="J1015" s="61">
        <f t="shared" ca="1" si="235"/>
        <v>0</v>
      </c>
      <c r="K1015" s="61"/>
      <c r="L1015" s="59" t="e">
        <f t="shared" ca="1" si="233"/>
        <v>#NUM!</v>
      </c>
      <c r="M1015" s="57">
        <f ca="1">INDIRECT("route!E1015")-INDIRECT("route!E1014")</f>
        <v>0</v>
      </c>
      <c r="N1015" s="56">
        <f ca="1">IF(INDIRECT("route!D1015")="START",0,IF(V1015=TRUE,N1014,INDIRECT("route!E1015")))</f>
        <v>187.9</v>
      </c>
      <c r="O1015" s="39" t="e">
        <f t="shared" ca="1" si="222"/>
        <v>#VALUE!</v>
      </c>
      <c r="P1015" s="39" t="e">
        <f t="shared" ca="1" si="223"/>
        <v>#VALUE!</v>
      </c>
      <c r="Q1015" s="60" t="e">
        <f t="shared" ca="1" si="224"/>
        <v>#VALUE!</v>
      </c>
      <c r="R1015" s="60" t="e">
        <f t="shared" ca="1" si="225"/>
        <v>#VALUE!</v>
      </c>
      <c r="S1015" s="60" t="e">
        <f t="shared" ca="1" si="226"/>
        <v>#VALUE!</v>
      </c>
      <c r="T1015" s="39" t="e">
        <f t="shared" ca="1" si="227"/>
        <v>#VALUE!</v>
      </c>
      <c r="U1015" s="39" t="e">
        <f t="shared" ca="1" si="228"/>
        <v>#VALUE!</v>
      </c>
      <c r="V1015" s="39" t="b">
        <f t="shared" ca="1" si="229"/>
        <v>1</v>
      </c>
      <c r="W1015" s="39">
        <v>1015</v>
      </c>
    </row>
    <row r="1016" spans="1:23" x14ac:dyDescent="0.25">
      <c r="A1016" s="55" t="str">
        <f ca="1">IF(INDIRECT("route!D1016")&gt;0,L1016,(""))</f>
        <v/>
      </c>
      <c r="B1016" s="55" t="str">
        <f ca="1">IF(INDIRECT("route!D1016")&gt;0,H1016,(""))</f>
        <v/>
      </c>
      <c r="C1016" s="56" t="str">
        <f ca="1">IF(D1016&gt;0,VLOOKUP("FINISH",INDIRECT("route!D$6"):INDIRECT("route!E$8500"),2,FALSE)-D1016," ")</f>
        <v xml:space="preserve"> </v>
      </c>
      <c r="D1016" s="43">
        <f ca="1">INDIRECT("route!E1016")</f>
        <v>0</v>
      </c>
      <c r="E1016" s="43" t="str">
        <f t="shared" ca="1" si="221"/>
        <v/>
      </c>
      <c r="F1016" s="57">
        <f t="shared" si="230"/>
        <v>12.5</v>
      </c>
      <c r="G1016" s="61">
        <f t="shared" ca="1" si="234"/>
        <v>0</v>
      </c>
      <c r="H1016" s="59" t="e">
        <f t="shared" ca="1" si="232"/>
        <v>#NUM!</v>
      </c>
      <c r="I1016" s="57">
        <f t="shared" si="231"/>
        <v>11.944444444444445</v>
      </c>
      <c r="J1016" s="61">
        <f t="shared" ca="1" si="235"/>
        <v>0</v>
      </c>
      <c r="K1016" s="61"/>
      <c r="L1016" s="59" t="e">
        <f t="shared" ca="1" si="233"/>
        <v>#NUM!</v>
      </c>
      <c r="M1016" s="57">
        <f ca="1">INDIRECT("route!E1016")-INDIRECT("route!E1015")</f>
        <v>0</v>
      </c>
      <c r="N1016" s="56">
        <f ca="1">IF(INDIRECT("route!D1016")="START",0,IF(V1016=TRUE,N1015,INDIRECT("route!E1016")))</f>
        <v>187.9</v>
      </c>
      <c r="O1016" s="39" t="e">
        <f t="shared" ca="1" si="222"/>
        <v>#VALUE!</v>
      </c>
      <c r="P1016" s="39" t="e">
        <f t="shared" ca="1" si="223"/>
        <v>#VALUE!</v>
      </c>
      <c r="Q1016" s="60" t="e">
        <f t="shared" ca="1" si="224"/>
        <v>#VALUE!</v>
      </c>
      <c r="R1016" s="60" t="e">
        <f t="shared" ca="1" si="225"/>
        <v>#VALUE!</v>
      </c>
      <c r="S1016" s="60" t="e">
        <f t="shared" ca="1" si="226"/>
        <v>#VALUE!</v>
      </c>
      <c r="T1016" s="39" t="e">
        <f t="shared" ca="1" si="227"/>
        <v>#VALUE!</v>
      </c>
      <c r="U1016" s="39" t="e">
        <f t="shared" ca="1" si="228"/>
        <v>#VALUE!</v>
      </c>
      <c r="V1016" s="39" t="b">
        <f t="shared" ca="1" si="229"/>
        <v>1</v>
      </c>
      <c r="W1016" s="39">
        <v>1016</v>
      </c>
    </row>
    <row r="1017" spans="1:23" x14ac:dyDescent="0.25">
      <c r="A1017" s="55" t="str">
        <f ca="1">IF(INDIRECT("route!D1017")&gt;0,L1017,(""))</f>
        <v/>
      </c>
      <c r="B1017" s="55" t="str">
        <f ca="1">IF(INDIRECT("route!D1017")&gt;0,H1017,(""))</f>
        <v/>
      </c>
      <c r="C1017" s="56" t="str">
        <f ca="1">IF(D1017&gt;0,VLOOKUP("FINISH",INDIRECT("route!D$6"):INDIRECT("route!E$8500"),2,FALSE)-D1017," ")</f>
        <v xml:space="preserve"> </v>
      </c>
      <c r="D1017" s="43">
        <f ca="1">INDIRECT("route!E1017")</f>
        <v>0</v>
      </c>
      <c r="E1017" s="43" t="str">
        <f t="shared" ca="1" si="221"/>
        <v/>
      </c>
      <c r="F1017" s="57">
        <f t="shared" si="230"/>
        <v>12.5</v>
      </c>
      <c r="G1017" s="61">
        <f t="shared" ca="1" si="234"/>
        <v>0</v>
      </c>
      <c r="H1017" s="59" t="e">
        <f t="shared" ca="1" si="232"/>
        <v>#NUM!</v>
      </c>
      <c r="I1017" s="57">
        <f t="shared" si="231"/>
        <v>11.944444444444445</v>
      </c>
      <c r="J1017" s="61">
        <f t="shared" ca="1" si="235"/>
        <v>0</v>
      </c>
      <c r="K1017" s="61"/>
      <c r="L1017" s="59" t="e">
        <f t="shared" ca="1" si="233"/>
        <v>#NUM!</v>
      </c>
      <c r="M1017" s="57">
        <f ca="1">INDIRECT("route!E1017")-INDIRECT("route!E1016")</f>
        <v>0</v>
      </c>
      <c r="N1017" s="56">
        <f ca="1">IF(INDIRECT("route!D1017")="START",0,IF(V1017=TRUE,N1016,INDIRECT("route!E1017")))</f>
        <v>187.9</v>
      </c>
      <c r="O1017" s="39" t="e">
        <f t="shared" ca="1" si="222"/>
        <v>#VALUE!</v>
      </c>
      <c r="P1017" s="39" t="e">
        <f t="shared" ca="1" si="223"/>
        <v>#VALUE!</v>
      </c>
      <c r="Q1017" s="60" t="e">
        <f t="shared" ca="1" si="224"/>
        <v>#VALUE!</v>
      </c>
      <c r="R1017" s="60" t="e">
        <f t="shared" ca="1" si="225"/>
        <v>#VALUE!</v>
      </c>
      <c r="S1017" s="60" t="e">
        <f t="shared" ca="1" si="226"/>
        <v>#VALUE!</v>
      </c>
      <c r="T1017" s="39" t="e">
        <f t="shared" ca="1" si="227"/>
        <v>#VALUE!</v>
      </c>
      <c r="U1017" s="39" t="e">
        <f t="shared" ca="1" si="228"/>
        <v>#VALUE!</v>
      </c>
      <c r="V1017" s="39" t="b">
        <f t="shared" ca="1" si="229"/>
        <v>1</v>
      </c>
      <c r="W1017" s="39">
        <v>1017</v>
      </c>
    </row>
    <row r="1018" spans="1:23" x14ac:dyDescent="0.25">
      <c r="A1018" s="55" t="str">
        <f ca="1">IF(INDIRECT("route!D1018")&gt;0,L1018,(""))</f>
        <v/>
      </c>
      <c r="B1018" s="55" t="str">
        <f ca="1">IF(INDIRECT("route!D1018")&gt;0,H1018,(""))</f>
        <v/>
      </c>
      <c r="C1018" s="56" t="str">
        <f ca="1">IF(D1018&gt;0,VLOOKUP("FINISH",INDIRECT("route!D$6"):INDIRECT("route!E$8500"),2,FALSE)-D1018," ")</f>
        <v xml:space="preserve"> </v>
      </c>
      <c r="D1018" s="43">
        <f ca="1">INDIRECT("route!E1018")</f>
        <v>0</v>
      </c>
      <c r="E1018" s="43" t="str">
        <f t="shared" ca="1" si="221"/>
        <v/>
      </c>
      <c r="F1018" s="57">
        <f t="shared" si="230"/>
        <v>12.5</v>
      </c>
      <c r="G1018" s="61">
        <f t="shared" ca="1" si="234"/>
        <v>0</v>
      </c>
      <c r="H1018" s="59" t="e">
        <f t="shared" ca="1" si="232"/>
        <v>#NUM!</v>
      </c>
      <c r="I1018" s="57">
        <f t="shared" si="231"/>
        <v>11.944444444444445</v>
      </c>
      <c r="J1018" s="61">
        <f t="shared" ca="1" si="235"/>
        <v>0</v>
      </c>
      <c r="K1018" s="61"/>
      <c r="L1018" s="59" t="e">
        <f t="shared" ca="1" si="233"/>
        <v>#NUM!</v>
      </c>
      <c r="M1018" s="57">
        <f ca="1">INDIRECT("route!E1018")-INDIRECT("route!E1017")</f>
        <v>0</v>
      </c>
      <c r="N1018" s="56">
        <f ca="1">IF(INDIRECT("route!D1018")="START",0,IF(V1018=TRUE,N1017,INDIRECT("route!E1018")))</f>
        <v>187.9</v>
      </c>
      <c r="O1018" s="39" t="e">
        <f t="shared" ca="1" si="222"/>
        <v>#VALUE!</v>
      </c>
      <c r="P1018" s="39" t="e">
        <f t="shared" ca="1" si="223"/>
        <v>#VALUE!</v>
      </c>
      <c r="Q1018" s="60" t="e">
        <f t="shared" ca="1" si="224"/>
        <v>#VALUE!</v>
      </c>
      <c r="R1018" s="60" t="e">
        <f t="shared" ca="1" si="225"/>
        <v>#VALUE!</v>
      </c>
      <c r="S1018" s="60" t="e">
        <f t="shared" ca="1" si="226"/>
        <v>#VALUE!</v>
      </c>
      <c r="T1018" s="39" t="e">
        <f t="shared" ca="1" si="227"/>
        <v>#VALUE!</v>
      </c>
      <c r="U1018" s="39" t="e">
        <f t="shared" ca="1" si="228"/>
        <v>#VALUE!</v>
      </c>
      <c r="V1018" s="39" t="b">
        <f t="shared" ca="1" si="229"/>
        <v>1</v>
      </c>
      <c r="W1018" s="39">
        <v>1018</v>
      </c>
    </row>
    <row r="1019" spans="1:23" x14ac:dyDescent="0.25">
      <c r="A1019" s="55" t="str">
        <f ca="1">IF(INDIRECT("route!D1019")&gt;0,L1019,(""))</f>
        <v/>
      </c>
      <c r="B1019" s="55" t="str">
        <f ca="1">IF(INDIRECT("route!D1019")&gt;0,H1019,(""))</f>
        <v/>
      </c>
      <c r="C1019" s="56" t="str">
        <f ca="1">IF(D1019&gt;0,VLOOKUP("FINISH",INDIRECT("route!D$6"):INDIRECT("route!E$8500"),2,FALSE)-D1019," ")</f>
        <v xml:space="preserve"> </v>
      </c>
      <c r="D1019" s="43">
        <f ca="1">INDIRECT("route!E1019")</f>
        <v>0</v>
      </c>
      <c r="E1019" s="43" t="str">
        <f t="shared" ca="1" si="221"/>
        <v/>
      </c>
      <c r="F1019" s="57">
        <f t="shared" si="230"/>
        <v>12.5</v>
      </c>
      <c r="G1019" s="61">
        <f t="shared" ca="1" si="234"/>
        <v>0</v>
      </c>
      <c r="H1019" s="59" t="e">
        <f t="shared" ca="1" si="232"/>
        <v>#NUM!</v>
      </c>
      <c r="I1019" s="57">
        <f t="shared" si="231"/>
        <v>11.944444444444445</v>
      </c>
      <c r="J1019" s="61">
        <f t="shared" ca="1" si="235"/>
        <v>0</v>
      </c>
      <c r="K1019" s="61"/>
      <c r="L1019" s="59" t="e">
        <f t="shared" ca="1" si="233"/>
        <v>#NUM!</v>
      </c>
      <c r="M1019" s="57">
        <f ca="1">INDIRECT("route!E1019")-INDIRECT("route!E1018")</f>
        <v>0</v>
      </c>
      <c r="N1019" s="56">
        <f ca="1">IF(INDIRECT("route!D1019")="START",0,IF(V1019=TRUE,N1018,INDIRECT("route!E1019")))</f>
        <v>187.9</v>
      </c>
      <c r="O1019" s="39" t="e">
        <f t="shared" ca="1" si="222"/>
        <v>#VALUE!</v>
      </c>
      <c r="P1019" s="39" t="e">
        <f t="shared" ca="1" si="223"/>
        <v>#VALUE!</v>
      </c>
      <c r="Q1019" s="60" t="e">
        <f t="shared" ca="1" si="224"/>
        <v>#VALUE!</v>
      </c>
      <c r="R1019" s="60" t="e">
        <f t="shared" ca="1" si="225"/>
        <v>#VALUE!</v>
      </c>
      <c r="S1019" s="60" t="e">
        <f t="shared" ca="1" si="226"/>
        <v>#VALUE!</v>
      </c>
      <c r="T1019" s="39" t="e">
        <f t="shared" ca="1" si="227"/>
        <v>#VALUE!</v>
      </c>
      <c r="U1019" s="39" t="e">
        <f t="shared" ca="1" si="228"/>
        <v>#VALUE!</v>
      </c>
      <c r="V1019" s="39" t="b">
        <f t="shared" ca="1" si="229"/>
        <v>1</v>
      </c>
      <c r="W1019" s="39">
        <v>1019</v>
      </c>
    </row>
    <row r="1020" spans="1:23" x14ac:dyDescent="0.25">
      <c r="A1020" s="55" t="str">
        <f ca="1">IF(INDIRECT("route!D1020")&gt;0,L1020,(""))</f>
        <v/>
      </c>
      <c r="B1020" s="55" t="str">
        <f ca="1">IF(INDIRECT("route!D1020")&gt;0,H1020,(""))</f>
        <v/>
      </c>
      <c r="C1020" s="56" t="str">
        <f ca="1">IF(D1020&gt;0,VLOOKUP("FINISH",INDIRECT("route!D$6"):INDIRECT("route!E$8500"),2,FALSE)-D1020," ")</f>
        <v xml:space="preserve"> </v>
      </c>
      <c r="D1020" s="43">
        <f ca="1">INDIRECT("route!E1020")</f>
        <v>0</v>
      </c>
      <c r="E1020" s="43" t="str">
        <f t="shared" ca="1" si="221"/>
        <v/>
      </c>
      <c r="F1020" s="57">
        <f t="shared" si="230"/>
        <v>12.5</v>
      </c>
      <c r="G1020" s="61">
        <f t="shared" ca="1" si="234"/>
        <v>0</v>
      </c>
      <c r="H1020" s="59" t="e">
        <f t="shared" ca="1" si="232"/>
        <v>#NUM!</v>
      </c>
      <c r="I1020" s="57">
        <f t="shared" si="231"/>
        <v>11.944444444444445</v>
      </c>
      <c r="J1020" s="61">
        <f t="shared" ca="1" si="235"/>
        <v>0</v>
      </c>
      <c r="K1020" s="61"/>
      <c r="L1020" s="59" t="e">
        <f t="shared" ca="1" si="233"/>
        <v>#NUM!</v>
      </c>
      <c r="M1020" s="57">
        <f ca="1">INDIRECT("route!E1020")-INDIRECT("route!E1019")</f>
        <v>0</v>
      </c>
      <c r="N1020" s="56">
        <f ca="1">IF(INDIRECT("route!D1020")="START",0,IF(V1020=TRUE,N1019,INDIRECT("route!E1020")))</f>
        <v>187.9</v>
      </c>
      <c r="O1020" s="39" t="e">
        <f t="shared" ca="1" si="222"/>
        <v>#VALUE!</v>
      </c>
      <c r="P1020" s="39" t="e">
        <f t="shared" ca="1" si="223"/>
        <v>#VALUE!</v>
      </c>
      <c r="Q1020" s="60" t="e">
        <f t="shared" ca="1" si="224"/>
        <v>#VALUE!</v>
      </c>
      <c r="R1020" s="60" t="e">
        <f t="shared" ca="1" si="225"/>
        <v>#VALUE!</v>
      </c>
      <c r="S1020" s="60" t="e">
        <f t="shared" ca="1" si="226"/>
        <v>#VALUE!</v>
      </c>
      <c r="T1020" s="39" t="e">
        <f t="shared" ca="1" si="227"/>
        <v>#VALUE!</v>
      </c>
      <c r="U1020" s="39" t="e">
        <f t="shared" ca="1" si="228"/>
        <v>#VALUE!</v>
      </c>
      <c r="V1020" s="39" t="b">
        <f t="shared" ca="1" si="229"/>
        <v>1</v>
      </c>
      <c r="W1020" s="39">
        <v>1020</v>
      </c>
    </row>
    <row r="1021" spans="1:23" x14ac:dyDescent="0.25">
      <c r="A1021" s="55" t="str">
        <f ca="1">IF(INDIRECT("route!D1021")&gt;0,L1021,(""))</f>
        <v/>
      </c>
      <c r="B1021" s="55" t="str">
        <f ca="1">IF(INDIRECT("route!D1021")&gt;0,H1021,(""))</f>
        <v/>
      </c>
      <c r="C1021" s="56" t="str">
        <f ca="1">IF(D1021&gt;0,VLOOKUP("FINISH",INDIRECT("route!D$6"):INDIRECT("route!E$8500"),2,FALSE)-D1021," ")</f>
        <v xml:space="preserve"> </v>
      </c>
      <c r="D1021" s="43">
        <f ca="1">INDIRECT("route!E1021")</f>
        <v>0</v>
      </c>
      <c r="E1021" s="43" t="str">
        <f t="shared" ca="1" si="221"/>
        <v/>
      </c>
      <c r="F1021" s="57">
        <f t="shared" si="230"/>
        <v>12.5</v>
      </c>
      <c r="G1021" s="61">
        <f t="shared" ca="1" si="234"/>
        <v>0</v>
      </c>
      <c r="H1021" s="59" t="e">
        <f t="shared" ca="1" si="232"/>
        <v>#NUM!</v>
      </c>
      <c r="I1021" s="57">
        <f t="shared" si="231"/>
        <v>11.944444444444445</v>
      </c>
      <c r="J1021" s="61">
        <f t="shared" ca="1" si="235"/>
        <v>0</v>
      </c>
      <c r="K1021" s="61"/>
      <c r="L1021" s="59" t="e">
        <f t="shared" ca="1" si="233"/>
        <v>#NUM!</v>
      </c>
      <c r="M1021" s="57">
        <f ca="1">INDIRECT("route!E1021")-INDIRECT("route!E1020")</f>
        <v>0</v>
      </c>
      <c r="N1021" s="56">
        <f ca="1">IF(INDIRECT("route!D1021")="START",0,IF(V1021=TRUE,N1020,INDIRECT("route!E1021")))</f>
        <v>187.9</v>
      </c>
      <c r="O1021" s="39" t="e">
        <f t="shared" ca="1" si="222"/>
        <v>#VALUE!</v>
      </c>
      <c r="P1021" s="39" t="e">
        <f t="shared" ca="1" si="223"/>
        <v>#VALUE!</v>
      </c>
      <c r="Q1021" s="60" t="e">
        <f t="shared" ca="1" si="224"/>
        <v>#VALUE!</v>
      </c>
      <c r="R1021" s="60" t="e">
        <f t="shared" ca="1" si="225"/>
        <v>#VALUE!</v>
      </c>
      <c r="S1021" s="60" t="e">
        <f t="shared" ca="1" si="226"/>
        <v>#VALUE!</v>
      </c>
      <c r="T1021" s="39" t="e">
        <f t="shared" ca="1" si="227"/>
        <v>#VALUE!</v>
      </c>
      <c r="U1021" s="39" t="e">
        <f t="shared" ca="1" si="228"/>
        <v>#VALUE!</v>
      </c>
      <c r="V1021" s="39" t="b">
        <f t="shared" ca="1" si="229"/>
        <v>1</v>
      </c>
      <c r="W1021" s="39">
        <v>1021</v>
      </c>
    </row>
    <row r="1022" spans="1:23" x14ac:dyDescent="0.25">
      <c r="A1022" s="55" t="str">
        <f ca="1">IF(INDIRECT("route!D1022")&gt;0,L1022,(""))</f>
        <v/>
      </c>
      <c r="B1022" s="55" t="str">
        <f ca="1">IF(INDIRECT("route!D1022")&gt;0,H1022,(""))</f>
        <v/>
      </c>
      <c r="C1022" s="56" t="str">
        <f ca="1">IF(D1022&gt;0,VLOOKUP("FINISH",INDIRECT("route!D$6"):INDIRECT("route!E$8500"),2,FALSE)-D1022," ")</f>
        <v xml:space="preserve"> </v>
      </c>
      <c r="D1022" s="43">
        <f ca="1">INDIRECT("route!E1022")</f>
        <v>0</v>
      </c>
      <c r="E1022" s="43" t="str">
        <f t="shared" ca="1" si="221"/>
        <v/>
      </c>
      <c r="F1022" s="57">
        <f t="shared" si="230"/>
        <v>12.5</v>
      </c>
      <c r="G1022" s="61">
        <f t="shared" ca="1" si="234"/>
        <v>0</v>
      </c>
      <c r="H1022" s="59" t="e">
        <f t="shared" ca="1" si="232"/>
        <v>#NUM!</v>
      </c>
      <c r="I1022" s="57">
        <f t="shared" si="231"/>
        <v>11.944444444444445</v>
      </c>
      <c r="J1022" s="61">
        <f t="shared" ca="1" si="235"/>
        <v>0</v>
      </c>
      <c r="K1022" s="61"/>
      <c r="L1022" s="59" t="e">
        <f t="shared" ca="1" si="233"/>
        <v>#NUM!</v>
      </c>
      <c r="M1022" s="57">
        <f ca="1">INDIRECT("route!E1022")-INDIRECT("route!E1021")</f>
        <v>0</v>
      </c>
      <c r="N1022" s="56">
        <f ca="1">IF(INDIRECT("route!D1022")="START",0,IF(V1022=TRUE,N1021,INDIRECT("route!E1022")))</f>
        <v>187.9</v>
      </c>
      <c r="O1022" s="39" t="e">
        <f t="shared" ca="1" si="222"/>
        <v>#VALUE!</v>
      </c>
      <c r="P1022" s="39" t="e">
        <f t="shared" ca="1" si="223"/>
        <v>#VALUE!</v>
      </c>
      <c r="Q1022" s="60" t="e">
        <f t="shared" ca="1" si="224"/>
        <v>#VALUE!</v>
      </c>
      <c r="R1022" s="60" t="e">
        <f t="shared" ca="1" si="225"/>
        <v>#VALUE!</v>
      </c>
      <c r="S1022" s="60" t="e">
        <f t="shared" ca="1" si="226"/>
        <v>#VALUE!</v>
      </c>
      <c r="T1022" s="39" t="e">
        <f t="shared" ca="1" si="227"/>
        <v>#VALUE!</v>
      </c>
      <c r="U1022" s="39" t="e">
        <f t="shared" ca="1" si="228"/>
        <v>#VALUE!</v>
      </c>
      <c r="V1022" s="39" t="b">
        <f t="shared" ca="1" si="229"/>
        <v>1</v>
      </c>
      <c r="W1022" s="39">
        <v>1022</v>
      </c>
    </row>
    <row r="1023" spans="1:23" x14ac:dyDescent="0.25">
      <c r="A1023" s="55" t="str">
        <f ca="1">IF(INDIRECT("route!D1023")&gt;0,L1023,(""))</f>
        <v/>
      </c>
      <c r="B1023" s="55" t="str">
        <f ca="1">IF(INDIRECT("route!D1023")&gt;0,H1023,(""))</f>
        <v/>
      </c>
      <c r="C1023" s="56" t="str">
        <f ca="1">IF(D1023&gt;0,VLOOKUP("FINISH",INDIRECT("route!D$6"):INDIRECT("route!E$8500"),2,FALSE)-D1023," ")</f>
        <v xml:space="preserve"> </v>
      </c>
      <c r="D1023" s="43">
        <f ca="1">INDIRECT("route!E1023")</f>
        <v>0</v>
      </c>
      <c r="E1023" s="43" t="str">
        <f t="shared" ca="1" si="221"/>
        <v/>
      </c>
      <c r="F1023" s="57">
        <f t="shared" si="230"/>
        <v>12.5</v>
      </c>
      <c r="G1023" s="61">
        <f t="shared" ca="1" si="234"/>
        <v>0</v>
      </c>
      <c r="H1023" s="59" t="e">
        <f t="shared" ca="1" si="232"/>
        <v>#NUM!</v>
      </c>
      <c r="I1023" s="57">
        <f t="shared" si="231"/>
        <v>11.944444444444445</v>
      </c>
      <c r="J1023" s="61">
        <f t="shared" ca="1" si="235"/>
        <v>0</v>
      </c>
      <c r="K1023" s="61"/>
      <c r="L1023" s="59" t="e">
        <f t="shared" ca="1" si="233"/>
        <v>#NUM!</v>
      </c>
      <c r="M1023" s="57">
        <f ca="1">INDIRECT("route!E1023")-INDIRECT("route!E1022")</f>
        <v>0</v>
      </c>
      <c r="N1023" s="56">
        <f ca="1">IF(INDIRECT("route!D1023")="START",0,IF(V1023=TRUE,N1022,INDIRECT("route!E1023")))</f>
        <v>187.9</v>
      </c>
      <c r="O1023" s="39" t="e">
        <f t="shared" ca="1" si="222"/>
        <v>#VALUE!</v>
      </c>
      <c r="P1023" s="39" t="e">
        <f t="shared" ca="1" si="223"/>
        <v>#VALUE!</v>
      </c>
      <c r="Q1023" s="60" t="e">
        <f t="shared" ca="1" si="224"/>
        <v>#VALUE!</v>
      </c>
      <c r="R1023" s="60" t="e">
        <f t="shared" ca="1" si="225"/>
        <v>#VALUE!</v>
      </c>
      <c r="S1023" s="60" t="e">
        <f t="shared" ca="1" si="226"/>
        <v>#VALUE!</v>
      </c>
      <c r="T1023" s="39" t="e">
        <f t="shared" ca="1" si="227"/>
        <v>#VALUE!</v>
      </c>
      <c r="U1023" s="39" t="e">
        <f t="shared" ca="1" si="228"/>
        <v>#VALUE!</v>
      </c>
      <c r="V1023" s="39" t="b">
        <f t="shared" ca="1" si="229"/>
        <v>1</v>
      </c>
      <c r="W1023" s="39">
        <v>1023</v>
      </c>
    </row>
    <row r="1024" spans="1:23" x14ac:dyDescent="0.25">
      <c r="A1024" s="55" t="str">
        <f ca="1">IF(INDIRECT("route!D1024")&gt;0,L1024,(""))</f>
        <v/>
      </c>
      <c r="B1024" s="55" t="str">
        <f ca="1">IF(INDIRECT("route!D1024")&gt;0,H1024,(""))</f>
        <v/>
      </c>
      <c r="C1024" s="56" t="str">
        <f ca="1">IF(D1024&gt;0,VLOOKUP("FINISH",INDIRECT("route!D$6"):INDIRECT("route!E$8500"),2,FALSE)-D1024," ")</f>
        <v xml:space="preserve"> </v>
      </c>
      <c r="D1024" s="43">
        <f ca="1">INDIRECT("route!E1024")</f>
        <v>0</v>
      </c>
      <c r="E1024" s="43" t="str">
        <f t="shared" ca="1" si="221"/>
        <v/>
      </c>
      <c r="F1024" s="57">
        <f t="shared" si="230"/>
        <v>12.5</v>
      </c>
      <c r="G1024" s="61">
        <f t="shared" ca="1" si="234"/>
        <v>0</v>
      </c>
      <c r="H1024" s="59" t="e">
        <f t="shared" ca="1" si="232"/>
        <v>#NUM!</v>
      </c>
      <c r="I1024" s="57">
        <f t="shared" si="231"/>
        <v>11.944444444444445</v>
      </c>
      <c r="J1024" s="61">
        <f t="shared" ca="1" si="235"/>
        <v>0</v>
      </c>
      <c r="K1024" s="61"/>
      <c r="L1024" s="59" t="e">
        <f t="shared" ca="1" si="233"/>
        <v>#NUM!</v>
      </c>
      <c r="M1024" s="57">
        <f ca="1">INDIRECT("route!E1024")-INDIRECT("route!E1023")</f>
        <v>0</v>
      </c>
      <c r="N1024" s="56">
        <f ca="1">IF(INDIRECT("route!D1024")="START",0,IF(V1024=TRUE,N1023,INDIRECT("route!E1024")))</f>
        <v>187.9</v>
      </c>
      <c r="O1024" s="39" t="e">
        <f t="shared" ca="1" si="222"/>
        <v>#VALUE!</v>
      </c>
      <c r="P1024" s="39" t="e">
        <f t="shared" ca="1" si="223"/>
        <v>#VALUE!</v>
      </c>
      <c r="Q1024" s="60" t="e">
        <f t="shared" ca="1" si="224"/>
        <v>#VALUE!</v>
      </c>
      <c r="R1024" s="60" t="e">
        <f t="shared" ca="1" si="225"/>
        <v>#VALUE!</v>
      </c>
      <c r="S1024" s="60" t="e">
        <f t="shared" ca="1" si="226"/>
        <v>#VALUE!</v>
      </c>
      <c r="T1024" s="39" t="e">
        <f t="shared" ca="1" si="227"/>
        <v>#VALUE!</v>
      </c>
      <c r="U1024" s="39" t="e">
        <f t="shared" ca="1" si="228"/>
        <v>#VALUE!</v>
      </c>
      <c r="V1024" s="39" t="b">
        <f t="shared" ca="1" si="229"/>
        <v>1</v>
      </c>
      <c r="W1024" s="39">
        <v>1024</v>
      </c>
    </row>
    <row r="1025" spans="1:23" x14ac:dyDescent="0.25">
      <c r="A1025" s="55" t="str">
        <f ca="1">IF(INDIRECT("route!D1025")&gt;0,L1025,(""))</f>
        <v/>
      </c>
      <c r="B1025" s="55" t="str">
        <f ca="1">IF(INDIRECT("route!D1025")&gt;0,H1025,(""))</f>
        <v/>
      </c>
      <c r="C1025" s="56" t="str">
        <f ca="1">IF(D1025&gt;0,VLOOKUP("FINISH",INDIRECT("route!D$6"):INDIRECT("route!E$8500"),2,FALSE)-D1025," ")</f>
        <v xml:space="preserve"> </v>
      </c>
      <c r="D1025" s="43">
        <f ca="1">INDIRECT("route!E1025")</f>
        <v>0</v>
      </c>
      <c r="E1025" s="43" t="str">
        <f t="shared" ca="1" si="221"/>
        <v/>
      </c>
      <c r="F1025" s="57">
        <f t="shared" si="230"/>
        <v>12.5</v>
      </c>
      <c r="G1025" s="61">
        <f t="shared" ca="1" si="234"/>
        <v>0</v>
      </c>
      <c r="H1025" s="59" t="e">
        <f t="shared" ca="1" si="232"/>
        <v>#NUM!</v>
      </c>
      <c r="I1025" s="57">
        <f t="shared" si="231"/>
        <v>11.944444444444445</v>
      </c>
      <c r="J1025" s="61">
        <f t="shared" ca="1" si="235"/>
        <v>0</v>
      </c>
      <c r="K1025" s="61"/>
      <c r="L1025" s="59" t="e">
        <f t="shared" ca="1" si="233"/>
        <v>#NUM!</v>
      </c>
      <c r="M1025" s="57">
        <f ca="1">INDIRECT("route!E1025")-INDIRECT("route!E1024")</f>
        <v>0</v>
      </c>
      <c r="N1025" s="56">
        <f ca="1">IF(INDIRECT("route!D1025")="START",0,IF(V1025=TRUE,N1024,INDIRECT("route!E1025")))</f>
        <v>187.9</v>
      </c>
      <c r="O1025" s="39" t="e">
        <f t="shared" ca="1" si="222"/>
        <v>#VALUE!</v>
      </c>
      <c r="P1025" s="39" t="e">
        <f t="shared" ca="1" si="223"/>
        <v>#VALUE!</v>
      </c>
      <c r="Q1025" s="60" t="e">
        <f t="shared" ca="1" si="224"/>
        <v>#VALUE!</v>
      </c>
      <c r="R1025" s="60" t="e">
        <f t="shared" ca="1" si="225"/>
        <v>#VALUE!</v>
      </c>
      <c r="S1025" s="60" t="e">
        <f t="shared" ca="1" si="226"/>
        <v>#VALUE!</v>
      </c>
      <c r="T1025" s="39" t="e">
        <f t="shared" ca="1" si="227"/>
        <v>#VALUE!</v>
      </c>
      <c r="U1025" s="39" t="e">
        <f t="shared" ca="1" si="228"/>
        <v>#VALUE!</v>
      </c>
      <c r="V1025" s="39" t="b">
        <f t="shared" ca="1" si="229"/>
        <v>1</v>
      </c>
      <c r="W1025" s="39">
        <v>1025</v>
      </c>
    </row>
    <row r="1026" spans="1:23" x14ac:dyDescent="0.25">
      <c r="A1026" s="55" t="str">
        <f ca="1">IF(INDIRECT("route!D1026")&gt;0,L1026,(""))</f>
        <v/>
      </c>
      <c r="B1026" s="55" t="str">
        <f ca="1">IF(INDIRECT("route!D1026")&gt;0,H1026,(""))</f>
        <v/>
      </c>
      <c r="C1026" s="56" t="str">
        <f ca="1">IF(D1026&gt;0,VLOOKUP("FINISH",INDIRECT("route!D$6"):INDIRECT("route!E$8500"),2,FALSE)-D1026," ")</f>
        <v xml:space="preserve"> </v>
      </c>
      <c r="D1026" s="43">
        <f ca="1">INDIRECT("route!E1026")</f>
        <v>0</v>
      </c>
      <c r="E1026" s="43" t="str">
        <f t="shared" ca="1" si="221"/>
        <v/>
      </c>
      <c r="F1026" s="57">
        <f t="shared" si="230"/>
        <v>12.5</v>
      </c>
      <c r="G1026" s="61">
        <f t="shared" ca="1" si="234"/>
        <v>0</v>
      </c>
      <c r="H1026" s="59" t="e">
        <f t="shared" ca="1" si="232"/>
        <v>#NUM!</v>
      </c>
      <c r="I1026" s="57">
        <f t="shared" si="231"/>
        <v>11.944444444444445</v>
      </c>
      <c r="J1026" s="61">
        <f t="shared" ca="1" si="235"/>
        <v>0</v>
      </c>
      <c r="K1026" s="61"/>
      <c r="L1026" s="59" t="e">
        <f t="shared" ca="1" si="233"/>
        <v>#NUM!</v>
      </c>
      <c r="M1026" s="57">
        <f ca="1">INDIRECT("route!E1026")-INDIRECT("route!E1025")</f>
        <v>0</v>
      </c>
      <c r="N1026" s="56">
        <f ca="1">IF(INDIRECT("route!D1026")="START",0,IF(V1026=TRUE,N1025,INDIRECT("route!E1026")))</f>
        <v>187.9</v>
      </c>
      <c r="O1026" s="39" t="e">
        <f t="shared" ca="1" si="222"/>
        <v>#VALUE!</v>
      </c>
      <c r="P1026" s="39" t="e">
        <f t="shared" ca="1" si="223"/>
        <v>#VALUE!</v>
      </c>
      <c r="Q1026" s="60" t="e">
        <f t="shared" ca="1" si="224"/>
        <v>#VALUE!</v>
      </c>
      <c r="R1026" s="60" t="e">
        <f t="shared" ca="1" si="225"/>
        <v>#VALUE!</v>
      </c>
      <c r="S1026" s="60" t="e">
        <f t="shared" ca="1" si="226"/>
        <v>#VALUE!</v>
      </c>
      <c r="T1026" s="39" t="e">
        <f t="shared" ca="1" si="227"/>
        <v>#VALUE!</v>
      </c>
      <c r="U1026" s="39" t="e">
        <f t="shared" ca="1" si="228"/>
        <v>#VALUE!</v>
      </c>
      <c r="V1026" s="39" t="b">
        <f t="shared" ca="1" si="229"/>
        <v>1</v>
      </c>
      <c r="W1026" s="39">
        <v>1026</v>
      </c>
    </row>
    <row r="1027" spans="1:23" x14ac:dyDescent="0.25">
      <c r="A1027" s="55" t="str">
        <f ca="1">IF(INDIRECT("route!D1027")&gt;0,L1027,(""))</f>
        <v/>
      </c>
      <c r="B1027" s="55" t="str">
        <f ca="1">IF(INDIRECT("route!D1027")&gt;0,H1027,(""))</f>
        <v/>
      </c>
      <c r="C1027" s="56" t="str">
        <f ca="1">IF(D1027&gt;0,VLOOKUP("FINISH",INDIRECT("route!D$6"):INDIRECT("route!E$8500"),2,FALSE)-D1027," ")</f>
        <v xml:space="preserve"> </v>
      </c>
      <c r="D1027" s="43">
        <f ca="1">INDIRECT("route!E1027")</f>
        <v>0</v>
      </c>
      <c r="E1027" s="43" t="str">
        <f t="shared" ca="1" si="221"/>
        <v/>
      </c>
      <c r="F1027" s="57">
        <f t="shared" si="230"/>
        <v>12.5</v>
      </c>
      <c r="G1027" s="61">
        <f t="shared" ca="1" si="234"/>
        <v>0</v>
      </c>
      <c r="H1027" s="59" t="e">
        <f t="shared" ca="1" si="232"/>
        <v>#NUM!</v>
      </c>
      <c r="I1027" s="57">
        <f t="shared" si="231"/>
        <v>11.944444444444445</v>
      </c>
      <c r="J1027" s="61">
        <f t="shared" ca="1" si="235"/>
        <v>0</v>
      </c>
      <c r="K1027" s="61"/>
      <c r="L1027" s="59" t="e">
        <f t="shared" ca="1" si="233"/>
        <v>#NUM!</v>
      </c>
      <c r="M1027" s="57">
        <f ca="1">INDIRECT("route!E1027")-INDIRECT("route!E1026")</f>
        <v>0</v>
      </c>
      <c r="N1027" s="56">
        <f ca="1">IF(INDIRECT("route!D1027")="START",0,IF(V1027=TRUE,N1026,INDIRECT("route!E1027")))</f>
        <v>187.9</v>
      </c>
      <c r="O1027" s="39" t="e">
        <f t="shared" ca="1" si="222"/>
        <v>#VALUE!</v>
      </c>
      <c r="P1027" s="39" t="e">
        <f t="shared" ca="1" si="223"/>
        <v>#VALUE!</v>
      </c>
      <c r="Q1027" s="60" t="e">
        <f t="shared" ca="1" si="224"/>
        <v>#VALUE!</v>
      </c>
      <c r="R1027" s="60" t="e">
        <f t="shared" ca="1" si="225"/>
        <v>#VALUE!</v>
      </c>
      <c r="S1027" s="60" t="e">
        <f t="shared" ca="1" si="226"/>
        <v>#VALUE!</v>
      </c>
      <c r="T1027" s="39" t="e">
        <f t="shared" ca="1" si="227"/>
        <v>#VALUE!</v>
      </c>
      <c r="U1027" s="39" t="e">
        <f t="shared" ca="1" si="228"/>
        <v>#VALUE!</v>
      </c>
      <c r="V1027" s="39" t="b">
        <f t="shared" ca="1" si="229"/>
        <v>1</v>
      </c>
      <c r="W1027" s="39">
        <v>1027</v>
      </c>
    </row>
    <row r="1028" spans="1:23" x14ac:dyDescent="0.25">
      <c r="A1028" s="55" t="str">
        <f ca="1">IF(INDIRECT("route!D1028")&gt;0,L1028,(""))</f>
        <v/>
      </c>
      <c r="B1028" s="55" t="str">
        <f ca="1">IF(INDIRECT("route!D1028")&gt;0,H1028,(""))</f>
        <v/>
      </c>
      <c r="C1028" s="56" t="str">
        <f ca="1">IF(D1028&gt;0,VLOOKUP("FINISH",INDIRECT("route!D$6"):INDIRECT("route!E$8500"),2,FALSE)-D1028," ")</f>
        <v xml:space="preserve"> </v>
      </c>
      <c r="D1028" s="43">
        <f ca="1">INDIRECT("route!E1028")</f>
        <v>0</v>
      </c>
      <c r="E1028" s="43" t="str">
        <f t="shared" ca="1" si="221"/>
        <v/>
      </c>
      <c r="F1028" s="57">
        <f t="shared" si="230"/>
        <v>12.5</v>
      </c>
      <c r="G1028" s="61">
        <f t="shared" ca="1" si="234"/>
        <v>0</v>
      </c>
      <c r="H1028" s="59" t="e">
        <f t="shared" ca="1" si="232"/>
        <v>#NUM!</v>
      </c>
      <c r="I1028" s="57">
        <f t="shared" si="231"/>
        <v>11.944444444444445</v>
      </c>
      <c r="J1028" s="61">
        <f t="shared" ca="1" si="235"/>
        <v>0</v>
      </c>
      <c r="K1028" s="61"/>
      <c r="L1028" s="59" t="e">
        <f t="shared" ca="1" si="233"/>
        <v>#NUM!</v>
      </c>
      <c r="M1028" s="57">
        <f ca="1">INDIRECT("route!E1028")-INDIRECT("route!E1027")</f>
        <v>0</v>
      </c>
      <c r="N1028" s="56">
        <f ca="1">IF(INDIRECT("route!D1028")="START",0,IF(V1028=TRUE,N1027,INDIRECT("route!E1028")))</f>
        <v>187.9</v>
      </c>
      <c r="O1028" s="39" t="e">
        <f t="shared" ca="1" si="222"/>
        <v>#VALUE!</v>
      </c>
      <c r="P1028" s="39" t="e">
        <f t="shared" ca="1" si="223"/>
        <v>#VALUE!</v>
      </c>
      <c r="Q1028" s="60" t="e">
        <f t="shared" ca="1" si="224"/>
        <v>#VALUE!</v>
      </c>
      <c r="R1028" s="60" t="e">
        <f t="shared" ca="1" si="225"/>
        <v>#VALUE!</v>
      </c>
      <c r="S1028" s="60" t="e">
        <f t="shared" ca="1" si="226"/>
        <v>#VALUE!</v>
      </c>
      <c r="T1028" s="39" t="e">
        <f t="shared" ca="1" si="227"/>
        <v>#VALUE!</v>
      </c>
      <c r="U1028" s="39" t="e">
        <f t="shared" ca="1" si="228"/>
        <v>#VALUE!</v>
      </c>
      <c r="V1028" s="39" t="b">
        <f t="shared" ca="1" si="229"/>
        <v>1</v>
      </c>
      <c r="W1028" s="39">
        <v>1028</v>
      </c>
    </row>
    <row r="1029" spans="1:23" x14ac:dyDescent="0.25">
      <c r="A1029" s="55" t="str">
        <f ca="1">IF(INDIRECT("route!D1029")&gt;0,L1029,(""))</f>
        <v/>
      </c>
      <c r="B1029" s="55" t="str">
        <f ca="1">IF(INDIRECT("route!D1029")&gt;0,H1029,(""))</f>
        <v/>
      </c>
      <c r="C1029" s="56" t="str">
        <f ca="1">IF(D1029&gt;0,VLOOKUP("FINISH",INDIRECT("route!D$6"):INDIRECT("route!E$8500"),2,FALSE)-D1029," ")</f>
        <v xml:space="preserve"> </v>
      </c>
      <c r="D1029" s="43">
        <f ca="1">INDIRECT("route!E1029")</f>
        <v>0</v>
      </c>
      <c r="E1029" s="43" t="str">
        <f t="shared" ca="1" si="221"/>
        <v/>
      </c>
      <c r="F1029" s="57">
        <f t="shared" si="230"/>
        <v>12.5</v>
      </c>
      <c r="G1029" s="61">
        <f t="shared" ca="1" si="234"/>
        <v>0</v>
      </c>
      <c r="H1029" s="59" t="e">
        <f t="shared" ca="1" si="232"/>
        <v>#NUM!</v>
      </c>
      <c r="I1029" s="57">
        <f t="shared" si="231"/>
        <v>11.944444444444445</v>
      </c>
      <c r="J1029" s="61">
        <f t="shared" ca="1" si="235"/>
        <v>0</v>
      </c>
      <c r="K1029" s="61"/>
      <c r="L1029" s="59" t="e">
        <f t="shared" ca="1" si="233"/>
        <v>#NUM!</v>
      </c>
      <c r="M1029" s="57">
        <f ca="1">INDIRECT("route!E1029")-INDIRECT("route!E1028")</f>
        <v>0</v>
      </c>
      <c r="N1029" s="56">
        <f ca="1">IF(INDIRECT("route!D1029")="START",0,IF(V1029=TRUE,N1028,INDIRECT("route!E1029")))</f>
        <v>187.9</v>
      </c>
      <c r="O1029" s="39" t="e">
        <f t="shared" ca="1" si="222"/>
        <v>#VALUE!</v>
      </c>
      <c r="P1029" s="39" t="e">
        <f t="shared" ca="1" si="223"/>
        <v>#VALUE!</v>
      </c>
      <c r="Q1029" s="60" t="e">
        <f t="shared" ca="1" si="224"/>
        <v>#VALUE!</v>
      </c>
      <c r="R1029" s="60" t="e">
        <f t="shared" ca="1" si="225"/>
        <v>#VALUE!</v>
      </c>
      <c r="S1029" s="60" t="e">
        <f t="shared" ca="1" si="226"/>
        <v>#VALUE!</v>
      </c>
      <c r="T1029" s="39" t="e">
        <f t="shared" ca="1" si="227"/>
        <v>#VALUE!</v>
      </c>
      <c r="U1029" s="39" t="e">
        <f t="shared" ca="1" si="228"/>
        <v>#VALUE!</v>
      </c>
      <c r="V1029" s="39" t="b">
        <f t="shared" ca="1" si="229"/>
        <v>1</v>
      </c>
      <c r="W1029" s="39">
        <v>1029</v>
      </c>
    </row>
    <row r="1030" spans="1:23" x14ac:dyDescent="0.25">
      <c r="A1030" s="55" t="str">
        <f ca="1">IF(INDIRECT("route!D1030")&gt;0,L1030,(""))</f>
        <v/>
      </c>
      <c r="B1030" s="55" t="str">
        <f ca="1">IF(INDIRECT("route!D1030")&gt;0,H1030,(""))</f>
        <v/>
      </c>
      <c r="C1030" s="56" t="str">
        <f ca="1">IF(D1030&gt;0,VLOOKUP("FINISH",INDIRECT("route!D$6"):INDIRECT("route!E$8500"),2,FALSE)-D1030," ")</f>
        <v xml:space="preserve"> </v>
      </c>
      <c r="D1030" s="43">
        <f ca="1">INDIRECT("route!E1030")</f>
        <v>0</v>
      </c>
      <c r="E1030" s="43" t="str">
        <f t="shared" ca="1" si="221"/>
        <v/>
      </c>
      <c r="F1030" s="57">
        <f t="shared" si="230"/>
        <v>12.5</v>
      </c>
      <c r="G1030" s="61">
        <f t="shared" ca="1" si="234"/>
        <v>0</v>
      </c>
      <c r="H1030" s="59" t="e">
        <f t="shared" ca="1" si="232"/>
        <v>#NUM!</v>
      </c>
      <c r="I1030" s="57">
        <f t="shared" si="231"/>
        <v>11.944444444444445</v>
      </c>
      <c r="J1030" s="61">
        <f t="shared" ca="1" si="235"/>
        <v>0</v>
      </c>
      <c r="K1030" s="61"/>
      <c r="L1030" s="59" t="e">
        <f t="shared" ca="1" si="233"/>
        <v>#NUM!</v>
      </c>
      <c r="M1030" s="57">
        <f ca="1">INDIRECT("route!E1030")-INDIRECT("route!E1029")</f>
        <v>0</v>
      </c>
      <c r="N1030" s="56">
        <f ca="1">IF(INDIRECT("route!D1030")="START",0,IF(V1030=TRUE,N1029,INDIRECT("route!E1030")))</f>
        <v>187.9</v>
      </c>
      <c r="O1030" s="39" t="e">
        <f t="shared" ca="1" si="222"/>
        <v>#VALUE!</v>
      </c>
      <c r="P1030" s="39" t="e">
        <f t="shared" ca="1" si="223"/>
        <v>#VALUE!</v>
      </c>
      <c r="Q1030" s="60" t="e">
        <f t="shared" ca="1" si="224"/>
        <v>#VALUE!</v>
      </c>
      <c r="R1030" s="60" t="e">
        <f t="shared" ca="1" si="225"/>
        <v>#VALUE!</v>
      </c>
      <c r="S1030" s="60" t="e">
        <f t="shared" ca="1" si="226"/>
        <v>#VALUE!</v>
      </c>
      <c r="T1030" s="39" t="e">
        <f t="shared" ca="1" si="227"/>
        <v>#VALUE!</v>
      </c>
      <c r="U1030" s="39" t="e">
        <f t="shared" ca="1" si="228"/>
        <v>#VALUE!</v>
      </c>
      <c r="V1030" s="39" t="b">
        <f t="shared" ca="1" si="229"/>
        <v>1</v>
      </c>
      <c r="W1030" s="39">
        <v>1030</v>
      </c>
    </row>
    <row r="1031" spans="1:23" x14ac:dyDescent="0.25">
      <c r="A1031" s="55" t="str">
        <f ca="1">IF(INDIRECT("route!D1031")&gt;0,L1031,(""))</f>
        <v/>
      </c>
      <c r="B1031" s="55" t="str">
        <f ca="1">IF(INDIRECT("route!D1031")&gt;0,H1031,(""))</f>
        <v/>
      </c>
      <c r="C1031" s="56" t="str">
        <f ca="1">IF(D1031&gt;0,VLOOKUP("FINISH",INDIRECT("route!D$6"):INDIRECT("route!E$8500"),2,FALSE)-D1031," ")</f>
        <v xml:space="preserve"> </v>
      </c>
      <c r="D1031" s="43">
        <f ca="1">INDIRECT("route!E1031")</f>
        <v>0</v>
      </c>
      <c r="E1031" s="43" t="str">
        <f t="shared" ref="E1031:E1094" ca="1" si="236">IF($V1031=TRUE,"",N1031-N1030)</f>
        <v/>
      </c>
      <c r="F1031" s="57">
        <f t="shared" si="230"/>
        <v>12.5</v>
      </c>
      <c r="G1031" s="61">
        <f t="shared" ca="1" si="234"/>
        <v>0</v>
      </c>
      <c r="H1031" s="59" t="e">
        <f t="shared" ca="1" si="232"/>
        <v>#NUM!</v>
      </c>
      <c r="I1031" s="57">
        <f t="shared" si="231"/>
        <v>11.944444444444445</v>
      </c>
      <c r="J1031" s="61">
        <f t="shared" ca="1" si="235"/>
        <v>0</v>
      </c>
      <c r="K1031" s="61"/>
      <c r="L1031" s="59" t="e">
        <f t="shared" ca="1" si="233"/>
        <v>#NUM!</v>
      </c>
      <c r="M1031" s="57">
        <f ca="1">INDIRECT("route!E1031")-INDIRECT("route!E1030")</f>
        <v>0</v>
      </c>
      <c r="N1031" s="56">
        <f ca="1">IF(INDIRECT("route!D1031")="START",0,IF(V1031=TRUE,N1030,INDIRECT("route!E1031")))</f>
        <v>187.9</v>
      </c>
      <c r="O1031" s="39" t="e">
        <f t="shared" ref="O1031:O1094" ca="1" si="237">SEARCH($O$6,INDIRECT("route!G"&amp;W1031))</f>
        <v>#VALUE!</v>
      </c>
      <c r="P1031" s="39" t="e">
        <f t="shared" ref="P1031:P1094" ca="1" si="238">SEARCH($P$6,INDIRECT("route!G"&amp;W1031))</f>
        <v>#VALUE!</v>
      </c>
      <c r="Q1031" s="60" t="e">
        <f t="shared" ref="Q1031:Q1094" ca="1" si="239">SEARCH($Q$6,INDIRECT("route!G"&amp;W1031))</f>
        <v>#VALUE!</v>
      </c>
      <c r="R1031" s="60" t="e">
        <f t="shared" ref="R1031:R1094" ca="1" si="240">SEARCH($R$6,INDIRECT("route!G"&amp;W1031))</f>
        <v>#VALUE!</v>
      </c>
      <c r="S1031" s="60" t="e">
        <f t="shared" ref="S1031:S1094" ca="1" si="241">SEARCH($S$6,INDIRECT("route!G"&amp;W1031))</f>
        <v>#VALUE!</v>
      </c>
      <c r="T1031" s="39" t="e">
        <f t="shared" ref="T1031:T1094" ca="1" si="242">SEARCH($T$6,INDIRECT("route!G"&amp;W1031))</f>
        <v>#VALUE!</v>
      </c>
      <c r="U1031" s="39" t="e">
        <f t="shared" ca="1" si="228"/>
        <v>#VALUE!</v>
      </c>
      <c r="V1031" s="39" t="b">
        <f t="shared" ca="1" si="229"/>
        <v>1</v>
      </c>
      <c r="W1031" s="39">
        <v>1031</v>
      </c>
    </row>
    <row r="1032" spans="1:23" x14ac:dyDescent="0.25">
      <c r="A1032" s="55" t="str">
        <f ca="1">IF(INDIRECT("route!D1032")&gt;0,L1032,(""))</f>
        <v/>
      </c>
      <c r="B1032" s="55" t="str">
        <f ca="1">IF(INDIRECT("route!D1032")&gt;0,H1032,(""))</f>
        <v/>
      </c>
      <c r="C1032" s="56" t="str">
        <f ca="1">IF(D1032&gt;0,VLOOKUP("FINISH",INDIRECT("route!D$6"):INDIRECT("route!E$8500"),2,FALSE)-D1032," ")</f>
        <v xml:space="preserve"> </v>
      </c>
      <c r="D1032" s="43">
        <f ca="1">INDIRECT("route!E1032")</f>
        <v>0</v>
      </c>
      <c r="E1032" s="43" t="str">
        <f t="shared" ca="1" si="236"/>
        <v/>
      </c>
      <c r="F1032" s="57">
        <f t="shared" si="230"/>
        <v>12.5</v>
      </c>
      <c r="G1032" s="61">
        <f t="shared" ca="1" si="234"/>
        <v>0</v>
      </c>
      <c r="H1032" s="59" t="e">
        <f t="shared" ca="1" si="232"/>
        <v>#NUM!</v>
      </c>
      <c r="I1032" s="57">
        <f t="shared" si="231"/>
        <v>11.944444444444445</v>
      </c>
      <c r="J1032" s="61">
        <f t="shared" ca="1" si="235"/>
        <v>0</v>
      </c>
      <c r="K1032" s="61"/>
      <c r="L1032" s="59" t="e">
        <f t="shared" ca="1" si="233"/>
        <v>#NUM!</v>
      </c>
      <c r="M1032" s="57">
        <f ca="1">INDIRECT("route!E1032")-INDIRECT("route!E1031")</f>
        <v>0</v>
      </c>
      <c r="N1032" s="56">
        <f ca="1">IF(INDIRECT("route!D1032")="START",0,IF(V1032=TRUE,N1031,INDIRECT("route!E1032")))</f>
        <v>187.9</v>
      </c>
      <c r="O1032" s="39" t="e">
        <f t="shared" ca="1" si="237"/>
        <v>#VALUE!</v>
      </c>
      <c r="P1032" s="39" t="e">
        <f t="shared" ca="1" si="238"/>
        <v>#VALUE!</v>
      </c>
      <c r="Q1032" s="60" t="e">
        <f t="shared" ca="1" si="239"/>
        <v>#VALUE!</v>
      </c>
      <c r="R1032" s="60" t="e">
        <f t="shared" ca="1" si="240"/>
        <v>#VALUE!</v>
      </c>
      <c r="S1032" s="60" t="e">
        <f t="shared" ca="1" si="241"/>
        <v>#VALUE!</v>
      </c>
      <c r="T1032" s="39" t="e">
        <f t="shared" ca="1" si="242"/>
        <v>#VALUE!</v>
      </c>
      <c r="U1032" s="39" t="e">
        <f t="shared" ref="U1032:U1095" ca="1" si="243">SEARCH($U$6,INDIRECT("route!G"&amp;W1032))</f>
        <v>#VALUE!</v>
      </c>
      <c r="V1032" s="39" t="b">
        <f t="shared" ref="V1032:V1095" ca="1" si="244">AND(ISERROR(O1032),ISERROR(P1032),ISERROR(Q1032),ISERROR(R1032),ISERROR(S1032),ISERROR(T1032),ISERROR(U1032))</f>
        <v>1</v>
      </c>
      <c r="W1032" s="39">
        <v>1032</v>
      </c>
    </row>
    <row r="1033" spans="1:23" x14ac:dyDescent="0.25">
      <c r="A1033" s="55" t="str">
        <f ca="1">IF(INDIRECT("route!D1033")&gt;0,L1033,(""))</f>
        <v/>
      </c>
      <c r="B1033" s="55" t="str">
        <f ca="1">IF(INDIRECT("route!D1033")&gt;0,H1033,(""))</f>
        <v/>
      </c>
      <c r="C1033" s="56" t="str">
        <f ca="1">IF(D1033&gt;0,VLOOKUP("FINISH",INDIRECT("route!D$6"):INDIRECT("route!E$8500"),2,FALSE)-D1033," ")</f>
        <v xml:space="preserve"> </v>
      </c>
      <c r="D1033" s="43">
        <f ca="1">INDIRECT("route!E1033")</f>
        <v>0</v>
      </c>
      <c r="E1033" s="43" t="str">
        <f t="shared" ca="1" si="236"/>
        <v/>
      </c>
      <c r="F1033" s="57">
        <f t="shared" ref="F1033:F1096" si="245">$B$5*1000/3600</f>
        <v>12.5</v>
      </c>
      <c r="G1033" s="61">
        <f t="shared" ca="1" si="234"/>
        <v>0</v>
      </c>
      <c r="H1033" s="59" t="e">
        <f t="shared" ca="1" si="232"/>
        <v>#NUM!</v>
      </c>
      <c r="I1033" s="57">
        <f t="shared" ref="I1033:I1096" si="246">$A$5*1000/3600</f>
        <v>11.944444444444445</v>
      </c>
      <c r="J1033" s="61">
        <f t="shared" ca="1" si="235"/>
        <v>0</v>
      </c>
      <c r="K1033" s="61"/>
      <c r="L1033" s="59" t="e">
        <f t="shared" ca="1" si="233"/>
        <v>#NUM!</v>
      </c>
      <c r="M1033" s="57">
        <f ca="1">INDIRECT("route!E1033")-INDIRECT("route!E1032")</f>
        <v>0</v>
      </c>
      <c r="N1033" s="56">
        <f ca="1">IF(INDIRECT("route!D1033")="START",0,IF(V1033=TRUE,N1032,INDIRECT("route!E1033")))</f>
        <v>187.9</v>
      </c>
      <c r="O1033" s="39" t="e">
        <f t="shared" ca="1" si="237"/>
        <v>#VALUE!</v>
      </c>
      <c r="P1033" s="39" t="e">
        <f t="shared" ca="1" si="238"/>
        <v>#VALUE!</v>
      </c>
      <c r="Q1033" s="60" t="e">
        <f t="shared" ca="1" si="239"/>
        <v>#VALUE!</v>
      </c>
      <c r="R1033" s="60" t="e">
        <f t="shared" ca="1" si="240"/>
        <v>#VALUE!</v>
      </c>
      <c r="S1033" s="60" t="e">
        <f t="shared" ca="1" si="241"/>
        <v>#VALUE!</v>
      </c>
      <c r="T1033" s="39" t="e">
        <f t="shared" ca="1" si="242"/>
        <v>#VALUE!</v>
      </c>
      <c r="U1033" s="39" t="e">
        <f t="shared" ca="1" si="243"/>
        <v>#VALUE!</v>
      </c>
      <c r="V1033" s="39" t="b">
        <f t="shared" ca="1" si="244"/>
        <v>1</v>
      </c>
      <c r="W1033" s="39">
        <v>1033</v>
      </c>
    </row>
    <row r="1034" spans="1:23" x14ac:dyDescent="0.25">
      <c r="A1034" s="55" t="str">
        <f ca="1">IF(INDIRECT("route!D1034")&gt;0,L1034,(""))</f>
        <v/>
      </c>
      <c r="B1034" s="55" t="str">
        <f ca="1">IF(INDIRECT("route!D1034")&gt;0,H1034,(""))</f>
        <v/>
      </c>
      <c r="C1034" s="56" t="str">
        <f ca="1">IF(D1034&gt;0,VLOOKUP("FINISH",INDIRECT("route!D$6"):INDIRECT("route!E$8500"),2,FALSE)-D1034," ")</f>
        <v xml:space="preserve"> </v>
      </c>
      <c r="D1034" s="43">
        <f ca="1">INDIRECT("route!E1034")</f>
        <v>0</v>
      </c>
      <c r="E1034" s="43" t="str">
        <f t="shared" ca="1" si="236"/>
        <v/>
      </c>
      <c r="F1034" s="57">
        <f t="shared" si="245"/>
        <v>12.5</v>
      </c>
      <c r="G1034" s="61">
        <f t="shared" ca="1" si="234"/>
        <v>0</v>
      </c>
      <c r="H1034" s="59" t="e">
        <f t="shared" ref="H1034:H1097" ca="1" si="247">H1033+G1034</f>
        <v>#NUM!</v>
      </c>
      <c r="I1034" s="57">
        <f t="shared" si="246"/>
        <v>11.944444444444445</v>
      </c>
      <c r="J1034" s="61">
        <f t="shared" ca="1" si="235"/>
        <v>0</v>
      </c>
      <c r="K1034" s="61"/>
      <c r="L1034" s="59" t="e">
        <f t="shared" ref="L1034:L1097" ca="1" si="248">L1033+J1034</f>
        <v>#NUM!</v>
      </c>
      <c r="M1034" s="57">
        <f ca="1">INDIRECT("route!E1034")-INDIRECT("route!E1033")</f>
        <v>0</v>
      </c>
      <c r="N1034" s="56">
        <f ca="1">IF(INDIRECT("route!D1034")="START",0,IF(V1034=TRUE,N1033,INDIRECT("route!E1034")))</f>
        <v>187.9</v>
      </c>
      <c r="O1034" s="39" t="e">
        <f t="shared" ca="1" si="237"/>
        <v>#VALUE!</v>
      </c>
      <c r="P1034" s="39" t="e">
        <f t="shared" ca="1" si="238"/>
        <v>#VALUE!</v>
      </c>
      <c r="Q1034" s="60" t="e">
        <f t="shared" ca="1" si="239"/>
        <v>#VALUE!</v>
      </c>
      <c r="R1034" s="60" t="e">
        <f t="shared" ca="1" si="240"/>
        <v>#VALUE!</v>
      </c>
      <c r="S1034" s="60" t="e">
        <f t="shared" ca="1" si="241"/>
        <v>#VALUE!</v>
      </c>
      <c r="T1034" s="39" t="e">
        <f t="shared" ca="1" si="242"/>
        <v>#VALUE!</v>
      </c>
      <c r="U1034" s="39" t="e">
        <f t="shared" ca="1" si="243"/>
        <v>#VALUE!</v>
      </c>
      <c r="V1034" s="39" t="b">
        <f t="shared" ca="1" si="244"/>
        <v>1</v>
      </c>
      <c r="W1034" s="39">
        <v>1034</v>
      </c>
    </row>
    <row r="1035" spans="1:23" x14ac:dyDescent="0.25">
      <c r="A1035" s="55" t="str">
        <f ca="1">IF(INDIRECT("route!D1035")&gt;0,L1035,(""))</f>
        <v/>
      </c>
      <c r="B1035" s="55" t="str">
        <f ca="1">IF(INDIRECT("route!D1035")&gt;0,H1035,(""))</f>
        <v/>
      </c>
      <c r="C1035" s="56" t="str">
        <f ca="1">IF(D1035&gt;0,VLOOKUP("FINISH",INDIRECT("route!D$6"):INDIRECT("route!E$8500"),2,FALSE)-D1035," ")</f>
        <v xml:space="preserve"> </v>
      </c>
      <c r="D1035" s="43">
        <f ca="1">INDIRECT("route!E1035")</f>
        <v>0</v>
      </c>
      <c r="E1035" s="43" t="str">
        <f t="shared" ca="1" si="236"/>
        <v/>
      </c>
      <c r="F1035" s="57">
        <f t="shared" si="245"/>
        <v>12.5</v>
      </c>
      <c r="G1035" s="61">
        <f t="shared" ca="1" si="234"/>
        <v>0</v>
      </c>
      <c r="H1035" s="59" t="e">
        <f t="shared" ca="1" si="247"/>
        <v>#NUM!</v>
      </c>
      <c r="I1035" s="57">
        <f t="shared" si="246"/>
        <v>11.944444444444445</v>
      </c>
      <c r="J1035" s="61">
        <f t="shared" ca="1" si="235"/>
        <v>0</v>
      </c>
      <c r="K1035" s="61"/>
      <c r="L1035" s="59" t="e">
        <f t="shared" ca="1" si="248"/>
        <v>#NUM!</v>
      </c>
      <c r="M1035" s="57">
        <f ca="1">INDIRECT("route!E1035")-INDIRECT("route!E1034")</f>
        <v>0</v>
      </c>
      <c r="N1035" s="56">
        <f ca="1">IF(INDIRECT("route!D1035")="START",0,IF(V1035=TRUE,N1034,INDIRECT("route!E1035")))</f>
        <v>187.9</v>
      </c>
      <c r="O1035" s="39" t="e">
        <f t="shared" ca="1" si="237"/>
        <v>#VALUE!</v>
      </c>
      <c r="P1035" s="39" t="e">
        <f t="shared" ca="1" si="238"/>
        <v>#VALUE!</v>
      </c>
      <c r="Q1035" s="60" t="e">
        <f t="shared" ca="1" si="239"/>
        <v>#VALUE!</v>
      </c>
      <c r="R1035" s="60" t="e">
        <f t="shared" ca="1" si="240"/>
        <v>#VALUE!</v>
      </c>
      <c r="S1035" s="60" t="e">
        <f t="shared" ca="1" si="241"/>
        <v>#VALUE!</v>
      </c>
      <c r="T1035" s="39" t="e">
        <f t="shared" ca="1" si="242"/>
        <v>#VALUE!</v>
      </c>
      <c r="U1035" s="39" t="e">
        <f t="shared" ca="1" si="243"/>
        <v>#VALUE!</v>
      </c>
      <c r="V1035" s="39" t="b">
        <f t="shared" ca="1" si="244"/>
        <v>1</v>
      </c>
      <c r="W1035" s="39">
        <v>1035</v>
      </c>
    </row>
    <row r="1036" spans="1:23" x14ac:dyDescent="0.25">
      <c r="A1036" s="55" t="str">
        <f ca="1">IF(INDIRECT("route!D1036")&gt;0,L1036,(""))</f>
        <v/>
      </c>
      <c r="B1036" s="55" t="str">
        <f ca="1">IF(INDIRECT("route!D1036")&gt;0,H1036,(""))</f>
        <v/>
      </c>
      <c r="C1036" s="56" t="str">
        <f ca="1">IF(D1036&gt;0,VLOOKUP("FINISH",INDIRECT("route!D$6"):INDIRECT("route!E$8500"),2,FALSE)-D1036," ")</f>
        <v xml:space="preserve"> </v>
      </c>
      <c r="D1036" s="43">
        <f ca="1">INDIRECT("route!E1036")</f>
        <v>0</v>
      </c>
      <c r="E1036" s="43" t="str">
        <f t="shared" ca="1" si="236"/>
        <v/>
      </c>
      <c r="F1036" s="57">
        <f t="shared" si="245"/>
        <v>12.5</v>
      </c>
      <c r="G1036" s="61">
        <f t="shared" ca="1" si="234"/>
        <v>0</v>
      </c>
      <c r="H1036" s="59" t="e">
        <f t="shared" ca="1" si="247"/>
        <v>#NUM!</v>
      </c>
      <c r="I1036" s="57">
        <f t="shared" si="246"/>
        <v>11.944444444444445</v>
      </c>
      <c r="J1036" s="61">
        <f t="shared" ca="1" si="235"/>
        <v>0</v>
      </c>
      <c r="K1036" s="61"/>
      <c r="L1036" s="59" t="e">
        <f t="shared" ca="1" si="248"/>
        <v>#NUM!</v>
      </c>
      <c r="M1036" s="57">
        <f ca="1">INDIRECT("route!E1036")-INDIRECT("route!E1035")</f>
        <v>0</v>
      </c>
      <c r="N1036" s="56">
        <f ca="1">IF(INDIRECT("route!D1036")="START",0,IF(V1036=TRUE,N1035,INDIRECT("route!E1036")))</f>
        <v>187.9</v>
      </c>
      <c r="O1036" s="39" t="e">
        <f t="shared" ca="1" si="237"/>
        <v>#VALUE!</v>
      </c>
      <c r="P1036" s="39" t="e">
        <f t="shared" ca="1" si="238"/>
        <v>#VALUE!</v>
      </c>
      <c r="Q1036" s="60" t="e">
        <f t="shared" ca="1" si="239"/>
        <v>#VALUE!</v>
      </c>
      <c r="R1036" s="60" t="e">
        <f t="shared" ca="1" si="240"/>
        <v>#VALUE!</v>
      </c>
      <c r="S1036" s="60" t="e">
        <f t="shared" ca="1" si="241"/>
        <v>#VALUE!</v>
      </c>
      <c r="T1036" s="39" t="e">
        <f t="shared" ca="1" si="242"/>
        <v>#VALUE!</v>
      </c>
      <c r="U1036" s="39" t="e">
        <f t="shared" ca="1" si="243"/>
        <v>#VALUE!</v>
      </c>
      <c r="V1036" s="39" t="b">
        <f t="shared" ca="1" si="244"/>
        <v>1</v>
      </c>
      <c r="W1036" s="39">
        <v>1036</v>
      </c>
    </row>
    <row r="1037" spans="1:23" x14ac:dyDescent="0.25">
      <c r="A1037" s="55" t="str">
        <f ca="1">IF(INDIRECT("route!D1037")&gt;0,L1037,(""))</f>
        <v/>
      </c>
      <c r="B1037" s="55" t="str">
        <f ca="1">IF(INDIRECT("route!D1037")&gt;0,H1037,(""))</f>
        <v/>
      </c>
      <c r="C1037" s="56" t="str">
        <f ca="1">IF(D1037&gt;0,VLOOKUP("FINISH",INDIRECT("route!D$6"):INDIRECT("route!E$8500"),2,FALSE)-D1037," ")</f>
        <v xml:space="preserve"> </v>
      </c>
      <c r="D1037" s="43">
        <f ca="1">INDIRECT("route!E1037")</f>
        <v>0</v>
      </c>
      <c r="E1037" s="43" t="str">
        <f t="shared" ca="1" si="236"/>
        <v/>
      </c>
      <c r="F1037" s="57">
        <f t="shared" si="245"/>
        <v>12.5</v>
      </c>
      <c r="G1037" s="61">
        <f t="shared" ca="1" si="234"/>
        <v>0</v>
      </c>
      <c r="H1037" s="59" t="e">
        <f t="shared" ca="1" si="247"/>
        <v>#NUM!</v>
      </c>
      <c r="I1037" s="57">
        <f t="shared" si="246"/>
        <v>11.944444444444445</v>
      </c>
      <c r="J1037" s="61">
        <f t="shared" ca="1" si="235"/>
        <v>0</v>
      </c>
      <c r="K1037" s="61"/>
      <c r="L1037" s="59" t="e">
        <f t="shared" ca="1" si="248"/>
        <v>#NUM!</v>
      </c>
      <c r="M1037" s="57">
        <f ca="1">INDIRECT("route!E1037")-INDIRECT("route!E1036")</f>
        <v>0</v>
      </c>
      <c r="N1037" s="56">
        <f ca="1">IF(INDIRECT("route!D1037")="START",0,IF(V1037=TRUE,N1036,INDIRECT("route!E1037")))</f>
        <v>187.9</v>
      </c>
      <c r="O1037" s="39" t="e">
        <f t="shared" ca="1" si="237"/>
        <v>#VALUE!</v>
      </c>
      <c r="P1037" s="39" t="e">
        <f t="shared" ca="1" si="238"/>
        <v>#VALUE!</v>
      </c>
      <c r="Q1037" s="60" t="e">
        <f t="shared" ca="1" si="239"/>
        <v>#VALUE!</v>
      </c>
      <c r="R1037" s="60" t="e">
        <f t="shared" ca="1" si="240"/>
        <v>#VALUE!</v>
      </c>
      <c r="S1037" s="60" t="e">
        <f t="shared" ca="1" si="241"/>
        <v>#VALUE!</v>
      </c>
      <c r="T1037" s="39" t="e">
        <f t="shared" ca="1" si="242"/>
        <v>#VALUE!</v>
      </c>
      <c r="U1037" s="39" t="e">
        <f t="shared" ca="1" si="243"/>
        <v>#VALUE!</v>
      </c>
      <c r="V1037" s="39" t="b">
        <f t="shared" ca="1" si="244"/>
        <v>1</v>
      </c>
      <c r="W1037" s="39">
        <v>1037</v>
      </c>
    </row>
    <row r="1038" spans="1:23" x14ac:dyDescent="0.25">
      <c r="A1038" s="55" t="str">
        <f ca="1">IF(INDIRECT("route!D1038")&gt;0,L1038,(""))</f>
        <v/>
      </c>
      <c r="B1038" s="55" t="str">
        <f ca="1">IF(INDIRECT("route!D1038")&gt;0,H1038,(""))</f>
        <v/>
      </c>
      <c r="C1038" s="56" t="str">
        <f ca="1">IF(D1038&gt;0,VLOOKUP("FINISH",INDIRECT("route!D$6"):INDIRECT("route!E$8500"),2,FALSE)-D1038," ")</f>
        <v xml:space="preserve"> </v>
      </c>
      <c r="D1038" s="43">
        <f ca="1">INDIRECT("route!E1038")</f>
        <v>0</v>
      </c>
      <c r="E1038" s="43" t="str">
        <f t="shared" ca="1" si="236"/>
        <v/>
      </c>
      <c r="F1038" s="57">
        <f t="shared" si="245"/>
        <v>12.5</v>
      </c>
      <c r="G1038" s="61">
        <f t="shared" ca="1" si="234"/>
        <v>0</v>
      </c>
      <c r="H1038" s="59" t="e">
        <f t="shared" ca="1" si="247"/>
        <v>#NUM!</v>
      </c>
      <c r="I1038" s="57">
        <f t="shared" si="246"/>
        <v>11.944444444444445</v>
      </c>
      <c r="J1038" s="61">
        <f t="shared" ca="1" si="235"/>
        <v>0</v>
      </c>
      <c r="K1038" s="61"/>
      <c r="L1038" s="59" t="e">
        <f t="shared" ca="1" si="248"/>
        <v>#NUM!</v>
      </c>
      <c r="M1038" s="57">
        <f ca="1">INDIRECT("route!E1038")-INDIRECT("route!E1037")</f>
        <v>0</v>
      </c>
      <c r="N1038" s="56">
        <f ca="1">IF(INDIRECT("route!D1038")="START",0,IF(V1038=TRUE,N1037,INDIRECT("route!E1038")))</f>
        <v>187.9</v>
      </c>
      <c r="O1038" s="39" t="e">
        <f t="shared" ca="1" si="237"/>
        <v>#VALUE!</v>
      </c>
      <c r="P1038" s="39" t="e">
        <f t="shared" ca="1" si="238"/>
        <v>#VALUE!</v>
      </c>
      <c r="Q1038" s="60" t="e">
        <f t="shared" ca="1" si="239"/>
        <v>#VALUE!</v>
      </c>
      <c r="R1038" s="60" t="e">
        <f t="shared" ca="1" si="240"/>
        <v>#VALUE!</v>
      </c>
      <c r="S1038" s="60" t="e">
        <f t="shared" ca="1" si="241"/>
        <v>#VALUE!</v>
      </c>
      <c r="T1038" s="39" t="e">
        <f t="shared" ca="1" si="242"/>
        <v>#VALUE!</v>
      </c>
      <c r="U1038" s="39" t="e">
        <f t="shared" ca="1" si="243"/>
        <v>#VALUE!</v>
      </c>
      <c r="V1038" s="39" t="b">
        <f t="shared" ca="1" si="244"/>
        <v>1</v>
      </c>
      <c r="W1038" s="39">
        <v>1038</v>
      </c>
    </row>
    <row r="1039" spans="1:23" x14ac:dyDescent="0.25">
      <c r="A1039" s="55" t="str">
        <f ca="1">IF(INDIRECT("route!D1039")&gt;0,L1039,(""))</f>
        <v/>
      </c>
      <c r="B1039" s="55" t="str">
        <f ca="1">IF(INDIRECT("route!D1039")&gt;0,H1039,(""))</f>
        <v/>
      </c>
      <c r="C1039" s="56" t="str">
        <f ca="1">IF(D1039&gt;0,VLOOKUP("FINISH",INDIRECT("route!D$6"):INDIRECT("route!E$8500"),2,FALSE)-D1039," ")</f>
        <v xml:space="preserve"> </v>
      </c>
      <c r="D1039" s="43">
        <f ca="1">INDIRECT("route!E1039")</f>
        <v>0</v>
      </c>
      <c r="E1039" s="43" t="str">
        <f t="shared" ca="1" si="236"/>
        <v/>
      </c>
      <c r="F1039" s="57">
        <f t="shared" si="245"/>
        <v>12.5</v>
      </c>
      <c r="G1039" s="61">
        <f t="shared" ca="1" si="234"/>
        <v>0</v>
      </c>
      <c r="H1039" s="59" t="e">
        <f t="shared" ca="1" si="247"/>
        <v>#NUM!</v>
      </c>
      <c r="I1039" s="57">
        <f t="shared" si="246"/>
        <v>11.944444444444445</v>
      </c>
      <c r="J1039" s="61">
        <f t="shared" ca="1" si="235"/>
        <v>0</v>
      </c>
      <c r="K1039" s="61"/>
      <c r="L1039" s="59" t="e">
        <f t="shared" ca="1" si="248"/>
        <v>#NUM!</v>
      </c>
      <c r="M1039" s="57">
        <f ca="1">INDIRECT("route!E1039")-INDIRECT("route!E1038")</f>
        <v>0</v>
      </c>
      <c r="N1039" s="56">
        <f ca="1">IF(INDIRECT("route!D1039")="START",0,IF(V1039=TRUE,N1038,INDIRECT("route!E1039")))</f>
        <v>187.9</v>
      </c>
      <c r="O1039" s="39" t="e">
        <f t="shared" ca="1" si="237"/>
        <v>#VALUE!</v>
      </c>
      <c r="P1039" s="39" t="e">
        <f t="shared" ca="1" si="238"/>
        <v>#VALUE!</v>
      </c>
      <c r="Q1039" s="60" t="e">
        <f t="shared" ca="1" si="239"/>
        <v>#VALUE!</v>
      </c>
      <c r="R1039" s="60" t="e">
        <f t="shared" ca="1" si="240"/>
        <v>#VALUE!</v>
      </c>
      <c r="S1039" s="60" t="e">
        <f t="shared" ca="1" si="241"/>
        <v>#VALUE!</v>
      </c>
      <c r="T1039" s="39" t="e">
        <f t="shared" ca="1" si="242"/>
        <v>#VALUE!</v>
      </c>
      <c r="U1039" s="39" t="e">
        <f t="shared" ca="1" si="243"/>
        <v>#VALUE!</v>
      </c>
      <c r="V1039" s="39" t="b">
        <f t="shared" ca="1" si="244"/>
        <v>1</v>
      </c>
      <c r="W1039" s="39">
        <v>1039</v>
      </c>
    </row>
    <row r="1040" spans="1:23" x14ac:dyDescent="0.25">
      <c r="A1040" s="55" t="str">
        <f ca="1">IF(INDIRECT("route!D1040")&gt;0,L1040,(""))</f>
        <v/>
      </c>
      <c r="B1040" s="55" t="str">
        <f ca="1">IF(INDIRECT("route!D1040")&gt;0,H1040,(""))</f>
        <v/>
      </c>
      <c r="C1040" s="56" t="str">
        <f ca="1">IF(D1040&gt;0,VLOOKUP("FINISH",INDIRECT("route!D$6"):INDIRECT("route!E$8500"),2,FALSE)-D1040," ")</f>
        <v xml:space="preserve"> </v>
      </c>
      <c r="D1040" s="43">
        <f ca="1">INDIRECT("route!E1040")</f>
        <v>0</v>
      </c>
      <c r="E1040" s="43" t="str">
        <f t="shared" ca="1" si="236"/>
        <v/>
      </c>
      <c r="F1040" s="57">
        <f t="shared" si="245"/>
        <v>12.5</v>
      </c>
      <c r="G1040" s="61">
        <f t="shared" ca="1" si="234"/>
        <v>0</v>
      </c>
      <c r="H1040" s="59" t="e">
        <f t="shared" ca="1" si="247"/>
        <v>#NUM!</v>
      </c>
      <c r="I1040" s="57">
        <f t="shared" si="246"/>
        <v>11.944444444444445</v>
      </c>
      <c r="J1040" s="61">
        <f t="shared" ca="1" si="235"/>
        <v>0</v>
      </c>
      <c r="K1040" s="61"/>
      <c r="L1040" s="59" t="e">
        <f t="shared" ca="1" si="248"/>
        <v>#NUM!</v>
      </c>
      <c r="M1040" s="57">
        <f ca="1">INDIRECT("route!E1040")-INDIRECT("route!E1039")</f>
        <v>0</v>
      </c>
      <c r="N1040" s="56">
        <f ca="1">IF(INDIRECT("route!D1040")="START",0,IF(V1040=TRUE,N1039,INDIRECT("route!E1040")))</f>
        <v>187.9</v>
      </c>
      <c r="O1040" s="39" t="e">
        <f t="shared" ca="1" si="237"/>
        <v>#VALUE!</v>
      </c>
      <c r="P1040" s="39" t="e">
        <f t="shared" ca="1" si="238"/>
        <v>#VALUE!</v>
      </c>
      <c r="Q1040" s="60" t="e">
        <f t="shared" ca="1" si="239"/>
        <v>#VALUE!</v>
      </c>
      <c r="R1040" s="60" t="e">
        <f t="shared" ca="1" si="240"/>
        <v>#VALUE!</v>
      </c>
      <c r="S1040" s="60" t="e">
        <f t="shared" ca="1" si="241"/>
        <v>#VALUE!</v>
      </c>
      <c r="T1040" s="39" t="e">
        <f t="shared" ca="1" si="242"/>
        <v>#VALUE!</v>
      </c>
      <c r="U1040" s="39" t="e">
        <f t="shared" ca="1" si="243"/>
        <v>#VALUE!</v>
      </c>
      <c r="V1040" s="39" t="b">
        <f t="shared" ca="1" si="244"/>
        <v>1</v>
      </c>
      <c r="W1040" s="39">
        <v>1040</v>
      </c>
    </row>
    <row r="1041" spans="1:23" x14ac:dyDescent="0.25">
      <c r="A1041" s="55" t="str">
        <f ca="1">IF(INDIRECT("route!D1041")&gt;0,L1041,(""))</f>
        <v/>
      </c>
      <c r="B1041" s="55" t="str">
        <f ca="1">IF(INDIRECT("route!D1041")&gt;0,H1041,(""))</f>
        <v/>
      </c>
      <c r="C1041" s="56" t="str">
        <f ca="1">IF(D1041&gt;0,VLOOKUP("FINISH",INDIRECT("route!D$6"):INDIRECT("route!E$8500"),2,FALSE)-D1041," ")</f>
        <v xml:space="preserve"> </v>
      </c>
      <c r="D1041" s="43">
        <f ca="1">INDIRECT("route!E1041")</f>
        <v>0</v>
      </c>
      <c r="E1041" s="43" t="str">
        <f t="shared" ca="1" si="236"/>
        <v/>
      </c>
      <c r="F1041" s="57">
        <f t="shared" si="245"/>
        <v>12.5</v>
      </c>
      <c r="G1041" s="61">
        <f t="shared" ca="1" si="234"/>
        <v>0</v>
      </c>
      <c r="H1041" s="59" t="e">
        <f t="shared" ca="1" si="247"/>
        <v>#NUM!</v>
      </c>
      <c r="I1041" s="57">
        <f t="shared" si="246"/>
        <v>11.944444444444445</v>
      </c>
      <c r="J1041" s="61">
        <f t="shared" ca="1" si="235"/>
        <v>0</v>
      </c>
      <c r="K1041" s="61"/>
      <c r="L1041" s="59" t="e">
        <f t="shared" ca="1" si="248"/>
        <v>#NUM!</v>
      </c>
      <c r="M1041" s="57">
        <f ca="1">INDIRECT("route!E1041")-INDIRECT("route!E1040")</f>
        <v>0</v>
      </c>
      <c r="N1041" s="56">
        <f ca="1">IF(INDIRECT("route!D1041")="START",0,IF(V1041=TRUE,N1040,INDIRECT("route!E1041")))</f>
        <v>187.9</v>
      </c>
      <c r="O1041" s="39" t="e">
        <f t="shared" ca="1" si="237"/>
        <v>#VALUE!</v>
      </c>
      <c r="P1041" s="39" t="e">
        <f t="shared" ca="1" si="238"/>
        <v>#VALUE!</v>
      </c>
      <c r="Q1041" s="60" t="e">
        <f t="shared" ca="1" si="239"/>
        <v>#VALUE!</v>
      </c>
      <c r="R1041" s="60" t="e">
        <f t="shared" ca="1" si="240"/>
        <v>#VALUE!</v>
      </c>
      <c r="S1041" s="60" t="e">
        <f t="shared" ca="1" si="241"/>
        <v>#VALUE!</v>
      </c>
      <c r="T1041" s="39" t="e">
        <f t="shared" ca="1" si="242"/>
        <v>#VALUE!</v>
      </c>
      <c r="U1041" s="39" t="e">
        <f t="shared" ca="1" si="243"/>
        <v>#VALUE!</v>
      </c>
      <c r="V1041" s="39" t="b">
        <f t="shared" ca="1" si="244"/>
        <v>1</v>
      </c>
      <c r="W1041" s="39">
        <v>1041</v>
      </c>
    </row>
    <row r="1042" spans="1:23" x14ac:dyDescent="0.25">
      <c r="A1042" s="55" t="str">
        <f ca="1">IF(INDIRECT("route!D1042")&gt;0,L1042,(""))</f>
        <v/>
      </c>
      <c r="B1042" s="55" t="str">
        <f ca="1">IF(INDIRECT("route!D1042")&gt;0,H1042,(""))</f>
        <v/>
      </c>
      <c r="C1042" s="56" t="str">
        <f ca="1">IF(D1042&gt;0,VLOOKUP("FINISH",INDIRECT("route!D$6"):INDIRECT("route!E$8500"),2,FALSE)-D1042," ")</f>
        <v xml:space="preserve"> </v>
      </c>
      <c r="D1042" s="43">
        <f ca="1">INDIRECT("route!E1042")</f>
        <v>0</v>
      </c>
      <c r="E1042" s="43" t="str">
        <f t="shared" ca="1" si="236"/>
        <v/>
      </c>
      <c r="F1042" s="57">
        <f t="shared" si="245"/>
        <v>12.5</v>
      </c>
      <c r="G1042" s="61">
        <f t="shared" ca="1" si="234"/>
        <v>0</v>
      </c>
      <c r="H1042" s="59" t="e">
        <f t="shared" ca="1" si="247"/>
        <v>#NUM!</v>
      </c>
      <c r="I1042" s="57">
        <f t="shared" si="246"/>
        <v>11.944444444444445</v>
      </c>
      <c r="J1042" s="61">
        <f t="shared" ca="1" si="235"/>
        <v>0</v>
      </c>
      <c r="K1042" s="61"/>
      <c r="L1042" s="59" t="e">
        <f t="shared" ca="1" si="248"/>
        <v>#NUM!</v>
      </c>
      <c r="M1042" s="57">
        <f ca="1">INDIRECT("route!E1042")-INDIRECT("route!E1041")</f>
        <v>0</v>
      </c>
      <c r="N1042" s="56">
        <f ca="1">IF(INDIRECT("route!D1042")="START",0,IF(V1042=TRUE,N1041,INDIRECT("route!E1042")))</f>
        <v>187.9</v>
      </c>
      <c r="O1042" s="39" t="e">
        <f t="shared" ca="1" si="237"/>
        <v>#VALUE!</v>
      </c>
      <c r="P1042" s="39" t="e">
        <f t="shared" ca="1" si="238"/>
        <v>#VALUE!</v>
      </c>
      <c r="Q1042" s="60" t="e">
        <f t="shared" ca="1" si="239"/>
        <v>#VALUE!</v>
      </c>
      <c r="R1042" s="60" t="e">
        <f t="shared" ca="1" si="240"/>
        <v>#VALUE!</v>
      </c>
      <c r="S1042" s="60" t="e">
        <f t="shared" ca="1" si="241"/>
        <v>#VALUE!</v>
      </c>
      <c r="T1042" s="39" t="e">
        <f t="shared" ca="1" si="242"/>
        <v>#VALUE!</v>
      </c>
      <c r="U1042" s="39" t="e">
        <f t="shared" ca="1" si="243"/>
        <v>#VALUE!</v>
      </c>
      <c r="V1042" s="39" t="b">
        <f t="shared" ca="1" si="244"/>
        <v>1</v>
      </c>
      <c r="W1042" s="39">
        <v>1042</v>
      </c>
    </row>
    <row r="1043" spans="1:23" x14ac:dyDescent="0.25">
      <c r="A1043" s="55" t="str">
        <f ca="1">IF(INDIRECT("route!D1043")&gt;0,L1043,(""))</f>
        <v/>
      </c>
      <c r="B1043" s="55" t="str">
        <f ca="1">IF(INDIRECT("route!D1043")&gt;0,H1043,(""))</f>
        <v/>
      </c>
      <c r="C1043" s="56" t="str">
        <f ca="1">IF(D1043&gt;0,VLOOKUP("FINISH",INDIRECT("route!D$6"):INDIRECT("route!E$8500"),2,FALSE)-D1043," ")</f>
        <v xml:space="preserve"> </v>
      </c>
      <c r="D1043" s="43">
        <f ca="1">INDIRECT("route!E1043")</f>
        <v>0</v>
      </c>
      <c r="E1043" s="43" t="str">
        <f t="shared" ca="1" si="236"/>
        <v/>
      </c>
      <c r="F1043" s="57">
        <f t="shared" si="245"/>
        <v>12.5</v>
      </c>
      <c r="G1043" s="61">
        <f t="shared" ca="1" si="234"/>
        <v>0</v>
      </c>
      <c r="H1043" s="59" t="e">
        <f t="shared" ca="1" si="247"/>
        <v>#NUM!</v>
      </c>
      <c r="I1043" s="57">
        <f t="shared" si="246"/>
        <v>11.944444444444445</v>
      </c>
      <c r="J1043" s="61">
        <f t="shared" ca="1" si="235"/>
        <v>0</v>
      </c>
      <c r="K1043" s="61"/>
      <c r="L1043" s="59" t="e">
        <f t="shared" ca="1" si="248"/>
        <v>#NUM!</v>
      </c>
      <c r="M1043" s="57">
        <f ca="1">INDIRECT("route!E1043")-INDIRECT("route!E1042")</f>
        <v>0</v>
      </c>
      <c r="N1043" s="56">
        <f ca="1">IF(INDIRECT("route!D1043")="START",0,IF(V1043=TRUE,N1042,INDIRECT("route!E1043")))</f>
        <v>187.9</v>
      </c>
      <c r="O1043" s="39" t="e">
        <f t="shared" ca="1" si="237"/>
        <v>#VALUE!</v>
      </c>
      <c r="P1043" s="39" t="e">
        <f t="shared" ca="1" si="238"/>
        <v>#VALUE!</v>
      </c>
      <c r="Q1043" s="60" t="e">
        <f t="shared" ca="1" si="239"/>
        <v>#VALUE!</v>
      </c>
      <c r="R1043" s="60" t="e">
        <f t="shared" ca="1" si="240"/>
        <v>#VALUE!</v>
      </c>
      <c r="S1043" s="60" t="e">
        <f t="shared" ca="1" si="241"/>
        <v>#VALUE!</v>
      </c>
      <c r="T1043" s="39" t="e">
        <f t="shared" ca="1" si="242"/>
        <v>#VALUE!</v>
      </c>
      <c r="U1043" s="39" t="e">
        <f t="shared" ca="1" si="243"/>
        <v>#VALUE!</v>
      </c>
      <c r="V1043" s="39" t="b">
        <f t="shared" ca="1" si="244"/>
        <v>1</v>
      </c>
      <c r="W1043" s="39">
        <v>1043</v>
      </c>
    </row>
    <row r="1044" spans="1:23" x14ac:dyDescent="0.25">
      <c r="A1044" s="55" t="str">
        <f ca="1">IF(INDIRECT("route!D1044")&gt;0,L1044,(""))</f>
        <v/>
      </c>
      <c r="B1044" s="55" t="str">
        <f ca="1">IF(INDIRECT("route!D1044")&gt;0,H1044,(""))</f>
        <v/>
      </c>
      <c r="C1044" s="56" t="str">
        <f ca="1">IF(D1044&gt;0,VLOOKUP("FINISH",INDIRECT("route!D$6"):INDIRECT("route!E$8500"),2,FALSE)-D1044," ")</f>
        <v xml:space="preserve"> </v>
      </c>
      <c r="D1044" s="43">
        <f ca="1">INDIRECT("route!E1044")</f>
        <v>0</v>
      </c>
      <c r="E1044" s="43" t="str">
        <f t="shared" ca="1" si="236"/>
        <v/>
      </c>
      <c r="F1044" s="57">
        <f t="shared" si="245"/>
        <v>12.5</v>
      </c>
      <c r="G1044" s="61">
        <f t="shared" ca="1" si="234"/>
        <v>0</v>
      </c>
      <c r="H1044" s="59" t="e">
        <f t="shared" ca="1" si="247"/>
        <v>#NUM!</v>
      </c>
      <c r="I1044" s="57">
        <f t="shared" si="246"/>
        <v>11.944444444444445</v>
      </c>
      <c r="J1044" s="61">
        <f t="shared" ca="1" si="235"/>
        <v>0</v>
      </c>
      <c r="K1044" s="61"/>
      <c r="L1044" s="59" t="e">
        <f t="shared" ca="1" si="248"/>
        <v>#NUM!</v>
      </c>
      <c r="M1044" s="57">
        <f ca="1">INDIRECT("route!E1044")-INDIRECT("route!E1043")</f>
        <v>0</v>
      </c>
      <c r="N1044" s="56">
        <f ca="1">IF(INDIRECT("route!D1044")="START",0,IF(V1044=TRUE,N1043,INDIRECT("route!E1044")))</f>
        <v>187.9</v>
      </c>
      <c r="O1044" s="39" t="e">
        <f t="shared" ca="1" si="237"/>
        <v>#VALUE!</v>
      </c>
      <c r="P1044" s="39" t="e">
        <f t="shared" ca="1" si="238"/>
        <v>#VALUE!</v>
      </c>
      <c r="Q1044" s="60" t="e">
        <f t="shared" ca="1" si="239"/>
        <v>#VALUE!</v>
      </c>
      <c r="R1044" s="60" t="e">
        <f t="shared" ca="1" si="240"/>
        <v>#VALUE!</v>
      </c>
      <c r="S1044" s="60" t="e">
        <f t="shared" ca="1" si="241"/>
        <v>#VALUE!</v>
      </c>
      <c r="T1044" s="39" t="e">
        <f t="shared" ca="1" si="242"/>
        <v>#VALUE!</v>
      </c>
      <c r="U1044" s="39" t="e">
        <f t="shared" ca="1" si="243"/>
        <v>#VALUE!</v>
      </c>
      <c r="V1044" s="39" t="b">
        <f t="shared" ca="1" si="244"/>
        <v>1</v>
      </c>
      <c r="W1044" s="39">
        <v>1044</v>
      </c>
    </row>
    <row r="1045" spans="1:23" x14ac:dyDescent="0.25">
      <c r="A1045" s="55" t="str">
        <f ca="1">IF(INDIRECT("route!D1045")&gt;0,L1045,(""))</f>
        <v/>
      </c>
      <c r="B1045" s="55" t="str">
        <f ca="1">IF(INDIRECT("route!D1045")&gt;0,H1045,(""))</f>
        <v/>
      </c>
      <c r="C1045" s="56" t="str">
        <f ca="1">IF(D1045&gt;0,VLOOKUP("FINISH",INDIRECT("route!D$6"):INDIRECT("route!E$8500"),2,FALSE)-D1045," ")</f>
        <v xml:space="preserve"> </v>
      </c>
      <c r="D1045" s="43">
        <f ca="1">INDIRECT("route!E1045")</f>
        <v>0</v>
      </c>
      <c r="E1045" s="43" t="str">
        <f t="shared" ca="1" si="236"/>
        <v/>
      </c>
      <c r="F1045" s="57">
        <f t="shared" si="245"/>
        <v>12.5</v>
      </c>
      <c r="G1045" s="61">
        <f t="shared" ca="1" si="234"/>
        <v>0</v>
      </c>
      <c r="H1045" s="59" t="e">
        <f t="shared" ca="1" si="247"/>
        <v>#NUM!</v>
      </c>
      <c r="I1045" s="57">
        <f t="shared" si="246"/>
        <v>11.944444444444445</v>
      </c>
      <c r="J1045" s="61">
        <f t="shared" ca="1" si="235"/>
        <v>0</v>
      </c>
      <c r="K1045" s="61"/>
      <c r="L1045" s="59" t="e">
        <f t="shared" ca="1" si="248"/>
        <v>#NUM!</v>
      </c>
      <c r="M1045" s="57">
        <f ca="1">INDIRECT("route!E1045")-INDIRECT("route!E1044")</f>
        <v>0</v>
      </c>
      <c r="N1045" s="56">
        <f ca="1">IF(INDIRECT("route!D1045")="START",0,IF(V1045=TRUE,N1044,INDIRECT("route!E1045")))</f>
        <v>187.9</v>
      </c>
      <c r="O1045" s="39" t="e">
        <f t="shared" ca="1" si="237"/>
        <v>#VALUE!</v>
      </c>
      <c r="P1045" s="39" t="e">
        <f t="shared" ca="1" si="238"/>
        <v>#VALUE!</v>
      </c>
      <c r="Q1045" s="60" t="e">
        <f t="shared" ca="1" si="239"/>
        <v>#VALUE!</v>
      </c>
      <c r="R1045" s="60" t="e">
        <f t="shared" ca="1" si="240"/>
        <v>#VALUE!</v>
      </c>
      <c r="S1045" s="60" t="e">
        <f t="shared" ca="1" si="241"/>
        <v>#VALUE!</v>
      </c>
      <c r="T1045" s="39" t="e">
        <f t="shared" ca="1" si="242"/>
        <v>#VALUE!</v>
      </c>
      <c r="U1045" s="39" t="e">
        <f t="shared" ca="1" si="243"/>
        <v>#VALUE!</v>
      </c>
      <c r="V1045" s="39" t="b">
        <f t="shared" ca="1" si="244"/>
        <v>1</v>
      </c>
      <c r="W1045" s="39">
        <v>1045</v>
      </c>
    </row>
    <row r="1046" spans="1:23" x14ac:dyDescent="0.25">
      <c r="A1046" s="55" t="str">
        <f ca="1">IF(INDIRECT("route!D1046")&gt;0,L1046,(""))</f>
        <v/>
      </c>
      <c r="B1046" s="55" t="str">
        <f ca="1">IF(INDIRECT("route!D1046")&gt;0,H1046,(""))</f>
        <v/>
      </c>
      <c r="C1046" s="56" t="str">
        <f ca="1">IF(D1046&gt;0,VLOOKUP("FINISH",INDIRECT("route!D$6"):INDIRECT("route!E$8500"),2,FALSE)-D1046," ")</f>
        <v xml:space="preserve"> </v>
      </c>
      <c r="D1046" s="43">
        <f ca="1">INDIRECT("route!E1046")</f>
        <v>0</v>
      </c>
      <c r="E1046" s="43" t="str">
        <f t="shared" ca="1" si="236"/>
        <v/>
      </c>
      <c r="F1046" s="57">
        <f t="shared" si="245"/>
        <v>12.5</v>
      </c>
      <c r="G1046" s="61">
        <f t="shared" ca="1" si="234"/>
        <v>0</v>
      </c>
      <c r="H1046" s="59" t="e">
        <f t="shared" ca="1" si="247"/>
        <v>#NUM!</v>
      </c>
      <c r="I1046" s="57">
        <f t="shared" si="246"/>
        <v>11.944444444444445</v>
      </c>
      <c r="J1046" s="61">
        <f t="shared" ca="1" si="235"/>
        <v>0</v>
      </c>
      <c r="K1046" s="61"/>
      <c r="L1046" s="59" t="e">
        <f t="shared" ca="1" si="248"/>
        <v>#NUM!</v>
      </c>
      <c r="M1046" s="57">
        <f ca="1">INDIRECT("route!E1046")-INDIRECT("route!E1045")</f>
        <v>0</v>
      </c>
      <c r="N1046" s="56">
        <f ca="1">IF(INDIRECT("route!D1046")="START",0,IF(V1046=TRUE,N1045,INDIRECT("route!E1046")))</f>
        <v>187.9</v>
      </c>
      <c r="O1046" s="39" t="e">
        <f t="shared" ca="1" si="237"/>
        <v>#VALUE!</v>
      </c>
      <c r="P1046" s="39" t="e">
        <f t="shared" ca="1" si="238"/>
        <v>#VALUE!</v>
      </c>
      <c r="Q1046" s="60" t="e">
        <f t="shared" ca="1" si="239"/>
        <v>#VALUE!</v>
      </c>
      <c r="R1046" s="60" t="e">
        <f t="shared" ca="1" si="240"/>
        <v>#VALUE!</v>
      </c>
      <c r="S1046" s="60" t="e">
        <f t="shared" ca="1" si="241"/>
        <v>#VALUE!</v>
      </c>
      <c r="T1046" s="39" t="e">
        <f t="shared" ca="1" si="242"/>
        <v>#VALUE!</v>
      </c>
      <c r="U1046" s="39" t="e">
        <f t="shared" ca="1" si="243"/>
        <v>#VALUE!</v>
      </c>
      <c r="V1046" s="39" t="b">
        <f t="shared" ca="1" si="244"/>
        <v>1</v>
      </c>
      <c r="W1046" s="39">
        <v>1046</v>
      </c>
    </row>
    <row r="1047" spans="1:23" x14ac:dyDescent="0.25">
      <c r="A1047" s="55" t="str">
        <f ca="1">IF(INDIRECT("route!D1047")&gt;0,L1047,(""))</f>
        <v/>
      </c>
      <c r="B1047" s="55" t="str">
        <f ca="1">IF(INDIRECT("route!D1047")&gt;0,H1047,(""))</f>
        <v/>
      </c>
      <c r="C1047" s="56" t="str">
        <f ca="1">IF(D1047&gt;0,VLOOKUP("FINISH",INDIRECT("route!D$6"):INDIRECT("route!E$8500"),2,FALSE)-D1047," ")</f>
        <v xml:space="preserve"> </v>
      </c>
      <c r="D1047" s="43">
        <f ca="1">INDIRECT("route!E1047")</f>
        <v>0</v>
      </c>
      <c r="E1047" s="43" t="str">
        <f t="shared" ca="1" si="236"/>
        <v/>
      </c>
      <c r="F1047" s="57">
        <f t="shared" si="245"/>
        <v>12.5</v>
      </c>
      <c r="G1047" s="61">
        <f t="shared" ca="1" si="234"/>
        <v>0</v>
      </c>
      <c r="H1047" s="59" t="e">
        <f t="shared" ca="1" si="247"/>
        <v>#NUM!</v>
      </c>
      <c r="I1047" s="57">
        <f t="shared" si="246"/>
        <v>11.944444444444445</v>
      </c>
      <c r="J1047" s="61">
        <f t="shared" ca="1" si="235"/>
        <v>0</v>
      </c>
      <c r="K1047" s="61"/>
      <c r="L1047" s="59" t="e">
        <f t="shared" ca="1" si="248"/>
        <v>#NUM!</v>
      </c>
      <c r="M1047" s="57">
        <f ca="1">INDIRECT("route!E1047")-INDIRECT("route!E1046")</f>
        <v>0</v>
      </c>
      <c r="N1047" s="56">
        <f ca="1">IF(INDIRECT("route!D1047")="START",0,IF(V1047=TRUE,N1046,INDIRECT("route!E1047")))</f>
        <v>187.9</v>
      </c>
      <c r="O1047" s="39" t="e">
        <f t="shared" ca="1" si="237"/>
        <v>#VALUE!</v>
      </c>
      <c r="P1047" s="39" t="e">
        <f t="shared" ca="1" si="238"/>
        <v>#VALUE!</v>
      </c>
      <c r="Q1047" s="60" t="e">
        <f t="shared" ca="1" si="239"/>
        <v>#VALUE!</v>
      </c>
      <c r="R1047" s="60" t="e">
        <f t="shared" ca="1" si="240"/>
        <v>#VALUE!</v>
      </c>
      <c r="S1047" s="60" t="e">
        <f t="shared" ca="1" si="241"/>
        <v>#VALUE!</v>
      </c>
      <c r="T1047" s="39" t="e">
        <f t="shared" ca="1" si="242"/>
        <v>#VALUE!</v>
      </c>
      <c r="U1047" s="39" t="e">
        <f t="shared" ca="1" si="243"/>
        <v>#VALUE!</v>
      </c>
      <c r="V1047" s="39" t="b">
        <f t="shared" ca="1" si="244"/>
        <v>1</v>
      </c>
      <c r="W1047" s="39">
        <v>1047</v>
      </c>
    </row>
    <row r="1048" spans="1:23" x14ac:dyDescent="0.25">
      <c r="A1048" s="55" t="str">
        <f ca="1">IF(INDIRECT("route!D1048")&gt;0,L1048,(""))</f>
        <v/>
      </c>
      <c r="B1048" s="55" t="str">
        <f ca="1">IF(INDIRECT("route!D1048")&gt;0,H1048,(""))</f>
        <v/>
      </c>
      <c r="C1048" s="56" t="str">
        <f ca="1">IF(D1048&gt;0,VLOOKUP("FINISH",INDIRECT("route!D$6"):INDIRECT("route!E$8500"),2,FALSE)-D1048," ")</f>
        <v xml:space="preserve"> </v>
      </c>
      <c r="D1048" s="43">
        <f ca="1">INDIRECT("route!E1048")</f>
        <v>0</v>
      </c>
      <c r="E1048" s="43" t="str">
        <f t="shared" ca="1" si="236"/>
        <v/>
      </c>
      <c r="F1048" s="57">
        <f t="shared" si="245"/>
        <v>12.5</v>
      </c>
      <c r="G1048" s="61">
        <f t="shared" ca="1" si="234"/>
        <v>0</v>
      </c>
      <c r="H1048" s="59" t="e">
        <f t="shared" ca="1" si="247"/>
        <v>#NUM!</v>
      </c>
      <c r="I1048" s="57">
        <f t="shared" si="246"/>
        <v>11.944444444444445</v>
      </c>
      <c r="J1048" s="61">
        <f t="shared" ca="1" si="235"/>
        <v>0</v>
      </c>
      <c r="K1048" s="61"/>
      <c r="L1048" s="59" t="e">
        <f t="shared" ca="1" si="248"/>
        <v>#NUM!</v>
      </c>
      <c r="M1048" s="57">
        <f ca="1">INDIRECT("route!E1048")-INDIRECT("route!E1047")</f>
        <v>0</v>
      </c>
      <c r="N1048" s="56">
        <f ca="1">IF(INDIRECT("route!D1048")="START",0,IF(V1048=TRUE,N1047,INDIRECT("route!E1048")))</f>
        <v>187.9</v>
      </c>
      <c r="O1048" s="39" t="e">
        <f t="shared" ca="1" si="237"/>
        <v>#VALUE!</v>
      </c>
      <c r="P1048" s="39" t="e">
        <f t="shared" ca="1" si="238"/>
        <v>#VALUE!</v>
      </c>
      <c r="Q1048" s="60" t="e">
        <f t="shared" ca="1" si="239"/>
        <v>#VALUE!</v>
      </c>
      <c r="R1048" s="60" t="e">
        <f t="shared" ca="1" si="240"/>
        <v>#VALUE!</v>
      </c>
      <c r="S1048" s="60" t="e">
        <f t="shared" ca="1" si="241"/>
        <v>#VALUE!</v>
      </c>
      <c r="T1048" s="39" t="e">
        <f t="shared" ca="1" si="242"/>
        <v>#VALUE!</v>
      </c>
      <c r="U1048" s="39" t="e">
        <f t="shared" ca="1" si="243"/>
        <v>#VALUE!</v>
      </c>
      <c r="V1048" s="39" t="b">
        <f t="shared" ca="1" si="244"/>
        <v>1</v>
      </c>
      <c r="W1048" s="39">
        <v>1048</v>
      </c>
    </row>
    <row r="1049" spans="1:23" x14ac:dyDescent="0.25">
      <c r="A1049" s="55" t="str">
        <f ca="1">IF(INDIRECT("route!D1049")&gt;0,L1049,(""))</f>
        <v/>
      </c>
      <c r="B1049" s="55" t="str">
        <f ca="1">IF(INDIRECT("route!D1049")&gt;0,H1049,(""))</f>
        <v/>
      </c>
      <c r="C1049" s="56" t="str">
        <f ca="1">IF(D1049&gt;0,VLOOKUP("FINISH",INDIRECT("route!D$6"):INDIRECT("route!E$8500"),2,FALSE)-D1049," ")</f>
        <v xml:space="preserve"> </v>
      </c>
      <c r="D1049" s="43">
        <f ca="1">INDIRECT("route!E1049")</f>
        <v>0</v>
      </c>
      <c r="E1049" s="43" t="str">
        <f t="shared" ca="1" si="236"/>
        <v/>
      </c>
      <c r="F1049" s="57">
        <f t="shared" si="245"/>
        <v>12.5</v>
      </c>
      <c r="G1049" s="61">
        <f t="shared" ca="1" si="234"/>
        <v>0</v>
      </c>
      <c r="H1049" s="59" t="e">
        <f t="shared" ca="1" si="247"/>
        <v>#NUM!</v>
      </c>
      <c r="I1049" s="57">
        <f t="shared" si="246"/>
        <v>11.944444444444445</v>
      </c>
      <c r="J1049" s="61">
        <f t="shared" ca="1" si="235"/>
        <v>0</v>
      </c>
      <c r="K1049" s="61"/>
      <c r="L1049" s="59" t="e">
        <f t="shared" ca="1" si="248"/>
        <v>#NUM!</v>
      </c>
      <c r="M1049" s="57">
        <f ca="1">INDIRECT("route!E1049")-INDIRECT("route!E1048")</f>
        <v>0</v>
      </c>
      <c r="N1049" s="56">
        <f ca="1">IF(INDIRECT("route!D1049")="START",0,IF(V1049=TRUE,N1048,INDIRECT("route!E1049")))</f>
        <v>187.9</v>
      </c>
      <c r="O1049" s="39" t="e">
        <f t="shared" ca="1" si="237"/>
        <v>#VALUE!</v>
      </c>
      <c r="P1049" s="39" t="e">
        <f t="shared" ca="1" si="238"/>
        <v>#VALUE!</v>
      </c>
      <c r="Q1049" s="60" t="e">
        <f t="shared" ca="1" si="239"/>
        <v>#VALUE!</v>
      </c>
      <c r="R1049" s="60" t="e">
        <f t="shared" ca="1" si="240"/>
        <v>#VALUE!</v>
      </c>
      <c r="S1049" s="60" t="e">
        <f t="shared" ca="1" si="241"/>
        <v>#VALUE!</v>
      </c>
      <c r="T1049" s="39" t="e">
        <f t="shared" ca="1" si="242"/>
        <v>#VALUE!</v>
      </c>
      <c r="U1049" s="39" t="e">
        <f t="shared" ca="1" si="243"/>
        <v>#VALUE!</v>
      </c>
      <c r="V1049" s="39" t="b">
        <f t="shared" ca="1" si="244"/>
        <v>1</v>
      </c>
      <c r="W1049" s="39">
        <v>1049</v>
      </c>
    </row>
    <row r="1050" spans="1:23" x14ac:dyDescent="0.25">
      <c r="A1050" s="55" t="str">
        <f ca="1">IF(INDIRECT("route!D1050")&gt;0,L1050,(""))</f>
        <v/>
      </c>
      <c r="B1050" s="55" t="str">
        <f ca="1">IF(INDIRECT("route!D1050")&gt;0,H1050,(""))</f>
        <v/>
      </c>
      <c r="C1050" s="56" t="str">
        <f ca="1">IF(D1050&gt;0,VLOOKUP("FINISH",INDIRECT("route!D$6"):INDIRECT("route!E$8500"),2,FALSE)-D1050," ")</f>
        <v xml:space="preserve"> </v>
      </c>
      <c r="D1050" s="43">
        <f ca="1">INDIRECT("route!E1050")</f>
        <v>0</v>
      </c>
      <c r="E1050" s="43" t="str">
        <f t="shared" ca="1" si="236"/>
        <v/>
      </c>
      <c r="F1050" s="57">
        <f t="shared" si="245"/>
        <v>12.5</v>
      </c>
      <c r="G1050" s="61">
        <f t="shared" ca="1" si="234"/>
        <v>0</v>
      </c>
      <c r="H1050" s="59" t="e">
        <f t="shared" ca="1" si="247"/>
        <v>#NUM!</v>
      </c>
      <c r="I1050" s="57">
        <f t="shared" si="246"/>
        <v>11.944444444444445</v>
      </c>
      <c r="J1050" s="61">
        <f t="shared" ca="1" si="235"/>
        <v>0</v>
      </c>
      <c r="K1050" s="61"/>
      <c r="L1050" s="59" t="e">
        <f t="shared" ca="1" si="248"/>
        <v>#NUM!</v>
      </c>
      <c r="M1050" s="57">
        <f ca="1">INDIRECT("route!E1050")-INDIRECT("route!E1049")</f>
        <v>0</v>
      </c>
      <c r="N1050" s="56">
        <f ca="1">IF(INDIRECT("route!D1050")="START",0,IF(V1050=TRUE,N1049,INDIRECT("route!E1050")))</f>
        <v>187.9</v>
      </c>
      <c r="O1050" s="39" t="e">
        <f t="shared" ca="1" si="237"/>
        <v>#VALUE!</v>
      </c>
      <c r="P1050" s="39" t="e">
        <f t="shared" ca="1" si="238"/>
        <v>#VALUE!</v>
      </c>
      <c r="Q1050" s="60" t="e">
        <f t="shared" ca="1" si="239"/>
        <v>#VALUE!</v>
      </c>
      <c r="R1050" s="60" t="e">
        <f t="shared" ca="1" si="240"/>
        <v>#VALUE!</v>
      </c>
      <c r="S1050" s="60" t="e">
        <f t="shared" ca="1" si="241"/>
        <v>#VALUE!</v>
      </c>
      <c r="T1050" s="39" t="e">
        <f t="shared" ca="1" si="242"/>
        <v>#VALUE!</v>
      </c>
      <c r="U1050" s="39" t="e">
        <f t="shared" ca="1" si="243"/>
        <v>#VALUE!</v>
      </c>
      <c r="V1050" s="39" t="b">
        <f t="shared" ca="1" si="244"/>
        <v>1</v>
      </c>
      <c r="W1050" s="39">
        <v>1050</v>
      </c>
    </row>
    <row r="1051" spans="1:23" x14ac:dyDescent="0.25">
      <c r="A1051" s="55" t="str">
        <f ca="1">IF(INDIRECT("route!D1051")&gt;0,L1051,(""))</f>
        <v/>
      </c>
      <c r="B1051" s="55" t="str">
        <f ca="1">IF(INDIRECT("route!D1051")&gt;0,H1051,(""))</f>
        <v/>
      </c>
      <c r="C1051" s="56" t="str">
        <f ca="1">IF(D1051&gt;0,VLOOKUP("FINISH",INDIRECT("route!D$6"):INDIRECT("route!E$8500"),2,FALSE)-D1051," ")</f>
        <v xml:space="preserve"> </v>
      </c>
      <c r="D1051" s="43">
        <f ca="1">INDIRECT("route!E1051")</f>
        <v>0</v>
      </c>
      <c r="E1051" s="43" t="str">
        <f t="shared" ca="1" si="236"/>
        <v/>
      </c>
      <c r="F1051" s="57">
        <f t="shared" si="245"/>
        <v>12.5</v>
      </c>
      <c r="G1051" s="61">
        <f t="shared" ca="1" si="234"/>
        <v>0</v>
      </c>
      <c r="H1051" s="59" t="e">
        <f t="shared" ca="1" si="247"/>
        <v>#NUM!</v>
      </c>
      <c r="I1051" s="57">
        <f t="shared" si="246"/>
        <v>11.944444444444445</v>
      </c>
      <c r="J1051" s="61">
        <f t="shared" ca="1" si="235"/>
        <v>0</v>
      </c>
      <c r="K1051" s="61"/>
      <c r="L1051" s="59" t="e">
        <f t="shared" ca="1" si="248"/>
        <v>#NUM!</v>
      </c>
      <c r="M1051" s="57">
        <f ca="1">INDIRECT("route!E1051")-INDIRECT("route!E1050")</f>
        <v>0</v>
      </c>
      <c r="N1051" s="56">
        <f ca="1">IF(INDIRECT("route!D1051")="START",0,IF(V1051=TRUE,N1050,INDIRECT("route!E1051")))</f>
        <v>187.9</v>
      </c>
      <c r="O1051" s="39" t="e">
        <f t="shared" ca="1" si="237"/>
        <v>#VALUE!</v>
      </c>
      <c r="P1051" s="39" t="e">
        <f t="shared" ca="1" si="238"/>
        <v>#VALUE!</v>
      </c>
      <c r="Q1051" s="60" t="e">
        <f t="shared" ca="1" si="239"/>
        <v>#VALUE!</v>
      </c>
      <c r="R1051" s="60" t="e">
        <f t="shared" ca="1" si="240"/>
        <v>#VALUE!</v>
      </c>
      <c r="S1051" s="60" t="e">
        <f t="shared" ca="1" si="241"/>
        <v>#VALUE!</v>
      </c>
      <c r="T1051" s="39" t="e">
        <f t="shared" ca="1" si="242"/>
        <v>#VALUE!</v>
      </c>
      <c r="U1051" s="39" t="e">
        <f t="shared" ca="1" si="243"/>
        <v>#VALUE!</v>
      </c>
      <c r="V1051" s="39" t="b">
        <f t="shared" ca="1" si="244"/>
        <v>1</v>
      </c>
      <c r="W1051" s="39">
        <v>1051</v>
      </c>
    </row>
    <row r="1052" spans="1:23" x14ac:dyDescent="0.25">
      <c r="A1052" s="55" t="str">
        <f ca="1">IF(INDIRECT("route!D1052")&gt;0,L1052,(""))</f>
        <v/>
      </c>
      <c r="B1052" s="55" t="str">
        <f ca="1">IF(INDIRECT("route!D1052")&gt;0,H1052,(""))</f>
        <v/>
      </c>
      <c r="C1052" s="56" t="str">
        <f ca="1">IF(D1052&gt;0,VLOOKUP("FINISH",INDIRECT("route!D$6"):INDIRECT("route!E$8500"),2,FALSE)-D1052," ")</f>
        <v xml:space="preserve"> </v>
      </c>
      <c r="D1052" s="43">
        <f ca="1">INDIRECT("route!E1052")</f>
        <v>0</v>
      </c>
      <c r="E1052" s="43" t="str">
        <f t="shared" ca="1" si="236"/>
        <v/>
      </c>
      <c r="F1052" s="57">
        <f t="shared" si="245"/>
        <v>12.5</v>
      </c>
      <c r="G1052" s="61">
        <f t="shared" ca="1" si="234"/>
        <v>0</v>
      </c>
      <c r="H1052" s="59" t="e">
        <f t="shared" ca="1" si="247"/>
        <v>#NUM!</v>
      </c>
      <c r="I1052" s="57">
        <f t="shared" si="246"/>
        <v>11.944444444444445</v>
      </c>
      <c r="J1052" s="61">
        <f t="shared" ca="1" si="235"/>
        <v>0</v>
      </c>
      <c r="K1052" s="61"/>
      <c r="L1052" s="59" t="e">
        <f t="shared" ca="1" si="248"/>
        <v>#NUM!</v>
      </c>
      <c r="M1052" s="57">
        <f ca="1">INDIRECT("route!E1052")-INDIRECT("route!E1051")</f>
        <v>0</v>
      </c>
      <c r="N1052" s="56">
        <f ca="1">IF(INDIRECT("route!D1052")="START",0,IF(V1052=TRUE,N1051,INDIRECT("route!E1052")))</f>
        <v>187.9</v>
      </c>
      <c r="O1052" s="39" t="e">
        <f t="shared" ca="1" si="237"/>
        <v>#VALUE!</v>
      </c>
      <c r="P1052" s="39" t="e">
        <f t="shared" ca="1" si="238"/>
        <v>#VALUE!</v>
      </c>
      <c r="Q1052" s="60" t="e">
        <f t="shared" ca="1" si="239"/>
        <v>#VALUE!</v>
      </c>
      <c r="R1052" s="60" t="e">
        <f t="shared" ca="1" si="240"/>
        <v>#VALUE!</v>
      </c>
      <c r="S1052" s="60" t="e">
        <f t="shared" ca="1" si="241"/>
        <v>#VALUE!</v>
      </c>
      <c r="T1052" s="39" t="e">
        <f t="shared" ca="1" si="242"/>
        <v>#VALUE!</v>
      </c>
      <c r="U1052" s="39" t="e">
        <f t="shared" ca="1" si="243"/>
        <v>#VALUE!</v>
      </c>
      <c r="V1052" s="39" t="b">
        <f t="shared" ca="1" si="244"/>
        <v>1</v>
      </c>
      <c r="W1052" s="39">
        <v>1052</v>
      </c>
    </row>
    <row r="1053" spans="1:23" x14ac:dyDescent="0.25">
      <c r="A1053" s="55" t="str">
        <f ca="1">IF(INDIRECT("route!D1053")&gt;0,L1053,(""))</f>
        <v/>
      </c>
      <c r="B1053" s="55" t="str">
        <f ca="1">IF(INDIRECT("route!D1053")&gt;0,H1053,(""))</f>
        <v/>
      </c>
      <c r="C1053" s="56" t="str">
        <f ca="1">IF(D1053&gt;0,VLOOKUP("FINISH",INDIRECT("route!D$6"):INDIRECT("route!E$8500"),2,FALSE)-D1053," ")</f>
        <v xml:space="preserve"> </v>
      </c>
      <c r="D1053" s="43">
        <f ca="1">INDIRECT("route!E1053")</f>
        <v>0</v>
      </c>
      <c r="E1053" s="43" t="str">
        <f t="shared" ca="1" si="236"/>
        <v/>
      </c>
      <c r="F1053" s="57">
        <f t="shared" si="245"/>
        <v>12.5</v>
      </c>
      <c r="G1053" s="61">
        <f t="shared" ca="1" si="234"/>
        <v>0</v>
      </c>
      <c r="H1053" s="59" t="e">
        <f t="shared" ca="1" si="247"/>
        <v>#NUM!</v>
      </c>
      <c r="I1053" s="57">
        <f t="shared" si="246"/>
        <v>11.944444444444445</v>
      </c>
      <c r="J1053" s="61">
        <f t="shared" ca="1" si="235"/>
        <v>0</v>
      </c>
      <c r="K1053" s="61"/>
      <c r="L1053" s="59" t="e">
        <f t="shared" ca="1" si="248"/>
        <v>#NUM!</v>
      </c>
      <c r="M1053" s="57">
        <f ca="1">INDIRECT("route!E1053")-INDIRECT("route!E1052")</f>
        <v>0</v>
      </c>
      <c r="N1053" s="56">
        <f ca="1">IF(INDIRECT("route!D1053")="START",0,IF(V1053=TRUE,N1052,INDIRECT("route!E1053")))</f>
        <v>187.9</v>
      </c>
      <c r="O1053" s="39" t="e">
        <f t="shared" ca="1" si="237"/>
        <v>#VALUE!</v>
      </c>
      <c r="P1053" s="39" t="e">
        <f t="shared" ca="1" si="238"/>
        <v>#VALUE!</v>
      </c>
      <c r="Q1053" s="60" t="e">
        <f t="shared" ca="1" si="239"/>
        <v>#VALUE!</v>
      </c>
      <c r="R1053" s="60" t="e">
        <f t="shared" ca="1" si="240"/>
        <v>#VALUE!</v>
      </c>
      <c r="S1053" s="60" t="e">
        <f t="shared" ca="1" si="241"/>
        <v>#VALUE!</v>
      </c>
      <c r="T1053" s="39" t="e">
        <f t="shared" ca="1" si="242"/>
        <v>#VALUE!</v>
      </c>
      <c r="U1053" s="39" t="e">
        <f t="shared" ca="1" si="243"/>
        <v>#VALUE!</v>
      </c>
      <c r="V1053" s="39" t="b">
        <f t="shared" ca="1" si="244"/>
        <v>1</v>
      </c>
      <c r="W1053" s="39">
        <v>1053</v>
      </c>
    </row>
    <row r="1054" spans="1:23" x14ac:dyDescent="0.25">
      <c r="A1054" s="55" t="str">
        <f ca="1">IF(INDIRECT("route!D1054")&gt;0,L1054,(""))</f>
        <v/>
      </c>
      <c r="B1054" s="55" t="str">
        <f ca="1">IF(INDIRECT("route!D1054")&gt;0,H1054,(""))</f>
        <v/>
      </c>
      <c r="C1054" s="56" t="str">
        <f ca="1">IF(D1054&gt;0,VLOOKUP("FINISH",INDIRECT("route!D$6"):INDIRECT("route!E$8500"),2,FALSE)-D1054," ")</f>
        <v xml:space="preserve"> </v>
      </c>
      <c r="D1054" s="43">
        <f ca="1">INDIRECT("route!E1054")</f>
        <v>0</v>
      </c>
      <c r="E1054" s="43" t="str">
        <f t="shared" ca="1" si="236"/>
        <v/>
      </c>
      <c r="F1054" s="57">
        <f t="shared" si="245"/>
        <v>12.5</v>
      </c>
      <c r="G1054" s="61">
        <f t="shared" ca="1" si="234"/>
        <v>0</v>
      </c>
      <c r="H1054" s="59" t="e">
        <f t="shared" ca="1" si="247"/>
        <v>#NUM!</v>
      </c>
      <c r="I1054" s="57">
        <f t="shared" si="246"/>
        <v>11.944444444444445</v>
      </c>
      <c r="J1054" s="61">
        <f t="shared" ca="1" si="235"/>
        <v>0</v>
      </c>
      <c r="K1054" s="61"/>
      <c r="L1054" s="59" t="e">
        <f t="shared" ca="1" si="248"/>
        <v>#NUM!</v>
      </c>
      <c r="M1054" s="57">
        <f ca="1">INDIRECT("route!E1054")-INDIRECT("route!E1053")</f>
        <v>0</v>
      </c>
      <c r="N1054" s="56">
        <f ca="1">IF(INDIRECT("route!D1054")="START",0,IF(V1054=TRUE,N1053,INDIRECT("route!E1054")))</f>
        <v>187.9</v>
      </c>
      <c r="O1054" s="39" t="e">
        <f t="shared" ca="1" si="237"/>
        <v>#VALUE!</v>
      </c>
      <c r="P1054" s="39" t="e">
        <f t="shared" ca="1" si="238"/>
        <v>#VALUE!</v>
      </c>
      <c r="Q1054" s="60" t="e">
        <f t="shared" ca="1" si="239"/>
        <v>#VALUE!</v>
      </c>
      <c r="R1054" s="60" t="e">
        <f t="shared" ca="1" si="240"/>
        <v>#VALUE!</v>
      </c>
      <c r="S1054" s="60" t="e">
        <f t="shared" ca="1" si="241"/>
        <v>#VALUE!</v>
      </c>
      <c r="T1054" s="39" t="e">
        <f t="shared" ca="1" si="242"/>
        <v>#VALUE!</v>
      </c>
      <c r="U1054" s="39" t="e">
        <f t="shared" ca="1" si="243"/>
        <v>#VALUE!</v>
      </c>
      <c r="V1054" s="39" t="b">
        <f t="shared" ca="1" si="244"/>
        <v>1</v>
      </c>
      <c r="W1054" s="39">
        <v>1054</v>
      </c>
    </row>
    <row r="1055" spans="1:23" x14ac:dyDescent="0.25">
      <c r="A1055" s="55" t="str">
        <f ca="1">IF(INDIRECT("route!D1055")&gt;0,L1055,(""))</f>
        <v/>
      </c>
      <c r="B1055" s="55" t="str">
        <f ca="1">IF(INDIRECT("route!D1055")&gt;0,H1055,(""))</f>
        <v/>
      </c>
      <c r="C1055" s="56" t="str">
        <f ca="1">IF(D1055&gt;0,VLOOKUP("FINISH",INDIRECT("route!D$6"):INDIRECT("route!E$8500"),2,FALSE)-D1055," ")</f>
        <v xml:space="preserve"> </v>
      </c>
      <c r="D1055" s="43">
        <f ca="1">INDIRECT("route!E1055")</f>
        <v>0</v>
      </c>
      <c r="E1055" s="43" t="str">
        <f t="shared" ca="1" si="236"/>
        <v/>
      </c>
      <c r="F1055" s="57">
        <f t="shared" si="245"/>
        <v>12.5</v>
      </c>
      <c r="G1055" s="61">
        <f t="shared" ca="1" si="234"/>
        <v>0</v>
      </c>
      <c r="H1055" s="59" t="e">
        <f t="shared" ca="1" si="247"/>
        <v>#NUM!</v>
      </c>
      <c r="I1055" s="57">
        <f t="shared" si="246"/>
        <v>11.944444444444445</v>
      </c>
      <c r="J1055" s="61">
        <f t="shared" ca="1" si="235"/>
        <v>0</v>
      </c>
      <c r="K1055" s="61"/>
      <c r="L1055" s="59" t="e">
        <f t="shared" ca="1" si="248"/>
        <v>#NUM!</v>
      </c>
      <c r="M1055" s="57">
        <f ca="1">INDIRECT("route!E1055")-INDIRECT("route!E1054")</f>
        <v>0</v>
      </c>
      <c r="N1055" s="56">
        <f ca="1">IF(INDIRECT("route!D1055")="START",0,IF(V1055=TRUE,N1054,INDIRECT("route!E1055")))</f>
        <v>187.9</v>
      </c>
      <c r="O1055" s="39" t="e">
        <f t="shared" ca="1" si="237"/>
        <v>#VALUE!</v>
      </c>
      <c r="P1055" s="39" t="e">
        <f t="shared" ca="1" si="238"/>
        <v>#VALUE!</v>
      </c>
      <c r="Q1055" s="60" t="e">
        <f t="shared" ca="1" si="239"/>
        <v>#VALUE!</v>
      </c>
      <c r="R1055" s="60" t="e">
        <f t="shared" ca="1" si="240"/>
        <v>#VALUE!</v>
      </c>
      <c r="S1055" s="60" t="e">
        <f t="shared" ca="1" si="241"/>
        <v>#VALUE!</v>
      </c>
      <c r="T1055" s="39" t="e">
        <f t="shared" ca="1" si="242"/>
        <v>#VALUE!</v>
      </c>
      <c r="U1055" s="39" t="e">
        <f t="shared" ca="1" si="243"/>
        <v>#VALUE!</v>
      </c>
      <c r="V1055" s="39" t="b">
        <f t="shared" ca="1" si="244"/>
        <v>1</v>
      </c>
      <c r="W1055" s="39">
        <v>1055</v>
      </c>
    </row>
    <row r="1056" spans="1:23" x14ac:dyDescent="0.25">
      <c r="A1056" s="55" t="str">
        <f ca="1">IF(INDIRECT("route!D1056")&gt;0,L1056,(""))</f>
        <v/>
      </c>
      <c r="B1056" s="55" t="str">
        <f ca="1">IF(INDIRECT("route!D1056")&gt;0,H1056,(""))</f>
        <v/>
      </c>
      <c r="C1056" s="56" t="str">
        <f ca="1">IF(D1056&gt;0,VLOOKUP("FINISH",INDIRECT("route!D$6"):INDIRECT("route!E$8500"),2,FALSE)-D1056," ")</f>
        <v xml:space="preserve"> </v>
      </c>
      <c r="D1056" s="43">
        <f ca="1">INDIRECT("route!E1056")</f>
        <v>0</v>
      </c>
      <c r="E1056" s="43" t="str">
        <f t="shared" ca="1" si="236"/>
        <v/>
      </c>
      <c r="F1056" s="57">
        <f t="shared" si="245"/>
        <v>12.5</v>
      </c>
      <c r="G1056" s="61">
        <f t="shared" ca="1" si="234"/>
        <v>0</v>
      </c>
      <c r="H1056" s="59" t="e">
        <f t="shared" ca="1" si="247"/>
        <v>#NUM!</v>
      </c>
      <c r="I1056" s="57">
        <f t="shared" si="246"/>
        <v>11.944444444444445</v>
      </c>
      <c r="J1056" s="61">
        <f t="shared" ca="1" si="235"/>
        <v>0</v>
      </c>
      <c r="K1056" s="61"/>
      <c r="L1056" s="59" t="e">
        <f t="shared" ca="1" si="248"/>
        <v>#NUM!</v>
      </c>
      <c r="M1056" s="57">
        <f ca="1">INDIRECT("route!E1056")-INDIRECT("route!E1055")</f>
        <v>0</v>
      </c>
      <c r="N1056" s="56">
        <f ca="1">IF(INDIRECT("route!D1056")="START",0,IF(V1056=TRUE,N1055,INDIRECT("route!E1056")))</f>
        <v>187.9</v>
      </c>
      <c r="O1056" s="39" t="e">
        <f t="shared" ca="1" si="237"/>
        <v>#VALUE!</v>
      </c>
      <c r="P1056" s="39" t="e">
        <f t="shared" ca="1" si="238"/>
        <v>#VALUE!</v>
      </c>
      <c r="Q1056" s="60" t="e">
        <f t="shared" ca="1" si="239"/>
        <v>#VALUE!</v>
      </c>
      <c r="R1056" s="60" t="e">
        <f t="shared" ca="1" si="240"/>
        <v>#VALUE!</v>
      </c>
      <c r="S1056" s="60" t="e">
        <f t="shared" ca="1" si="241"/>
        <v>#VALUE!</v>
      </c>
      <c r="T1056" s="39" t="e">
        <f t="shared" ca="1" si="242"/>
        <v>#VALUE!</v>
      </c>
      <c r="U1056" s="39" t="e">
        <f t="shared" ca="1" si="243"/>
        <v>#VALUE!</v>
      </c>
      <c r="V1056" s="39" t="b">
        <f t="shared" ca="1" si="244"/>
        <v>1</v>
      </c>
      <c r="W1056" s="39">
        <v>1056</v>
      </c>
    </row>
    <row r="1057" spans="1:23" x14ac:dyDescent="0.25">
      <c r="A1057" s="55" t="str">
        <f ca="1">IF(INDIRECT("route!D1057")&gt;0,L1057,(""))</f>
        <v/>
      </c>
      <c r="B1057" s="55" t="str">
        <f ca="1">IF(INDIRECT("route!D1057")&gt;0,H1057,(""))</f>
        <v/>
      </c>
      <c r="C1057" s="56" t="str">
        <f ca="1">IF(D1057&gt;0,VLOOKUP("FINISH",INDIRECT("route!D$6"):INDIRECT("route!E$8500"),2,FALSE)-D1057," ")</f>
        <v xml:space="preserve"> </v>
      </c>
      <c r="D1057" s="43">
        <f ca="1">INDIRECT("route!E1057")</f>
        <v>0</v>
      </c>
      <c r="E1057" s="43" t="str">
        <f t="shared" ca="1" si="236"/>
        <v/>
      </c>
      <c r="F1057" s="57">
        <f t="shared" si="245"/>
        <v>12.5</v>
      </c>
      <c r="G1057" s="61">
        <f t="shared" ca="1" si="234"/>
        <v>0</v>
      </c>
      <c r="H1057" s="59" t="e">
        <f t="shared" ca="1" si="247"/>
        <v>#NUM!</v>
      </c>
      <c r="I1057" s="57">
        <f t="shared" si="246"/>
        <v>11.944444444444445</v>
      </c>
      <c r="J1057" s="61">
        <f t="shared" ca="1" si="235"/>
        <v>0</v>
      </c>
      <c r="K1057" s="61"/>
      <c r="L1057" s="59" t="e">
        <f t="shared" ca="1" si="248"/>
        <v>#NUM!</v>
      </c>
      <c r="M1057" s="57">
        <f ca="1">INDIRECT("route!E1057")-INDIRECT("route!E1056")</f>
        <v>0</v>
      </c>
      <c r="N1057" s="56">
        <f ca="1">IF(INDIRECT("route!D1057")="START",0,IF(V1057=TRUE,N1056,INDIRECT("route!E1057")))</f>
        <v>187.9</v>
      </c>
      <c r="O1057" s="39" t="e">
        <f t="shared" ca="1" si="237"/>
        <v>#VALUE!</v>
      </c>
      <c r="P1057" s="39" t="e">
        <f t="shared" ca="1" si="238"/>
        <v>#VALUE!</v>
      </c>
      <c r="Q1057" s="60" t="e">
        <f t="shared" ca="1" si="239"/>
        <v>#VALUE!</v>
      </c>
      <c r="R1057" s="60" t="e">
        <f t="shared" ca="1" si="240"/>
        <v>#VALUE!</v>
      </c>
      <c r="S1057" s="60" t="e">
        <f t="shared" ca="1" si="241"/>
        <v>#VALUE!</v>
      </c>
      <c r="T1057" s="39" t="e">
        <f t="shared" ca="1" si="242"/>
        <v>#VALUE!</v>
      </c>
      <c r="U1057" s="39" t="e">
        <f t="shared" ca="1" si="243"/>
        <v>#VALUE!</v>
      </c>
      <c r="V1057" s="39" t="b">
        <f t="shared" ca="1" si="244"/>
        <v>1</v>
      </c>
      <c r="W1057" s="39">
        <v>1057</v>
      </c>
    </row>
    <row r="1058" spans="1:23" x14ac:dyDescent="0.25">
      <c r="A1058" s="55" t="str">
        <f ca="1">IF(INDIRECT("route!D1058")&gt;0,L1058,(""))</f>
        <v/>
      </c>
      <c r="B1058" s="55" t="str">
        <f ca="1">IF(INDIRECT("route!D1058")&gt;0,H1058,(""))</f>
        <v/>
      </c>
      <c r="C1058" s="56" t="str">
        <f ca="1">IF(D1058&gt;0,VLOOKUP("FINISH",INDIRECT("route!D$6"):INDIRECT("route!E$8500"),2,FALSE)-D1058," ")</f>
        <v xml:space="preserve"> </v>
      </c>
      <c r="D1058" s="43">
        <f ca="1">INDIRECT("route!E1058")</f>
        <v>0</v>
      </c>
      <c r="E1058" s="43" t="str">
        <f t="shared" ca="1" si="236"/>
        <v/>
      </c>
      <c r="F1058" s="57">
        <f t="shared" si="245"/>
        <v>12.5</v>
      </c>
      <c r="G1058" s="61">
        <f t="shared" ca="1" si="234"/>
        <v>0</v>
      </c>
      <c r="H1058" s="59" t="e">
        <f t="shared" ca="1" si="247"/>
        <v>#NUM!</v>
      </c>
      <c r="I1058" s="57">
        <f t="shared" si="246"/>
        <v>11.944444444444445</v>
      </c>
      <c r="J1058" s="61">
        <f t="shared" ca="1" si="235"/>
        <v>0</v>
      </c>
      <c r="K1058" s="61"/>
      <c r="L1058" s="59" t="e">
        <f t="shared" ca="1" si="248"/>
        <v>#NUM!</v>
      </c>
      <c r="M1058" s="57">
        <f ca="1">INDIRECT("route!E1058")-INDIRECT("route!E1057")</f>
        <v>0</v>
      </c>
      <c r="N1058" s="56">
        <f ca="1">IF(INDIRECT("route!D1058")="START",0,IF(V1058=TRUE,N1057,INDIRECT("route!E1058")))</f>
        <v>187.9</v>
      </c>
      <c r="O1058" s="39" t="e">
        <f t="shared" ca="1" si="237"/>
        <v>#VALUE!</v>
      </c>
      <c r="P1058" s="39" t="e">
        <f t="shared" ca="1" si="238"/>
        <v>#VALUE!</v>
      </c>
      <c r="Q1058" s="60" t="e">
        <f t="shared" ca="1" si="239"/>
        <v>#VALUE!</v>
      </c>
      <c r="R1058" s="60" t="e">
        <f t="shared" ca="1" si="240"/>
        <v>#VALUE!</v>
      </c>
      <c r="S1058" s="60" t="e">
        <f t="shared" ca="1" si="241"/>
        <v>#VALUE!</v>
      </c>
      <c r="T1058" s="39" t="e">
        <f t="shared" ca="1" si="242"/>
        <v>#VALUE!</v>
      </c>
      <c r="U1058" s="39" t="e">
        <f t="shared" ca="1" si="243"/>
        <v>#VALUE!</v>
      </c>
      <c r="V1058" s="39" t="b">
        <f t="shared" ca="1" si="244"/>
        <v>1</v>
      </c>
      <c r="W1058" s="39">
        <v>1058</v>
      </c>
    </row>
    <row r="1059" spans="1:23" x14ac:dyDescent="0.25">
      <c r="A1059" s="55" t="str">
        <f ca="1">IF(INDIRECT("route!D1059")&gt;0,L1059,(""))</f>
        <v/>
      </c>
      <c r="B1059" s="55" t="str">
        <f ca="1">IF(INDIRECT("route!D1059")&gt;0,H1059,(""))</f>
        <v/>
      </c>
      <c r="C1059" s="56" t="str">
        <f ca="1">IF(D1059&gt;0,VLOOKUP("FINISH",INDIRECT("route!D$6"):INDIRECT("route!E$8500"),2,FALSE)-D1059," ")</f>
        <v xml:space="preserve"> </v>
      </c>
      <c r="D1059" s="43">
        <f ca="1">INDIRECT("route!E1059")</f>
        <v>0</v>
      </c>
      <c r="E1059" s="43" t="str">
        <f t="shared" ca="1" si="236"/>
        <v/>
      </c>
      <c r="F1059" s="57">
        <f t="shared" si="245"/>
        <v>12.5</v>
      </c>
      <c r="G1059" s="61">
        <f t="shared" ca="1" si="234"/>
        <v>0</v>
      </c>
      <c r="H1059" s="59" t="e">
        <f t="shared" ca="1" si="247"/>
        <v>#NUM!</v>
      </c>
      <c r="I1059" s="57">
        <f t="shared" si="246"/>
        <v>11.944444444444445</v>
      </c>
      <c r="J1059" s="61">
        <f t="shared" ca="1" si="235"/>
        <v>0</v>
      </c>
      <c r="K1059" s="61"/>
      <c r="L1059" s="59" t="e">
        <f t="shared" ca="1" si="248"/>
        <v>#NUM!</v>
      </c>
      <c r="M1059" s="57">
        <f ca="1">INDIRECT("route!E1059")-INDIRECT("route!E1058")</f>
        <v>0</v>
      </c>
      <c r="N1059" s="56">
        <f ca="1">IF(INDIRECT("route!D1059")="START",0,IF(V1059=TRUE,N1058,INDIRECT("route!E1059")))</f>
        <v>187.9</v>
      </c>
      <c r="O1059" s="39" t="e">
        <f t="shared" ca="1" si="237"/>
        <v>#VALUE!</v>
      </c>
      <c r="P1059" s="39" t="e">
        <f t="shared" ca="1" si="238"/>
        <v>#VALUE!</v>
      </c>
      <c r="Q1059" s="60" t="e">
        <f t="shared" ca="1" si="239"/>
        <v>#VALUE!</v>
      </c>
      <c r="R1059" s="60" t="e">
        <f t="shared" ca="1" si="240"/>
        <v>#VALUE!</v>
      </c>
      <c r="S1059" s="60" t="e">
        <f t="shared" ca="1" si="241"/>
        <v>#VALUE!</v>
      </c>
      <c r="T1059" s="39" t="e">
        <f t="shared" ca="1" si="242"/>
        <v>#VALUE!</v>
      </c>
      <c r="U1059" s="39" t="e">
        <f t="shared" ca="1" si="243"/>
        <v>#VALUE!</v>
      </c>
      <c r="V1059" s="39" t="b">
        <f t="shared" ca="1" si="244"/>
        <v>1</v>
      </c>
      <c r="W1059" s="39">
        <v>1059</v>
      </c>
    </row>
    <row r="1060" spans="1:23" x14ac:dyDescent="0.25">
      <c r="A1060" s="55" t="str">
        <f ca="1">IF(INDIRECT("route!D1060")&gt;0,L1060,(""))</f>
        <v/>
      </c>
      <c r="B1060" s="55" t="str">
        <f ca="1">IF(INDIRECT("route!D1060")&gt;0,H1060,(""))</f>
        <v/>
      </c>
      <c r="C1060" s="56" t="str">
        <f ca="1">IF(D1060&gt;0,VLOOKUP("FINISH",INDIRECT("route!D$6"):INDIRECT("route!E$8500"),2,FALSE)-D1060," ")</f>
        <v xml:space="preserve"> </v>
      </c>
      <c r="D1060" s="43">
        <f ca="1">INDIRECT("route!E1060")</f>
        <v>0</v>
      </c>
      <c r="E1060" s="43" t="str">
        <f t="shared" ca="1" si="236"/>
        <v/>
      </c>
      <c r="F1060" s="57">
        <f t="shared" si="245"/>
        <v>12.5</v>
      </c>
      <c r="G1060" s="61">
        <f t="shared" ca="1" si="234"/>
        <v>0</v>
      </c>
      <c r="H1060" s="59" t="e">
        <f t="shared" ca="1" si="247"/>
        <v>#NUM!</v>
      </c>
      <c r="I1060" s="57">
        <f t="shared" si="246"/>
        <v>11.944444444444445</v>
      </c>
      <c r="J1060" s="61">
        <f t="shared" ca="1" si="235"/>
        <v>0</v>
      </c>
      <c r="K1060" s="61"/>
      <c r="L1060" s="59" t="e">
        <f t="shared" ca="1" si="248"/>
        <v>#NUM!</v>
      </c>
      <c r="M1060" s="57">
        <f ca="1">INDIRECT("route!E1060")-INDIRECT("route!E1059")</f>
        <v>0</v>
      </c>
      <c r="N1060" s="56">
        <f ca="1">IF(INDIRECT("route!D1060")="START",0,IF(V1060=TRUE,N1059,INDIRECT("route!E1060")))</f>
        <v>187.9</v>
      </c>
      <c r="O1060" s="39" t="e">
        <f t="shared" ca="1" si="237"/>
        <v>#VALUE!</v>
      </c>
      <c r="P1060" s="39" t="e">
        <f t="shared" ca="1" si="238"/>
        <v>#VALUE!</v>
      </c>
      <c r="Q1060" s="60" t="e">
        <f t="shared" ca="1" si="239"/>
        <v>#VALUE!</v>
      </c>
      <c r="R1060" s="60" t="e">
        <f t="shared" ca="1" si="240"/>
        <v>#VALUE!</v>
      </c>
      <c r="S1060" s="60" t="e">
        <f t="shared" ca="1" si="241"/>
        <v>#VALUE!</v>
      </c>
      <c r="T1060" s="39" t="e">
        <f t="shared" ca="1" si="242"/>
        <v>#VALUE!</v>
      </c>
      <c r="U1060" s="39" t="e">
        <f t="shared" ca="1" si="243"/>
        <v>#VALUE!</v>
      </c>
      <c r="V1060" s="39" t="b">
        <f t="shared" ca="1" si="244"/>
        <v>1</v>
      </c>
      <c r="W1060" s="39">
        <v>1060</v>
      </c>
    </row>
    <row r="1061" spans="1:23" x14ac:dyDescent="0.25">
      <c r="A1061" s="55" t="str">
        <f ca="1">IF(INDIRECT("route!D1061")&gt;0,L1061,(""))</f>
        <v/>
      </c>
      <c r="B1061" s="55" t="str">
        <f ca="1">IF(INDIRECT("route!D1061")&gt;0,H1061,(""))</f>
        <v/>
      </c>
      <c r="C1061" s="56" t="str">
        <f ca="1">IF(D1061&gt;0,VLOOKUP("FINISH",INDIRECT("route!D$6"):INDIRECT("route!E$8500"),2,FALSE)-D1061," ")</f>
        <v xml:space="preserve"> </v>
      </c>
      <c r="D1061" s="43">
        <f ca="1">INDIRECT("route!E1061")</f>
        <v>0</v>
      </c>
      <c r="E1061" s="43" t="str">
        <f t="shared" ca="1" si="236"/>
        <v/>
      </c>
      <c r="F1061" s="57">
        <f t="shared" si="245"/>
        <v>12.5</v>
      </c>
      <c r="G1061" s="61">
        <f t="shared" ca="1" si="234"/>
        <v>0</v>
      </c>
      <c r="H1061" s="59" t="e">
        <f t="shared" ca="1" si="247"/>
        <v>#NUM!</v>
      </c>
      <c r="I1061" s="57">
        <f t="shared" si="246"/>
        <v>11.944444444444445</v>
      </c>
      <c r="J1061" s="61">
        <f t="shared" ca="1" si="235"/>
        <v>0</v>
      </c>
      <c r="K1061" s="61"/>
      <c r="L1061" s="59" t="e">
        <f t="shared" ca="1" si="248"/>
        <v>#NUM!</v>
      </c>
      <c r="M1061" s="57">
        <f ca="1">INDIRECT("route!E1061")-INDIRECT("route!E1060")</f>
        <v>0</v>
      </c>
      <c r="N1061" s="56">
        <f ca="1">IF(INDIRECT("route!D1061")="START",0,IF(V1061=TRUE,N1060,INDIRECT("route!E1061")))</f>
        <v>187.9</v>
      </c>
      <c r="O1061" s="39" t="e">
        <f t="shared" ca="1" si="237"/>
        <v>#VALUE!</v>
      </c>
      <c r="P1061" s="39" t="e">
        <f t="shared" ca="1" si="238"/>
        <v>#VALUE!</v>
      </c>
      <c r="Q1061" s="60" t="e">
        <f t="shared" ca="1" si="239"/>
        <v>#VALUE!</v>
      </c>
      <c r="R1061" s="60" t="e">
        <f t="shared" ca="1" si="240"/>
        <v>#VALUE!</v>
      </c>
      <c r="S1061" s="60" t="e">
        <f t="shared" ca="1" si="241"/>
        <v>#VALUE!</v>
      </c>
      <c r="T1061" s="39" t="e">
        <f t="shared" ca="1" si="242"/>
        <v>#VALUE!</v>
      </c>
      <c r="U1061" s="39" t="e">
        <f t="shared" ca="1" si="243"/>
        <v>#VALUE!</v>
      </c>
      <c r="V1061" s="39" t="b">
        <f t="shared" ca="1" si="244"/>
        <v>1</v>
      </c>
      <c r="W1061" s="39">
        <v>1061</v>
      </c>
    </row>
    <row r="1062" spans="1:23" x14ac:dyDescent="0.25">
      <c r="A1062" s="55" t="str">
        <f ca="1">IF(INDIRECT("route!D1062")&gt;0,L1062,(""))</f>
        <v/>
      </c>
      <c r="B1062" s="55" t="str">
        <f ca="1">IF(INDIRECT("route!D1062")&gt;0,H1062,(""))</f>
        <v/>
      </c>
      <c r="C1062" s="56" t="str">
        <f ca="1">IF(D1062&gt;0,VLOOKUP("FINISH",INDIRECT("route!D$6"):INDIRECT("route!E$8500"),2,FALSE)-D1062," ")</f>
        <v xml:space="preserve"> </v>
      </c>
      <c r="D1062" s="43">
        <f ca="1">INDIRECT("route!E1062")</f>
        <v>0</v>
      </c>
      <c r="E1062" s="43" t="str">
        <f t="shared" ca="1" si="236"/>
        <v/>
      </c>
      <c r="F1062" s="57">
        <f t="shared" si="245"/>
        <v>12.5</v>
      </c>
      <c r="G1062" s="61">
        <f t="shared" ca="1" si="234"/>
        <v>0</v>
      </c>
      <c r="H1062" s="59" t="e">
        <f t="shared" ca="1" si="247"/>
        <v>#NUM!</v>
      </c>
      <c r="I1062" s="57">
        <f t="shared" si="246"/>
        <v>11.944444444444445</v>
      </c>
      <c r="J1062" s="61">
        <f t="shared" ca="1" si="235"/>
        <v>0</v>
      </c>
      <c r="K1062" s="61"/>
      <c r="L1062" s="59" t="e">
        <f t="shared" ca="1" si="248"/>
        <v>#NUM!</v>
      </c>
      <c r="M1062" s="57">
        <f ca="1">INDIRECT("route!E1062")-INDIRECT("route!E1061")</f>
        <v>0</v>
      </c>
      <c r="N1062" s="56">
        <f ca="1">IF(INDIRECT("route!D1062")="START",0,IF(V1062=TRUE,N1061,INDIRECT("route!E1062")))</f>
        <v>187.9</v>
      </c>
      <c r="O1062" s="39" t="e">
        <f t="shared" ca="1" si="237"/>
        <v>#VALUE!</v>
      </c>
      <c r="P1062" s="39" t="e">
        <f t="shared" ca="1" si="238"/>
        <v>#VALUE!</v>
      </c>
      <c r="Q1062" s="60" t="e">
        <f t="shared" ca="1" si="239"/>
        <v>#VALUE!</v>
      </c>
      <c r="R1062" s="60" t="e">
        <f t="shared" ca="1" si="240"/>
        <v>#VALUE!</v>
      </c>
      <c r="S1062" s="60" t="e">
        <f t="shared" ca="1" si="241"/>
        <v>#VALUE!</v>
      </c>
      <c r="T1062" s="39" t="e">
        <f t="shared" ca="1" si="242"/>
        <v>#VALUE!</v>
      </c>
      <c r="U1062" s="39" t="e">
        <f t="shared" ca="1" si="243"/>
        <v>#VALUE!</v>
      </c>
      <c r="V1062" s="39" t="b">
        <f t="shared" ca="1" si="244"/>
        <v>1</v>
      </c>
      <c r="W1062" s="39">
        <v>1062</v>
      </c>
    </row>
    <row r="1063" spans="1:23" x14ac:dyDescent="0.25">
      <c r="A1063" s="55" t="str">
        <f ca="1">IF(INDIRECT("route!D1063")&gt;0,L1063,(""))</f>
        <v/>
      </c>
      <c r="B1063" s="55" t="str">
        <f ca="1">IF(INDIRECT("route!D1063")&gt;0,H1063,(""))</f>
        <v/>
      </c>
      <c r="C1063" s="56" t="str">
        <f ca="1">IF(D1063&gt;0,VLOOKUP("FINISH",INDIRECT("route!D$6"):INDIRECT("route!E$8500"),2,FALSE)-D1063," ")</f>
        <v xml:space="preserve"> </v>
      </c>
      <c r="D1063" s="43">
        <f ca="1">INDIRECT("route!E1063")</f>
        <v>0</v>
      </c>
      <c r="E1063" s="43" t="str">
        <f t="shared" ca="1" si="236"/>
        <v/>
      </c>
      <c r="F1063" s="57">
        <f t="shared" si="245"/>
        <v>12.5</v>
      </c>
      <c r="G1063" s="61">
        <f t="shared" ca="1" si="234"/>
        <v>0</v>
      </c>
      <c r="H1063" s="59" t="e">
        <f t="shared" ca="1" si="247"/>
        <v>#NUM!</v>
      </c>
      <c r="I1063" s="57">
        <f t="shared" si="246"/>
        <v>11.944444444444445</v>
      </c>
      <c r="J1063" s="61">
        <f t="shared" ca="1" si="235"/>
        <v>0</v>
      </c>
      <c r="K1063" s="61"/>
      <c r="L1063" s="59" t="e">
        <f t="shared" ca="1" si="248"/>
        <v>#NUM!</v>
      </c>
      <c r="M1063" s="57">
        <f ca="1">INDIRECT("route!E1063")-INDIRECT("route!E1062")</f>
        <v>0</v>
      </c>
      <c r="N1063" s="56">
        <f ca="1">IF(INDIRECT("route!D1063")="START",0,IF(V1063=TRUE,N1062,INDIRECT("route!E1063")))</f>
        <v>187.9</v>
      </c>
      <c r="O1063" s="39" t="e">
        <f t="shared" ca="1" si="237"/>
        <v>#VALUE!</v>
      </c>
      <c r="P1063" s="39" t="e">
        <f t="shared" ca="1" si="238"/>
        <v>#VALUE!</v>
      </c>
      <c r="Q1063" s="60" t="e">
        <f t="shared" ca="1" si="239"/>
        <v>#VALUE!</v>
      </c>
      <c r="R1063" s="60" t="e">
        <f t="shared" ca="1" si="240"/>
        <v>#VALUE!</v>
      </c>
      <c r="S1063" s="60" t="e">
        <f t="shared" ca="1" si="241"/>
        <v>#VALUE!</v>
      </c>
      <c r="T1063" s="39" t="e">
        <f t="shared" ca="1" si="242"/>
        <v>#VALUE!</v>
      </c>
      <c r="U1063" s="39" t="e">
        <f t="shared" ca="1" si="243"/>
        <v>#VALUE!</v>
      </c>
      <c r="V1063" s="39" t="b">
        <f t="shared" ca="1" si="244"/>
        <v>1</v>
      </c>
      <c r="W1063" s="39">
        <v>1063</v>
      </c>
    </row>
    <row r="1064" spans="1:23" x14ac:dyDescent="0.25">
      <c r="A1064" s="55" t="str">
        <f ca="1">IF(INDIRECT("route!D1064")&gt;0,L1064,(""))</f>
        <v/>
      </c>
      <c r="B1064" s="55" t="str">
        <f ca="1">IF(INDIRECT("route!D1064")&gt;0,H1064,(""))</f>
        <v/>
      </c>
      <c r="C1064" s="56" t="str">
        <f ca="1">IF(D1064&gt;0,VLOOKUP("FINISH",INDIRECT("route!D$6"):INDIRECT("route!E$8500"),2,FALSE)-D1064," ")</f>
        <v xml:space="preserve"> </v>
      </c>
      <c r="D1064" s="43">
        <f ca="1">INDIRECT("route!E1064")</f>
        <v>0</v>
      </c>
      <c r="E1064" s="43" t="str">
        <f t="shared" ca="1" si="236"/>
        <v/>
      </c>
      <c r="F1064" s="57">
        <f t="shared" si="245"/>
        <v>12.5</v>
      </c>
      <c r="G1064" s="61">
        <f t="shared" ca="1" si="234"/>
        <v>0</v>
      </c>
      <c r="H1064" s="59" t="e">
        <f t="shared" ca="1" si="247"/>
        <v>#NUM!</v>
      </c>
      <c r="I1064" s="57">
        <f t="shared" si="246"/>
        <v>11.944444444444445</v>
      </c>
      <c r="J1064" s="61">
        <f t="shared" ca="1" si="235"/>
        <v>0</v>
      </c>
      <c r="K1064" s="61"/>
      <c r="L1064" s="59" t="e">
        <f t="shared" ca="1" si="248"/>
        <v>#NUM!</v>
      </c>
      <c r="M1064" s="57">
        <f ca="1">INDIRECT("route!E1064")-INDIRECT("route!E1063")</f>
        <v>0</v>
      </c>
      <c r="N1064" s="56">
        <f ca="1">IF(INDIRECT("route!D1064")="START",0,IF(V1064=TRUE,N1063,INDIRECT("route!E1064")))</f>
        <v>187.9</v>
      </c>
      <c r="O1064" s="39" t="e">
        <f t="shared" ca="1" si="237"/>
        <v>#VALUE!</v>
      </c>
      <c r="P1064" s="39" t="e">
        <f t="shared" ca="1" si="238"/>
        <v>#VALUE!</v>
      </c>
      <c r="Q1064" s="60" t="e">
        <f t="shared" ca="1" si="239"/>
        <v>#VALUE!</v>
      </c>
      <c r="R1064" s="60" t="e">
        <f t="shared" ca="1" si="240"/>
        <v>#VALUE!</v>
      </c>
      <c r="S1064" s="60" t="e">
        <f t="shared" ca="1" si="241"/>
        <v>#VALUE!</v>
      </c>
      <c r="T1064" s="39" t="e">
        <f t="shared" ca="1" si="242"/>
        <v>#VALUE!</v>
      </c>
      <c r="U1064" s="39" t="e">
        <f t="shared" ca="1" si="243"/>
        <v>#VALUE!</v>
      </c>
      <c r="V1064" s="39" t="b">
        <f t="shared" ca="1" si="244"/>
        <v>1</v>
      </c>
      <c r="W1064" s="39">
        <v>1064</v>
      </c>
    </row>
    <row r="1065" spans="1:23" x14ac:dyDescent="0.25">
      <c r="A1065" s="55" t="str">
        <f ca="1">IF(INDIRECT("route!D1065")&gt;0,L1065,(""))</f>
        <v/>
      </c>
      <c r="B1065" s="55" t="str">
        <f ca="1">IF(INDIRECT("route!D1065")&gt;0,H1065,(""))</f>
        <v/>
      </c>
      <c r="C1065" s="56" t="str">
        <f ca="1">IF(D1065&gt;0,VLOOKUP("FINISH",INDIRECT("route!D$6"):INDIRECT("route!E$8500"),2,FALSE)-D1065," ")</f>
        <v xml:space="preserve"> </v>
      </c>
      <c r="D1065" s="43">
        <f ca="1">INDIRECT("route!E1065")</f>
        <v>0</v>
      </c>
      <c r="E1065" s="43" t="str">
        <f t="shared" ca="1" si="236"/>
        <v/>
      </c>
      <c r="F1065" s="57">
        <f t="shared" si="245"/>
        <v>12.5</v>
      </c>
      <c r="G1065" s="61">
        <f t="shared" ca="1" si="234"/>
        <v>0</v>
      </c>
      <c r="H1065" s="59" t="e">
        <f t="shared" ca="1" si="247"/>
        <v>#NUM!</v>
      </c>
      <c r="I1065" s="57">
        <f t="shared" si="246"/>
        <v>11.944444444444445</v>
      </c>
      <c r="J1065" s="61">
        <f t="shared" ca="1" si="235"/>
        <v>0</v>
      </c>
      <c r="K1065" s="61"/>
      <c r="L1065" s="59" t="e">
        <f t="shared" ca="1" si="248"/>
        <v>#NUM!</v>
      </c>
      <c r="M1065" s="57">
        <f ca="1">INDIRECT("route!E1065")-INDIRECT("route!E1064")</f>
        <v>0</v>
      </c>
      <c r="N1065" s="56">
        <f ca="1">IF(INDIRECT("route!D1065")="START",0,IF(V1065=TRUE,N1064,INDIRECT("route!E1065")))</f>
        <v>187.9</v>
      </c>
      <c r="O1065" s="39" t="e">
        <f t="shared" ca="1" si="237"/>
        <v>#VALUE!</v>
      </c>
      <c r="P1065" s="39" t="e">
        <f t="shared" ca="1" si="238"/>
        <v>#VALUE!</v>
      </c>
      <c r="Q1065" s="60" t="e">
        <f t="shared" ca="1" si="239"/>
        <v>#VALUE!</v>
      </c>
      <c r="R1065" s="60" t="e">
        <f t="shared" ca="1" si="240"/>
        <v>#VALUE!</v>
      </c>
      <c r="S1065" s="60" t="e">
        <f t="shared" ca="1" si="241"/>
        <v>#VALUE!</v>
      </c>
      <c r="T1065" s="39" t="e">
        <f t="shared" ca="1" si="242"/>
        <v>#VALUE!</v>
      </c>
      <c r="U1065" s="39" t="e">
        <f t="shared" ca="1" si="243"/>
        <v>#VALUE!</v>
      </c>
      <c r="V1065" s="39" t="b">
        <f t="shared" ca="1" si="244"/>
        <v>1</v>
      </c>
      <c r="W1065" s="39">
        <v>1065</v>
      </c>
    </row>
    <row r="1066" spans="1:23" x14ac:dyDescent="0.25">
      <c r="A1066" s="55" t="str">
        <f ca="1">IF(INDIRECT("route!D1066")&gt;0,L1066,(""))</f>
        <v/>
      </c>
      <c r="B1066" s="55" t="str">
        <f ca="1">IF(INDIRECT("route!D1066")&gt;0,H1066,(""))</f>
        <v/>
      </c>
      <c r="C1066" s="56" t="str">
        <f ca="1">IF(D1066&gt;0,VLOOKUP("FINISH",INDIRECT("route!D$6"):INDIRECT("route!E$8500"),2,FALSE)-D1066," ")</f>
        <v xml:space="preserve"> </v>
      </c>
      <c r="D1066" s="43">
        <f ca="1">INDIRECT("route!E1066")</f>
        <v>0</v>
      </c>
      <c r="E1066" s="43" t="str">
        <f t="shared" ca="1" si="236"/>
        <v/>
      </c>
      <c r="F1066" s="57">
        <f t="shared" si="245"/>
        <v>12.5</v>
      </c>
      <c r="G1066" s="61">
        <f t="shared" ca="1" si="234"/>
        <v>0</v>
      </c>
      <c r="H1066" s="59" t="e">
        <f t="shared" ca="1" si="247"/>
        <v>#NUM!</v>
      </c>
      <c r="I1066" s="57">
        <f t="shared" si="246"/>
        <v>11.944444444444445</v>
      </c>
      <c r="J1066" s="61">
        <f t="shared" ca="1" si="235"/>
        <v>0</v>
      </c>
      <c r="K1066" s="61"/>
      <c r="L1066" s="59" t="e">
        <f t="shared" ca="1" si="248"/>
        <v>#NUM!</v>
      </c>
      <c r="M1066" s="57">
        <f ca="1">INDIRECT("route!E1066")-INDIRECT("route!E1065")</f>
        <v>0</v>
      </c>
      <c r="N1066" s="56">
        <f ca="1">IF(INDIRECT("route!D1066")="START",0,IF(V1066=TRUE,N1065,INDIRECT("route!E1066")))</f>
        <v>187.9</v>
      </c>
      <c r="O1066" s="39" t="e">
        <f t="shared" ca="1" si="237"/>
        <v>#VALUE!</v>
      </c>
      <c r="P1066" s="39" t="e">
        <f t="shared" ca="1" si="238"/>
        <v>#VALUE!</v>
      </c>
      <c r="Q1066" s="60" t="e">
        <f t="shared" ca="1" si="239"/>
        <v>#VALUE!</v>
      </c>
      <c r="R1066" s="60" t="e">
        <f t="shared" ca="1" si="240"/>
        <v>#VALUE!</v>
      </c>
      <c r="S1066" s="60" t="e">
        <f t="shared" ca="1" si="241"/>
        <v>#VALUE!</v>
      </c>
      <c r="T1066" s="39" t="e">
        <f t="shared" ca="1" si="242"/>
        <v>#VALUE!</v>
      </c>
      <c r="U1066" s="39" t="e">
        <f t="shared" ca="1" si="243"/>
        <v>#VALUE!</v>
      </c>
      <c r="V1066" s="39" t="b">
        <f t="shared" ca="1" si="244"/>
        <v>1</v>
      </c>
      <c r="W1066" s="39">
        <v>1066</v>
      </c>
    </row>
    <row r="1067" spans="1:23" x14ac:dyDescent="0.25">
      <c r="A1067" s="55" t="str">
        <f ca="1">IF(INDIRECT("route!D1067")&gt;0,L1067,(""))</f>
        <v/>
      </c>
      <c r="B1067" s="55" t="str">
        <f ca="1">IF(INDIRECT("route!D1067")&gt;0,H1067,(""))</f>
        <v/>
      </c>
      <c r="C1067" s="56" t="str">
        <f ca="1">IF(D1067&gt;0,VLOOKUP("FINISH",INDIRECT("route!D$6"):INDIRECT("route!E$8500"),2,FALSE)-D1067," ")</f>
        <v xml:space="preserve"> </v>
      </c>
      <c r="D1067" s="43">
        <f ca="1">INDIRECT("route!E1067")</f>
        <v>0</v>
      </c>
      <c r="E1067" s="43" t="str">
        <f t="shared" ca="1" si="236"/>
        <v/>
      </c>
      <c r="F1067" s="57">
        <f t="shared" si="245"/>
        <v>12.5</v>
      </c>
      <c r="G1067" s="61">
        <f t="shared" ref="G1067:G1130" ca="1" si="249">TIME(0,0,0+M1067*1000/F1067)</f>
        <v>0</v>
      </c>
      <c r="H1067" s="59" t="e">
        <f t="shared" ca="1" si="247"/>
        <v>#NUM!</v>
      </c>
      <c r="I1067" s="57">
        <f t="shared" si="246"/>
        <v>11.944444444444445</v>
      </c>
      <c r="J1067" s="61">
        <f t="shared" ref="J1067:J1130" ca="1" si="250">TIME(0,0,0+M1067*1000/I1067)</f>
        <v>0</v>
      </c>
      <c r="K1067" s="61"/>
      <c r="L1067" s="59" t="e">
        <f t="shared" ca="1" si="248"/>
        <v>#NUM!</v>
      </c>
      <c r="M1067" s="57">
        <f ca="1">INDIRECT("route!E1067")-INDIRECT("route!E1066")</f>
        <v>0</v>
      </c>
      <c r="N1067" s="56">
        <f ca="1">IF(INDIRECT("route!D1067")="START",0,IF(V1067=TRUE,N1066,INDIRECT("route!E1067")))</f>
        <v>187.9</v>
      </c>
      <c r="O1067" s="39" t="e">
        <f t="shared" ca="1" si="237"/>
        <v>#VALUE!</v>
      </c>
      <c r="P1067" s="39" t="e">
        <f t="shared" ca="1" si="238"/>
        <v>#VALUE!</v>
      </c>
      <c r="Q1067" s="60" t="e">
        <f t="shared" ca="1" si="239"/>
        <v>#VALUE!</v>
      </c>
      <c r="R1067" s="60" t="e">
        <f t="shared" ca="1" si="240"/>
        <v>#VALUE!</v>
      </c>
      <c r="S1067" s="60" t="e">
        <f t="shared" ca="1" si="241"/>
        <v>#VALUE!</v>
      </c>
      <c r="T1067" s="39" t="e">
        <f t="shared" ca="1" si="242"/>
        <v>#VALUE!</v>
      </c>
      <c r="U1067" s="39" t="e">
        <f t="shared" ca="1" si="243"/>
        <v>#VALUE!</v>
      </c>
      <c r="V1067" s="39" t="b">
        <f t="shared" ca="1" si="244"/>
        <v>1</v>
      </c>
      <c r="W1067" s="39">
        <v>1067</v>
      </c>
    </row>
    <row r="1068" spans="1:23" x14ac:dyDescent="0.25">
      <c r="A1068" s="55" t="str">
        <f ca="1">IF(INDIRECT("route!D1068")&gt;0,L1068,(""))</f>
        <v/>
      </c>
      <c r="B1068" s="55" t="str">
        <f ca="1">IF(INDIRECT("route!D1068")&gt;0,H1068,(""))</f>
        <v/>
      </c>
      <c r="C1068" s="56" t="str">
        <f ca="1">IF(D1068&gt;0,VLOOKUP("FINISH",INDIRECT("route!D$6"):INDIRECT("route!E$8500"),2,FALSE)-D1068," ")</f>
        <v xml:space="preserve"> </v>
      </c>
      <c r="D1068" s="43">
        <f ca="1">INDIRECT("route!E1068")</f>
        <v>0</v>
      </c>
      <c r="E1068" s="43" t="str">
        <f t="shared" ca="1" si="236"/>
        <v/>
      </c>
      <c r="F1068" s="57">
        <f t="shared" si="245"/>
        <v>12.5</v>
      </c>
      <c r="G1068" s="61">
        <f t="shared" ca="1" si="249"/>
        <v>0</v>
      </c>
      <c r="H1068" s="59" t="e">
        <f t="shared" ca="1" si="247"/>
        <v>#NUM!</v>
      </c>
      <c r="I1068" s="57">
        <f t="shared" si="246"/>
        <v>11.944444444444445</v>
      </c>
      <c r="J1068" s="61">
        <f t="shared" ca="1" si="250"/>
        <v>0</v>
      </c>
      <c r="K1068" s="61"/>
      <c r="L1068" s="59" t="e">
        <f t="shared" ca="1" si="248"/>
        <v>#NUM!</v>
      </c>
      <c r="M1068" s="57">
        <f ca="1">INDIRECT("route!E1068")-INDIRECT("route!E1067")</f>
        <v>0</v>
      </c>
      <c r="N1068" s="56">
        <f ca="1">IF(INDIRECT("route!D1068")="START",0,IF(V1068=TRUE,N1067,INDIRECT("route!E1068")))</f>
        <v>187.9</v>
      </c>
      <c r="O1068" s="39" t="e">
        <f t="shared" ca="1" si="237"/>
        <v>#VALUE!</v>
      </c>
      <c r="P1068" s="39" t="e">
        <f t="shared" ca="1" si="238"/>
        <v>#VALUE!</v>
      </c>
      <c r="Q1068" s="60" t="e">
        <f t="shared" ca="1" si="239"/>
        <v>#VALUE!</v>
      </c>
      <c r="R1068" s="60" t="e">
        <f t="shared" ca="1" si="240"/>
        <v>#VALUE!</v>
      </c>
      <c r="S1068" s="60" t="e">
        <f t="shared" ca="1" si="241"/>
        <v>#VALUE!</v>
      </c>
      <c r="T1068" s="39" t="e">
        <f t="shared" ca="1" si="242"/>
        <v>#VALUE!</v>
      </c>
      <c r="U1068" s="39" t="e">
        <f t="shared" ca="1" si="243"/>
        <v>#VALUE!</v>
      </c>
      <c r="V1068" s="39" t="b">
        <f t="shared" ca="1" si="244"/>
        <v>1</v>
      </c>
      <c r="W1068" s="39">
        <v>1068</v>
      </c>
    </row>
    <row r="1069" spans="1:23" x14ac:dyDescent="0.25">
      <c r="A1069" s="55" t="str">
        <f ca="1">IF(INDIRECT("route!D1069")&gt;0,L1069,(""))</f>
        <v/>
      </c>
      <c r="B1069" s="55" t="str">
        <f ca="1">IF(INDIRECT("route!D1069")&gt;0,H1069,(""))</f>
        <v/>
      </c>
      <c r="C1069" s="56" t="str">
        <f ca="1">IF(D1069&gt;0,VLOOKUP("FINISH",INDIRECT("route!D$6"):INDIRECT("route!E$8500"),2,FALSE)-D1069," ")</f>
        <v xml:space="preserve"> </v>
      </c>
      <c r="D1069" s="43">
        <f ca="1">INDIRECT("route!E1069")</f>
        <v>0</v>
      </c>
      <c r="E1069" s="43" t="str">
        <f t="shared" ca="1" si="236"/>
        <v/>
      </c>
      <c r="F1069" s="57">
        <f t="shared" si="245"/>
        <v>12.5</v>
      </c>
      <c r="G1069" s="61">
        <f t="shared" ca="1" si="249"/>
        <v>0</v>
      </c>
      <c r="H1069" s="59" t="e">
        <f t="shared" ca="1" si="247"/>
        <v>#NUM!</v>
      </c>
      <c r="I1069" s="57">
        <f t="shared" si="246"/>
        <v>11.944444444444445</v>
      </c>
      <c r="J1069" s="61">
        <f t="shared" ca="1" si="250"/>
        <v>0</v>
      </c>
      <c r="K1069" s="61"/>
      <c r="L1069" s="59" t="e">
        <f t="shared" ca="1" si="248"/>
        <v>#NUM!</v>
      </c>
      <c r="M1069" s="57">
        <f ca="1">INDIRECT("route!E1069")-INDIRECT("route!E1068")</f>
        <v>0</v>
      </c>
      <c r="N1069" s="56">
        <f ca="1">IF(INDIRECT("route!D1069")="START",0,IF(V1069=TRUE,N1068,INDIRECT("route!E1069")))</f>
        <v>187.9</v>
      </c>
      <c r="O1069" s="39" t="e">
        <f t="shared" ca="1" si="237"/>
        <v>#VALUE!</v>
      </c>
      <c r="P1069" s="39" t="e">
        <f t="shared" ca="1" si="238"/>
        <v>#VALUE!</v>
      </c>
      <c r="Q1069" s="60" t="e">
        <f t="shared" ca="1" si="239"/>
        <v>#VALUE!</v>
      </c>
      <c r="R1069" s="60" t="e">
        <f t="shared" ca="1" si="240"/>
        <v>#VALUE!</v>
      </c>
      <c r="S1069" s="60" t="e">
        <f t="shared" ca="1" si="241"/>
        <v>#VALUE!</v>
      </c>
      <c r="T1069" s="39" t="e">
        <f t="shared" ca="1" si="242"/>
        <v>#VALUE!</v>
      </c>
      <c r="U1069" s="39" t="e">
        <f t="shared" ca="1" si="243"/>
        <v>#VALUE!</v>
      </c>
      <c r="V1069" s="39" t="b">
        <f t="shared" ca="1" si="244"/>
        <v>1</v>
      </c>
      <c r="W1069" s="39">
        <v>1069</v>
      </c>
    </row>
    <row r="1070" spans="1:23" x14ac:dyDescent="0.25">
      <c r="A1070" s="55" t="str">
        <f ca="1">IF(INDIRECT("route!D1070")&gt;0,L1070,(""))</f>
        <v/>
      </c>
      <c r="B1070" s="55" t="str">
        <f ca="1">IF(INDIRECT("route!D1070")&gt;0,H1070,(""))</f>
        <v/>
      </c>
      <c r="C1070" s="56" t="str">
        <f ca="1">IF(D1070&gt;0,VLOOKUP("FINISH",INDIRECT("route!D$6"):INDIRECT("route!E$8500"),2,FALSE)-D1070," ")</f>
        <v xml:space="preserve"> </v>
      </c>
      <c r="D1070" s="43">
        <f ca="1">INDIRECT("route!E1070")</f>
        <v>0</v>
      </c>
      <c r="E1070" s="43" t="str">
        <f t="shared" ca="1" si="236"/>
        <v/>
      </c>
      <c r="F1070" s="57">
        <f t="shared" si="245"/>
        <v>12.5</v>
      </c>
      <c r="G1070" s="61">
        <f t="shared" ca="1" si="249"/>
        <v>0</v>
      </c>
      <c r="H1070" s="59" t="e">
        <f t="shared" ca="1" si="247"/>
        <v>#NUM!</v>
      </c>
      <c r="I1070" s="57">
        <f t="shared" si="246"/>
        <v>11.944444444444445</v>
      </c>
      <c r="J1070" s="61">
        <f t="shared" ca="1" si="250"/>
        <v>0</v>
      </c>
      <c r="K1070" s="61"/>
      <c r="L1070" s="59" t="e">
        <f t="shared" ca="1" si="248"/>
        <v>#NUM!</v>
      </c>
      <c r="M1070" s="57">
        <f ca="1">INDIRECT("route!E1070")-INDIRECT("route!E1069")</f>
        <v>0</v>
      </c>
      <c r="N1070" s="56">
        <f ca="1">IF(INDIRECT("route!D1070")="START",0,IF(V1070=TRUE,N1069,INDIRECT("route!E1070")))</f>
        <v>187.9</v>
      </c>
      <c r="O1070" s="39" t="e">
        <f t="shared" ca="1" si="237"/>
        <v>#VALUE!</v>
      </c>
      <c r="P1070" s="39" t="e">
        <f t="shared" ca="1" si="238"/>
        <v>#VALUE!</v>
      </c>
      <c r="Q1070" s="60" t="e">
        <f t="shared" ca="1" si="239"/>
        <v>#VALUE!</v>
      </c>
      <c r="R1070" s="60" t="e">
        <f t="shared" ca="1" si="240"/>
        <v>#VALUE!</v>
      </c>
      <c r="S1070" s="60" t="e">
        <f t="shared" ca="1" si="241"/>
        <v>#VALUE!</v>
      </c>
      <c r="T1070" s="39" t="e">
        <f t="shared" ca="1" si="242"/>
        <v>#VALUE!</v>
      </c>
      <c r="U1070" s="39" t="e">
        <f t="shared" ca="1" si="243"/>
        <v>#VALUE!</v>
      </c>
      <c r="V1070" s="39" t="b">
        <f t="shared" ca="1" si="244"/>
        <v>1</v>
      </c>
      <c r="W1070" s="39">
        <v>1070</v>
      </c>
    </row>
    <row r="1071" spans="1:23" x14ac:dyDescent="0.25">
      <c r="A1071" s="55" t="str">
        <f ca="1">IF(INDIRECT("route!D1071")&gt;0,L1071,(""))</f>
        <v/>
      </c>
      <c r="B1071" s="55" t="str">
        <f ca="1">IF(INDIRECT("route!D1071")&gt;0,H1071,(""))</f>
        <v/>
      </c>
      <c r="C1071" s="56" t="str">
        <f ca="1">IF(D1071&gt;0,VLOOKUP("FINISH",INDIRECT("route!D$6"):INDIRECT("route!E$8500"),2,FALSE)-D1071," ")</f>
        <v xml:space="preserve"> </v>
      </c>
      <c r="D1071" s="43">
        <f ca="1">INDIRECT("route!E1071")</f>
        <v>0</v>
      </c>
      <c r="E1071" s="43" t="str">
        <f t="shared" ca="1" si="236"/>
        <v/>
      </c>
      <c r="F1071" s="57">
        <f t="shared" si="245"/>
        <v>12.5</v>
      </c>
      <c r="G1071" s="61">
        <f t="shared" ca="1" si="249"/>
        <v>0</v>
      </c>
      <c r="H1071" s="59" t="e">
        <f t="shared" ca="1" si="247"/>
        <v>#NUM!</v>
      </c>
      <c r="I1071" s="57">
        <f t="shared" si="246"/>
        <v>11.944444444444445</v>
      </c>
      <c r="J1071" s="61">
        <f t="shared" ca="1" si="250"/>
        <v>0</v>
      </c>
      <c r="K1071" s="61"/>
      <c r="L1071" s="59" t="e">
        <f t="shared" ca="1" si="248"/>
        <v>#NUM!</v>
      </c>
      <c r="M1071" s="57">
        <f ca="1">INDIRECT("route!E1071")-INDIRECT("route!E1070")</f>
        <v>0</v>
      </c>
      <c r="N1071" s="56">
        <f ca="1">IF(INDIRECT("route!D1071")="START",0,IF(V1071=TRUE,N1070,INDIRECT("route!E1071")))</f>
        <v>187.9</v>
      </c>
      <c r="O1071" s="39" t="e">
        <f t="shared" ca="1" si="237"/>
        <v>#VALUE!</v>
      </c>
      <c r="P1071" s="39" t="e">
        <f t="shared" ca="1" si="238"/>
        <v>#VALUE!</v>
      </c>
      <c r="Q1071" s="60" t="e">
        <f t="shared" ca="1" si="239"/>
        <v>#VALUE!</v>
      </c>
      <c r="R1071" s="60" t="e">
        <f t="shared" ca="1" si="240"/>
        <v>#VALUE!</v>
      </c>
      <c r="S1071" s="60" t="e">
        <f t="shared" ca="1" si="241"/>
        <v>#VALUE!</v>
      </c>
      <c r="T1071" s="39" t="e">
        <f t="shared" ca="1" si="242"/>
        <v>#VALUE!</v>
      </c>
      <c r="U1071" s="39" t="e">
        <f t="shared" ca="1" si="243"/>
        <v>#VALUE!</v>
      </c>
      <c r="V1071" s="39" t="b">
        <f t="shared" ca="1" si="244"/>
        <v>1</v>
      </c>
      <c r="W1071" s="39">
        <v>1071</v>
      </c>
    </row>
    <row r="1072" spans="1:23" x14ac:dyDescent="0.25">
      <c r="A1072" s="55" t="str">
        <f ca="1">IF(INDIRECT("route!D1072")&gt;0,L1072,(""))</f>
        <v/>
      </c>
      <c r="B1072" s="55" t="str">
        <f ca="1">IF(INDIRECT("route!D1072")&gt;0,H1072,(""))</f>
        <v/>
      </c>
      <c r="C1072" s="56" t="str">
        <f ca="1">IF(D1072&gt;0,VLOOKUP("FINISH",INDIRECT("route!D$6"):INDIRECT("route!E$8500"),2,FALSE)-D1072," ")</f>
        <v xml:space="preserve"> </v>
      </c>
      <c r="D1072" s="43">
        <f ca="1">INDIRECT("route!E1072")</f>
        <v>0</v>
      </c>
      <c r="E1072" s="43" t="str">
        <f t="shared" ca="1" si="236"/>
        <v/>
      </c>
      <c r="F1072" s="57">
        <f t="shared" si="245"/>
        <v>12.5</v>
      </c>
      <c r="G1072" s="61">
        <f t="shared" ca="1" si="249"/>
        <v>0</v>
      </c>
      <c r="H1072" s="59" t="e">
        <f t="shared" ca="1" si="247"/>
        <v>#NUM!</v>
      </c>
      <c r="I1072" s="57">
        <f t="shared" si="246"/>
        <v>11.944444444444445</v>
      </c>
      <c r="J1072" s="61">
        <f t="shared" ca="1" si="250"/>
        <v>0</v>
      </c>
      <c r="K1072" s="61"/>
      <c r="L1072" s="59" t="e">
        <f t="shared" ca="1" si="248"/>
        <v>#NUM!</v>
      </c>
      <c r="M1072" s="57">
        <f ca="1">INDIRECT("route!E1072")-INDIRECT("route!E1071")</f>
        <v>0</v>
      </c>
      <c r="N1072" s="56">
        <f ca="1">IF(INDIRECT("route!D1072")="START",0,IF(V1072=TRUE,N1071,INDIRECT("route!E1072")))</f>
        <v>187.9</v>
      </c>
      <c r="O1072" s="39" t="e">
        <f t="shared" ca="1" si="237"/>
        <v>#VALUE!</v>
      </c>
      <c r="P1072" s="39" t="e">
        <f t="shared" ca="1" si="238"/>
        <v>#VALUE!</v>
      </c>
      <c r="Q1072" s="60" t="e">
        <f t="shared" ca="1" si="239"/>
        <v>#VALUE!</v>
      </c>
      <c r="R1072" s="60" t="e">
        <f t="shared" ca="1" si="240"/>
        <v>#VALUE!</v>
      </c>
      <c r="S1072" s="60" t="e">
        <f t="shared" ca="1" si="241"/>
        <v>#VALUE!</v>
      </c>
      <c r="T1072" s="39" t="e">
        <f t="shared" ca="1" si="242"/>
        <v>#VALUE!</v>
      </c>
      <c r="U1072" s="39" t="e">
        <f t="shared" ca="1" si="243"/>
        <v>#VALUE!</v>
      </c>
      <c r="V1072" s="39" t="b">
        <f t="shared" ca="1" si="244"/>
        <v>1</v>
      </c>
      <c r="W1072" s="39">
        <v>1072</v>
      </c>
    </row>
    <row r="1073" spans="1:23" x14ac:dyDescent="0.25">
      <c r="A1073" s="55" t="str">
        <f ca="1">IF(INDIRECT("route!D1073")&gt;0,L1073,(""))</f>
        <v/>
      </c>
      <c r="B1073" s="55" t="str">
        <f ca="1">IF(INDIRECT("route!D1073")&gt;0,H1073,(""))</f>
        <v/>
      </c>
      <c r="C1073" s="56" t="str">
        <f ca="1">IF(D1073&gt;0,VLOOKUP("FINISH",INDIRECT("route!D$6"):INDIRECT("route!E$8500"),2,FALSE)-D1073," ")</f>
        <v xml:space="preserve"> </v>
      </c>
      <c r="D1073" s="43">
        <f ca="1">INDIRECT("route!E1073")</f>
        <v>0</v>
      </c>
      <c r="E1073" s="43" t="str">
        <f t="shared" ca="1" si="236"/>
        <v/>
      </c>
      <c r="F1073" s="57">
        <f t="shared" si="245"/>
        <v>12.5</v>
      </c>
      <c r="G1073" s="61">
        <f t="shared" ca="1" si="249"/>
        <v>0</v>
      </c>
      <c r="H1073" s="59" t="e">
        <f t="shared" ca="1" si="247"/>
        <v>#NUM!</v>
      </c>
      <c r="I1073" s="57">
        <f t="shared" si="246"/>
        <v>11.944444444444445</v>
      </c>
      <c r="J1073" s="61">
        <f t="shared" ca="1" si="250"/>
        <v>0</v>
      </c>
      <c r="K1073" s="61"/>
      <c r="L1073" s="59" t="e">
        <f t="shared" ca="1" si="248"/>
        <v>#NUM!</v>
      </c>
      <c r="M1073" s="57">
        <f ca="1">INDIRECT("route!E1073")-INDIRECT("route!E1072")</f>
        <v>0</v>
      </c>
      <c r="N1073" s="56">
        <f ca="1">IF(INDIRECT("route!D1073")="START",0,IF(V1073=TRUE,N1072,INDIRECT("route!E1073")))</f>
        <v>187.9</v>
      </c>
      <c r="O1073" s="39" t="e">
        <f t="shared" ca="1" si="237"/>
        <v>#VALUE!</v>
      </c>
      <c r="P1073" s="39" t="e">
        <f t="shared" ca="1" si="238"/>
        <v>#VALUE!</v>
      </c>
      <c r="Q1073" s="60" t="e">
        <f t="shared" ca="1" si="239"/>
        <v>#VALUE!</v>
      </c>
      <c r="R1073" s="60" t="e">
        <f t="shared" ca="1" si="240"/>
        <v>#VALUE!</v>
      </c>
      <c r="S1073" s="60" t="e">
        <f t="shared" ca="1" si="241"/>
        <v>#VALUE!</v>
      </c>
      <c r="T1073" s="39" t="e">
        <f t="shared" ca="1" si="242"/>
        <v>#VALUE!</v>
      </c>
      <c r="U1073" s="39" t="e">
        <f t="shared" ca="1" si="243"/>
        <v>#VALUE!</v>
      </c>
      <c r="V1073" s="39" t="b">
        <f t="shared" ca="1" si="244"/>
        <v>1</v>
      </c>
      <c r="W1073" s="39">
        <v>1073</v>
      </c>
    </row>
    <row r="1074" spans="1:23" x14ac:dyDescent="0.25">
      <c r="A1074" s="55" t="str">
        <f ca="1">IF(INDIRECT("route!D1074")&gt;0,L1074,(""))</f>
        <v/>
      </c>
      <c r="B1074" s="55" t="str">
        <f ca="1">IF(INDIRECT("route!D1074")&gt;0,H1074,(""))</f>
        <v/>
      </c>
      <c r="C1074" s="56" t="str">
        <f ca="1">IF(D1074&gt;0,VLOOKUP("FINISH",INDIRECT("route!D$6"):INDIRECT("route!E$8500"),2,FALSE)-D1074," ")</f>
        <v xml:space="preserve"> </v>
      </c>
      <c r="D1074" s="43">
        <f ca="1">INDIRECT("route!E1074")</f>
        <v>0</v>
      </c>
      <c r="E1074" s="43" t="str">
        <f t="shared" ca="1" si="236"/>
        <v/>
      </c>
      <c r="F1074" s="57">
        <f t="shared" si="245"/>
        <v>12.5</v>
      </c>
      <c r="G1074" s="61">
        <f t="shared" ca="1" si="249"/>
        <v>0</v>
      </c>
      <c r="H1074" s="59" t="e">
        <f t="shared" ca="1" si="247"/>
        <v>#NUM!</v>
      </c>
      <c r="I1074" s="57">
        <f t="shared" si="246"/>
        <v>11.944444444444445</v>
      </c>
      <c r="J1074" s="61">
        <f t="shared" ca="1" si="250"/>
        <v>0</v>
      </c>
      <c r="K1074" s="61"/>
      <c r="L1074" s="59" t="e">
        <f t="shared" ca="1" si="248"/>
        <v>#NUM!</v>
      </c>
      <c r="M1074" s="57">
        <f ca="1">INDIRECT("route!E1074")-INDIRECT("route!E1073")</f>
        <v>0</v>
      </c>
      <c r="N1074" s="56">
        <f ca="1">IF(INDIRECT("route!D1074")="START",0,IF(V1074=TRUE,N1073,INDIRECT("route!E1074")))</f>
        <v>187.9</v>
      </c>
      <c r="O1074" s="39" t="e">
        <f t="shared" ca="1" si="237"/>
        <v>#VALUE!</v>
      </c>
      <c r="P1074" s="39" t="e">
        <f t="shared" ca="1" si="238"/>
        <v>#VALUE!</v>
      </c>
      <c r="Q1074" s="60" t="e">
        <f t="shared" ca="1" si="239"/>
        <v>#VALUE!</v>
      </c>
      <c r="R1074" s="60" t="e">
        <f t="shared" ca="1" si="240"/>
        <v>#VALUE!</v>
      </c>
      <c r="S1074" s="60" t="e">
        <f t="shared" ca="1" si="241"/>
        <v>#VALUE!</v>
      </c>
      <c r="T1074" s="39" t="e">
        <f t="shared" ca="1" si="242"/>
        <v>#VALUE!</v>
      </c>
      <c r="U1074" s="39" t="e">
        <f t="shared" ca="1" si="243"/>
        <v>#VALUE!</v>
      </c>
      <c r="V1074" s="39" t="b">
        <f t="shared" ca="1" si="244"/>
        <v>1</v>
      </c>
      <c r="W1074" s="39">
        <v>1074</v>
      </c>
    </row>
    <row r="1075" spans="1:23" x14ac:dyDescent="0.25">
      <c r="A1075" s="55" t="str">
        <f ca="1">IF(INDIRECT("route!D1075")&gt;0,L1075,(""))</f>
        <v/>
      </c>
      <c r="B1075" s="55" t="str">
        <f ca="1">IF(INDIRECT("route!D1075")&gt;0,H1075,(""))</f>
        <v/>
      </c>
      <c r="C1075" s="56" t="str">
        <f ca="1">IF(D1075&gt;0,VLOOKUP("FINISH",INDIRECT("route!D$6"):INDIRECT("route!E$8500"),2,FALSE)-D1075," ")</f>
        <v xml:space="preserve"> </v>
      </c>
      <c r="D1075" s="43">
        <f ca="1">INDIRECT("route!E1075")</f>
        <v>0</v>
      </c>
      <c r="E1075" s="43" t="str">
        <f t="shared" ca="1" si="236"/>
        <v/>
      </c>
      <c r="F1075" s="57">
        <f t="shared" si="245"/>
        <v>12.5</v>
      </c>
      <c r="G1075" s="61">
        <f t="shared" ca="1" si="249"/>
        <v>0</v>
      </c>
      <c r="H1075" s="59" t="e">
        <f t="shared" ca="1" si="247"/>
        <v>#NUM!</v>
      </c>
      <c r="I1075" s="57">
        <f t="shared" si="246"/>
        <v>11.944444444444445</v>
      </c>
      <c r="J1075" s="61">
        <f t="shared" ca="1" si="250"/>
        <v>0</v>
      </c>
      <c r="K1075" s="61"/>
      <c r="L1075" s="59" t="e">
        <f t="shared" ca="1" si="248"/>
        <v>#NUM!</v>
      </c>
      <c r="M1075" s="57">
        <f ca="1">INDIRECT("route!E1075")-INDIRECT("route!E1074")</f>
        <v>0</v>
      </c>
      <c r="N1075" s="56">
        <f ca="1">IF(INDIRECT("route!D1075")="START",0,IF(V1075=TRUE,N1074,INDIRECT("route!E1075")))</f>
        <v>187.9</v>
      </c>
      <c r="O1075" s="39" t="e">
        <f t="shared" ca="1" si="237"/>
        <v>#VALUE!</v>
      </c>
      <c r="P1075" s="39" t="e">
        <f t="shared" ca="1" si="238"/>
        <v>#VALUE!</v>
      </c>
      <c r="Q1075" s="60" t="e">
        <f t="shared" ca="1" si="239"/>
        <v>#VALUE!</v>
      </c>
      <c r="R1075" s="60" t="e">
        <f t="shared" ca="1" si="240"/>
        <v>#VALUE!</v>
      </c>
      <c r="S1075" s="60" t="e">
        <f t="shared" ca="1" si="241"/>
        <v>#VALUE!</v>
      </c>
      <c r="T1075" s="39" t="e">
        <f t="shared" ca="1" si="242"/>
        <v>#VALUE!</v>
      </c>
      <c r="U1075" s="39" t="e">
        <f t="shared" ca="1" si="243"/>
        <v>#VALUE!</v>
      </c>
      <c r="V1075" s="39" t="b">
        <f t="shared" ca="1" si="244"/>
        <v>1</v>
      </c>
      <c r="W1075" s="39">
        <v>1075</v>
      </c>
    </row>
    <row r="1076" spans="1:23" x14ac:dyDescent="0.25">
      <c r="A1076" s="55" t="str">
        <f ca="1">IF(INDIRECT("route!D1076")&gt;0,L1076,(""))</f>
        <v/>
      </c>
      <c r="B1076" s="55" t="str">
        <f ca="1">IF(INDIRECT("route!D1076")&gt;0,H1076,(""))</f>
        <v/>
      </c>
      <c r="C1076" s="56" t="str">
        <f ca="1">IF(D1076&gt;0,VLOOKUP("FINISH",INDIRECT("route!D$6"):INDIRECT("route!E$8500"),2,FALSE)-D1076," ")</f>
        <v xml:space="preserve"> </v>
      </c>
      <c r="D1076" s="43">
        <f ca="1">INDIRECT("route!E1076")</f>
        <v>0</v>
      </c>
      <c r="E1076" s="43" t="str">
        <f t="shared" ca="1" si="236"/>
        <v/>
      </c>
      <c r="F1076" s="57">
        <f t="shared" si="245"/>
        <v>12.5</v>
      </c>
      <c r="G1076" s="61">
        <f t="shared" ca="1" si="249"/>
        <v>0</v>
      </c>
      <c r="H1076" s="59" t="e">
        <f t="shared" ca="1" si="247"/>
        <v>#NUM!</v>
      </c>
      <c r="I1076" s="57">
        <f t="shared" si="246"/>
        <v>11.944444444444445</v>
      </c>
      <c r="J1076" s="61">
        <f t="shared" ca="1" si="250"/>
        <v>0</v>
      </c>
      <c r="K1076" s="61"/>
      <c r="L1076" s="59" t="e">
        <f t="shared" ca="1" si="248"/>
        <v>#NUM!</v>
      </c>
      <c r="M1076" s="57">
        <f ca="1">INDIRECT("route!E1076")-INDIRECT("route!E1075")</f>
        <v>0</v>
      </c>
      <c r="N1076" s="56">
        <f ca="1">IF(INDIRECT("route!D1076")="START",0,IF(V1076=TRUE,N1075,INDIRECT("route!E1076")))</f>
        <v>187.9</v>
      </c>
      <c r="O1076" s="39" t="e">
        <f t="shared" ca="1" si="237"/>
        <v>#VALUE!</v>
      </c>
      <c r="P1076" s="39" t="e">
        <f t="shared" ca="1" si="238"/>
        <v>#VALUE!</v>
      </c>
      <c r="Q1076" s="60" t="e">
        <f t="shared" ca="1" si="239"/>
        <v>#VALUE!</v>
      </c>
      <c r="R1076" s="60" t="e">
        <f t="shared" ca="1" si="240"/>
        <v>#VALUE!</v>
      </c>
      <c r="S1076" s="60" t="e">
        <f t="shared" ca="1" si="241"/>
        <v>#VALUE!</v>
      </c>
      <c r="T1076" s="39" t="e">
        <f t="shared" ca="1" si="242"/>
        <v>#VALUE!</v>
      </c>
      <c r="U1076" s="39" t="e">
        <f t="shared" ca="1" si="243"/>
        <v>#VALUE!</v>
      </c>
      <c r="V1076" s="39" t="b">
        <f t="shared" ca="1" si="244"/>
        <v>1</v>
      </c>
      <c r="W1076" s="39">
        <v>1076</v>
      </c>
    </row>
    <row r="1077" spans="1:23" x14ac:dyDescent="0.25">
      <c r="A1077" s="55" t="str">
        <f ca="1">IF(INDIRECT("route!D1077")&gt;0,L1077,(""))</f>
        <v/>
      </c>
      <c r="B1077" s="55" t="str">
        <f ca="1">IF(INDIRECT("route!D1077")&gt;0,H1077,(""))</f>
        <v/>
      </c>
      <c r="C1077" s="56" t="str">
        <f ca="1">IF(D1077&gt;0,VLOOKUP("FINISH",INDIRECT("route!D$6"):INDIRECT("route!E$8500"),2,FALSE)-D1077," ")</f>
        <v xml:space="preserve"> </v>
      </c>
      <c r="D1077" s="43">
        <f ca="1">INDIRECT("route!E1077")</f>
        <v>0</v>
      </c>
      <c r="E1077" s="43" t="str">
        <f t="shared" ca="1" si="236"/>
        <v/>
      </c>
      <c r="F1077" s="57">
        <f t="shared" si="245"/>
        <v>12.5</v>
      </c>
      <c r="G1077" s="61">
        <f t="shared" ca="1" si="249"/>
        <v>0</v>
      </c>
      <c r="H1077" s="59" t="e">
        <f t="shared" ca="1" si="247"/>
        <v>#NUM!</v>
      </c>
      <c r="I1077" s="57">
        <f t="shared" si="246"/>
        <v>11.944444444444445</v>
      </c>
      <c r="J1077" s="61">
        <f t="shared" ca="1" si="250"/>
        <v>0</v>
      </c>
      <c r="K1077" s="61"/>
      <c r="L1077" s="59" t="e">
        <f t="shared" ca="1" si="248"/>
        <v>#NUM!</v>
      </c>
      <c r="M1077" s="57">
        <f ca="1">INDIRECT("route!E1077")-INDIRECT("route!E1076")</f>
        <v>0</v>
      </c>
      <c r="N1077" s="56">
        <f ca="1">IF(INDIRECT("route!D1077")="START",0,IF(V1077=TRUE,N1076,INDIRECT("route!E1077")))</f>
        <v>187.9</v>
      </c>
      <c r="O1077" s="39" t="e">
        <f t="shared" ca="1" si="237"/>
        <v>#VALUE!</v>
      </c>
      <c r="P1077" s="39" t="e">
        <f t="shared" ca="1" si="238"/>
        <v>#VALUE!</v>
      </c>
      <c r="Q1077" s="60" t="e">
        <f t="shared" ca="1" si="239"/>
        <v>#VALUE!</v>
      </c>
      <c r="R1077" s="60" t="e">
        <f t="shared" ca="1" si="240"/>
        <v>#VALUE!</v>
      </c>
      <c r="S1077" s="60" t="e">
        <f t="shared" ca="1" si="241"/>
        <v>#VALUE!</v>
      </c>
      <c r="T1077" s="39" t="e">
        <f t="shared" ca="1" si="242"/>
        <v>#VALUE!</v>
      </c>
      <c r="U1077" s="39" t="e">
        <f t="shared" ca="1" si="243"/>
        <v>#VALUE!</v>
      </c>
      <c r="V1077" s="39" t="b">
        <f t="shared" ca="1" si="244"/>
        <v>1</v>
      </c>
      <c r="W1077" s="39">
        <v>1077</v>
      </c>
    </row>
    <row r="1078" spans="1:23" x14ac:dyDescent="0.25">
      <c r="A1078" s="55" t="str">
        <f ca="1">IF(INDIRECT("route!D1078")&gt;0,L1078,(""))</f>
        <v/>
      </c>
      <c r="B1078" s="55" t="str">
        <f ca="1">IF(INDIRECT("route!D1078")&gt;0,H1078,(""))</f>
        <v/>
      </c>
      <c r="C1078" s="56" t="str">
        <f ca="1">IF(D1078&gt;0,VLOOKUP("FINISH",INDIRECT("route!D$6"):INDIRECT("route!E$8500"),2,FALSE)-D1078," ")</f>
        <v xml:space="preserve"> </v>
      </c>
      <c r="D1078" s="43">
        <f ca="1">INDIRECT("route!E1078")</f>
        <v>0</v>
      </c>
      <c r="E1078" s="43" t="str">
        <f t="shared" ca="1" si="236"/>
        <v/>
      </c>
      <c r="F1078" s="57">
        <f t="shared" si="245"/>
        <v>12.5</v>
      </c>
      <c r="G1078" s="61">
        <f t="shared" ca="1" si="249"/>
        <v>0</v>
      </c>
      <c r="H1078" s="59" t="e">
        <f t="shared" ca="1" si="247"/>
        <v>#NUM!</v>
      </c>
      <c r="I1078" s="57">
        <f t="shared" si="246"/>
        <v>11.944444444444445</v>
      </c>
      <c r="J1078" s="61">
        <f t="shared" ca="1" si="250"/>
        <v>0</v>
      </c>
      <c r="K1078" s="61"/>
      <c r="L1078" s="59" t="e">
        <f t="shared" ca="1" si="248"/>
        <v>#NUM!</v>
      </c>
      <c r="M1078" s="57">
        <f ca="1">INDIRECT("route!E1078")-INDIRECT("route!E1077")</f>
        <v>0</v>
      </c>
      <c r="N1078" s="56">
        <f ca="1">IF(INDIRECT("route!D1078")="START",0,IF(V1078=TRUE,N1077,INDIRECT("route!E1078")))</f>
        <v>187.9</v>
      </c>
      <c r="O1078" s="39" t="e">
        <f t="shared" ca="1" si="237"/>
        <v>#VALUE!</v>
      </c>
      <c r="P1078" s="39" t="e">
        <f t="shared" ca="1" si="238"/>
        <v>#VALUE!</v>
      </c>
      <c r="Q1078" s="60" t="e">
        <f t="shared" ca="1" si="239"/>
        <v>#VALUE!</v>
      </c>
      <c r="R1078" s="60" t="e">
        <f t="shared" ca="1" si="240"/>
        <v>#VALUE!</v>
      </c>
      <c r="S1078" s="60" t="e">
        <f t="shared" ca="1" si="241"/>
        <v>#VALUE!</v>
      </c>
      <c r="T1078" s="39" t="e">
        <f t="shared" ca="1" si="242"/>
        <v>#VALUE!</v>
      </c>
      <c r="U1078" s="39" t="e">
        <f t="shared" ca="1" si="243"/>
        <v>#VALUE!</v>
      </c>
      <c r="V1078" s="39" t="b">
        <f t="shared" ca="1" si="244"/>
        <v>1</v>
      </c>
      <c r="W1078" s="39">
        <v>1078</v>
      </c>
    </row>
    <row r="1079" spans="1:23" x14ac:dyDescent="0.25">
      <c r="A1079" s="55" t="str">
        <f ca="1">IF(INDIRECT("route!D1079")&gt;0,L1079,(""))</f>
        <v/>
      </c>
      <c r="B1079" s="55" t="str">
        <f ca="1">IF(INDIRECT("route!D1079")&gt;0,H1079,(""))</f>
        <v/>
      </c>
      <c r="C1079" s="56" t="str">
        <f ca="1">IF(D1079&gt;0,VLOOKUP("FINISH",INDIRECT("route!D$6"):INDIRECT("route!E$8500"),2,FALSE)-D1079," ")</f>
        <v xml:space="preserve"> </v>
      </c>
      <c r="D1079" s="43">
        <f ca="1">INDIRECT("route!E1079")</f>
        <v>0</v>
      </c>
      <c r="E1079" s="43" t="str">
        <f t="shared" ca="1" si="236"/>
        <v/>
      </c>
      <c r="F1079" s="57">
        <f t="shared" si="245"/>
        <v>12.5</v>
      </c>
      <c r="G1079" s="61">
        <f t="shared" ca="1" si="249"/>
        <v>0</v>
      </c>
      <c r="H1079" s="59" t="e">
        <f t="shared" ca="1" si="247"/>
        <v>#NUM!</v>
      </c>
      <c r="I1079" s="57">
        <f t="shared" si="246"/>
        <v>11.944444444444445</v>
      </c>
      <c r="J1079" s="61">
        <f t="shared" ca="1" si="250"/>
        <v>0</v>
      </c>
      <c r="K1079" s="61"/>
      <c r="L1079" s="59" t="e">
        <f t="shared" ca="1" si="248"/>
        <v>#NUM!</v>
      </c>
      <c r="M1079" s="57">
        <f ca="1">INDIRECT("route!E1079")-INDIRECT("route!E1078")</f>
        <v>0</v>
      </c>
      <c r="N1079" s="56">
        <f ca="1">IF(INDIRECT("route!D1079")="START",0,IF(V1079=TRUE,N1078,INDIRECT("route!E1079")))</f>
        <v>187.9</v>
      </c>
      <c r="O1079" s="39" t="e">
        <f t="shared" ca="1" si="237"/>
        <v>#VALUE!</v>
      </c>
      <c r="P1079" s="39" t="e">
        <f t="shared" ca="1" si="238"/>
        <v>#VALUE!</v>
      </c>
      <c r="Q1079" s="60" t="e">
        <f t="shared" ca="1" si="239"/>
        <v>#VALUE!</v>
      </c>
      <c r="R1079" s="60" t="e">
        <f t="shared" ca="1" si="240"/>
        <v>#VALUE!</v>
      </c>
      <c r="S1079" s="60" t="e">
        <f t="shared" ca="1" si="241"/>
        <v>#VALUE!</v>
      </c>
      <c r="T1079" s="39" t="e">
        <f t="shared" ca="1" si="242"/>
        <v>#VALUE!</v>
      </c>
      <c r="U1079" s="39" t="e">
        <f t="shared" ca="1" si="243"/>
        <v>#VALUE!</v>
      </c>
      <c r="V1079" s="39" t="b">
        <f t="shared" ca="1" si="244"/>
        <v>1</v>
      </c>
      <c r="W1079" s="39">
        <v>1079</v>
      </c>
    </row>
    <row r="1080" spans="1:23" x14ac:dyDescent="0.25">
      <c r="A1080" s="55" t="str">
        <f ca="1">IF(INDIRECT("route!D1080")&gt;0,L1080,(""))</f>
        <v/>
      </c>
      <c r="B1080" s="55" t="str">
        <f ca="1">IF(INDIRECT("route!D1080")&gt;0,H1080,(""))</f>
        <v/>
      </c>
      <c r="C1080" s="56" t="str">
        <f ca="1">IF(D1080&gt;0,VLOOKUP("FINISH",INDIRECT("route!D$6"):INDIRECT("route!E$8500"),2,FALSE)-D1080," ")</f>
        <v xml:space="preserve"> </v>
      </c>
      <c r="D1080" s="43">
        <f ca="1">INDIRECT("route!E1080")</f>
        <v>0</v>
      </c>
      <c r="E1080" s="43" t="str">
        <f t="shared" ca="1" si="236"/>
        <v/>
      </c>
      <c r="F1080" s="57">
        <f t="shared" si="245"/>
        <v>12.5</v>
      </c>
      <c r="G1080" s="61">
        <f t="shared" ca="1" si="249"/>
        <v>0</v>
      </c>
      <c r="H1080" s="59" t="e">
        <f t="shared" ca="1" si="247"/>
        <v>#NUM!</v>
      </c>
      <c r="I1080" s="57">
        <f t="shared" si="246"/>
        <v>11.944444444444445</v>
      </c>
      <c r="J1080" s="61">
        <f t="shared" ca="1" si="250"/>
        <v>0</v>
      </c>
      <c r="K1080" s="61"/>
      <c r="L1080" s="59" t="e">
        <f t="shared" ca="1" si="248"/>
        <v>#NUM!</v>
      </c>
      <c r="M1080" s="57">
        <f ca="1">INDIRECT("route!E1080")-INDIRECT("route!E1079")</f>
        <v>0</v>
      </c>
      <c r="N1080" s="56">
        <f ca="1">IF(INDIRECT("route!D1080")="START",0,IF(V1080=TRUE,N1079,INDIRECT("route!E1080")))</f>
        <v>187.9</v>
      </c>
      <c r="O1080" s="39" t="e">
        <f t="shared" ca="1" si="237"/>
        <v>#VALUE!</v>
      </c>
      <c r="P1080" s="39" t="e">
        <f t="shared" ca="1" si="238"/>
        <v>#VALUE!</v>
      </c>
      <c r="Q1080" s="60" t="e">
        <f t="shared" ca="1" si="239"/>
        <v>#VALUE!</v>
      </c>
      <c r="R1080" s="60" t="e">
        <f t="shared" ca="1" si="240"/>
        <v>#VALUE!</v>
      </c>
      <c r="S1080" s="60" t="e">
        <f t="shared" ca="1" si="241"/>
        <v>#VALUE!</v>
      </c>
      <c r="T1080" s="39" t="e">
        <f t="shared" ca="1" si="242"/>
        <v>#VALUE!</v>
      </c>
      <c r="U1080" s="39" t="e">
        <f t="shared" ca="1" si="243"/>
        <v>#VALUE!</v>
      </c>
      <c r="V1080" s="39" t="b">
        <f t="shared" ca="1" si="244"/>
        <v>1</v>
      </c>
      <c r="W1080" s="39">
        <v>1080</v>
      </c>
    </row>
    <row r="1081" spans="1:23" x14ac:dyDescent="0.25">
      <c r="A1081" s="55" t="str">
        <f ca="1">IF(INDIRECT("route!D1081")&gt;0,L1081,(""))</f>
        <v/>
      </c>
      <c r="B1081" s="55" t="str">
        <f ca="1">IF(INDIRECT("route!D1081")&gt;0,H1081,(""))</f>
        <v/>
      </c>
      <c r="C1081" s="56" t="str">
        <f ca="1">IF(D1081&gt;0,VLOOKUP("FINISH",INDIRECT("route!D$6"):INDIRECT("route!E$8500"),2,FALSE)-D1081," ")</f>
        <v xml:space="preserve"> </v>
      </c>
      <c r="D1081" s="43">
        <f ca="1">INDIRECT("route!E1081")</f>
        <v>0</v>
      </c>
      <c r="E1081" s="43" t="str">
        <f t="shared" ca="1" si="236"/>
        <v/>
      </c>
      <c r="F1081" s="57">
        <f t="shared" si="245"/>
        <v>12.5</v>
      </c>
      <c r="G1081" s="61">
        <f t="shared" ca="1" si="249"/>
        <v>0</v>
      </c>
      <c r="H1081" s="59" t="e">
        <f t="shared" ca="1" si="247"/>
        <v>#NUM!</v>
      </c>
      <c r="I1081" s="57">
        <f t="shared" si="246"/>
        <v>11.944444444444445</v>
      </c>
      <c r="J1081" s="61">
        <f t="shared" ca="1" si="250"/>
        <v>0</v>
      </c>
      <c r="K1081" s="61"/>
      <c r="L1081" s="59" t="e">
        <f t="shared" ca="1" si="248"/>
        <v>#NUM!</v>
      </c>
      <c r="M1081" s="57">
        <f ca="1">INDIRECT("route!E1081")-INDIRECT("route!E1080")</f>
        <v>0</v>
      </c>
      <c r="N1081" s="56">
        <f ca="1">IF(INDIRECT("route!D1081")="START",0,IF(V1081=TRUE,N1080,INDIRECT("route!E1081")))</f>
        <v>187.9</v>
      </c>
      <c r="O1081" s="39" t="e">
        <f t="shared" ca="1" si="237"/>
        <v>#VALUE!</v>
      </c>
      <c r="P1081" s="39" t="e">
        <f t="shared" ca="1" si="238"/>
        <v>#VALUE!</v>
      </c>
      <c r="Q1081" s="60" t="e">
        <f t="shared" ca="1" si="239"/>
        <v>#VALUE!</v>
      </c>
      <c r="R1081" s="60" t="e">
        <f t="shared" ca="1" si="240"/>
        <v>#VALUE!</v>
      </c>
      <c r="S1081" s="60" t="e">
        <f t="shared" ca="1" si="241"/>
        <v>#VALUE!</v>
      </c>
      <c r="T1081" s="39" t="e">
        <f t="shared" ca="1" si="242"/>
        <v>#VALUE!</v>
      </c>
      <c r="U1081" s="39" t="e">
        <f t="shared" ca="1" si="243"/>
        <v>#VALUE!</v>
      </c>
      <c r="V1081" s="39" t="b">
        <f t="shared" ca="1" si="244"/>
        <v>1</v>
      </c>
      <c r="W1081" s="39">
        <v>1081</v>
      </c>
    </row>
    <row r="1082" spans="1:23" x14ac:dyDescent="0.25">
      <c r="A1082" s="55" t="str">
        <f ca="1">IF(INDIRECT("route!D1082")&gt;0,L1082,(""))</f>
        <v/>
      </c>
      <c r="B1082" s="55" t="str">
        <f ca="1">IF(INDIRECT("route!D1082")&gt;0,H1082,(""))</f>
        <v/>
      </c>
      <c r="C1082" s="56" t="str">
        <f ca="1">IF(D1082&gt;0,VLOOKUP("FINISH",INDIRECT("route!D$6"):INDIRECT("route!E$8500"),2,FALSE)-D1082," ")</f>
        <v xml:space="preserve"> </v>
      </c>
      <c r="D1082" s="43">
        <f ca="1">INDIRECT("route!E1082")</f>
        <v>0</v>
      </c>
      <c r="E1082" s="43" t="str">
        <f t="shared" ca="1" si="236"/>
        <v/>
      </c>
      <c r="F1082" s="57">
        <f t="shared" si="245"/>
        <v>12.5</v>
      </c>
      <c r="G1082" s="61">
        <f t="shared" ca="1" si="249"/>
        <v>0</v>
      </c>
      <c r="H1082" s="59" t="e">
        <f t="shared" ca="1" si="247"/>
        <v>#NUM!</v>
      </c>
      <c r="I1082" s="57">
        <f t="shared" si="246"/>
        <v>11.944444444444445</v>
      </c>
      <c r="J1082" s="61">
        <f t="shared" ca="1" si="250"/>
        <v>0</v>
      </c>
      <c r="K1082" s="61"/>
      <c r="L1082" s="59" t="e">
        <f t="shared" ca="1" si="248"/>
        <v>#NUM!</v>
      </c>
      <c r="M1082" s="57">
        <f ca="1">INDIRECT("route!E1082")-INDIRECT("route!E1081")</f>
        <v>0</v>
      </c>
      <c r="N1082" s="56">
        <f ca="1">IF(INDIRECT("route!D1082")="START",0,IF(V1082=TRUE,N1081,INDIRECT("route!E1082")))</f>
        <v>187.9</v>
      </c>
      <c r="O1082" s="39" t="e">
        <f t="shared" ca="1" si="237"/>
        <v>#VALUE!</v>
      </c>
      <c r="P1082" s="39" t="e">
        <f t="shared" ca="1" si="238"/>
        <v>#VALUE!</v>
      </c>
      <c r="Q1082" s="60" t="e">
        <f t="shared" ca="1" si="239"/>
        <v>#VALUE!</v>
      </c>
      <c r="R1082" s="60" t="e">
        <f t="shared" ca="1" si="240"/>
        <v>#VALUE!</v>
      </c>
      <c r="S1082" s="60" t="e">
        <f t="shared" ca="1" si="241"/>
        <v>#VALUE!</v>
      </c>
      <c r="T1082" s="39" t="e">
        <f t="shared" ca="1" si="242"/>
        <v>#VALUE!</v>
      </c>
      <c r="U1082" s="39" t="e">
        <f t="shared" ca="1" si="243"/>
        <v>#VALUE!</v>
      </c>
      <c r="V1082" s="39" t="b">
        <f t="shared" ca="1" si="244"/>
        <v>1</v>
      </c>
      <c r="W1082" s="39">
        <v>1082</v>
      </c>
    </row>
    <row r="1083" spans="1:23" x14ac:dyDescent="0.25">
      <c r="A1083" s="55" t="str">
        <f ca="1">IF(INDIRECT("route!D1083")&gt;0,L1083,(""))</f>
        <v/>
      </c>
      <c r="B1083" s="55" t="str">
        <f ca="1">IF(INDIRECT("route!D1083")&gt;0,H1083,(""))</f>
        <v/>
      </c>
      <c r="C1083" s="56" t="str">
        <f ca="1">IF(D1083&gt;0,VLOOKUP("FINISH",INDIRECT("route!D$6"):INDIRECT("route!E$8500"),2,FALSE)-D1083," ")</f>
        <v xml:space="preserve"> </v>
      </c>
      <c r="D1083" s="43">
        <f ca="1">INDIRECT("route!E1083")</f>
        <v>0</v>
      </c>
      <c r="E1083" s="43" t="str">
        <f t="shared" ca="1" si="236"/>
        <v/>
      </c>
      <c r="F1083" s="57">
        <f t="shared" si="245"/>
        <v>12.5</v>
      </c>
      <c r="G1083" s="61">
        <f t="shared" ca="1" si="249"/>
        <v>0</v>
      </c>
      <c r="H1083" s="59" t="e">
        <f t="shared" ca="1" si="247"/>
        <v>#NUM!</v>
      </c>
      <c r="I1083" s="57">
        <f t="shared" si="246"/>
        <v>11.944444444444445</v>
      </c>
      <c r="J1083" s="61">
        <f t="shared" ca="1" si="250"/>
        <v>0</v>
      </c>
      <c r="K1083" s="61"/>
      <c r="L1083" s="59" t="e">
        <f t="shared" ca="1" si="248"/>
        <v>#NUM!</v>
      </c>
      <c r="M1083" s="57">
        <f ca="1">INDIRECT("route!E1083")-INDIRECT("route!E1082")</f>
        <v>0</v>
      </c>
      <c r="N1083" s="56">
        <f ca="1">IF(INDIRECT("route!D1083")="START",0,IF(V1083=TRUE,N1082,INDIRECT("route!E1083")))</f>
        <v>187.9</v>
      </c>
      <c r="O1083" s="39" t="e">
        <f t="shared" ca="1" si="237"/>
        <v>#VALUE!</v>
      </c>
      <c r="P1083" s="39" t="e">
        <f t="shared" ca="1" si="238"/>
        <v>#VALUE!</v>
      </c>
      <c r="Q1083" s="60" t="e">
        <f t="shared" ca="1" si="239"/>
        <v>#VALUE!</v>
      </c>
      <c r="R1083" s="60" t="e">
        <f t="shared" ca="1" si="240"/>
        <v>#VALUE!</v>
      </c>
      <c r="S1083" s="60" t="e">
        <f t="shared" ca="1" si="241"/>
        <v>#VALUE!</v>
      </c>
      <c r="T1083" s="39" t="e">
        <f t="shared" ca="1" si="242"/>
        <v>#VALUE!</v>
      </c>
      <c r="U1083" s="39" t="e">
        <f t="shared" ca="1" si="243"/>
        <v>#VALUE!</v>
      </c>
      <c r="V1083" s="39" t="b">
        <f t="shared" ca="1" si="244"/>
        <v>1</v>
      </c>
      <c r="W1083" s="39">
        <v>1083</v>
      </c>
    </row>
    <row r="1084" spans="1:23" x14ac:dyDescent="0.25">
      <c r="A1084" s="55" t="str">
        <f ca="1">IF(INDIRECT("route!D1084")&gt;0,L1084,(""))</f>
        <v/>
      </c>
      <c r="B1084" s="55" t="str">
        <f ca="1">IF(INDIRECT("route!D1084")&gt;0,H1084,(""))</f>
        <v/>
      </c>
      <c r="C1084" s="56" t="str">
        <f ca="1">IF(D1084&gt;0,VLOOKUP("FINISH",INDIRECT("route!D$6"):INDIRECT("route!E$8500"),2,FALSE)-D1084," ")</f>
        <v xml:space="preserve"> </v>
      </c>
      <c r="D1084" s="43">
        <f ca="1">INDIRECT("route!E1084")</f>
        <v>0</v>
      </c>
      <c r="E1084" s="43" t="str">
        <f t="shared" ca="1" si="236"/>
        <v/>
      </c>
      <c r="F1084" s="57">
        <f t="shared" si="245"/>
        <v>12.5</v>
      </c>
      <c r="G1084" s="61">
        <f t="shared" ca="1" si="249"/>
        <v>0</v>
      </c>
      <c r="H1084" s="59" t="e">
        <f t="shared" ca="1" si="247"/>
        <v>#NUM!</v>
      </c>
      <c r="I1084" s="57">
        <f t="shared" si="246"/>
        <v>11.944444444444445</v>
      </c>
      <c r="J1084" s="61">
        <f t="shared" ca="1" si="250"/>
        <v>0</v>
      </c>
      <c r="K1084" s="61"/>
      <c r="L1084" s="59" t="e">
        <f t="shared" ca="1" si="248"/>
        <v>#NUM!</v>
      </c>
      <c r="M1084" s="57">
        <f ca="1">INDIRECT("route!E1084")-INDIRECT("route!E1083")</f>
        <v>0</v>
      </c>
      <c r="N1084" s="56">
        <f ca="1">IF(INDIRECT("route!D1084")="START",0,IF(V1084=TRUE,N1083,INDIRECT("route!E1084")))</f>
        <v>187.9</v>
      </c>
      <c r="O1084" s="39" t="e">
        <f t="shared" ca="1" si="237"/>
        <v>#VALUE!</v>
      </c>
      <c r="P1084" s="39" t="e">
        <f t="shared" ca="1" si="238"/>
        <v>#VALUE!</v>
      </c>
      <c r="Q1084" s="60" t="e">
        <f t="shared" ca="1" si="239"/>
        <v>#VALUE!</v>
      </c>
      <c r="R1084" s="60" t="e">
        <f t="shared" ca="1" si="240"/>
        <v>#VALUE!</v>
      </c>
      <c r="S1084" s="60" t="e">
        <f t="shared" ca="1" si="241"/>
        <v>#VALUE!</v>
      </c>
      <c r="T1084" s="39" t="e">
        <f t="shared" ca="1" si="242"/>
        <v>#VALUE!</v>
      </c>
      <c r="U1084" s="39" t="e">
        <f t="shared" ca="1" si="243"/>
        <v>#VALUE!</v>
      </c>
      <c r="V1084" s="39" t="b">
        <f t="shared" ca="1" si="244"/>
        <v>1</v>
      </c>
      <c r="W1084" s="39">
        <v>1084</v>
      </c>
    </row>
    <row r="1085" spans="1:23" x14ac:dyDescent="0.25">
      <c r="A1085" s="55" t="str">
        <f ca="1">IF(INDIRECT("route!D1085")&gt;0,L1085,(""))</f>
        <v/>
      </c>
      <c r="B1085" s="55" t="str">
        <f ca="1">IF(INDIRECT("route!D1085")&gt;0,H1085,(""))</f>
        <v/>
      </c>
      <c r="C1085" s="56" t="str">
        <f ca="1">IF(D1085&gt;0,VLOOKUP("FINISH",INDIRECT("route!D$6"):INDIRECT("route!E$8500"),2,FALSE)-D1085," ")</f>
        <v xml:space="preserve"> </v>
      </c>
      <c r="D1085" s="43">
        <f ca="1">INDIRECT("route!E1085")</f>
        <v>0</v>
      </c>
      <c r="E1085" s="43" t="str">
        <f t="shared" ca="1" si="236"/>
        <v/>
      </c>
      <c r="F1085" s="57">
        <f t="shared" si="245"/>
        <v>12.5</v>
      </c>
      <c r="G1085" s="61">
        <f t="shared" ca="1" si="249"/>
        <v>0</v>
      </c>
      <c r="H1085" s="59" t="e">
        <f t="shared" ca="1" si="247"/>
        <v>#NUM!</v>
      </c>
      <c r="I1085" s="57">
        <f t="shared" si="246"/>
        <v>11.944444444444445</v>
      </c>
      <c r="J1085" s="61">
        <f t="shared" ca="1" si="250"/>
        <v>0</v>
      </c>
      <c r="K1085" s="61"/>
      <c r="L1085" s="59" t="e">
        <f t="shared" ca="1" si="248"/>
        <v>#NUM!</v>
      </c>
      <c r="M1085" s="57">
        <f ca="1">INDIRECT("route!E1085")-INDIRECT("route!E1084")</f>
        <v>0</v>
      </c>
      <c r="N1085" s="56">
        <f ca="1">IF(INDIRECT("route!D1085")="START",0,IF(V1085=TRUE,N1084,INDIRECT("route!E1085")))</f>
        <v>187.9</v>
      </c>
      <c r="O1085" s="39" t="e">
        <f t="shared" ca="1" si="237"/>
        <v>#VALUE!</v>
      </c>
      <c r="P1085" s="39" t="e">
        <f t="shared" ca="1" si="238"/>
        <v>#VALUE!</v>
      </c>
      <c r="Q1085" s="60" t="e">
        <f t="shared" ca="1" si="239"/>
        <v>#VALUE!</v>
      </c>
      <c r="R1085" s="60" t="e">
        <f t="shared" ca="1" si="240"/>
        <v>#VALUE!</v>
      </c>
      <c r="S1085" s="60" t="e">
        <f t="shared" ca="1" si="241"/>
        <v>#VALUE!</v>
      </c>
      <c r="T1085" s="39" t="e">
        <f t="shared" ca="1" si="242"/>
        <v>#VALUE!</v>
      </c>
      <c r="U1085" s="39" t="e">
        <f t="shared" ca="1" si="243"/>
        <v>#VALUE!</v>
      </c>
      <c r="V1085" s="39" t="b">
        <f t="shared" ca="1" si="244"/>
        <v>1</v>
      </c>
      <c r="W1085" s="39">
        <v>1085</v>
      </c>
    </row>
    <row r="1086" spans="1:23" x14ac:dyDescent="0.25">
      <c r="A1086" s="55" t="str">
        <f ca="1">IF(INDIRECT("route!D1086")&gt;0,L1086,(""))</f>
        <v/>
      </c>
      <c r="B1086" s="55" t="str">
        <f ca="1">IF(INDIRECT("route!D1086")&gt;0,H1086,(""))</f>
        <v/>
      </c>
      <c r="C1086" s="56" t="str">
        <f ca="1">IF(D1086&gt;0,VLOOKUP("FINISH",INDIRECT("route!D$6"):INDIRECT("route!E$8500"),2,FALSE)-D1086," ")</f>
        <v xml:space="preserve"> </v>
      </c>
      <c r="D1086" s="43">
        <f ca="1">INDIRECT("route!E1086")</f>
        <v>0</v>
      </c>
      <c r="E1086" s="43" t="str">
        <f t="shared" ca="1" si="236"/>
        <v/>
      </c>
      <c r="F1086" s="57">
        <f t="shared" si="245"/>
        <v>12.5</v>
      </c>
      <c r="G1086" s="61">
        <f t="shared" ca="1" si="249"/>
        <v>0</v>
      </c>
      <c r="H1086" s="59" t="e">
        <f t="shared" ca="1" si="247"/>
        <v>#NUM!</v>
      </c>
      <c r="I1086" s="57">
        <f t="shared" si="246"/>
        <v>11.944444444444445</v>
      </c>
      <c r="J1086" s="61">
        <f t="shared" ca="1" si="250"/>
        <v>0</v>
      </c>
      <c r="K1086" s="61"/>
      <c r="L1086" s="59" t="e">
        <f t="shared" ca="1" si="248"/>
        <v>#NUM!</v>
      </c>
      <c r="M1086" s="57">
        <f ca="1">INDIRECT("route!E1086")-INDIRECT("route!E1085")</f>
        <v>0</v>
      </c>
      <c r="N1086" s="56">
        <f ca="1">IF(INDIRECT("route!D1086")="START",0,IF(V1086=TRUE,N1085,INDIRECT("route!E1086")))</f>
        <v>187.9</v>
      </c>
      <c r="O1086" s="39" t="e">
        <f t="shared" ca="1" si="237"/>
        <v>#VALUE!</v>
      </c>
      <c r="P1086" s="39" t="e">
        <f t="shared" ca="1" si="238"/>
        <v>#VALUE!</v>
      </c>
      <c r="Q1086" s="60" t="e">
        <f t="shared" ca="1" si="239"/>
        <v>#VALUE!</v>
      </c>
      <c r="R1086" s="60" t="e">
        <f t="shared" ca="1" si="240"/>
        <v>#VALUE!</v>
      </c>
      <c r="S1086" s="60" t="e">
        <f t="shared" ca="1" si="241"/>
        <v>#VALUE!</v>
      </c>
      <c r="T1086" s="39" t="e">
        <f t="shared" ca="1" si="242"/>
        <v>#VALUE!</v>
      </c>
      <c r="U1086" s="39" t="e">
        <f t="shared" ca="1" si="243"/>
        <v>#VALUE!</v>
      </c>
      <c r="V1086" s="39" t="b">
        <f t="shared" ca="1" si="244"/>
        <v>1</v>
      </c>
      <c r="W1086" s="39">
        <v>1086</v>
      </c>
    </row>
    <row r="1087" spans="1:23" x14ac:dyDescent="0.25">
      <c r="A1087" s="55" t="str">
        <f ca="1">IF(INDIRECT("route!D1087")&gt;0,L1087,(""))</f>
        <v/>
      </c>
      <c r="B1087" s="55" t="str">
        <f ca="1">IF(INDIRECT("route!D1087")&gt;0,H1087,(""))</f>
        <v/>
      </c>
      <c r="C1087" s="56" t="str">
        <f ca="1">IF(D1087&gt;0,VLOOKUP("FINISH",INDIRECT("route!D$6"):INDIRECT("route!E$8500"),2,FALSE)-D1087," ")</f>
        <v xml:space="preserve"> </v>
      </c>
      <c r="D1087" s="43">
        <f ca="1">INDIRECT("route!E1087")</f>
        <v>0</v>
      </c>
      <c r="E1087" s="43" t="str">
        <f t="shared" ca="1" si="236"/>
        <v/>
      </c>
      <c r="F1087" s="57">
        <f t="shared" si="245"/>
        <v>12.5</v>
      </c>
      <c r="G1087" s="61">
        <f t="shared" ca="1" si="249"/>
        <v>0</v>
      </c>
      <c r="H1087" s="59" t="e">
        <f t="shared" ca="1" si="247"/>
        <v>#NUM!</v>
      </c>
      <c r="I1087" s="57">
        <f t="shared" si="246"/>
        <v>11.944444444444445</v>
      </c>
      <c r="J1087" s="61">
        <f t="shared" ca="1" si="250"/>
        <v>0</v>
      </c>
      <c r="K1087" s="61"/>
      <c r="L1087" s="59" t="e">
        <f t="shared" ca="1" si="248"/>
        <v>#NUM!</v>
      </c>
      <c r="M1087" s="57">
        <f ca="1">INDIRECT("route!E1087")-INDIRECT("route!E1086")</f>
        <v>0</v>
      </c>
      <c r="N1087" s="56">
        <f ca="1">IF(INDIRECT("route!D1087")="START",0,IF(V1087=TRUE,N1086,INDIRECT("route!E1087")))</f>
        <v>187.9</v>
      </c>
      <c r="O1087" s="39" t="e">
        <f t="shared" ca="1" si="237"/>
        <v>#VALUE!</v>
      </c>
      <c r="P1087" s="39" t="e">
        <f t="shared" ca="1" si="238"/>
        <v>#VALUE!</v>
      </c>
      <c r="Q1087" s="60" t="e">
        <f t="shared" ca="1" si="239"/>
        <v>#VALUE!</v>
      </c>
      <c r="R1087" s="60" t="e">
        <f t="shared" ca="1" si="240"/>
        <v>#VALUE!</v>
      </c>
      <c r="S1087" s="60" t="e">
        <f t="shared" ca="1" si="241"/>
        <v>#VALUE!</v>
      </c>
      <c r="T1087" s="39" t="e">
        <f t="shared" ca="1" si="242"/>
        <v>#VALUE!</v>
      </c>
      <c r="U1087" s="39" t="e">
        <f t="shared" ca="1" si="243"/>
        <v>#VALUE!</v>
      </c>
      <c r="V1087" s="39" t="b">
        <f t="shared" ca="1" si="244"/>
        <v>1</v>
      </c>
      <c r="W1087" s="39">
        <v>1087</v>
      </c>
    </row>
    <row r="1088" spans="1:23" x14ac:dyDescent="0.25">
      <c r="A1088" s="55" t="str">
        <f ca="1">IF(INDIRECT("route!D1088")&gt;0,L1088,(""))</f>
        <v/>
      </c>
      <c r="B1088" s="55" t="str">
        <f ca="1">IF(INDIRECT("route!D1088")&gt;0,H1088,(""))</f>
        <v/>
      </c>
      <c r="C1088" s="56" t="str">
        <f ca="1">IF(D1088&gt;0,VLOOKUP("FINISH",INDIRECT("route!D$6"):INDIRECT("route!E$8500"),2,FALSE)-D1088," ")</f>
        <v xml:space="preserve"> </v>
      </c>
      <c r="D1088" s="43">
        <f ca="1">INDIRECT("route!E1088")</f>
        <v>0</v>
      </c>
      <c r="E1088" s="43" t="str">
        <f t="shared" ca="1" si="236"/>
        <v/>
      </c>
      <c r="F1088" s="57">
        <f t="shared" si="245"/>
        <v>12.5</v>
      </c>
      <c r="G1088" s="61">
        <f t="shared" ca="1" si="249"/>
        <v>0</v>
      </c>
      <c r="H1088" s="59" t="e">
        <f t="shared" ca="1" si="247"/>
        <v>#NUM!</v>
      </c>
      <c r="I1088" s="57">
        <f t="shared" si="246"/>
        <v>11.944444444444445</v>
      </c>
      <c r="J1088" s="61">
        <f t="shared" ca="1" si="250"/>
        <v>0</v>
      </c>
      <c r="K1088" s="61"/>
      <c r="L1088" s="59" t="e">
        <f t="shared" ca="1" si="248"/>
        <v>#NUM!</v>
      </c>
      <c r="M1088" s="57">
        <f ca="1">INDIRECT("route!E1088")-INDIRECT("route!E1087")</f>
        <v>0</v>
      </c>
      <c r="N1088" s="56">
        <f ca="1">IF(INDIRECT("route!D1088")="START",0,IF(V1088=TRUE,N1087,INDIRECT("route!E1088")))</f>
        <v>187.9</v>
      </c>
      <c r="O1088" s="39" t="e">
        <f t="shared" ca="1" si="237"/>
        <v>#VALUE!</v>
      </c>
      <c r="P1088" s="39" t="e">
        <f t="shared" ca="1" si="238"/>
        <v>#VALUE!</v>
      </c>
      <c r="Q1088" s="60" t="e">
        <f t="shared" ca="1" si="239"/>
        <v>#VALUE!</v>
      </c>
      <c r="R1088" s="60" t="e">
        <f t="shared" ca="1" si="240"/>
        <v>#VALUE!</v>
      </c>
      <c r="S1088" s="60" t="e">
        <f t="shared" ca="1" si="241"/>
        <v>#VALUE!</v>
      </c>
      <c r="T1088" s="39" t="e">
        <f t="shared" ca="1" si="242"/>
        <v>#VALUE!</v>
      </c>
      <c r="U1088" s="39" t="e">
        <f t="shared" ca="1" si="243"/>
        <v>#VALUE!</v>
      </c>
      <c r="V1088" s="39" t="b">
        <f t="shared" ca="1" si="244"/>
        <v>1</v>
      </c>
      <c r="W1088" s="39">
        <v>1088</v>
      </c>
    </row>
    <row r="1089" spans="1:23" x14ac:dyDescent="0.25">
      <c r="A1089" s="55" t="str">
        <f ca="1">IF(INDIRECT("route!D1089")&gt;0,L1089,(""))</f>
        <v/>
      </c>
      <c r="B1089" s="55" t="str">
        <f ca="1">IF(INDIRECT("route!D1089")&gt;0,H1089,(""))</f>
        <v/>
      </c>
      <c r="C1089" s="56" t="str">
        <f ca="1">IF(D1089&gt;0,VLOOKUP("FINISH",INDIRECT("route!D$6"):INDIRECT("route!E$8500"),2,FALSE)-D1089," ")</f>
        <v xml:space="preserve"> </v>
      </c>
      <c r="D1089" s="43">
        <f ca="1">INDIRECT("route!E1089")</f>
        <v>0</v>
      </c>
      <c r="E1089" s="43" t="str">
        <f t="shared" ca="1" si="236"/>
        <v/>
      </c>
      <c r="F1089" s="57">
        <f t="shared" si="245"/>
        <v>12.5</v>
      </c>
      <c r="G1089" s="61">
        <f t="shared" ca="1" si="249"/>
        <v>0</v>
      </c>
      <c r="H1089" s="59" t="e">
        <f t="shared" ca="1" si="247"/>
        <v>#NUM!</v>
      </c>
      <c r="I1089" s="57">
        <f t="shared" si="246"/>
        <v>11.944444444444445</v>
      </c>
      <c r="J1089" s="61">
        <f t="shared" ca="1" si="250"/>
        <v>0</v>
      </c>
      <c r="K1089" s="61"/>
      <c r="L1089" s="59" t="e">
        <f t="shared" ca="1" si="248"/>
        <v>#NUM!</v>
      </c>
      <c r="M1089" s="57">
        <f ca="1">INDIRECT("route!E1089")-INDIRECT("route!E1088")</f>
        <v>0</v>
      </c>
      <c r="N1089" s="56">
        <f ca="1">IF(INDIRECT("route!D1089")="START",0,IF(V1089=TRUE,N1088,INDIRECT("route!E1089")))</f>
        <v>187.9</v>
      </c>
      <c r="O1089" s="39" t="e">
        <f t="shared" ca="1" si="237"/>
        <v>#VALUE!</v>
      </c>
      <c r="P1089" s="39" t="e">
        <f t="shared" ca="1" si="238"/>
        <v>#VALUE!</v>
      </c>
      <c r="Q1089" s="60" t="e">
        <f t="shared" ca="1" si="239"/>
        <v>#VALUE!</v>
      </c>
      <c r="R1089" s="60" t="e">
        <f t="shared" ca="1" si="240"/>
        <v>#VALUE!</v>
      </c>
      <c r="S1089" s="60" t="e">
        <f t="shared" ca="1" si="241"/>
        <v>#VALUE!</v>
      </c>
      <c r="T1089" s="39" t="e">
        <f t="shared" ca="1" si="242"/>
        <v>#VALUE!</v>
      </c>
      <c r="U1089" s="39" t="e">
        <f t="shared" ca="1" si="243"/>
        <v>#VALUE!</v>
      </c>
      <c r="V1089" s="39" t="b">
        <f t="shared" ca="1" si="244"/>
        <v>1</v>
      </c>
      <c r="W1089" s="39">
        <v>1089</v>
      </c>
    </row>
    <row r="1090" spans="1:23" x14ac:dyDescent="0.25">
      <c r="A1090" s="55" t="str">
        <f ca="1">IF(INDIRECT("route!D1090")&gt;0,L1090,(""))</f>
        <v/>
      </c>
      <c r="B1090" s="55" t="str">
        <f ca="1">IF(INDIRECT("route!D1090")&gt;0,H1090,(""))</f>
        <v/>
      </c>
      <c r="C1090" s="56" t="str">
        <f ca="1">IF(D1090&gt;0,VLOOKUP("FINISH",INDIRECT("route!D$6"):INDIRECT("route!E$8500"),2,FALSE)-D1090," ")</f>
        <v xml:space="preserve"> </v>
      </c>
      <c r="D1090" s="43">
        <f ca="1">INDIRECT("route!E1090")</f>
        <v>0</v>
      </c>
      <c r="E1090" s="43" t="str">
        <f t="shared" ca="1" si="236"/>
        <v/>
      </c>
      <c r="F1090" s="57">
        <f t="shared" si="245"/>
        <v>12.5</v>
      </c>
      <c r="G1090" s="61">
        <f t="shared" ca="1" si="249"/>
        <v>0</v>
      </c>
      <c r="H1090" s="59" t="e">
        <f t="shared" ca="1" si="247"/>
        <v>#NUM!</v>
      </c>
      <c r="I1090" s="57">
        <f t="shared" si="246"/>
        <v>11.944444444444445</v>
      </c>
      <c r="J1090" s="61">
        <f t="shared" ca="1" si="250"/>
        <v>0</v>
      </c>
      <c r="K1090" s="61"/>
      <c r="L1090" s="59" t="e">
        <f t="shared" ca="1" si="248"/>
        <v>#NUM!</v>
      </c>
      <c r="M1090" s="57">
        <f ca="1">INDIRECT("route!E1090")-INDIRECT("route!E1089")</f>
        <v>0</v>
      </c>
      <c r="N1090" s="56">
        <f ca="1">IF(INDIRECT("route!D1090")="START",0,IF(V1090=TRUE,N1089,INDIRECT("route!E1090")))</f>
        <v>187.9</v>
      </c>
      <c r="O1090" s="39" t="e">
        <f t="shared" ca="1" si="237"/>
        <v>#VALUE!</v>
      </c>
      <c r="P1090" s="39" t="e">
        <f t="shared" ca="1" si="238"/>
        <v>#VALUE!</v>
      </c>
      <c r="Q1090" s="60" t="e">
        <f t="shared" ca="1" si="239"/>
        <v>#VALUE!</v>
      </c>
      <c r="R1090" s="60" t="e">
        <f t="shared" ca="1" si="240"/>
        <v>#VALUE!</v>
      </c>
      <c r="S1090" s="60" t="e">
        <f t="shared" ca="1" si="241"/>
        <v>#VALUE!</v>
      </c>
      <c r="T1090" s="39" t="e">
        <f t="shared" ca="1" si="242"/>
        <v>#VALUE!</v>
      </c>
      <c r="U1090" s="39" t="e">
        <f t="shared" ca="1" si="243"/>
        <v>#VALUE!</v>
      </c>
      <c r="V1090" s="39" t="b">
        <f t="shared" ca="1" si="244"/>
        <v>1</v>
      </c>
      <c r="W1090" s="39">
        <v>1090</v>
      </c>
    </row>
    <row r="1091" spans="1:23" x14ac:dyDescent="0.25">
      <c r="A1091" s="55" t="str">
        <f ca="1">IF(INDIRECT("route!D1091")&gt;0,L1091,(""))</f>
        <v/>
      </c>
      <c r="B1091" s="55" t="str">
        <f ca="1">IF(INDIRECT("route!D1091")&gt;0,H1091,(""))</f>
        <v/>
      </c>
      <c r="C1091" s="56" t="str">
        <f ca="1">IF(D1091&gt;0,VLOOKUP("FINISH",INDIRECT("route!D$6"):INDIRECT("route!E$8500"),2,FALSE)-D1091," ")</f>
        <v xml:space="preserve"> </v>
      </c>
      <c r="D1091" s="43">
        <f ca="1">INDIRECT("route!E1091")</f>
        <v>0</v>
      </c>
      <c r="E1091" s="43" t="str">
        <f t="shared" ca="1" si="236"/>
        <v/>
      </c>
      <c r="F1091" s="57">
        <f t="shared" si="245"/>
        <v>12.5</v>
      </c>
      <c r="G1091" s="61">
        <f t="shared" ca="1" si="249"/>
        <v>0</v>
      </c>
      <c r="H1091" s="59" t="e">
        <f t="shared" ca="1" si="247"/>
        <v>#NUM!</v>
      </c>
      <c r="I1091" s="57">
        <f t="shared" si="246"/>
        <v>11.944444444444445</v>
      </c>
      <c r="J1091" s="61">
        <f t="shared" ca="1" si="250"/>
        <v>0</v>
      </c>
      <c r="K1091" s="61"/>
      <c r="L1091" s="59" t="e">
        <f t="shared" ca="1" si="248"/>
        <v>#NUM!</v>
      </c>
      <c r="M1091" s="57">
        <f ca="1">INDIRECT("route!E1091")-INDIRECT("route!E1090")</f>
        <v>0</v>
      </c>
      <c r="N1091" s="56">
        <f ca="1">IF(INDIRECT("route!D1091")="START",0,IF(V1091=TRUE,N1090,INDIRECT("route!E1091")))</f>
        <v>187.9</v>
      </c>
      <c r="O1091" s="39" t="e">
        <f t="shared" ca="1" si="237"/>
        <v>#VALUE!</v>
      </c>
      <c r="P1091" s="39" t="e">
        <f t="shared" ca="1" si="238"/>
        <v>#VALUE!</v>
      </c>
      <c r="Q1091" s="60" t="e">
        <f t="shared" ca="1" si="239"/>
        <v>#VALUE!</v>
      </c>
      <c r="R1091" s="60" t="e">
        <f t="shared" ca="1" si="240"/>
        <v>#VALUE!</v>
      </c>
      <c r="S1091" s="60" t="e">
        <f t="shared" ca="1" si="241"/>
        <v>#VALUE!</v>
      </c>
      <c r="T1091" s="39" t="e">
        <f t="shared" ca="1" si="242"/>
        <v>#VALUE!</v>
      </c>
      <c r="U1091" s="39" t="e">
        <f t="shared" ca="1" si="243"/>
        <v>#VALUE!</v>
      </c>
      <c r="V1091" s="39" t="b">
        <f t="shared" ca="1" si="244"/>
        <v>1</v>
      </c>
      <c r="W1091" s="39">
        <v>1091</v>
      </c>
    </row>
    <row r="1092" spans="1:23" x14ac:dyDescent="0.25">
      <c r="A1092" s="55" t="str">
        <f ca="1">IF(INDIRECT("route!D1092")&gt;0,L1092,(""))</f>
        <v/>
      </c>
      <c r="B1092" s="55" t="str">
        <f ca="1">IF(INDIRECT("route!D1092")&gt;0,H1092,(""))</f>
        <v/>
      </c>
      <c r="C1092" s="56" t="str">
        <f ca="1">IF(D1092&gt;0,VLOOKUP("FINISH",INDIRECT("route!D$6"):INDIRECT("route!E$8500"),2,FALSE)-D1092," ")</f>
        <v xml:space="preserve"> </v>
      </c>
      <c r="D1092" s="43">
        <f ca="1">INDIRECT("route!E1092")</f>
        <v>0</v>
      </c>
      <c r="E1092" s="43" t="str">
        <f t="shared" ca="1" si="236"/>
        <v/>
      </c>
      <c r="F1092" s="57">
        <f t="shared" si="245"/>
        <v>12.5</v>
      </c>
      <c r="G1092" s="61">
        <f t="shared" ca="1" si="249"/>
        <v>0</v>
      </c>
      <c r="H1092" s="59" t="e">
        <f t="shared" ca="1" si="247"/>
        <v>#NUM!</v>
      </c>
      <c r="I1092" s="57">
        <f t="shared" si="246"/>
        <v>11.944444444444445</v>
      </c>
      <c r="J1092" s="61">
        <f t="shared" ca="1" si="250"/>
        <v>0</v>
      </c>
      <c r="K1092" s="61"/>
      <c r="L1092" s="59" t="e">
        <f t="shared" ca="1" si="248"/>
        <v>#NUM!</v>
      </c>
      <c r="M1092" s="57">
        <f ca="1">INDIRECT("route!E1092")-INDIRECT("route!E1091")</f>
        <v>0</v>
      </c>
      <c r="N1092" s="56">
        <f ca="1">IF(INDIRECT("route!D1092")="START",0,IF(V1092=TRUE,N1091,INDIRECT("route!E1092")))</f>
        <v>187.9</v>
      </c>
      <c r="O1092" s="39" t="e">
        <f t="shared" ca="1" si="237"/>
        <v>#VALUE!</v>
      </c>
      <c r="P1092" s="39" t="e">
        <f t="shared" ca="1" si="238"/>
        <v>#VALUE!</v>
      </c>
      <c r="Q1092" s="60" t="e">
        <f t="shared" ca="1" si="239"/>
        <v>#VALUE!</v>
      </c>
      <c r="R1092" s="60" t="e">
        <f t="shared" ca="1" si="240"/>
        <v>#VALUE!</v>
      </c>
      <c r="S1092" s="60" t="e">
        <f t="shared" ca="1" si="241"/>
        <v>#VALUE!</v>
      </c>
      <c r="T1092" s="39" t="e">
        <f t="shared" ca="1" si="242"/>
        <v>#VALUE!</v>
      </c>
      <c r="U1092" s="39" t="e">
        <f t="shared" ca="1" si="243"/>
        <v>#VALUE!</v>
      </c>
      <c r="V1092" s="39" t="b">
        <f t="shared" ca="1" si="244"/>
        <v>1</v>
      </c>
      <c r="W1092" s="39">
        <v>1092</v>
      </c>
    </row>
    <row r="1093" spans="1:23" x14ac:dyDescent="0.25">
      <c r="A1093" s="55" t="str">
        <f ca="1">IF(INDIRECT("route!D1093")&gt;0,L1093,(""))</f>
        <v/>
      </c>
      <c r="B1093" s="55" t="str">
        <f ca="1">IF(INDIRECT("route!D1093")&gt;0,H1093,(""))</f>
        <v/>
      </c>
      <c r="C1093" s="56" t="str">
        <f ca="1">IF(D1093&gt;0,VLOOKUP("FINISH",INDIRECT("route!D$6"):INDIRECT("route!E$8500"),2,FALSE)-D1093," ")</f>
        <v xml:space="preserve"> </v>
      </c>
      <c r="D1093" s="43">
        <f ca="1">INDIRECT("route!E1093")</f>
        <v>0</v>
      </c>
      <c r="E1093" s="43" t="str">
        <f t="shared" ca="1" si="236"/>
        <v/>
      </c>
      <c r="F1093" s="57">
        <f t="shared" si="245"/>
        <v>12.5</v>
      </c>
      <c r="G1093" s="61">
        <f t="shared" ca="1" si="249"/>
        <v>0</v>
      </c>
      <c r="H1093" s="59" t="e">
        <f t="shared" ca="1" si="247"/>
        <v>#NUM!</v>
      </c>
      <c r="I1093" s="57">
        <f t="shared" si="246"/>
        <v>11.944444444444445</v>
      </c>
      <c r="J1093" s="61">
        <f t="shared" ca="1" si="250"/>
        <v>0</v>
      </c>
      <c r="K1093" s="61"/>
      <c r="L1093" s="59" t="e">
        <f t="shared" ca="1" si="248"/>
        <v>#NUM!</v>
      </c>
      <c r="M1093" s="57">
        <f ca="1">INDIRECT("route!E1093")-INDIRECT("route!E1092")</f>
        <v>0</v>
      </c>
      <c r="N1093" s="56">
        <f ca="1">IF(INDIRECT("route!D1093")="START",0,IF(V1093=TRUE,N1092,INDIRECT("route!E1093")))</f>
        <v>187.9</v>
      </c>
      <c r="O1093" s="39" t="e">
        <f t="shared" ca="1" si="237"/>
        <v>#VALUE!</v>
      </c>
      <c r="P1093" s="39" t="e">
        <f t="shared" ca="1" si="238"/>
        <v>#VALUE!</v>
      </c>
      <c r="Q1093" s="60" t="e">
        <f t="shared" ca="1" si="239"/>
        <v>#VALUE!</v>
      </c>
      <c r="R1093" s="60" t="e">
        <f t="shared" ca="1" si="240"/>
        <v>#VALUE!</v>
      </c>
      <c r="S1093" s="60" t="e">
        <f t="shared" ca="1" si="241"/>
        <v>#VALUE!</v>
      </c>
      <c r="T1093" s="39" t="e">
        <f t="shared" ca="1" si="242"/>
        <v>#VALUE!</v>
      </c>
      <c r="U1093" s="39" t="e">
        <f t="shared" ca="1" si="243"/>
        <v>#VALUE!</v>
      </c>
      <c r="V1093" s="39" t="b">
        <f t="shared" ca="1" si="244"/>
        <v>1</v>
      </c>
      <c r="W1093" s="39">
        <v>1093</v>
      </c>
    </row>
    <row r="1094" spans="1:23" x14ac:dyDescent="0.25">
      <c r="A1094" s="55" t="str">
        <f ca="1">IF(INDIRECT("route!D1094")&gt;0,L1094,(""))</f>
        <v/>
      </c>
      <c r="B1094" s="55" t="str">
        <f ca="1">IF(INDIRECT("route!D1094")&gt;0,H1094,(""))</f>
        <v/>
      </c>
      <c r="C1094" s="56" t="str">
        <f ca="1">IF(D1094&gt;0,VLOOKUP("FINISH",INDIRECT("route!D$6"):INDIRECT("route!E$8500"),2,FALSE)-D1094," ")</f>
        <v xml:space="preserve"> </v>
      </c>
      <c r="D1094" s="43">
        <f ca="1">INDIRECT("route!E1094")</f>
        <v>0</v>
      </c>
      <c r="E1094" s="43" t="str">
        <f t="shared" ca="1" si="236"/>
        <v/>
      </c>
      <c r="F1094" s="57">
        <f t="shared" si="245"/>
        <v>12.5</v>
      </c>
      <c r="G1094" s="61">
        <f t="shared" ca="1" si="249"/>
        <v>0</v>
      </c>
      <c r="H1094" s="59" t="e">
        <f t="shared" ca="1" si="247"/>
        <v>#NUM!</v>
      </c>
      <c r="I1094" s="57">
        <f t="shared" si="246"/>
        <v>11.944444444444445</v>
      </c>
      <c r="J1094" s="61">
        <f t="shared" ca="1" si="250"/>
        <v>0</v>
      </c>
      <c r="K1094" s="61"/>
      <c r="L1094" s="59" t="e">
        <f t="shared" ca="1" si="248"/>
        <v>#NUM!</v>
      </c>
      <c r="M1094" s="57">
        <f ca="1">INDIRECT("route!E1094")-INDIRECT("route!E1093")</f>
        <v>0</v>
      </c>
      <c r="N1094" s="56">
        <f ca="1">IF(INDIRECT("route!D1094")="START",0,IF(V1094=TRUE,N1093,INDIRECT("route!E1094")))</f>
        <v>187.9</v>
      </c>
      <c r="O1094" s="39" t="e">
        <f t="shared" ca="1" si="237"/>
        <v>#VALUE!</v>
      </c>
      <c r="P1094" s="39" t="e">
        <f t="shared" ca="1" si="238"/>
        <v>#VALUE!</v>
      </c>
      <c r="Q1094" s="60" t="e">
        <f t="shared" ca="1" si="239"/>
        <v>#VALUE!</v>
      </c>
      <c r="R1094" s="60" t="e">
        <f t="shared" ca="1" si="240"/>
        <v>#VALUE!</v>
      </c>
      <c r="S1094" s="60" t="e">
        <f t="shared" ca="1" si="241"/>
        <v>#VALUE!</v>
      </c>
      <c r="T1094" s="39" t="e">
        <f t="shared" ca="1" si="242"/>
        <v>#VALUE!</v>
      </c>
      <c r="U1094" s="39" t="e">
        <f t="shared" ca="1" si="243"/>
        <v>#VALUE!</v>
      </c>
      <c r="V1094" s="39" t="b">
        <f t="shared" ca="1" si="244"/>
        <v>1</v>
      </c>
      <c r="W1094" s="39">
        <v>1094</v>
      </c>
    </row>
    <row r="1095" spans="1:23" x14ac:dyDescent="0.25">
      <c r="A1095" s="55" t="str">
        <f ca="1">IF(INDIRECT("route!D1095")&gt;0,L1095,(""))</f>
        <v/>
      </c>
      <c r="B1095" s="55" t="str">
        <f ca="1">IF(INDIRECT("route!D1095")&gt;0,H1095,(""))</f>
        <v/>
      </c>
      <c r="C1095" s="56" t="str">
        <f ca="1">IF(D1095&gt;0,VLOOKUP("FINISH",INDIRECT("route!D$6"):INDIRECT("route!E$8500"),2,FALSE)-D1095," ")</f>
        <v xml:space="preserve"> </v>
      </c>
      <c r="D1095" s="43">
        <f ca="1">INDIRECT("route!E1095")</f>
        <v>0</v>
      </c>
      <c r="E1095" s="43" t="str">
        <f t="shared" ref="E1095:E1158" ca="1" si="251">IF($V1095=TRUE,"",N1095-N1094)</f>
        <v/>
      </c>
      <c r="F1095" s="57">
        <f t="shared" si="245"/>
        <v>12.5</v>
      </c>
      <c r="G1095" s="61">
        <f t="shared" ca="1" si="249"/>
        <v>0</v>
      </c>
      <c r="H1095" s="59" t="e">
        <f t="shared" ca="1" si="247"/>
        <v>#NUM!</v>
      </c>
      <c r="I1095" s="57">
        <f t="shared" si="246"/>
        <v>11.944444444444445</v>
      </c>
      <c r="J1095" s="61">
        <f t="shared" ca="1" si="250"/>
        <v>0</v>
      </c>
      <c r="K1095" s="61"/>
      <c r="L1095" s="59" t="e">
        <f t="shared" ca="1" si="248"/>
        <v>#NUM!</v>
      </c>
      <c r="M1095" s="57">
        <f ca="1">INDIRECT("route!E1095")-INDIRECT("route!E1094")</f>
        <v>0</v>
      </c>
      <c r="N1095" s="56">
        <f ca="1">IF(INDIRECT("route!D1095")="START",0,IF(V1095=TRUE,N1094,INDIRECT("route!E1095")))</f>
        <v>187.9</v>
      </c>
      <c r="O1095" s="39" t="e">
        <f t="shared" ref="O1095:O1158" ca="1" si="252">SEARCH($O$6,INDIRECT("route!G"&amp;W1095))</f>
        <v>#VALUE!</v>
      </c>
      <c r="P1095" s="39" t="e">
        <f t="shared" ref="P1095:P1158" ca="1" si="253">SEARCH($P$6,INDIRECT("route!G"&amp;W1095))</f>
        <v>#VALUE!</v>
      </c>
      <c r="Q1095" s="60" t="e">
        <f t="shared" ref="Q1095:Q1158" ca="1" si="254">SEARCH($Q$6,INDIRECT("route!G"&amp;W1095))</f>
        <v>#VALUE!</v>
      </c>
      <c r="R1095" s="60" t="e">
        <f t="shared" ref="R1095:R1158" ca="1" si="255">SEARCH($R$6,INDIRECT("route!G"&amp;W1095))</f>
        <v>#VALUE!</v>
      </c>
      <c r="S1095" s="60" t="e">
        <f t="shared" ref="S1095:S1158" ca="1" si="256">SEARCH($S$6,INDIRECT("route!G"&amp;W1095))</f>
        <v>#VALUE!</v>
      </c>
      <c r="T1095" s="39" t="e">
        <f t="shared" ref="T1095:T1158" ca="1" si="257">SEARCH($T$6,INDIRECT("route!G"&amp;W1095))</f>
        <v>#VALUE!</v>
      </c>
      <c r="U1095" s="39" t="e">
        <f t="shared" ca="1" si="243"/>
        <v>#VALUE!</v>
      </c>
      <c r="V1095" s="39" t="b">
        <f t="shared" ca="1" si="244"/>
        <v>1</v>
      </c>
      <c r="W1095" s="39">
        <v>1095</v>
      </c>
    </row>
    <row r="1096" spans="1:23" x14ac:dyDescent="0.25">
      <c r="A1096" s="55" t="str">
        <f ca="1">IF(INDIRECT("route!D1096")&gt;0,L1096,(""))</f>
        <v/>
      </c>
      <c r="B1096" s="55" t="str">
        <f ca="1">IF(INDIRECT("route!D1096")&gt;0,H1096,(""))</f>
        <v/>
      </c>
      <c r="C1096" s="56" t="str">
        <f ca="1">IF(D1096&gt;0,VLOOKUP("FINISH",INDIRECT("route!D$6"):INDIRECT("route!E$8500"),2,FALSE)-D1096," ")</f>
        <v xml:space="preserve"> </v>
      </c>
      <c r="D1096" s="43">
        <f ca="1">INDIRECT("route!E1096")</f>
        <v>0</v>
      </c>
      <c r="E1096" s="43" t="str">
        <f t="shared" ca="1" si="251"/>
        <v/>
      </c>
      <c r="F1096" s="57">
        <f t="shared" si="245"/>
        <v>12.5</v>
      </c>
      <c r="G1096" s="61">
        <f t="shared" ca="1" si="249"/>
        <v>0</v>
      </c>
      <c r="H1096" s="59" t="e">
        <f t="shared" ca="1" si="247"/>
        <v>#NUM!</v>
      </c>
      <c r="I1096" s="57">
        <f t="shared" si="246"/>
        <v>11.944444444444445</v>
      </c>
      <c r="J1096" s="61">
        <f t="shared" ca="1" si="250"/>
        <v>0</v>
      </c>
      <c r="K1096" s="61"/>
      <c r="L1096" s="59" t="e">
        <f t="shared" ca="1" si="248"/>
        <v>#NUM!</v>
      </c>
      <c r="M1096" s="57">
        <f ca="1">INDIRECT("route!E1096")-INDIRECT("route!E1095")</f>
        <v>0</v>
      </c>
      <c r="N1096" s="56">
        <f ca="1">IF(INDIRECT("route!D1096")="START",0,IF(V1096=TRUE,N1095,INDIRECT("route!E1096")))</f>
        <v>187.9</v>
      </c>
      <c r="O1096" s="39" t="e">
        <f t="shared" ca="1" si="252"/>
        <v>#VALUE!</v>
      </c>
      <c r="P1096" s="39" t="e">
        <f t="shared" ca="1" si="253"/>
        <v>#VALUE!</v>
      </c>
      <c r="Q1096" s="60" t="e">
        <f t="shared" ca="1" si="254"/>
        <v>#VALUE!</v>
      </c>
      <c r="R1096" s="60" t="e">
        <f t="shared" ca="1" si="255"/>
        <v>#VALUE!</v>
      </c>
      <c r="S1096" s="60" t="e">
        <f t="shared" ca="1" si="256"/>
        <v>#VALUE!</v>
      </c>
      <c r="T1096" s="39" t="e">
        <f t="shared" ca="1" si="257"/>
        <v>#VALUE!</v>
      </c>
      <c r="U1096" s="39" t="e">
        <f t="shared" ref="U1096:U1159" ca="1" si="258">SEARCH($U$6,INDIRECT("route!G"&amp;W1096))</f>
        <v>#VALUE!</v>
      </c>
      <c r="V1096" s="39" t="b">
        <f t="shared" ref="V1096:V1159" ca="1" si="259">AND(ISERROR(O1096),ISERROR(P1096),ISERROR(Q1096),ISERROR(R1096),ISERROR(S1096),ISERROR(T1096),ISERROR(U1096))</f>
        <v>1</v>
      </c>
      <c r="W1096" s="39">
        <v>1096</v>
      </c>
    </row>
    <row r="1097" spans="1:23" x14ac:dyDescent="0.25">
      <c r="A1097" s="55" t="str">
        <f ca="1">IF(INDIRECT("route!D1097")&gt;0,L1097,(""))</f>
        <v/>
      </c>
      <c r="B1097" s="55" t="str">
        <f ca="1">IF(INDIRECT("route!D1097")&gt;0,H1097,(""))</f>
        <v/>
      </c>
      <c r="C1097" s="56" t="str">
        <f ca="1">IF(D1097&gt;0,VLOOKUP("FINISH",INDIRECT("route!D$6"):INDIRECT("route!E$8500"),2,FALSE)-D1097," ")</f>
        <v xml:space="preserve"> </v>
      </c>
      <c r="D1097" s="43">
        <f ca="1">INDIRECT("route!E1097")</f>
        <v>0</v>
      </c>
      <c r="E1097" s="43" t="str">
        <f t="shared" ca="1" si="251"/>
        <v/>
      </c>
      <c r="F1097" s="57">
        <f t="shared" ref="F1097:F1160" si="260">$B$5*1000/3600</f>
        <v>12.5</v>
      </c>
      <c r="G1097" s="61">
        <f t="shared" ca="1" si="249"/>
        <v>0</v>
      </c>
      <c r="H1097" s="59" t="e">
        <f t="shared" ca="1" si="247"/>
        <v>#NUM!</v>
      </c>
      <c r="I1097" s="57">
        <f t="shared" ref="I1097:I1160" si="261">$A$5*1000/3600</f>
        <v>11.944444444444445</v>
      </c>
      <c r="J1097" s="61">
        <f t="shared" ca="1" si="250"/>
        <v>0</v>
      </c>
      <c r="K1097" s="61"/>
      <c r="L1097" s="59" t="e">
        <f t="shared" ca="1" si="248"/>
        <v>#NUM!</v>
      </c>
      <c r="M1097" s="57">
        <f ca="1">INDIRECT("route!E1097")-INDIRECT("route!E1096")</f>
        <v>0</v>
      </c>
      <c r="N1097" s="56">
        <f ca="1">IF(INDIRECT("route!D1097")="START",0,IF(V1097=TRUE,N1096,INDIRECT("route!E1097")))</f>
        <v>187.9</v>
      </c>
      <c r="O1097" s="39" t="e">
        <f t="shared" ca="1" si="252"/>
        <v>#VALUE!</v>
      </c>
      <c r="P1097" s="39" t="e">
        <f t="shared" ca="1" si="253"/>
        <v>#VALUE!</v>
      </c>
      <c r="Q1097" s="60" t="e">
        <f t="shared" ca="1" si="254"/>
        <v>#VALUE!</v>
      </c>
      <c r="R1097" s="60" t="e">
        <f t="shared" ca="1" si="255"/>
        <v>#VALUE!</v>
      </c>
      <c r="S1097" s="60" t="e">
        <f t="shared" ca="1" si="256"/>
        <v>#VALUE!</v>
      </c>
      <c r="T1097" s="39" t="e">
        <f t="shared" ca="1" si="257"/>
        <v>#VALUE!</v>
      </c>
      <c r="U1097" s="39" t="e">
        <f t="shared" ca="1" si="258"/>
        <v>#VALUE!</v>
      </c>
      <c r="V1097" s="39" t="b">
        <f t="shared" ca="1" si="259"/>
        <v>1</v>
      </c>
      <c r="W1097" s="39">
        <v>1097</v>
      </c>
    </row>
    <row r="1098" spans="1:23" x14ac:dyDescent="0.25">
      <c r="A1098" s="55" t="str">
        <f ca="1">IF(INDIRECT("route!D1098")&gt;0,L1098,(""))</f>
        <v/>
      </c>
      <c r="B1098" s="55" t="str">
        <f ca="1">IF(INDIRECT("route!D1098")&gt;0,H1098,(""))</f>
        <v/>
      </c>
      <c r="C1098" s="56" t="str">
        <f ca="1">IF(D1098&gt;0,VLOOKUP("FINISH",INDIRECT("route!D$6"):INDIRECT("route!E$8500"),2,FALSE)-D1098," ")</f>
        <v xml:space="preserve"> </v>
      </c>
      <c r="D1098" s="43">
        <f ca="1">INDIRECT("route!E1098")</f>
        <v>0</v>
      </c>
      <c r="E1098" s="43" t="str">
        <f t="shared" ca="1" si="251"/>
        <v/>
      </c>
      <c r="F1098" s="57">
        <f t="shared" si="260"/>
        <v>12.5</v>
      </c>
      <c r="G1098" s="61">
        <f t="shared" ca="1" si="249"/>
        <v>0</v>
      </c>
      <c r="H1098" s="59" t="e">
        <f t="shared" ref="H1098:H1161" ca="1" si="262">H1097+G1098</f>
        <v>#NUM!</v>
      </c>
      <c r="I1098" s="57">
        <f t="shared" si="261"/>
        <v>11.944444444444445</v>
      </c>
      <c r="J1098" s="61">
        <f t="shared" ca="1" si="250"/>
        <v>0</v>
      </c>
      <c r="K1098" s="61"/>
      <c r="L1098" s="59" t="e">
        <f t="shared" ref="L1098:L1161" ca="1" si="263">L1097+J1098</f>
        <v>#NUM!</v>
      </c>
      <c r="M1098" s="57">
        <f ca="1">INDIRECT("route!E1098")-INDIRECT("route!E1097")</f>
        <v>0</v>
      </c>
      <c r="N1098" s="56">
        <f ca="1">IF(INDIRECT("route!D1098")="START",0,IF(V1098=TRUE,N1097,INDIRECT("route!E1098")))</f>
        <v>187.9</v>
      </c>
      <c r="O1098" s="39" t="e">
        <f t="shared" ca="1" si="252"/>
        <v>#VALUE!</v>
      </c>
      <c r="P1098" s="39" t="e">
        <f t="shared" ca="1" si="253"/>
        <v>#VALUE!</v>
      </c>
      <c r="Q1098" s="60" t="e">
        <f t="shared" ca="1" si="254"/>
        <v>#VALUE!</v>
      </c>
      <c r="R1098" s="60" t="e">
        <f t="shared" ca="1" si="255"/>
        <v>#VALUE!</v>
      </c>
      <c r="S1098" s="60" t="e">
        <f t="shared" ca="1" si="256"/>
        <v>#VALUE!</v>
      </c>
      <c r="T1098" s="39" t="e">
        <f t="shared" ca="1" si="257"/>
        <v>#VALUE!</v>
      </c>
      <c r="U1098" s="39" t="e">
        <f t="shared" ca="1" si="258"/>
        <v>#VALUE!</v>
      </c>
      <c r="V1098" s="39" t="b">
        <f t="shared" ca="1" si="259"/>
        <v>1</v>
      </c>
      <c r="W1098" s="39">
        <v>1098</v>
      </c>
    </row>
    <row r="1099" spans="1:23" x14ac:dyDescent="0.25">
      <c r="A1099" s="55" t="str">
        <f ca="1">IF(INDIRECT("route!D1099")&gt;0,L1099,(""))</f>
        <v/>
      </c>
      <c r="B1099" s="55" t="str">
        <f ca="1">IF(INDIRECT("route!D1099")&gt;0,H1099,(""))</f>
        <v/>
      </c>
      <c r="C1099" s="56" t="str">
        <f ca="1">IF(D1099&gt;0,VLOOKUP("FINISH",INDIRECT("route!D$6"):INDIRECT("route!E$8500"),2,FALSE)-D1099," ")</f>
        <v xml:space="preserve"> </v>
      </c>
      <c r="D1099" s="43">
        <f ca="1">INDIRECT("route!E1099")</f>
        <v>0</v>
      </c>
      <c r="E1099" s="43" t="str">
        <f t="shared" ca="1" si="251"/>
        <v/>
      </c>
      <c r="F1099" s="57">
        <f t="shared" si="260"/>
        <v>12.5</v>
      </c>
      <c r="G1099" s="61">
        <f t="shared" ca="1" si="249"/>
        <v>0</v>
      </c>
      <c r="H1099" s="59" t="e">
        <f t="shared" ca="1" si="262"/>
        <v>#NUM!</v>
      </c>
      <c r="I1099" s="57">
        <f t="shared" si="261"/>
        <v>11.944444444444445</v>
      </c>
      <c r="J1099" s="61">
        <f t="shared" ca="1" si="250"/>
        <v>0</v>
      </c>
      <c r="K1099" s="61"/>
      <c r="L1099" s="59" t="e">
        <f t="shared" ca="1" si="263"/>
        <v>#NUM!</v>
      </c>
      <c r="M1099" s="57">
        <f ca="1">INDIRECT("route!E1099")-INDIRECT("route!E1098")</f>
        <v>0</v>
      </c>
      <c r="N1099" s="56">
        <f ca="1">IF(INDIRECT("route!D1099")="START",0,IF(V1099=TRUE,N1098,INDIRECT("route!E1099")))</f>
        <v>187.9</v>
      </c>
      <c r="O1099" s="39" t="e">
        <f t="shared" ca="1" si="252"/>
        <v>#VALUE!</v>
      </c>
      <c r="P1099" s="39" t="e">
        <f t="shared" ca="1" si="253"/>
        <v>#VALUE!</v>
      </c>
      <c r="Q1099" s="60" t="e">
        <f t="shared" ca="1" si="254"/>
        <v>#VALUE!</v>
      </c>
      <c r="R1099" s="60" t="e">
        <f t="shared" ca="1" si="255"/>
        <v>#VALUE!</v>
      </c>
      <c r="S1099" s="60" t="e">
        <f t="shared" ca="1" si="256"/>
        <v>#VALUE!</v>
      </c>
      <c r="T1099" s="39" t="e">
        <f t="shared" ca="1" si="257"/>
        <v>#VALUE!</v>
      </c>
      <c r="U1099" s="39" t="e">
        <f t="shared" ca="1" si="258"/>
        <v>#VALUE!</v>
      </c>
      <c r="V1099" s="39" t="b">
        <f t="shared" ca="1" si="259"/>
        <v>1</v>
      </c>
      <c r="W1099" s="39">
        <v>1099</v>
      </c>
    </row>
    <row r="1100" spans="1:23" x14ac:dyDescent="0.25">
      <c r="A1100" s="55" t="str">
        <f ca="1">IF(INDIRECT("route!D1100")&gt;0,L1100,(""))</f>
        <v/>
      </c>
      <c r="B1100" s="55" t="str">
        <f ca="1">IF(INDIRECT("route!D1100")&gt;0,H1100,(""))</f>
        <v/>
      </c>
      <c r="C1100" s="56" t="str">
        <f ca="1">IF(D1100&gt;0,VLOOKUP("FINISH",INDIRECT("route!D$6"):INDIRECT("route!E$8500"),2,FALSE)-D1100," ")</f>
        <v xml:space="preserve"> </v>
      </c>
      <c r="D1100" s="43">
        <f ca="1">INDIRECT("route!E1100")</f>
        <v>0</v>
      </c>
      <c r="E1100" s="43" t="str">
        <f t="shared" ca="1" si="251"/>
        <v/>
      </c>
      <c r="F1100" s="57">
        <f t="shared" si="260"/>
        <v>12.5</v>
      </c>
      <c r="G1100" s="61">
        <f t="shared" ca="1" si="249"/>
        <v>0</v>
      </c>
      <c r="H1100" s="59" t="e">
        <f t="shared" ca="1" si="262"/>
        <v>#NUM!</v>
      </c>
      <c r="I1100" s="57">
        <f t="shared" si="261"/>
        <v>11.944444444444445</v>
      </c>
      <c r="J1100" s="61">
        <f t="shared" ca="1" si="250"/>
        <v>0</v>
      </c>
      <c r="K1100" s="61"/>
      <c r="L1100" s="59" t="e">
        <f t="shared" ca="1" si="263"/>
        <v>#NUM!</v>
      </c>
      <c r="M1100" s="57">
        <f ca="1">INDIRECT("route!E1100")-INDIRECT("route!E1099")</f>
        <v>0</v>
      </c>
      <c r="N1100" s="56">
        <f ca="1">IF(INDIRECT("route!D1100")="START",0,IF(V1100=TRUE,N1099,INDIRECT("route!E1100")))</f>
        <v>187.9</v>
      </c>
      <c r="O1100" s="39" t="e">
        <f t="shared" ca="1" si="252"/>
        <v>#VALUE!</v>
      </c>
      <c r="P1100" s="39" t="e">
        <f t="shared" ca="1" si="253"/>
        <v>#VALUE!</v>
      </c>
      <c r="Q1100" s="60" t="e">
        <f t="shared" ca="1" si="254"/>
        <v>#VALUE!</v>
      </c>
      <c r="R1100" s="60" t="e">
        <f t="shared" ca="1" si="255"/>
        <v>#VALUE!</v>
      </c>
      <c r="S1100" s="60" t="e">
        <f t="shared" ca="1" si="256"/>
        <v>#VALUE!</v>
      </c>
      <c r="T1100" s="39" t="e">
        <f t="shared" ca="1" si="257"/>
        <v>#VALUE!</v>
      </c>
      <c r="U1100" s="39" t="e">
        <f t="shared" ca="1" si="258"/>
        <v>#VALUE!</v>
      </c>
      <c r="V1100" s="39" t="b">
        <f t="shared" ca="1" si="259"/>
        <v>1</v>
      </c>
      <c r="W1100" s="39">
        <v>1100</v>
      </c>
    </row>
    <row r="1101" spans="1:23" x14ac:dyDescent="0.25">
      <c r="A1101" s="55" t="str">
        <f ca="1">IF(INDIRECT("route!D1101")&gt;0,L1101,(""))</f>
        <v/>
      </c>
      <c r="B1101" s="55" t="str">
        <f ca="1">IF(INDIRECT("route!D1101")&gt;0,H1101,(""))</f>
        <v/>
      </c>
      <c r="C1101" s="56" t="str">
        <f ca="1">IF(D1101&gt;0,VLOOKUP("FINISH",INDIRECT("route!D$6"):INDIRECT("route!E$8500"),2,FALSE)-D1101," ")</f>
        <v xml:space="preserve"> </v>
      </c>
      <c r="D1101" s="43">
        <f ca="1">INDIRECT("route!E1101")</f>
        <v>0</v>
      </c>
      <c r="E1101" s="43" t="str">
        <f t="shared" ca="1" si="251"/>
        <v/>
      </c>
      <c r="F1101" s="57">
        <f t="shared" si="260"/>
        <v>12.5</v>
      </c>
      <c r="G1101" s="61">
        <f t="shared" ca="1" si="249"/>
        <v>0</v>
      </c>
      <c r="H1101" s="59" t="e">
        <f t="shared" ca="1" si="262"/>
        <v>#NUM!</v>
      </c>
      <c r="I1101" s="57">
        <f t="shared" si="261"/>
        <v>11.944444444444445</v>
      </c>
      <c r="J1101" s="61">
        <f t="shared" ca="1" si="250"/>
        <v>0</v>
      </c>
      <c r="K1101" s="61"/>
      <c r="L1101" s="59" t="e">
        <f t="shared" ca="1" si="263"/>
        <v>#NUM!</v>
      </c>
      <c r="M1101" s="57">
        <f ca="1">INDIRECT("route!E1101")-INDIRECT("route!E1100")</f>
        <v>0</v>
      </c>
      <c r="N1101" s="56">
        <f ca="1">IF(INDIRECT("route!D1101")="START",0,IF(V1101=TRUE,N1100,INDIRECT("route!E1101")))</f>
        <v>187.9</v>
      </c>
      <c r="O1101" s="39" t="e">
        <f t="shared" ca="1" si="252"/>
        <v>#VALUE!</v>
      </c>
      <c r="P1101" s="39" t="e">
        <f t="shared" ca="1" si="253"/>
        <v>#VALUE!</v>
      </c>
      <c r="Q1101" s="60" t="e">
        <f t="shared" ca="1" si="254"/>
        <v>#VALUE!</v>
      </c>
      <c r="R1101" s="60" t="e">
        <f t="shared" ca="1" si="255"/>
        <v>#VALUE!</v>
      </c>
      <c r="S1101" s="60" t="e">
        <f t="shared" ca="1" si="256"/>
        <v>#VALUE!</v>
      </c>
      <c r="T1101" s="39" t="e">
        <f t="shared" ca="1" si="257"/>
        <v>#VALUE!</v>
      </c>
      <c r="U1101" s="39" t="e">
        <f t="shared" ca="1" si="258"/>
        <v>#VALUE!</v>
      </c>
      <c r="V1101" s="39" t="b">
        <f t="shared" ca="1" si="259"/>
        <v>1</v>
      </c>
      <c r="W1101" s="39">
        <v>1101</v>
      </c>
    </row>
    <row r="1102" spans="1:23" x14ac:dyDescent="0.25">
      <c r="A1102" s="55" t="str">
        <f ca="1">IF(INDIRECT("route!D1102")&gt;0,L1102,(""))</f>
        <v/>
      </c>
      <c r="B1102" s="55" t="str">
        <f ca="1">IF(INDIRECT("route!D1102")&gt;0,H1102,(""))</f>
        <v/>
      </c>
      <c r="C1102" s="56" t="str">
        <f ca="1">IF(D1102&gt;0,VLOOKUP("FINISH",INDIRECT("route!D$6"):INDIRECT("route!E$8500"),2,FALSE)-D1102," ")</f>
        <v xml:space="preserve"> </v>
      </c>
      <c r="D1102" s="43">
        <f ca="1">INDIRECT("route!E1102")</f>
        <v>0</v>
      </c>
      <c r="E1102" s="43" t="str">
        <f t="shared" ca="1" si="251"/>
        <v/>
      </c>
      <c r="F1102" s="57">
        <f t="shared" si="260"/>
        <v>12.5</v>
      </c>
      <c r="G1102" s="61">
        <f t="shared" ca="1" si="249"/>
        <v>0</v>
      </c>
      <c r="H1102" s="59" t="e">
        <f t="shared" ca="1" si="262"/>
        <v>#NUM!</v>
      </c>
      <c r="I1102" s="57">
        <f t="shared" si="261"/>
        <v>11.944444444444445</v>
      </c>
      <c r="J1102" s="61">
        <f t="shared" ca="1" si="250"/>
        <v>0</v>
      </c>
      <c r="K1102" s="61"/>
      <c r="L1102" s="59" t="e">
        <f t="shared" ca="1" si="263"/>
        <v>#NUM!</v>
      </c>
      <c r="M1102" s="57">
        <f ca="1">INDIRECT("route!E1102")-INDIRECT("route!E1101")</f>
        <v>0</v>
      </c>
      <c r="N1102" s="56">
        <f ca="1">IF(INDIRECT("route!D1102")="START",0,IF(V1102=TRUE,N1101,INDIRECT("route!E1102")))</f>
        <v>187.9</v>
      </c>
      <c r="O1102" s="39" t="e">
        <f t="shared" ca="1" si="252"/>
        <v>#VALUE!</v>
      </c>
      <c r="P1102" s="39" t="e">
        <f t="shared" ca="1" si="253"/>
        <v>#VALUE!</v>
      </c>
      <c r="Q1102" s="60" t="e">
        <f t="shared" ca="1" si="254"/>
        <v>#VALUE!</v>
      </c>
      <c r="R1102" s="60" t="e">
        <f t="shared" ca="1" si="255"/>
        <v>#VALUE!</v>
      </c>
      <c r="S1102" s="60" t="e">
        <f t="shared" ca="1" si="256"/>
        <v>#VALUE!</v>
      </c>
      <c r="T1102" s="39" t="e">
        <f t="shared" ca="1" si="257"/>
        <v>#VALUE!</v>
      </c>
      <c r="U1102" s="39" t="e">
        <f t="shared" ca="1" si="258"/>
        <v>#VALUE!</v>
      </c>
      <c r="V1102" s="39" t="b">
        <f t="shared" ca="1" si="259"/>
        <v>1</v>
      </c>
      <c r="W1102" s="39">
        <v>1102</v>
      </c>
    </row>
    <row r="1103" spans="1:23" x14ac:dyDescent="0.25">
      <c r="A1103" s="55" t="str">
        <f ca="1">IF(INDIRECT("route!D1103")&gt;0,L1103,(""))</f>
        <v/>
      </c>
      <c r="B1103" s="55" t="str">
        <f ca="1">IF(INDIRECT("route!D1103")&gt;0,H1103,(""))</f>
        <v/>
      </c>
      <c r="C1103" s="56" t="str">
        <f ca="1">IF(D1103&gt;0,VLOOKUP("FINISH",INDIRECT("route!D$6"):INDIRECT("route!E$8500"),2,FALSE)-D1103," ")</f>
        <v xml:space="preserve"> </v>
      </c>
      <c r="D1103" s="43">
        <f ca="1">INDIRECT("route!E1103")</f>
        <v>0</v>
      </c>
      <c r="E1103" s="43" t="str">
        <f t="shared" ca="1" si="251"/>
        <v/>
      </c>
      <c r="F1103" s="57">
        <f t="shared" si="260"/>
        <v>12.5</v>
      </c>
      <c r="G1103" s="61">
        <f t="shared" ca="1" si="249"/>
        <v>0</v>
      </c>
      <c r="H1103" s="59" t="e">
        <f t="shared" ca="1" si="262"/>
        <v>#NUM!</v>
      </c>
      <c r="I1103" s="57">
        <f t="shared" si="261"/>
        <v>11.944444444444445</v>
      </c>
      <c r="J1103" s="61">
        <f t="shared" ca="1" si="250"/>
        <v>0</v>
      </c>
      <c r="K1103" s="61"/>
      <c r="L1103" s="59" t="e">
        <f t="shared" ca="1" si="263"/>
        <v>#NUM!</v>
      </c>
      <c r="M1103" s="57">
        <f ca="1">INDIRECT("route!E1103")-INDIRECT("route!E1102")</f>
        <v>0</v>
      </c>
      <c r="N1103" s="56">
        <f ca="1">IF(INDIRECT("route!D1103")="START",0,IF(V1103=TRUE,N1102,INDIRECT("route!E1103")))</f>
        <v>187.9</v>
      </c>
      <c r="O1103" s="39" t="e">
        <f t="shared" ca="1" si="252"/>
        <v>#VALUE!</v>
      </c>
      <c r="P1103" s="39" t="e">
        <f t="shared" ca="1" si="253"/>
        <v>#VALUE!</v>
      </c>
      <c r="Q1103" s="60" t="e">
        <f t="shared" ca="1" si="254"/>
        <v>#VALUE!</v>
      </c>
      <c r="R1103" s="60" t="e">
        <f t="shared" ca="1" si="255"/>
        <v>#VALUE!</v>
      </c>
      <c r="S1103" s="60" t="e">
        <f t="shared" ca="1" si="256"/>
        <v>#VALUE!</v>
      </c>
      <c r="T1103" s="39" t="e">
        <f t="shared" ca="1" si="257"/>
        <v>#VALUE!</v>
      </c>
      <c r="U1103" s="39" t="e">
        <f t="shared" ca="1" si="258"/>
        <v>#VALUE!</v>
      </c>
      <c r="V1103" s="39" t="b">
        <f t="shared" ca="1" si="259"/>
        <v>1</v>
      </c>
      <c r="W1103" s="39">
        <v>1103</v>
      </c>
    </row>
    <row r="1104" spans="1:23" x14ac:dyDescent="0.25">
      <c r="A1104" s="55" t="str">
        <f ca="1">IF(INDIRECT("route!D1104")&gt;0,L1104,(""))</f>
        <v/>
      </c>
      <c r="B1104" s="55" t="str">
        <f ca="1">IF(INDIRECT("route!D1104")&gt;0,H1104,(""))</f>
        <v/>
      </c>
      <c r="C1104" s="56" t="str">
        <f ca="1">IF(D1104&gt;0,VLOOKUP("FINISH",INDIRECT("route!D$6"):INDIRECT("route!E$8500"),2,FALSE)-D1104," ")</f>
        <v xml:space="preserve"> </v>
      </c>
      <c r="D1104" s="43">
        <f ca="1">INDIRECT("route!E1104")</f>
        <v>0</v>
      </c>
      <c r="E1104" s="43" t="str">
        <f t="shared" ca="1" si="251"/>
        <v/>
      </c>
      <c r="F1104" s="57">
        <f t="shared" si="260"/>
        <v>12.5</v>
      </c>
      <c r="G1104" s="61">
        <f t="shared" ca="1" si="249"/>
        <v>0</v>
      </c>
      <c r="H1104" s="59" t="e">
        <f t="shared" ca="1" si="262"/>
        <v>#NUM!</v>
      </c>
      <c r="I1104" s="57">
        <f t="shared" si="261"/>
        <v>11.944444444444445</v>
      </c>
      <c r="J1104" s="61">
        <f t="shared" ca="1" si="250"/>
        <v>0</v>
      </c>
      <c r="K1104" s="61"/>
      <c r="L1104" s="59" t="e">
        <f t="shared" ca="1" si="263"/>
        <v>#NUM!</v>
      </c>
      <c r="M1104" s="57">
        <f ca="1">INDIRECT("route!E1104")-INDIRECT("route!E1103")</f>
        <v>0</v>
      </c>
      <c r="N1104" s="56">
        <f ca="1">IF(INDIRECT("route!D1104")="START",0,IF(V1104=TRUE,N1103,INDIRECT("route!E1104")))</f>
        <v>187.9</v>
      </c>
      <c r="O1104" s="39" t="e">
        <f t="shared" ca="1" si="252"/>
        <v>#VALUE!</v>
      </c>
      <c r="P1104" s="39" t="e">
        <f t="shared" ca="1" si="253"/>
        <v>#VALUE!</v>
      </c>
      <c r="Q1104" s="60" t="e">
        <f t="shared" ca="1" si="254"/>
        <v>#VALUE!</v>
      </c>
      <c r="R1104" s="60" t="e">
        <f t="shared" ca="1" si="255"/>
        <v>#VALUE!</v>
      </c>
      <c r="S1104" s="60" t="e">
        <f t="shared" ca="1" si="256"/>
        <v>#VALUE!</v>
      </c>
      <c r="T1104" s="39" t="e">
        <f t="shared" ca="1" si="257"/>
        <v>#VALUE!</v>
      </c>
      <c r="U1104" s="39" t="e">
        <f t="shared" ca="1" si="258"/>
        <v>#VALUE!</v>
      </c>
      <c r="V1104" s="39" t="b">
        <f t="shared" ca="1" si="259"/>
        <v>1</v>
      </c>
      <c r="W1104" s="39">
        <v>1104</v>
      </c>
    </row>
    <row r="1105" spans="1:23" x14ac:dyDescent="0.25">
      <c r="A1105" s="55" t="str">
        <f ca="1">IF(INDIRECT("route!D1105")&gt;0,L1105,(""))</f>
        <v/>
      </c>
      <c r="B1105" s="55" t="str">
        <f ca="1">IF(INDIRECT("route!D1105")&gt;0,H1105,(""))</f>
        <v/>
      </c>
      <c r="C1105" s="56" t="str">
        <f ca="1">IF(D1105&gt;0,VLOOKUP("FINISH",INDIRECT("route!D$6"):INDIRECT("route!E$8500"),2,FALSE)-D1105," ")</f>
        <v xml:space="preserve"> </v>
      </c>
      <c r="D1105" s="43">
        <f ca="1">INDIRECT("route!E1105")</f>
        <v>0</v>
      </c>
      <c r="E1105" s="43" t="str">
        <f t="shared" ca="1" si="251"/>
        <v/>
      </c>
      <c r="F1105" s="57">
        <f t="shared" si="260"/>
        <v>12.5</v>
      </c>
      <c r="G1105" s="61">
        <f t="shared" ca="1" si="249"/>
        <v>0</v>
      </c>
      <c r="H1105" s="59" t="e">
        <f t="shared" ca="1" si="262"/>
        <v>#NUM!</v>
      </c>
      <c r="I1105" s="57">
        <f t="shared" si="261"/>
        <v>11.944444444444445</v>
      </c>
      <c r="J1105" s="61">
        <f t="shared" ca="1" si="250"/>
        <v>0</v>
      </c>
      <c r="K1105" s="61"/>
      <c r="L1105" s="59" t="e">
        <f t="shared" ca="1" si="263"/>
        <v>#NUM!</v>
      </c>
      <c r="M1105" s="57">
        <f ca="1">INDIRECT("route!E1105")-INDIRECT("route!E1104")</f>
        <v>0</v>
      </c>
      <c r="N1105" s="56">
        <f ca="1">IF(INDIRECT("route!D1105")="START",0,IF(V1105=TRUE,N1104,INDIRECT("route!E1105")))</f>
        <v>187.9</v>
      </c>
      <c r="O1105" s="39" t="e">
        <f t="shared" ca="1" si="252"/>
        <v>#VALUE!</v>
      </c>
      <c r="P1105" s="39" t="e">
        <f t="shared" ca="1" si="253"/>
        <v>#VALUE!</v>
      </c>
      <c r="Q1105" s="60" t="e">
        <f t="shared" ca="1" si="254"/>
        <v>#VALUE!</v>
      </c>
      <c r="R1105" s="60" t="e">
        <f t="shared" ca="1" si="255"/>
        <v>#VALUE!</v>
      </c>
      <c r="S1105" s="60" t="e">
        <f t="shared" ca="1" si="256"/>
        <v>#VALUE!</v>
      </c>
      <c r="T1105" s="39" t="e">
        <f t="shared" ca="1" si="257"/>
        <v>#VALUE!</v>
      </c>
      <c r="U1105" s="39" t="e">
        <f t="shared" ca="1" si="258"/>
        <v>#VALUE!</v>
      </c>
      <c r="V1105" s="39" t="b">
        <f t="shared" ca="1" si="259"/>
        <v>1</v>
      </c>
      <c r="W1105" s="39">
        <v>1105</v>
      </c>
    </row>
    <row r="1106" spans="1:23" x14ac:dyDescent="0.25">
      <c r="A1106" s="55" t="str">
        <f ca="1">IF(INDIRECT("route!D1106")&gt;0,L1106,(""))</f>
        <v/>
      </c>
      <c r="B1106" s="55" t="str">
        <f ca="1">IF(INDIRECT("route!D1106")&gt;0,H1106,(""))</f>
        <v/>
      </c>
      <c r="C1106" s="56" t="str">
        <f ca="1">IF(D1106&gt;0,VLOOKUP("FINISH",INDIRECT("route!D$6"):INDIRECT("route!E$8500"),2,FALSE)-D1106," ")</f>
        <v xml:space="preserve"> </v>
      </c>
      <c r="D1106" s="43">
        <f ca="1">INDIRECT("route!E1106")</f>
        <v>0</v>
      </c>
      <c r="E1106" s="43" t="str">
        <f t="shared" ca="1" si="251"/>
        <v/>
      </c>
      <c r="F1106" s="57">
        <f t="shared" si="260"/>
        <v>12.5</v>
      </c>
      <c r="G1106" s="61">
        <f t="shared" ca="1" si="249"/>
        <v>0</v>
      </c>
      <c r="H1106" s="59" t="e">
        <f t="shared" ca="1" si="262"/>
        <v>#NUM!</v>
      </c>
      <c r="I1106" s="57">
        <f t="shared" si="261"/>
        <v>11.944444444444445</v>
      </c>
      <c r="J1106" s="61">
        <f t="shared" ca="1" si="250"/>
        <v>0</v>
      </c>
      <c r="K1106" s="61"/>
      <c r="L1106" s="59" t="e">
        <f t="shared" ca="1" si="263"/>
        <v>#NUM!</v>
      </c>
      <c r="M1106" s="57">
        <f ca="1">INDIRECT("route!E1106")-INDIRECT("route!E1105")</f>
        <v>0</v>
      </c>
      <c r="N1106" s="56">
        <f ca="1">IF(INDIRECT("route!D1106")="START",0,IF(V1106=TRUE,N1105,INDIRECT("route!E1106")))</f>
        <v>187.9</v>
      </c>
      <c r="O1106" s="39" t="e">
        <f t="shared" ca="1" si="252"/>
        <v>#VALUE!</v>
      </c>
      <c r="P1106" s="39" t="e">
        <f t="shared" ca="1" si="253"/>
        <v>#VALUE!</v>
      </c>
      <c r="Q1106" s="60" t="e">
        <f t="shared" ca="1" si="254"/>
        <v>#VALUE!</v>
      </c>
      <c r="R1106" s="60" t="e">
        <f t="shared" ca="1" si="255"/>
        <v>#VALUE!</v>
      </c>
      <c r="S1106" s="60" t="e">
        <f t="shared" ca="1" si="256"/>
        <v>#VALUE!</v>
      </c>
      <c r="T1106" s="39" t="e">
        <f t="shared" ca="1" si="257"/>
        <v>#VALUE!</v>
      </c>
      <c r="U1106" s="39" t="e">
        <f t="shared" ca="1" si="258"/>
        <v>#VALUE!</v>
      </c>
      <c r="V1106" s="39" t="b">
        <f t="shared" ca="1" si="259"/>
        <v>1</v>
      </c>
      <c r="W1106" s="39">
        <v>1106</v>
      </c>
    </row>
    <row r="1107" spans="1:23" x14ac:dyDescent="0.25">
      <c r="A1107" s="55" t="str">
        <f ca="1">IF(INDIRECT("route!D1107")&gt;0,L1107,(""))</f>
        <v/>
      </c>
      <c r="B1107" s="55" t="str">
        <f ca="1">IF(INDIRECT("route!D1107")&gt;0,H1107,(""))</f>
        <v/>
      </c>
      <c r="C1107" s="56" t="str">
        <f ca="1">IF(D1107&gt;0,VLOOKUP("FINISH",INDIRECT("route!D$6"):INDIRECT("route!E$8500"),2,FALSE)-D1107," ")</f>
        <v xml:space="preserve"> </v>
      </c>
      <c r="D1107" s="43">
        <f ca="1">INDIRECT("route!E1107")</f>
        <v>0</v>
      </c>
      <c r="E1107" s="43" t="str">
        <f t="shared" ca="1" si="251"/>
        <v/>
      </c>
      <c r="F1107" s="57">
        <f t="shared" si="260"/>
        <v>12.5</v>
      </c>
      <c r="G1107" s="61">
        <f t="shared" ca="1" si="249"/>
        <v>0</v>
      </c>
      <c r="H1107" s="59" t="e">
        <f t="shared" ca="1" si="262"/>
        <v>#NUM!</v>
      </c>
      <c r="I1107" s="57">
        <f t="shared" si="261"/>
        <v>11.944444444444445</v>
      </c>
      <c r="J1107" s="61">
        <f t="shared" ca="1" si="250"/>
        <v>0</v>
      </c>
      <c r="K1107" s="61"/>
      <c r="L1107" s="59" t="e">
        <f t="shared" ca="1" si="263"/>
        <v>#NUM!</v>
      </c>
      <c r="M1107" s="57">
        <f ca="1">INDIRECT("route!E1107")-INDIRECT("route!E1106")</f>
        <v>0</v>
      </c>
      <c r="N1107" s="56">
        <f ca="1">IF(INDIRECT("route!D1107")="START",0,IF(V1107=TRUE,N1106,INDIRECT("route!E1107")))</f>
        <v>187.9</v>
      </c>
      <c r="O1107" s="39" t="e">
        <f t="shared" ca="1" si="252"/>
        <v>#VALUE!</v>
      </c>
      <c r="P1107" s="39" t="e">
        <f t="shared" ca="1" si="253"/>
        <v>#VALUE!</v>
      </c>
      <c r="Q1107" s="60" t="e">
        <f t="shared" ca="1" si="254"/>
        <v>#VALUE!</v>
      </c>
      <c r="R1107" s="60" t="e">
        <f t="shared" ca="1" si="255"/>
        <v>#VALUE!</v>
      </c>
      <c r="S1107" s="60" t="e">
        <f t="shared" ca="1" si="256"/>
        <v>#VALUE!</v>
      </c>
      <c r="T1107" s="39" t="e">
        <f t="shared" ca="1" si="257"/>
        <v>#VALUE!</v>
      </c>
      <c r="U1107" s="39" t="e">
        <f t="shared" ca="1" si="258"/>
        <v>#VALUE!</v>
      </c>
      <c r="V1107" s="39" t="b">
        <f t="shared" ca="1" si="259"/>
        <v>1</v>
      </c>
      <c r="W1107" s="39">
        <v>1107</v>
      </c>
    </row>
    <row r="1108" spans="1:23" x14ac:dyDescent="0.25">
      <c r="A1108" s="55" t="str">
        <f ca="1">IF(INDIRECT("route!D1108")&gt;0,L1108,(""))</f>
        <v/>
      </c>
      <c r="B1108" s="55" t="str">
        <f ca="1">IF(INDIRECT("route!D1108")&gt;0,H1108,(""))</f>
        <v/>
      </c>
      <c r="C1108" s="56" t="str">
        <f ca="1">IF(D1108&gt;0,VLOOKUP("FINISH",INDIRECT("route!D$6"):INDIRECT("route!E$8500"),2,FALSE)-D1108," ")</f>
        <v xml:space="preserve"> </v>
      </c>
      <c r="D1108" s="43">
        <f ca="1">INDIRECT("route!E1108")</f>
        <v>0</v>
      </c>
      <c r="E1108" s="43" t="str">
        <f t="shared" ca="1" si="251"/>
        <v/>
      </c>
      <c r="F1108" s="57">
        <f t="shared" si="260"/>
        <v>12.5</v>
      </c>
      <c r="G1108" s="61">
        <f t="shared" ca="1" si="249"/>
        <v>0</v>
      </c>
      <c r="H1108" s="59" t="e">
        <f t="shared" ca="1" si="262"/>
        <v>#NUM!</v>
      </c>
      <c r="I1108" s="57">
        <f t="shared" si="261"/>
        <v>11.944444444444445</v>
      </c>
      <c r="J1108" s="61">
        <f t="shared" ca="1" si="250"/>
        <v>0</v>
      </c>
      <c r="K1108" s="61"/>
      <c r="L1108" s="59" t="e">
        <f t="shared" ca="1" si="263"/>
        <v>#NUM!</v>
      </c>
      <c r="M1108" s="57">
        <f ca="1">INDIRECT("route!E1108")-INDIRECT("route!E1107")</f>
        <v>0</v>
      </c>
      <c r="N1108" s="56">
        <f ca="1">IF(INDIRECT("route!D1108")="START",0,IF(V1108=TRUE,N1107,INDIRECT("route!E1108")))</f>
        <v>187.9</v>
      </c>
      <c r="O1108" s="39" t="e">
        <f t="shared" ca="1" si="252"/>
        <v>#VALUE!</v>
      </c>
      <c r="P1108" s="39" t="e">
        <f t="shared" ca="1" si="253"/>
        <v>#VALUE!</v>
      </c>
      <c r="Q1108" s="60" t="e">
        <f t="shared" ca="1" si="254"/>
        <v>#VALUE!</v>
      </c>
      <c r="R1108" s="60" t="e">
        <f t="shared" ca="1" si="255"/>
        <v>#VALUE!</v>
      </c>
      <c r="S1108" s="60" t="e">
        <f t="shared" ca="1" si="256"/>
        <v>#VALUE!</v>
      </c>
      <c r="T1108" s="39" t="e">
        <f t="shared" ca="1" si="257"/>
        <v>#VALUE!</v>
      </c>
      <c r="U1108" s="39" t="e">
        <f t="shared" ca="1" si="258"/>
        <v>#VALUE!</v>
      </c>
      <c r="V1108" s="39" t="b">
        <f t="shared" ca="1" si="259"/>
        <v>1</v>
      </c>
      <c r="W1108" s="39">
        <v>1108</v>
      </c>
    </row>
    <row r="1109" spans="1:23" x14ac:dyDescent="0.25">
      <c r="A1109" s="55" t="str">
        <f ca="1">IF(INDIRECT("route!D1109")&gt;0,L1109,(""))</f>
        <v/>
      </c>
      <c r="B1109" s="55" t="str">
        <f ca="1">IF(INDIRECT("route!D1109")&gt;0,H1109,(""))</f>
        <v/>
      </c>
      <c r="C1109" s="56" t="str">
        <f ca="1">IF(D1109&gt;0,VLOOKUP("FINISH",INDIRECT("route!D$6"):INDIRECT("route!E$8500"),2,FALSE)-D1109," ")</f>
        <v xml:space="preserve"> </v>
      </c>
      <c r="D1109" s="43">
        <f ca="1">INDIRECT("route!E1109")</f>
        <v>0</v>
      </c>
      <c r="E1109" s="43" t="str">
        <f t="shared" ca="1" si="251"/>
        <v/>
      </c>
      <c r="F1109" s="57">
        <f t="shared" si="260"/>
        <v>12.5</v>
      </c>
      <c r="G1109" s="61">
        <f t="shared" ca="1" si="249"/>
        <v>0</v>
      </c>
      <c r="H1109" s="59" t="e">
        <f t="shared" ca="1" si="262"/>
        <v>#NUM!</v>
      </c>
      <c r="I1109" s="57">
        <f t="shared" si="261"/>
        <v>11.944444444444445</v>
      </c>
      <c r="J1109" s="61">
        <f t="shared" ca="1" si="250"/>
        <v>0</v>
      </c>
      <c r="K1109" s="61"/>
      <c r="L1109" s="59" t="e">
        <f t="shared" ca="1" si="263"/>
        <v>#NUM!</v>
      </c>
      <c r="M1109" s="57">
        <f ca="1">INDIRECT("route!E1109")-INDIRECT("route!E1108")</f>
        <v>0</v>
      </c>
      <c r="N1109" s="56">
        <f ca="1">IF(INDIRECT("route!D1109")="START",0,IF(V1109=TRUE,N1108,INDIRECT("route!E1109")))</f>
        <v>187.9</v>
      </c>
      <c r="O1109" s="39" t="e">
        <f t="shared" ca="1" si="252"/>
        <v>#VALUE!</v>
      </c>
      <c r="P1109" s="39" t="e">
        <f t="shared" ca="1" si="253"/>
        <v>#VALUE!</v>
      </c>
      <c r="Q1109" s="60" t="e">
        <f t="shared" ca="1" si="254"/>
        <v>#VALUE!</v>
      </c>
      <c r="R1109" s="60" t="e">
        <f t="shared" ca="1" si="255"/>
        <v>#VALUE!</v>
      </c>
      <c r="S1109" s="60" t="e">
        <f t="shared" ca="1" si="256"/>
        <v>#VALUE!</v>
      </c>
      <c r="T1109" s="39" t="e">
        <f t="shared" ca="1" si="257"/>
        <v>#VALUE!</v>
      </c>
      <c r="U1109" s="39" t="e">
        <f t="shared" ca="1" si="258"/>
        <v>#VALUE!</v>
      </c>
      <c r="V1109" s="39" t="b">
        <f t="shared" ca="1" si="259"/>
        <v>1</v>
      </c>
      <c r="W1109" s="39">
        <v>1109</v>
      </c>
    </row>
    <row r="1110" spans="1:23" x14ac:dyDescent="0.25">
      <c r="A1110" s="55" t="str">
        <f ca="1">IF(INDIRECT("route!D1110")&gt;0,L1110,(""))</f>
        <v/>
      </c>
      <c r="B1110" s="55" t="str">
        <f ca="1">IF(INDIRECT("route!D1110")&gt;0,H1110,(""))</f>
        <v/>
      </c>
      <c r="C1110" s="56" t="str">
        <f ca="1">IF(D1110&gt;0,VLOOKUP("FINISH",INDIRECT("route!D$6"):INDIRECT("route!E$8500"),2,FALSE)-D1110," ")</f>
        <v xml:space="preserve"> </v>
      </c>
      <c r="D1110" s="43">
        <f ca="1">INDIRECT("route!E1110")</f>
        <v>0</v>
      </c>
      <c r="E1110" s="43" t="str">
        <f t="shared" ca="1" si="251"/>
        <v/>
      </c>
      <c r="F1110" s="57">
        <f t="shared" si="260"/>
        <v>12.5</v>
      </c>
      <c r="G1110" s="61">
        <f t="shared" ca="1" si="249"/>
        <v>0</v>
      </c>
      <c r="H1110" s="59" t="e">
        <f t="shared" ca="1" si="262"/>
        <v>#NUM!</v>
      </c>
      <c r="I1110" s="57">
        <f t="shared" si="261"/>
        <v>11.944444444444445</v>
      </c>
      <c r="J1110" s="61">
        <f t="shared" ca="1" si="250"/>
        <v>0</v>
      </c>
      <c r="K1110" s="61"/>
      <c r="L1110" s="59" t="e">
        <f t="shared" ca="1" si="263"/>
        <v>#NUM!</v>
      </c>
      <c r="M1110" s="57">
        <f ca="1">INDIRECT("route!E1110")-INDIRECT("route!E1109")</f>
        <v>0</v>
      </c>
      <c r="N1110" s="56">
        <f ca="1">IF(INDIRECT("route!D1110")="START",0,IF(V1110=TRUE,N1109,INDIRECT("route!E1110")))</f>
        <v>187.9</v>
      </c>
      <c r="O1110" s="39" t="e">
        <f t="shared" ca="1" si="252"/>
        <v>#VALUE!</v>
      </c>
      <c r="P1110" s="39" t="e">
        <f t="shared" ca="1" si="253"/>
        <v>#VALUE!</v>
      </c>
      <c r="Q1110" s="60" t="e">
        <f t="shared" ca="1" si="254"/>
        <v>#VALUE!</v>
      </c>
      <c r="R1110" s="60" t="e">
        <f t="shared" ca="1" si="255"/>
        <v>#VALUE!</v>
      </c>
      <c r="S1110" s="60" t="e">
        <f t="shared" ca="1" si="256"/>
        <v>#VALUE!</v>
      </c>
      <c r="T1110" s="39" t="e">
        <f t="shared" ca="1" si="257"/>
        <v>#VALUE!</v>
      </c>
      <c r="U1110" s="39" t="e">
        <f t="shared" ca="1" si="258"/>
        <v>#VALUE!</v>
      </c>
      <c r="V1110" s="39" t="b">
        <f t="shared" ca="1" si="259"/>
        <v>1</v>
      </c>
      <c r="W1110" s="39">
        <v>1110</v>
      </c>
    </row>
    <row r="1111" spans="1:23" x14ac:dyDescent="0.25">
      <c r="A1111" s="55" t="str">
        <f ca="1">IF(INDIRECT("route!D1111")&gt;0,L1111,(""))</f>
        <v/>
      </c>
      <c r="B1111" s="55" t="str">
        <f ca="1">IF(INDIRECT("route!D1111")&gt;0,H1111,(""))</f>
        <v/>
      </c>
      <c r="C1111" s="56" t="str">
        <f ca="1">IF(D1111&gt;0,VLOOKUP("FINISH",INDIRECT("route!D$6"):INDIRECT("route!E$8500"),2,FALSE)-D1111," ")</f>
        <v xml:space="preserve"> </v>
      </c>
      <c r="D1111" s="43">
        <f ca="1">INDIRECT("route!E1111")</f>
        <v>0</v>
      </c>
      <c r="E1111" s="43" t="str">
        <f t="shared" ca="1" si="251"/>
        <v/>
      </c>
      <c r="F1111" s="57">
        <f t="shared" si="260"/>
        <v>12.5</v>
      </c>
      <c r="G1111" s="61">
        <f t="shared" ca="1" si="249"/>
        <v>0</v>
      </c>
      <c r="H1111" s="59" t="e">
        <f t="shared" ca="1" si="262"/>
        <v>#NUM!</v>
      </c>
      <c r="I1111" s="57">
        <f t="shared" si="261"/>
        <v>11.944444444444445</v>
      </c>
      <c r="J1111" s="61">
        <f t="shared" ca="1" si="250"/>
        <v>0</v>
      </c>
      <c r="K1111" s="61"/>
      <c r="L1111" s="59" t="e">
        <f t="shared" ca="1" si="263"/>
        <v>#NUM!</v>
      </c>
      <c r="M1111" s="57">
        <f ca="1">INDIRECT("route!E1111")-INDIRECT("route!E1110")</f>
        <v>0</v>
      </c>
      <c r="N1111" s="56">
        <f ca="1">IF(INDIRECT("route!D1111")="START",0,IF(V1111=TRUE,N1110,INDIRECT("route!E1111")))</f>
        <v>187.9</v>
      </c>
      <c r="O1111" s="39" t="e">
        <f t="shared" ca="1" si="252"/>
        <v>#VALUE!</v>
      </c>
      <c r="P1111" s="39" t="e">
        <f t="shared" ca="1" si="253"/>
        <v>#VALUE!</v>
      </c>
      <c r="Q1111" s="60" t="e">
        <f t="shared" ca="1" si="254"/>
        <v>#VALUE!</v>
      </c>
      <c r="R1111" s="60" t="e">
        <f t="shared" ca="1" si="255"/>
        <v>#VALUE!</v>
      </c>
      <c r="S1111" s="60" t="e">
        <f t="shared" ca="1" si="256"/>
        <v>#VALUE!</v>
      </c>
      <c r="T1111" s="39" t="e">
        <f t="shared" ca="1" si="257"/>
        <v>#VALUE!</v>
      </c>
      <c r="U1111" s="39" t="e">
        <f t="shared" ca="1" si="258"/>
        <v>#VALUE!</v>
      </c>
      <c r="V1111" s="39" t="b">
        <f t="shared" ca="1" si="259"/>
        <v>1</v>
      </c>
      <c r="W1111" s="39">
        <v>1111</v>
      </c>
    </row>
    <row r="1112" spans="1:23" x14ac:dyDescent="0.25">
      <c r="A1112" s="55" t="str">
        <f ca="1">IF(INDIRECT("route!D1112")&gt;0,L1112,(""))</f>
        <v/>
      </c>
      <c r="B1112" s="55" t="str">
        <f ca="1">IF(INDIRECT("route!D1112")&gt;0,H1112,(""))</f>
        <v/>
      </c>
      <c r="C1112" s="56" t="str">
        <f ca="1">IF(D1112&gt;0,VLOOKUP("FINISH",INDIRECT("route!D$6"):INDIRECT("route!E$8500"),2,FALSE)-D1112," ")</f>
        <v xml:space="preserve"> </v>
      </c>
      <c r="D1112" s="43">
        <f ca="1">INDIRECT("route!E1112")</f>
        <v>0</v>
      </c>
      <c r="E1112" s="43" t="str">
        <f t="shared" ca="1" si="251"/>
        <v/>
      </c>
      <c r="F1112" s="57">
        <f t="shared" si="260"/>
        <v>12.5</v>
      </c>
      <c r="G1112" s="61">
        <f t="shared" ca="1" si="249"/>
        <v>0</v>
      </c>
      <c r="H1112" s="59" t="e">
        <f t="shared" ca="1" si="262"/>
        <v>#NUM!</v>
      </c>
      <c r="I1112" s="57">
        <f t="shared" si="261"/>
        <v>11.944444444444445</v>
      </c>
      <c r="J1112" s="61">
        <f t="shared" ca="1" si="250"/>
        <v>0</v>
      </c>
      <c r="K1112" s="61"/>
      <c r="L1112" s="59" t="e">
        <f t="shared" ca="1" si="263"/>
        <v>#NUM!</v>
      </c>
      <c r="M1112" s="57">
        <f ca="1">INDIRECT("route!E1112")-INDIRECT("route!E1111")</f>
        <v>0</v>
      </c>
      <c r="N1112" s="56">
        <f ca="1">IF(INDIRECT("route!D1112")="START",0,IF(V1112=TRUE,N1111,INDIRECT("route!E1112")))</f>
        <v>187.9</v>
      </c>
      <c r="O1112" s="39" t="e">
        <f t="shared" ca="1" si="252"/>
        <v>#VALUE!</v>
      </c>
      <c r="P1112" s="39" t="e">
        <f t="shared" ca="1" si="253"/>
        <v>#VALUE!</v>
      </c>
      <c r="Q1112" s="60" t="e">
        <f t="shared" ca="1" si="254"/>
        <v>#VALUE!</v>
      </c>
      <c r="R1112" s="60" t="e">
        <f t="shared" ca="1" si="255"/>
        <v>#VALUE!</v>
      </c>
      <c r="S1112" s="60" t="e">
        <f t="shared" ca="1" si="256"/>
        <v>#VALUE!</v>
      </c>
      <c r="T1112" s="39" t="e">
        <f t="shared" ca="1" si="257"/>
        <v>#VALUE!</v>
      </c>
      <c r="U1112" s="39" t="e">
        <f t="shared" ca="1" si="258"/>
        <v>#VALUE!</v>
      </c>
      <c r="V1112" s="39" t="b">
        <f t="shared" ca="1" si="259"/>
        <v>1</v>
      </c>
      <c r="W1112" s="39">
        <v>1112</v>
      </c>
    </row>
    <row r="1113" spans="1:23" x14ac:dyDescent="0.25">
      <c r="A1113" s="55" t="str">
        <f ca="1">IF(INDIRECT("route!D1113")&gt;0,L1113,(""))</f>
        <v/>
      </c>
      <c r="B1113" s="55" t="str">
        <f ca="1">IF(INDIRECT("route!D1113")&gt;0,H1113,(""))</f>
        <v/>
      </c>
      <c r="C1113" s="56" t="str">
        <f ca="1">IF(D1113&gt;0,VLOOKUP("FINISH",INDIRECT("route!D$6"):INDIRECT("route!E$8500"),2,FALSE)-D1113," ")</f>
        <v xml:space="preserve"> </v>
      </c>
      <c r="D1113" s="43">
        <f ca="1">INDIRECT("route!E1113")</f>
        <v>0</v>
      </c>
      <c r="E1113" s="43" t="str">
        <f t="shared" ca="1" si="251"/>
        <v/>
      </c>
      <c r="F1113" s="57">
        <f t="shared" si="260"/>
        <v>12.5</v>
      </c>
      <c r="G1113" s="61">
        <f t="shared" ca="1" si="249"/>
        <v>0</v>
      </c>
      <c r="H1113" s="59" t="e">
        <f t="shared" ca="1" si="262"/>
        <v>#NUM!</v>
      </c>
      <c r="I1113" s="57">
        <f t="shared" si="261"/>
        <v>11.944444444444445</v>
      </c>
      <c r="J1113" s="61">
        <f t="shared" ca="1" si="250"/>
        <v>0</v>
      </c>
      <c r="K1113" s="61"/>
      <c r="L1113" s="59" t="e">
        <f t="shared" ca="1" si="263"/>
        <v>#NUM!</v>
      </c>
      <c r="M1113" s="57">
        <f ca="1">INDIRECT("route!E1113")-INDIRECT("route!E1112")</f>
        <v>0</v>
      </c>
      <c r="N1113" s="56">
        <f ca="1">IF(INDIRECT("route!D1113")="START",0,IF(V1113=TRUE,N1112,INDIRECT("route!E1113")))</f>
        <v>187.9</v>
      </c>
      <c r="O1113" s="39" t="e">
        <f t="shared" ca="1" si="252"/>
        <v>#VALUE!</v>
      </c>
      <c r="P1113" s="39" t="e">
        <f t="shared" ca="1" si="253"/>
        <v>#VALUE!</v>
      </c>
      <c r="Q1113" s="60" t="e">
        <f t="shared" ca="1" si="254"/>
        <v>#VALUE!</v>
      </c>
      <c r="R1113" s="60" t="e">
        <f t="shared" ca="1" si="255"/>
        <v>#VALUE!</v>
      </c>
      <c r="S1113" s="60" t="e">
        <f t="shared" ca="1" si="256"/>
        <v>#VALUE!</v>
      </c>
      <c r="T1113" s="39" t="e">
        <f t="shared" ca="1" si="257"/>
        <v>#VALUE!</v>
      </c>
      <c r="U1113" s="39" t="e">
        <f t="shared" ca="1" si="258"/>
        <v>#VALUE!</v>
      </c>
      <c r="V1113" s="39" t="b">
        <f t="shared" ca="1" si="259"/>
        <v>1</v>
      </c>
      <c r="W1113" s="39">
        <v>1113</v>
      </c>
    </row>
    <row r="1114" spans="1:23" x14ac:dyDescent="0.25">
      <c r="A1114" s="55" t="str">
        <f ca="1">IF(INDIRECT("route!D1114")&gt;0,L1114,(""))</f>
        <v/>
      </c>
      <c r="B1114" s="55" t="str">
        <f ca="1">IF(INDIRECT("route!D1114")&gt;0,H1114,(""))</f>
        <v/>
      </c>
      <c r="C1114" s="56" t="str">
        <f ca="1">IF(D1114&gt;0,VLOOKUP("FINISH",INDIRECT("route!D$6"):INDIRECT("route!E$8500"),2,FALSE)-D1114," ")</f>
        <v xml:space="preserve"> </v>
      </c>
      <c r="D1114" s="43">
        <f ca="1">INDIRECT("route!E1114")</f>
        <v>0</v>
      </c>
      <c r="E1114" s="43" t="str">
        <f t="shared" ca="1" si="251"/>
        <v/>
      </c>
      <c r="F1114" s="57">
        <f t="shared" si="260"/>
        <v>12.5</v>
      </c>
      <c r="G1114" s="61">
        <f t="shared" ca="1" si="249"/>
        <v>0</v>
      </c>
      <c r="H1114" s="59" t="e">
        <f t="shared" ca="1" si="262"/>
        <v>#NUM!</v>
      </c>
      <c r="I1114" s="57">
        <f t="shared" si="261"/>
        <v>11.944444444444445</v>
      </c>
      <c r="J1114" s="61">
        <f t="shared" ca="1" si="250"/>
        <v>0</v>
      </c>
      <c r="K1114" s="61"/>
      <c r="L1114" s="59" t="e">
        <f t="shared" ca="1" si="263"/>
        <v>#NUM!</v>
      </c>
      <c r="M1114" s="57">
        <f ca="1">INDIRECT("route!E1114")-INDIRECT("route!E1113")</f>
        <v>0</v>
      </c>
      <c r="N1114" s="56">
        <f ca="1">IF(INDIRECT("route!D1114")="START",0,IF(V1114=TRUE,N1113,INDIRECT("route!E1114")))</f>
        <v>187.9</v>
      </c>
      <c r="O1114" s="39" t="e">
        <f t="shared" ca="1" si="252"/>
        <v>#VALUE!</v>
      </c>
      <c r="P1114" s="39" t="e">
        <f t="shared" ca="1" si="253"/>
        <v>#VALUE!</v>
      </c>
      <c r="Q1114" s="60" t="e">
        <f t="shared" ca="1" si="254"/>
        <v>#VALUE!</v>
      </c>
      <c r="R1114" s="60" t="e">
        <f t="shared" ca="1" si="255"/>
        <v>#VALUE!</v>
      </c>
      <c r="S1114" s="60" t="e">
        <f t="shared" ca="1" si="256"/>
        <v>#VALUE!</v>
      </c>
      <c r="T1114" s="39" t="e">
        <f t="shared" ca="1" si="257"/>
        <v>#VALUE!</v>
      </c>
      <c r="U1114" s="39" t="e">
        <f t="shared" ca="1" si="258"/>
        <v>#VALUE!</v>
      </c>
      <c r="V1114" s="39" t="b">
        <f t="shared" ca="1" si="259"/>
        <v>1</v>
      </c>
      <c r="W1114" s="39">
        <v>1114</v>
      </c>
    </row>
    <row r="1115" spans="1:23" x14ac:dyDescent="0.25">
      <c r="A1115" s="55" t="str">
        <f ca="1">IF(INDIRECT("route!D1115")&gt;0,L1115,(""))</f>
        <v/>
      </c>
      <c r="B1115" s="55" t="str">
        <f ca="1">IF(INDIRECT("route!D1115")&gt;0,H1115,(""))</f>
        <v/>
      </c>
      <c r="C1115" s="56" t="str">
        <f ca="1">IF(D1115&gt;0,VLOOKUP("FINISH",INDIRECT("route!D$6"):INDIRECT("route!E$8500"),2,FALSE)-D1115," ")</f>
        <v xml:space="preserve"> </v>
      </c>
      <c r="D1115" s="43">
        <f ca="1">INDIRECT("route!E1115")</f>
        <v>0</v>
      </c>
      <c r="E1115" s="43" t="str">
        <f t="shared" ca="1" si="251"/>
        <v/>
      </c>
      <c r="F1115" s="57">
        <f t="shared" si="260"/>
        <v>12.5</v>
      </c>
      <c r="G1115" s="61">
        <f t="shared" ca="1" si="249"/>
        <v>0</v>
      </c>
      <c r="H1115" s="59" t="e">
        <f t="shared" ca="1" si="262"/>
        <v>#NUM!</v>
      </c>
      <c r="I1115" s="57">
        <f t="shared" si="261"/>
        <v>11.944444444444445</v>
      </c>
      <c r="J1115" s="61">
        <f t="shared" ca="1" si="250"/>
        <v>0</v>
      </c>
      <c r="K1115" s="61"/>
      <c r="L1115" s="59" t="e">
        <f t="shared" ca="1" si="263"/>
        <v>#NUM!</v>
      </c>
      <c r="M1115" s="57">
        <f ca="1">INDIRECT("route!E1115")-INDIRECT("route!E1114")</f>
        <v>0</v>
      </c>
      <c r="N1115" s="56">
        <f ca="1">IF(INDIRECT("route!D1115")="START",0,IF(V1115=TRUE,N1114,INDIRECT("route!E1115")))</f>
        <v>187.9</v>
      </c>
      <c r="O1115" s="39" t="e">
        <f t="shared" ca="1" si="252"/>
        <v>#VALUE!</v>
      </c>
      <c r="P1115" s="39" t="e">
        <f t="shared" ca="1" si="253"/>
        <v>#VALUE!</v>
      </c>
      <c r="Q1115" s="60" t="e">
        <f t="shared" ca="1" si="254"/>
        <v>#VALUE!</v>
      </c>
      <c r="R1115" s="60" t="e">
        <f t="shared" ca="1" si="255"/>
        <v>#VALUE!</v>
      </c>
      <c r="S1115" s="60" t="e">
        <f t="shared" ca="1" si="256"/>
        <v>#VALUE!</v>
      </c>
      <c r="T1115" s="39" t="e">
        <f t="shared" ca="1" si="257"/>
        <v>#VALUE!</v>
      </c>
      <c r="U1115" s="39" t="e">
        <f t="shared" ca="1" si="258"/>
        <v>#VALUE!</v>
      </c>
      <c r="V1115" s="39" t="b">
        <f t="shared" ca="1" si="259"/>
        <v>1</v>
      </c>
      <c r="W1115" s="39">
        <v>1115</v>
      </c>
    </row>
    <row r="1116" spans="1:23" x14ac:dyDescent="0.25">
      <c r="A1116" s="55" t="str">
        <f ca="1">IF(INDIRECT("route!D1116")&gt;0,L1116,(""))</f>
        <v/>
      </c>
      <c r="B1116" s="55" t="str">
        <f ca="1">IF(INDIRECT("route!D1116")&gt;0,H1116,(""))</f>
        <v/>
      </c>
      <c r="C1116" s="56" t="str">
        <f ca="1">IF(D1116&gt;0,VLOOKUP("FINISH",INDIRECT("route!D$6"):INDIRECT("route!E$8500"),2,FALSE)-D1116," ")</f>
        <v xml:space="preserve"> </v>
      </c>
      <c r="D1116" s="43">
        <f ca="1">INDIRECT("route!E1116")</f>
        <v>0</v>
      </c>
      <c r="E1116" s="43" t="str">
        <f t="shared" ca="1" si="251"/>
        <v/>
      </c>
      <c r="F1116" s="57">
        <f t="shared" si="260"/>
        <v>12.5</v>
      </c>
      <c r="G1116" s="61">
        <f t="shared" ca="1" si="249"/>
        <v>0</v>
      </c>
      <c r="H1116" s="59" t="e">
        <f t="shared" ca="1" si="262"/>
        <v>#NUM!</v>
      </c>
      <c r="I1116" s="57">
        <f t="shared" si="261"/>
        <v>11.944444444444445</v>
      </c>
      <c r="J1116" s="61">
        <f t="shared" ca="1" si="250"/>
        <v>0</v>
      </c>
      <c r="K1116" s="61"/>
      <c r="L1116" s="59" t="e">
        <f t="shared" ca="1" si="263"/>
        <v>#NUM!</v>
      </c>
      <c r="M1116" s="57">
        <f ca="1">INDIRECT("route!E1116")-INDIRECT("route!E1115")</f>
        <v>0</v>
      </c>
      <c r="N1116" s="56">
        <f ca="1">IF(INDIRECT("route!D1116")="START",0,IF(V1116=TRUE,N1115,INDIRECT("route!E1116")))</f>
        <v>187.9</v>
      </c>
      <c r="O1116" s="39" t="e">
        <f t="shared" ca="1" si="252"/>
        <v>#VALUE!</v>
      </c>
      <c r="P1116" s="39" t="e">
        <f t="shared" ca="1" si="253"/>
        <v>#VALUE!</v>
      </c>
      <c r="Q1116" s="60" t="e">
        <f t="shared" ca="1" si="254"/>
        <v>#VALUE!</v>
      </c>
      <c r="R1116" s="60" t="e">
        <f t="shared" ca="1" si="255"/>
        <v>#VALUE!</v>
      </c>
      <c r="S1116" s="60" t="e">
        <f t="shared" ca="1" si="256"/>
        <v>#VALUE!</v>
      </c>
      <c r="T1116" s="39" t="e">
        <f t="shared" ca="1" si="257"/>
        <v>#VALUE!</v>
      </c>
      <c r="U1116" s="39" t="e">
        <f t="shared" ca="1" si="258"/>
        <v>#VALUE!</v>
      </c>
      <c r="V1116" s="39" t="b">
        <f t="shared" ca="1" si="259"/>
        <v>1</v>
      </c>
      <c r="W1116" s="39">
        <v>1116</v>
      </c>
    </row>
    <row r="1117" spans="1:23" x14ac:dyDescent="0.25">
      <c r="A1117" s="55" t="str">
        <f ca="1">IF(INDIRECT("route!D1117")&gt;0,L1117,(""))</f>
        <v/>
      </c>
      <c r="B1117" s="55" t="str">
        <f ca="1">IF(INDIRECT("route!D1117")&gt;0,H1117,(""))</f>
        <v/>
      </c>
      <c r="C1117" s="56" t="str">
        <f ca="1">IF(D1117&gt;0,VLOOKUP("FINISH",INDIRECT("route!D$6"):INDIRECT("route!E$8500"),2,FALSE)-D1117," ")</f>
        <v xml:space="preserve"> </v>
      </c>
      <c r="D1117" s="43">
        <f ca="1">INDIRECT("route!E1117")</f>
        <v>0</v>
      </c>
      <c r="E1117" s="43" t="str">
        <f t="shared" ca="1" si="251"/>
        <v/>
      </c>
      <c r="F1117" s="57">
        <f t="shared" si="260"/>
        <v>12.5</v>
      </c>
      <c r="G1117" s="61">
        <f t="shared" ca="1" si="249"/>
        <v>0</v>
      </c>
      <c r="H1117" s="59" t="e">
        <f t="shared" ca="1" si="262"/>
        <v>#NUM!</v>
      </c>
      <c r="I1117" s="57">
        <f t="shared" si="261"/>
        <v>11.944444444444445</v>
      </c>
      <c r="J1117" s="61">
        <f t="shared" ca="1" si="250"/>
        <v>0</v>
      </c>
      <c r="K1117" s="61"/>
      <c r="L1117" s="59" t="e">
        <f t="shared" ca="1" si="263"/>
        <v>#NUM!</v>
      </c>
      <c r="M1117" s="57">
        <f ca="1">INDIRECT("route!E1117")-INDIRECT("route!E1116")</f>
        <v>0</v>
      </c>
      <c r="N1117" s="56">
        <f ca="1">IF(INDIRECT("route!D1117")="START",0,IF(V1117=TRUE,N1116,INDIRECT("route!E1117")))</f>
        <v>187.9</v>
      </c>
      <c r="O1117" s="39" t="e">
        <f t="shared" ca="1" si="252"/>
        <v>#VALUE!</v>
      </c>
      <c r="P1117" s="39" t="e">
        <f t="shared" ca="1" si="253"/>
        <v>#VALUE!</v>
      </c>
      <c r="Q1117" s="60" t="e">
        <f t="shared" ca="1" si="254"/>
        <v>#VALUE!</v>
      </c>
      <c r="R1117" s="60" t="e">
        <f t="shared" ca="1" si="255"/>
        <v>#VALUE!</v>
      </c>
      <c r="S1117" s="60" t="e">
        <f t="shared" ca="1" si="256"/>
        <v>#VALUE!</v>
      </c>
      <c r="T1117" s="39" t="e">
        <f t="shared" ca="1" si="257"/>
        <v>#VALUE!</v>
      </c>
      <c r="U1117" s="39" t="e">
        <f t="shared" ca="1" si="258"/>
        <v>#VALUE!</v>
      </c>
      <c r="V1117" s="39" t="b">
        <f t="shared" ca="1" si="259"/>
        <v>1</v>
      </c>
      <c r="W1117" s="39">
        <v>1117</v>
      </c>
    </row>
    <row r="1118" spans="1:23" x14ac:dyDescent="0.25">
      <c r="A1118" s="55" t="str">
        <f ca="1">IF(INDIRECT("route!D1118")&gt;0,L1118,(""))</f>
        <v/>
      </c>
      <c r="B1118" s="55" t="str">
        <f ca="1">IF(INDIRECT("route!D1118")&gt;0,H1118,(""))</f>
        <v/>
      </c>
      <c r="C1118" s="56" t="str">
        <f ca="1">IF(D1118&gt;0,VLOOKUP("FINISH",INDIRECT("route!D$6"):INDIRECT("route!E$8500"),2,FALSE)-D1118," ")</f>
        <v xml:space="preserve"> </v>
      </c>
      <c r="D1118" s="43">
        <f ca="1">INDIRECT("route!E1118")</f>
        <v>0</v>
      </c>
      <c r="E1118" s="43" t="str">
        <f t="shared" ca="1" si="251"/>
        <v/>
      </c>
      <c r="F1118" s="57">
        <f t="shared" si="260"/>
        <v>12.5</v>
      </c>
      <c r="G1118" s="61">
        <f t="shared" ca="1" si="249"/>
        <v>0</v>
      </c>
      <c r="H1118" s="59" t="e">
        <f t="shared" ca="1" si="262"/>
        <v>#NUM!</v>
      </c>
      <c r="I1118" s="57">
        <f t="shared" si="261"/>
        <v>11.944444444444445</v>
      </c>
      <c r="J1118" s="61">
        <f t="shared" ca="1" si="250"/>
        <v>0</v>
      </c>
      <c r="K1118" s="61"/>
      <c r="L1118" s="59" t="e">
        <f t="shared" ca="1" si="263"/>
        <v>#NUM!</v>
      </c>
      <c r="M1118" s="57">
        <f ca="1">INDIRECT("route!E1118")-INDIRECT("route!E1117")</f>
        <v>0</v>
      </c>
      <c r="N1118" s="56">
        <f ca="1">IF(INDIRECT("route!D1118")="START",0,IF(V1118=TRUE,N1117,INDIRECT("route!E1118")))</f>
        <v>187.9</v>
      </c>
      <c r="O1118" s="39" t="e">
        <f t="shared" ca="1" si="252"/>
        <v>#VALUE!</v>
      </c>
      <c r="P1118" s="39" t="e">
        <f t="shared" ca="1" si="253"/>
        <v>#VALUE!</v>
      </c>
      <c r="Q1118" s="60" t="e">
        <f t="shared" ca="1" si="254"/>
        <v>#VALUE!</v>
      </c>
      <c r="R1118" s="60" t="e">
        <f t="shared" ca="1" si="255"/>
        <v>#VALUE!</v>
      </c>
      <c r="S1118" s="60" t="e">
        <f t="shared" ca="1" si="256"/>
        <v>#VALUE!</v>
      </c>
      <c r="T1118" s="39" t="e">
        <f t="shared" ca="1" si="257"/>
        <v>#VALUE!</v>
      </c>
      <c r="U1118" s="39" t="e">
        <f t="shared" ca="1" si="258"/>
        <v>#VALUE!</v>
      </c>
      <c r="V1118" s="39" t="b">
        <f t="shared" ca="1" si="259"/>
        <v>1</v>
      </c>
      <c r="W1118" s="39">
        <v>1118</v>
      </c>
    </row>
    <row r="1119" spans="1:23" x14ac:dyDescent="0.25">
      <c r="A1119" s="55" t="str">
        <f ca="1">IF(INDIRECT("route!D1119")&gt;0,L1119,(""))</f>
        <v/>
      </c>
      <c r="B1119" s="55" t="str">
        <f ca="1">IF(INDIRECT("route!D1119")&gt;0,H1119,(""))</f>
        <v/>
      </c>
      <c r="C1119" s="56" t="str">
        <f ca="1">IF(D1119&gt;0,VLOOKUP("FINISH",INDIRECT("route!D$6"):INDIRECT("route!E$8500"),2,FALSE)-D1119," ")</f>
        <v xml:space="preserve"> </v>
      </c>
      <c r="D1119" s="43">
        <f ca="1">INDIRECT("route!E1119")</f>
        <v>0</v>
      </c>
      <c r="E1119" s="43" t="str">
        <f t="shared" ca="1" si="251"/>
        <v/>
      </c>
      <c r="F1119" s="57">
        <f t="shared" si="260"/>
        <v>12.5</v>
      </c>
      <c r="G1119" s="61">
        <f t="shared" ca="1" si="249"/>
        <v>0</v>
      </c>
      <c r="H1119" s="59" t="e">
        <f t="shared" ca="1" si="262"/>
        <v>#NUM!</v>
      </c>
      <c r="I1119" s="57">
        <f t="shared" si="261"/>
        <v>11.944444444444445</v>
      </c>
      <c r="J1119" s="61">
        <f t="shared" ca="1" si="250"/>
        <v>0</v>
      </c>
      <c r="K1119" s="61"/>
      <c r="L1119" s="59" t="e">
        <f t="shared" ca="1" si="263"/>
        <v>#NUM!</v>
      </c>
      <c r="M1119" s="57">
        <f ca="1">INDIRECT("route!E1119")-INDIRECT("route!E1118")</f>
        <v>0</v>
      </c>
      <c r="N1119" s="56">
        <f ca="1">IF(INDIRECT("route!D1119")="START",0,IF(V1119=TRUE,N1118,INDIRECT("route!E1119")))</f>
        <v>187.9</v>
      </c>
      <c r="O1119" s="39" t="e">
        <f t="shared" ca="1" si="252"/>
        <v>#VALUE!</v>
      </c>
      <c r="P1119" s="39" t="e">
        <f t="shared" ca="1" si="253"/>
        <v>#VALUE!</v>
      </c>
      <c r="Q1119" s="60" t="e">
        <f t="shared" ca="1" si="254"/>
        <v>#VALUE!</v>
      </c>
      <c r="R1119" s="60" t="e">
        <f t="shared" ca="1" si="255"/>
        <v>#VALUE!</v>
      </c>
      <c r="S1119" s="60" t="e">
        <f t="shared" ca="1" si="256"/>
        <v>#VALUE!</v>
      </c>
      <c r="T1119" s="39" t="e">
        <f t="shared" ca="1" si="257"/>
        <v>#VALUE!</v>
      </c>
      <c r="U1119" s="39" t="e">
        <f t="shared" ca="1" si="258"/>
        <v>#VALUE!</v>
      </c>
      <c r="V1119" s="39" t="b">
        <f t="shared" ca="1" si="259"/>
        <v>1</v>
      </c>
      <c r="W1119" s="39">
        <v>1119</v>
      </c>
    </row>
    <row r="1120" spans="1:23" x14ac:dyDescent="0.25">
      <c r="A1120" s="55" t="str">
        <f ca="1">IF(INDIRECT("route!D1120")&gt;0,L1120,(""))</f>
        <v/>
      </c>
      <c r="B1120" s="55" t="str">
        <f ca="1">IF(INDIRECT("route!D1120")&gt;0,H1120,(""))</f>
        <v/>
      </c>
      <c r="C1120" s="56" t="str">
        <f ca="1">IF(D1120&gt;0,VLOOKUP("FINISH",INDIRECT("route!D$6"):INDIRECT("route!E$8500"),2,FALSE)-D1120," ")</f>
        <v xml:space="preserve"> </v>
      </c>
      <c r="D1120" s="43">
        <f ca="1">INDIRECT("route!E1120")</f>
        <v>0</v>
      </c>
      <c r="E1120" s="43" t="str">
        <f t="shared" ca="1" si="251"/>
        <v/>
      </c>
      <c r="F1120" s="57">
        <f t="shared" si="260"/>
        <v>12.5</v>
      </c>
      <c r="G1120" s="61">
        <f t="shared" ca="1" si="249"/>
        <v>0</v>
      </c>
      <c r="H1120" s="59" t="e">
        <f t="shared" ca="1" si="262"/>
        <v>#NUM!</v>
      </c>
      <c r="I1120" s="57">
        <f t="shared" si="261"/>
        <v>11.944444444444445</v>
      </c>
      <c r="J1120" s="61">
        <f t="shared" ca="1" si="250"/>
        <v>0</v>
      </c>
      <c r="K1120" s="61"/>
      <c r="L1120" s="59" t="e">
        <f t="shared" ca="1" si="263"/>
        <v>#NUM!</v>
      </c>
      <c r="M1120" s="57">
        <f ca="1">INDIRECT("route!E1120")-INDIRECT("route!E1119")</f>
        <v>0</v>
      </c>
      <c r="N1120" s="56">
        <f ca="1">IF(INDIRECT("route!D1120")="START",0,IF(V1120=TRUE,N1119,INDIRECT("route!E1120")))</f>
        <v>187.9</v>
      </c>
      <c r="O1120" s="39" t="e">
        <f t="shared" ca="1" si="252"/>
        <v>#VALUE!</v>
      </c>
      <c r="P1120" s="39" t="e">
        <f t="shared" ca="1" si="253"/>
        <v>#VALUE!</v>
      </c>
      <c r="Q1120" s="60" t="e">
        <f t="shared" ca="1" si="254"/>
        <v>#VALUE!</v>
      </c>
      <c r="R1120" s="60" t="e">
        <f t="shared" ca="1" si="255"/>
        <v>#VALUE!</v>
      </c>
      <c r="S1120" s="60" t="e">
        <f t="shared" ca="1" si="256"/>
        <v>#VALUE!</v>
      </c>
      <c r="T1120" s="39" t="e">
        <f t="shared" ca="1" si="257"/>
        <v>#VALUE!</v>
      </c>
      <c r="U1120" s="39" t="e">
        <f t="shared" ca="1" si="258"/>
        <v>#VALUE!</v>
      </c>
      <c r="V1120" s="39" t="b">
        <f t="shared" ca="1" si="259"/>
        <v>1</v>
      </c>
      <c r="W1120" s="39">
        <v>1120</v>
      </c>
    </row>
    <row r="1121" spans="1:23" x14ac:dyDescent="0.25">
      <c r="A1121" s="55" t="str">
        <f ca="1">IF(INDIRECT("route!D1121")&gt;0,L1121,(""))</f>
        <v/>
      </c>
      <c r="B1121" s="55" t="str">
        <f ca="1">IF(INDIRECT("route!D1121")&gt;0,H1121,(""))</f>
        <v/>
      </c>
      <c r="C1121" s="56" t="str">
        <f ca="1">IF(D1121&gt;0,VLOOKUP("FINISH",INDIRECT("route!D$6"):INDIRECT("route!E$8500"),2,FALSE)-D1121," ")</f>
        <v xml:space="preserve"> </v>
      </c>
      <c r="D1121" s="43">
        <f ca="1">INDIRECT("route!E1121")</f>
        <v>0</v>
      </c>
      <c r="E1121" s="43" t="str">
        <f t="shared" ca="1" si="251"/>
        <v/>
      </c>
      <c r="F1121" s="57">
        <f t="shared" si="260"/>
        <v>12.5</v>
      </c>
      <c r="G1121" s="61">
        <f t="shared" ca="1" si="249"/>
        <v>0</v>
      </c>
      <c r="H1121" s="59" t="e">
        <f t="shared" ca="1" si="262"/>
        <v>#NUM!</v>
      </c>
      <c r="I1121" s="57">
        <f t="shared" si="261"/>
        <v>11.944444444444445</v>
      </c>
      <c r="J1121" s="61">
        <f t="shared" ca="1" si="250"/>
        <v>0</v>
      </c>
      <c r="K1121" s="61"/>
      <c r="L1121" s="59" t="e">
        <f t="shared" ca="1" si="263"/>
        <v>#NUM!</v>
      </c>
      <c r="M1121" s="57">
        <f ca="1">INDIRECT("route!E1121")-INDIRECT("route!E1120")</f>
        <v>0</v>
      </c>
      <c r="N1121" s="56">
        <f ca="1">IF(INDIRECT("route!D1121")="START",0,IF(V1121=TRUE,N1120,INDIRECT("route!E1121")))</f>
        <v>187.9</v>
      </c>
      <c r="O1121" s="39" t="e">
        <f t="shared" ca="1" si="252"/>
        <v>#VALUE!</v>
      </c>
      <c r="P1121" s="39" t="e">
        <f t="shared" ca="1" si="253"/>
        <v>#VALUE!</v>
      </c>
      <c r="Q1121" s="60" t="e">
        <f t="shared" ca="1" si="254"/>
        <v>#VALUE!</v>
      </c>
      <c r="R1121" s="60" t="e">
        <f t="shared" ca="1" si="255"/>
        <v>#VALUE!</v>
      </c>
      <c r="S1121" s="60" t="e">
        <f t="shared" ca="1" si="256"/>
        <v>#VALUE!</v>
      </c>
      <c r="T1121" s="39" t="e">
        <f t="shared" ca="1" si="257"/>
        <v>#VALUE!</v>
      </c>
      <c r="U1121" s="39" t="e">
        <f t="shared" ca="1" si="258"/>
        <v>#VALUE!</v>
      </c>
      <c r="V1121" s="39" t="b">
        <f t="shared" ca="1" si="259"/>
        <v>1</v>
      </c>
      <c r="W1121" s="39">
        <v>1121</v>
      </c>
    </row>
    <row r="1122" spans="1:23" x14ac:dyDescent="0.25">
      <c r="A1122" s="55" t="str">
        <f ca="1">IF(INDIRECT("route!D1122")&gt;0,L1122,(""))</f>
        <v/>
      </c>
      <c r="B1122" s="55" t="str">
        <f ca="1">IF(INDIRECT("route!D1122")&gt;0,H1122,(""))</f>
        <v/>
      </c>
      <c r="C1122" s="56" t="str">
        <f ca="1">IF(D1122&gt;0,VLOOKUP("FINISH",INDIRECT("route!D$6"):INDIRECT("route!E$8500"),2,FALSE)-D1122," ")</f>
        <v xml:space="preserve"> </v>
      </c>
      <c r="D1122" s="43">
        <f ca="1">INDIRECT("route!E1122")</f>
        <v>0</v>
      </c>
      <c r="E1122" s="43" t="str">
        <f t="shared" ca="1" si="251"/>
        <v/>
      </c>
      <c r="F1122" s="57">
        <f t="shared" si="260"/>
        <v>12.5</v>
      </c>
      <c r="G1122" s="61">
        <f t="shared" ca="1" si="249"/>
        <v>0</v>
      </c>
      <c r="H1122" s="59" t="e">
        <f t="shared" ca="1" si="262"/>
        <v>#NUM!</v>
      </c>
      <c r="I1122" s="57">
        <f t="shared" si="261"/>
        <v>11.944444444444445</v>
      </c>
      <c r="J1122" s="61">
        <f t="shared" ca="1" si="250"/>
        <v>0</v>
      </c>
      <c r="K1122" s="61"/>
      <c r="L1122" s="59" t="e">
        <f t="shared" ca="1" si="263"/>
        <v>#NUM!</v>
      </c>
      <c r="M1122" s="57">
        <f ca="1">INDIRECT("route!E1122")-INDIRECT("route!E1121")</f>
        <v>0</v>
      </c>
      <c r="N1122" s="56">
        <f ca="1">IF(INDIRECT("route!D1122")="START",0,IF(V1122=TRUE,N1121,INDIRECT("route!E1122")))</f>
        <v>187.9</v>
      </c>
      <c r="O1122" s="39" t="e">
        <f t="shared" ca="1" si="252"/>
        <v>#VALUE!</v>
      </c>
      <c r="P1122" s="39" t="e">
        <f t="shared" ca="1" si="253"/>
        <v>#VALUE!</v>
      </c>
      <c r="Q1122" s="60" t="e">
        <f t="shared" ca="1" si="254"/>
        <v>#VALUE!</v>
      </c>
      <c r="R1122" s="60" t="e">
        <f t="shared" ca="1" si="255"/>
        <v>#VALUE!</v>
      </c>
      <c r="S1122" s="60" t="e">
        <f t="shared" ca="1" si="256"/>
        <v>#VALUE!</v>
      </c>
      <c r="T1122" s="39" t="e">
        <f t="shared" ca="1" si="257"/>
        <v>#VALUE!</v>
      </c>
      <c r="U1122" s="39" t="e">
        <f t="shared" ca="1" si="258"/>
        <v>#VALUE!</v>
      </c>
      <c r="V1122" s="39" t="b">
        <f t="shared" ca="1" si="259"/>
        <v>1</v>
      </c>
      <c r="W1122" s="39">
        <v>1122</v>
      </c>
    </row>
    <row r="1123" spans="1:23" x14ac:dyDescent="0.25">
      <c r="A1123" s="55" t="str">
        <f ca="1">IF(INDIRECT("route!D1123")&gt;0,L1123,(""))</f>
        <v/>
      </c>
      <c r="B1123" s="55" t="str">
        <f ca="1">IF(INDIRECT("route!D1123")&gt;0,H1123,(""))</f>
        <v/>
      </c>
      <c r="C1123" s="56" t="str">
        <f ca="1">IF(D1123&gt;0,VLOOKUP("FINISH",INDIRECT("route!D$6"):INDIRECT("route!E$8500"),2,FALSE)-D1123," ")</f>
        <v xml:space="preserve"> </v>
      </c>
      <c r="D1123" s="43">
        <f ca="1">INDIRECT("route!E1123")</f>
        <v>0</v>
      </c>
      <c r="E1123" s="43" t="str">
        <f t="shared" ca="1" si="251"/>
        <v/>
      </c>
      <c r="F1123" s="57">
        <f t="shared" si="260"/>
        <v>12.5</v>
      </c>
      <c r="G1123" s="61">
        <f t="shared" ca="1" si="249"/>
        <v>0</v>
      </c>
      <c r="H1123" s="59" t="e">
        <f t="shared" ca="1" si="262"/>
        <v>#NUM!</v>
      </c>
      <c r="I1123" s="57">
        <f t="shared" si="261"/>
        <v>11.944444444444445</v>
      </c>
      <c r="J1123" s="61">
        <f t="shared" ca="1" si="250"/>
        <v>0</v>
      </c>
      <c r="K1123" s="61"/>
      <c r="L1123" s="59" t="e">
        <f t="shared" ca="1" si="263"/>
        <v>#NUM!</v>
      </c>
      <c r="M1123" s="57">
        <f ca="1">INDIRECT("route!E1123")-INDIRECT("route!E1122")</f>
        <v>0</v>
      </c>
      <c r="N1123" s="56">
        <f ca="1">IF(INDIRECT("route!D1123")="START",0,IF(V1123=TRUE,N1122,INDIRECT("route!E1123")))</f>
        <v>187.9</v>
      </c>
      <c r="O1123" s="39" t="e">
        <f t="shared" ca="1" si="252"/>
        <v>#VALUE!</v>
      </c>
      <c r="P1123" s="39" t="e">
        <f t="shared" ca="1" si="253"/>
        <v>#VALUE!</v>
      </c>
      <c r="Q1123" s="60" t="e">
        <f t="shared" ca="1" si="254"/>
        <v>#VALUE!</v>
      </c>
      <c r="R1123" s="60" t="e">
        <f t="shared" ca="1" si="255"/>
        <v>#VALUE!</v>
      </c>
      <c r="S1123" s="60" t="e">
        <f t="shared" ca="1" si="256"/>
        <v>#VALUE!</v>
      </c>
      <c r="T1123" s="39" t="e">
        <f t="shared" ca="1" si="257"/>
        <v>#VALUE!</v>
      </c>
      <c r="U1123" s="39" t="e">
        <f t="shared" ca="1" si="258"/>
        <v>#VALUE!</v>
      </c>
      <c r="V1123" s="39" t="b">
        <f t="shared" ca="1" si="259"/>
        <v>1</v>
      </c>
      <c r="W1123" s="39">
        <v>1123</v>
      </c>
    </row>
    <row r="1124" spans="1:23" x14ac:dyDescent="0.25">
      <c r="A1124" s="55" t="str">
        <f ca="1">IF(INDIRECT("route!D1124")&gt;0,L1124,(""))</f>
        <v/>
      </c>
      <c r="B1124" s="55" t="str">
        <f ca="1">IF(INDIRECT("route!D1124")&gt;0,H1124,(""))</f>
        <v/>
      </c>
      <c r="C1124" s="56" t="str">
        <f ca="1">IF(D1124&gt;0,VLOOKUP("FINISH",INDIRECT("route!D$6"):INDIRECT("route!E$8500"),2,FALSE)-D1124," ")</f>
        <v xml:space="preserve"> </v>
      </c>
      <c r="D1124" s="43">
        <f ca="1">INDIRECT("route!E1124")</f>
        <v>0</v>
      </c>
      <c r="E1124" s="43" t="str">
        <f t="shared" ca="1" si="251"/>
        <v/>
      </c>
      <c r="F1124" s="57">
        <f t="shared" si="260"/>
        <v>12.5</v>
      </c>
      <c r="G1124" s="61">
        <f t="shared" ca="1" si="249"/>
        <v>0</v>
      </c>
      <c r="H1124" s="59" t="e">
        <f t="shared" ca="1" si="262"/>
        <v>#NUM!</v>
      </c>
      <c r="I1124" s="57">
        <f t="shared" si="261"/>
        <v>11.944444444444445</v>
      </c>
      <c r="J1124" s="61">
        <f t="shared" ca="1" si="250"/>
        <v>0</v>
      </c>
      <c r="K1124" s="61"/>
      <c r="L1124" s="59" t="e">
        <f t="shared" ca="1" si="263"/>
        <v>#NUM!</v>
      </c>
      <c r="M1124" s="57">
        <f ca="1">INDIRECT("route!E1124")-INDIRECT("route!E1123")</f>
        <v>0</v>
      </c>
      <c r="N1124" s="56">
        <f ca="1">IF(INDIRECT("route!D1124")="START",0,IF(V1124=TRUE,N1123,INDIRECT("route!E1124")))</f>
        <v>187.9</v>
      </c>
      <c r="O1124" s="39" t="e">
        <f t="shared" ca="1" si="252"/>
        <v>#VALUE!</v>
      </c>
      <c r="P1124" s="39" t="e">
        <f t="shared" ca="1" si="253"/>
        <v>#VALUE!</v>
      </c>
      <c r="Q1124" s="60" t="e">
        <f t="shared" ca="1" si="254"/>
        <v>#VALUE!</v>
      </c>
      <c r="R1124" s="60" t="e">
        <f t="shared" ca="1" si="255"/>
        <v>#VALUE!</v>
      </c>
      <c r="S1124" s="60" t="e">
        <f t="shared" ca="1" si="256"/>
        <v>#VALUE!</v>
      </c>
      <c r="T1124" s="39" t="e">
        <f t="shared" ca="1" si="257"/>
        <v>#VALUE!</v>
      </c>
      <c r="U1124" s="39" t="e">
        <f t="shared" ca="1" si="258"/>
        <v>#VALUE!</v>
      </c>
      <c r="V1124" s="39" t="b">
        <f t="shared" ca="1" si="259"/>
        <v>1</v>
      </c>
      <c r="W1124" s="39">
        <v>1124</v>
      </c>
    </row>
    <row r="1125" spans="1:23" x14ac:dyDescent="0.25">
      <c r="A1125" s="55" t="str">
        <f ca="1">IF(INDIRECT("route!D1125")&gt;0,L1125,(""))</f>
        <v/>
      </c>
      <c r="B1125" s="55" t="str">
        <f ca="1">IF(INDIRECT("route!D1125")&gt;0,H1125,(""))</f>
        <v/>
      </c>
      <c r="C1125" s="56" t="str">
        <f ca="1">IF(D1125&gt;0,VLOOKUP("FINISH",INDIRECT("route!D$6"):INDIRECT("route!E$8500"),2,FALSE)-D1125," ")</f>
        <v xml:space="preserve"> </v>
      </c>
      <c r="D1125" s="43">
        <f ca="1">INDIRECT("route!E1125")</f>
        <v>0</v>
      </c>
      <c r="E1125" s="43" t="str">
        <f t="shared" ca="1" si="251"/>
        <v/>
      </c>
      <c r="F1125" s="57">
        <f t="shared" si="260"/>
        <v>12.5</v>
      </c>
      <c r="G1125" s="61">
        <f t="shared" ca="1" si="249"/>
        <v>0</v>
      </c>
      <c r="H1125" s="59" t="e">
        <f t="shared" ca="1" si="262"/>
        <v>#NUM!</v>
      </c>
      <c r="I1125" s="57">
        <f t="shared" si="261"/>
        <v>11.944444444444445</v>
      </c>
      <c r="J1125" s="61">
        <f t="shared" ca="1" si="250"/>
        <v>0</v>
      </c>
      <c r="K1125" s="61"/>
      <c r="L1125" s="59" t="e">
        <f t="shared" ca="1" si="263"/>
        <v>#NUM!</v>
      </c>
      <c r="M1125" s="57">
        <f ca="1">INDIRECT("route!E1125")-INDIRECT("route!E1124")</f>
        <v>0</v>
      </c>
      <c r="N1125" s="56">
        <f ca="1">IF(INDIRECT("route!D1125")="START",0,IF(V1125=TRUE,N1124,INDIRECT("route!E1125")))</f>
        <v>187.9</v>
      </c>
      <c r="O1125" s="39" t="e">
        <f t="shared" ca="1" si="252"/>
        <v>#VALUE!</v>
      </c>
      <c r="P1125" s="39" t="e">
        <f t="shared" ca="1" si="253"/>
        <v>#VALUE!</v>
      </c>
      <c r="Q1125" s="60" t="e">
        <f t="shared" ca="1" si="254"/>
        <v>#VALUE!</v>
      </c>
      <c r="R1125" s="60" t="e">
        <f t="shared" ca="1" si="255"/>
        <v>#VALUE!</v>
      </c>
      <c r="S1125" s="60" t="e">
        <f t="shared" ca="1" si="256"/>
        <v>#VALUE!</v>
      </c>
      <c r="T1125" s="39" t="e">
        <f t="shared" ca="1" si="257"/>
        <v>#VALUE!</v>
      </c>
      <c r="U1125" s="39" t="e">
        <f t="shared" ca="1" si="258"/>
        <v>#VALUE!</v>
      </c>
      <c r="V1125" s="39" t="b">
        <f t="shared" ca="1" si="259"/>
        <v>1</v>
      </c>
      <c r="W1125" s="39">
        <v>1125</v>
      </c>
    </row>
    <row r="1126" spans="1:23" x14ac:dyDescent="0.25">
      <c r="A1126" s="55" t="str">
        <f ca="1">IF(INDIRECT("route!D1126")&gt;0,L1126,(""))</f>
        <v/>
      </c>
      <c r="B1126" s="55" t="str">
        <f ca="1">IF(INDIRECT("route!D1126")&gt;0,H1126,(""))</f>
        <v/>
      </c>
      <c r="C1126" s="56" t="str">
        <f ca="1">IF(D1126&gt;0,VLOOKUP("FINISH",INDIRECT("route!D$6"):INDIRECT("route!E$8500"),2,FALSE)-D1126," ")</f>
        <v xml:space="preserve"> </v>
      </c>
      <c r="D1126" s="43">
        <f ca="1">INDIRECT("route!E1126")</f>
        <v>0</v>
      </c>
      <c r="E1126" s="43" t="str">
        <f t="shared" ca="1" si="251"/>
        <v/>
      </c>
      <c r="F1126" s="57">
        <f t="shared" si="260"/>
        <v>12.5</v>
      </c>
      <c r="G1126" s="61">
        <f t="shared" ca="1" si="249"/>
        <v>0</v>
      </c>
      <c r="H1126" s="59" t="e">
        <f t="shared" ca="1" si="262"/>
        <v>#NUM!</v>
      </c>
      <c r="I1126" s="57">
        <f t="shared" si="261"/>
        <v>11.944444444444445</v>
      </c>
      <c r="J1126" s="61">
        <f t="shared" ca="1" si="250"/>
        <v>0</v>
      </c>
      <c r="K1126" s="61"/>
      <c r="L1126" s="59" t="e">
        <f t="shared" ca="1" si="263"/>
        <v>#NUM!</v>
      </c>
      <c r="M1126" s="57">
        <f ca="1">INDIRECT("route!E1126")-INDIRECT("route!E1125")</f>
        <v>0</v>
      </c>
      <c r="N1126" s="56">
        <f ca="1">IF(INDIRECT("route!D1126")="START",0,IF(V1126=TRUE,N1125,INDIRECT("route!E1126")))</f>
        <v>187.9</v>
      </c>
      <c r="O1126" s="39" t="e">
        <f t="shared" ca="1" si="252"/>
        <v>#VALUE!</v>
      </c>
      <c r="P1126" s="39" t="e">
        <f t="shared" ca="1" si="253"/>
        <v>#VALUE!</v>
      </c>
      <c r="Q1126" s="60" t="e">
        <f t="shared" ca="1" si="254"/>
        <v>#VALUE!</v>
      </c>
      <c r="R1126" s="60" t="e">
        <f t="shared" ca="1" si="255"/>
        <v>#VALUE!</v>
      </c>
      <c r="S1126" s="60" t="e">
        <f t="shared" ca="1" si="256"/>
        <v>#VALUE!</v>
      </c>
      <c r="T1126" s="39" t="e">
        <f t="shared" ca="1" si="257"/>
        <v>#VALUE!</v>
      </c>
      <c r="U1126" s="39" t="e">
        <f t="shared" ca="1" si="258"/>
        <v>#VALUE!</v>
      </c>
      <c r="V1126" s="39" t="b">
        <f t="shared" ca="1" si="259"/>
        <v>1</v>
      </c>
      <c r="W1126" s="39">
        <v>1126</v>
      </c>
    </row>
    <row r="1127" spans="1:23" x14ac:dyDescent="0.25">
      <c r="A1127" s="55" t="str">
        <f ca="1">IF(INDIRECT("route!D1127")&gt;0,L1127,(""))</f>
        <v/>
      </c>
      <c r="B1127" s="55" t="str">
        <f ca="1">IF(INDIRECT("route!D1127")&gt;0,H1127,(""))</f>
        <v/>
      </c>
      <c r="C1127" s="56" t="str">
        <f ca="1">IF(D1127&gt;0,VLOOKUP("FINISH",INDIRECT("route!D$6"):INDIRECT("route!E$8500"),2,FALSE)-D1127," ")</f>
        <v xml:space="preserve"> </v>
      </c>
      <c r="D1127" s="43">
        <f ca="1">INDIRECT("route!E1127")</f>
        <v>0</v>
      </c>
      <c r="E1127" s="43" t="str">
        <f t="shared" ca="1" si="251"/>
        <v/>
      </c>
      <c r="F1127" s="57">
        <f t="shared" si="260"/>
        <v>12.5</v>
      </c>
      <c r="G1127" s="61">
        <f t="shared" ca="1" si="249"/>
        <v>0</v>
      </c>
      <c r="H1127" s="59" t="e">
        <f t="shared" ca="1" si="262"/>
        <v>#NUM!</v>
      </c>
      <c r="I1127" s="57">
        <f t="shared" si="261"/>
        <v>11.944444444444445</v>
      </c>
      <c r="J1127" s="61">
        <f t="shared" ca="1" si="250"/>
        <v>0</v>
      </c>
      <c r="K1127" s="61"/>
      <c r="L1127" s="59" t="e">
        <f t="shared" ca="1" si="263"/>
        <v>#NUM!</v>
      </c>
      <c r="M1127" s="57">
        <f ca="1">INDIRECT("route!E1127")-INDIRECT("route!E1126")</f>
        <v>0</v>
      </c>
      <c r="N1127" s="56">
        <f ca="1">IF(INDIRECT("route!D1127")="START",0,IF(V1127=TRUE,N1126,INDIRECT("route!E1127")))</f>
        <v>187.9</v>
      </c>
      <c r="O1127" s="39" t="e">
        <f t="shared" ca="1" si="252"/>
        <v>#VALUE!</v>
      </c>
      <c r="P1127" s="39" t="e">
        <f t="shared" ca="1" si="253"/>
        <v>#VALUE!</v>
      </c>
      <c r="Q1127" s="60" t="e">
        <f t="shared" ca="1" si="254"/>
        <v>#VALUE!</v>
      </c>
      <c r="R1127" s="60" t="e">
        <f t="shared" ca="1" si="255"/>
        <v>#VALUE!</v>
      </c>
      <c r="S1127" s="60" t="e">
        <f t="shared" ca="1" si="256"/>
        <v>#VALUE!</v>
      </c>
      <c r="T1127" s="39" t="e">
        <f t="shared" ca="1" si="257"/>
        <v>#VALUE!</v>
      </c>
      <c r="U1127" s="39" t="e">
        <f t="shared" ca="1" si="258"/>
        <v>#VALUE!</v>
      </c>
      <c r="V1127" s="39" t="b">
        <f t="shared" ca="1" si="259"/>
        <v>1</v>
      </c>
      <c r="W1127" s="39">
        <v>1127</v>
      </c>
    </row>
    <row r="1128" spans="1:23" x14ac:dyDescent="0.25">
      <c r="A1128" s="55" t="str">
        <f ca="1">IF(INDIRECT("route!D1128")&gt;0,L1128,(""))</f>
        <v/>
      </c>
      <c r="B1128" s="55" t="str">
        <f ca="1">IF(INDIRECT("route!D1128")&gt;0,H1128,(""))</f>
        <v/>
      </c>
      <c r="C1128" s="56" t="str">
        <f ca="1">IF(D1128&gt;0,VLOOKUP("FINISH",INDIRECT("route!D$6"):INDIRECT("route!E$8500"),2,FALSE)-D1128," ")</f>
        <v xml:space="preserve"> </v>
      </c>
      <c r="D1128" s="43">
        <f ca="1">INDIRECT("route!E1128")</f>
        <v>0</v>
      </c>
      <c r="E1128" s="43" t="str">
        <f t="shared" ca="1" si="251"/>
        <v/>
      </c>
      <c r="F1128" s="57">
        <f t="shared" si="260"/>
        <v>12.5</v>
      </c>
      <c r="G1128" s="61">
        <f t="shared" ca="1" si="249"/>
        <v>0</v>
      </c>
      <c r="H1128" s="59" t="e">
        <f t="shared" ca="1" si="262"/>
        <v>#NUM!</v>
      </c>
      <c r="I1128" s="57">
        <f t="shared" si="261"/>
        <v>11.944444444444445</v>
      </c>
      <c r="J1128" s="61">
        <f t="shared" ca="1" si="250"/>
        <v>0</v>
      </c>
      <c r="K1128" s="61"/>
      <c r="L1128" s="59" t="e">
        <f t="shared" ca="1" si="263"/>
        <v>#NUM!</v>
      </c>
      <c r="M1128" s="57">
        <f ca="1">INDIRECT("route!E1128")-INDIRECT("route!E1127")</f>
        <v>0</v>
      </c>
      <c r="N1128" s="56">
        <f ca="1">IF(INDIRECT("route!D1128")="START",0,IF(V1128=TRUE,N1127,INDIRECT("route!E1128")))</f>
        <v>187.9</v>
      </c>
      <c r="O1128" s="39" t="e">
        <f t="shared" ca="1" si="252"/>
        <v>#VALUE!</v>
      </c>
      <c r="P1128" s="39" t="e">
        <f t="shared" ca="1" si="253"/>
        <v>#VALUE!</v>
      </c>
      <c r="Q1128" s="60" t="e">
        <f t="shared" ca="1" si="254"/>
        <v>#VALUE!</v>
      </c>
      <c r="R1128" s="60" t="e">
        <f t="shared" ca="1" si="255"/>
        <v>#VALUE!</v>
      </c>
      <c r="S1128" s="60" t="e">
        <f t="shared" ca="1" si="256"/>
        <v>#VALUE!</v>
      </c>
      <c r="T1128" s="39" t="e">
        <f t="shared" ca="1" si="257"/>
        <v>#VALUE!</v>
      </c>
      <c r="U1128" s="39" t="e">
        <f t="shared" ca="1" si="258"/>
        <v>#VALUE!</v>
      </c>
      <c r="V1128" s="39" t="b">
        <f t="shared" ca="1" si="259"/>
        <v>1</v>
      </c>
      <c r="W1128" s="39">
        <v>1128</v>
      </c>
    </row>
    <row r="1129" spans="1:23" x14ac:dyDescent="0.25">
      <c r="A1129" s="55" t="str">
        <f ca="1">IF(INDIRECT("route!D1129")&gt;0,L1129,(""))</f>
        <v/>
      </c>
      <c r="B1129" s="55" t="str">
        <f ca="1">IF(INDIRECT("route!D1129")&gt;0,H1129,(""))</f>
        <v/>
      </c>
      <c r="C1129" s="56" t="str">
        <f ca="1">IF(D1129&gt;0,VLOOKUP("FINISH",INDIRECT("route!D$6"):INDIRECT("route!E$8500"),2,FALSE)-D1129," ")</f>
        <v xml:space="preserve"> </v>
      </c>
      <c r="D1129" s="43">
        <f ca="1">INDIRECT("route!E1129")</f>
        <v>0</v>
      </c>
      <c r="E1129" s="43" t="str">
        <f t="shared" ca="1" si="251"/>
        <v/>
      </c>
      <c r="F1129" s="57">
        <f t="shared" si="260"/>
        <v>12.5</v>
      </c>
      <c r="G1129" s="61">
        <f t="shared" ca="1" si="249"/>
        <v>0</v>
      </c>
      <c r="H1129" s="59" t="e">
        <f t="shared" ca="1" si="262"/>
        <v>#NUM!</v>
      </c>
      <c r="I1129" s="57">
        <f t="shared" si="261"/>
        <v>11.944444444444445</v>
      </c>
      <c r="J1129" s="61">
        <f t="shared" ca="1" si="250"/>
        <v>0</v>
      </c>
      <c r="K1129" s="61"/>
      <c r="L1129" s="59" t="e">
        <f t="shared" ca="1" si="263"/>
        <v>#NUM!</v>
      </c>
      <c r="M1129" s="57">
        <f ca="1">INDIRECT("route!E1129")-INDIRECT("route!E1128")</f>
        <v>0</v>
      </c>
      <c r="N1129" s="56">
        <f ca="1">IF(INDIRECT("route!D1129")="START",0,IF(V1129=TRUE,N1128,INDIRECT("route!E1129")))</f>
        <v>187.9</v>
      </c>
      <c r="O1129" s="39" t="e">
        <f t="shared" ca="1" si="252"/>
        <v>#VALUE!</v>
      </c>
      <c r="P1129" s="39" t="e">
        <f t="shared" ca="1" si="253"/>
        <v>#VALUE!</v>
      </c>
      <c r="Q1129" s="60" t="e">
        <f t="shared" ca="1" si="254"/>
        <v>#VALUE!</v>
      </c>
      <c r="R1129" s="60" t="e">
        <f t="shared" ca="1" si="255"/>
        <v>#VALUE!</v>
      </c>
      <c r="S1129" s="60" t="e">
        <f t="shared" ca="1" si="256"/>
        <v>#VALUE!</v>
      </c>
      <c r="T1129" s="39" t="e">
        <f t="shared" ca="1" si="257"/>
        <v>#VALUE!</v>
      </c>
      <c r="U1129" s="39" t="e">
        <f t="shared" ca="1" si="258"/>
        <v>#VALUE!</v>
      </c>
      <c r="V1129" s="39" t="b">
        <f t="shared" ca="1" si="259"/>
        <v>1</v>
      </c>
      <c r="W1129" s="39">
        <v>1129</v>
      </c>
    </row>
    <row r="1130" spans="1:23" x14ac:dyDescent="0.25">
      <c r="A1130" s="55" t="str">
        <f ca="1">IF(INDIRECT("route!D1130")&gt;0,L1130,(""))</f>
        <v/>
      </c>
      <c r="B1130" s="55" t="str">
        <f ca="1">IF(INDIRECT("route!D1130")&gt;0,H1130,(""))</f>
        <v/>
      </c>
      <c r="C1130" s="56" t="str">
        <f ca="1">IF(D1130&gt;0,VLOOKUP("FINISH",INDIRECT("route!D$6"):INDIRECT("route!E$8500"),2,FALSE)-D1130," ")</f>
        <v xml:space="preserve"> </v>
      </c>
      <c r="D1130" s="43">
        <f ca="1">INDIRECT("route!E1130")</f>
        <v>0</v>
      </c>
      <c r="E1130" s="43" t="str">
        <f t="shared" ca="1" si="251"/>
        <v/>
      </c>
      <c r="F1130" s="57">
        <f t="shared" si="260"/>
        <v>12.5</v>
      </c>
      <c r="G1130" s="61">
        <f t="shared" ca="1" si="249"/>
        <v>0</v>
      </c>
      <c r="H1130" s="59" t="e">
        <f t="shared" ca="1" si="262"/>
        <v>#NUM!</v>
      </c>
      <c r="I1130" s="57">
        <f t="shared" si="261"/>
        <v>11.944444444444445</v>
      </c>
      <c r="J1130" s="61">
        <f t="shared" ca="1" si="250"/>
        <v>0</v>
      </c>
      <c r="K1130" s="61"/>
      <c r="L1130" s="59" t="e">
        <f t="shared" ca="1" si="263"/>
        <v>#NUM!</v>
      </c>
      <c r="M1130" s="57">
        <f ca="1">INDIRECT("route!E1130")-INDIRECT("route!E1129")</f>
        <v>0</v>
      </c>
      <c r="N1130" s="56">
        <f ca="1">IF(INDIRECT("route!D1130")="START",0,IF(V1130=TRUE,N1129,INDIRECT("route!E1130")))</f>
        <v>187.9</v>
      </c>
      <c r="O1130" s="39" t="e">
        <f t="shared" ca="1" si="252"/>
        <v>#VALUE!</v>
      </c>
      <c r="P1130" s="39" t="e">
        <f t="shared" ca="1" si="253"/>
        <v>#VALUE!</v>
      </c>
      <c r="Q1130" s="60" t="e">
        <f t="shared" ca="1" si="254"/>
        <v>#VALUE!</v>
      </c>
      <c r="R1130" s="60" t="e">
        <f t="shared" ca="1" si="255"/>
        <v>#VALUE!</v>
      </c>
      <c r="S1130" s="60" t="e">
        <f t="shared" ca="1" si="256"/>
        <v>#VALUE!</v>
      </c>
      <c r="T1130" s="39" t="e">
        <f t="shared" ca="1" si="257"/>
        <v>#VALUE!</v>
      </c>
      <c r="U1130" s="39" t="e">
        <f t="shared" ca="1" si="258"/>
        <v>#VALUE!</v>
      </c>
      <c r="V1130" s="39" t="b">
        <f t="shared" ca="1" si="259"/>
        <v>1</v>
      </c>
      <c r="W1130" s="39">
        <v>1130</v>
      </c>
    </row>
    <row r="1131" spans="1:23" x14ac:dyDescent="0.25">
      <c r="A1131" s="55" t="str">
        <f ca="1">IF(INDIRECT("route!D1131")&gt;0,L1131,(""))</f>
        <v/>
      </c>
      <c r="B1131" s="55" t="str">
        <f ca="1">IF(INDIRECT("route!D1131")&gt;0,H1131,(""))</f>
        <v/>
      </c>
      <c r="C1131" s="56" t="str">
        <f ca="1">IF(D1131&gt;0,VLOOKUP("FINISH",INDIRECT("route!D$6"):INDIRECT("route!E$8500"),2,FALSE)-D1131," ")</f>
        <v xml:space="preserve"> </v>
      </c>
      <c r="D1131" s="43">
        <f ca="1">INDIRECT("route!E1131")</f>
        <v>0</v>
      </c>
      <c r="E1131" s="43" t="str">
        <f t="shared" ca="1" si="251"/>
        <v/>
      </c>
      <c r="F1131" s="57">
        <f t="shared" si="260"/>
        <v>12.5</v>
      </c>
      <c r="G1131" s="61">
        <f t="shared" ref="G1131:G1194" ca="1" si="264">TIME(0,0,0+M1131*1000/F1131)</f>
        <v>0</v>
      </c>
      <c r="H1131" s="59" t="e">
        <f t="shared" ca="1" si="262"/>
        <v>#NUM!</v>
      </c>
      <c r="I1131" s="57">
        <f t="shared" si="261"/>
        <v>11.944444444444445</v>
      </c>
      <c r="J1131" s="61">
        <f t="shared" ref="J1131:J1194" ca="1" si="265">TIME(0,0,0+M1131*1000/I1131)</f>
        <v>0</v>
      </c>
      <c r="K1131" s="61"/>
      <c r="L1131" s="59" t="e">
        <f t="shared" ca="1" si="263"/>
        <v>#NUM!</v>
      </c>
      <c r="M1131" s="57">
        <f ca="1">INDIRECT("route!E1131")-INDIRECT("route!E1130")</f>
        <v>0</v>
      </c>
      <c r="N1131" s="56">
        <f ca="1">IF(INDIRECT("route!D1131")="START",0,IF(V1131=TRUE,N1130,INDIRECT("route!E1131")))</f>
        <v>187.9</v>
      </c>
      <c r="O1131" s="39" t="e">
        <f t="shared" ca="1" si="252"/>
        <v>#VALUE!</v>
      </c>
      <c r="P1131" s="39" t="e">
        <f t="shared" ca="1" si="253"/>
        <v>#VALUE!</v>
      </c>
      <c r="Q1131" s="60" t="e">
        <f t="shared" ca="1" si="254"/>
        <v>#VALUE!</v>
      </c>
      <c r="R1131" s="60" t="e">
        <f t="shared" ca="1" si="255"/>
        <v>#VALUE!</v>
      </c>
      <c r="S1131" s="60" t="e">
        <f t="shared" ca="1" si="256"/>
        <v>#VALUE!</v>
      </c>
      <c r="T1131" s="39" t="e">
        <f t="shared" ca="1" si="257"/>
        <v>#VALUE!</v>
      </c>
      <c r="U1131" s="39" t="e">
        <f t="shared" ca="1" si="258"/>
        <v>#VALUE!</v>
      </c>
      <c r="V1131" s="39" t="b">
        <f t="shared" ca="1" si="259"/>
        <v>1</v>
      </c>
      <c r="W1131" s="39">
        <v>1131</v>
      </c>
    </row>
    <row r="1132" spans="1:23" x14ac:dyDescent="0.25">
      <c r="A1132" s="55" t="str">
        <f ca="1">IF(INDIRECT("route!D1132")&gt;0,L1132,(""))</f>
        <v/>
      </c>
      <c r="B1132" s="55" t="str">
        <f ca="1">IF(INDIRECT("route!D1132")&gt;0,H1132,(""))</f>
        <v/>
      </c>
      <c r="C1132" s="56" t="str">
        <f ca="1">IF(D1132&gt;0,VLOOKUP("FINISH",INDIRECT("route!D$6"):INDIRECT("route!E$8500"),2,FALSE)-D1132," ")</f>
        <v xml:space="preserve"> </v>
      </c>
      <c r="D1132" s="43">
        <f ca="1">INDIRECT("route!E1132")</f>
        <v>0</v>
      </c>
      <c r="E1132" s="43" t="str">
        <f t="shared" ca="1" si="251"/>
        <v/>
      </c>
      <c r="F1132" s="57">
        <f t="shared" si="260"/>
        <v>12.5</v>
      </c>
      <c r="G1132" s="61">
        <f t="shared" ca="1" si="264"/>
        <v>0</v>
      </c>
      <c r="H1132" s="59" t="e">
        <f t="shared" ca="1" si="262"/>
        <v>#NUM!</v>
      </c>
      <c r="I1132" s="57">
        <f t="shared" si="261"/>
        <v>11.944444444444445</v>
      </c>
      <c r="J1132" s="61">
        <f t="shared" ca="1" si="265"/>
        <v>0</v>
      </c>
      <c r="K1132" s="61"/>
      <c r="L1132" s="59" t="e">
        <f t="shared" ca="1" si="263"/>
        <v>#NUM!</v>
      </c>
      <c r="M1132" s="57">
        <f ca="1">INDIRECT("route!E1132")-INDIRECT("route!E1131")</f>
        <v>0</v>
      </c>
      <c r="N1132" s="56">
        <f ca="1">IF(INDIRECT("route!D1132")="START",0,IF(V1132=TRUE,N1131,INDIRECT("route!E1132")))</f>
        <v>187.9</v>
      </c>
      <c r="O1132" s="39" t="e">
        <f t="shared" ca="1" si="252"/>
        <v>#VALUE!</v>
      </c>
      <c r="P1132" s="39" t="e">
        <f t="shared" ca="1" si="253"/>
        <v>#VALUE!</v>
      </c>
      <c r="Q1132" s="60" t="e">
        <f t="shared" ca="1" si="254"/>
        <v>#VALUE!</v>
      </c>
      <c r="R1132" s="60" t="e">
        <f t="shared" ca="1" si="255"/>
        <v>#VALUE!</v>
      </c>
      <c r="S1132" s="60" t="e">
        <f t="shared" ca="1" si="256"/>
        <v>#VALUE!</v>
      </c>
      <c r="T1132" s="39" t="e">
        <f t="shared" ca="1" si="257"/>
        <v>#VALUE!</v>
      </c>
      <c r="U1132" s="39" t="e">
        <f t="shared" ca="1" si="258"/>
        <v>#VALUE!</v>
      </c>
      <c r="V1132" s="39" t="b">
        <f t="shared" ca="1" si="259"/>
        <v>1</v>
      </c>
      <c r="W1132" s="39">
        <v>1132</v>
      </c>
    </row>
    <row r="1133" spans="1:23" x14ac:dyDescent="0.25">
      <c r="A1133" s="55" t="str">
        <f ca="1">IF(INDIRECT("route!D1133")&gt;0,L1133,(""))</f>
        <v/>
      </c>
      <c r="B1133" s="55" t="str">
        <f ca="1">IF(INDIRECT("route!D1133")&gt;0,H1133,(""))</f>
        <v/>
      </c>
      <c r="C1133" s="56" t="str">
        <f ca="1">IF(D1133&gt;0,VLOOKUP("FINISH",INDIRECT("route!D$6"):INDIRECT("route!E$8500"),2,FALSE)-D1133," ")</f>
        <v xml:space="preserve"> </v>
      </c>
      <c r="D1133" s="43">
        <f ca="1">INDIRECT("route!E1133")</f>
        <v>0</v>
      </c>
      <c r="E1133" s="43" t="str">
        <f t="shared" ca="1" si="251"/>
        <v/>
      </c>
      <c r="F1133" s="57">
        <f t="shared" si="260"/>
        <v>12.5</v>
      </c>
      <c r="G1133" s="61">
        <f t="shared" ca="1" si="264"/>
        <v>0</v>
      </c>
      <c r="H1133" s="59" t="e">
        <f t="shared" ca="1" si="262"/>
        <v>#NUM!</v>
      </c>
      <c r="I1133" s="57">
        <f t="shared" si="261"/>
        <v>11.944444444444445</v>
      </c>
      <c r="J1133" s="61">
        <f t="shared" ca="1" si="265"/>
        <v>0</v>
      </c>
      <c r="K1133" s="61"/>
      <c r="L1133" s="59" t="e">
        <f t="shared" ca="1" si="263"/>
        <v>#NUM!</v>
      </c>
      <c r="M1133" s="57">
        <f ca="1">INDIRECT("route!E1133")-INDIRECT("route!E1132")</f>
        <v>0</v>
      </c>
      <c r="N1133" s="56">
        <f ca="1">IF(INDIRECT("route!D1133")="START",0,IF(V1133=TRUE,N1132,INDIRECT("route!E1133")))</f>
        <v>187.9</v>
      </c>
      <c r="O1133" s="39" t="e">
        <f t="shared" ca="1" si="252"/>
        <v>#VALUE!</v>
      </c>
      <c r="P1133" s="39" t="e">
        <f t="shared" ca="1" si="253"/>
        <v>#VALUE!</v>
      </c>
      <c r="Q1133" s="60" t="e">
        <f t="shared" ca="1" si="254"/>
        <v>#VALUE!</v>
      </c>
      <c r="R1133" s="60" t="e">
        <f t="shared" ca="1" si="255"/>
        <v>#VALUE!</v>
      </c>
      <c r="S1133" s="60" t="e">
        <f t="shared" ca="1" si="256"/>
        <v>#VALUE!</v>
      </c>
      <c r="T1133" s="39" t="e">
        <f t="shared" ca="1" si="257"/>
        <v>#VALUE!</v>
      </c>
      <c r="U1133" s="39" t="e">
        <f t="shared" ca="1" si="258"/>
        <v>#VALUE!</v>
      </c>
      <c r="V1133" s="39" t="b">
        <f t="shared" ca="1" si="259"/>
        <v>1</v>
      </c>
      <c r="W1133" s="39">
        <v>1133</v>
      </c>
    </row>
    <row r="1134" spans="1:23" x14ac:dyDescent="0.25">
      <c r="A1134" s="55" t="str">
        <f ca="1">IF(INDIRECT("route!D1134")&gt;0,L1134,(""))</f>
        <v/>
      </c>
      <c r="B1134" s="55" t="str">
        <f ca="1">IF(INDIRECT("route!D1134")&gt;0,H1134,(""))</f>
        <v/>
      </c>
      <c r="C1134" s="56" t="str">
        <f ca="1">IF(D1134&gt;0,VLOOKUP("FINISH",INDIRECT("route!D$6"):INDIRECT("route!E$8500"),2,FALSE)-D1134," ")</f>
        <v xml:space="preserve"> </v>
      </c>
      <c r="D1134" s="43">
        <f ca="1">INDIRECT("route!E1134")</f>
        <v>0</v>
      </c>
      <c r="E1134" s="43" t="str">
        <f t="shared" ca="1" si="251"/>
        <v/>
      </c>
      <c r="F1134" s="57">
        <f t="shared" si="260"/>
        <v>12.5</v>
      </c>
      <c r="G1134" s="61">
        <f t="shared" ca="1" si="264"/>
        <v>0</v>
      </c>
      <c r="H1134" s="59" t="e">
        <f t="shared" ca="1" si="262"/>
        <v>#NUM!</v>
      </c>
      <c r="I1134" s="57">
        <f t="shared" si="261"/>
        <v>11.944444444444445</v>
      </c>
      <c r="J1134" s="61">
        <f t="shared" ca="1" si="265"/>
        <v>0</v>
      </c>
      <c r="K1134" s="61"/>
      <c r="L1134" s="59" t="e">
        <f t="shared" ca="1" si="263"/>
        <v>#NUM!</v>
      </c>
      <c r="M1134" s="57">
        <f ca="1">INDIRECT("route!E1134")-INDIRECT("route!E1133")</f>
        <v>0</v>
      </c>
      <c r="N1134" s="56">
        <f ca="1">IF(INDIRECT("route!D1134")="START",0,IF(V1134=TRUE,N1133,INDIRECT("route!E1134")))</f>
        <v>187.9</v>
      </c>
      <c r="O1134" s="39" t="e">
        <f t="shared" ca="1" si="252"/>
        <v>#VALUE!</v>
      </c>
      <c r="P1134" s="39" t="e">
        <f t="shared" ca="1" si="253"/>
        <v>#VALUE!</v>
      </c>
      <c r="Q1134" s="60" t="e">
        <f t="shared" ca="1" si="254"/>
        <v>#VALUE!</v>
      </c>
      <c r="R1134" s="60" t="e">
        <f t="shared" ca="1" si="255"/>
        <v>#VALUE!</v>
      </c>
      <c r="S1134" s="60" t="e">
        <f t="shared" ca="1" si="256"/>
        <v>#VALUE!</v>
      </c>
      <c r="T1134" s="39" t="e">
        <f t="shared" ca="1" si="257"/>
        <v>#VALUE!</v>
      </c>
      <c r="U1134" s="39" t="e">
        <f t="shared" ca="1" si="258"/>
        <v>#VALUE!</v>
      </c>
      <c r="V1134" s="39" t="b">
        <f t="shared" ca="1" si="259"/>
        <v>1</v>
      </c>
      <c r="W1134" s="39">
        <v>1134</v>
      </c>
    </row>
    <row r="1135" spans="1:23" x14ac:dyDescent="0.25">
      <c r="A1135" s="55" t="str">
        <f ca="1">IF(INDIRECT("route!D1135")&gt;0,L1135,(""))</f>
        <v/>
      </c>
      <c r="B1135" s="55" t="str">
        <f ca="1">IF(INDIRECT("route!D1135")&gt;0,H1135,(""))</f>
        <v/>
      </c>
      <c r="C1135" s="56" t="str">
        <f ca="1">IF(D1135&gt;0,VLOOKUP("FINISH",INDIRECT("route!D$6"):INDIRECT("route!E$8500"),2,FALSE)-D1135," ")</f>
        <v xml:space="preserve"> </v>
      </c>
      <c r="D1135" s="43">
        <f ca="1">INDIRECT("route!E1135")</f>
        <v>0</v>
      </c>
      <c r="E1135" s="43" t="str">
        <f t="shared" ca="1" si="251"/>
        <v/>
      </c>
      <c r="F1135" s="57">
        <f t="shared" si="260"/>
        <v>12.5</v>
      </c>
      <c r="G1135" s="61">
        <f t="shared" ca="1" si="264"/>
        <v>0</v>
      </c>
      <c r="H1135" s="59" t="e">
        <f t="shared" ca="1" si="262"/>
        <v>#NUM!</v>
      </c>
      <c r="I1135" s="57">
        <f t="shared" si="261"/>
        <v>11.944444444444445</v>
      </c>
      <c r="J1135" s="61">
        <f t="shared" ca="1" si="265"/>
        <v>0</v>
      </c>
      <c r="K1135" s="61"/>
      <c r="L1135" s="59" t="e">
        <f t="shared" ca="1" si="263"/>
        <v>#NUM!</v>
      </c>
      <c r="M1135" s="57">
        <f ca="1">INDIRECT("route!E1135")-INDIRECT("route!E1134")</f>
        <v>0</v>
      </c>
      <c r="N1135" s="56">
        <f ca="1">IF(INDIRECT("route!D1135")="START",0,IF(V1135=TRUE,N1134,INDIRECT("route!E1135")))</f>
        <v>187.9</v>
      </c>
      <c r="O1135" s="39" t="e">
        <f t="shared" ca="1" si="252"/>
        <v>#VALUE!</v>
      </c>
      <c r="P1135" s="39" t="e">
        <f t="shared" ca="1" si="253"/>
        <v>#VALUE!</v>
      </c>
      <c r="Q1135" s="60" t="e">
        <f t="shared" ca="1" si="254"/>
        <v>#VALUE!</v>
      </c>
      <c r="R1135" s="60" t="e">
        <f t="shared" ca="1" si="255"/>
        <v>#VALUE!</v>
      </c>
      <c r="S1135" s="60" t="e">
        <f t="shared" ca="1" si="256"/>
        <v>#VALUE!</v>
      </c>
      <c r="T1135" s="39" t="e">
        <f t="shared" ca="1" si="257"/>
        <v>#VALUE!</v>
      </c>
      <c r="U1135" s="39" t="e">
        <f t="shared" ca="1" si="258"/>
        <v>#VALUE!</v>
      </c>
      <c r="V1135" s="39" t="b">
        <f t="shared" ca="1" si="259"/>
        <v>1</v>
      </c>
      <c r="W1135" s="39">
        <v>1135</v>
      </c>
    </row>
    <row r="1136" spans="1:23" x14ac:dyDescent="0.25">
      <c r="A1136" s="55" t="str">
        <f ca="1">IF(INDIRECT("route!D1136")&gt;0,L1136,(""))</f>
        <v/>
      </c>
      <c r="B1136" s="55" t="str">
        <f ca="1">IF(INDIRECT("route!D1136")&gt;0,H1136,(""))</f>
        <v/>
      </c>
      <c r="C1136" s="56" t="str">
        <f ca="1">IF(D1136&gt;0,VLOOKUP("FINISH",INDIRECT("route!D$6"):INDIRECT("route!E$8500"),2,FALSE)-D1136," ")</f>
        <v xml:space="preserve"> </v>
      </c>
      <c r="D1136" s="43">
        <f ca="1">INDIRECT("route!E1136")</f>
        <v>0</v>
      </c>
      <c r="E1136" s="43" t="str">
        <f t="shared" ca="1" si="251"/>
        <v/>
      </c>
      <c r="F1136" s="57">
        <f t="shared" si="260"/>
        <v>12.5</v>
      </c>
      <c r="G1136" s="61">
        <f t="shared" ca="1" si="264"/>
        <v>0</v>
      </c>
      <c r="H1136" s="59" t="e">
        <f t="shared" ca="1" si="262"/>
        <v>#NUM!</v>
      </c>
      <c r="I1136" s="57">
        <f t="shared" si="261"/>
        <v>11.944444444444445</v>
      </c>
      <c r="J1136" s="61">
        <f t="shared" ca="1" si="265"/>
        <v>0</v>
      </c>
      <c r="K1136" s="61"/>
      <c r="L1136" s="59" t="e">
        <f t="shared" ca="1" si="263"/>
        <v>#NUM!</v>
      </c>
      <c r="M1136" s="57">
        <f ca="1">INDIRECT("route!E1136")-INDIRECT("route!E1135")</f>
        <v>0</v>
      </c>
      <c r="N1136" s="56">
        <f ca="1">IF(INDIRECT("route!D1136")="START",0,IF(V1136=TRUE,N1135,INDIRECT("route!E1136")))</f>
        <v>187.9</v>
      </c>
      <c r="O1136" s="39" t="e">
        <f t="shared" ca="1" si="252"/>
        <v>#VALUE!</v>
      </c>
      <c r="P1136" s="39" t="e">
        <f t="shared" ca="1" si="253"/>
        <v>#VALUE!</v>
      </c>
      <c r="Q1136" s="60" t="e">
        <f t="shared" ca="1" si="254"/>
        <v>#VALUE!</v>
      </c>
      <c r="R1136" s="60" t="e">
        <f t="shared" ca="1" si="255"/>
        <v>#VALUE!</v>
      </c>
      <c r="S1136" s="60" t="e">
        <f t="shared" ca="1" si="256"/>
        <v>#VALUE!</v>
      </c>
      <c r="T1136" s="39" t="e">
        <f t="shared" ca="1" si="257"/>
        <v>#VALUE!</v>
      </c>
      <c r="U1136" s="39" t="e">
        <f t="shared" ca="1" si="258"/>
        <v>#VALUE!</v>
      </c>
      <c r="V1136" s="39" t="b">
        <f t="shared" ca="1" si="259"/>
        <v>1</v>
      </c>
      <c r="W1136" s="39">
        <v>1136</v>
      </c>
    </row>
    <row r="1137" spans="1:23" x14ac:dyDescent="0.25">
      <c r="A1137" s="55" t="str">
        <f ca="1">IF(INDIRECT("route!D1137")&gt;0,L1137,(""))</f>
        <v/>
      </c>
      <c r="B1137" s="55" t="str">
        <f ca="1">IF(INDIRECT("route!D1137")&gt;0,H1137,(""))</f>
        <v/>
      </c>
      <c r="C1137" s="56" t="str">
        <f ca="1">IF(D1137&gt;0,VLOOKUP("FINISH",INDIRECT("route!D$6"):INDIRECT("route!E$8500"),2,FALSE)-D1137," ")</f>
        <v xml:space="preserve"> </v>
      </c>
      <c r="D1137" s="43">
        <f ca="1">INDIRECT("route!E1137")</f>
        <v>0</v>
      </c>
      <c r="E1137" s="43" t="str">
        <f t="shared" ca="1" si="251"/>
        <v/>
      </c>
      <c r="F1137" s="57">
        <f t="shared" si="260"/>
        <v>12.5</v>
      </c>
      <c r="G1137" s="61">
        <f t="shared" ca="1" si="264"/>
        <v>0</v>
      </c>
      <c r="H1137" s="59" t="e">
        <f t="shared" ca="1" si="262"/>
        <v>#NUM!</v>
      </c>
      <c r="I1137" s="57">
        <f t="shared" si="261"/>
        <v>11.944444444444445</v>
      </c>
      <c r="J1137" s="61">
        <f t="shared" ca="1" si="265"/>
        <v>0</v>
      </c>
      <c r="K1137" s="61"/>
      <c r="L1137" s="59" t="e">
        <f t="shared" ca="1" si="263"/>
        <v>#NUM!</v>
      </c>
      <c r="M1137" s="57">
        <f ca="1">INDIRECT("route!E1137")-INDIRECT("route!E1136")</f>
        <v>0</v>
      </c>
      <c r="N1137" s="56">
        <f ca="1">IF(INDIRECT("route!D1137")="START",0,IF(V1137=TRUE,N1136,INDIRECT("route!E1137")))</f>
        <v>187.9</v>
      </c>
      <c r="O1137" s="39" t="e">
        <f t="shared" ca="1" si="252"/>
        <v>#VALUE!</v>
      </c>
      <c r="P1137" s="39" t="e">
        <f t="shared" ca="1" si="253"/>
        <v>#VALUE!</v>
      </c>
      <c r="Q1137" s="60" t="e">
        <f t="shared" ca="1" si="254"/>
        <v>#VALUE!</v>
      </c>
      <c r="R1137" s="60" t="e">
        <f t="shared" ca="1" si="255"/>
        <v>#VALUE!</v>
      </c>
      <c r="S1137" s="60" t="e">
        <f t="shared" ca="1" si="256"/>
        <v>#VALUE!</v>
      </c>
      <c r="T1137" s="39" t="e">
        <f t="shared" ca="1" si="257"/>
        <v>#VALUE!</v>
      </c>
      <c r="U1137" s="39" t="e">
        <f t="shared" ca="1" si="258"/>
        <v>#VALUE!</v>
      </c>
      <c r="V1137" s="39" t="b">
        <f t="shared" ca="1" si="259"/>
        <v>1</v>
      </c>
      <c r="W1137" s="39">
        <v>1137</v>
      </c>
    </row>
    <row r="1138" spans="1:23" x14ac:dyDescent="0.25">
      <c r="A1138" s="55" t="str">
        <f ca="1">IF(INDIRECT("route!D1138")&gt;0,L1138,(""))</f>
        <v/>
      </c>
      <c r="B1138" s="55" t="str">
        <f ca="1">IF(INDIRECT("route!D1138")&gt;0,H1138,(""))</f>
        <v/>
      </c>
      <c r="C1138" s="56" t="str">
        <f ca="1">IF(D1138&gt;0,VLOOKUP("FINISH",INDIRECT("route!D$6"):INDIRECT("route!E$8500"),2,FALSE)-D1138," ")</f>
        <v xml:space="preserve"> </v>
      </c>
      <c r="D1138" s="43">
        <f ca="1">INDIRECT("route!E1138")</f>
        <v>0</v>
      </c>
      <c r="E1138" s="43" t="str">
        <f t="shared" ca="1" si="251"/>
        <v/>
      </c>
      <c r="F1138" s="57">
        <f t="shared" si="260"/>
        <v>12.5</v>
      </c>
      <c r="G1138" s="61">
        <f t="shared" ca="1" si="264"/>
        <v>0</v>
      </c>
      <c r="H1138" s="59" t="e">
        <f t="shared" ca="1" si="262"/>
        <v>#NUM!</v>
      </c>
      <c r="I1138" s="57">
        <f t="shared" si="261"/>
        <v>11.944444444444445</v>
      </c>
      <c r="J1138" s="61">
        <f t="shared" ca="1" si="265"/>
        <v>0</v>
      </c>
      <c r="K1138" s="61"/>
      <c r="L1138" s="59" t="e">
        <f t="shared" ca="1" si="263"/>
        <v>#NUM!</v>
      </c>
      <c r="M1138" s="57">
        <f ca="1">INDIRECT("route!E1138")-INDIRECT("route!E1137")</f>
        <v>0</v>
      </c>
      <c r="N1138" s="56">
        <f ca="1">IF(INDIRECT("route!D1138")="START",0,IF(V1138=TRUE,N1137,INDIRECT("route!E1138")))</f>
        <v>187.9</v>
      </c>
      <c r="O1138" s="39" t="e">
        <f t="shared" ca="1" si="252"/>
        <v>#VALUE!</v>
      </c>
      <c r="P1138" s="39" t="e">
        <f t="shared" ca="1" si="253"/>
        <v>#VALUE!</v>
      </c>
      <c r="Q1138" s="60" t="e">
        <f t="shared" ca="1" si="254"/>
        <v>#VALUE!</v>
      </c>
      <c r="R1138" s="60" t="e">
        <f t="shared" ca="1" si="255"/>
        <v>#VALUE!</v>
      </c>
      <c r="S1138" s="60" t="e">
        <f t="shared" ca="1" si="256"/>
        <v>#VALUE!</v>
      </c>
      <c r="T1138" s="39" t="e">
        <f t="shared" ca="1" si="257"/>
        <v>#VALUE!</v>
      </c>
      <c r="U1138" s="39" t="e">
        <f t="shared" ca="1" si="258"/>
        <v>#VALUE!</v>
      </c>
      <c r="V1138" s="39" t="b">
        <f t="shared" ca="1" si="259"/>
        <v>1</v>
      </c>
      <c r="W1138" s="39">
        <v>1138</v>
      </c>
    </row>
    <row r="1139" spans="1:23" x14ac:dyDescent="0.25">
      <c r="A1139" s="55" t="str">
        <f ca="1">IF(INDIRECT("route!D1139")&gt;0,L1139,(""))</f>
        <v/>
      </c>
      <c r="B1139" s="55" t="str">
        <f ca="1">IF(INDIRECT("route!D1139")&gt;0,H1139,(""))</f>
        <v/>
      </c>
      <c r="C1139" s="56" t="str">
        <f ca="1">IF(D1139&gt;0,VLOOKUP("FINISH",INDIRECT("route!D$6"):INDIRECT("route!E$8500"),2,FALSE)-D1139," ")</f>
        <v xml:space="preserve"> </v>
      </c>
      <c r="D1139" s="43">
        <f ca="1">INDIRECT("route!E1139")</f>
        <v>0</v>
      </c>
      <c r="E1139" s="43" t="str">
        <f t="shared" ca="1" si="251"/>
        <v/>
      </c>
      <c r="F1139" s="57">
        <f t="shared" si="260"/>
        <v>12.5</v>
      </c>
      <c r="G1139" s="61">
        <f t="shared" ca="1" si="264"/>
        <v>0</v>
      </c>
      <c r="H1139" s="59" t="e">
        <f t="shared" ca="1" si="262"/>
        <v>#NUM!</v>
      </c>
      <c r="I1139" s="57">
        <f t="shared" si="261"/>
        <v>11.944444444444445</v>
      </c>
      <c r="J1139" s="61">
        <f t="shared" ca="1" si="265"/>
        <v>0</v>
      </c>
      <c r="K1139" s="61"/>
      <c r="L1139" s="59" t="e">
        <f t="shared" ca="1" si="263"/>
        <v>#NUM!</v>
      </c>
      <c r="M1139" s="57">
        <f ca="1">INDIRECT("route!E1139")-INDIRECT("route!E1138")</f>
        <v>0</v>
      </c>
      <c r="N1139" s="56">
        <f ca="1">IF(INDIRECT("route!D1139")="START",0,IF(V1139=TRUE,N1138,INDIRECT("route!E1139")))</f>
        <v>187.9</v>
      </c>
      <c r="O1139" s="39" t="e">
        <f t="shared" ca="1" si="252"/>
        <v>#VALUE!</v>
      </c>
      <c r="P1139" s="39" t="e">
        <f t="shared" ca="1" si="253"/>
        <v>#VALUE!</v>
      </c>
      <c r="Q1139" s="60" t="e">
        <f t="shared" ca="1" si="254"/>
        <v>#VALUE!</v>
      </c>
      <c r="R1139" s="60" t="e">
        <f t="shared" ca="1" si="255"/>
        <v>#VALUE!</v>
      </c>
      <c r="S1139" s="60" t="e">
        <f t="shared" ca="1" si="256"/>
        <v>#VALUE!</v>
      </c>
      <c r="T1139" s="39" t="e">
        <f t="shared" ca="1" si="257"/>
        <v>#VALUE!</v>
      </c>
      <c r="U1139" s="39" t="e">
        <f t="shared" ca="1" si="258"/>
        <v>#VALUE!</v>
      </c>
      <c r="V1139" s="39" t="b">
        <f t="shared" ca="1" si="259"/>
        <v>1</v>
      </c>
      <c r="W1139" s="39">
        <v>1139</v>
      </c>
    </row>
    <row r="1140" spans="1:23" x14ac:dyDescent="0.25">
      <c r="A1140" s="55" t="str">
        <f ca="1">IF(INDIRECT("route!D1140")&gt;0,L1140,(""))</f>
        <v/>
      </c>
      <c r="B1140" s="55" t="str">
        <f ca="1">IF(INDIRECT("route!D1140")&gt;0,H1140,(""))</f>
        <v/>
      </c>
      <c r="C1140" s="56" t="str">
        <f ca="1">IF(D1140&gt;0,VLOOKUP("FINISH",INDIRECT("route!D$6"):INDIRECT("route!E$8500"),2,FALSE)-D1140," ")</f>
        <v xml:space="preserve"> </v>
      </c>
      <c r="D1140" s="43">
        <f ca="1">INDIRECT("route!E1140")</f>
        <v>0</v>
      </c>
      <c r="E1140" s="43" t="str">
        <f t="shared" ca="1" si="251"/>
        <v/>
      </c>
      <c r="F1140" s="57">
        <f t="shared" si="260"/>
        <v>12.5</v>
      </c>
      <c r="G1140" s="61">
        <f t="shared" ca="1" si="264"/>
        <v>0</v>
      </c>
      <c r="H1140" s="59" t="e">
        <f t="shared" ca="1" si="262"/>
        <v>#NUM!</v>
      </c>
      <c r="I1140" s="57">
        <f t="shared" si="261"/>
        <v>11.944444444444445</v>
      </c>
      <c r="J1140" s="61">
        <f t="shared" ca="1" si="265"/>
        <v>0</v>
      </c>
      <c r="K1140" s="61"/>
      <c r="L1140" s="59" t="e">
        <f t="shared" ca="1" si="263"/>
        <v>#NUM!</v>
      </c>
      <c r="M1140" s="57">
        <f ca="1">INDIRECT("route!E1140")-INDIRECT("route!E1139")</f>
        <v>0</v>
      </c>
      <c r="N1140" s="56">
        <f ca="1">IF(INDIRECT("route!D1140")="START",0,IF(V1140=TRUE,N1139,INDIRECT("route!E1140")))</f>
        <v>187.9</v>
      </c>
      <c r="O1140" s="39" t="e">
        <f t="shared" ca="1" si="252"/>
        <v>#VALUE!</v>
      </c>
      <c r="P1140" s="39" t="e">
        <f t="shared" ca="1" si="253"/>
        <v>#VALUE!</v>
      </c>
      <c r="Q1140" s="60" t="e">
        <f t="shared" ca="1" si="254"/>
        <v>#VALUE!</v>
      </c>
      <c r="R1140" s="60" t="e">
        <f t="shared" ca="1" si="255"/>
        <v>#VALUE!</v>
      </c>
      <c r="S1140" s="60" t="e">
        <f t="shared" ca="1" si="256"/>
        <v>#VALUE!</v>
      </c>
      <c r="T1140" s="39" t="e">
        <f t="shared" ca="1" si="257"/>
        <v>#VALUE!</v>
      </c>
      <c r="U1140" s="39" t="e">
        <f t="shared" ca="1" si="258"/>
        <v>#VALUE!</v>
      </c>
      <c r="V1140" s="39" t="b">
        <f t="shared" ca="1" si="259"/>
        <v>1</v>
      </c>
      <c r="W1140" s="39">
        <v>1140</v>
      </c>
    </row>
    <row r="1141" spans="1:23" x14ac:dyDescent="0.25">
      <c r="A1141" s="55" t="str">
        <f ca="1">IF(INDIRECT("route!D1141")&gt;0,L1141,(""))</f>
        <v/>
      </c>
      <c r="B1141" s="55" t="str">
        <f ca="1">IF(INDIRECT("route!D1141")&gt;0,H1141,(""))</f>
        <v/>
      </c>
      <c r="C1141" s="56" t="str">
        <f ca="1">IF(D1141&gt;0,VLOOKUP("FINISH",INDIRECT("route!D$6"):INDIRECT("route!E$8500"),2,FALSE)-D1141," ")</f>
        <v xml:space="preserve"> </v>
      </c>
      <c r="D1141" s="43">
        <f ca="1">INDIRECT("route!E1141")</f>
        <v>0</v>
      </c>
      <c r="E1141" s="43" t="str">
        <f t="shared" ca="1" si="251"/>
        <v/>
      </c>
      <c r="F1141" s="57">
        <f t="shared" si="260"/>
        <v>12.5</v>
      </c>
      <c r="G1141" s="61">
        <f t="shared" ca="1" si="264"/>
        <v>0</v>
      </c>
      <c r="H1141" s="59" t="e">
        <f t="shared" ca="1" si="262"/>
        <v>#NUM!</v>
      </c>
      <c r="I1141" s="57">
        <f t="shared" si="261"/>
        <v>11.944444444444445</v>
      </c>
      <c r="J1141" s="61">
        <f t="shared" ca="1" si="265"/>
        <v>0</v>
      </c>
      <c r="K1141" s="61"/>
      <c r="L1141" s="59" t="e">
        <f t="shared" ca="1" si="263"/>
        <v>#NUM!</v>
      </c>
      <c r="M1141" s="57">
        <f ca="1">INDIRECT("route!E1141")-INDIRECT("route!E1140")</f>
        <v>0</v>
      </c>
      <c r="N1141" s="56">
        <f ca="1">IF(INDIRECT("route!D1141")="START",0,IF(V1141=TRUE,N1140,INDIRECT("route!E1141")))</f>
        <v>187.9</v>
      </c>
      <c r="O1141" s="39" t="e">
        <f t="shared" ca="1" si="252"/>
        <v>#VALUE!</v>
      </c>
      <c r="P1141" s="39" t="e">
        <f t="shared" ca="1" si="253"/>
        <v>#VALUE!</v>
      </c>
      <c r="Q1141" s="60" t="e">
        <f t="shared" ca="1" si="254"/>
        <v>#VALUE!</v>
      </c>
      <c r="R1141" s="60" t="e">
        <f t="shared" ca="1" si="255"/>
        <v>#VALUE!</v>
      </c>
      <c r="S1141" s="60" t="e">
        <f t="shared" ca="1" si="256"/>
        <v>#VALUE!</v>
      </c>
      <c r="T1141" s="39" t="e">
        <f t="shared" ca="1" si="257"/>
        <v>#VALUE!</v>
      </c>
      <c r="U1141" s="39" t="e">
        <f t="shared" ca="1" si="258"/>
        <v>#VALUE!</v>
      </c>
      <c r="V1141" s="39" t="b">
        <f t="shared" ca="1" si="259"/>
        <v>1</v>
      </c>
      <c r="W1141" s="39">
        <v>1141</v>
      </c>
    </row>
    <row r="1142" spans="1:23" x14ac:dyDescent="0.25">
      <c r="A1142" s="55" t="str">
        <f ca="1">IF(INDIRECT("route!D1142")&gt;0,L1142,(""))</f>
        <v/>
      </c>
      <c r="B1142" s="55" t="str">
        <f ca="1">IF(INDIRECT("route!D1142")&gt;0,H1142,(""))</f>
        <v/>
      </c>
      <c r="C1142" s="56" t="str">
        <f ca="1">IF(D1142&gt;0,VLOOKUP("FINISH",INDIRECT("route!D$6"):INDIRECT("route!E$8500"),2,FALSE)-D1142," ")</f>
        <v xml:space="preserve"> </v>
      </c>
      <c r="D1142" s="43">
        <f ca="1">INDIRECT("route!E1142")</f>
        <v>0</v>
      </c>
      <c r="E1142" s="43" t="str">
        <f t="shared" ca="1" si="251"/>
        <v/>
      </c>
      <c r="F1142" s="57">
        <f t="shared" si="260"/>
        <v>12.5</v>
      </c>
      <c r="G1142" s="61">
        <f t="shared" ca="1" si="264"/>
        <v>0</v>
      </c>
      <c r="H1142" s="59" t="e">
        <f t="shared" ca="1" si="262"/>
        <v>#NUM!</v>
      </c>
      <c r="I1142" s="57">
        <f t="shared" si="261"/>
        <v>11.944444444444445</v>
      </c>
      <c r="J1142" s="61">
        <f t="shared" ca="1" si="265"/>
        <v>0</v>
      </c>
      <c r="K1142" s="61"/>
      <c r="L1142" s="59" t="e">
        <f t="shared" ca="1" si="263"/>
        <v>#NUM!</v>
      </c>
      <c r="M1142" s="57">
        <f ca="1">INDIRECT("route!E1142")-INDIRECT("route!E1141")</f>
        <v>0</v>
      </c>
      <c r="N1142" s="56">
        <f ca="1">IF(INDIRECT("route!D1142")="START",0,IF(V1142=TRUE,N1141,INDIRECT("route!E1142")))</f>
        <v>187.9</v>
      </c>
      <c r="O1142" s="39" t="e">
        <f t="shared" ca="1" si="252"/>
        <v>#VALUE!</v>
      </c>
      <c r="P1142" s="39" t="e">
        <f t="shared" ca="1" si="253"/>
        <v>#VALUE!</v>
      </c>
      <c r="Q1142" s="60" t="e">
        <f t="shared" ca="1" si="254"/>
        <v>#VALUE!</v>
      </c>
      <c r="R1142" s="60" t="e">
        <f t="shared" ca="1" si="255"/>
        <v>#VALUE!</v>
      </c>
      <c r="S1142" s="60" t="e">
        <f t="shared" ca="1" si="256"/>
        <v>#VALUE!</v>
      </c>
      <c r="T1142" s="39" t="e">
        <f t="shared" ca="1" si="257"/>
        <v>#VALUE!</v>
      </c>
      <c r="U1142" s="39" t="e">
        <f t="shared" ca="1" si="258"/>
        <v>#VALUE!</v>
      </c>
      <c r="V1142" s="39" t="b">
        <f t="shared" ca="1" si="259"/>
        <v>1</v>
      </c>
      <c r="W1142" s="39">
        <v>1142</v>
      </c>
    </row>
    <row r="1143" spans="1:23" x14ac:dyDescent="0.25">
      <c r="A1143" s="55" t="str">
        <f ca="1">IF(INDIRECT("route!D1143")&gt;0,L1143,(""))</f>
        <v/>
      </c>
      <c r="B1143" s="55" t="str">
        <f ca="1">IF(INDIRECT("route!D1143")&gt;0,H1143,(""))</f>
        <v/>
      </c>
      <c r="C1143" s="56" t="str">
        <f ca="1">IF(D1143&gt;0,VLOOKUP("FINISH",INDIRECT("route!D$6"):INDIRECT("route!E$8500"),2,FALSE)-D1143," ")</f>
        <v xml:space="preserve"> </v>
      </c>
      <c r="D1143" s="43">
        <f ca="1">INDIRECT("route!E1143")</f>
        <v>0</v>
      </c>
      <c r="E1143" s="43" t="str">
        <f t="shared" ca="1" si="251"/>
        <v/>
      </c>
      <c r="F1143" s="57">
        <f t="shared" si="260"/>
        <v>12.5</v>
      </c>
      <c r="G1143" s="61">
        <f t="shared" ca="1" si="264"/>
        <v>0</v>
      </c>
      <c r="H1143" s="59" t="e">
        <f t="shared" ca="1" si="262"/>
        <v>#NUM!</v>
      </c>
      <c r="I1143" s="57">
        <f t="shared" si="261"/>
        <v>11.944444444444445</v>
      </c>
      <c r="J1143" s="61">
        <f t="shared" ca="1" si="265"/>
        <v>0</v>
      </c>
      <c r="K1143" s="61"/>
      <c r="L1143" s="59" t="e">
        <f t="shared" ca="1" si="263"/>
        <v>#NUM!</v>
      </c>
      <c r="M1143" s="57">
        <f ca="1">INDIRECT("route!E1143")-INDIRECT("route!E1142")</f>
        <v>0</v>
      </c>
      <c r="N1143" s="56">
        <f ca="1">IF(INDIRECT("route!D1143")="START",0,IF(V1143=TRUE,N1142,INDIRECT("route!E1143")))</f>
        <v>187.9</v>
      </c>
      <c r="O1143" s="39" t="e">
        <f t="shared" ca="1" si="252"/>
        <v>#VALUE!</v>
      </c>
      <c r="P1143" s="39" t="e">
        <f t="shared" ca="1" si="253"/>
        <v>#VALUE!</v>
      </c>
      <c r="Q1143" s="60" t="e">
        <f t="shared" ca="1" si="254"/>
        <v>#VALUE!</v>
      </c>
      <c r="R1143" s="60" t="e">
        <f t="shared" ca="1" si="255"/>
        <v>#VALUE!</v>
      </c>
      <c r="S1143" s="60" t="e">
        <f t="shared" ca="1" si="256"/>
        <v>#VALUE!</v>
      </c>
      <c r="T1143" s="39" t="e">
        <f t="shared" ca="1" si="257"/>
        <v>#VALUE!</v>
      </c>
      <c r="U1143" s="39" t="e">
        <f t="shared" ca="1" si="258"/>
        <v>#VALUE!</v>
      </c>
      <c r="V1143" s="39" t="b">
        <f t="shared" ca="1" si="259"/>
        <v>1</v>
      </c>
      <c r="W1143" s="39">
        <v>1143</v>
      </c>
    </row>
    <row r="1144" spans="1:23" x14ac:dyDescent="0.25">
      <c r="A1144" s="55" t="str">
        <f ca="1">IF(INDIRECT("route!D1144")&gt;0,L1144,(""))</f>
        <v/>
      </c>
      <c r="B1144" s="55" t="str">
        <f ca="1">IF(INDIRECT("route!D1144")&gt;0,H1144,(""))</f>
        <v/>
      </c>
      <c r="C1144" s="56" t="str">
        <f ca="1">IF(D1144&gt;0,VLOOKUP("FINISH",INDIRECT("route!D$6"):INDIRECT("route!E$8500"),2,FALSE)-D1144," ")</f>
        <v xml:space="preserve"> </v>
      </c>
      <c r="D1144" s="43">
        <f ca="1">INDIRECT("route!E1144")</f>
        <v>0</v>
      </c>
      <c r="E1144" s="43" t="str">
        <f t="shared" ca="1" si="251"/>
        <v/>
      </c>
      <c r="F1144" s="57">
        <f t="shared" si="260"/>
        <v>12.5</v>
      </c>
      <c r="G1144" s="61">
        <f t="shared" ca="1" si="264"/>
        <v>0</v>
      </c>
      <c r="H1144" s="59" t="e">
        <f t="shared" ca="1" si="262"/>
        <v>#NUM!</v>
      </c>
      <c r="I1144" s="57">
        <f t="shared" si="261"/>
        <v>11.944444444444445</v>
      </c>
      <c r="J1144" s="61">
        <f t="shared" ca="1" si="265"/>
        <v>0</v>
      </c>
      <c r="K1144" s="61"/>
      <c r="L1144" s="59" t="e">
        <f t="shared" ca="1" si="263"/>
        <v>#NUM!</v>
      </c>
      <c r="M1144" s="57">
        <f ca="1">INDIRECT("route!E1144")-INDIRECT("route!E1143")</f>
        <v>0</v>
      </c>
      <c r="N1144" s="56">
        <f ca="1">IF(INDIRECT("route!D1144")="START",0,IF(V1144=TRUE,N1143,INDIRECT("route!E1144")))</f>
        <v>187.9</v>
      </c>
      <c r="O1144" s="39" t="e">
        <f t="shared" ca="1" si="252"/>
        <v>#VALUE!</v>
      </c>
      <c r="P1144" s="39" t="e">
        <f t="shared" ca="1" si="253"/>
        <v>#VALUE!</v>
      </c>
      <c r="Q1144" s="60" t="e">
        <f t="shared" ca="1" si="254"/>
        <v>#VALUE!</v>
      </c>
      <c r="R1144" s="60" t="e">
        <f t="shared" ca="1" si="255"/>
        <v>#VALUE!</v>
      </c>
      <c r="S1144" s="60" t="e">
        <f t="shared" ca="1" si="256"/>
        <v>#VALUE!</v>
      </c>
      <c r="T1144" s="39" t="e">
        <f t="shared" ca="1" si="257"/>
        <v>#VALUE!</v>
      </c>
      <c r="U1144" s="39" t="e">
        <f t="shared" ca="1" si="258"/>
        <v>#VALUE!</v>
      </c>
      <c r="V1144" s="39" t="b">
        <f t="shared" ca="1" si="259"/>
        <v>1</v>
      </c>
      <c r="W1144" s="39">
        <v>1144</v>
      </c>
    </row>
    <row r="1145" spans="1:23" x14ac:dyDescent="0.25">
      <c r="A1145" s="55" t="str">
        <f ca="1">IF(INDIRECT("route!D1145")&gt;0,L1145,(""))</f>
        <v/>
      </c>
      <c r="B1145" s="55" t="str">
        <f ca="1">IF(INDIRECT("route!D1145")&gt;0,H1145,(""))</f>
        <v/>
      </c>
      <c r="C1145" s="56" t="str">
        <f ca="1">IF(D1145&gt;0,VLOOKUP("FINISH",INDIRECT("route!D$6"):INDIRECT("route!E$8500"),2,FALSE)-D1145," ")</f>
        <v xml:space="preserve"> </v>
      </c>
      <c r="D1145" s="43">
        <f ca="1">INDIRECT("route!E1145")</f>
        <v>0</v>
      </c>
      <c r="E1145" s="43" t="str">
        <f t="shared" ca="1" si="251"/>
        <v/>
      </c>
      <c r="F1145" s="57">
        <f t="shared" si="260"/>
        <v>12.5</v>
      </c>
      <c r="G1145" s="61">
        <f t="shared" ca="1" si="264"/>
        <v>0</v>
      </c>
      <c r="H1145" s="59" t="e">
        <f t="shared" ca="1" si="262"/>
        <v>#NUM!</v>
      </c>
      <c r="I1145" s="57">
        <f t="shared" si="261"/>
        <v>11.944444444444445</v>
      </c>
      <c r="J1145" s="61">
        <f t="shared" ca="1" si="265"/>
        <v>0</v>
      </c>
      <c r="K1145" s="61"/>
      <c r="L1145" s="59" t="e">
        <f t="shared" ca="1" si="263"/>
        <v>#NUM!</v>
      </c>
      <c r="M1145" s="57">
        <f ca="1">INDIRECT("route!E1145")-INDIRECT("route!E1144")</f>
        <v>0</v>
      </c>
      <c r="N1145" s="56">
        <f ca="1">IF(INDIRECT("route!D1145")="START",0,IF(V1145=TRUE,N1144,INDIRECT("route!E1145")))</f>
        <v>187.9</v>
      </c>
      <c r="O1145" s="39" t="e">
        <f t="shared" ca="1" si="252"/>
        <v>#VALUE!</v>
      </c>
      <c r="P1145" s="39" t="e">
        <f t="shared" ca="1" si="253"/>
        <v>#VALUE!</v>
      </c>
      <c r="Q1145" s="60" t="e">
        <f t="shared" ca="1" si="254"/>
        <v>#VALUE!</v>
      </c>
      <c r="R1145" s="60" t="e">
        <f t="shared" ca="1" si="255"/>
        <v>#VALUE!</v>
      </c>
      <c r="S1145" s="60" t="e">
        <f t="shared" ca="1" si="256"/>
        <v>#VALUE!</v>
      </c>
      <c r="T1145" s="39" t="e">
        <f t="shared" ca="1" si="257"/>
        <v>#VALUE!</v>
      </c>
      <c r="U1145" s="39" t="e">
        <f t="shared" ca="1" si="258"/>
        <v>#VALUE!</v>
      </c>
      <c r="V1145" s="39" t="b">
        <f t="shared" ca="1" si="259"/>
        <v>1</v>
      </c>
      <c r="W1145" s="39">
        <v>1145</v>
      </c>
    </row>
    <row r="1146" spans="1:23" x14ac:dyDescent="0.25">
      <c r="A1146" s="55" t="str">
        <f ca="1">IF(INDIRECT("route!D1146")&gt;0,L1146,(""))</f>
        <v/>
      </c>
      <c r="B1146" s="55" t="str">
        <f ca="1">IF(INDIRECT("route!D1146")&gt;0,H1146,(""))</f>
        <v/>
      </c>
      <c r="C1146" s="56" t="str">
        <f ca="1">IF(D1146&gt;0,VLOOKUP("FINISH",INDIRECT("route!D$6"):INDIRECT("route!E$8500"),2,FALSE)-D1146," ")</f>
        <v xml:space="preserve"> </v>
      </c>
      <c r="D1146" s="43">
        <f ca="1">INDIRECT("route!E1146")</f>
        <v>0</v>
      </c>
      <c r="E1146" s="43" t="str">
        <f t="shared" ca="1" si="251"/>
        <v/>
      </c>
      <c r="F1146" s="57">
        <f t="shared" si="260"/>
        <v>12.5</v>
      </c>
      <c r="G1146" s="61">
        <f t="shared" ca="1" si="264"/>
        <v>0</v>
      </c>
      <c r="H1146" s="59" t="e">
        <f t="shared" ca="1" si="262"/>
        <v>#NUM!</v>
      </c>
      <c r="I1146" s="57">
        <f t="shared" si="261"/>
        <v>11.944444444444445</v>
      </c>
      <c r="J1146" s="61">
        <f t="shared" ca="1" si="265"/>
        <v>0</v>
      </c>
      <c r="K1146" s="61"/>
      <c r="L1146" s="59" t="e">
        <f t="shared" ca="1" si="263"/>
        <v>#NUM!</v>
      </c>
      <c r="M1146" s="57">
        <f ca="1">INDIRECT("route!E1146")-INDIRECT("route!E1145")</f>
        <v>0</v>
      </c>
      <c r="N1146" s="56">
        <f ca="1">IF(INDIRECT("route!D1146")="START",0,IF(V1146=TRUE,N1145,INDIRECT("route!E1146")))</f>
        <v>187.9</v>
      </c>
      <c r="O1146" s="39" t="e">
        <f t="shared" ca="1" si="252"/>
        <v>#VALUE!</v>
      </c>
      <c r="P1146" s="39" t="e">
        <f t="shared" ca="1" si="253"/>
        <v>#VALUE!</v>
      </c>
      <c r="Q1146" s="60" t="e">
        <f t="shared" ca="1" si="254"/>
        <v>#VALUE!</v>
      </c>
      <c r="R1146" s="60" t="e">
        <f t="shared" ca="1" si="255"/>
        <v>#VALUE!</v>
      </c>
      <c r="S1146" s="60" t="e">
        <f t="shared" ca="1" si="256"/>
        <v>#VALUE!</v>
      </c>
      <c r="T1146" s="39" t="e">
        <f t="shared" ca="1" si="257"/>
        <v>#VALUE!</v>
      </c>
      <c r="U1146" s="39" t="e">
        <f t="shared" ca="1" si="258"/>
        <v>#VALUE!</v>
      </c>
      <c r="V1146" s="39" t="b">
        <f t="shared" ca="1" si="259"/>
        <v>1</v>
      </c>
      <c r="W1146" s="39">
        <v>1146</v>
      </c>
    </row>
    <row r="1147" spans="1:23" x14ac:dyDescent="0.25">
      <c r="A1147" s="55" t="str">
        <f ca="1">IF(INDIRECT("route!D1147")&gt;0,L1147,(""))</f>
        <v/>
      </c>
      <c r="B1147" s="55" t="str">
        <f ca="1">IF(INDIRECT("route!D1147")&gt;0,H1147,(""))</f>
        <v/>
      </c>
      <c r="C1147" s="56" t="str">
        <f ca="1">IF(D1147&gt;0,VLOOKUP("FINISH",INDIRECT("route!D$6"):INDIRECT("route!E$8500"),2,FALSE)-D1147," ")</f>
        <v xml:space="preserve"> </v>
      </c>
      <c r="D1147" s="43">
        <f ca="1">INDIRECT("route!E1147")</f>
        <v>0</v>
      </c>
      <c r="E1147" s="43" t="str">
        <f t="shared" ca="1" si="251"/>
        <v/>
      </c>
      <c r="F1147" s="57">
        <f t="shared" si="260"/>
        <v>12.5</v>
      </c>
      <c r="G1147" s="61">
        <f t="shared" ca="1" si="264"/>
        <v>0</v>
      </c>
      <c r="H1147" s="59" t="e">
        <f t="shared" ca="1" si="262"/>
        <v>#NUM!</v>
      </c>
      <c r="I1147" s="57">
        <f t="shared" si="261"/>
        <v>11.944444444444445</v>
      </c>
      <c r="J1147" s="61">
        <f t="shared" ca="1" si="265"/>
        <v>0</v>
      </c>
      <c r="K1147" s="61"/>
      <c r="L1147" s="59" t="e">
        <f t="shared" ca="1" si="263"/>
        <v>#NUM!</v>
      </c>
      <c r="M1147" s="57">
        <f ca="1">INDIRECT("route!E1147")-INDIRECT("route!E1146")</f>
        <v>0</v>
      </c>
      <c r="N1147" s="56">
        <f ca="1">IF(INDIRECT("route!D1147")="START",0,IF(V1147=TRUE,N1146,INDIRECT("route!E1147")))</f>
        <v>187.9</v>
      </c>
      <c r="O1147" s="39" t="e">
        <f t="shared" ca="1" si="252"/>
        <v>#VALUE!</v>
      </c>
      <c r="P1147" s="39" t="e">
        <f t="shared" ca="1" si="253"/>
        <v>#VALUE!</v>
      </c>
      <c r="Q1147" s="60" t="e">
        <f t="shared" ca="1" si="254"/>
        <v>#VALUE!</v>
      </c>
      <c r="R1147" s="60" t="e">
        <f t="shared" ca="1" si="255"/>
        <v>#VALUE!</v>
      </c>
      <c r="S1147" s="60" t="e">
        <f t="shared" ca="1" si="256"/>
        <v>#VALUE!</v>
      </c>
      <c r="T1147" s="39" t="e">
        <f t="shared" ca="1" si="257"/>
        <v>#VALUE!</v>
      </c>
      <c r="U1147" s="39" t="e">
        <f t="shared" ca="1" si="258"/>
        <v>#VALUE!</v>
      </c>
      <c r="V1147" s="39" t="b">
        <f t="shared" ca="1" si="259"/>
        <v>1</v>
      </c>
      <c r="W1147" s="39">
        <v>1147</v>
      </c>
    </row>
    <row r="1148" spans="1:23" x14ac:dyDescent="0.25">
      <c r="A1148" s="55" t="str">
        <f ca="1">IF(INDIRECT("route!D1148")&gt;0,L1148,(""))</f>
        <v/>
      </c>
      <c r="B1148" s="55" t="str">
        <f ca="1">IF(INDIRECT("route!D1148")&gt;0,H1148,(""))</f>
        <v/>
      </c>
      <c r="C1148" s="56" t="str">
        <f ca="1">IF(D1148&gt;0,VLOOKUP("FINISH",INDIRECT("route!D$6"):INDIRECT("route!E$8500"),2,FALSE)-D1148," ")</f>
        <v xml:space="preserve"> </v>
      </c>
      <c r="D1148" s="43">
        <f ca="1">INDIRECT("route!E1148")</f>
        <v>0</v>
      </c>
      <c r="E1148" s="43" t="str">
        <f t="shared" ca="1" si="251"/>
        <v/>
      </c>
      <c r="F1148" s="57">
        <f t="shared" si="260"/>
        <v>12.5</v>
      </c>
      <c r="G1148" s="61">
        <f t="shared" ca="1" si="264"/>
        <v>0</v>
      </c>
      <c r="H1148" s="59" t="e">
        <f t="shared" ca="1" si="262"/>
        <v>#NUM!</v>
      </c>
      <c r="I1148" s="57">
        <f t="shared" si="261"/>
        <v>11.944444444444445</v>
      </c>
      <c r="J1148" s="61">
        <f t="shared" ca="1" si="265"/>
        <v>0</v>
      </c>
      <c r="K1148" s="61"/>
      <c r="L1148" s="59" t="e">
        <f t="shared" ca="1" si="263"/>
        <v>#NUM!</v>
      </c>
      <c r="M1148" s="57">
        <f ca="1">INDIRECT("route!E1148")-INDIRECT("route!E1147")</f>
        <v>0</v>
      </c>
      <c r="N1148" s="56">
        <f ca="1">IF(INDIRECT("route!D1148")="START",0,IF(V1148=TRUE,N1147,INDIRECT("route!E1148")))</f>
        <v>187.9</v>
      </c>
      <c r="O1148" s="39" t="e">
        <f t="shared" ca="1" si="252"/>
        <v>#VALUE!</v>
      </c>
      <c r="P1148" s="39" t="e">
        <f t="shared" ca="1" si="253"/>
        <v>#VALUE!</v>
      </c>
      <c r="Q1148" s="60" t="e">
        <f t="shared" ca="1" si="254"/>
        <v>#VALUE!</v>
      </c>
      <c r="R1148" s="60" t="e">
        <f t="shared" ca="1" si="255"/>
        <v>#VALUE!</v>
      </c>
      <c r="S1148" s="60" t="e">
        <f t="shared" ca="1" si="256"/>
        <v>#VALUE!</v>
      </c>
      <c r="T1148" s="39" t="e">
        <f t="shared" ca="1" si="257"/>
        <v>#VALUE!</v>
      </c>
      <c r="U1148" s="39" t="e">
        <f t="shared" ca="1" si="258"/>
        <v>#VALUE!</v>
      </c>
      <c r="V1148" s="39" t="b">
        <f t="shared" ca="1" si="259"/>
        <v>1</v>
      </c>
      <c r="W1148" s="39">
        <v>1148</v>
      </c>
    </row>
    <row r="1149" spans="1:23" x14ac:dyDescent="0.25">
      <c r="A1149" s="55" t="str">
        <f ca="1">IF(INDIRECT("route!D1149")&gt;0,L1149,(""))</f>
        <v/>
      </c>
      <c r="B1149" s="55" t="str">
        <f ca="1">IF(INDIRECT("route!D1149")&gt;0,H1149,(""))</f>
        <v/>
      </c>
      <c r="C1149" s="56" t="str">
        <f ca="1">IF(D1149&gt;0,VLOOKUP("FINISH",INDIRECT("route!D$6"):INDIRECT("route!E$8500"),2,FALSE)-D1149," ")</f>
        <v xml:space="preserve"> </v>
      </c>
      <c r="D1149" s="43">
        <f ca="1">INDIRECT("route!E1149")</f>
        <v>0</v>
      </c>
      <c r="E1149" s="43" t="str">
        <f t="shared" ca="1" si="251"/>
        <v/>
      </c>
      <c r="F1149" s="57">
        <f t="shared" si="260"/>
        <v>12.5</v>
      </c>
      <c r="G1149" s="61">
        <f t="shared" ca="1" si="264"/>
        <v>0</v>
      </c>
      <c r="H1149" s="59" t="e">
        <f t="shared" ca="1" si="262"/>
        <v>#NUM!</v>
      </c>
      <c r="I1149" s="57">
        <f t="shared" si="261"/>
        <v>11.944444444444445</v>
      </c>
      <c r="J1149" s="61">
        <f t="shared" ca="1" si="265"/>
        <v>0</v>
      </c>
      <c r="K1149" s="61"/>
      <c r="L1149" s="59" t="e">
        <f t="shared" ca="1" si="263"/>
        <v>#NUM!</v>
      </c>
      <c r="M1149" s="57">
        <f ca="1">INDIRECT("route!E1149")-INDIRECT("route!E1148")</f>
        <v>0</v>
      </c>
      <c r="N1149" s="56">
        <f ca="1">IF(INDIRECT("route!D1149")="START",0,IF(V1149=TRUE,N1148,INDIRECT("route!E1149")))</f>
        <v>187.9</v>
      </c>
      <c r="O1149" s="39" t="e">
        <f t="shared" ca="1" si="252"/>
        <v>#VALUE!</v>
      </c>
      <c r="P1149" s="39" t="e">
        <f t="shared" ca="1" si="253"/>
        <v>#VALUE!</v>
      </c>
      <c r="Q1149" s="60" t="e">
        <f t="shared" ca="1" si="254"/>
        <v>#VALUE!</v>
      </c>
      <c r="R1149" s="60" t="e">
        <f t="shared" ca="1" si="255"/>
        <v>#VALUE!</v>
      </c>
      <c r="S1149" s="60" t="e">
        <f t="shared" ca="1" si="256"/>
        <v>#VALUE!</v>
      </c>
      <c r="T1149" s="39" t="e">
        <f t="shared" ca="1" si="257"/>
        <v>#VALUE!</v>
      </c>
      <c r="U1149" s="39" t="e">
        <f t="shared" ca="1" si="258"/>
        <v>#VALUE!</v>
      </c>
      <c r="V1149" s="39" t="b">
        <f t="shared" ca="1" si="259"/>
        <v>1</v>
      </c>
      <c r="W1149" s="39">
        <v>1149</v>
      </c>
    </row>
    <row r="1150" spans="1:23" x14ac:dyDescent="0.25">
      <c r="A1150" s="55" t="str">
        <f ca="1">IF(INDIRECT("route!D1150")&gt;0,L1150,(""))</f>
        <v/>
      </c>
      <c r="B1150" s="55" t="str">
        <f ca="1">IF(INDIRECT("route!D1150")&gt;0,H1150,(""))</f>
        <v/>
      </c>
      <c r="C1150" s="56" t="str">
        <f ca="1">IF(D1150&gt;0,VLOOKUP("FINISH",INDIRECT("route!D$6"):INDIRECT("route!E$8500"),2,FALSE)-D1150," ")</f>
        <v xml:space="preserve"> </v>
      </c>
      <c r="D1150" s="43">
        <f ca="1">INDIRECT("route!E1150")</f>
        <v>0</v>
      </c>
      <c r="E1150" s="43" t="str">
        <f t="shared" ca="1" si="251"/>
        <v/>
      </c>
      <c r="F1150" s="57">
        <f t="shared" si="260"/>
        <v>12.5</v>
      </c>
      <c r="G1150" s="61">
        <f t="shared" ca="1" si="264"/>
        <v>0</v>
      </c>
      <c r="H1150" s="59" t="e">
        <f t="shared" ca="1" si="262"/>
        <v>#NUM!</v>
      </c>
      <c r="I1150" s="57">
        <f t="shared" si="261"/>
        <v>11.944444444444445</v>
      </c>
      <c r="J1150" s="61">
        <f t="shared" ca="1" si="265"/>
        <v>0</v>
      </c>
      <c r="K1150" s="61"/>
      <c r="L1150" s="59" t="e">
        <f t="shared" ca="1" si="263"/>
        <v>#NUM!</v>
      </c>
      <c r="M1150" s="57">
        <f ca="1">INDIRECT("route!E1150")-INDIRECT("route!E1149")</f>
        <v>0</v>
      </c>
      <c r="N1150" s="56">
        <f ca="1">IF(INDIRECT("route!D1150")="START",0,IF(V1150=TRUE,N1149,INDIRECT("route!E1150")))</f>
        <v>187.9</v>
      </c>
      <c r="O1150" s="39" t="e">
        <f t="shared" ca="1" si="252"/>
        <v>#VALUE!</v>
      </c>
      <c r="P1150" s="39" t="e">
        <f t="shared" ca="1" si="253"/>
        <v>#VALUE!</v>
      </c>
      <c r="Q1150" s="60" t="e">
        <f t="shared" ca="1" si="254"/>
        <v>#VALUE!</v>
      </c>
      <c r="R1150" s="60" t="e">
        <f t="shared" ca="1" si="255"/>
        <v>#VALUE!</v>
      </c>
      <c r="S1150" s="60" t="e">
        <f t="shared" ca="1" si="256"/>
        <v>#VALUE!</v>
      </c>
      <c r="T1150" s="39" t="e">
        <f t="shared" ca="1" si="257"/>
        <v>#VALUE!</v>
      </c>
      <c r="U1150" s="39" t="e">
        <f t="shared" ca="1" si="258"/>
        <v>#VALUE!</v>
      </c>
      <c r="V1150" s="39" t="b">
        <f t="shared" ca="1" si="259"/>
        <v>1</v>
      </c>
      <c r="W1150" s="39">
        <v>1150</v>
      </c>
    </row>
    <row r="1151" spans="1:23" x14ac:dyDescent="0.25">
      <c r="A1151" s="55" t="str">
        <f ca="1">IF(INDIRECT("route!D1151")&gt;0,L1151,(""))</f>
        <v/>
      </c>
      <c r="B1151" s="55" t="str">
        <f ca="1">IF(INDIRECT("route!D1151")&gt;0,H1151,(""))</f>
        <v/>
      </c>
      <c r="C1151" s="56" t="str">
        <f ca="1">IF(D1151&gt;0,VLOOKUP("FINISH",INDIRECT("route!D$6"):INDIRECT("route!E$8500"),2,FALSE)-D1151," ")</f>
        <v xml:space="preserve"> </v>
      </c>
      <c r="D1151" s="43">
        <f ca="1">INDIRECT("route!E1151")</f>
        <v>0</v>
      </c>
      <c r="E1151" s="43" t="str">
        <f t="shared" ca="1" si="251"/>
        <v/>
      </c>
      <c r="F1151" s="57">
        <f t="shared" si="260"/>
        <v>12.5</v>
      </c>
      <c r="G1151" s="61">
        <f t="shared" ca="1" si="264"/>
        <v>0</v>
      </c>
      <c r="H1151" s="59" t="e">
        <f t="shared" ca="1" si="262"/>
        <v>#NUM!</v>
      </c>
      <c r="I1151" s="57">
        <f t="shared" si="261"/>
        <v>11.944444444444445</v>
      </c>
      <c r="J1151" s="61">
        <f t="shared" ca="1" si="265"/>
        <v>0</v>
      </c>
      <c r="K1151" s="61"/>
      <c r="L1151" s="59" t="e">
        <f t="shared" ca="1" si="263"/>
        <v>#NUM!</v>
      </c>
      <c r="M1151" s="57">
        <f ca="1">INDIRECT("route!E1151")-INDIRECT("route!E1150")</f>
        <v>0</v>
      </c>
      <c r="N1151" s="56">
        <f ca="1">IF(INDIRECT("route!D1151")="START",0,IF(V1151=TRUE,N1150,INDIRECT("route!E1151")))</f>
        <v>187.9</v>
      </c>
      <c r="O1151" s="39" t="e">
        <f t="shared" ca="1" si="252"/>
        <v>#VALUE!</v>
      </c>
      <c r="P1151" s="39" t="e">
        <f t="shared" ca="1" si="253"/>
        <v>#VALUE!</v>
      </c>
      <c r="Q1151" s="60" t="e">
        <f t="shared" ca="1" si="254"/>
        <v>#VALUE!</v>
      </c>
      <c r="R1151" s="60" t="e">
        <f t="shared" ca="1" si="255"/>
        <v>#VALUE!</v>
      </c>
      <c r="S1151" s="60" t="e">
        <f t="shared" ca="1" si="256"/>
        <v>#VALUE!</v>
      </c>
      <c r="T1151" s="39" t="e">
        <f t="shared" ca="1" si="257"/>
        <v>#VALUE!</v>
      </c>
      <c r="U1151" s="39" t="e">
        <f t="shared" ca="1" si="258"/>
        <v>#VALUE!</v>
      </c>
      <c r="V1151" s="39" t="b">
        <f t="shared" ca="1" si="259"/>
        <v>1</v>
      </c>
      <c r="W1151" s="39">
        <v>1151</v>
      </c>
    </row>
    <row r="1152" spans="1:23" x14ac:dyDescent="0.25">
      <c r="A1152" s="55" t="str">
        <f ca="1">IF(INDIRECT("route!D1152")&gt;0,L1152,(""))</f>
        <v/>
      </c>
      <c r="B1152" s="55" t="str">
        <f ca="1">IF(INDIRECT("route!D1152")&gt;0,H1152,(""))</f>
        <v/>
      </c>
      <c r="C1152" s="56" t="str">
        <f ca="1">IF(D1152&gt;0,VLOOKUP("FINISH",INDIRECT("route!D$6"):INDIRECT("route!E$8500"),2,FALSE)-D1152," ")</f>
        <v xml:space="preserve"> </v>
      </c>
      <c r="D1152" s="43">
        <f ca="1">INDIRECT("route!E1152")</f>
        <v>0</v>
      </c>
      <c r="E1152" s="43" t="str">
        <f t="shared" ca="1" si="251"/>
        <v/>
      </c>
      <c r="F1152" s="57">
        <f t="shared" si="260"/>
        <v>12.5</v>
      </c>
      <c r="G1152" s="61">
        <f t="shared" ca="1" si="264"/>
        <v>0</v>
      </c>
      <c r="H1152" s="59" t="e">
        <f t="shared" ca="1" si="262"/>
        <v>#NUM!</v>
      </c>
      <c r="I1152" s="57">
        <f t="shared" si="261"/>
        <v>11.944444444444445</v>
      </c>
      <c r="J1152" s="61">
        <f t="shared" ca="1" si="265"/>
        <v>0</v>
      </c>
      <c r="K1152" s="61"/>
      <c r="L1152" s="59" t="e">
        <f t="shared" ca="1" si="263"/>
        <v>#NUM!</v>
      </c>
      <c r="M1152" s="57">
        <f ca="1">INDIRECT("route!E1152")-INDIRECT("route!E1151")</f>
        <v>0</v>
      </c>
      <c r="N1152" s="56">
        <f ca="1">IF(INDIRECT("route!D1152")="START",0,IF(V1152=TRUE,N1151,INDIRECT("route!E1152")))</f>
        <v>187.9</v>
      </c>
      <c r="O1152" s="39" t="e">
        <f t="shared" ca="1" si="252"/>
        <v>#VALUE!</v>
      </c>
      <c r="P1152" s="39" t="e">
        <f t="shared" ca="1" si="253"/>
        <v>#VALUE!</v>
      </c>
      <c r="Q1152" s="60" t="e">
        <f t="shared" ca="1" si="254"/>
        <v>#VALUE!</v>
      </c>
      <c r="R1152" s="60" t="e">
        <f t="shared" ca="1" si="255"/>
        <v>#VALUE!</v>
      </c>
      <c r="S1152" s="60" t="e">
        <f t="shared" ca="1" si="256"/>
        <v>#VALUE!</v>
      </c>
      <c r="T1152" s="39" t="e">
        <f t="shared" ca="1" si="257"/>
        <v>#VALUE!</v>
      </c>
      <c r="U1152" s="39" t="e">
        <f t="shared" ca="1" si="258"/>
        <v>#VALUE!</v>
      </c>
      <c r="V1152" s="39" t="b">
        <f t="shared" ca="1" si="259"/>
        <v>1</v>
      </c>
      <c r="W1152" s="39">
        <v>1152</v>
      </c>
    </row>
    <row r="1153" spans="1:23" x14ac:dyDescent="0.25">
      <c r="A1153" s="55" t="str">
        <f ca="1">IF(INDIRECT("route!D1153")&gt;0,L1153,(""))</f>
        <v/>
      </c>
      <c r="B1153" s="55" t="str">
        <f ca="1">IF(INDIRECT("route!D1153")&gt;0,H1153,(""))</f>
        <v/>
      </c>
      <c r="C1153" s="56" t="str">
        <f ca="1">IF(D1153&gt;0,VLOOKUP("FINISH",INDIRECT("route!D$6"):INDIRECT("route!E$8500"),2,FALSE)-D1153," ")</f>
        <v xml:space="preserve"> </v>
      </c>
      <c r="D1153" s="43">
        <f ca="1">INDIRECT("route!E1153")</f>
        <v>0</v>
      </c>
      <c r="E1153" s="43" t="str">
        <f t="shared" ca="1" si="251"/>
        <v/>
      </c>
      <c r="F1153" s="57">
        <f t="shared" si="260"/>
        <v>12.5</v>
      </c>
      <c r="G1153" s="61">
        <f t="shared" ca="1" si="264"/>
        <v>0</v>
      </c>
      <c r="H1153" s="59" t="e">
        <f t="shared" ca="1" si="262"/>
        <v>#NUM!</v>
      </c>
      <c r="I1153" s="57">
        <f t="shared" si="261"/>
        <v>11.944444444444445</v>
      </c>
      <c r="J1153" s="61">
        <f t="shared" ca="1" si="265"/>
        <v>0</v>
      </c>
      <c r="K1153" s="61"/>
      <c r="L1153" s="59" t="e">
        <f t="shared" ca="1" si="263"/>
        <v>#NUM!</v>
      </c>
      <c r="M1153" s="57">
        <f ca="1">INDIRECT("route!E1153")-INDIRECT("route!E1152")</f>
        <v>0</v>
      </c>
      <c r="N1153" s="56">
        <f ca="1">IF(INDIRECT("route!D1153")="START",0,IF(V1153=TRUE,N1152,INDIRECT("route!E1153")))</f>
        <v>187.9</v>
      </c>
      <c r="O1153" s="39" t="e">
        <f t="shared" ca="1" si="252"/>
        <v>#VALUE!</v>
      </c>
      <c r="P1153" s="39" t="e">
        <f t="shared" ca="1" si="253"/>
        <v>#VALUE!</v>
      </c>
      <c r="Q1153" s="60" t="e">
        <f t="shared" ca="1" si="254"/>
        <v>#VALUE!</v>
      </c>
      <c r="R1153" s="60" t="e">
        <f t="shared" ca="1" si="255"/>
        <v>#VALUE!</v>
      </c>
      <c r="S1153" s="60" t="e">
        <f t="shared" ca="1" si="256"/>
        <v>#VALUE!</v>
      </c>
      <c r="T1153" s="39" t="e">
        <f t="shared" ca="1" si="257"/>
        <v>#VALUE!</v>
      </c>
      <c r="U1153" s="39" t="e">
        <f t="shared" ca="1" si="258"/>
        <v>#VALUE!</v>
      </c>
      <c r="V1153" s="39" t="b">
        <f t="shared" ca="1" si="259"/>
        <v>1</v>
      </c>
      <c r="W1153" s="39">
        <v>1153</v>
      </c>
    </row>
    <row r="1154" spans="1:23" x14ac:dyDescent="0.25">
      <c r="A1154" s="55" t="str">
        <f ca="1">IF(INDIRECT("route!D1154")&gt;0,L1154,(""))</f>
        <v/>
      </c>
      <c r="B1154" s="55" t="str">
        <f ca="1">IF(INDIRECT("route!D1154")&gt;0,H1154,(""))</f>
        <v/>
      </c>
      <c r="C1154" s="56" t="str">
        <f ca="1">IF(D1154&gt;0,VLOOKUP("FINISH",INDIRECT("route!D$6"):INDIRECT("route!E$8500"),2,FALSE)-D1154," ")</f>
        <v xml:space="preserve"> </v>
      </c>
      <c r="D1154" s="43">
        <f ca="1">INDIRECT("route!E1154")</f>
        <v>0</v>
      </c>
      <c r="E1154" s="43" t="str">
        <f t="shared" ca="1" si="251"/>
        <v/>
      </c>
      <c r="F1154" s="57">
        <f t="shared" si="260"/>
        <v>12.5</v>
      </c>
      <c r="G1154" s="61">
        <f t="shared" ca="1" si="264"/>
        <v>0</v>
      </c>
      <c r="H1154" s="59" t="e">
        <f t="shared" ca="1" si="262"/>
        <v>#NUM!</v>
      </c>
      <c r="I1154" s="57">
        <f t="shared" si="261"/>
        <v>11.944444444444445</v>
      </c>
      <c r="J1154" s="61">
        <f t="shared" ca="1" si="265"/>
        <v>0</v>
      </c>
      <c r="K1154" s="61"/>
      <c r="L1154" s="59" t="e">
        <f t="shared" ca="1" si="263"/>
        <v>#NUM!</v>
      </c>
      <c r="M1154" s="57">
        <f ca="1">INDIRECT("route!E1154")-INDIRECT("route!E1153")</f>
        <v>0</v>
      </c>
      <c r="N1154" s="56">
        <f ca="1">IF(INDIRECT("route!D1154")="START",0,IF(V1154=TRUE,N1153,INDIRECT("route!E1154")))</f>
        <v>187.9</v>
      </c>
      <c r="O1154" s="39" t="e">
        <f t="shared" ca="1" si="252"/>
        <v>#VALUE!</v>
      </c>
      <c r="P1154" s="39" t="e">
        <f t="shared" ca="1" si="253"/>
        <v>#VALUE!</v>
      </c>
      <c r="Q1154" s="60" t="e">
        <f t="shared" ca="1" si="254"/>
        <v>#VALUE!</v>
      </c>
      <c r="R1154" s="60" t="e">
        <f t="shared" ca="1" si="255"/>
        <v>#VALUE!</v>
      </c>
      <c r="S1154" s="60" t="e">
        <f t="shared" ca="1" si="256"/>
        <v>#VALUE!</v>
      </c>
      <c r="T1154" s="39" t="e">
        <f t="shared" ca="1" si="257"/>
        <v>#VALUE!</v>
      </c>
      <c r="U1154" s="39" t="e">
        <f t="shared" ca="1" si="258"/>
        <v>#VALUE!</v>
      </c>
      <c r="V1154" s="39" t="b">
        <f t="shared" ca="1" si="259"/>
        <v>1</v>
      </c>
      <c r="W1154" s="39">
        <v>1154</v>
      </c>
    </row>
    <row r="1155" spans="1:23" x14ac:dyDescent="0.25">
      <c r="A1155" s="55" t="str">
        <f ca="1">IF(INDIRECT("route!D1155")&gt;0,L1155,(""))</f>
        <v/>
      </c>
      <c r="B1155" s="55" t="str">
        <f ca="1">IF(INDIRECT("route!D1155")&gt;0,H1155,(""))</f>
        <v/>
      </c>
      <c r="C1155" s="56" t="str">
        <f ca="1">IF(D1155&gt;0,VLOOKUP("FINISH",INDIRECT("route!D$6"):INDIRECT("route!E$8500"),2,FALSE)-D1155," ")</f>
        <v xml:space="preserve"> </v>
      </c>
      <c r="D1155" s="43">
        <f ca="1">INDIRECT("route!E1155")</f>
        <v>0</v>
      </c>
      <c r="E1155" s="43" t="str">
        <f t="shared" ca="1" si="251"/>
        <v/>
      </c>
      <c r="F1155" s="57">
        <f t="shared" si="260"/>
        <v>12.5</v>
      </c>
      <c r="G1155" s="61">
        <f t="shared" ca="1" si="264"/>
        <v>0</v>
      </c>
      <c r="H1155" s="59" t="e">
        <f t="shared" ca="1" si="262"/>
        <v>#NUM!</v>
      </c>
      <c r="I1155" s="57">
        <f t="shared" si="261"/>
        <v>11.944444444444445</v>
      </c>
      <c r="J1155" s="61">
        <f t="shared" ca="1" si="265"/>
        <v>0</v>
      </c>
      <c r="K1155" s="61"/>
      <c r="L1155" s="59" t="e">
        <f t="shared" ca="1" si="263"/>
        <v>#NUM!</v>
      </c>
      <c r="M1155" s="57">
        <f ca="1">INDIRECT("route!E1155")-INDIRECT("route!E1154")</f>
        <v>0</v>
      </c>
      <c r="N1155" s="56">
        <f ca="1">IF(INDIRECT("route!D1155")="START",0,IF(V1155=TRUE,N1154,INDIRECT("route!E1155")))</f>
        <v>187.9</v>
      </c>
      <c r="O1155" s="39" t="e">
        <f t="shared" ca="1" si="252"/>
        <v>#VALUE!</v>
      </c>
      <c r="P1155" s="39" t="e">
        <f t="shared" ca="1" si="253"/>
        <v>#VALUE!</v>
      </c>
      <c r="Q1155" s="60" t="e">
        <f t="shared" ca="1" si="254"/>
        <v>#VALUE!</v>
      </c>
      <c r="R1155" s="60" t="e">
        <f t="shared" ca="1" si="255"/>
        <v>#VALUE!</v>
      </c>
      <c r="S1155" s="60" t="e">
        <f t="shared" ca="1" si="256"/>
        <v>#VALUE!</v>
      </c>
      <c r="T1155" s="39" t="e">
        <f t="shared" ca="1" si="257"/>
        <v>#VALUE!</v>
      </c>
      <c r="U1155" s="39" t="e">
        <f t="shared" ca="1" si="258"/>
        <v>#VALUE!</v>
      </c>
      <c r="V1155" s="39" t="b">
        <f t="shared" ca="1" si="259"/>
        <v>1</v>
      </c>
      <c r="W1155" s="39">
        <v>1155</v>
      </c>
    </row>
    <row r="1156" spans="1:23" x14ac:dyDescent="0.25">
      <c r="A1156" s="55" t="str">
        <f ca="1">IF(INDIRECT("route!D1156")&gt;0,L1156,(""))</f>
        <v/>
      </c>
      <c r="B1156" s="55" t="str">
        <f ca="1">IF(INDIRECT("route!D1156")&gt;0,H1156,(""))</f>
        <v/>
      </c>
      <c r="C1156" s="56" t="str">
        <f ca="1">IF(D1156&gt;0,VLOOKUP("FINISH",INDIRECT("route!D$6"):INDIRECT("route!E$8500"),2,FALSE)-D1156," ")</f>
        <v xml:space="preserve"> </v>
      </c>
      <c r="D1156" s="43">
        <f ca="1">INDIRECT("route!E1156")</f>
        <v>0</v>
      </c>
      <c r="E1156" s="43" t="str">
        <f t="shared" ca="1" si="251"/>
        <v/>
      </c>
      <c r="F1156" s="57">
        <f t="shared" si="260"/>
        <v>12.5</v>
      </c>
      <c r="G1156" s="61">
        <f t="shared" ca="1" si="264"/>
        <v>0</v>
      </c>
      <c r="H1156" s="59" t="e">
        <f t="shared" ca="1" si="262"/>
        <v>#NUM!</v>
      </c>
      <c r="I1156" s="57">
        <f t="shared" si="261"/>
        <v>11.944444444444445</v>
      </c>
      <c r="J1156" s="61">
        <f t="shared" ca="1" si="265"/>
        <v>0</v>
      </c>
      <c r="K1156" s="61"/>
      <c r="L1156" s="59" t="e">
        <f t="shared" ca="1" si="263"/>
        <v>#NUM!</v>
      </c>
      <c r="M1156" s="57">
        <f ca="1">INDIRECT("route!E1156")-INDIRECT("route!E1155")</f>
        <v>0</v>
      </c>
      <c r="N1156" s="56">
        <f ca="1">IF(INDIRECT("route!D1156")="START",0,IF(V1156=TRUE,N1155,INDIRECT("route!E1156")))</f>
        <v>187.9</v>
      </c>
      <c r="O1156" s="39" t="e">
        <f t="shared" ca="1" si="252"/>
        <v>#VALUE!</v>
      </c>
      <c r="P1156" s="39" t="e">
        <f t="shared" ca="1" si="253"/>
        <v>#VALUE!</v>
      </c>
      <c r="Q1156" s="60" t="e">
        <f t="shared" ca="1" si="254"/>
        <v>#VALUE!</v>
      </c>
      <c r="R1156" s="60" t="e">
        <f t="shared" ca="1" si="255"/>
        <v>#VALUE!</v>
      </c>
      <c r="S1156" s="60" t="e">
        <f t="shared" ca="1" si="256"/>
        <v>#VALUE!</v>
      </c>
      <c r="T1156" s="39" t="e">
        <f t="shared" ca="1" si="257"/>
        <v>#VALUE!</v>
      </c>
      <c r="U1156" s="39" t="e">
        <f t="shared" ca="1" si="258"/>
        <v>#VALUE!</v>
      </c>
      <c r="V1156" s="39" t="b">
        <f t="shared" ca="1" si="259"/>
        <v>1</v>
      </c>
      <c r="W1156" s="39">
        <v>1156</v>
      </c>
    </row>
    <row r="1157" spans="1:23" x14ac:dyDescent="0.25">
      <c r="A1157" s="55" t="str">
        <f ca="1">IF(INDIRECT("route!D1157")&gt;0,L1157,(""))</f>
        <v/>
      </c>
      <c r="B1157" s="55" t="str">
        <f ca="1">IF(INDIRECT("route!D1157")&gt;0,H1157,(""))</f>
        <v/>
      </c>
      <c r="C1157" s="56" t="str">
        <f ca="1">IF(D1157&gt;0,VLOOKUP("FINISH",INDIRECT("route!D$6"):INDIRECT("route!E$8500"),2,FALSE)-D1157," ")</f>
        <v xml:space="preserve"> </v>
      </c>
      <c r="D1157" s="43">
        <f ca="1">INDIRECT("route!E1157")</f>
        <v>0</v>
      </c>
      <c r="E1157" s="43" t="str">
        <f t="shared" ca="1" si="251"/>
        <v/>
      </c>
      <c r="F1157" s="57">
        <f t="shared" si="260"/>
        <v>12.5</v>
      </c>
      <c r="G1157" s="61">
        <f t="shared" ca="1" si="264"/>
        <v>0</v>
      </c>
      <c r="H1157" s="59" t="e">
        <f t="shared" ca="1" si="262"/>
        <v>#NUM!</v>
      </c>
      <c r="I1157" s="57">
        <f t="shared" si="261"/>
        <v>11.944444444444445</v>
      </c>
      <c r="J1157" s="61">
        <f t="shared" ca="1" si="265"/>
        <v>0</v>
      </c>
      <c r="K1157" s="61"/>
      <c r="L1157" s="59" t="e">
        <f t="shared" ca="1" si="263"/>
        <v>#NUM!</v>
      </c>
      <c r="M1157" s="57">
        <f ca="1">INDIRECT("route!E1157")-INDIRECT("route!E1156")</f>
        <v>0</v>
      </c>
      <c r="N1157" s="56">
        <f ca="1">IF(INDIRECT("route!D1157")="START",0,IF(V1157=TRUE,N1156,INDIRECT("route!E1157")))</f>
        <v>187.9</v>
      </c>
      <c r="O1157" s="39" t="e">
        <f t="shared" ca="1" si="252"/>
        <v>#VALUE!</v>
      </c>
      <c r="P1157" s="39" t="e">
        <f t="shared" ca="1" si="253"/>
        <v>#VALUE!</v>
      </c>
      <c r="Q1157" s="60" t="e">
        <f t="shared" ca="1" si="254"/>
        <v>#VALUE!</v>
      </c>
      <c r="R1157" s="60" t="e">
        <f t="shared" ca="1" si="255"/>
        <v>#VALUE!</v>
      </c>
      <c r="S1157" s="60" t="e">
        <f t="shared" ca="1" si="256"/>
        <v>#VALUE!</v>
      </c>
      <c r="T1157" s="39" t="e">
        <f t="shared" ca="1" si="257"/>
        <v>#VALUE!</v>
      </c>
      <c r="U1157" s="39" t="e">
        <f t="shared" ca="1" si="258"/>
        <v>#VALUE!</v>
      </c>
      <c r="V1157" s="39" t="b">
        <f t="shared" ca="1" si="259"/>
        <v>1</v>
      </c>
      <c r="W1157" s="39">
        <v>1157</v>
      </c>
    </row>
    <row r="1158" spans="1:23" x14ac:dyDescent="0.25">
      <c r="A1158" s="55" t="str">
        <f ca="1">IF(INDIRECT("route!D1158")&gt;0,L1158,(""))</f>
        <v/>
      </c>
      <c r="B1158" s="55" t="str">
        <f ca="1">IF(INDIRECT("route!D1158")&gt;0,H1158,(""))</f>
        <v/>
      </c>
      <c r="C1158" s="56" t="str">
        <f ca="1">IF(D1158&gt;0,VLOOKUP("FINISH",INDIRECT("route!D$6"):INDIRECT("route!E$8500"),2,FALSE)-D1158," ")</f>
        <v xml:space="preserve"> </v>
      </c>
      <c r="D1158" s="43">
        <f ca="1">INDIRECT("route!E1158")</f>
        <v>0</v>
      </c>
      <c r="E1158" s="43" t="str">
        <f t="shared" ca="1" si="251"/>
        <v/>
      </c>
      <c r="F1158" s="57">
        <f t="shared" si="260"/>
        <v>12.5</v>
      </c>
      <c r="G1158" s="61">
        <f t="shared" ca="1" si="264"/>
        <v>0</v>
      </c>
      <c r="H1158" s="59" t="e">
        <f t="shared" ca="1" si="262"/>
        <v>#NUM!</v>
      </c>
      <c r="I1158" s="57">
        <f t="shared" si="261"/>
        <v>11.944444444444445</v>
      </c>
      <c r="J1158" s="61">
        <f t="shared" ca="1" si="265"/>
        <v>0</v>
      </c>
      <c r="K1158" s="61"/>
      <c r="L1158" s="59" t="e">
        <f t="shared" ca="1" si="263"/>
        <v>#NUM!</v>
      </c>
      <c r="M1158" s="57">
        <f ca="1">INDIRECT("route!E1158")-INDIRECT("route!E1157")</f>
        <v>0</v>
      </c>
      <c r="N1158" s="56">
        <f ca="1">IF(INDIRECT("route!D1158")="START",0,IF(V1158=TRUE,N1157,INDIRECT("route!E1158")))</f>
        <v>187.9</v>
      </c>
      <c r="O1158" s="39" t="e">
        <f t="shared" ca="1" si="252"/>
        <v>#VALUE!</v>
      </c>
      <c r="P1158" s="39" t="e">
        <f t="shared" ca="1" si="253"/>
        <v>#VALUE!</v>
      </c>
      <c r="Q1158" s="60" t="e">
        <f t="shared" ca="1" si="254"/>
        <v>#VALUE!</v>
      </c>
      <c r="R1158" s="60" t="e">
        <f t="shared" ca="1" si="255"/>
        <v>#VALUE!</v>
      </c>
      <c r="S1158" s="60" t="e">
        <f t="shared" ca="1" si="256"/>
        <v>#VALUE!</v>
      </c>
      <c r="T1158" s="39" t="e">
        <f t="shared" ca="1" si="257"/>
        <v>#VALUE!</v>
      </c>
      <c r="U1158" s="39" t="e">
        <f t="shared" ca="1" si="258"/>
        <v>#VALUE!</v>
      </c>
      <c r="V1158" s="39" t="b">
        <f t="shared" ca="1" si="259"/>
        <v>1</v>
      </c>
      <c r="W1158" s="39">
        <v>1158</v>
      </c>
    </row>
    <row r="1159" spans="1:23" x14ac:dyDescent="0.25">
      <c r="A1159" s="55" t="str">
        <f ca="1">IF(INDIRECT("route!D1159")&gt;0,L1159,(""))</f>
        <v/>
      </c>
      <c r="B1159" s="55" t="str">
        <f ca="1">IF(INDIRECT("route!D1159")&gt;0,H1159,(""))</f>
        <v/>
      </c>
      <c r="C1159" s="56" t="str">
        <f ca="1">IF(D1159&gt;0,VLOOKUP("FINISH",INDIRECT("route!D$6"):INDIRECT("route!E$8500"),2,FALSE)-D1159," ")</f>
        <v xml:space="preserve"> </v>
      </c>
      <c r="D1159" s="43">
        <f ca="1">INDIRECT("route!E1159")</f>
        <v>0</v>
      </c>
      <c r="E1159" s="43" t="str">
        <f t="shared" ref="E1159:E1222" ca="1" si="266">IF($V1159=TRUE,"",N1159-N1158)</f>
        <v/>
      </c>
      <c r="F1159" s="57">
        <f t="shared" si="260"/>
        <v>12.5</v>
      </c>
      <c r="G1159" s="61">
        <f t="shared" ca="1" si="264"/>
        <v>0</v>
      </c>
      <c r="H1159" s="59" t="e">
        <f t="shared" ca="1" si="262"/>
        <v>#NUM!</v>
      </c>
      <c r="I1159" s="57">
        <f t="shared" si="261"/>
        <v>11.944444444444445</v>
      </c>
      <c r="J1159" s="61">
        <f t="shared" ca="1" si="265"/>
        <v>0</v>
      </c>
      <c r="K1159" s="61"/>
      <c r="L1159" s="59" t="e">
        <f t="shared" ca="1" si="263"/>
        <v>#NUM!</v>
      </c>
      <c r="M1159" s="57">
        <f ca="1">INDIRECT("route!E1159")-INDIRECT("route!E1158")</f>
        <v>0</v>
      </c>
      <c r="N1159" s="56">
        <f ca="1">IF(INDIRECT("route!D1159")="START",0,IF(V1159=TRUE,N1158,INDIRECT("route!E1159")))</f>
        <v>187.9</v>
      </c>
      <c r="O1159" s="39" t="e">
        <f t="shared" ref="O1159:O1222" ca="1" si="267">SEARCH($O$6,INDIRECT("route!G"&amp;W1159))</f>
        <v>#VALUE!</v>
      </c>
      <c r="P1159" s="39" t="e">
        <f t="shared" ref="P1159:P1222" ca="1" si="268">SEARCH($P$6,INDIRECT("route!G"&amp;W1159))</f>
        <v>#VALUE!</v>
      </c>
      <c r="Q1159" s="60" t="e">
        <f t="shared" ref="Q1159:Q1222" ca="1" si="269">SEARCH($Q$6,INDIRECT("route!G"&amp;W1159))</f>
        <v>#VALUE!</v>
      </c>
      <c r="R1159" s="60" t="e">
        <f t="shared" ref="R1159:R1222" ca="1" si="270">SEARCH($R$6,INDIRECT("route!G"&amp;W1159))</f>
        <v>#VALUE!</v>
      </c>
      <c r="S1159" s="60" t="e">
        <f t="shared" ref="S1159:S1222" ca="1" si="271">SEARCH($S$6,INDIRECT("route!G"&amp;W1159))</f>
        <v>#VALUE!</v>
      </c>
      <c r="T1159" s="39" t="e">
        <f t="shared" ref="T1159:T1222" ca="1" si="272">SEARCH($T$6,INDIRECT("route!G"&amp;W1159))</f>
        <v>#VALUE!</v>
      </c>
      <c r="U1159" s="39" t="e">
        <f t="shared" ca="1" si="258"/>
        <v>#VALUE!</v>
      </c>
      <c r="V1159" s="39" t="b">
        <f t="shared" ca="1" si="259"/>
        <v>1</v>
      </c>
      <c r="W1159" s="39">
        <v>1159</v>
      </c>
    </row>
    <row r="1160" spans="1:23" x14ac:dyDescent="0.25">
      <c r="A1160" s="55" t="str">
        <f ca="1">IF(INDIRECT("route!D1160")&gt;0,L1160,(""))</f>
        <v/>
      </c>
      <c r="B1160" s="55" t="str">
        <f ca="1">IF(INDIRECT("route!D1160")&gt;0,H1160,(""))</f>
        <v/>
      </c>
      <c r="C1160" s="56" t="str">
        <f ca="1">IF(D1160&gt;0,VLOOKUP("FINISH",INDIRECT("route!D$6"):INDIRECT("route!E$8500"),2,FALSE)-D1160," ")</f>
        <v xml:space="preserve"> </v>
      </c>
      <c r="D1160" s="43">
        <f ca="1">INDIRECT("route!E1160")</f>
        <v>0</v>
      </c>
      <c r="E1160" s="43" t="str">
        <f t="shared" ca="1" si="266"/>
        <v/>
      </c>
      <c r="F1160" s="57">
        <f t="shared" si="260"/>
        <v>12.5</v>
      </c>
      <c r="G1160" s="61">
        <f t="shared" ca="1" si="264"/>
        <v>0</v>
      </c>
      <c r="H1160" s="59" t="e">
        <f t="shared" ca="1" si="262"/>
        <v>#NUM!</v>
      </c>
      <c r="I1160" s="57">
        <f t="shared" si="261"/>
        <v>11.944444444444445</v>
      </c>
      <c r="J1160" s="61">
        <f t="shared" ca="1" si="265"/>
        <v>0</v>
      </c>
      <c r="K1160" s="61"/>
      <c r="L1160" s="59" t="e">
        <f t="shared" ca="1" si="263"/>
        <v>#NUM!</v>
      </c>
      <c r="M1160" s="57">
        <f ca="1">INDIRECT("route!E1160")-INDIRECT("route!E1159")</f>
        <v>0</v>
      </c>
      <c r="N1160" s="56">
        <f ca="1">IF(INDIRECT("route!D1160")="START",0,IF(V1160=TRUE,N1159,INDIRECT("route!E1160")))</f>
        <v>187.9</v>
      </c>
      <c r="O1160" s="39" t="e">
        <f t="shared" ca="1" si="267"/>
        <v>#VALUE!</v>
      </c>
      <c r="P1160" s="39" t="e">
        <f t="shared" ca="1" si="268"/>
        <v>#VALUE!</v>
      </c>
      <c r="Q1160" s="60" t="e">
        <f t="shared" ca="1" si="269"/>
        <v>#VALUE!</v>
      </c>
      <c r="R1160" s="60" t="e">
        <f t="shared" ca="1" si="270"/>
        <v>#VALUE!</v>
      </c>
      <c r="S1160" s="60" t="e">
        <f t="shared" ca="1" si="271"/>
        <v>#VALUE!</v>
      </c>
      <c r="T1160" s="39" t="e">
        <f t="shared" ca="1" si="272"/>
        <v>#VALUE!</v>
      </c>
      <c r="U1160" s="39" t="e">
        <f t="shared" ref="U1160:U1223" ca="1" si="273">SEARCH($U$6,INDIRECT("route!G"&amp;W1160))</f>
        <v>#VALUE!</v>
      </c>
      <c r="V1160" s="39" t="b">
        <f t="shared" ref="V1160:V1223" ca="1" si="274">AND(ISERROR(O1160),ISERROR(P1160),ISERROR(Q1160),ISERROR(R1160),ISERROR(S1160),ISERROR(T1160),ISERROR(U1160))</f>
        <v>1</v>
      </c>
      <c r="W1160" s="39">
        <v>1160</v>
      </c>
    </row>
    <row r="1161" spans="1:23" x14ac:dyDescent="0.25">
      <c r="A1161" s="55" t="str">
        <f ca="1">IF(INDIRECT("route!D1161")&gt;0,L1161,(""))</f>
        <v/>
      </c>
      <c r="B1161" s="55" t="str">
        <f ca="1">IF(INDIRECT("route!D1161")&gt;0,H1161,(""))</f>
        <v/>
      </c>
      <c r="C1161" s="56" t="str">
        <f ca="1">IF(D1161&gt;0,VLOOKUP("FINISH",INDIRECT("route!D$6"):INDIRECT("route!E$8500"),2,FALSE)-D1161," ")</f>
        <v xml:space="preserve"> </v>
      </c>
      <c r="D1161" s="43">
        <f ca="1">INDIRECT("route!E1161")</f>
        <v>0</v>
      </c>
      <c r="E1161" s="43" t="str">
        <f t="shared" ca="1" si="266"/>
        <v/>
      </c>
      <c r="F1161" s="57">
        <f t="shared" ref="F1161:F1224" si="275">$B$5*1000/3600</f>
        <v>12.5</v>
      </c>
      <c r="G1161" s="61">
        <f t="shared" ca="1" si="264"/>
        <v>0</v>
      </c>
      <c r="H1161" s="59" t="e">
        <f t="shared" ca="1" si="262"/>
        <v>#NUM!</v>
      </c>
      <c r="I1161" s="57">
        <f t="shared" ref="I1161:I1224" si="276">$A$5*1000/3600</f>
        <v>11.944444444444445</v>
      </c>
      <c r="J1161" s="61">
        <f t="shared" ca="1" si="265"/>
        <v>0</v>
      </c>
      <c r="K1161" s="61"/>
      <c r="L1161" s="59" t="e">
        <f t="shared" ca="1" si="263"/>
        <v>#NUM!</v>
      </c>
      <c r="M1161" s="57">
        <f ca="1">INDIRECT("route!E1161")-INDIRECT("route!E1160")</f>
        <v>0</v>
      </c>
      <c r="N1161" s="56">
        <f ca="1">IF(INDIRECT("route!D1161")="START",0,IF(V1161=TRUE,N1160,INDIRECT("route!E1161")))</f>
        <v>187.9</v>
      </c>
      <c r="O1161" s="39" t="e">
        <f t="shared" ca="1" si="267"/>
        <v>#VALUE!</v>
      </c>
      <c r="P1161" s="39" t="e">
        <f t="shared" ca="1" si="268"/>
        <v>#VALUE!</v>
      </c>
      <c r="Q1161" s="60" t="e">
        <f t="shared" ca="1" si="269"/>
        <v>#VALUE!</v>
      </c>
      <c r="R1161" s="60" t="e">
        <f t="shared" ca="1" si="270"/>
        <v>#VALUE!</v>
      </c>
      <c r="S1161" s="60" t="e">
        <f t="shared" ca="1" si="271"/>
        <v>#VALUE!</v>
      </c>
      <c r="T1161" s="39" t="e">
        <f t="shared" ca="1" si="272"/>
        <v>#VALUE!</v>
      </c>
      <c r="U1161" s="39" t="e">
        <f t="shared" ca="1" si="273"/>
        <v>#VALUE!</v>
      </c>
      <c r="V1161" s="39" t="b">
        <f t="shared" ca="1" si="274"/>
        <v>1</v>
      </c>
      <c r="W1161" s="39">
        <v>1161</v>
      </c>
    </row>
    <row r="1162" spans="1:23" x14ac:dyDescent="0.25">
      <c r="A1162" s="55" t="str">
        <f ca="1">IF(INDIRECT("route!D1162")&gt;0,L1162,(""))</f>
        <v/>
      </c>
      <c r="B1162" s="55" t="str">
        <f ca="1">IF(INDIRECT("route!D1162")&gt;0,H1162,(""))</f>
        <v/>
      </c>
      <c r="C1162" s="56" t="str">
        <f ca="1">IF(D1162&gt;0,VLOOKUP("FINISH",INDIRECT("route!D$6"):INDIRECT("route!E$8500"),2,FALSE)-D1162," ")</f>
        <v xml:space="preserve"> </v>
      </c>
      <c r="D1162" s="43">
        <f ca="1">INDIRECT("route!E1162")</f>
        <v>0</v>
      </c>
      <c r="E1162" s="43" t="str">
        <f t="shared" ca="1" si="266"/>
        <v/>
      </c>
      <c r="F1162" s="57">
        <f t="shared" si="275"/>
        <v>12.5</v>
      </c>
      <c r="G1162" s="61">
        <f t="shared" ca="1" si="264"/>
        <v>0</v>
      </c>
      <c r="H1162" s="59" t="e">
        <f t="shared" ref="H1162:H1225" ca="1" si="277">H1161+G1162</f>
        <v>#NUM!</v>
      </c>
      <c r="I1162" s="57">
        <f t="shared" si="276"/>
        <v>11.944444444444445</v>
      </c>
      <c r="J1162" s="61">
        <f t="shared" ca="1" si="265"/>
        <v>0</v>
      </c>
      <c r="K1162" s="61"/>
      <c r="L1162" s="59" t="e">
        <f t="shared" ref="L1162:L1225" ca="1" si="278">L1161+J1162</f>
        <v>#NUM!</v>
      </c>
      <c r="M1162" s="57">
        <f ca="1">INDIRECT("route!E1162")-INDIRECT("route!E1161")</f>
        <v>0</v>
      </c>
      <c r="N1162" s="56">
        <f ca="1">IF(INDIRECT("route!D1162")="START",0,IF(V1162=TRUE,N1161,INDIRECT("route!E1162")))</f>
        <v>187.9</v>
      </c>
      <c r="O1162" s="39" t="e">
        <f t="shared" ca="1" si="267"/>
        <v>#VALUE!</v>
      </c>
      <c r="P1162" s="39" t="e">
        <f t="shared" ca="1" si="268"/>
        <v>#VALUE!</v>
      </c>
      <c r="Q1162" s="60" t="e">
        <f t="shared" ca="1" si="269"/>
        <v>#VALUE!</v>
      </c>
      <c r="R1162" s="60" t="e">
        <f t="shared" ca="1" si="270"/>
        <v>#VALUE!</v>
      </c>
      <c r="S1162" s="60" t="e">
        <f t="shared" ca="1" si="271"/>
        <v>#VALUE!</v>
      </c>
      <c r="T1162" s="39" t="e">
        <f t="shared" ca="1" si="272"/>
        <v>#VALUE!</v>
      </c>
      <c r="U1162" s="39" t="e">
        <f t="shared" ca="1" si="273"/>
        <v>#VALUE!</v>
      </c>
      <c r="V1162" s="39" t="b">
        <f t="shared" ca="1" si="274"/>
        <v>1</v>
      </c>
      <c r="W1162" s="39">
        <v>1162</v>
      </c>
    </row>
    <row r="1163" spans="1:23" x14ac:dyDescent="0.25">
      <c r="A1163" s="55" t="str">
        <f ca="1">IF(INDIRECT("route!D1163")&gt;0,L1163,(""))</f>
        <v/>
      </c>
      <c r="B1163" s="55" t="str">
        <f ca="1">IF(INDIRECT("route!D1163")&gt;0,H1163,(""))</f>
        <v/>
      </c>
      <c r="C1163" s="56" t="str">
        <f ca="1">IF(D1163&gt;0,VLOOKUP("FINISH",INDIRECT("route!D$6"):INDIRECT("route!E$8500"),2,FALSE)-D1163," ")</f>
        <v xml:space="preserve"> </v>
      </c>
      <c r="D1163" s="43">
        <f ca="1">INDIRECT("route!E1163")</f>
        <v>0</v>
      </c>
      <c r="E1163" s="43" t="str">
        <f t="shared" ca="1" si="266"/>
        <v/>
      </c>
      <c r="F1163" s="57">
        <f t="shared" si="275"/>
        <v>12.5</v>
      </c>
      <c r="G1163" s="61">
        <f t="shared" ca="1" si="264"/>
        <v>0</v>
      </c>
      <c r="H1163" s="59" t="e">
        <f t="shared" ca="1" si="277"/>
        <v>#NUM!</v>
      </c>
      <c r="I1163" s="57">
        <f t="shared" si="276"/>
        <v>11.944444444444445</v>
      </c>
      <c r="J1163" s="61">
        <f t="shared" ca="1" si="265"/>
        <v>0</v>
      </c>
      <c r="K1163" s="61"/>
      <c r="L1163" s="59" t="e">
        <f t="shared" ca="1" si="278"/>
        <v>#NUM!</v>
      </c>
      <c r="M1163" s="57">
        <f ca="1">INDIRECT("route!E1163")-INDIRECT("route!E1162")</f>
        <v>0</v>
      </c>
      <c r="N1163" s="56">
        <f ca="1">IF(INDIRECT("route!D1163")="START",0,IF(V1163=TRUE,N1162,INDIRECT("route!E1163")))</f>
        <v>187.9</v>
      </c>
      <c r="O1163" s="39" t="e">
        <f t="shared" ca="1" si="267"/>
        <v>#VALUE!</v>
      </c>
      <c r="P1163" s="39" t="e">
        <f t="shared" ca="1" si="268"/>
        <v>#VALUE!</v>
      </c>
      <c r="Q1163" s="60" t="e">
        <f t="shared" ca="1" si="269"/>
        <v>#VALUE!</v>
      </c>
      <c r="R1163" s="60" t="e">
        <f t="shared" ca="1" si="270"/>
        <v>#VALUE!</v>
      </c>
      <c r="S1163" s="60" t="e">
        <f t="shared" ca="1" si="271"/>
        <v>#VALUE!</v>
      </c>
      <c r="T1163" s="39" t="e">
        <f t="shared" ca="1" si="272"/>
        <v>#VALUE!</v>
      </c>
      <c r="U1163" s="39" t="e">
        <f t="shared" ca="1" si="273"/>
        <v>#VALUE!</v>
      </c>
      <c r="V1163" s="39" t="b">
        <f t="shared" ca="1" si="274"/>
        <v>1</v>
      </c>
      <c r="W1163" s="39">
        <v>1163</v>
      </c>
    </row>
    <row r="1164" spans="1:23" x14ac:dyDescent="0.25">
      <c r="A1164" s="55" t="str">
        <f ca="1">IF(INDIRECT("route!D1164")&gt;0,L1164,(""))</f>
        <v/>
      </c>
      <c r="B1164" s="55" t="str">
        <f ca="1">IF(INDIRECT("route!D1164")&gt;0,H1164,(""))</f>
        <v/>
      </c>
      <c r="C1164" s="56" t="str">
        <f ca="1">IF(D1164&gt;0,VLOOKUP("FINISH",INDIRECT("route!D$6"):INDIRECT("route!E$8500"),2,FALSE)-D1164," ")</f>
        <v xml:space="preserve"> </v>
      </c>
      <c r="D1164" s="43">
        <f ca="1">INDIRECT("route!E1164")</f>
        <v>0</v>
      </c>
      <c r="E1164" s="43" t="str">
        <f t="shared" ca="1" si="266"/>
        <v/>
      </c>
      <c r="F1164" s="57">
        <f t="shared" si="275"/>
        <v>12.5</v>
      </c>
      <c r="G1164" s="61">
        <f t="shared" ca="1" si="264"/>
        <v>0</v>
      </c>
      <c r="H1164" s="59" t="e">
        <f t="shared" ca="1" si="277"/>
        <v>#NUM!</v>
      </c>
      <c r="I1164" s="57">
        <f t="shared" si="276"/>
        <v>11.944444444444445</v>
      </c>
      <c r="J1164" s="61">
        <f t="shared" ca="1" si="265"/>
        <v>0</v>
      </c>
      <c r="K1164" s="61"/>
      <c r="L1164" s="59" t="e">
        <f t="shared" ca="1" si="278"/>
        <v>#NUM!</v>
      </c>
      <c r="M1164" s="57">
        <f ca="1">INDIRECT("route!E1164")-INDIRECT("route!E1163")</f>
        <v>0</v>
      </c>
      <c r="N1164" s="56">
        <f ca="1">IF(INDIRECT("route!D1164")="START",0,IF(V1164=TRUE,N1163,INDIRECT("route!E1164")))</f>
        <v>187.9</v>
      </c>
      <c r="O1164" s="39" t="e">
        <f t="shared" ca="1" si="267"/>
        <v>#VALUE!</v>
      </c>
      <c r="P1164" s="39" t="e">
        <f t="shared" ca="1" si="268"/>
        <v>#VALUE!</v>
      </c>
      <c r="Q1164" s="60" t="e">
        <f t="shared" ca="1" si="269"/>
        <v>#VALUE!</v>
      </c>
      <c r="R1164" s="60" t="e">
        <f t="shared" ca="1" si="270"/>
        <v>#VALUE!</v>
      </c>
      <c r="S1164" s="60" t="e">
        <f t="shared" ca="1" si="271"/>
        <v>#VALUE!</v>
      </c>
      <c r="T1164" s="39" t="e">
        <f t="shared" ca="1" si="272"/>
        <v>#VALUE!</v>
      </c>
      <c r="U1164" s="39" t="e">
        <f t="shared" ca="1" si="273"/>
        <v>#VALUE!</v>
      </c>
      <c r="V1164" s="39" t="b">
        <f t="shared" ca="1" si="274"/>
        <v>1</v>
      </c>
      <c r="W1164" s="39">
        <v>1164</v>
      </c>
    </row>
    <row r="1165" spans="1:23" x14ac:dyDescent="0.25">
      <c r="A1165" s="55" t="str">
        <f ca="1">IF(INDIRECT("route!D1165")&gt;0,L1165,(""))</f>
        <v/>
      </c>
      <c r="B1165" s="55" t="str">
        <f ca="1">IF(INDIRECT("route!D1165")&gt;0,H1165,(""))</f>
        <v/>
      </c>
      <c r="C1165" s="56" t="str">
        <f ca="1">IF(D1165&gt;0,VLOOKUP("FINISH",INDIRECT("route!D$6"):INDIRECT("route!E$8500"),2,FALSE)-D1165," ")</f>
        <v xml:space="preserve"> </v>
      </c>
      <c r="D1165" s="43">
        <f ca="1">INDIRECT("route!E1165")</f>
        <v>0</v>
      </c>
      <c r="E1165" s="43" t="str">
        <f t="shared" ca="1" si="266"/>
        <v/>
      </c>
      <c r="F1165" s="57">
        <f t="shared" si="275"/>
        <v>12.5</v>
      </c>
      <c r="G1165" s="61">
        <f t="shared" ca="1" si="264"/>
        <v>0</v>
      </c>
      <c r="H1165" s="59" t="e">
        <f t="shared" ca="1" si="277"/>
        <v>#NUM!</v>
      </c>
      <c r="I1165" s="57">
        <f t="shared" si="276"/>
        <v>11.944444444444445</v>
      </c>
      <c r="J1165" s="61">
        <f t="shared" ca="1" si="265"/>
        <v>0</v>
      </c>
      <c r="K1165" s="61"/>
      <c r="L1165" s="59" t="e">
        <f t="shared" ca="1" si="278"/>
        <v>#NUM!</v>
      </c>
      <c r="M1165" s="57">
        <f ca="1">INDIRECT("route!E1165")-INDIRECT("route!E1164")</f>
        <v>0</v>
      </c>
      <c r="N1165" s="56">
        <f ca="1">IF(INDIRECT("route!D1165")="START",0,IF(V1165=TRUE,N1164,INDIRECT("route!E1165")))</f>
        <v>187.9</v>
      </c>
      <c r="O1165" s="39" t="e">
        <f t="shared" ca="1" si="267"/>
        <v>#VALUE!</v>
      </c>
      <c r="P1165" s="39" t="e">
        <f t="shared" ca="1" si="268"/>
        <v>#VALUE!</v>
      </c>
      <c r="Q1165" s="60" t="e">
        <f t="shared" ca="1" si="269"/>
        <v>#VALUE!</v>
      </c>
      <c r="R1165" s="60" t="e">
        <f t="shared" ca="1" si="270"/>
        <v>#VALUE!</v>
      </c>
      <c r="S1165" s="60" t="e">
        <f t="shared" ca="1" si="271"/>
        <v>#VALUE!</v>
      </c>
      <c r="T1165" s="39" t="e">
        <f t="shared" ca="1" si="272"/>
        <v>#VALUE!</v>
      </c>
      <c r="U1165" s="39" t="e">
        <f t="shared" ca="1" si="273"/>
        <v>#VALUE!</v>
      </c>
      <c r="V1165" s="39" t="b">
        <f t="shared" ca="1" si="274"/>
        <v>1</v>
      </c>
      <c r="W1165" s="39">
        <v>1165</v>
      </c>
    </row>
    <row r="1166" spans="1:23" x14ac:dyDescent="0.25">
      <c r="A1166" s="55" t="str">
        <f ca="1">IF(INDIRECT("route!D1166")&gt;0,L1166,(""))</f>
        <v/>
      </c>
      <c r="B1166" s="55" t="str">
        <f ca="1">IF(INDIRECT("route!D1166")&gt;0,H1166,(""))</f>
        <v/>
      </c>
      <c r="C1166" s="56" t="str">
        <f ca="1">IF(D1166&gt;0,VLOOKUP("FINISH",INDIRECT("route!D$6"):INDIRECT("route!E$8500"),2,FALSE)-D1166," ")</f>
        <v xml:space="preserve"> </v>
      </c>
      <c r="D1166" s="43">
        <f ca="1">INDIRECT("route!E1166")</f>
        <v>0</v>
      </c>
      <c r="E1166" s="43" t="str">
        <f t="shared" ca="1" si="266"/>
        <v/>
      </c>
      <c r="F1166" s="57">
        <f t="shared" si="275"/>
        <v>12.5</v>
      </c>
      <c r="G1166" s="61">
        <f t="shared" ca="1" si="264"/>
        <v>0</v>
      </c>
      <c r="H1166" s="59" t="e">
        <f t="shared" ca="1" si="277"/>
        <v>#NUM!</v>
      </c>
      <c r="I1166" s="57">
        <f t="shared" si="276"/>
        <v>11.944444444444445</v>
      </c>
      <c r="J1166" s="61">
        <f t="shared" ca="1" si="265"/>
        <v>0</v>
      </c>
      <c r="K1166" s="61"/>
      <c r="L1166" s="59" t="e">
        <f t="shared" ca="1" si="278"/>
        <v>#NUM!</v>
      </c>
      <c r="M1166" s="57">
        <f ca="1">INDIRECT("route!E1166")-INDIRECT("route!E1165")</f>
        <v>0</v>
      </c>
      <c r="N1166" s="56">
        <f ca="1">IF(INDIRECT("route!D1166")="START",0,IF(V1166=TRUE,N1165,INDIRECT("route!E1166")))</f>
        <v>187.9</v>
      </c>
      <c r="O1166" s="39" t="e">
        <f t="shared" ca="1" si="267"/>
        <v>#VALUE!</v>
      </c>
      <c r="P1166" s="39" t="e">
        <f t="shared" ca="1" si="268"/>
        <v>#VALUE!</v>
      </c>
      <c r="Q1166" s="60" t="e">
        <f t="shared" ca="1" si="269"/>
        <v>#VALUE!</v>
      </c>
      <c r="R1166" s="60" t="e">
        <f t="shared" ca="1" si="270"/>
        <v>#VALUE!</v>
      </c>
      <c r="S1166" s="60" t="e">
        <f t="shared" ca="1" si="271"/>
        <v>#VALUE!</v>
      </c>
      <c r="T1166" s="39" t="e">
        <f t="shared" ca="1" si="272"/>
        <v>#VALUE!</v>
      </c>
      <c r="U1166" s="39" t="e">
        <f t="shared" ca="1" si="273"/>
        <v>#VALUE!</v>
      </c>
      <c r="V1166" s="39" t="b">
        <f t="shared" ca="1" si="274"/>
        <v>1</v>
      </c>
      <c r="W1166" s="39">
        <v>1166</v>
      </c>
    </row>
    <row r="1167" spans="1:23" x14ac:dyDescent="0.25">
      <c r="A1167" s="55" t="str">
        <f ca="1">IF(INDIRECT("route!D1167")&gt;0,L1167,(""))</f>
        <v/>
      </c>
      <c r="B1167" s="55" t="str">
        <f ca="1">IF(INDIRECT("route!D1167")&gt;0,H1167,(""))</f>
        <v/>
      </c>
      <c r="C1167" s="56" t="str">
        <f ca="1">IF(D1167&gt;0,VLOOKUP("FINISH",INDIRECT("route!D$6"):INDIRECT("route!E$8500"),2,FALSE)-D1167," ")</f>
        <v xml:space="preserve"> </v>
      </c>
      <c r="D1167" s="43">
        <f ca="1">INDIRECT("route!E1167")</f>
        <v>0</v>
      </c>
      <c r="E1167" s="43" t="str">
        <f t="shared" ca="1" si="266"/>
        <v/>
      </c>
      <c r="F1167" s="57">
        <f t="shared" si="275"/>
        <v>12.5</v>
      </c>
      <c r="G1167" s="61">
        <f t="shared" ca="1" si="264"/>
        <v>0</v>
      </c>
      <c r="H1167" s="59" t="e">
        <f t="shared" ca="1" si="277"/>
        <v>#NUM!</v>
      </c>
      <c r="I1167" s="57">
        <f t="shared" si="276"/>
        <v>11.944444444444445</v>
      </c>
      <c r="J1167" s="61">
        <f t="shared" ca="1" si="265"/>
        <v>0</v>
      </c>
      <c r="K1167" s="61"/>
      <c r="L1167" s="59" t="e">
        <f t="shared" ca="1" si="278"/>
        <v>#NUM!</v>
      </c>
      <c r="M1167" s="57">
        <f ca="1">INDIRECT("route!E1167")-INDIRECT("route!E1166")</f>
        <v>0</v>
      </c>
      <c r="N1167" s="56">
        <f ca="1">IF(INDIRECT("route!D1167")="START",0,IF(V1167=TRUE,N1166,INDIRECT("route!E1167")))</f>
        <v>187.9</v>
      </c>
      <c r="O1167" s="39" t="e">
        <f t="shared" ca="1" si="267"/>
        <v>#VALUE!</v>
      </c>
      <c r="P1167" s="39" t="e">
        <f t="shared" ca="1" si="268"/>
        <v>#VALUE!</v>
      </c>
      <c r="Q1167" s="60" t="e">
        <f t="shared" ca="1" si="269"/>
        <v>#VALUE!</v>
      </c>
      <c r="R1167" s="60" t="e">
        <f t="shared" ca="1" si="270"/>
        <v>#VALUE!</v>
      </c>
      <c r="S1167" s="60" t="e">
        <f t="shared" ca="1" si="271"/>
        <v>#VALUE!</v>
      </c>
      <c r="T1167" s="39" t="e">
        <f t="shared" ca="1" si="272"/>
        <v>#VALUE!</v>
      </c>
      <c r="U1167" s="39" t="e">
        <f t="shared" ca="1" si="273"/>
        <v>#VALUE!</v>
      </c>
      <c r="V1167" s="39" t="b">
        <f t="shared" ca="1" si="274"/>
        <v>1</v>
      </c>
      <c r="W1167" s="39">
        <v>1167</v>
      </c>
    </row>
    <row r="1168" spans="1:23" x14ac:dyDescent="0.25">
      <c r="A1168" s="55" t="str">
        <f ca="1">IF(INDIRECT("route!D1168")&gt;0,L1168,(""))</f>
        <v/>
      </c>
      <c r="B1168" s="55" t="str">
        <f ca="1">IF(INDIRECT("route!D1168")&gt;0,H1168,(""))</f>
        <v/>
      </c>
      <c r="C1168" s="56" t="str">
        <f ca="1">IF(D1168&gt;0,VLOOKUP("FINISH",INDIRECT("route!D$6"):INDIRECT("route!E$8500"),2,FALSE)-D1168," ")</f>
        <v xml:space="preserve"> </v>
      </c>
      <c r="D1168" s="43">
        <f ca="1">INDIRECT("route!E1168")</f>
        <v>0</v>
      </c>
      <c r="E1168" s="43" t="str">
        <f t="shared" ca="1" si="266"/>
        <v/>
      </c>
      <c r="F1168" s="57">
        <f t="shared" si="275"/>
        <v>12.5</v>
      </c>
      <c r="G1168" s="61">
        <f t="shared" ca="1" si="264"/>
        <v>0</v>
      </c>
      <c r="H1168" s="59" t="e">
        <f t="shared" ca="1" si="277"/>
        <v>#NUM!</v>
      </c>
      <c r="I1168" s="57">
        <f t="shared" si="276"/>
        <v>11.944444444444445</v>
      </c>
      <c r="J1168" s="61">
        <f t="shared" ca="1" si="265"/>
        <v>0</v>
      </c>
      <c r="K1168" s="61"/>
      <c r="L1168" s="59" t="e">
        <f t="shared" ca="1" si="278"/>
        <v>#NUM!</v>
      </c>
      <c r="M1168" s="57">
        <f ca="1">INDIRECT("route!E1168")-INDIRECT("route!E1167")</f>
        <v>0</v>
      </c>
      <c r="N1168" s="56">
        <f ca="1">IF(INDIRECT("route!D1168")="START",0,IF(V1168=TRUE,N1167,INDIRECT("route!E1168")))</f>
        <v>187.9</v>
      </c>
      <c r="O1168" s="39" t="e">
        <f t="shared" ca="1" si="267"/>
        <v>#VALUE!</v>
      </c>
      <c r="P1168" s="39" t="e">
        <f t="shared" ca="1" si="268"/>
        <v>#VALUE!</v>
      </c>
      <c r="Q1168" s="60" t="e">
        <f t="shared" ca="1" si="269"/>
        <v>#VALUE!</v>
      </c>
      <c r="R1168" s="60" t="e">
        <f t="shared" ca="1" si="270"/>
        <v>#VALUE!</v>
      </c>
      <c r="S1168" s="60" t="e">
        <f t="shared" ca="1" si="271"/>
        <v>#VALUE!</v>
      </c>
      <c r="T1168" s="39" t="e">
        <f t="shared" ca="1" si="272"/>
        <v>#VALUE!</v>
      </c>
      <c r="U1168" s="39" t="e">
        <f t="shared" ca="1" si="273"/>
        <v>#VALUE!</v>
      </c>
      <c r="V1168" s="39" t="b">
        <f t="shared" ca="1" si="274"/>
        <v>1</v>
      </c>
      <c r="W1168" s="39">
        <v>1168</v>
      </c>
    </row>
    <row r="1169" spans="1:23" x14ac:dyDescent="0.25">
      <c r="A1169" s="55" t="str">
        <f ca="1">IF(INDIRECT("route!D1169")&gt;0,L1169,(""))</f>
        <v/>
      </c>
      <c r="B1169" s="55" t="str">
        <f ca="1">IF(INDIRECT("route!D1169")&gt;0,H1169,(""))</f>
        <v/>
      </c>
      <c r="C1169" s="56" t="str">
        <f ca="1">IF(D1169&gt;0,VLOOKUP("FINISH",INDIRECT("route!D$6"):INDIRECT("route!E$8500"),2,FALSE)-D1169," ")</f>
        <v xml:space="preserve"> </v>
      </c>
      <c r="D1169" s="43">
        <f ca="1">INDIRECT("route!E1169")</f>
        <v>0</v>
      </c>
      <c r="E1169" s="43" t="str">
        <f t="shared" ca="1" si="266"/>
        <v/>
      </c>
      <c r="F1169" s="57">
        <f t="shared" si="275"/>
        <v>12.5</v>
      </c>
      <c r="G1169" s="61">
        <f t="shared" ca="1" si="264"/>
        <v>0</v>
      </c>
      <c r="H1169" s="59" t="e">
        <f t="shared" ca="1" si="277"/>
        <v>#NUM!</v>
      </c>
      <c r="I1169" s="57">
        <f t="shared" si="276"/>
        <v>11.944444444444445</v>
      </c>
      <c r="J1169" s="61">
        <f t="shared" ca="1" si="265"/>
        <v>0</v>
      </c>
      <c r="K1169" s="61"/>
      <c r="L1169" s="59" t="e">
        <f t="shared" ca="1" si="278"/>
        <v>#NUM!</v>
      </c>
      <c r="M1169" s="57">
        <f ca="1">INDIRECT("route!E1169")-INDIRECT("route!E1168")</f>
        <v>0</v>
      </c>
      <c r="N1169" s="56">
        <f ca="1">IF(INDIRECT("route!D1169")="START",0,IF(V1169=TRUE,N1168,INDIRECT("route!E1169")))</f>
        <v>187.9</v>
      </c>
      <c r="O1169" s="39" t="e">
        <f t="shared" ca="1" si="267"/>
        <v>#VALUE!</v>
      </c>
      <c r="P1169" s="39" t="e">
        <f t="shared" ca="1" si="268"/>
        <v>#VALUE!</v>
      </c>
      <c r="Q1169" s="60" t="e">
        <f t="shared" ca="1" si="269"/>
        <v>#VALUE!</v>
      </c>
      <c r="R1169" s="60" t="e">
        <f t="shared" ca="1" si="270"/>
        <v>#VALUE!</v>
      </c>
      <c r="S1169" s="60" t="e">
        <f t="shared" ca="1" si="271"/>
        <v>#VALUE!</v>
      </c>
      <c r="T1169" s="39" t="e">
        <f t="shared" ca="1" si="272"/>
        <v>#VALUE!</v>
      </c>
      <c r="U1169" s="39" t="e">
        <f t="shared" ca="1" si="273"/>
        <v>#VALUE!</v>
      </c>
      <c r="V1169" s="39" t="b">
        <f t="shared" ca="1" si="274"/>
        <v>1</v>
      </c>
      <c r="W1169" s="39">
        <v>1169</v>
      </c>
    </row>
    <row r="1170" spans="1:23" x14ac:dyDescent="0.25">
      <c r="A1170" s="55" t="str">
        <f ca="1">IF(INDIRECT("route!D1170")&gt;0,L1170,(""))</f>
        <v/>
      </c>
      <c r="B1170" s="55" t="str">
        <f ca="1">IF(INDIRECT("route!D1170")&gt;0,H1170,(""))</f>
        <v/>
      </c>
      <c r="C1170" s="56" t="str">
        <f ca="1">IF(D1170&gt;0,VLOOKUP("FINISH",INDIRECT("route!D$6"):INDIRECT("route!E$8500"),2,FALSE)-D1170," ")</f>
        <v xml:space="preserve"> </v>
      </c>
      <c r="D1170" s="43">
        <f ca="1">INDIRECT("route!E1170")</f>
        <v>0</v>
      </c>
      <c r="E1170" s="43" t="str">
        <f t="shared" ca="1" si="266"/>
        <v/>
      </c>
      <c r="F1170" s="57">
        <f t="shared" si="275"/>
        <v>12.5</v>
      </c>
      <c r="G1170" s="61">
        <f t="shared" ca="1" si="264"/>
        <v>0</v>
      </c>
      <c r="H1170" s="59" t="e">
        <f t="shared" ca="1" si="277"/>
        <v>#NUM!</v>
      </c>
      <c r="I1170" s="57">
        <f t="shared" si="276"/>
        <v>11.944444444444445</v>
      </c>
      <c r="J1170" s="61">
        <f t="shared" ca="1" si="265"/>
        <v>0</v>
      </c>
      <c r="K1170" s="61"/>
      <c r="L1170" s="59" t="e">
        <f t="shared" ca="1" si="278"/>
        <v>#NUM!</v>
      </c>
      <c r="M1170" s="57">
        <f ca="1">INDIRECT("route!E1170")-INDIRECT("route!E1169")</f>
        <v>0</v>
      </c>
      <c r="N1170" s="56">
        <f ca="1">IF(INDIRECT("route!D1170")="START",0,IF(V1170=TRUE,N1169,INDIRECT("route!E1170")))</f>
        <v>187.9</v>
      </c>
      <c r="O1170" s="39" t="e">
        <f t="shared" ca="1" si="267"/>
        <v>#VALUE!</v>
      </c>
      <c r="P1170" s="39" t="e">
        <f t="shared" ca="1" si="268"/>
        <v>#VALUE!</v>
      </c>
      <c r="Q1170" s="60" t="e">
        <f t="shared" ca="1" si="269"/>
        <v>#VALUE!</v>
      </c>
      <c r="R1170" s="60" t="e">
        <f t="shared" ca="1" si="270"/>
        <v>#VALUE!</v>
      </c>
      <c r="S1170" s="60" t="e">
        <f t="shared" ca="1" si="271"/>
        <v>#VALUE!</v>
      </c>
      <c r="T1170" s="39" t="e">
        <f t="shared" ca="1" si="272"/>
        <v>#VALUE!</v>
      </c>
      <c r="U1170" s="39" t="e">
        <f t="shared" ca="1" si="273"/>
        <v>#VALUE!</v>
      </c>
      <c r="V1170" s="39" t="b">
        <f t="shared" ca="1" si="274"/>
        <v>1</v>
      </c>
      <c r="W1170" s="39">
        <v>1170</v>
      </c>
    </row>
    <row r="1171" spans="1:23" x14ac:dyDescent="0.25">
      <c r="A1171" s="55" t="str">
        <f ca="1">IF(INDIRECT("route!D1171")&gt;0,L1171,(""))</f>
        <v/>
      </c>
      <c r="B1171" s="55" t="str">
        <f ca="1">IF(INDIRECT("route!D1171")&gt;0,H1171,(""))</f>
        <v/>
      </c>
      <c r="C1171" s="56" t="str">
        <f ca="1">IF(D1171&gt;0,VLOOKUP("FINISH",INDIRECT("route!D$6"):INDIRECT("route!E$8500"),2,FALSE)-D1171," ")</f>
        <v xml:space="preserve"> </v>
      </c>
      <c r="D1171" s="43">
        <f ca="1">INDIRECT("route!E1171")</f>
        <v>0</v>
      </c>
      <c r="E1171" s="43" t="str">
        <f t="shared" ca="1" si="266"/>
        <v/>
      </c>
      <c r="F1171" s="57">
        <f t="shared" si="275"/>
        <v>12.5</v>
      </c>
      <c r="G1171" s="61">
        <f t="shared" ca="1" si="264"/>
        <v>0</v>
      </c>
      <c r="H1171" s="59" t="e">
        <f t="shared" ca="1" si="277"/>
        <v>#NUM!</v>
      </c>
      <c r="I1171" s="57">
        <f t="shared" si="276"/>
        <v>11.944444444444445</v>
      </c>
      <c r="J1171" s="61">
        <f t="shared" ca="1" si="265"/>
        <v>0</v>
      </c>
      <c r="K1171" s="61"/>
      <c r="L1171" s="59" t="e">
        <f t="shared" ca="1" si="278"/>
        <v>#NUM!</v>
      </c>
      <c r="M1171" s="57">
        <f ca="1">INDIRECT("route!E1171")-INDIRECT("route!E1170")</f>
        <v>0</v>
      </c>
      <c r="N1171" s="56">
        <f ca="1">IF(INDIRECT("route!D1171")="START",0,IF(V1171=TRUE,N1170,INDIRECT("route!E1171")))</f>
        <v>187.9</v>
      </c>
      <c r="O1171" s="39" t="e">
        <f t="shared" ca="1" si="267"/>
        <v>#VALUE!</v>
      </c>
      <c r="P1171" s="39" t="e">
        <f t="shared" ca="1" si="268"/>
        <v>#VALUE!</v>
      </c>
      <c r="Q1171" s="60" t="e">
        <f t="shared" ca="1" si="269"/>
        <v>#VALUE!</v>
      </c>
      <c r="R1171" s="60" t="e">
        <f t="shared" ca="1" si="270"/>
        <v>#VALUE!</v>
      </c>
      <c r="S1171" s="60" t="e">
        <f t="shared" ca="1" si="271"/>
        <v>#VALUE!</v>
      </c>
      <c r="T1171" s="39" t="e">
        <f t="shared" ca="1" si="272"/>
        <v>#VALUE!</v>
      </c>
      <c r="U1171" s="39" t="e">
        <f t="shared" ca="1" si="273"/>
        <v>#VALUE!</v>
      </c>
      <c r="V1171" s="39" t="b">
        <f t="shared" ca="1" si="274"/>
        <v>1</v>
      </c>
      <c r="W1171" s="39">
        <v>1171</v>
      </c>
    </row>
    <row r="1172" spans="1:23" x14ac:dyDescent="0.25">
      <c r="A1172" s="55" t="str">
        <f ca="1">IF(INDIRECT("route!D1172")&gt;0,L1172,(""))</f>
        <v/>
      </c>
      <c r="B1172" s="55" t="str">
        <f ca="1">IF(INDIRECT("route!D1172")&gt;0,H1172,(""))</f>
        <v/>
      </c>
      <c r="C1172" s="56" t="str">
        <f ca="1">IF(D1172&gt;0,VLOOKUP("FINISH",INDIRECT("route!D$6"):INDIRECT("route!E$8500"),2,FALSE)-D1172," ")</f>
        <v xml:space="preserve"> </v>
      </c>
      <c r="D1172" s="43">
        <f ca="1">INDIRECT("route!E1172")</f>
        <v>0</v>
      </c>
      <c r="E1172" s="43" t="str">
        <f t="shared" ca="1" si="266"/>
        <v/>
      </c>
      <c r="F1172" s="57">
        <f t="shared" si="275"/>
        <v>12.5</v>
      </c>
      <c r="G1172" s="61">
        <f t="shared" ca="1" si="264"/>
        <v>0</v>
      </c>
      <c r="H1172" s="59" t="e">
        <f t="shared" ca="1" si="277"/>
        <v>#NUM!</v>
      </c>
      <c r="I1172" s="57">
        <f t="shared" si="276"/>
        <v>11.944444444444445</v>
      </c>
      <c r="J1172" s="61">
        <f t="shared" ca="1" si="265"/>
        <v>0</v>
      </c>
      <c r="K1172" s="61"/>
      <c r="L1172" s="59" t="e">
        <f t="shared" ca="1" si="278"/>
        <v>#NUM!</v>
      </c>
      <c r="M1172" s="57">
        <f ca="1">INDIRECT("route!E1172")-INDIRECT("route!E1171")</f>
        <v>0</v>
      </c>
      <c r="N1172" s="56">
        <f ca="1">IF(INDIRECT("route!D1172")="START",0,IF(V1172=TRUE,N1171,INDIRECT("route!E1172")))</f>
        <v>187.9</v>
      </c>
      <c r="O1172" s="39" t="e">
        <f t="shared" ca="1" si="267"/>
        <v>#VALUE!</v>
      </c>
      <c r="P1172" s="39" t="e">
        <f t="shared" ca="1" si="268"/>
        <v>#VALUE!</v>
      </c>
      <c r="Q1172" s="60" t="e">
        <f t="shared" ca="1" si="269"/>
        <v>#VALUE!</v>
      </c>
      <c r="R1172" s="60" t="e">
        <f t="shared" ca="1" si="270"/>
        <v>#VALUE!</v>
      </c>
      <c r="S1172" s="60" t="e">
        <f t="shared" ca="1" si="271"/>
        <v>#VALUE!</v>
      </c>
      <c r="T1172" s="39" t="e">
        <f t="shared" ca="1" si="272"/>
        <v>#VALUE!</v>
      </c>
      <c r="U1172" s="39" t="e">
        <f t="shared" ca="1" si="273"/>
        <v>#VALUE!</v>
      </c>
      <c r="V1172" s="39" t="b">
        <f t="shared" ca="1" si="274"/>
        <v>1</v>
      </c>
      <c r="W1172" s="39">
        <v>1172</v>
      </c>
    </row>
    <row r="1173" spans="1:23" x14ac:dyDescent="0.25">
      <c r="A1173" s="55" t="str">
        <f ca="1">IF(INDIRECT("route!D1173")&gt;0,L1173,(""))</f>
        <v/>
      </c>
      <c r="B1173" s="55" t="str">
        <f ca="1">IF(INDIRECT("route!D1173")&gt;0,H1173,(""))</f>
        <v/>
      </c>
      <c r="C1173" s="56" t="str">
        <f ca="1">IF(D1173&gt;0,VLOOKUP("FINISH",INDIRECT("route!D$6"):INDIRECT("route!E$8500"),2,FALSE)-D1173," ")</f>
        <v xml:space="preserve"> </v>
      </c>
      <c r="D1173" s="43">
        <f ca="1">INDIRECT("route!E1173")</f>
        <v>0</v>
      </c>
      <c r="E1173" s="43" t="str">
        <f t="shared" ca="1" si="266"/>
        <v/>
      </c>
      <c r="F1173" s="57">
        <f t="shared" si="275"/>
        <v>12.5</v>
      </c>
      <c r="G1173" s="61">
        <f t="shared" ca="1" si="264"/>
        <v>0</v>
      </c>
      <c r="H1173" s="59" t="e">
        <f t="shared" ca="1" si="277"/>
        <v>#NUM!</v>
      </c>
      <c r="I1173" s="57">
        <f t="shared" si="276"/>
        <v>11.944444444444445</v>
      </c>
      <c r="J1173" s="61">
        <f t="shared" ca="1" si="265"/>
        <v>0</v>
      </c>
      <c r="K1173" s="61"/>
      <c r="L1173" s="59" t="e">
        <f t="shared" ca="1" si="278"/>
        <v>#NUM!</v>
      </c>
      <c r="M1173" s="57">
        <f ca="1">INDIRECT("route!E1173")-INDIRECT("route!E1172")</f>
        <v>0</v>
      </c>
      <c r="N1173" s="56">
        <f ca="1">IF(INDIRECT("route!D1173")="START",0,IF(V1173=TRUE,N1172,INDIRECT("route!E1173")))</f>
        <v>187.9</v>
      </c>
      <c r="O1173" s="39" t="e">
        <f t="shared" ca="1" si="267"/>
        <v>#VALUE!</v>
      </c>
      <c r="P1173" s="39" t="e">
        <f t="shared" ca="1" si="268"/>
        <v>#VALUE!</v>
      </c>
      <c r="Q1173" s="60" t="e">
        <f t="shared" ca="1" si="269"/>
        <v>#VALUE!</v>
      </c>
      <c r="R1173" s="60" t="e">
        <f t="shared" ca="1" si="270"/>
        <v>#VALUE!</v>
      </c>
      <c r="S1173" s="60" t="e">
        <f t="shared" ca="1" si="271"/>
        <v>#VALUE!</v>
      </c>
      <c r="T1173" s="39" t="e">
        <f t="shared" ca="1" si="272"/>
        <v>#VALUE!</v>
      </c>
      <c r="U1173" s="39" t="e">
        <f t="shared" ca="1" si="273"/>
        <v>#VALUE!</v>
      </c>
      <c r="V1173" s="39" t="b">
        <f t="shared" ca="1" si="274"/>
        <v>1</v>
      </c>
      <c r="W1173" s="39">
        <v>1173</v>
      </c>
    </row>
    <row r="1174" spans="1:23" x14ac:dyDescent="0.25">
      <c r="A1174" s="55" t="str">
        <f ca="1">IF(INDIRECT("route!D1174")&gt;0,L1174,(""))</f>
        <v/>
      </c>
      <c r="B1174" s="55" t="str">
        <f ca="1">IF(INDIRECT("route!D1174")&gt;0,H1174,(""))</f>
        <v/>
      </c>
      <c r="C1174" s="56" t="str">
        <f ca="1">IF(D1174&gt;0,VLOOKUP("FINISH",INDIRECT("route!D$6"):INDIRECT("route!E$8500"),2,FALSE)-D1174," ")</f>
        <v xml:space="preserve"> </v>
      </c>
      <c r="D1174" s="43">
        <f ca="1">INDIRECT("route!E1174")</f>
        <v>0</v>
      </c>
      <c r="E1174" s="43" t="str">
        <f t="shared" ca="1" si="266"/>
        <v/>
      </c>
      <c r="F1174" s="57">
        <f t="shared" si="275"/>
        <v>12.5</v>
      </c>
      <c r="G1174" s="61">
        <f t="shared" ca="1" si="264"/>
        <v>0</v>
      </c>
      <c r="H1174" s="59" t="e">
        <f t="shared" ca="1" si="277"/>
        <v>#NUM!</v>
      </c>
      <c r="I1174" s="57">
        <f t="shared" si="276"/>
        <v>11.944444444444445</v>
      </c>
      <c r="J1174" s="61">
        <f t="shared" ca="1" si="265"/>
        <v>0</v>
      </c>
      <c r="K1174" s="61"/>
      <c r="L1174" s="59" t="e">
        <f t="shared" ca="1" si="278"/>
        <v>#NUM!</v>
      </c>
      <c r="M1174" s="57">
        <f ca="1">INDIRECT("route!E1174")-INDIRECT("route!E1173")</f>
        <v>0</v>
      </c>
      <c r="N1174" s="56">
        <f ca="1">IF(INDIRECT("route!D1174")="START",0,IF(V1174=TRUE,N1173,INDIRECT("route!E1174")))</f>
        <v>187.9</v>
      </c>
      <c r="O1174" s="39" t="e">
        <f t="shared" ca="1" si="267"/>
        <v>#VALUE!</v>
      </c>
      <c r="P1174" s="39" t="e">
        <f t="shared" ca="1" si="268"/>
        <v>#VALUE!</v>
      </c>
      <c r="Q1174" s="60" t="e">
        <f t="shared" ca="1" si="269"/>
        <v>#VALUE!</v>
      </c>
      <c r="R1174" s="60" t="e">
        <f t="shared" ca="1" si="270"/>
        <v>#VALUE!</v>
      </c>
      <c r="S1174" s="60" t="e">
        <f t="shared" ca="1" si="271"/>
        <v>#VALUE!</v>
      </c>
      <c r="T1174" s="39" t="e">
        <f t="shared" ca="1" si="272"/>
        <v>#VALUE!</v>
      </c>
      <c r="U1174" s="39" t="e">
        <f t="shared" ca="1" si="273"/>
        <v>#VALUE!</v>
      </c>
      <c r="V1174" s="39" t="b">
        <f t="shared" ca="1" si="274"/>
        <v>1</v>
      </c>
      <c r="W1174" s="39">
        <v>1174</v>
      </c>
    </row>
    <row r="1175" spans="1:23" x14ac:dyDescent="0.25">
      <c r="A1175" s="55" t="str">
        <f ca="1">IF(INDIRECT("route!D1175")&gt;0,L1175,(""))</f>
        <v/>
      </c>
      <c r="B1175" s="55" t="str">
        <f ca="1">IF(INDIRECT("route!D1175")&gt;0,H1175,(""))</f>
        <v/>
      </c>
      <c r="C1175" s="56" t="str">
        <f ca="1">IF(D1175&gt;0,VLOOKUP("FINISH",INDIRECT("route!D$6"):INDIRECT("route!E$8500"),2,FALSE)-D1175," ")</f>
        <v xml:space="preserve"> </v>
      </c>
      <c r="D1175" s="43">
        <f ca="1">INDIRECT("route!E1175")</f>
        <v>0</v>
      </c>
      <c r="E1175" s="43" t="str">
        <f t="shared" ca="1" si="266"/>
        <v/>
      </c>
      <c r="F1175" s="57">
        <f t="shared" si="275"/>
        <v>12.5</v>
      </c>
      <c r="G1175" s="61">
        <f t="shared" ca="1" si="264"/>
        <v>0</v>
      </c>
      <c r="H1175" s="59" t="e">
        <f t="shared" ca="1" si="277"/>
        <v>#NUM!</v>
      </c>
      <c r="I1175" s="57">
        <f t="shared" si="276"/>
        <v>11.944444444444445</v>
      </c>
      <c r="J1175" s="61">
        <f t="shared" ca="1" si="265"/>
        <v>0</v>
      </c>
      <c r="K1175" s="61"/>
      <c r="L1175" s="59" t="e">
        <f t="shared" ca="1" si="278"/>
        <v>#NUM!</v>
      </c>
      <c r="M1175" s="57">
        <f ca="1">INDIRECT("route!E1175")-INDIRECT("route!E1174")</f>
        <v>0</v>
      </c>
      <c r="N1175" s="56">
        <f ca="1">IF(INDIRECT("route!D1175")="START",0,IF(V1175=TRUE,N1174,INDIRECT("route!E1175")))</f>
        <v>187.9</v>
      </c>
      <c r="O1175" s="39" t="e">
        <f t="shared" ca="1" si="267"/>
        <v>#VALUE!</v>
      </c>
      <c r="P1175" s="39" t="e">
        <f t="shared" ca="1" si="268"/>
        <v>#VALUE!</v>
      </c>
      <c r="Q1175" s="60" t="e">
        <f t="shared" ca="1" si="269"/>
        <v>#VALUE!</v>
      </c>
      <c r="R1175" s="60" t="e">
        <f t="shared" ca="1" si="270"/>
        <v>#VALUE!</v>
      </c>
      <c r="S1175" s="60" t="e">
        <f t="shared" ca="1" si="271"/>
        <v>#VALUE!</v>
      </c>
      <c r="T1175" s="39" t="e">
        <f t="shared" ca="1" si="272"/>
        <v>#VALUE!</v>
      </c>
      <c r="U1175" s="39" t="e">
        <f t="shared" ca="1" si="273"/>
        <v>#VALUE!</v>
      </c>
      <c r="V1175" s="39" t="b">
        <f t="shared" ca="1" si="274"/>
        <v>1</v>
      </c>
      <c r="W1175" s="39">
        <v>1175</v>
      </c>
    </row>
    <row r="1176" spans="1:23" x14ac:dyDescent="0.25">
      <c r="A1176" s="55" t="str">
        <f ca="1">IF(INDIRECT("route!D1176")&gt;0,L1176,(""))</f>
        <v/>
      </c>
      <c r="B1176" s="55" t="str">
        <f ca="1">IF(INDIRECT("route!D1176")&gt;0,H1176,(""))</f>
        <v/>
      </c>
      <c r="C1176" s="56" t="str">
        <f ca="1">IF(D1176&gt;0,VLOOKUP("FINISH",INDIRECT("route!D$6"):INDIRECT("route!E$8500"),2,FALSE)-D1176," ")</f>
        <v xml:space="preserve"> </v>
      </c>
      <c r="D1176" s="43">
        <f ca="1">INDIRECT("route!E1176")</f>
        <v>0</v>
      </c>
      <c r="E1176" s="43" t="str">
        <f t="shared" ca="1" si="266"/>
        <v/>
      </c>
      <c r="F1176" s="57">
        <f t="shared" si="275"/>
        <v>12.5</v>
      </c>
      <c r="G1176" s="61">
        <f t="shared" ca="1" si="264"/>
        <v>0</v>
      </c>
      <c r="H1176" s="59" t="e">
        <f t="shared" ca="1" si="277"/>
        <v>#NUM!</v>
      </c>
      <c r="I1176" s="57">
        <f t="shared" si="276"/>
        <v>11.944444444444445</v>
      </c>
      <c r="J1176" s="61">
        <f t="shared" ca="1" si="265"/>
        <v>0</v>
      </c>
      <c r="K1176" s="61"/>
      <c r="L1176" s="59" t="e">
        <f t="shared" ca="1" si="278"/>
        <v>#NUM!</v>
      </c>
      <c r="M1176" s="57">
        <f ca="1">INDIRECT("route!E1176")-INDIRECT("route!E1175")</f>
        <v>0</v>
      </c>
      <c r="N1176" s="56">
        <f ca="1">IF(INDIRECT("route!D1176")="START",0,IF(V1176=TRUE,N1175,INDIRECT("route!E1176")))</f>
        <v>187.9</v>
      </c>
      <c r="O1176" s="39" t="e">
        <f t="shared" ca="1" si="267"/>
        <v>#VALUE!</v>
      </c>
      <c r="P1176" s="39" t="e">
        <f t="shared" ca="1" si="268"/>
        <v>#VALUE!</v>
      </c>
      <c r="Q1176" s="60" t="e">
        <f t="shared" ca="1" si="269"/>
        <v>#VALUE!</v>
      </c>
      <c r="R1176" s="60" t="e">
        <f t="shared" ca="1" si="270"/>
        <v>#VALUE!</v>
      </c>
      <c r="S1176" s="60" t="e">
        <f t="shared" ca="1" si="271"/>
        <v>#VALUE!</v>
      </c>
      <c r="T1176" s="39" t="e">
        <f t="shared" ca="1" si="272"/>
        <v>#VALUE!</v>
      </c>
      <c r="U1176" s="39" t="e">
        <f t="shared" ca="1" si="273"/>
        <v>#VALUE!</v>
      </c>
      <c r="V1176" s="39" t="b">
        <f t="shared" ca="1" si="274"/>
        <v>1</v>
      </c>
      <c r="W1176" s="39">
        <v>1176</v>
      </c>
    </row>
    <row r="1177" spans="1:23" x14ac:dyDescent="0.25">
      <c r="A1177" s="55" t="str">
        <f ca="1">IF(INDIRECT("route!D1177")&gt;0,L1177,(""))</f>
        <v/>
      </c>
      <c r="B1177" s="55" t="str">
        <f ca="1">IF(INDIRECT("route!D1177")&gt;0,H1177,(""))</f>
        <v/>
      </c>
      <c r="C1177" s="56" t="str">
        <f ca="1">IF(D1177&gt;0,VLOOKUP("FINISH",INDIRECT("route!D$6"):INDIRECT("route!E$8500"),2,FALSE)-D1177," ")</f>
        <v xml:space="preserve"> </v>
      </c>
      <c r="D1177" s="43">
        <f ca="1">INDIRECT("route!E1177")</f>
        <v>0</v>
      </c>
      <c r="E1177" s="43" t="str">
        <f t="shared" ca="1" si="266"/>
        <v/>
      </c>
      <c r="F1177" s="57">
        <f t="shared" si="275"/>
        <v>12.5</v>
      </c>
      <c r="G1177" s="61">
        <f t="shared" ca="1" si="264"/>
        <v>0</v>
      </c>
      <c r="H1177" s="59" t="e">
        <f t="shared" ca="1" si="277"/>
        <v>#NUM!</v>
      </c>
      <c r="I1177" s="57">
        <f t="shared" si="276"/>
        <v>11.944444444444445</v>
      </c>
      <c r="J1177" s="61">
        <f t="shared" ca="1" si="265"/>
        <v>0</v>
      </c>
      <c r="K1177" s="61"/>
      <c r="L1177" s="59" t="e">
        <f t="shared" ca="1" si="278"/>
        <v>#NUM!</v>
      </c>
      <c r="M1177" s="57">
        <f ca="1">INDIRECT("route!E1177")-INDIRECT("route!E1176")</f>
        <v>0</v>
      </c>
      <c r="N1177" s="56">
        <f ca="1">IF(INDIRECT("route!D1177")="START",0,IF(V1177=TRUE,N1176,INDIRECT("route!E1177")))</f>
        <v>187.9</v>
      </c>
      <c r="O1177" s="39" t="e">
        <f t="shared" ca="1" si="267"/>
        <v>#VALUE!</v>
      </c>
      <c r="P1177" s="39" t="e">
        <f t="shared" ca="1" si="268"/>
        <v>#VALUE!</v>
      </c>
      <c r="Q1177" s="60" t="e">
        <f t="shared" ca="1" si="269"/>
        <v>#VALUE!</v>
      </c>
      <c r="R1177" s="60" t="e">
        <f t="shared" ca="1" si="270"/>
        <v>#VALUE!</v>
      </c>
      <c r="S1177" s="60" t="e">
        <f t="shared" ca="1" si="271"/>
        <v>#VALUE!</v>
      </c>
      <c r="T1177" s="39" t="e">
        <f t="shared" ca="1" si="272"/>
        <v>#VALUE!</v>
      </c>
      <c r="U1177" s="39" t="e">
        <f t="shared" ca="1" si="273"/>
        <v>#VALUE!</v>
      </c>
      <c r="V1177" s="39" t="b">
        <f t="shared" ca="1" si="274"/>
        <v>1</v>
      </c>
      <c r="W1177" s="39">
        <v>1177</v>
      </c>
    </row>
    <row r="1178" spans="1:23" x14ac:dyDescent="0.25">
      <c r="A1178" s="55" t="str">
        <f ca="1">IF(INDIRECT("route!D1178")&gt;0,L1178,(""))</f>
        <v/>
      </c>
      <c r="B1178" s="55" t="str">
        <f ca="1">IF(INDIRECT("route!D1178")&gt;0,H1178,(""))</f>
        <v/>
      </c>
      <c r="C1178" s="56" t="str">
        <f ca="1">IF(D1178&gt;0,VLOOKUP("FINISH",INDIRECT("route!D$6"):INDIRECT("route!E$8500"),2,FALSE)-D1178," ")</f>
        <v xml:space="preserve"> </v>
      </c>
      <c r="D1178" s="43">
        <f ca="1">INDIRECT("route!E1178")</f>
        <v>0</v>
      </c>
      <c r="E1178" s="43" t="str">
        <f t="shared" ca="1" si="266"/>
        <v/>
      </c>
      <c r="F1178" s="57">
        <f t="shared" si="275"/>
        <v>12.5</v>
      </c>
      <c r="G1178" s="61">
        <f t="shared" ca="1" si="264"/>
        <v>0</v>
      </c>
      <c r="H1178" s="59" t="e">
        <f t="shared" ca="1" si="277"/>
        <v>#NUM!</v>
      </c>
      <c r="I1178" s="57">
        <f t="shared" si="276"/>
        <v>11.944444444444445</v>
      </c>
      <c r="J1178" s="61">
        <f t="shared" ca="1" si="265"/>
        <v>0</v>
      </c>
      <c r="K1178" s="61"/>
      <c r="L1178" s="59" t="e">
        <f t="shared" ca="1" si="278"/>
        <v>#NUM!</v>
      </c>
      <c r="M1178" s="57">
        <f ca="1">INDIRECT("route!E1178")-INDIRECT("route!E1177")</f>
        <v>0</v>
      </c>
      <c r="N1178" s="56">
        <f ca="1">IF(INDIRECT("route!D1178")="START",0,IF(V1178=TRUE,N1177,INDIRECT("route!E1178")))</f>
        <v>187.9</v>
      </c>
      <c r="O1178" s="39" t="e">
        <f t="shared" ca="1" si="267"/>
        <v>#VALUE!</v>
      </c>
      <c r="P1178" s="39" t="e">
        <f t="shared" ca="1" si="268"/>
        <v>#VALUE!</v>
      </c>
      <c r="Q1178" s="60" t="e">
        <f t="shared" ca="1" si="269"/>
        <v>#VALUE!</v>
      </c>
      <c r="R1178" s="60" t="e">
        <f t="shared" ca="1" si="270"/>
        <v>#VALUE!</v>
      </c>
      <c r="S1178" s="60" t="e">
        <f t="shared" ca="1" si="271"/>
        <v>#VALUE!</v>
      </c>
      <c r="T1178" s="39" t="e">
        <f t="shared" ca="1" si="272"/>
        <v>#VALUE!</v>
      </c>
      <c r="U1178" s="39" t="e">
        <f t="shared" ca="1" si="273"/>
        <v>#VALUE!</v>
      </c>
      <c r="V1178" s="39" t="b">
        <f t="shared" ca="1" si="274"/>
        <v>1</v>
      </c>
      <c r="W1178" s="39">
        <v>1178</v>
      </c>
    </row>
    <row r="1179" spans="1:23" x14ac:dyDescent="0.25">
      <c r="A1179" s="55" t="str">
        <f ca="1">IF(INDIRECT("route!D1179")&gt;0,L1179,(""))</f>
        <v/>
      </c>
      <c r="B1179" s="55" t="str">
        <f ca="1">IF(INDIRECT("route!D1179")&gt;0,H1179,(""))</f>
        <v/>
      </c>
      <c r="C1179" s="56" t="str">
        <f ca="1">IF(D1179&gt;0,VLOOKUP("FINISH",INDIRECT("route!D$6"):INDIRECT("route!E$8500"),2,FALSE)-D1179," ")</f>
        <v xml:space="preserve"> </v>
      </c>
      <c r="D1179" s="43">
        <f ca="1">INDIRECT("route!E1179")</f>
        <v>0</v>
      </c>
      <c r="E1179" s="43" t="str">
        <f t="shared" ca="1" si="266"/>
        <v/>
      </c>
      <c r="F1179" s="57">
        <f t="shared" si="275"/>
        <v>12.5</v>
      </c>
      <c r="G1179" s="61">
        <f t="shared" ca="1" si="264"/>
        <v>0</v>
      </c>
      <c r="H1179" s="59" t="e">
        <f t="shared" ca="1" si="277"/>
        <v>#NUM!</v>
      </c>
      <c r="I1179" s="57">
        <f t="shared" si="276"/>
        <v>11.944444444444445</v>
      </c>
      <c r="J1179" s="61">
        <f t="shared" ca="1" si="265"/>
        <v>0</v>
      </c>
      <c r="K1179" s="61"/>
      <c r="L1179" s="59" t="e">
        <f t="shared" ca="1" si="278"/>
        <v>#NUM!</v>
      </c>
      <c r="M1179" s="57">
        <f ca="1">INDIRECT("route!E1179")-INDIRECT("route!E1178")</f>
        <v>0</v>
      </c>
      <c r="N1179" s="56">
        <f ca="1">IF(INDIRECT("route!D1179")="START",0,IF(V1179=TRUE,N1178,INDIRECT("route!E1179")))</f>
        <v>187.9</v>
      </c>
      <c r="O1179" s="39" t="e">
        <f t="shared" ca="1" si="267"/>
        <v>#VALUE!</v>
      </c>
      <c r="P1179" s="39" t="e">
        <f t="shared" ca="1" si="268"/>
        <v>#VALUE!</v>
      </c>
      <c r="Q1179" s="60" t="e">
        <f t="shared" ca="1" si="269"/>
        <v>#VALUE!</v>
      </c>
      <c r="R1179" s="60" t="e">
        <f t="shared" ca="1" si="270"/>
        <v>#VALUE!</v>
      </c>
      <c r="S1179" s="60" t="e">
        <f t="shared" ca="1" si="271"/>
        <v>#VALUE!</v>
      </c>
      <c r="T1179" s="39" t="e">
        <f t="shared" ca="1" si="272"/>
        <v>#VALUE!</v>
      </c>
      <c r="U1179" s="39" t="e">
        <f t="shared" ca="1" si="273"/>
        <v>#VALUE!</v>
      </c>
      <c r="V1179" s="39" t="b">
        <f t="shared" ca="1" si="274"/>
        <v>1</v>
      </c>
      <c r="W1179" s="39">
        <v>1179</v>
      </c>
    </row>
    <row r="1180" spans="1:23" x14ac:dyDescent="0.25">
      <c r="A1180" s="55" t="str">
        <f ca="1">IF(INDIRECT("route!D1180")&gt;0,L1180,(""))</f>
        <v/>
      </c>
      <c r="B1180" s="55" t="str">
        <f ca="1">IF(INDIRECT("route!D1180")&gt;0,H1180,(""))</f>
        <v/>
      </c>
      <c r="C1180" s="56" t="str">
        <f ca="1">IF(D1180&gt;0,VLOOKUP("FINISH",INDIRECT("route!D$6"):INDIRECT("route!E$8500"),2,FALSE)-D1180," ")</f>
        <v xml:space="preserve"> </v>
      </c>
      <c r="D1180" s="43">
        <f ca="1">INDIRECT("route!E1180")</f>
        <v>0</v>
      </c>
      <c r="E1180" s="43" t="str">
        <f t="shared" ca="1" si="266"/>
        <v/>
      </c>
      <c r="F1180" s="57">
        <f t="shared" si="275"/>
        <v>12.5</v>
      </c>
      <c r="G1180" s="61">
        <f t="shared" ca="1" si="264"/>
        <v>0</v>
      </c>
      <c r="H1180" s="59" t="e">
        <f t="shared" ca="1" si="277"/>
        <v>#NUM!</v>
      </c>
      <c r="I1180" s="57">
        <f t="shared" si="276"/>
        <v>11.944444444444445</v>
      </c>
      <c r="J1180" s="61">
        <f t="shared" ca="1" si="265"/>
        <v>0</v>
      </c>
      <c r="K1180" s="61"/>
      <c r="L1180" s="59" t="e">
        <f t="shared" ca="1" si="278"/>
        <v>#NUM!</v>
      </c>
      <c r="M1180" s="57">
        <f ca="1">INDIRECT("route!E1180")-INDIRECT("route!E1179")</f>
        <v>0</v>
      </c>
      <c r="N1180" s="56">
        <f ca="1">IF(INDIRECT("route!D1180")="START",0,IF(V1180=TRUE,N1179,INDIRECT("route!E1180")))</f>
        <v>187.9</v>
      </c>
      <c r="O1180" s="39" t="e">
        <f t="shared" ca="1" si="267"/>
        <v>#VALUE!</v>
      </c>
      <c r="P1180" s="39" t="e">
        <f t="shared" ca="1" si="268"/>
        <v>#VALUE!</v>
      </c>
      <c r="Q1180" s="60" t="e">
        <f t="shared" ca="1" si="269"/>
        <v>#VALUE!</v>
      </c>
      <c r="R1180" s="60" t="e">
        <f t="shared" ca="1" si="270"/>
        <v>#VALUE!</v>
      </c>
      <c r="S1180" s="60" t="e">
        <f t="shared" ca="1" si="271"/>
        <v>#VALUE!</v>
      </c>
      <c r="T1180" s="39" t="e">
        <f t="shared" ca="1" si="272"/>
        <v>#VALUE!</v>
      </c>
      <c r="U1180" s="39" t="e">
        <f t="shared" ca="1" si="273"/>
        <v>#VALUE!</v>
      </c>
      <c r="V1180" s="39" t="b">
        <f t="shared" ca="1" si="274"/>
        <v>1</v>
      </c>
      <c r="W1180" s="39">
        <v>1180</v>
      </c>
    </row>
    <row r="1181" spans="1:23" x14ac:dyDescent="0.25">
      <c r="A1181" s="55" t="str">
        <f ca="1">IF(INDIRECT("route!D1181")&gt;0,L1181,(""))</f>
        <v/>
      </c>
      <c r="B1181" s="55" t="str">
        <f ca="1">IF(INDIRECT("route!D1181")&gt;0,H1181,(""))</f>
        <v/>
      </c>
      <c r="C1181" s="56" t="str">
        <f ca="1">IF(D1181&gt;0,VLOOKUP("FINISH",INDIRECT("route!D$6"):INDIRECT("route!E$8500"),2,FALSE)-D1181," ")</f>
        <v xml:space="preserve"> </v>
      </c>
      <c r="D1181" s="43">
        <f ca="1">INDIRECT("route!E1181")</f>
        <v>0</v>
      </c>
      <c r="E1181" s="43" t="str">
        <f t="shared" ca="1" si="266"/>
        <v/>
      </c>
      <c r="F1181" s="57">
        <f t="shared" si="275"/>
        <v>12.5</v>
      </c>
      <c r="G1181" s="61">
        <f t="shared" ca="1" si="264"/>
        <v>0</v>
      </c>
      <c r="H1181" s="59" t="e">
        <f t="shared" ca="1" si="277"/>
        <v>#NUM!</v>
      </c>
      <c r="I1181" s="57">
        <f t="shared" si="276"/>
        <v>11.944444444444445</v>
      </c>
      <c r="J1181" s="61">
        <f t="shared" ca="1" si="265"/>
        <v>0</v>
      </c>
      <c r="K1181" s="61"/>
      <c r="L1181" s="59" t="e">
        <f t="shared" ca="1" si="278"/>
        <v>#NUM!</v>
      </c>
      <c r="M1181" s="57">
        <f ca="1">INDIRECT("route!E1181")-INDIRECT("route!E1180")</f>
        <v>0</v>
      </c>
      <c r="N1181" s="56">
        <f ca="1">IF(INDIRECT("route!D1181")="START",0,IF(V1181=TRUE,N1180,INDIRECT("route!E1181")))</f>
        <v>187.9</v>
      </c>
      <c r="O1181" s="39" t="e">
        <f t="shared" ca="1" si="267"/>
        <v>#VALUE!</v>
      </c>
      <c r="P1181" s="39" t="e">
        <f t="shared" ca="1" si="268"/>
        <v>#VALUE!</v>
      </c>
      <c r="Q1181" s="60" t="e">
        <f t="shared" ca="1" si="269"/>
        <v>#VALUE!</v>
      </c>
      <c r="R1181" s="60" t="e">
        <f t="shared" ca="1" si="270"/>
        <v>#VALUE!</v>
      </c>
      <c r="S1181" s="60" t="e">
        <f t="shared" ca="1" si="271"/>
        <v>#VALUE!</v>
      </c>
      <c r="T1181" s="39" t="e">
        <f t="shared" ca="1" si="272"/>
        <v>#VALUE!</v>
      </c>
      <c r="U1181" s="39" t="e">
        <f t="shared" ca="1" si="273"/>
        <v>#VALUE!</v>
      </c>
      <c r="V1181" s="39" t="b">
        <f t="shared" ca="1" si="274"/>
        <v>1</v>
      </c>
      <c r="W1181" s="39">
        <v>1181</v>
      </c>
    </row>
    <row r="1182" spans="1:23" x14ac:dyDescent="0.25">
      <c r="A1182" s="55" t="str">
        <f ca="1">IF(INDIRECT("route!D1182")&gt;0,L1182,(""))</f>
        <v/>
      </c>
      <c r="B1182" s="55" t="str">
        <f ca="1">IF(INDIRECT("route!D1182")&gt;0,H1182,(""))</f>
        <v/>
      </c>
      <c r="C1182" s="56" t="str">
        <f ca="1">IF(D1182&gt;0,VLOOKUP("FINISH",INDIRECT("route!D$6"):INDIRECT("route!E$8500"),2,FALSE)-D1182," ")</f>
        <v xml:space="preserve"> </v>
      </c>
      <c r="D1182" s="43">
        <f ca="1">INDIRECT("route!E1182")</f>
        <v>0</v>
      </c>
      <c r="E1182" s="43" t="str">
        <f t="shared" ca="1" si="266"/>
        <v/>
      </c>
      <c r="F1182" s="57">
        <f t="shared" si="275"/>
        <v>12.5</v>
      </c>
      <c r="G1182" s="61">
        <f t="shared" ca="1" si="264"/>
        <v>0</v>
      </c>
      <c r="H1182" s="59" t="e">
        <f t="shared" ca="1" si="277"/>
        <v>#NUM!</v>
      </c>
      <c r="I1182" s="57">
        <f t="shared" si="276"/>
        <v>11.944444444444445</v>
      </c>
      <c r="J1182" s="61">
        <f t="shared" ca="1" si="265"/>
        <v>0</v>
      </c>
      <c r="K1182" s="61"/>
      <c r="L1182" s="59" t="e">
        <f t="shared" ca="1" si="278"/>
        <v>#NUM!</v>
      </c>
      <c r="M1182" s="57">
        <f ca="1">INDIRECT("route!E1182")-INDIRECT("route!E1181")</f>
        <v>0</v>
      </c>
      <c r="N1182" s="56">
        <f ca="1">IF(INDIRECT("route!D1182")="START",0,IF(V1182=TRUE,N1181,INDIRECT("route!E1182")))</f>
        <v>187.9</v>
      </c>
      <c r="O1182" s="39" t="e">
        <f t="shared" ca="1" si="267"/>
        <v>#VALUE!</v>
      </c>
      <c r="P1182" s="39" t="e">
        <f t="shared" ca="1" si="268"/>
        <v>#VALUE!</v>
      </c>
      <c r="Q1182" s="60" t="e">
        <f t="shared" ca="1" si="269"/>
        <v>#VALUE!</v>
      </c>
      <c r="R1182" s="60" t="e">
        <f t="shared" ca="1" si="270"/>
        <v>#VALUE!</v>
      </c>
      <c r="S1182" s="60" t="e">
        <f t="shared" ca="1" si="271"/>
        <v>#VALUE!</v>
      </c>
      <c r="T1182" s="39" t="e">
        <f t="shared" ca="1" si="272"/>
        <v>#VALUE!</v>
      </c>
      <c r="U1182" s="39" t="e">
        <f t="shared" ca="1" si="273"/>
        <v>#VALUE!</v>
      </c>
      <c r="V1182" s="39" t="b">
        <f t="shared" ca="1" si="274"/>
        <v>1</v>
      </c>
      <c r="W1182" s="39">
        <v>1182</v>
      </c>
    </row>
    <row r="1183" spans="1:23" x14ac:dyDescent="0.25">
      <c r="A1183" s="55" t="str">
        <f ca="1">IF(INDIRECT("route!D1183")&gt;0,L1183,(""))</f>
        <v/>
      </c>
      <c r="B1183" s="55" t="str">
        <f ca="1">IF(INDIRECT("route!D1183")&gt;0,H1183,(""))</f>
        <v/>
      </c>
      <c r="C1183" s="56" t="str">
        <f ca="1">IF(D1183&gt;0,VLOOKUP("FINISH",INDIRECT("route!D$6"):INDIRECT("route!E$8500"),2,FALSE)-D1183," ")</f>
        <v xml:space="preserve"> </v>
      </c>
      <c r="D1183" s="43">
        <f ca="1">INDIRECT("route!E1183")</f>
        <v>0</v>
      </c>
      <c r="E1183" s="43" t="str">
        <f t="shared" ca="1" si="266"/>
        <v/>
      </c>
      <c r="F1183" s="57">
        <f t="shared" si="275"/>
        <v>12.5</v>
      </c>
      <c r="G1183" s="61">
        <f t="shared" ca="1" si="264"/>
        <v>0</v>
      </c>
      <c r="H1183" s="59" t="e">
        <f t="shared" ca="1" si="277"/>
        <v>#NUM!</v>
      </c>
      <c r="I1183" s="57">
        <f t="shared" si="276"/>
        <v>11.944444444444445</v>
      </c>
      <c r="J1183" s="61">
        <f t="shared" ca="1" si="265"/>
        <v>0</v>
      </c>
      <c r="K1183" s="61"/>
      <c r="L1183" s="59" t="e">
        <f t="shared" ca="1" si="278"/>
        <v>#NUM!</v>
      </c>
      <c r="M1183" s="57">
        <f ca="1">INDIRECT("route!E1183")-INDIRECT("route!E1182")</f>
        <v>0</v>
      </c>
      <c r="N1183" s="56">
        <f ca="1">IF(INDIRECT("route!D1183")="START",0,IF(V1183=TRUE,N1182,INDIRECT("route!E1183")))</f>
        <v>187.9</v>
      </c>
      <c r="O1183" s="39" t="e">
        <f t="shared" ca="1" si="267"/>
        <v>#VALUE!</v>
      </c>
      <c r="P1183" s="39" t="e">
        <f t="shared" ca="1" si="268"/>
        <v>#VALUE!</v>
      </c>
      <c r="Q1183" s="60" t="e">
        <f t="shared" ca="1" si="269"/>
        <v>#VALUE!</v>
      </c>
      <c r="R1183" s="60" t="e">
        <f t="shared" ca="1" si="270"/>
        <v>#VALUE!</v>
      </c>
      <c r="S1183" s="60" t="e">
        <f t="shared" ca="1" si="271"/>
        <v>#VALUE!</v>
      </c>
      <c r="T1183" s="39" t="e">
        <f t="shared" ca="1" si="272"/>
        <v>#VALUE!</v>
      </c>
      <c r="U1183" s="39" t="e">
        <f t="shared" ca="1" si="273"/>
        <v>#VALUE!</v>
      </c>
      <c r="V1183" s="39" t="b">
        <f t="shared" ca="1" si="274"/>
        <v>1</v>
      </c>
      <c r="W1183" s="39">
        <v>1183</v>
      </c>
    </row>
    <row r="1184" spans="1:23" x14ac:dyDescent="0.25">
      <c r="A1184" s="55" t="str">
        <f ca="1">IF(INDIRECT("route!D1184")&gt;0,L1184,(""))</f>
        <v/>
      </c>
      <c r="B1184" s="55" t="str">
        <f ca="1">IF(INDIRECT("route!D1184")&gt;0,H1184,(""))</f>
        <v/>
      </c>
      <c r="C1184" s="56" t="str">
        <f ca="1">IF(D1184&gt;0,VLOOKUP("FINISH",INDIRECT("route!D$6"):INDIRECT("route!E$8500"),2,FALSE)-D1184," ")</f>
        <v xml:space="preserve"> </v>
      </c>
      <c r="D1184" s="43">
        <f ca="1">INDIRECT("route!E1184")</f>
        <v>0</v>
      </c>
      <c r="E1184" s="43" t="str">
        <f t="shared" ca="1" si="266"/>
        <v/>
      </c>
      <c r="F1184" s="57">
        <f t="shared" si="275"/>
        <v>12.5</v>
      </c>
      <c r="G1184" s="61">
        <f t="shared" ca="1" si="264"/>
        <v>0</v>
      </c>
      <c r="H1184" s="59" t="e">
        <f t="shared" ca="1" si="277"/>
        <v>#NUM!</v>
      </c>
      <c r="I1184" s="57">
        <f t="shared" si="276"/>
        <v>11.944444444444445</v>
      </c>
      <c r="J1184" s="61">
        <f t="shared" ca="1" si="265"/>
        <v>0</v>
      </c>
      <c r="K1184" s="61"/>
      <c r="L1184" s="59" t="e">
        <f t="shared" ca="1" si="278"/>
        <v>#NUM!</v>
      </c>
      <c r="M1184" s="57">
        <f ca="1">INDIRECT("route!E1184")-INDIRECT("route!E1183")</f>
        <v>0</v>
      </c>
      <c r="N1184" s="56">
        <f ca="1">IF(INDIRECT("route!D1184")="START",0,IF(V1184=TRUE,N1183,INDIRECT("route!E1184")))</f>
        <v>187.9</v>
      </c>
      <c r="O1184" s="39" t="e">
        <f t="shared" ca="1" si="267"/>
        <v>#VALUE!</v>
      </c>
      <c r="P1184" s="39" t="e">
        <f t="shared" ca="1" si="268"/>
        <v>#VALUE!</v>
      </c>
      <c r="Q1184" s="60" t="e">
        <f t="shared" ca="1" si="269"/>
        <v>#VALUE!</v>
      </c>
      <c r="R1184" s="60" t="e">
        <f t="shared" ca="1" si="270"/>
        <v>#VALUE!</v>
      </c>
      <c r="S1184" s="60" t="e">
        <f t="shared" ca="1" si="271"/>
        <v>#VALUE!</v>
      </c>
      <c r="T1184" s="39" t="e">
        <f t="shared" ca="1" si="272"/>
        <v>#VALUE!</v>
      </c>
      <c r="U1184" s="39" t="e">
        <f t="shared" ca="1" si="273"/>
        <v>#VALUE!</v>
      </c>
      <c r="V1184" s="39" t="b">
        <f t="shared" ca="1" si="274"/>
        <v>1</v>
      </c>
      <c r="W1184" s="39">
        <v>1184</v>
      </c>
    </row>
    <row r="1185" spans="1:23" x14ac:dyDescent="0.25">
      <c r="A1185" s="55" t="str">
        <f ca="1">IF(INDIRECT("route!D1185")&gt;0,L1185,(""))</f>
        <v/>
      </c>
      <c r="B1185" s="55" t="str">
        <f ca="1">IF(INDIRECT("route!D1185")&gt;0,H1185,(""))</f>
        <v/>
      </c>
      <c r="C1185" s="56" t="str">
        <f ca="1">IF(D1185&gt;0,VLOOKUP("FINISH",INDIRECT("route!D$6"):INDIRECT("route!E$8500"),2,FALSE)-D1185," ")</f>
        <v xml:space="preserve"> </v>
      </c>
      <c r="D1185" s="43">
        <f ca="1">INDIRECT("route!E1185")</f>
        <v>0</v>
      </c>
      <c r="E1185" s="43" t="str">
        <f t="shared" ca="1" si="266"/>
        <v/>
      </c>
      <c r="F1185" s="57">
        <f t="shared" si="275"/>
        <v>12.5</v>
      </c>
      <c r="G1185" s="61">
        <f t="shared" ca="1" si="264"/>
        <v>0</v>
      </c>
      <c r="H1185" s="59" t="e">
        <f t="shared" ca="1" si="277"/>
        <v>#NUM!</v>
      </c>
      <c r="I1185" s="57">
        <f t="shared" si="276"/>
        <v>11.944444444444445</v>
      </c>
      <c r="J1185" s="61">
        <f t="shared" ca="1" si="265"/>
        <v>0</v>
      </c>
      <c r="K1185" s="61"/>
      <c r="L1185" s="59" t="e">
        <f t="shared" ca="1" si="278"/>
        <v>#NUM!</v>
      </c>
      <c r="M1185" s="57">
        <f ca="1">INDIRECT("route!E1185")-INDIRECT("route!E1184")</f>
        <v>0</v>
      </c>
      <c r="N1185" s="56">
        <f ca="1">IF(INDIRECT("route!D1185")="START",0,IF(V1185=TRUE,N1184,INDIRECT("route!E1185")))</f>
        <v>187.9</v>
      </c>
      <c r="O1185" s="39" t="e">
        <f t="shared" ca="1" si="267"/>
        <v>#VALUE!</v>
      </c>
      <c r="P1185" s="39" t="e">
        <f t="shared" ca="1" si="268"/>
        <v>#VALUE!</v>
      </c>
      <c r="Q1185" s="60" t="e">
        <f t="shared" ca="1" si="269"/>
        <v>#VALUE!</v>
      </c>
      <c r="R1185" s="60" t="e">
        <f t="shared" ca="1" si="270"/>
        <v>#VALUE!</v>
      </c>
      <c r="S1185" s="60" t="e">
        <f t="shared" ca="1" si="271"/>
        <v>#VALUE!</v>
      </c>
      <c r="T1185" s="39" t="e">
        <f t="shared" ca="1" si="272"/>
        <v>#VALUE!</v>
      </c>
      <c r="U1185" s="39" t="e">
        <f t="shared" ca="1" si="273"/>
        <v>#VALUE!</v>
      </c>
      <c r="V1185" s="39" t="b">
        <f t="shared" ca="1" si="274"/>
        <v>1</v>
      </c>
      <c r="W1185" s="39">
        <v>1185</v>
      </c>
    </row>
    <row r="1186" spans="1:23" x14ac:dyDescent="0.25">
      <c r="A1186" s="55" t="str">
        <f ca="1">IF(INDIRECT("route!D1186")&gt;0,L1186,(""))</f>
        <v/>
      </c>
      <c r="B1186" s="55" t="str">
        <f ca="1">IF(INDIRECT("route!D1186")&gt;0,H1186,(""))</f>
        <v/>
      </c>
      <c r="C1186" s="56" t="str">
        <f ca="1">IF(D1186&gt;0,VLOOKUP("FINISH",INDIRECT("route!D$6"):INDIRECT("route!E$8500"),2,FALSE)-D1186," ")</f>
        <v xml:space="preserve"> </v>
      </c>
      <c r="D1186" s="43">
        <f ca="1">INDIRECT("route!E1186")</f>
        <v>0</v>
      </c>
      <c r="E1186" s="43" t="str">
        <f t="shared" ca="1" si="266"/>
        <v/>
      </c>
      <c r="F1186" s="57">
        <f t="shared" si="275"/>
        <v>12.5</v>
      </c>
      <c r="G1186" s="61">
        <f t="shared" ca="1" si="264"/>
        <v>0</v>
      </c>
      <c r="H1186" s="59" t="e">
        <f t="shared" ca="1" si="277"/>
        <v>#NUM!</v>
      </c>
      <c r="I1186" s="57">
        <f t="shared" si="276"/>
        <v>11.944444444444445</v>
      </c>
      <c r="J1186" s="61">
        <f t="shared" ca="1" si="265"/>
        <v>0</v>
      </c>
      <c r="K1186" s="61"/>
      <c r="L1186" s="59" t="e">
        <f t="shared" ca="1" si="278"/>
        <v>#NUM!</v>
      </c>
      <c r="M1186" s="57">
        <f ca="1">INDIRECT("route!E1186")-INDIRECT("route!E1185")</f>
        <v>0</v>
      </c>
      <c r="N1186" s="56">
        <f ca="1">IF(INDIRECT("route!D1186")="START",0,IF(V1186=TRUE,N1185,INDIRECT("route!E1186")))</f>
        <v>187.9</v>
      </c>
      <c r="O1186" s="39" t="e">
        <f t="shared" ca="1" si="267"/>
        <v>#VALUE!</v>
      </c>
      <c r="P1186" s="39" t="e">
        <f t="shared" ca="1" si="268"/>
        <v>#VALUE!</v>
      </c>
      <c r="Q1186" s="60" t="e">
        <f t="shared" ca="1" si="269"/>
        <v>#VALUE!</v>
      </c>
      <c r="R1186" s="60" t="e">
        <f t="shared" ca="1" si="270"/>
        <v>#VALUE!</v>
      </c>
      <c r="S1186" s="60" t="e">
        <f t="shared" ca="1" si="271"/>
        <v>#VALUE!</v>
      </c>
      <c r="T1186" s="39" t="e">
        <f t="shared" ca="1" si="272"/>
        <v>#VALUE!</v>
      </c>
      <c r="U1186" s="39" t="e">
        <f t="shared" ca="1" si="273"/>
        <v>#VALUE!</v>
      </c>
      <c r="V1186" s="39" t="b">
        <f t="shared" ca="1" si="274"/>
        <v>1</v>
      </c>
      <c r="W1186" s="39">
        <v>1186</v>
      </c>
    </row>
    <row r="1187" spans="1:23" x14ac:dyDescent="0.25">
      <c r="A1187" s="55" t="str">
        <f ca="1">IF(INDIRECT("route!D1187")&gt;0,L1187,(""))</f>
        <v/>
      </c>
      <c r="B1187" s="55" t="str">
        <f ca="1">IF(INDIRECT("route!D1187")&gt;0,H1187,(""))</f>
        <v/>
      </c>
      <c r="C1187" s="56" t="str">
        <f ca="1">IF(D1187&gt;0,VLOOKUP("FINISH",INDIRECT("route!D$6"):INDIRECT("route!E$8500"),2,FALSE)-D1187," ")</f>
        <v xml:space="preserve"> </v>
      </c>
      <c r="D1187" s="43">
        <f ca="1">INDIRECT("route!E1187")</f>
        <v>0</v>
      </c>
      <c r="E1187" s="43" t="str">
        <f t="shared" ca="1" si="266"/>
        <v/>
      </c>
      <c r="F1187" s="57">
        <f t="shared" si="275"/>
        <v>12.5</v>
      </c>
      <c r="G1187" s="61">
        <f t="shared" ca="1" si="264"/>
        <v>0</v>
      </c>
      <c r="H1187" s="59" t="e">
        <f t="shared" ca="1" si="277"/>
        <v>#NUM!</v>
      </c>
      <c r="I1187" s="57">
        <f t="shared" si="276"/>
        <v>11.944444444444445</v>
      </c>
      <c r="J1187" s="61">
        <f t="shared" ca="1" si="265"/>
        <v>0</v>
      </c>
      <c r="K1187" s="61"/>
      <c r="L1187" s="59" t="e">
        <f t="shared" ca="1" si="278"/>
        <v>#NUM!</v>
      </c>
      <c r="M1187" s="57">
        <f ca="1">INDIRECT("route!E1187")-INDIRECT("route!E1186")</f>
        <v>0</v>
      </c>
      <c r="N1187" s="56">
        <f ca="1">IF(INDIRECT("route!D1187")="START",0,IF(V1187=TRUE,N1186,INDIRECT("route!E1187")))</f>
        <v>187.9</v>
      </c>
      <c r="O1187" s="39" t="e">
        <f t="shared" ca="1" si="267"/>
        <v>#VALUE!</v>
      </c>
      <c r="P1187" s="39" t="e">
        <f t="shared" ca="1" si="268"/>
        <v>#VALUE!</v>
      </c>
      <c r="Q1187" s="60" t="e">
        <f t="shared" ca="1" si="269"/>
        <v>#VALUE!</v>
      </c>
      <c r="R1187" s="60" t="e">
        <f t="shared" ca="1" si="270"/>
        <v>#VALUE!</v>
      </c>
      <c r="S1187" s="60" t="e">
        <f t="shared" ca="1" si="271"/>
        <v>#VALUE!</v>
      </c>
      <c r="T1187" s="39" t="e">
        <f t="shared" ca="1" si="272"/>
        <v>#VALUE!</v>
      </c>
      <c r="U1187" s="39" t="e">
        <f t="shared" ca="1" si="273"/>
        <v>#VALUE!</v>
      </c>
      <c r="V1187" s="39" t="b">
        <f t="shared" ca="1" si="274"/>
        <v>1</v>
      </c>
      <c r="W1187" s="39">
        <v>1187</v>
      </c>
    </row>
    <row r="1188" spans="1:23" x14ac:dyDescent="0.25">
      <c r="A1188" s="55" t="str">
        <f ca="1">IF(INDIRECT("route!D1188")&gt;0,L1188,(""))</f>
        <v/>
      </c>
      <c r="B1188" s="55" t="str">
        <f ca="1">IF(INDIRECT("route!D1188")&gt;0,H1188,(""))</f>
        <v/>
      </c>
      <c r="C1188" s="56" t="str">
        <f ca="1">IF(D1188&gt;0,VLOOKUP("FINISH",INDIRECT("route!D$6"):INDIRECT("route!E$8500"),2,FALSE)-D1188," ")</f>
        <v xml:space="preserve"> </v>
      </c>
      <c r="D1188" s="43">
        <f ca="1">INDIRECT("route!E1188")</f>
        <v>0</v>
      </c>
      <c r="E1188" s="43" t="str">
        <f t="shared" ca="1" si="266"/>
        <v/>
      </c>
      <c r="F1188" s="57">
        <f t="shared" si="275"/>
        <v>12.5</v>
      </c>
      <c r="G1188" s="61">
        <f t="shared" ca="1" si="264"/>
        <v>0</v>
      </c>
      <c r="H1188" s="59" t="e">
        <f t="shared" ca="1" si="277"/>
        <v>#NUM!</v>
      </c>
      <c r="I1188" s="57">
        <f t="shared" si="276"/>
        <v>11.944444444444445</v>
      </c>
      <c r="J1188" s="61">
        <f t="shared" ca="1" si="265"/>
        <v>0</v>
      </c>
      <c r="K1188" s="61"/>
      <c r="L1188" s="59" t="e">
        <f t="shared" ca="1" si="278"/>
        <v>#NUM!</v>
      </c>
      <c r="M1188" s="57">
        <f ca="1">INDIRECT("route!E1188")-INDIRECT("route!E1187")</f>
        <v>0</v>
      </c>
      <c r="N1188" s="56">
        <f ca="1">IF(INDIRECT("route!D1188")="START",0,IF(V1188=TRUE,N1187,INDIRECT("route!E1188")))</f>
        <v>187.9</v>
      </c>
      <c r="O1188" s="39" t="e">
        <f t="shared" ca="1" si="267"/>
        <v>#VALUE!</v>
      </c>
      <c r="P1188" s="39" t="e">
        <f t="shared" ca="1" si="268"/>
        <v>#VALUE!</v>
      </c>
      <c r="Q1188" s="60" t="e">
        <f t="shared" ca="1" si="269"/>
        <v>#VALUE!</v>
      </c>
      <c r="R1188" s="60" t="e">
        <f t="shared" ca="1" si="270"/>
        <v>#VALUE!</v>
      </c>
      <c r="S1188" s="60" t="e">
        <f t="shared" ca="1" si="271"/>
        <v>#VALUE!</v>
      </c>
      <c r="T1188" s="39" t="e">
        <f t="shared" ca="1" si="272"/>
        <v>#VALUE!</v>
      </c>
      <c r="U1188" s="39" t="e">
        <f t="shared" ca="1" si="273"/>
        <v>#VALUE!</v>
      </c>
      <c r="V1188" s="39" t="b">
        <f t="shared" ca="1" si="274"/>
        <v>1</v>
      </c>
      <c r="W1188" s="39">
        <v>1188</v>
      </c>
    </row>
    <row r="1189" spans="1:23" x14ac:dyDescent="0.25">
      <c r="A1189" s="55" t="str">
        <f ca="1">IF(INDIRECT("route!D1189")&gt;0,L1189,(""))</f>
        <v/>
      </c>
      <c r="B1189" s="55" t="str">
        <f ca="1">IF(INDIRECT("route!D1189")&gt;0,H1189,(""))</f>
        <v/>
      </c>
      <c r="C1189" s="56" t="str">
        <f ca="1">IF(D1189&gt;0,VLOOKUP("FINISH",INDIRECT("route!D$6"):INDIRECT("route!E$8500"),2,FALSE)-D1189," ")</f>
        <v xml:space="preserve"> </v>
      </c>
      <c r="D1189" s="43">
        <f ca="1">INDIRECT("route!E1189")</f>
        <v>0</v>
      </c>
      <c r="E1189" s="43" t="str">
        <f t="shared" ca="1" si="266"/>
        <v/>
      </c>
      <c r="F1189" s="57">
        <f t="shared" si="275"/>
        <v>12.5</v>
      </c>
      <c r="G1189" s="61">
        <f t="shared" ca="1" si="264"/>
        <v>0</v>
      </c>
      <c r="H1189" s="59" t="e">
        <f t="shared" ca="1" si="277"/>
        <v>#NUM!</v>
      </c>
      <c r="I1189" s="57">
        <f t="shared" si="276"/>
        <v>11.944444444444445</v>
      </c>
      <c r="J1189" s="61">
        <f t="shared" ca="1" si="265"/>
        <v>0</v>
      </c>
      <c r="K1189" s="61"/>
      <c r="L1189" s="59" t="e">
        <f t="shared" ca="1" si="278"/>
        <v>#NUM!</v>
      </c>
      <c r="M1189" s="57">
        <f ca="1">INDIRECT("route!E1189")-INDIRECT("route!E1188")</f>
        <v>0</v>
      </c>
      <c r="N1189" s="56">
        <f ca="1">IF(INDIRECT("route!D1189")="START",0,IF(V1189=TRUE,N1188,INDIRECT("route!E1189")))</f>
        <v>187.9</v>
      </c>
      <c r="O1189" s="39" t="e">
        <f t="shared" ca="1" si="267"/>
        <v>#VALUE!</v>
      </c>
      <c r="P1189" s="39" t="e">
        <f t="shared" ca="1" si="268"/>
        <v>#VALUE!</v>
      </c>
      <c r="Q1189" s="60" t="e">
        <f t="shared" ca="1" si="269"/>
        <v>#VALUE!</v>
      </c>
      <c r="R1189" s="60" t="e">
        <f t="shared" ca="1" si="270"/>
        <v>#VALUE!</v>
      </c>
      <c r="S1189" s="60" t="e">
        <f t="shared" ca="1" si="271"/>
        <v>#VALUE!</v>
      </c>
      <c r="T1189" s="39" t="e">
        <f t="shared" ca="1" si="272"/>
        <v>#VALUE!</v>
      </c>
      <c r="U1189" s="39" t="e">
        <f t="shared" ca="1" si="273"/>
        <v>#VALUE!</v>
      </c>
      <c r="V1189" s="39" t="b">
        <f t="shared" ca="1" si="274"/>
        <v>1</v>
      </c>
      <c r="W1189" s="39">
        <v>1189</v>
      </c>
    </row>
    <row r="1190" spans="1:23" x14ac:dyDescent="0.25">
      <c r="A1190" s="55" t="str">
        <f ca="1">IF(INDIRECT("route!D1190")&gt;0,L1190,(""))</f>
        <v/>
      </c>
      <c r="B1190" s="55" t="str">
        <f ca="1">IF(INDIRECT("route!D1190")&gt;0,H1190,(""))</f>
        <v/>
      </c>
      <c r="C1190" s="56" t="str">
        <f ca="1">IF(D1190&gt;0,VLOOKUP("FINISH",INDIRECT("route!D$6"):INDIRECT("route!E$8500"),2,FALSE)-D1190," ")</f>
        <v xml:space="preserve"> </v>
      </c>
      <c r="D1190" s="43">
        <f ca="1">INDIRECT("route!E1190")</f>
        <v>0</v>
      </c>
      <c r="E1190" s="43" t="str">
        <f t="shared" ca="1" si="266"/>
        <v/>
      </c>
      <c r="F1190" s="57">
        <f t="shared" si="275"/>
        <v>12.5</v>
      </c>
      <c r="G1190" s="61">
        <f t="shared" ca="1" si="264"/>
        <v>0</v>
      </c>
      <c r="H1190" s="59" t="e">
        <f t="shared" ca="1" si="277"/>
        <v>#NUM!</v>
      </c>
      <c r="I1190" s="57">
        <f t="shared" si="276"/>
        <v>11.944444444444445</v>
      </c>
      <c r="J1190" s="61">
        <f t="shared" ca="1" si="265"/>
        <v>0</v>
      </c>
      <c r="K1190" s="61"/>
      <c r="L1190" s="59" t="e">
        <f t="shared" ca="1" si="278"/>
        <v>#NUM!</v>
      </c>
      <c r="M1190" s="57">
        <f ca="1">INDIRECT("route!E1190")-INDIRECT("route!E1189")</f>
        <v>0</v>
      </c>
      <c r="N1190" s="56">
        <f ca="1">IF(INDIRECT("route!D1190")="START",0,IF(V1190=TRUE,N1189,INDIRECT("route!E1190")))</f>
        <v>187.9</v>
      </c>
      <c r="O1190" s="39" t="e">
        <f t="shared" ca="1" si="267"/>
        <v>#VALUE!</v>
      </c>
      <c r="P1190" s="39" t="e">
        <f t="shared" ca="1" si="268"/>
        <v>#VALUE!</v>
      </c>
      <c r="Q1190" s="60" t="e">
        <f t="shared" ca="1" si="269"/>
        <v>#VALUE!</v>
      </c>
      <c r="R1190" s="60" t="e">
        <f t="shared" ca="1" si="270"/>
        <v>#VALUE!</v>
      </c>
      <c r="S1190" s="60" t="e">
        <f t="shared" ca="1" si="271"/>
        <v>#VALUE!</v>
      </c>
      <c r="T1190" s="39" t="e">
        <f t="shared" ca="1" si="272"/>
        <v>#VALUE!</v>
      </c>
      <c r="U1190" s="39" t="e">
        <f t="shared" ca="1" si="273"/>
        <v>#VALUE!</v>
      </c>
      <c r="V1190" s="39" t="b">
        <f t="shared" ca="1" si="274"/>
        <v>1</v>
      </c>
      <c r="W1190" s="39">
        <v>1190</v>
      </c>
    </row>
    <row r="1191" spans="1:23" x14ac:dyDescent="0.25">
      <c r="A1191" s="55" t="str">
        <f ca="1">IF(INDIRECT("route!D1191")&gt;0,L1191,(""))</f>
        <v/>
      </c>
      <c r="B1191" s="55" t="str">
        <f ca="1">IF(INDIRECT("route!D1191")&gt;0,H1191,(""))</f>
        <v/>
      </c>
      <c r="C1191" s="56" t="str">
        <f ca="1">IF(D1191&gt;0,VLOOKUP("FINISH",INDIRECT("route!D$6"):INDIRECT("route!E$8500"),2,FALSE)-D1191," ")</f>
        <v xml:space="preserve"> </v>
      </c>
      <c r="D1191" s="43">
        <f ca="1">INDIRECT("route!E1191")</f>
        <v>0</v>
      </c>
      <c r="E1191" s="43" t="str">
        <f t="shared" ca="1" si="266"/>
        <v/>
      </c>
      <c r="F1191" s="57">
        <f t="shared" si="275"/>
        <v>12.5</v>
      </c>
      <c r="G1191" s="61">
        <f t="shared" ca="1" si="264"/>
        <v>0</v>
      </c>
      <c r="H1191" s="59" t="e">
        <f t="shared" ca="1" si="277"/>
        <v>#NUM!</v>
      </c>
      <c r="I1191" s="57">
        <f t="shared" si="276"/>
        <v>11.944444444444445</v>
      </c>
      <c r="J1191" s="61">
        <f t="shared" ca="1" si="265"/>
        <v>0</v>
      </c>
      <c r="K1191" s="61"/>
      <c r="L1191" s="59" t="e">
        <f t="shared" ca="1" si="278"/>
        <v>#NUM!</v>
      </c>
      <c r="M1191" s="57">
        <f ca="1">INDIRECT("route!E1191")-INDIRECT("route!E1190")</f>
        <v>0</v>
      </c>
      <c r="N1191" s="56">
        <f ca="1">IF(INDIRECT("route!D1191")="START",0,IF(V1191=TRUE,N1190,INDIRECT("route!E1191")))</f>
        <v>187.9</v>
      </c>
      <c r="O1191" s="39" t="e">
        <f t="shared" ca="1" si="267"/>
        <v>#VALUE!</v>
      </c>
      <c r="P1191" s="39" t="e">
        <f t="shared" ca="1" si="268"/>
        <v>#VALUE!</v>
      </c>
      <c r="Q1191" s="60" t="e">
        <f t="shared" ca="1" si="269"/>
        <v>#VALUE!</v>
      </c>
      <c r="R1191" s="60" t="e">
        <f t="shared" ca="1" si="270"/>
        <v>#VALUE!</v>
      </c>
      <c r="S1191" s="60" t="e">
        <f t="shared" ca="1" si="271"/>
        <v>#VALUE!</v>
      </c>
      <c r="T1191" s="39" t="e">
        <f t="shared" ca="1" si="272"/>
        <v>#VALUE!</v>
      </c>
      <c r="U1191" s="39" t="e">
        <f t="shared" ca="1" si="273"/>
        <v>#VALUE!</v>
      </c>
      <c r="V1191" s="39" t="b">
        <f t="shared" ca="1" si="274"/>
        <v>1</v>
      </c>
      <c r="W1191" s="39">
        <v>1191</v>
      </c>
    </row>
    <row r="1192" spans="1:23" x14ac:dyDescent="0.25">
      <c r="A1192" s="55" t="str">
        <f ca="1">IF(INDIRECT("route!D1192")&gt;0,L1192,(""))</f>
        <v/>
      </c>
      <c r="B1192" s="55" t="str">
        <f ca="1">IF(INDIRECT("route!D1192")&gt;0,H1192,(""))</f>
        <v/>
      </c>
      <c r="C1192" s="56" t="str">
        <f ca="1">IF(D1192&gt;0,VLOOKUP("FINISH",INDIRECT("route!D$6"):INDIRECT("route!E$8500"),2,FALSE)-D1192," ")</f>
        <v xml:space="preserve"> </v>
      </c>
      <c r="D1192" s="43">
        <f ca="1">INDIRECT("route!E1192")</f>
        <v>0</v>
      </c>
      <c r="E1192" s="43" t="str">
        <f t="shared" ca="1" si="266"/>
        <v/>
      </c>
      <c r="F1192" s="57">
        <f t="shared" si="275"/>
        <v>12.5</v>
      </c>
      <c r="G1192" s="61">
        <f t="shared" ca="1" si="264"/>
        <v>0</v>
      </c>
      <c r="H1192" s="59" t="e">
        <f t="shared" ca="1" si="277"/>
        <v>#NUM!</v>
      </c>
      <c r="I1192" s="57">
        <f t="shared" si="276"/>
        <v>11.944444444444445</v>
      </c>
      <c r="J1192" s="61">
        <f t="shared" ca="1" si="265"/>
        <v>0</v>
      </c>
      <c r="K1192" s="61"/>
      <c r="L1192" s="59" t="e">
        <f t="shared" ca="1" si="278"/>
        <v>#NUM!</v>
      </c>
      <c r="M1192" s="57">
        <f ca="1">INDIRECT("route!E1192")-INDIRECT("route!E1191")</f>
        <v>0</v>
      </c>
      <c r="N1192" s="56">
        <f ca="1">IF(INDIRECT("route!D1192")="START",0,IF(V1192=TRUE,N1191,INDIRECT("route!E1192")))</f>
        <v>187.9</v>
      </c>
      <c r="O1192" s="39" t="e">
        <f t="shared" ca="1" si="267"/>
        <v>#VALUE!</v>
      </c>
      <c r="P1192" s="39" t="e">
        <f t="shared" ca="1" si="268"/>
        <v>#VALUE!</v>
      </c>
      <c r="Q1192" s="60" t="e">
        <f t="shared" ca="1" si="269"/>
        <v>#VALUE!</v>
      </c>
      <c r="R1192" s="60" t="e">
        <f t="shared" ca="1" si="270"/>
        <v>#VALUE!</v>
      </c>
      <c r="S1192" s="60" t="e">
        <f t="shared" ca="1" si="271"/>
        <v>#VALUE!</v>
      </c>
      <c r="T1192" s="39" t="e">
        <f t="shared" ca="1" si="272"/>
        <v>#VALUE!</v>
      </c>
      <c r="U1192" s="39" t="e">
        <f t="shared" ca="1" si="273"/>
        <v>#VALUE!</v>
      </c>
      <c r="V1192" s="39" t="b">
        <f t="shared" ca="1" si="274"/>
        <v>1</v>
      </c>
      <c r="W1192" s="39">
        <v>1192</v>
      </c>
    </row>
    <row r="1193" spans="1:23" x14ac:dyDescent="0.25">
      <c r="A1193" s="55" t="str">
        <f ca="1">IF(INDIRECT("route!D1193")&gt;0,L1193,(""))</f>
        <v/>
      </c>
      <c r="B1193" s="55" t="str">
        <f ca="1">IF(INDIRECT("route!D1193")&gt;0,H1193,(""))</f>
        <v/>
      </c>
      <c r="C1193" s="56" t="str">
        <f ca="1">IF(D1193&gt;0,VLOOKUP("FINISH",INDIRECT("route!D$6"):INDIRECT("route!E$8500"),2,FALSE)-D1193," ")</f>
        <v xml:space="preserve"> </v>
      </c>
      <c r="D1193" s="43">
        <f ca="1">INDIRECT("route!E1193")</f>
        <v>0</v>
      </c>
      <c r="E1193" s="43" t="str">
        <f t="shared" ca="1" si="266"/>
        <v/>
      </c>
      <c r="F1193" s="57">
        <f t="shared" si="275"/>
        <v>12.5</v>
      </c>
      <c r="G1193" s="61">
        <f t="shared" ca="1" si="264"/>
        <v>0</v>
      </c>
      <c r="H1193" s="59" t="e">
        <f t="shared" ca="1" si="277"/>
        <v>#NUM!</v>
      </c>
      <c r="I1193" s="57">
        <f t="shared" si="276"/>
        <v>11.944444444444445</v>
      </c>
      <c r="J1193" s="61">
        <f t="shared" ca="1" si="265"/>
        <v>0</v>
      </c>
      <c r="K1193" s="61"/>
      <c r="L1193" s="59" t="e">
        <f t="shared" ca="1" si="278"/>
        <v>#NUM!</v>
      </c>
      <c r="M1193" s="57">
        <f ca="1">INDIRECT("route!E1193")-INDIRECT("route!E1192")</f>
        <v>0</v>
      </c>
      <c r="N1193" s="56">
        <f ca="1">IF(INDIRECT("route!D1193")="START",0,IF(V1193=TRUE,N1192,INDIRECT("route!E1193")))</f>
        <v>187.9</v>
      </c>
      <c r="O1193" s="39" t="e">
        <f t="shared" ca="1" si="267"/>
        <v>#VALUE!</v>
      </c>
      <c r="P1193" s="39" t="e">
        <f t="shared" ca="1" si="268"/>
        <v>#VALUE!</v>
      </c>
      <c r="Q1193" s="60" t="e">
        <f t="shared" ca="1" si="269"/>
        <v>#VALUE!</v>
      </c>
      <c r="R1193" s="60" t="e">
        <f t="shared" ca="1" si="270"/>
        <v>#VALUE!</v>
      </c>
      <c r="S1193" s="60" t="e">
        <f t="shared" ca="1" si="271"/>
        <v>#VALUE!</v>
      </c>
      <c r="T1193" s="39" t="e">
        <f t="shared" ca="1" si="272"/>
        <v>#VALUE!</v>
      </c>
      <c r="U1193" s="39" t="e">
        <f t="shared" ca="1" si="273"/>
        <v>#VALUE!</v>
      </c>
      <c r="V1193" s="39" t="b">
        <f t="shared" ca="1" si="274"/>
        <v>1</v>
      </c>
      <c r="W1193" s="39">
        <v>1193</v>
      </c>
    </row>
    <row r="1194" spans="1:23" x14ac:dyDescent="0.25">
      <c r="A1194" s="55" t="str">
        <f ca="1">IF(INDIRECT("route!D1194")&gt;0,L1194,(""))</f>
        <v/>
      </c>
      <c r="B1194" s="55" t="str">
        <f ca="1">IF(INDIRECT("route!D1194")&gt;0,H1194,(""))</f>
        <v/>
      </c>
      <c r="C1194" s="56" t="str">
        <f ca="1">IF(D1194&gt;0,VLOOKUP("FINISH",INDIRECT("route!D$6"):INDIRECT("route!E$8500"),2,FALSE)-D1194," ")</f>
        <v xml:space="preserve"> </v>
      </c>
      <c r="D1194" s="43">
        <f ca="1">INDIRECT("route!E1194")</f>
        <v>0</v>
      </c>
      <c r="E1194" s="43" t="str">
        <f t="shared" ca="1" si="266"/>
        <v/>
      </c>
      <c r="F1194" s="57">
        <f t="shared" si="275"/>
        <v>12.5</v>
      </c>
      <c r="G1194" s="61">
        <f t="shared" ca="1" si="264"/>
        <v>0</v>
      </c>
      <c r="H1194" s="59" t="e">
        <f t="shared" ca="1" si="277"/>
        <v>#NUM!</v>
      </c>
      <c r="I1194" s="57">
        <f t="shared" si="276"/>
        <v>11.944444444444445</v>
      </c>
      <c r="J1194" s="61">
        <f t="shared" ca="1" si="265"/>
        <v>0</v>
      </c>
      <c r="K1194" s="61"/>
      <c r="L1194" s="59" t="e">
        <f t="shared" ca="1" si="278"/>
        <v>#NUM!</v>
      </c>
      <c r="M1194" s="57">
        <f ca="1">INDIRECT("route!E1194")-INDIRECT("route!E1193")</f>
        <v>0</v>
      </c>
      <c r="N1194" s="56">
        <f ca="1">IF(INDIRECT("route!D1194")="START",0,IF(V1194=TRUE,N1193,INDIRECT("route!E1194")))</f>
        <v>187.9</v>
      </c>
      <c r="O1194" s="39" t="e">
        <f t="shared" ca="1" si="267"/>
        <v>#VALUE!</v>
      </c>
      <c r="P1194" s="39" t="e">
        <f t="shared" ca="1" si="268"/>
        <v>#VALUE!</v>
      </c>
      <c r="Q1194" s="60" t="e">
        <f t="shared" ca="1" si="269"/>
        <v>#VALUE!</v>
      </c>
      <c r="R1194" s="60" t="e">
        <f t="shared" ca="1" si="270"/>
        <v>#VALUE!</v>
      </c>
      <c r="S1194" s="60" t="e">
        <f t="shared" ca="1" si="271"/>
        <v>#VALUE!</v>
      </c>
      <c r="T1194" s="39" t="e">
        <f t="shared" ca="1" si="272"/>
        <v>#VALUE!</v>
      </c>
      <c r="U1194" s="39" t="e">
        <f t="shared" ca="1" si="273"/>
        <v>#VALUE!</v>
      </c>
      <c r="V1194" s="39" t="b">
        <f t="shared" ca="1" si="274"/>
        <v>1</v>
      </c>
      <c r="W1194" s="39">
        <v>1194</v>
      </c>
    </row>
    <row r="1195" spans="1:23" x14ac:dyDescent="0.25">
      <c r="A1195" s="55" t="str">
        <f ca="1">IF(INDIRECT("route!D1195")&gt;0,L1195,(""))</f>
        <v/>
      </c>
      <c r="B1195" s="55" t="str">
        <f ca="1">IF(INDIRECT("route!D1195")&gt;0,H1195,(""))</f>
        <v/>
      </c>
      <c r="C1195" s="56" t="str">
        <f ca="1">IF(D1195&gt;0,VLOOKUP("FINISH",INDIRECT("route!D$6"):INDIRECT("route!E$8500"),2,FALSE)-D1195," ")</f>
        <v xml:space="preserve"> </v>
      </c>
      <c r="D1195" s="43">
        <f ca="1">INDIRECT("route!E1195")</f>
        <v>0</v>
      </c>
      <c r="E1195" s="43" t="str">
        <f t="shared" ca="1" si="266"/>
        <v/>
      </c>
      <c r="F1195" s="57">
        <f t="shared" si="275"/>
        <v>12.5</v>
      </c>
      <c r="G1195" s="61">
        <f t="shared" ref="G1195:G1258" ca="1" si="279">TIME(0,0,0+M1195*1000/F1195)</f>
        <v>0</v>
      </c>
      <c r="H1195" s="59" t="e">
        <f t="shared" ca="1" si="277"/>
        <v>#NUM!</v>
      </c>
      <c r="I1195" s="57">
        <f t="shared" si="276"/>
        <v>11.944444444444445</v>
      </c>
      <c r="J1195" s="61">
        <f t="shared" ref="J1195:J1258" ca="1" si="280">TIME(0,0,0+M1195*1000/I1195)</f>
        <v>0</v>
      </c>
      <c r="K1195" s="61"/>
      <c r="L1195" s="59" t="e">
        <f t="shared" ca="1" si="278"/>
        <v>#NUM!</v>
      </c>
      <c r="M1195" s="57">
        <f ca="1">INDIRECT("route!E1195")-INDIRECT("route!E1194")</f>
        <v>0</v>
      </c>
      <c r="N1195" s="56">
        <f ca="1">IF(INDIRECT("route!D1195")="START",0,IF(V1195=TRUE,N1194,INDIRECT("route!E1195")))</f>
        <v>187.9</v>
      </c>
      <c r="O1195" s="39" t="e">
        <f t="shared" ca="1" si="267"/>
        <v>#VALUE!</v>
      </c>
      <c r="P1195" s="39" t="e">
        <f t="shared" ca="1" si="268"/>
        <v>#VALUE!</v>
      </c>
      <c r="Q1195" s="60" t="e">
        <f t="shared" ca="1" si="269"/>
        <v>#VALUE!</v>
      </c>
      <c r="R1195" s="60" t="e">
        <f t="shared" ca="1" si="270"/>
        <v>#VALUE!</v>
      </c>
      <c r="S1195" s="60" t="e">
        <f t="shared" ca="1" si="271"/>
        <v>#VALUE!</v>
      </c>
      <c r="T1195" s="39" t="e">
        <f t="shared" ca="1" si="272"/>
        <v>#VALUE!</v>
      </c>
      <c r="U1195" s="39" t="e">
        <f t="shared" ca="1" si="273"/>
        <v>#VALUE!</v>
      </c>
      <c r="V1195" s="39" t="b">
        <f t="shared" ca="1" si="274"/>
        <v>1</v>
      </c>
      <c r="W1195" s="39">
        <v>1195</v>
      </c>
    </row>
    <row r="1196" spans="1:23" x14ac:dyDescent="0.25">
      <c r="A1196" s="55" t="str">
        <f ca="1">IF(INDIRECT("route!D1196")&gt;0,L1196,(""))</f>
        <v/>
      </c>
      <c r="B1196" s="55" t="str">
        <f ca="1">IF(INDIRECT("route!D1196")&gt;0,H1196,(""))</f>
        <v/>
      </c>
      <c r="C1196" s="56" t="str">
        <f ca="1">IF(D1196&gt;0,VLOOKUP("FINISH",INDIRECT("route!D$6"):INDIRECT("route!E$8500"),2,FALSE)-D1196," ")</f>
        <v xml:space="preserve"> </v>
      </c>
      <c r="D1196" s="43">
        <f ca="1">INDIRECT("route!E1196")</f>
        <v>0</v>
      </c>
      <c r="E1196" s="43" t="str">
        <f t="shared" ca="1" si="266"/>
        <v/>
      </c>
      <c r="F1196" s="57">
        <f t="shared" si="275"/>
        <v>12.5</v>
      </c>
      <c r="G1196" s="61">
        <f t="shared" ca="1" si="279"/>
        <v>0</v>
      </c>
      <c r="H1196" s="59" t="e">
        <f t="shared" ca="1" si="277"/>
        <v>#NUM!</v>
      </c>
      <c r="I1196" s="57">
        <f t="shared" si="276"/>
        <v>11.944444444444445</v>
      </c>
      <c r="J1196" s="61">
        <f t="shared" ca="1" si="280"/>
        <v>0</v>
      </c>
      <c r="K1196" s="61"/>
      <c r="L1196" s="59" t="e">
        <f t="shared" ca="1" si="278"/>
        <v>#NUM!</v>
      </c>
      <c r="M1196" s="57">
        <f ca="1">INDIRECT("route!E1196")-INDIRECT("route!E1195")</f>
        <v>0</v>
      </c>
      <c r="N1196" s="56">
        <f ca="1">IF(INDIRECT("route!D1196")="START",0,IF(V1196=TRUE,N1195,INDIRECT("route!E1196")))</f>
        <v>187.9</v>
      </c>
      <c r="O1196" s="39" t="e">
        <f t="shared" ca="1" si="267"/>
        <v>#VALUE!</v>
      </c>
      <c r="P1196" s="39" t="e">
        <f t="shared" ca="1" si="268"/>
        <v>#VALUE!</v>
      </c>
      <c r="Q1196" s="60" t="e">
        <f t="shared" ca="1" si="269"/>
        <v>#VALUE!</v>
      </c>
      <c r="R1196" s="60" t="e">
        <f t="shared" ca="1" si="270"/>
        <v>#VALUE!</v>
      </c>
      <c r="S1196" s="60" t="e">
        <f t="shared" ca="1" si="271"/>
        <v>#VALUE!</v>
      </c>
      <c r="T1196" s="39" t="e">
        <f t="shared" ca="1" si="272"/>
        <v>#VALUE!</v>
      </c>
      <c r="U1196" s="39" t="e">
        <f t="shared" ca="1" si="273"/>
        <v>#VALUE!</v>
      </c>
      <c r="V1196" s="39" t="b">
        <f t="shared" ca="1" si="274"/>
        <v>1</v>
      </c>
      <c r="W1196" s="39">
        <v>1196</v>
      </c>
    </row>
    <row r="1197" spans="1:23" x14ac:dyDescent="0.25">
      <c r="A1197" s="55" t="str">
        <f ca="1">IF(INDIRECT("route!D1197")&gt;0,L1197,(""))</f>
        <v/>
      </c>
      <c r="B1197" s="55" t="str">
        <f ca="1">IF(INDIRECT("route!D1197")&gt;0,H1197,(""))</f>
        <v/>
      </c>
      <c r="C1197" s="56" t="str">
        <f ca="1">IF(D1197&gt;0,VLOOKUP("FINISH",INDIRECT("route!D$6"):INDIRECT("route!E$8500"),2,FALSE)-D1197," ")</f>
        <v xml:space="preserve"> </v>
      </c>
      <c r="D1197" s="43">
        <f ca="1">INDIRECT("route!E1197")</f>
        <v>0</v>
      </c>
      <c r="E1197" s="43" t="str">
        <f t="shared" ca="1" si="266"/>
        <v/>
      </c>
      <c r="F1197" s="57">
        <f t="shared" si="275"/>
        <v>12.5</v>
      </c>
      <c r="G1197" s="61">
        <f t="shared" ca="1" si="279"/>
        <v>0</v>
      </c>
      <c r="H1197" s="59" t="e">
        <f t="shared" ca="1" si="277"/>
        <v>#NUM!</v>
      </c>
      <c r="I1197" s="57">
        <f t="shared" si="276"/>
        <v>11.944444444444445</v>
      </c>
      <c r="J1197" s="61">
        <f t="shared" ca="1" si="280"/>
        <v>0</v>
      </c>
      <c r="K1197" s="61"/>
      <c r="L1197" s="59" t="e">
        <f t="shared" ca="1" si="278"/>
        <v>#NUM!</v>
      </c>
      <c r="M1197" s="57">
        <f ca="1">INDIRECT("route!E1197")-INDIRECT("route!E1196")</f>
        <v>0</v>
      </c>
      <c r="N1197" s="56">
        <f ca="1">IF(INDIRECT("route!D1197")="START",0,IF(V1197=TRUE,N1196,INDIRECT("route!E1197")))</f>
        <v>187.9</v>
      </c>
      <c r="O1197" s="39" t="e">
        <f t="shared" ca="1" si="267"/>
        <v>#VALUE!</v>
      </c>
      <c r="P1197" s="39" t="e">
        <f t="shared" ca="1" si="268"/>
        <v>#VALUE!</v>
      </c>
      <c r="Q1197" s="60" t="e">
        <f t="shared" ca="1" si="269"/>
        <v>#VALUE!</v>
      </c>
      <c r="R1197" s="60" t="e">
        <f t="shared" ca="1" si="270"/>
        <v>#VALUE!</v>
      </c>
      <c r="S1197" s="60" t="e">
        <f t="shared" ca="1" si="271"/>
        <v>#VALUE!</v>
      </c>
      <c r="T1197" s="39" t="e">
        <f t="shared" ca="1" si="272"/>
        <v>#VALUE!</v>
      </c>
      <c r="U1197" s="39" t="e">
        <f t="shared" ca="1" si="273"/>
        <v>#VALUE!</v>
      </c>
      <c r="V1197" s="39" t="b">
        <f t="shared" ca="1" si="274"/>
        <v>1</v>
      </c>
      <c r="W1197" s="39">
        <v>1197</v>
      </c>
    </row>
    <row r="1198" spans="1:23" x14ac:dyDescent="0.25">
      <c r="A1198" s="55" t="str">
        <f ca="1">IF(INDIRECT("route!D1198")&gt;0,L1198,(""))</f>
        <v/>
      </c>
      <c r="B1198" s="55" t="str">
        <f ca="1">IF(INDIRECT("route!D1198")&gt;0,H1198,(""))</f>
        <v/>
      </c>
      <c r="C1198" s="56" t="str">
        <f ca="1">IF(D1198&gt;0,VLOOKUP("FINISH",INDIRECT("route!D$6"):INDIRECT("route!E$8500"),2,FALSE)-D1198," ")</f>
        <v xml:space="preserve"> </v>
      </c>
      <c r="D1198" s="43">
        <f ca="1">INDIRECT("route!E1198")</f>
        <v>0</v>
      </c>
      <c r="E1198" s="43" t="str">
        <f t="shared" ca="1" si="266"/>
        <v/>
      </c>
      <c r="F1198" s="57">
        <f t="shared" si="275"/>
        <v>12.5</v>
      </c>
      <c r="G1198" s="61">
        <f t="shared" ca="1" si="279"/>
        <v>0</v>
      </c>
      <c r="H1198" s="59" t="e">
        <f t="shared" ca="1" si="277"/>
        <v>#NUM!</v>
      </c>
      <c r="I1198" s="57">
        <f t="shared" si="276"/>
        <v>11.944444444444445</v>
      </c>
      <c r="J1198" s="61">
        <f t="shared" ca="1" si="280"/>
        <v>0</v>
      </c>
      <c r="K1198" s="61"/>
      <c r="L1198" s="59" t="e">
        <f t="shared" ca="1" si="278"/>
        <v>#NUM!</v>
      </c>
      <c r="M1198" s="57">
        <f ca="1">INDIRECT("route!E1198")-INDIRECT("route!E1197")</f>
        <v>0</v>
      </c>
      <c r="N1198" s="56">
        <f ca="1">IF(INDIRECT("route!D1198")="START",0,IF(V1198=TRUE,N1197,INDIRECT("route!E1198")))</f>
        <v>187.9</v>
      </c>
      <c r="O1198" s="39" t="e">
        <f t="shared" ca="1" si="267"/>
        <v>#VALUE!</v>
      </c>
      <c r="P1198" s="39" t="e">
        <f t="shared" ca="1" si="268"/>
        <v>#VALUE!</v>
      </c>
      <c r="Q1198" s="60" t="e">
        <f t="shared" ca="1" si="269"/>
        <v>#VALUE!</v>
      </c>
      <c r="R1198" s="60" t="e">
        <f t="shared" ca="1" si="270"/>
        <v>#VALUE!</v>
      </c>
      <c r="S1198" s="60" t="e">
        <f t="shared" ca="1" si="271"/>
        <v>#VALUE!</v>
      </c>
      <c r="T1198" s="39" t="e">
        <f t="shared" ca="1" si="272"/>
        <v>#VALUE!</v>
      </c>
      <c r="U1198" s="39" t="e">
        <f t="shared" ca="1" si="273"/>
        <v>#VALUE!</v>
      </c>
      <c r="V1198" s="39" t="b">
        <f t="shared" ca="1" si="274"/>
        <v>1</v>
      </c>
      <c r="W1198" s="39">
        <v>1198</v>
      </c>
    </row>
    <row r="1199" spans="1:23" x14ac:dyDescent="0.25">
      <c r="A1199" s="55" t="str">
        <f ca="1">IF(INDIRECT("route!D1199")&gt;0,L1199,(""))</f>
        <v/>
      </c>
      <c r="B1199" s="55" t="str">
        <f ca="1">IF(INDIRECT("route!D1199")&gt;0,H1199,(""))</f>
        <v/>
      </c>
      <c r="C1199" s="56" t="str">
        <f ca="1">IF(D1199&gt;0,VLOOKUP("FINISH",INDIRECT("route!D$6"):INDIRECT("route!E$8500"),2,FALSE)-D1199," ")</f>
        <v xml:space="preserve"> </v>
      </c>
      <c r="D1199" s="43">
        <f ca="1">INDIRECT("route!E1199")</f>
        <v>0</v>
      </c>
      <c r="E1199" s="43" t="str">
        <f t="shared" ca="1" si="266"/>
        <v/>
      </c>
      <c r="F1199" s="57">
        <f t="shared" si="275"/>
        <v>12.5</v>
      </c>
      <c r="G1199" s="61">
        <f t="shared" ca="1" si="279"/>
        <v>0</v>
      </c>
      <c r="H1199" s="59" t="e">
        <f t="shared" ca="1" si="277"/>
        <v>#NUM!</v>
      </c>
      <c r="I1199" s="57">
        <f t="shared" si="276"/>
        <v>11.944444444444445</v>
      </c>
      <c r="J1199" s="61">
        <f t="shared" ca="1" si="280"/>
        <v>0</v>
      </c>
      <c r="K1199" s="61"/>
      <c r="L1199" s="59" t="e">
        <f t="shared" ca="1" si="278"/>
        <v>#NUM!</v>
      </c>
      <c r="M1199" s="57">
        <f ca="1">INDIRECT("route!E1199")-INDIRECT("route!E1198")</f>
        <v>0</v>
      </c>
      <c r="N1199" s="56">
        <f ca="1">IF(INDIRECT("route!D1199")="START",0,IF(V1199=TRUE,N1198,INDIRECT("route!E1199")))</f>
        <v>187.9</v>
      </c>
      <c r="O1199" s="39" t="e">
        <f t="shared" ca="1" si="267"/>
        <v>#VALUE!</v>
      </c>
      <c r="P1199" s="39" t="e">
        <f t="shared" ca="1" si="268"/>
        <v>#VALUE!</v>
      </c>
      <c r="Q1199" s="60" t="e">
        <f t="shared" ca="1" si="269"/>
        <v>#VALUE!</v>
      </c>
      <c r="R1199" s="60" t="e">
        <f t="shared" ca="1" si="270"/>
        <v>#VALUE!</v>
      </c>
      <c r="S1199" s="60" t="e">
        <f t="shared" ca="1" si="271"/>
        <v>#VALUE!</v>
      </c>
      <c r="T1199" s="39" t="e">
        <f t="shared" ca="1" si="272"/>
        <v>#VALUE!</v>
      </c>
      <c r="U1199" s="39" t="e">
        <f t="shared" ca="1" si="273"/>
        <v>#VALUE!</v>
      </c>
      <c r="V1199" s="39" t="b">
        <f t="shared" ca="1" si="274"/>
        <v>1</v>
      </c>
      <c r="W1199" s="39">
        <v>1199</v>
      </c>
    </row>
    <row r="1200" spans="1:23" x14ac:dyDescent="0.25">
      <c r="A1200" s="55" t="str">
        <f ca="1">IF(INDIRECT("route!D1200")&gt;0,L1200,(""))</f>
        <v/>
      </c>
      <c r="B1200" s="55" t="str">
        <f ca="1">IF(INDIRECT("route!D1200")&gt;0,H1200,(""))</f>
        <v/>
      </c>
      <c r="C1200" s="56" t="str">
        <f ca="1">IF(D1200&gt;0,VLOOKUP("FINISH",INDIRECT("route!D$6"):INDIRECT("route!E$8500"),2,FALSE)-D1200," ")</f>
        <v xml:space="preserve"> </v>
      </c>
      <c r="D1200" s="43">
        <f ca="1">INDIRECT("route!E1200")</f>
        <v>0</v>
      </c>
      <c r="E1200" s="43" t="str">
        <f t="shared" ca="1" si="266"/>
        <v/>
      </c>
      <c r="F1200" s="57">
        <f t="shared" si="275"/>
        <v>12.5</v>
      </c>
      <c r="G1200" s="61">
        <f t="shared" ca="1" si="279"/>
        <v>0</v>
      </c>
      <c r="H1200" s="59" t="e">
        <f t="shared" ca="1" si="277"/>
        <v>#NUM!</v>
      </c>
      <c r="I1200" s="57">
        <f t="shared" si="276"/>
        <v>11.944444444444445</v>
      </c>
      <c r="J1200" s="61">
        <f t="shared" ca="1" si="280"/>
        <v>0</v>
      </c>
      <c r="K1200" s="61"/>
      <c r="L1200" s="59" t="e">
        <f t="shared" ca="1" si="278"/>
        <v>#NUM!</v>
      </c>
      <c r="M1200" s="57">
        <f ca="1">INDIRECT("route!E1200")-INDIRECT("route!E1199")</f>
        <v>0</v>
      </c>
      <c r="N1200" s="56">
        <f ca="1">IF(INDIRECT("route!D1200")="START",0,IF(V1200=TRUE,N1199,INDIRECT("route!E1200")))</f>
        <v>187.9</v>
      </c>
      <c r="O1200" s="39" t="e">
        <f t="shared" ca="1" si="267"/>
        <v>#VALUE!</v>
      </c>
      <c r="P1200" s="39" t="e">
        <f t="shared" ca="1" si="268"/>
        <v>#VALUE!</v>
      </c>
      <c r="Q1200" s="60" t="e">
        <f t="shared" ca="1" si="269"/>
        <v>#VALUE!</v>
      </c>
      <c r="R1200" s="60" t="e">
        <f t="shared" ca="1" si="270"/>
        <v>#VALUE!</v>
      </c>
      <c r="S1200" s="60" t="e">
        <f t="shared" ca="1" si="271"/>
        <v>#VALUE!</v>
      </c>
      <c r="T1200" s="39" t="e">
        <f t="shared" ca="1" si="272"/>
        <v>#VALUE!</v>
      </c>
      <c r="U1200" s="39" t="e">
        <f t="shared" ca="1" si="273"/>
        <v>#VALUE!</v>
      </c>
      <c r="V1200" s="39" t="b">
        <f t="shared" ca="1" si="274"/>
        <v>1</v>
      </c>
      <c r="W1200" s="39">
        <v>1200</v>
      </c>
    </row>
    <row r="1201" spans="1:23" x14ac:dyDescent="0.25">
      <c r="A1201" s="55" t="str">
        <f ca="1">IF(INDIRECT("route!D1201")&gt;0,L1201,(""))</f>
        <v/>
      </c>
      <c r="B1201" s="55" t="str">
        <f ca="1">IF(INDIRECT("route!D1201")&gt;0,H1201,(""))</f>
        <v/>
      </c>
      <c r="C1201" s="56" t="str">
        <f ca="1">IF(D1201&gt;0,VLOOKUP("FINISH",INDIRECT("route!D$6"):INDIRECT("route!E$8500"),2,FALSE)-D1201," ")</f>
        <v xml:space="preserve"> </v>
      </c>
      <c r="D1201" s="43">
        <f ca="1">INDIRECT("route!E1201")</f>
        <v>0</v>
      </c>
      <c r="E1201" s="43" t="str">
        <f t="shared" ca="1" si="266"/>
        <v/>
      </c>
      <c r="F1201" s="57">
        <f t="shared" si="275"/>
        <v>12.5</v>
      </c>
      <c r="G1201" s="61">
        <f t="shared" ca="1" si="279"/>
        <v>0</v>
      </c>
      <c r="H1201" s="59" t="e">
        <f t="shared" ca="1" si="277"/>
        <v>#NUM!</v>
      </c>
      <c r="I1201" s="57">
        <f t="shared" si="276"/>
        <v>11.944444444444445</v>
      </c>
      <c r="J1201" s="61">
        <f t="shared" ca="1" si="280"/>
        <v>0</v>
      </c>
      <c r="K1201" s="61"/>
      <c r="L1201" s="59" t="e">
        <f t="shared" ca="1" si="278"/>
        <v>#NUM!</v>
      </c>
      <c r="M1201" s="57">
        <f ca="1">INDIRECT("route!E1201")-INDIRECT("route!E1200")</f>
        <v>0</v>
      </c>
      <c r="N1201" s="56">
        <f ca="1">IF(INDIRECT("route!D1201")="START",0,IF(V1201=TRUE,N1200,INDIRECT("route!E1201")))</f>
        <v>187.9</v>
      </c>
      <c r="O1201" s="39" t="e">
        <f t="shared" ca="1" si="267"/>
        <v>#VALUE!</v>
      </c>
      <c r="P1201" s="39" t="e">
        <f t="shared" ca="1" si="268"/>
        <v>#VALUE!</v>
      </c>
      <c r="Q1201" s="60" t="e">
        <f t="shared" ca="1" si="269"/>
        <v>#VALUE!</v>
      </c>
      <c r="R1201" s="60" t="e">
        <f t="shared" ca="1" si="270"/>
        <v>#VALUE!</v>
      </c>
      <c r="S1201" s="60" t="e">
        <f t="shared" ca="1" si="271"/>
        <v>#VALUE!</v>
      </c>
      <c r="T1201" s="39" t="e">
        <f t="shared" ca="1" si="272"/>
        <v>#VALUE!</v>
      </c>
      <c r="U1201" s="39" t="e">
        <f t="shared" ca="1" si="273"/>
        <v>#VALUE!</v>
      </c>
      <c r="V1201" s="39" t="b">
        <f t="shared" ca="1" si="274"/>
        <v>1</v>
      </c>
      <c r="W1201" s="39">
        <v>1201</v>
      </c>
    </row>
    <row r="1202" spans="1:23" x14ac:dyDescent="0.25">
      <c r="A1202" s="55" t="str">
        <f ca="1">IF(INDIRECT("route!D1202")&gt;0,L1202,(""))</f>
        <v/>
      </c>
      <c r="B1202" s="55" t="str">
        <f ca="1">IF(INDIRECT("route!D1202")&gt;0,H1202,(""))</f>
        <v/>
      </c>
      <c r="C1202" s="56" t="str">
        <f ca="1">IF(D1202&gt;0,VLOOKUP("FINISH",INDIRECT("route!D$6"):INDIRECT("route!E$8500"),2,FALSE)-D1202," ")</f>
        <v xml:space="preserve"> </v>
      </c>
      <c r="D1202" s="43">
        <f ca="1">INDIRECT("route!E1202")</f>
        <v>0</v>
      </c>
      <c r="E1202" s="43" t="str">
        <f t="shared" ca="1" si="266"/>
        <v/>
      </c>
      <c r="F1202" s="57">
        <f t="shared" si="275"/>
        <v>12.5</v>
      </c>
      <c r="G1202" s="61">
        <f t="shared" ca="1" si="279"/>
        <v>0</v>
      </c>
      <c r="H1202" s="59" t="e">
        <f t="shared" ca="1" si="277"/>
        <v>#NUM!</v>
      </c>
      <c r="I1202" s="57">
        <f t="shared" si="276"/>
        <v>11.944444444444445</v>
      </c>
      <c r="J1202" s="61">
        <f t="shared" ca="1" si="280"/>
        <v>0</v>
      </c>
      <c r="K1202" s="61"/>
      <c r="L1202" s="59" t="e">
        <f t="shared" ca="1" si="278"/>
        <v>#NUM!</v>
      </c>
      <c r="M1202" s="57">
        <f ca="1">INDIRECT("route!E1202")-INDIRECT("route!E1201")</f>
        <v>0</v>
      </c>
      <c r="N1202" s="56">
        <f ca="1">IF(INDIRECT("route!D1202")="START",0,IF(V1202=TRUE,N1201,INDIRECT("route!E1202")))</f>
        <v>187.9</v>
      </c>
      <c r="O1202" s="39" t="e">
        <f t="shared" ca="1" si="267"/>
        <v>#VALUE!</v>
      </c>
      <c r="P1202" s="39" t="e">
        <f t="shared" ca="1" si="268"/>
        <v>#VALUE!</v>
      </c>
      <c r="Q1202" s="60" t="e">
        <f t="shared" ca="1" si="269"/>
        <v>#VALUE!</v>
      </c>
      <c r="R1202" s="60" t="e">
        <f t="shared" ca="1" si="270"/>
        <v>#VALUE!</v>
      </c>
      <c r="S1202" s="60" t="e">
        <f t="shared" ca="1" si="271"/>
        <v>#VALUE!</v>
      </c>
      <c r="T1202" s="39" t="e">
        <f t="shared" ca="1" si="272"/>
        <v>#VALUE!</v>
      </c>
      <c r="U1202" s="39" t="e">
        <f t="shared" ca="1" si="273"/>
        <v>#VALUE!</v>
      </c>
      <c r="V1202" s="39" t="b">
        <f t="shared" ca="1" si="274"/>
        <v>1</v>
      </c>
      <c r="W1202" s="39">
        <v>1202</v>
      </c>
    </row>
    <row r="1203" spans="1:23" x14ac:dyDescent="0.25">
      <c r="A1203" s="55" t="str">
        <f ca="1">IF(INDIRECT("route!D1203")&gt;0,L1203,(""))</f>
        <v/>
      </c>
      <c r="B1203" s="55" t="str">
        <f ca="1">IF(INDIRECT("route!D1203")&gt;0,H1203,(""))</f>
        <v/>
      </c>
      <c r="C1203" s="56" t="str">
        <f ca="1">IF(D1203&gt;0,VLOOKUP("FINISH",INDIRECT("route!D$6"):INDIRECT("route!E$8500"),2,FALSE)-D1203," ")</f>
        <v xml:space="preserve"> </v>
      </c>
      <c r="D1203" s="43">
        <f ca="1">INDIRECT("route!E1203")</f>
        <v>0</v>
      </c>
      <c r="E1203" s="43" t="str">
        <f t="shared" ca="1" si="266"/>
        <v/>
      </c>
      <c r="F1203" s="57">
        <f t="shared" si="275"/>
        <v>12.5</v>
      </c>
      <c r="G1203" s="61">
        <f t="shared" ca="1" si="279"/>
        <v>0</v>
      </c>
      <c r="H1203" s="59" t="e">
        <f t="shared" ca="1" si="277"/>
        <v>#NUM!</v>
      </c>
      <c r="I1203" s="57">
        <f t="shared" si="276"/>
        <v>11.944444444444445</v>
      </c>
      <c r="J1203" s="61">
        <f t="shared" ca="1" si="280"/>
        <v>0</v>
      </c>
      <c r="K1203" s="61"/>
      <c r="L1203" s="59" t="e">
        <f t="shared" ca="1" si="278"/>
        <v>#NUM!</v>
      </c>
      <c r="M1203" s="57">
        <f ca="1">INDIRECT("route!E1203")-INDIRECT("route!E1202")</f>
        <v>0</v>
      </c>
      <c r="N1203" s="56">
        <f ca="1">IF(INDIRECT("route!D1203")="START",0,IF(V1203=TRUE,N1202,INDIRECT("route!E1203")))</f>
        <v>187.9</v>
      </c>
      <c r="O1203" s="39" t="e">
        <f t="shared" ca="1" si="267"/>
        <v>#VALUE!</v>
      </c>
      <c r="P1203" s="39" t="e">
        <f t="shared" ca="1" si="268"/>
        <v>#VALUE!</v>
      </c>
      <c r="Q1203" s="60" t="e">
        <f t="shared" ca="1" si="269"/>
        <v>#VALUE!</v>
      </c>
      <c r="R1203" s="60" t="e">
        <f t="shared" ca="1" si="270"/>
        <v>#VALUE!</v>
      </c>
      <c r="S1203" s="60" t="e">
        <f t="shared" ca="1" si="271"/>
        <v>#VALUE!</v>
      </c>
      <c r="T1203" s="39" t="e">
        <f t="shared" ca="1" si="272"/>
        <v>#VALUE!</v>
      </c>
      <c r="U1203" s="39" t="e">
        <f t="shared" ca="1" si="273"/>
        <v>#VALUE!</v>
      </c>
      <c r="V1203" s="39" t="b">
        <f t="shared" ca="1" si="274"/>
        <v>1</v>
      </c>
      <c r="W1203" s="39">
        <v>1203</v>
      </c>
    </row>
    <row r="1204" spans="1:23" x14ac:dyDescent="0.25">
      <c r="A1204" s="55" t="str">
        <f ca="1">IF(INDIRECT("route!D1204")&gt;0,L1204,(""))</f>
        <v/>
      </c>
      <c r="B1204" s="55" t="str">
        <f ca="1">IF(INDIRECT("route!D1204")&gt;0,H1204,(""))</f>
        <v/>
      </c>
      <c r="C1204" s="56" t="str">
        <f ca="1">IF(D1204&gt;0,VLOOKUP("FINISH",INDIRECT("route!D$6"):INDIRECT("route!E$8500"),2,FALSE)-D1204," ")</f>
        <v xml:space="preserve"> </v>
      </c>
      <c r="D1204" s="43">
        <f ca="1">INDIRECT("route!E1204")</f>
        <v>0</v>
      </c>
      <c r="E1204" s="43" t="str">
        <f t="shared" ca="1" si="266"/>
        <v/>
      </c>
      <c r="F1204" s="57">
        <f t="shared" si="275"/>
        <v>12.5</v>
      </c>
      <c r="G1204" s="61">
        <f t="shared" ca="1" si="279"/>
        <v>0</v>
      </c>
      <c r="H1204" s="59" t="e">
        <f t="shared" ca="1" si="277"/>
        <v>#NUM!</v>
      </c>
      <c r="I1204" s="57">
        <f t="shared" si="276"/>
        <v>11.944444444444445</v>
      </c>
      <c r="J1204" s="61">
        <f t="shared" ca="1" si="280"/>
        <v>0</v>
      </c>
      <c r="K1204" s="61"/>
      <c r="L1204" s="59" t="e">
        <f t="shared" ca="1" si="278"/>
        <v>#NUM!</v>
      </c>
      <c r="M1204" s="57">
        <f ca="1">INDIRECT("route!E1204")-INDIRECT("route!E1203")</f>
        <v>0</v>
      </c>
      <c r="N1204" s="56">
        <f ca="1">IF(INDIRECT("route!D1204")="START",0,IF(V1204=TRUE,N1203,INDIRECT("route!E1204")))</f>
        <v>187.9</v>
      </c>
      <c r="O1204" s="39" t="e">
        <f t="shared" ca="1" si="267"/>
        <v>#VALUE!</v>
      </c>
      <c r="P1204" s="39" t="e">
        <f t="shared" ca="1" si="268"/>
        <v>#VALUE!</v>
      </c>
      <c r="Q1204" s="60" t="e">
        <f t="shared" ca="1" si="269"/>
        <v>#VALUE!</v>
      </c>
      <c r="R1204" s="60" t="e">
        <f t="shared" ca="1" si="270"/>
        <v>#VALUE!</v>
      </c>
      <c r="S1204" s="60" t="e">
        <f t="shared" ca="1" si="271"/>
        <v>#VALUE!</v>
      </c>
      <c r="T1204" s="39" t="e">
        <f t="shared" ca="1" si="272"/>
        <v>#VALUE!</v>
      </c>
      <c r="U1204" s="39" t="e">
        <f t="shared" ca="1" si="273"/>
        <v>#VALUE!</v>
      </c>
      <c r="V1204" s="39" t="b">
        <f t="shared" ca="1" si="274"/>
        <v>1</v>
      </c>
      <c r="W1204" s="39">
        <v>1204</v>
      </c>
    </row>
    <row r="1205" spans="1:23" x14ac:dyDescent="0.25">
      <c r="A1205" s="55" t="str">
        <f ca="1">IF(INDIRECT("route!D1205")&gt;0,L1205,(""))</f>
        <v/>
      </c>
      <c r="B1205" s="55" t="str">
        <f ca="1">IF(INDIRECT("route!D1205")&gt;0,H1205,(""))</f>
        <v/>
      </c>
      <c r="C1205" s="56" t="str">
        <f ca="1">IF(D1205&gt;0,VLOOKUP("FINISH",INDIRECT("route!D$6"):INDIRECT("route!E$8500"),2,FALSE)-D1205," ")</f>
        <v xml:space="preserve"> </v>
      </c>
      <c r="D1205" s="43">
        <f ca="1">INDIRECT("route!E1205")</f>
        <v>0</v>
      </c>
      <c r="E1205" s="43" t="str">
        <f t="shared" ca="1" si="266"/>
        <v/>
      </c>
      <c r="F1205" s="57">
        <f t="shared" si="275"/>
        <v>12.5</v>
      </c>
      <c r="G1205" s="61">
        <f t="shared" ca="1" si="279"/>
        <v>0</v>
      </c>
      <c r="H1205" s="59" t="e">
        <f t="shared" ca="1" si="277"/>
        <v>#NUM!</v>
      </c>
      <c r="I1205" s="57">
        <f t="shared" si="276"/>
        <v>11.944444444444445</v>
      </c>
      <c r="J1205" s="61">
        <f t="shared" ca="1" si="280"/>
        <v>0</v>
      </c>
      <c r="K1205" s="61"/>
      <c r="L1205" s="59" t="e">
        <f t="shared" ca="1" si="278"/>
        <v>#NUM!</v>
      </c>
      <c r="M1205" s="57">
        <f ca="1">INDIRECT("route!E1205")-INDIRECT("route!E1204")</f>
        <v>0</v>
      </c>
      <c r="N1205" s="56">
        <f ca="1">IF(INDIRECT("route!D1205")="START",0,IF(V1205=TRUE,N1204,INDIRECT("route!E1205")))</f>
        <v>187.9</v>
      </c>
      <c r="O1205" s="39" t="e">
        <f t="shared" ca="1" si="267"/>
        <v>#VALUE!</v>
      </c>
      <c r="P1205" s="39" t="e">
        <f t="shared" ca="1" si="268"/>
        <v>#VALUE!</v>
      </c>
      <c r="Q1205" s="60" t="e">
        <f t="shared" ca="1" si="269"/>
        <v>#VALUE!</v>
      </c>
      <c r="R1205" s="60" t="e">
        <f t="shared" ca="1" si="270"/>
        <v>#VALUE!</v>
      </c>
      <c r="S1205" s="60" t="e">
        <f t="shared" ca="1" si="271"/>
        <v>#VALUE!</v>
      </c>
      <c r="T1205" s="39" t="e">
        <f t="shared" ca="1" si="272"/>
        <v>#VALUE!</v>
      </c>
      <c r="U1205" s="39" t="e">
        <f t="shared" ca="1" si="273"/>
        <v>#VALUE!</v>
      </c>
      <c r="V1205" s="39" t="b">
        <f t="shared" ca="1" si="274"/>
        <v>1</v>
      </c>
      <c r="W1205" s="39">
        <v>1205</v>
      </c>
    </row>
    <row r="1206" spans="1:23" x14ac:dyDescent="0.25">
      <c r="A1206" s="55" t="str">
        <f ca="1">IF(INDIRECT("route!D1206")&gt;0,L1206,(""))</f>
        <v/>
      </c>
      <c r="B1206" s="55" t="str">
        <f ca="1">IF(INDIRECT("route!D1206")&gt;0,H1206,(""))</f>
        <v/>
      </c>
      <c r="C1206" s="56" t="str">
        <f ca="1">IF(D1206&gt;0,VLOOKUP("FINISH",INDIRECT("route!D$6"):INDIRECT("route!E$8500"),2,FALSE)-D1206," ")</f>
        <v xml:space="preserve"> </v>
      </c>
      <c r="D1206" s="43">
        <f ca="1">INDIRECT("route!E1206")</f>
        <v>0</v>
      </c>
      <c r="E1206" s="43" t="str">
        <f t="shared" ca="1" si="266"/>
        <v/>
      </c>
      <c r="F1206" s="57">
        <f t="shared" si="275"/>
        <v>12.5</v>
      </c>
      <c r="G1206" s="61">
        <f t="shared" ca="1" si="279"/>
        <v>0</v>
      </c>
      <c r="H1206" s="59" t="e">
        <f t="shared" ca="1" si="277"/>
        <v>#NUM!</v>
      </c>
      <c r="I1206" s="57">
        <f t="shared" si="276"/>
        <v>11.944444444444445</v>
      </c>
      <c r="J1206" s="61">
        <f t="shared" ca="1" si="280"/>
        <v>0</v>
      </c>
      <c r="K1206" s="61"/>
      <c r="L1206" s="59" t="e">
        <f t="shared" ca="1" si="278"/>
        <v>#NUM!</v>
      </c>
      <c r="M1206" s="57">
        <f ca="1">INDIRECT("route!E1206")-INDIRECT("route!E1205")</f>
        <v>0</v>
      </c>
      <c r="N1206" s="56">
        <f ca="1">IF(INDIRECT("route!D1206")="START",0,IF(V1206=TRUE,N1205,INDIRECT("route!E1206")))</f>
        <v>187.9</v>
      </c>
      <c r="O1206" s="39" t="e">
        <f t="shared" ca="1" si="267"/>
        <v>#VALUE!</v>
      </c>
      <c r="P1206" s="39" t="e">
        <f t="shared" ca="1" si="268"/>
        <v>#VALUE!</v>
      </c>
      <c r="Q1206" s="60" t="e">
        <f t="shared" ca="1" si="269"/>
        <v>#VALUE!</v>
      </c>
      <c r="R1206" s="60" t="e">
        <f t="shared" ca="1" si="270"/>
        <v>#VALUE!</v>
      </c>
      <c r="S1206" s="60" t="e">
        <f t="shared" ca="1" si="271"/>
        <v>#VALUE!</v>
      </c>
      <c r="T1206" s="39" t="e">
        <f t="shared" ca="1" si="272"/>
        <v>#VALUE!</v>
      </c>
      <c r="U1206" s="39" t="e">
        <f t="shared" ca="1" si="273"/>
        <v>#VALUE!</v>
      </c>
      <c r="V1206" s="39" t="b">
        <f t="shared" ca="1" si="274"/>
        <v>1</v>
      </c>
      <c r="W1206" s="39">
        <v>1206</v>
      </c>
    </row>
    <row r="1207" spans="1:23" x14ac:dyDescent="0.25">
      <c r="A1207" s="55" t="str">
        <f ca="1">IF(INDIRECT("route!D1207")&gt;0,L1207,(""))</f>
        <v/>
      </c>
      <c r="B1207" s="55" t="str">
        <f ca="1">IF(INDIRECT("route!D1207")&gt;0,H1207,(""))</f>
        <v/>
      </c>
      <c r="C1207" s="56" t="str">
        <f ca="1">IF(D1207&gt;0,VLOOKUP("FINISH",INDIRECT("route!D$6"):INDIRECT("route!E$8500"),2,FALSE)-D1207," ")</f>
        <v xml:space="preserve"> </v>
      </c>
      <c r="D1207" s="43">
        <f ca="1">INDIRECT("route!E1207")</f>
        <v>0</v>
      </c>
      <c r="E1207" s="43" t="str">
        <f t="shared" ca="1" si="266"/>
        <v/>
      </c>
      <c r="F1207" s="57">
        <f t="shared" si="275"/>
        <v>12.5</v>
      </c>
      <c r="G1207" s="61">
        <f t="shared" ca="1" si="279"/>
        <v>0</v>
      </c>
      <c r="H1207" s="59" t="e">
        <f t="shared" ca="1" si="277"/>
        <v>#NUM!</v>
      </c>
      <c r="I1207" s="57">
        <f t="shared" si="276"/>
        <v>11.944444444444445</v>
      </c>
      <c r="J1207" s="61">
        <f t="shared" ca="1" si="280"/>
        <v>0</v>
      </c>
      <c r="K1207" s="61"/>
      <c r="L1207" s="59" t="e">
        <f t="shared" ca="1" si="278"/>
        <v>#NUM!</v>
      </c>
      <c r="M1207" s="57">
        <f ca="1">INDIRECT("route!E1207")-INDIRECT("route!E1206")</f>
        <v>0</v>
      </c>
      <c r="N1207" s="56">
        <f ca="1">IF(INDIRECT("route!D1207")="START",0,IF(V1207=TRUE,N1206,INDIRECT("route!E1207")))</f>
        <v>187.9</v>
      </c>
      <c r="O1207" s="39" t="e">
        <f t="shared" ca="1" si="267"/>
        <v>#VALUE!</v>
      </c>
      <c r="P1207" s="39" t="e">
        <f t="shared" ca="1" si="268"/>
        <v>#VALUE!</v>
      </c>
      <c r="Q1207" s="60" t="e">
        <f t="shared" ca="1" si="269"/>
        <v>#VALUE!</v>
      </c>
      <c r="R1207" s="60" t="e">
        <f t="shared" ca="1" si="270"/>
        <v>#VALUE!</v>
      </c>
      <c r="S1207" s="60" t="e">
        <f t="shared" ca="1" si="271"/>
        <v>#VALUE!</v>
      </c>
      <c r="T1207" s="39" t="e">
        <f t="shared" ca="1" si="272"/>
        <v>#VALUE!</v>
      </c>
      <c r="U1207" s="39" t="e">
        <f t="shared" ca="1" si="273"/>
        <v>#VALUE!</v>
      </c>
      <c r="V1207" s="39" t="b">
        <f t="shared" ca="1" si="274"/>
        <v>1</v>
      </c>
      <c r="W1207" s="39">
        <v>1207</v>
      </c>
    </row>
    <row r="1208" spans="1:23" x14ac:dyDescent="0.25">
      <c r="A1208" s="55" t="str">
        <f ca="1">IF(INDIRECT("route!D1208")&gt;0,L1208,(""))</f>
        <v/>
      </c>
      <c r="B1208" s="55" t="str">
        <f ca="1">IF(INDIRECT("route!D1208")&gt;0,H1208,(""))</f>
        <v/>
      </c>
      <c r="C1208" s="56" t="str">
        <f ca="1">IF(D1208&gt;0,VLOOKUP("FINISH",INDIRECT("route!D$6"):INDIRECT("route!E$8500"),2,FALSE)-D1208," ")</f>
        <v xml:space="preserve"> </v>
      </c>
      <c r="D1208" s="43">
        <f ca="1">INDIRECT("route!E1208")</f>
        <v>0</v>
      </c>
      <c r="E1208" s="43" t="str">
        <f t="shared" ca="1" si="266"/>
        <v/>
      </c>
      <c r="F1208" s="57">
        <f t="shared" si="275"/>
        <v>12.5</v>
      </c>
      <c r="G1208" s="61">
        <f t="shared" ca="1" si="279"/>
        <v>0</v>
      </c>
      <c r="H1208" s="59" t="e">
        <f t="shared" ca="1" si="277"/>
        <v>#NUM!</v>
      </c>
      <c r="I1208" s="57">
        <f t="shared" si="276"/>
        <v>11.944444444444445</v>
      </c>
      <c r="J1208" s="61">
        <f t="shared" ca="1" si="280"/>
        <v>0</v>
      </c>
      <c r="K1208" s="61"/>
      <c r="L1208" s="59" t="e">
        <f t="shared" ca="1" si="278"/>
        <v>#NUM!</v>
      </c>
      <c r="M1208" s="57">
        <f ca="1">INDIRECT("route!E1208")-INDIRECT("route!E1207")</f>
        <v>0</v>
      </c>
      <c r="N1208" s="56">
        <f ca="1">IF(INDIRECT("route!D1208")="START",0,IF(V1208=TRUE,N1207,INDIRECT("route!E1208")))</f>
        <v>187.9</v>
      </c>
      <c r="O1208" s="39" t="e">
        <f t="shared" ca="1" si="267"/>
        <v>#VALUE!</v>
      </c>
      <c r="P1208" s="39" t="e">
        <f t="shared" ca="1" si="268"/>
        <v>#VALUE!</v>
      </c>
      <c r="Q1208" s="60" t="e">
        <f t="shared" ca="1" si="269"/>
        <v>#VALUE!</v>
      </c>
      <c r="R1208" s="60" t="e">
        <f t="shared" ca="1" si="270"/>
        <v>#VALUE!</v>
      </c>
      <c r="S1208" s="60" t="e">
        <f t="shared" ca="1" si="271"/>
        <v>#VALUE!</v>
      </c>
      <c r="T1208" s="39" t="e">
        <f t="shared" ca="1" si="272"/>
        <v>#VALUE!</v>
      </c>
      <c r="U1208" s="39" t="e">
        <f t="shared" ca="1" si="273"/>
        <v>#VALUE!</v>
      </c>
      <c r="V1208" s="39" t="b">
        <f t="shared" ca="1" si="274"/>
        <v>1</v>
      </c>
      <c r="W1208" s="39">
        <v>1208</v>
      </c>
    </row>
    <row r="1209" spans="1:23" x14ac:dyDescent="0.25">
      <c r="A1209" s="55" t="str">
        <f ca="1">IF(INDIRECT("route!D1209")&gt;0,L1209,(""))</f>
        <v/>
      </c>
      <c r="B1209" s="55" t="str">
        <f ca="1">IF(INDIRECT("route!D1209")&gt;0,H1209,(""))</f>
        <v/>
      </c>
      <c r="C1209" s="56" t="str">
        <f ca="1">IF(D1209&gt;0,VLOOKUP("FINISH",INDIRECT("route!D$6"):INDIRECT("route!E$8500"),2,FALSE)-D1209," ")</f>
        <v xml:space="preserve"> </v>
      </c>
      <c r="D1209" s="43">
        <f ca="1">INDIRECT("route!E1209")</f>
        <v>0</v>
      </c>
      <c r="E1209" s="43" t="str">
        <f t="shared" ca="1" si="266"/>
        <v/>
      </c>
      <c r="F1209" s="57">
        <f t="shared" si="275"/>
        <v>12.5</v>
      </c>
      <c r="G1209" s="61">
        <f t="shared" ca="1" si="279"/>
        <v>0</v>
      </c>
      <c r="H1209" s="59" t="e">
        <f t="shared" ca="1" si="277"/>
        <v>#NUM!</v>
      </c>
      <c r="I1209" s="57">
        <f t="shared" si="276"/>
        <v>11.944444444444445</v>
      </c>
      <c r="J1209" s="61">
        <f t="shared" ca="1" si="280"/>
        <v>0</v>
      </c>
      <c r="K1209" s="61"/>
      <c r="L1209" s="59" t="e">
        <f t="shared" ca="1" si="278"/>
        <v>#NUM!</v>
      </c>
      <c r="M1209" s="57">
        <f ca="1">INDIRECT("route!E1209")-INDIRECT("route!E1208")</f>
        <v>0</v>
      </c>
      <c r="N1209" s="56">
        <f ca="1">IF(INDIRECT("route!D1209")="START",0,IF(V1209=TRUE,N1208,INDIRECT("route!E1209")))</f>
        <v>187.9</v>
      </c>
      <c r="O1209" s="39" t="e">
        <f t="shared" ca="1" si="267"/>
        <v>#VALUE!</v>
      </c>
      <c r="P1209" s="39" t="e">
        <f t="shared" ca="1" si="268"/>
        <v>#VALUE!</v>
      </c>
      <c r="Q1209" s="60" t="e">
        <f t="shared" ca="1" si="269"/>
        <v>#VALUE!</v>
      </c>
      <c r="R1209" s="60" t="e">
        <f t="shared" ca="1" si="270"/>
        <v>#VALUE!</v>
      </c>
      <c r="S1209" s="60" t="e">
        <f t="shared" ca="1" si="271"/>
        <v>#VALUE!</v>
      </c>
      <c r="T1209" s="39" t="e">
        <f t="shared" ca="1" si="272"/>
        <v>#VALUE!</v>
      </c>
      <c r="U1209" s="39" t="e">
        <f t="shared" ca="1" si="273"/>
        <v>#VALUE!</v>
      </c>
      <c r="V1209" s="39" t="b">
        <f t="shared" ca="1" si="274"/>
        <v>1</v>
      </c>
      <c r="W1209" s="39">
        <v>1209</v>
      </c>
    </row>
    <row r="1210" spans="1:23" x14ac:dyDescent="0.25">
      <c r="A1210" s="55" t="str">
        <f ca="1">IF(INDIRECT("route!D1210")&gt;0,L1210,(""))</f>
        <v/>
      </c>
      <c r="B1210" s="55" t="str">
        <f ca="1">IF(INDIRECT("route!D1210")&gt;0,H1210,(""))</f>
        <v/>
      </c>
      <c r="C1210" s="56" t="str">
        <f ca="1">IF(D1210&gt;0,VLOOKUP("FINISH",INDIRECT("route!D$6"):INDIRECT("route!E$8500"),2,FALSE)-D1210," ")</f>
        <v xml:space="preserve"> </v>
      </c>
      <c r="D1210" s="43">
        <f ca="1">INDIRECT("route!E1210")</f>
        <v>0</v>
      </c>
      <c r="E1210" s="43" t="str">
        <f t="shared" ca="1" si="266"/>
        <v/>
      </c>
      <c r="F1210" s="57">
        <f t="shared" si="275"/>
        <v>12.5</v>
      </c>
      <c r="G1210" s="61">
        <f t="shared" ca="1" si="279"/>
        <v>0</v>
      </c>
      <c r="H1210" s="59" t="e">
        <f t="shared" ca="1" si="277"/>
        <v>#NUM!</v>
      </c>
      <c r="I1210" s="57">
        <f t="shared" si="276"/>
        <v>11.944444444444445</v>
      </c>
      <c r="J1210" s="61">
        <f t="shared" ca="1" si="280"/>
        <v>0</v>
      </c>
      <c r="K1210" s="61"/>
      <c r="L1210" s="59" t="e">
        <f t="shared" ca="1" si="278"/>
        <v>#NUM!</v>
      </c>
      <c r="M1210" s="57">
        <f ca="1">INDIRECT("route!E1210")-INDIRECT("route!E1209")</f>
        <v>0</v>
      </c>
      <c r="N1210" s="56">
        <f ca="1">IF(INDIRECT("route!D1210")="START",0,IF(V1210=TRUE,N1209,INDIRECT("route!E1210")))</f>
        <v>187.9</v>
      </c>
      <c r="O1210" s="39" t="e">
        <f t="shared" ca="1" si="267"/>
        <v>#VALUE!</v>
      </c>
      <c r="P1210" s="39" t="e">
        <f t="shared" ca="1" si="268"/>
        <v>#VALUE!</v>
      </c>
      <c r="Q1210" s="60" t="e">
        <f t="shared" ca="1" si="269"/>
        <v>#VALUE!</v>
      </c>
      <c r="R1210" s="60" t="e">
        <f t="shared" ca="1" si="270"/>
        <v>#VALUE!</v>
      </c>
      <c r="S1210" s="60" t="e">
        <f t="shared" ca="1" si="271"/>
        <v>#VALUE!</v>
      </c>
      <c r="T1210" s="39" t="e">
        <f t="shared" ca="1" si="272"/>
        <v>#VALUE!</v>
      </c>
      <c r="U1210" s="39" t="e">
        <f t="shared" ca="1" si="273"/>
        <v>#VALUE!</v>
      </c>
      <c r="V1210" s="39" t="b">
        <f t="shared" ca="1" si="274"/>
        <v>1</v>
      </c>
      <c r="W1210" s="39">
        <v>1210</v>
      </c>
    </row>
    <row r="1211" spans="1:23" x14ac:dyDescent="0.25">
      <c r="A1211" s="55" t="str">
        <f ca="1">IF(INDIRECT("route!D1211")&gt;0,L1211,(""))</f>
        <v/>
      </c>
      <c r="B1211" s="55" t="str">
        <f ca="1">IF(INDIRECT("route!D1211")&gt;0,H1211,(""))</f>
        <v/>
      </c>
      <c r="C1211" s="56" t="str">
        <f ca="1">IF(D1211&gt;0,VLOOKUP("FINISH",INDIRECT("route!D$6"):INDIRECT("route!E$8500"),2,FALSE)-D1211," ")</f>
        <v xml:space="preserve"> </v>
      </c>
      <c r="D1211" s="43">
        <f ca="1">INDIRECT("route!E1211")</f>
        <v>0</v>
      </c>
      <c r="E1211" s="43" t="str">
        <f t="shared" ca="1" si="266"/>
        <v/>
      </c>
      <c r="F1211" s="57">
        <f t="shared" si="275"/>
        <v>12.5</v>
      </c>
      <c r="G1211" s="61">
        <f t="shared" ca="1" si="279"/>
        <v>0</v>
      </c>
      <c r="H1211" s="59" t="e">
        <f t="shared" ca="1" si="277"/>
        <v>#NUM!</v>
      </c>
      <c r="I1211" s="57">
        <f t="shared" si="276"/>
        <v>11.944444444444445</v>
      </c>
      <c r="J1211" s="61">
        <f t="shared" ca="1" si="280"/>
        <v>0</v>
      </c>
      <c r="K1211" s="61"/>
      <c r="L1211" s="59" t="e">
        <f t="shared" ca="1" si="278"/>
        <v>#NUM!</v>
      </c>
      <c r="M1211" s="57">
        <f ca="1">INDIRECT("route!E1211")-INDIRECT("route!E1210")</f>
        <v>0</v>
      </c>
      <c r="N1211" s="56">
        <f ca="1">IF(INDIRECT("route!D1211")="START",0,IF(V1211=TRUE,N1210,INDIRECT("route!E1211")))</f>
        <v>187.9</v>
      </c>
      <c r="O1211" s="39" t="e">
        <f t="shared" ca="1" si="267"/>
        <v>#VALUE!</v>
      </c>
      <c r="P1211" s="39" t="e">
        <f t="shared" ca="1" si="268"/>
        <v>#VALUE!</v>
      </c>
      <c r="Q1211" s="60" t="e">
        <f t="shared" ca="1" si="269"/>
        <v>#VALUE!</v>
      </c>
      <c r="R1211" s="60" t="e">
        <f t="shared" ca="1" si="270"/>
        <v>#VALUE!</v>
      </c>
      <c r="S1211" s="60" t="e">
        <f t="shared" ca="1" si="271"/>
        <v>#VALUE!</v>
      </c>
      <c r="T1211" s="39" t="e">
        <f t="shared" ca="1" si="272"/>
        <v>#VALUE!</v>
      </c>
      <c r="U1211" s="39" t="e">
        <f t="shared" ca="1" si="273"/>
        <v>#VALUE!</v>
      </c>
      <c r="V1211" s="39" t="b">
        <f t="shared" ca="1" si="274"/>
        <v>1</v>
      </c>
      <c r="W1211" s="39">
        <v>1211</v>
      </c>
    </row>
    <row r="1212" spans="1:23" x14ac:dyDescent="0.25">
      <c r="A1212" s="55" t="str">
        <f ca="1">IF(INDIRECT("route!D1212")&gt;0,L1212,(""))</f>
        <v/>
      </c>
      <c r="B1212" s="55" t="str">
        <f ca="1">IF(INDIRECT("route!D1212")&gt;0,H1212,(""))</f>
        <v/>
      </c>
      <c r="C1212" s="56" t="str">
        <f ca="1">IF(D1212&gt;0,VLOOKUP("FINISH",INDIRECT("route!D$6"):INDIRECT("route!E$8500"),2,FALSE)-D1212," ")</f>
        <v xml:space="preserve"> </v>
      </c>
      <c r="D1212" s="43">
        <f ca="1">INDIRECT("route!E1212")</f>
        <v>0</v>
      </c>
      <c r="E1212" s="43" t="str">
        <f t="shared" ca="1" si="266"/>
        <v/>
      </c>
      <c r="F1212" s="57">
        <f t="shared" si="275"/>
        <v>12.5</v>
      </c>
      <c r="G1212" s="61">
        <f t="shared" ca="1" si="279"/>
        <v>0</v>
      </c>
      <c r="H1212" s="59" t="e">
        <f t="shared" ca="1" si="277"/>
        <v>#NUM!</v>
      </c>
      <c r="I1212" s="57">
        <f t="shared" si="276"/>
        <v>11.944444444444445</v>
      </c>
      <c r="J1212" s="61">
        <f t="shared" ca="1" si="280"/>
        <v>0</v>
      </c>
      <c r="K1212" s="61"/>
      <c r="L1212" s="59" t="e">
        <f t="shared" ca="1" si="278"/>
        <v>#NUM!</v>
      </c>
      <c r="M1212" s="57">
        <f ca="1">INDIRECT("route!E1212")-INDIRECT("route!E1211")</f>
        <v>0</v>
      </c>
      <c r="N1212" s="56">
        <f ca="1">IF(INDIRECT("route!D1212")="START",0,IF(V1212=TRUE,N1211,INDIRECT("route!E1212")))</f>
        <v>187.9</v>
      </c>
      <c r="O1212" s="39" t="e">
        <f t="shared" ca="1" si="267"/>
        <v>#VALUE!</v>
      </c>
      <c r="P1212" s="39" t="e">
        <f t="shared" ca="1" si="268"/>
        <v>#VALUE!</v>
      </c>
      <c r="Q1212" s="60" t="e">
        <f t="shared" ca="1" si="269"/>
        <v>#VALUE!</v>
      </c>
      <c r="R1212" s="60" t="e">
        <f t="shared" ca="1" si="270"/>
        <v>#VALUE!</v>
      </c>
      <c r="S1212" s="60" t="e">
        <f t="shared" ca="1" si="271"/>
        <v>#VALUE!</v>
      </c>
      <c r="T1212" s="39" t="e">
        <f t="shared" ca="1" si="272"/>
        <v>#VALUE!</v>
      </c>
      <c r="U1212" s="39" t="e">
        <f t="shared" ca="1" si="273"/>
        <v>#VALUE!</v>
      </c>
      <c r="V1212" s="39" t="b">
        <f t="shared" ca="1" si="274"/>
        <v>1</v>
      </c>
      <c r="W1212" s="39">
        <v>1212</v>
      </c>
    </row>
    <row r="1213" spans="1:23" x14ac:dyDescent="0.25">
      <c r="A1213" s="55" t="str">
        <f ca="1">IF(INDIRECT("route!D1213")&gt;0,L1213,(""))</f>
        <v/>
      </c>
      <c r="B1213" s="55" t="str">
        <f ca="1">IF(INDIRECT("route!D1213")&gt;0,H1213,(""))</f>
        <v/>
      </c>
      <c r="C1213" s="56" t="str">
        <f ca="1">IF(D1213&gt;0,VLOOKUP("FINISH",INDIRECT("route!D$6"):INDIRECT("route!E$8500"),2,FALSE)-D1213," ")</f>
        <v xml:space="preserve"> </v>
      </c>
      <c r="D1213" s="43">
        <f ca="1">INDIRECT("route!E1213")</f>
        <v>0</v>
      </c>
      <c r="E1213" s="43" t="str">
        <f t="shared" ca="1" si="266"/>
        <v/>
      </c>
      <c r="F1213" s="57">
        <f t="shared" si="275"/>
        <v>12.5</v>
      </c>
      <c r="G1213" s="61">
        <f t="shared" ca="1" si="279"/>
        <v>0</v>
      </c>
      <c r="H1213" s="59" t="e">
        <f t="shared" ca="1" si="277"/>
        <v>#NUM!</v>
      </c>
      <c r="I1213" s="57">
        <f t="shared" si="276"/>
        <v>11.944444444444445</v>
      </c>
      <c r="J1213" s="61">
        <f t="shared" ca="1" si="280"/>
        <v>0</v>
      </c>
      <c r="K1213" s="61"/>
      <c r="L1213" s="59" t="e">
        <f t="shared" ca="1" si="278"/>
        <v>#NUM!</v>
      </c>
      <c r="M1213" s="57">
        <f ca="1">INDIRECT("route!E1213")-INDIRECT("route!E1212")</f>
        <v>0</v>
      </c>
      <c r="N1213" s="56">
        <f ca="1">IF(INDIRECT("route!D1213")="START",0,IF(V1213=TRUE,N1212,INDIRECT("route!E1213")))</f>
        <v>187.9</v>
      </c>
      <c r="O1213" s="39" t="e">
        <f t="shared" ca="1" si="267"/>
        <v>#VALUE!</v>
      </c>
      <c r="P1213" s="39" t="e">
        <f t="shared" ca="1" si="268"/>
        <v>#VALUE!</v>
      </c>
      <c r="Q1213" s="60" t="e">
        <f t="shared" ca="1" si="269"/>
        <v>#VALUE!</v>
      </c>
      <c r="R1213" s="60" t="e">
        <f t="shared" ca="1" si="270"/>
        <v>#VALUE!</v>
      </c>
      <c r="S1213" s="60" t="e">
        <f t="shared" ca="1" si="271"/>
        <v>#VALUE!</v>
      </c>
      <c r="T1213" s="39" t="e">
        <f t="shared" ca="1" si="272"/>
        <v>#VALUE!</v>
      </c>
      <c r="U1213" s="39" t="e">
        <f t="shared" ca="1" si="273"/>
        <v>#VALUE!</v>
      </c>
      <c r="V1213" s="39" t="b">
        <f t="shared" ca="1" si="274"/>
        <v>1</v>
      </c>
      <c r="W1213" s="39">
        <v>1213</v>
      </c>
    </row>
    <row r="1214" spans="1:23" x14ac:dyDescent="0.25">
      <c r="A1214" s="55" t="str">
        <f ca="1">IF(INDIRECT("route!D1214")&gt;0,L1214,(""))</f>
        <v/>
      </c>
      <c r="B1214" s="55" t="str">
        <f ca="1">IF(INDIRECT("route!D1214")&gt;0,H1214,(""))</f>
        <v/>
      </c>
      <c r="C1214" s="56" t="str">
        <f ca="1">IF(D1214&gt;0,VLOOKUP("FINISH",INDIRECT("route!D$6"):INDIRECT("route!E$8500"),2,FALSE)-D1214," ")</f>
        <v xml:space="preserve"> </v>
      </c>
      <c r="D1214" s="43">
        <f ca="1">INDIRECT("route!E1214")</f>
        <v>0</v>
      </c>
      <c r="E1214" s="43" t="str">
        <f t="shared" ca="1" si="266"/>
        <v/>
      </c>
      <c r="F1214" s="57">
        <f t="shared" si="275"/>
        <v>12.5</v>
      </c>
      <c r="G1214" s="61">
        <f t="shared" ca="1" si="279"/>
        <v>0</v>
      </c>
      <c r="H1214" s="59" t="e">
        <f t="shared" ca="1" si="277"/>
        <v>#NUM!</v>
      </c>
      <c r="I1214" s="57">
        <f t="shared" si="276"/>
        <v>11.944444444444445</v>
      </c>
      <c r="J1214" s="61">
        <f t="shared" ca="1" si="280"/>
        <v>0</v>
      </c>
      <c r="K1214" s="61"/>
      <c r="L1214" s="59" t="e">
        <f t="shared" ca="1" si="278"/>
        <v>#NUM!</v>
      </c>
      <c r="M1214" s="57">
        <f ca="1">INDIRECT("route!E1214")-INDIRECT("route!E1213")</f>
        <v>0</v>
      </c>
      <c r="N1214" s="56">
        <f ca="1">IF(INDIRECT("route!D1214")="START",0,IF(V1214=TRUE,N1213,INDIRECT("route!E1214")))</f>
        <v>187.9</v>
      </c>
      <c r="O1214" s="39" t="e">
        <f t="shared" ca="1" si="267"/>
        <v>#VALUE!</v>
      </c>
      <c r="P1214" s="39" t="e">
        <f t="shared" ca="1" si="268"/>
        <v>#VALUE!</v>
      </c>
      <c r="Q1214" s="60" t="e">
        <f t="shared" ca="1" si="269"/>
        <v>#VALUE!</v>
      </c>
      <c r="R1214" s="60" t="e">
        <f t="shared" ca="1" si="270"/>
        <v>#VALUE!</v>
      </c>
      <c r="S1214" s="60" t="e">
        <f t="shared" ca="1" si="271"/>
        <v>#VALUE!</v>
      </c>
      <c r="T1214" s="39" t="e">
        <f t="shared" ca="1" si="272"/>
        <v>#VALUE!</v>
      </c>
      <c r="U1214" s="39" t="e">
        <f t="shared" ca="1" si="273"/>
        <v>#VALUE!</v>
      </c>
      <c r="V1214" s="39" t="b">
        <f t="shared" ca="1" si="274"/>
        <v>1</v>
      </c>
      <c r="W1214" s="39">
        <v>1214</v>
      </c>
    </row>
    <row r="1215" spans="1:23" x14ac:dyDescent="0.25">
      <c r="A1215" s="55" t="str">
        <f ca="1">IF(INDIRECT("route!D1215")&gt;0,L1215,(""))</f>
        <v/>
      </c>
      <c r="B1215" s="55" t="str">
        <f ca="1">IF(INDIRECT("route!D1215")&gt;0,H1215,(""))</f>
        <v/>
      </c>
      <c r="C1215" s="56" t="str">
        <f ca="1">IF(D1215&gt;0,VLOOKUP("FINISH",INDIRECT("route!D$6"):INDIRECT("route!E$8500"),2,FALSE)-D1215," ")</f>
        <v xml:space="preserve"> </v>
      </c>
      <c r="D1215" s="43">
        <f ca="1">INDIRECT("route!E1215")</f>
        <v>0</v>
      </c>
      <c r="E1215" s="43" t="str">
        <f t="shared" ca="1" si="266"/>
        <v/>
      </c>
      <c r="F1215" s="57">
        <f t="shared" si="275"/>
        <v>12.5</v>
      </c>
      <c r="G1215" s="61">
        <f t="shared" ca="1" si="279"/>
        <v>0</v>
      </c>
      <c r="H1215" s="59" t="e">
        <f t="shared" ca="1" si="277"/>
        <v>#NUM!</v>
      </c>
      <c r="I1215" s="57">
        <f t="shared" si="276"/>
        <v>11.944444444444445</v>
      </c>
      <c r="J1215" s="61">
        <f t="shared" ca="1" si="280"/>
        <v>0</v>
      </c>
      <c r="K1215" s="61"/>
      <c r="L1215" s="59" t="e">
        <f t="shared" ca="1" si="278"/>
        <v>#NUM!</v>
      </c>
      <c r="M1215" s="57">
        <f ca="1">INDIRECT("route!E1215")-INDIRECT("route!E1214")</f>
        <v>0</v>
      </c>
      <c r="N1215" s="56">
        <f ca="1">IF(INDIRECT("route!D1215")="START",0,IF(V1215=TRUE,N1214,INDIRECT("route!E1215")))</f>
        <v>187.9</v>
      </c>
      <c r="O1215" s="39" t="e">
        <f t="shared" ca="1" si="267"/>
        <v>#VALUE!</v>
      </c>
      <c r="P1215" s="39" t="e">
        <f t="shared" ca="1" si="268"/>
        <v>#VALUE!</v>
      </c>
      <c r="Q1215" s="60" t="e">
        <f t="shared" ca="1" si="269"/>
        <v>#VALUE!</v>
      </c>
      <c r="R1215" s="60" t="e">
        <f t="shared" ca="1" si="270"/>
        <v>#VALUE!</v>
      </c>
      <c r="S1215" s="60" t="e">
        <f t="shared" ca="1" si="271"/>
        <v>#VALUE!</v>
      </c>
      <c r="T1215" s="39" t="e">
        <f t="shared" ca="1" si="272"/>
        <v>#VALUE!</v>
      </c>
      <c r="U1215" s="39" t="e">
        <f t="shared" ca="1" si="273"/>
        <v>#VALUE!</v>
      </c>
      <c r="V1215" s="39" t="b">
        <f t="shared" ca="1" si="274"/>
        <v>1</v>
      </c>
      <c r="W1215" s="39">
        <v>1215</v>
      </c>
    </row>
    <row r="1216" spans="1:23" x14ac:dyDescent="0.25">
      <c r="A1216" s="55" t="str">
        <f ca="1">IF(INDIRECT("route!D1216")&gt;0,L1216,(""))</f>
        <v/>
      </c>
      <c r="B1216" s="55" t="str">
        <f ca="1">IF(INDIRECT("route!D1216")&gt;0,H1216,(""))</f>
        <v/>
      </c>
      <c r="C1216" s="56" t="str">
        <f ca="1">IF(D1216&gt;0,VLOOKUP("FINISH",INDIRECT("route!D$6"):INDIRECT("route!E$8500"),2,FALSE)-D1216," ")</f>
        <v xml:space="preserve"> </v>
      </c>
      <c r="D1216" s="43">
        <f ca="1">INDIRECT("route!E1216")</f>
        <v>0</v>
      </c>
      <c r="E1216" s="43" t="str">
        <f t="shared" ca="1" si="266"/>
        <v/>
      </c>
      <c r="F1216" s="57">
        <f t="shared" si="275"/>
        <v>12.5</v>
      </c>
      <c r="G1216" s="61">
        <f t="shared" ca="1" si="279"/>
        <v>0</v>
      </c>
      <c r="H1216" s="59" t="e">
        <f t="shared" ca="1" si="277"/>
        <v>#NUM!</v>
      </c>
      <c r="I1216" s="57">
        <f t="shared" si="276"/>
        <v>11.944444444444445</v>
      </c>
      <c r="J1216" s="61">
        <f t="shared" ca="1" si="280"/>
        <v>0</v>
      </c>
      <c r="K1216" s="61"/>
      <c r="L1216" s="59" t="e">
        <f t="shared" ca="1" si="278"/>
        <v>#NUM!</v>
      </c>
      <c r="M1216" s="57">
        <f ca="1">INDIRECT("route!E1216")-INDIRECT("route!E1215")</f>
        <v>0</v>
      </c>
      <c r="N1216" s="56">
        <f ca="1">IF(INDIRECT("route!D1216")="START",0,IF(V1216=TRUE,N1215,INDIRECT("route!E1216")))</f>
        <v>187.9</v>
      </c>
      <c r="O1216" s="39" t="e">
        <f t="shared" ca="1" si="267"/>
        <v>#VALUE!</v>
      </c>
      <c r="P1216" s="39" t="e">
        <f t="shared" ca="1" si="268"/>
        <v>#VALUE!</v>
      </c>
      <c r="Q1216" s="60" t="e">
        <f t="shared" ca="1" si="269"/>
        <v>#VALUE!</v>
      </c>
      <c r="R1216" s="60" t="e">
        <f t="shared" ca="1" si="270"/>
        <v>#VALUE!</v>
      </c>
      <c r="S1216" s="60" t="e">
        <f t="shared" ca="1" si="271"/>
        <v>#VALUE!</v>
      </c>
      <c r="T1216" s="39" t="e">
        <f t="shared" ca="1" si="272"/>
        <v>#VALUE!</v>
      </c>
      <c r="U1216" s="39" t="e">
        <f t="shared" ca="1" si="273"/>
        <v>#VALUE!</v>
      </c>
      <c r="V1216" s="39" t="b">
        <f t="shared" ca="1" si="274"/>
        <v>1</v>
      </c>
      <c r="W1216" s="39">
        <v>1216</v>
      </c>
    </row>
    <row r="1217" spans="1:23" x14ac:dyDescent="0.25">
      <c r="A1217" s="55" t="str">
        <f ca="1">IF(INDIRECT("route!D1217")&gt;0,L1217,(""))</f>
        <v/>
      </c>
      <c r="B1217" s="55" t="str">
        <f ca="1">IF(INDIRECT("route!D1217")&gt;0,H1217,(""))</f>
        <v/>
      </c>
      <c r="C1217" s="56" t="str">
        <f ca="1">IF(D1217&gt;0,VLOOKUP("FINISH",INDIRECT("route!D$6"):INDIRECT("route!E$8500"),2,FALSE)-D1217," ")</f>
        <v xml:space="preserve"> </v>
      </c>
      <c r="D1217" s="43">
        <f ca="1">INDIRECT("route!E1217")</f>
        <v>0</v>
      </c>
      <c r="E1217" s="43" t="str">
        <f t="shared" ca="1" si="266"/>
        <v/>
      </c>
      <c r="F1217" s="57">
        <f t="shared" si="275"/>
        <v>12.5</v>
      </c>
      <c r="G1217" s="61">
        <f t="shared" ca="1" si="279"/>
        <v>0</v>
      </c>
      <c r="H1217" s="59" t="e">
        <f t="shared" ca="1" si="277"/>
        <v>#NUM!</v>
      </c>
      <c r="I1217" s="57">
        <f t="shared" si="276"/>
        <v>11.944444444444445</v>
      </c>
      <c r="J1217" s="61">
        <f t="shared" ca="1" si="280"/>
        <v>0</v>
      </c>
      <c r="K1217" s="61"/>
      <c r="L1217" s="59" t="e">
        <f t="shared" ca="1" si="278"/>
        <v>#NUM!</v>
      </c>
      <c r="M1217" s="57">
        <f ca="1">INDIRECT("route!E1217")-INDIRECT("route!E1216")</f>
        <v>0</v>
      </c>
      <c r="N1217" s="56">
        <f ca="1">IF(INDIRECT("route!D1217")="START",0,IF(V1217=TRUE,N1216,INDIRECT("route!E1217")))</f>
        <v>187.9</v>
      </c>
      <c r="O1217" s="39" t="e">
        <f t="shared" ca="1" si="267"/>
        <v>#VALUE!</v>
      </c>
      <c r="P1217" s="39" t="e">
        <f t="shared" ca="1" si="268"/>
        <v>#VALUE!</v>
      </c>
      <c r="Q1217" s="60" t="e">
        <f t="shared" ca="1" si="269"/>
        <v>#VALUE!</v>
      </c>
      <c r="R1217" s="60" t="e">
        <f t="shared" ca="1" si="270"/>
        <v>#VALUE!</v>
      </c>
      <c r="S1217" s="60" t="e">
        <f t="shared" ca="1" si="271"/>
        <v>#VALUE!</v>
      </c>
      <c r="T1217" s="39" t="e">
        <f t="shared" ca="1" si="272"/>
        <v>#VALUE!</v>
      </c>
      <c r="U1217" s="39" t="e">
        <f t="shared" ca="1" si="273"/>
        <v>#VALUE!</v>
      </c>
      <c r="V1217" s="39" t="b">
        <f t="shared" ca="1" si="274"/>
        <v>1</v>
      </c>
      <c r="W1217" s="39">
        <v>1217</v>
      </c>
    </row>
    <row r="1218" spans="1:23" x14ac:dyDescent="0.25">
      <c r="A1218" s="55" t="str">
        <f ca="1">IF(INDIRECT("route!D1218")&gt;0,L1218,(""))</f>
        <v/>
      </c>
      <c r="B1218" s="55" t="str">
        <f ca="1">IF(INDIRECT("route!D1218")&gt;0,H1218,(""))</f>
        <v/>
      </c>
      <c r="C1218" s="56" t="str">
        <f ca="1">IF(D1218&gt;0,VLOOKUP("FINISH",INDIRECT("route!D$6"):INDIRECT("route!E$8500"),2,FALSE)-D1218," ")</f>
        <v xml:space="preserve"> </v>
      </c>
      <c r="D1218" s="43">
        <f ca="1">INDIRECT("route!E1218")</f>
        <v>0</v>
      </c>
      <c r="E1218" s="43" t="str">
        <f t="shared" ca="1" si="266"/>
        <v/>
      </c>
      <c r="F1218" s="57">
        <f t="shared" si="275"/>
        <v>12.5</v>
      </c>
      <c r="G1218" s="61">
        <f t="shared" ca="1" si="279"/>
        <v>0</v>
      </c>
      <c r="H1218" s="59" t="e">
        <f t="shared" ca="1" si="277"/>
        <v>#NUM!</v>
      </c>
      <c r="I1218" s="57">
        <f t="shared" si="276"/>
        <v>11.944444444444445</v>
      </c>
      <c r="J1218" s="61">
        <f t="shared" ca="1" si="280"/>
        <v>0</v>
      </c>
      <c r="K1218" s="61"/>
      <c r="L1218" s="59" t="e">
        <f t="shared" ca="1" si="278"/>
        <v>#NUM!</v>
      </c>
      <c r="M1218" s="57">
        <f ca="1">INDIRECT("route!E1218")-INDIRECT("route!E1217")</f>
        <v>0</v>
      </c>
      <c r="N1218" s="56">
        <f ca="1">IF(INDIRECT("route!D1218")="START",0,IF(V1218=TRUE,N1217,INDIRECT("route!E1218")))</f>
        <v>187.9</v>
      </c>
      <c r="O1218" s="39" t="e">
        <f t="shared" ca="1" si="267"/>
        <v>#VALUE!</v>
      </c>
      <c r="P1218" s="39" t="e">
        <f t="shared" ca="1" si="268"/>
        <v>#VALUE!</v>
      </c>
      <c r="Q1218" s="60" t="e">
        <f t="shared" ca="1" si="269"/>
        <v>#VALUE!</v>
      </c>
      <c r="R1218" s="60" t="e">
        <f t="shared" ca="1" si="270"/>
        <v>#VALUE!</v>
      </c>
      <c r="S1218" s="60" t="e">
        <f t="shared" ca="1" si="271"/>
        <v>#VALUE!</v>
      </c>
      <c r="T1218" s="39" t="e">
        <f t="shared" ca="1" si="272"/>
        <v>#VALUE!</v>
      </c>
      <c r="U1218" s="39" t="e">
        <f t="shared" ca="1" si="273"/>
        <v>#VALUE!</v>
      </c>
      <c r="V1218" s="39" t="b">
        <f t="shared" ca="1" si="274"/>
        <v>1</v>
      </c>
      <c r="W1218" s="39">
        <v>1218</v>
      </c>
    </row>
    <row r="1219" spans="1:23" x14ac:dyDescent="0.25">
      <c r="A1219" s="55" t="str">
        <f ca="1">IF(INDIRECT("route!D1219")&gt;0,L1219,(""))</f>
        <v/>
      </c>
      <c r="B1219" s="55" t="str">
        <f ca="1">IF(INDIRECT("route!D1219")&gt;0,H1219,(""))</f>
        <v/>
      </c>
      <c r="C1219" s="56" t="str">
        <f ca="1">IF(D1219&gt;0,VLOOKUP("FINISH",INDIRECT("route!D$6"):INDIRECT("route!E$8500"),2,FALSE)-D1219," ")</f>
        <v xml:space="preserve"> </v>
      </c>
      <c r="D1219" s="43">
        <f ca="1">INDIRECT("route!E1219")</f>
        <v>0</v>
      </c>
      <c r="E1219" s="43" t="str">
        <f t="shared" ca="1" si="266"/>
        <v/>
      </c>
      <c r="F1219" s="57">
        <f t="shared" si="275"/>
        <v>12.5</v>
      </c>
      <c r="G1219" s="61">
        <f t="shared" ca="1" si="279"/>
        <v>0</v>
      </c>
      <c r="H1219" s="59" t="e">
        <f t="shared" ca="1" si="277"/>
        <v>#NUM!</v>
      </c>
      <c r="I1219" s="57">
        <f t="shared" si="276"/>
        <v>11.944444444444445</v>
      </c>
      <c r="J1219" s="61">
        <f t="shared" ca="1" si="280"/>
        <v>0</v>
      </c>
      <c r="K1219" s="61"/>
      <c r="L1219" s="59" t="e">
        <f t="shared" ca="1" si="278"/>
        <v>#NUM!</v>
      </c>
      <c r="M1219" s="57">
        <f ca="1">INDIRECT("route!E1219")-INDIRECT("route!E1218")</f>
        <v>0</v>
      </c>
      <c r="N1219" s="56">
        <f ca="1">IF(INDIRECT("route!D1219")="START",0,IF(V1219=TRUE,N1218,INDIRECT("route!E1219")))</f>
        <v>187.9</v>
      </c>
      <c r="O1219" s="39" t="e">
        <f t="shared" ca="1" si="267"/>
        <v>#VALUE!</v>
      </c>
      <c r="P1219" s="39" t="e">
        <f t="shared" ca="1" si="268"/>
        <v>#VALUE!</v>
      </c>
      <c r="Q1219" s="60" t="e">
        <f t="shared" ca="1" si="269"/>
        <v>#VALUE!</v>
      </c>
      <c r="R1219" s="60" t="e">
        <f t="shared" ca="1" si="270"/>
        <v>#VALUE!</v>
      </c>
      <c r="S1219" s="60" t="e">
        <f t="shared" ca="1" si="271"/>
        <v>#VALUE!</v>
      </c>
      <c r="T1219" s="39" t="e">
        <f t="shared" ca="1" si="272"/>
        <v>#VALUE!</v>
      </c>
      <c r="U1219" s="39" t="e">
        <f t="shared" ca="1" si="273"/>
        <v>#VALUE!</v>
      </c>
      <c r="V1219" s="39" t="b">
        <f t="shared" ca="1" si="274"/>
        <v>1</v>
      </c>
      <c r="W1219" s="39">
        <v>1219</v>
      </c>
    </row>
    <row r="1220" spans="1:23" x14ac:dyDescent="0.25">
      <c r="A1220" s="55" t="str">
        <f ca="1">IF(INDIRECT("route!D1220")&gt;0,L1220,(""))</f>
        <v/>
      </c>
      <c r="B1220" s="55" t="str">
        <f ca="1">IF(INDIRECT("route!D1220")&gt;0,H1220,(""))</f>
        <v/>
      </c>
      <c r="C1220" s="56" t="str">
        <f ca="1">IF(D1220&gt;0,VLOOKUP("FINISH",INDIRECT("route!D$6"):INDIRECT("route!E$8500"),2,FALSE)-D1220," ")</f>
        <v xml:space="preserve"> </v>
      </c>
      <c r="D1220" s="43">
        <f ca="1">INDIRECT("route!E1220")</f>
        <v>0</v>
      </c>
      <c r="E1220" s="43" t="str">
        <f t="shared" ca="1" si="266"/>
        <v/>
      </c>
      <c r="F1220" s="57">
        <f t="shared" si="275"/>
        <v>12.5</v>
      </c>
      <c r="G1220" s="61">
        <f t="shared" ca="1" si="279"/>
        <v>0</v>
      </c>
      <c r="H1220" s="59" t="e">
        <f t="shared" ca="1" si="277"/>
        <v>#NUM!</v>
      </c>
      <c r="I1220" s="57">
        <f t="shared" si="276"/>
        <v>11.944444444444445</v>
      </c>
      <c r="J1220" s="61">
        <f t="shared" ca="1" si="280"/>
        <v>0</v>
      </c>
      <c r="K1220" s="61"/>
      <c r="L1220" s="59" t="e">
        <f t="shared" ca="1" si="278"/>
        <v>#NUM!</v>
      </c>
      <c r="M1220" s="57">
        <f ca="1">INDIRECT("route!E1220")-INDIRECT("route!E1219")</f>
        <v>0</v>
      </c>
      <c r="N1220" s="56">
        <f ca="1">IF(INDIRECT("route!D1220")="START",0,IF(V1220=TRUE,N1219,INDIRECT("route!E1220")))</f>
        <v>187.9</v>
      </c>
      <c r="O1220" s="39" t="e">
        <f t="shared" ca="1" si="267"/>
        <v>#VALUE!</v>
      </c>
      <c r="P1220" s="39" t="e">
        <f t="shared" ca="1" si="268"/>
        <v>#VALUE!</v>
      </c>
      <c r="Q1220" s="60" t="e">
        <f t="shared" ca="1" si="269"/>
        <v>#VALUE!</v>
      </c>
      <c r="R1220" s="60" t="e">
        <f t="shared" ca="1" si="270"/>
        <v>#VALUE!</v>
      </c>
      <c r="S1220" s="60" t="e">
        <f t="shared" ca="1" si="271"/>
        <v>#VALUE!</v>
      </c>
      <c r="T1220" s="39" t="e">
        <f t="shared" ca="1" si="272"/>
        <v>#VALUE!</v>
      </c>
      <c r="U1220" s="39" t="e">
        <f t="shared" ca="1" si="273"/>
        <v>#VALUE!</v>
      </c>
      <c r="V1220" s="39" t="b">
        <f t="shared" ca="1" si="274"/>
        <v>1</v>
      </c>
      <c r="W1220" s="39">
        <v>1220</v>
      </c>
    </row>
    <row r="1221" spans="1:23" x14ac:dyDescent="0.25">
      <c r="A1221" s="55" t="str">
        <f ca="1">IF(INDIRECT("route!D1221")&gt;0,L1221,(""))</f>
        <v/>
      </c>
      <c r="B1221" s="55" t="str">
        <f ca="1">IF(INDIRECT("route!D1221")&gt;0,H1221,(""))</f>
        <v/>
      </c>
      <c r="C1221" s="56" t="str">
        <f ca="1">IF(D1221&gt;0,VLOOKUP("FINISH",INDIRECT("route!D$6"):INDIRECT("route!E$8500"),2,FALSE)-D1221," ")</f>
        <v xml:space="preserve"> </v>
      </c>
      <c r="D1221" s="43">
        <f ca="1">INDIRECT("route!E1221")</f>
        <v>0</v>
      </c>
      <c r="E1221" s="43" t="str">
        <f t="shared" ca="1" si="266"/>
        <v/>
      </c>
      <c r="F1221" s="57">
        <f t="shared" si="275"/>
        <v>12.5</v>
      </c>
      <c r="G1221" s="61">
        <f t="shared" ca="1" si="279"/>
        <v>0</v>
      </c>
      <c r="H1221" s="59" t="e">
        <f t="shared" ca="1" si="277"/>
        <v>#NUM!</v>
      </c>
      <c r="I1221" s="57">
        <f t="shared" si="276"/>
        <v>11.944444444444445</v>
      </c>
      <c r="J1221" s="61">
        <f t="shared" ca="1" si="280"/>
        <v>0</v>
      </c>
      <c r="K1221" s="61"/>
      <c r="L1221" s="59" t="e">
        <f t="shared" ca="1" si="278"/>
        <v>#NUM!</v>
      </c>
      <c r="M1221" s="57">
        <f ca="1">INDIRECT("route!E1221")-INDIRECT("route!E1220")</f>
        <v>0</v>
      </c>
      <c r="N1221" s="56">
        <f ca="1">IF(INDIRECT("route!D1221")="START",0,IF(V1221=TRUE,N1220,INDIRECT("route!E1221")))</f>
        <v>187.9</v>
      </c>
      <c r="O1221" s="39" t="e">
        <f t="shared" ca="1" si="267"/>
        <v>#VALUE!</v>
      </c>
      <c r="P1221" s="39" t="e">
        <f t="shared" ca="1" si="268"/>
        <v>#VALUE!</v>
      </c>
      <c r="Q1221" s="60" t="e">
        <f t="shared" ca="1" si="269"/>
        <v>#VALUE!</v>
      </c>
      <c r="R1221" s="60" t="e">
        <f t="shared" ca="1" si="270"/>
        <v>#VALUE!</v>
      </c>
      <c r="S1221" s="60" t="e">
        <f t="shared" ca="1" si="271"/>
        <v>#VALUE!</v>
      </c>
      <c r="T1221" s="39" t="e">
        <f t="shared" ca="1" si="272"/>
        <v>#VALUE!</v>
      </c>
      <c r="U1221" s="39" t="e">
        <f t="shared" ca="1" si="273"/>
        <v>#VALUE!</v>
      </c>
      <c r="V1221" s="39" t="b">
        <f t="shared" ca="1" si="274"/>
        <v>1</v>
      </c>
      <c r="W1221" s="39">
        <v>1221</v>
      </c>
    </row>
    <row r="1222" spans="1:23" x14ac:dyDescent="0.25">
      <c r="A1222" s="55" t="str">
        <f ca="1">IF(INDIRECT("route!D1222")&gt;0,L1222,(""))</f>
        <v/>
      </c>
      <c r="B1222" s="55" t="str">
        <f ca="1">IF(INDIRECT("route!D1222")&gt;0,H1222,(""))</f>
        <v/>
      </c>
      <c r="C1222" s="56" t="str">
        <f ca="1">IF(D1222&gt;0,VLOOKUP("FINISH",INDIRECT("route!D$6"):INDIRECT("route!E$8500"),2,FALSE)-D1222," ")</f>
        <v xml:space="preserve"> </v>
      </c>
      <c r="D1222" s="43">
        <f ca="1">INDIRECT("route!E1222")</f>
        <v>0</v>
      </c>
      <c r="E1222" s="43" t="str">
        <f t="shared" ca="1" si="266"/>
        <v/>
      </c>
      <c r="F1222" s="57">
        <f t="shared" si="275"/>
        <v>12.5</v>
      </c>
      <c r="G1222" s="61">
        <f t="shared" ca="1" si="279"/>
        <v>0</v>
      </c>
      <c r="H1222" s="59" t="e">
        <f t="shared" ca="1" si="277"/>
        <v>#NUM!</v>
      </c>
      <c r="I1222" s="57">
        <f t="shared" si="276"/>
        <v>11.944444444444445</v>
      </c>
      <c r="J1222" s="61">
        <f t="shared" ca="1" si="280"/>
        <v>0</v>
      </c>
      <c r="K1222" s="61"/>
      <c r="L1222" s="59" t="e">
        <f t="shared" ca="1" si="278"/>
        <v>#NUM!</v>
      </c>
      <c r="M1222" s="57">
        <f ca="1">INDIRECT("route!E1222")-INDIRECT("route!E1221")</f>
        <v>0</v>
      </c>
      <c r="N1222" s="56">
        <f ca="1">IF(INDIRECT("route!D1222")="START",0,IF(V1222=TRUE,N1221,INDIRECT("route!E1222")))</f>
        <v>187.9</v>
      </c>
      <c r="O1222" s="39" t="e">
        <f t="shared" ca="1" si="267"/>
        <v>#VALUE!</v>
      </c>
      <c r="P1222" s="39" t="e">
        <f t="shared" ca="1" si="268"/>
        <v>#VALUE!</v>
      </c>
      <c r="Q1222" s="60" t="e">
        <f t="shared" ca="1" si="269"/>
        <v>#VALUE!</v>
      </c>
      <c r="R1222" s="60" t="e">
        <f t="shared" ca="1" si="270"/>
        <v>#VALUE!</v>
      </c>
      <c r="S1222" s="60" t="e">
        <f t="shared" ca="1" si="271"/>
        <v>#VALUE!</v>
      </c>
      <c r="T1222" s="39" t="e">
        <f t="shared" ca="1" si="272"/>
        <v>#VALUE!</v>
      </c>
      <c r="U1222" s="39" t="e">
        <f t="shared" ca="1" si="273"/>
        <v>#VALUE!</v>
      </c>
      <c r="V1222" s="39" t="b">
        <f t="shared" ca="1" si="274"/>
        <v>1</v>
      </c>
      <c r="W1222" s="39">
        <v>1222</v>
      </c>
    </row>
    <row r="1223" spans="1:23" x14ac:dyDescent="0.25">
      <c r="A1223" s="55" t="str">
        <f ca="1">IF(INDIRECT("route!D1223")&gt;0,L1223,(""))</f>
        <v/>
      </c>
      <c r="B1223" s="55" t="str">
        <f ca="1">IF(INDIRECT("route!D1223")&gt;0,H1223,(""))</f>
        <v/>
      </c>
      <c r="C1223" s="56" t="str">
        <f ca="1">IF(D1223&gt;0,VLOOKUP("FINISH",INDIRECT("route!D$6"):INDIRECT("route!E$8500"),2,FALSE)-D1223," ")</f>
        <v xml:space="preserve"> </v>
      </c>
      <c r="D1223" s="43">
        <f ca="1">INDIRECT("route!E1223")</f>
        <v>0</v>
      </c>
      <c r="E1223" s="43" t="str">
        <f t="shared" ref="E1223:E1286" ca="1" si="281">IF($V1223=TRUE,"",N1223-N1222)</f>
        <v/>
      </c>
      <c r="F1223" s="57">
        <f t="shared" si="275"/>
        <v>12.5</v>
      </c>
      <c r="G1223" s="61">
        <f t="shared" ca="1" si="279"/>
        <v>0</v>
      </c>
      <c r="H1223" s="59" t="e">
        <f t="shared" ca="1" si="277"/>
        <v>#NUM!</v>
      </c>
      <c r="I1223" s="57">
        <f t="shared" si="276"/>
        <v>11.944444444444445</v>
      </c>
      <c r="J1223" s="61">
        <f t="shared" ca="1" si="280"/>
        <v>0</v>
      </c>
      <c r="K1223" s="61"/>
      <c r="L1223" s="59" t="e">
        <f t="shared" ca="1" si="278"/>
        <v>#NUM!</v>
      </c>
      <c r="M1223" s="57">
        <f ca="1">INDIRECT("route!E1223")-INDIRECT("route!E1222")</f>
        <v>0</v>
      </c>
      <c r="N1223" s="56">
        <f ca="1">IF(INDIRECT("route!D1223")="START",0,IF(V1223=TRUE,N1222,INDIRECT("route!E1223")))</f>
        <v>187.9</v>
      </c>
      <c r="O1223" s="39" t="e">
        <f t="shared" ref="O1223:O1286" ca="1" si="282">SEARCH($O$6,INDIRECT("route!G"&amp;W1223))</f>
        <v>#VALUE!</v>
      </c>
      <c r="P1223" s="39" t="e">
        <f t="shared" ref="P1223:P1286" ca="1" si="283">SEARCH($P$6,INDIRECT("route!G"&amp;W1223))</f>
        <v>#VALUE!</v>
      </c>
      <c r="Q1223" s="60" t="e">
        <f t="shared" ref="Q1223:Q1286" ca="1" si="284">SEARCH($Q$6,INDIRECT("route!G"&amp;W1223))</f>
        <v>#VALUE!</v>
      </c>
      <c r="R1223" s="60" t="e">
        <f t="shared" ref="R1223:R1286" ca="1" si="285">SEARCH($R$6,INDIRECT("route!G"&amp;W1223))</f>
        <v>#VALUE!</v>
      </c>
      <c r="S1223" s="60" t="e">
        <f t="shared" ref="S1223:S1286" ca="1" si="286">SEARCH($S$6,INDIRECT("route!G"&amp;W1223))</f>
        <v>#VALUE!</v>
      </c>
      <c r="T1223" s="39" t="e">
        <f t="shared" ref="T1223:T1286" ca="1" si="287">SEARCH($T$6,INDIRECT("route!G"&amp;W1223))</f>
        <v>#VALUE!</v>
      </c>
      <c r="U1223" s="39" t="e">
        <f t="shared" ca="1" si="273"/>
        <v>#VALUE!</v>
      </c>
      <c r="V1223" s="39" t="b">
        <f t="shared" ca="1" si="274"/>
        <v>1</v>
      </c>
      <c r="W1223" s="39">
        <v>1223</v>
      </c>
    </row>
    <row r="1224" spans="1:23" x14ac:dyDescent="0.25">
      <c r="A1224" s="55" t="str">
        <f ca="1">IF(INDIRECT("route!D1224")&gt;0,L1224,(""))</f>
        <v/>
      </c>
      <c r="B1224" s="55" t="str">
        <f ca="1">IF(INDIRECT("route!D1224")&gt;0,H1224,(""))</f>
        <v/>
      </c>
      <c r="C1224" s="56" t="str">
        <f ca="1">IF(D1224&gt;0,VLOOKUP("FINISH",INDIRECT("route!D$6"):INDIRECT("route!E$8500"),2,FALSE)-D1224," ")</f>
        <v xml:space="preserve"> </v>
      </c>
      <c r="D1224" s="43">
        <f ca="1">INDIRECT("route!E1224")</f>
        <v>0</v>
      </c>
      <c r="E1224" s="43" t="str">
        <f t="shared" ca="1" si="281"/>
        <v/>
      </c>
      <c r="F1224" s="57">
        <f t="shared" si="275"/>
        <v>12.5</v>
      </c>
      <c r="G1224" s="61">
        <f t="shared" ca="1" si="279"/>
        <v>0</v>
      </c>
      <c r="H1224" s="59" t="e">
        <f t="shared" ca="1" si="277"/>
        <v>#NUM!</v>
      </c>
      <c r="I1224" s="57">
        <f t="shared" si="276"/>
        <v>11.944444444444445</v>
      </c>
      <c r="J1224" s="61">
        <f t="shared" ca="1" si="280"/>
        <v>0</v>
      </c>
      <c r="K1224" s="61"/>
      <c r="L1224" s="59" t="e">
        <f t="shared" ca="1" si="278"/>
        <v>#NUM!</v>
      </c>
      <c r="M1224" s="57">
        <f ca="1">INDIRECT("route!E1224")-INDIRECT("route!E1223")</f>
        <v>0</v>
      </c>
      <c r="N1224" s="56">
        <f ca="1">IF(INDIRECT("route!D1224")="START",0,IF(V1224=TRUE,N1223,INDIRECT("route!E1224")))</f>
        <v>187.9</v>
      </c>
      <c r="O1224" s="39" t="e">
        <f t="shared" ca="1" si="282"/>
        <v>#VALUE!</v>
      </c>
      <c r="P1224" s="39" t="e">
        <f t="shared" ca="1" si="283"/>
        <v>#VALUE!</v>
      </c>
      <c r="Q1224" s="60" t="e">
        <f t="shared" ca="1" si="284"/>
        <v>#VALUE!</v>
      </c>
      <c r="R1224" s="60" t="e">
        <f t="shared" ca="1" si="285"/>
        <v>#VALUE!</v>
      </c>
      <c r="S1224" s="60" t="e">
        <f t="shared" ca="1" si="286"/>
        <v>#VALUE!</v>
      </c>
      <c r="T1224" s="39" t="e">
        <f t="shared" ca="1" si="287"/>
        <v>#VALUE!</v>
      </c>
      <c r="U1224" s="39" t="e">
        <f t="shared" ref="U1224:U1287" ca="1" si="288">SEARCH($U$6,INDIRECT("route!G"&amp;W1224))</f>
        <v>#VALUE!</v>
      </c>
      <c r="V1224" s="39" t="b">
        <f t="shared" ref="V1224:V1287" ca="1" si="289">AND(ISERROR(O1224),ISERROR(P1224),ISERROR(Q1224),ISERROR(R1224),ISERROR(S1224),ISERROR(T1224),ISERROR(U1224))</f>
        <v>1</v>
      </c>
      <c r="W1224" s="39">
        <v>1224</v>
      </c>
    </row>
    <row r="1225" spans="1:23" x14ac:dyDescent="0.25">
      <c r="A1225" s="55" t="str">
        <f ca="1">IF(INDIRECT("route!D1225")&gt;0,L1225,(""))</f>
        <v/>
      </c>
      <c r="B1225" s="55" t="str">
        <f ca="1">IF(INDIRECT("route!D1225")&gt;0,H1225,(""))</f>
        <v/>
      </c>
      <c r="C1225" s="56" t="str">
        <f ca="1">IF(D1225&gt;0,VLOOKUP("FINISH",INDIRECT("route!D$6"):INDIRECT("route!E$8500"),2,FALSE)-D1225," ")</f>
        <v xml:space="preserve"> </v>
      </c>
      <c r="D1225" s="43">
        <f ca="1">INDIRECT("route!E1225")</f>
        <v>0</v>
      </c>
      <c r="E1225" s="43" t="str">
        <f t="shared" ca="1" si="281"/>
        <v/>
      </c>
      <c r="F1225" s="57">
        <f t="shared" ref="F1225:F1288" si="290">$B$5*1000/3600</f>
        <v>12.5</v>
      </c>
      <c r="G1225" s="61">
        <f t="shared" ca="1" si="279"/>
        <v>0</v>
      </c>
      <c r="H1225" s="59" t="e">
        <f t="shared" ca="1" si="277"/>
        <v>#NUM!</v>
      </c>
      <c r="I1225" s="57">
        <f t="shared" ref="I1225:I1288" si="291">$A$5*1000/3600</f>
        <v>11.944444444444445</v>
      </c>
      <c r="J1225" s="61">
        <f t="shared" ca="1" si="280"/>
        <v>0</v>
      </c>
      <c r="K1225" s="61"/>
      <c r="L1225" s="59" t="e">
        <f t="shared" ca="1" si="278"/>
        <v>#NUM!</v>
      </c>
      <c r="M1225" s="57">
        <f ca="1">INDIRECT("route!E1225")-INDIRECT("route!E1224")</f>
        <v>0</v>
      </c>
      <c r="N1225" s="56">
        <f ca="1">IF(INDIRECT("route!D1225")="START",0,IF(V1225=TRUE,N1224,INDIRECT("route!E1225")))</f>
        <v>187.9</v>
      </c>
      <c r="O1225" s="39" t="e">
        <f t="shared" ca="1" si="282"/>
        <v>#VALUE!</v>
      </c>
      <c r="P1225" s="39" t="e">
        <f t="shared" ca="1" si="283"/>
        <v>#VALUE!</v>
      </c>
      <c r="Q1225" s="60" t="e">
        <f t="shared" ca="1" si="284"/>
        <v>#VALUE!</v>
      </c>
      <c r="R1225" s="60" t="e">
        <f t="shared" ca="1" si="285"/>
        <v>#VALUE!</v>
      </c>
      <c r="S1225" s="60" t="e">
        <f t="shared" ca="1" si="286"/>
        <v>#VALUE!</v>
      </c>
      <c r="T1225" s="39" t="e">
        <f t="shared" ca="1" si="287"/>
        <v>#VALUE!</v>
      </c>
      <c r="U1225" s="39" t="e">
        <f t="shared" ca="1" si="288"/>
        <v>#VALUE!</v>
      </c>
      <c r="V1225" s="39" t="b">
        <f t="shared" ca="1" si="289"/>
        <v>1</v>
      </c>
      <c r="W1225" s="39">
        <v>1225</v>
      </c>
    </row>
    <row r="1226" spans="1:23" x14ac:dyDescent="0.25">
      <c r="A1226" s="55" t="str">
        <f ca="1">IF(INDIRECT("route!D1226")&gt;0,L1226,(""))</f>
        <v/>
      </c>
      <c r="B1226" s="55" t="str">
        <f ca="1">IF(INDIRECT("route!D1226")&gt;0,H1226,(""))</f>
        <v/>
      </c>
      <c r="C1226" s="56" t="str">
        <f ca="1">IF(D1226&gt;0,VLOOKUP("FINISH",INDIRECT("route!D$6"):INDIRECT("route!E$8500"),2,FALSE)-D1226," ")</f>
        <v xml:space="preserve"> </v>
      </c>
      <c r="D1226" s="43">
        <f ca="1">INDIRECT("route!E1226")</f>
        <v>0</v>
      </c>
      <c r="E1226" s="43" t="str">
        <f t="shared" ca="1" si="281"/>
        <v/>
      </c>
      <c r="F1226" s="57">
        <f t="shared" si="290"/>
        <v>12.5</v>
      </c>
      <c r="G1226" s="61">
        <f t="shared" ca="1" si="279"/>
        <v>0</v>
      </c>
      <c r="H1226" s="59" t="e">
        <f t="shared" ref="H1226:H1289" ca="1" si="292">H1225+G1226</f>
        <v>#NUM!</v>
      </c>
      <c r="I1226" s="57">
        <f t="shared" si="291"/>
        <v>11.944444444444445</v>
      </c>
      <c r="J1226" s="61">
        <f t="shared" ca="1" si="280"/>
        <v>0</v>
      </c>
      <c r="K1226" s="61"/>
      <c r="L1226" s="59" t="e">
        <f t="shared" ref="L1226:L1289" ca="1" si="293">L1225+J1226</f>
        <v>#NUM!</v>
      </c>
      <c r="M1226" s="57">
        <f ca="1">INDIRECT("route!E1226")-INDIRECT("route!E1225")</f>
        <v>0</v>
      </c>
      <c r="N1226" s="56">
        <f ca="1">IF(INDIRECT("route!D1226")="START",0,IF(V1226=TRUE,N1225,INDIRECT("route!E1226")))</f>
        <v>187.9</v>
      </c>
      <c r="O1226" s="39" t="e">
        <f t="shared" ca="1" si="282"/>
        <v>#VALUE!</v>
      </c>
      <c r="P1226" s="39" t="e">
        <f t="shared" ca="1" si="283"/>
        <v>#VALUE!</v>
      </c>
      <c r="Q1226" s="60" t="e">
        <f t="shared" ca="1" si="284"/>
        <v>#VALUE!</v>
      </c>
      <c r="R1226" s="60" t="e">
        <f t="shared" ca="1" si="285"/>
        <v>#VALUE!</v>
      </c>
      <c r="S1226" s="60" t="e">
        <f t="shared" ca="1" si="286"/>
        <v>#VALUE!</v>
      </c>
      <c r="T1226" s="39" t="e">
        <f t="shared" ca="1" si="287"/>
        <v>#VALUE!</v>
      </c>
      <c r="U1226" s="39" t="e">
        <f t="shared" ca="1" si="288"/>
        <v>#VALUE!</v>
      </c>
      <c r="V1226" s="39" t="b">
        <f t="shared" ca="1" si="289"/>
        <v>1</v>
      </c>
      <c r="W1226" s="39">
        <v>1226</v>
      </c>
    </row>
    <row r="1227" spans="1:23" x14ac:dyDescent="0.25">
      <c r="A1227" s="55" t="str">
        <f ca="1">IF(INDIRECT("route!D1227")&gt;0,L1227,(""))</f>
        <v/>
      </c>
      <c r="B1227" s="55" t="str">
        <f ca="1">IF(INDIRECT("route!D1227")&gt;0,H1227,(""))</f>
        <v/>
      </c>
      <c r="C1227" s="56" t="str">
        <f ca="1">IF(D1227&gt;0,VLOOKUP("FINISH",INDIRECT("route!D$6"):INDIRECT("route!E$8500"),2,FALSE)-D1227," ")</f>
        <v xml:space="preserve"> </v>
      </c>
      <c r="D1227" s="43">
        <f ca="1">INDIRECT("route!E1227")</f>
        <v>0</v>
      </c>
      <c r="E1227" s="43" t="str">
        <f t="shared" ca="1" si="281"/>
        <v/>
      </c>
      <c r="F1227" s="57">
        <f t="shared" si="290"/>
        <v>12.5</v>
      </c>
      <c r="G1227" s="61">
        <f t="shared" ca="1" si="279"/>
        <v>0</v>
      </c>
      <c r="H1227" s="59" t="e">
        <f t="shared" ca="1" si="292"/>
        <v>#NUM!</v>
      </c>
      <c r="I1227" s="57">
        <f t="shared" si="291"/>
        <v>11.944444444444445</v>
      </c>
      <c r="J1227" s="61">
        <f t="shared" ca="1" si="280"/>
        <v>0</v>
      </c>
      <c r="K1227" s="61"/>
      <c r="L1227" s="59" t="e">
        <f t="shared" ca="1" si="293"/>
        <v>#NUM!</v>
      </c>
      <c r="M1227" s="57">
        <f ca="1">INDIRECT("route!E1227")-INDIRECT("route!E1226")</f>
        <v>0</v>
      </c>
      <c r="N1227" s="56">
        <f ca="1">IF(INDIRECT("route!D1227")="START",0,IF(V1227=TRUE,N1226,INDIRECT("route!E1227")))</f>
        <v>187.9</v>
      </c>
      <c r="O1227" s="39" t="e">
        <f t="shared" ca="1" si="282"/>
        <v>#VALUE!</v>
      </c>
      <c r="P1227" s="39" t="e">
        <f t="shared" ca="1" si="283"/>
        <v>#VALUE!</v>
      </c>
      <c r="Q1227" s="60" t="e">
        <f t="shared" ca="1" si="284"/>
        <v>#VALUE!</v>
      </c>
      <c r="R1227" s="60" t="e">
        <f t="shared" ca="1" si="285"/>
        <v>#VALUE!</v>
      </c>
      <c r="S1227" s="60" t="e">
        <f t="shared" ca="1" si="286"/>
        <v>#VALUE!</v>
      </c>
      <c r="T1227" s="39" t="e">
        <f t="shared" ca="1" si="287"/>
        <v>#VALUE!</v>
      </c>
      <c r="U1227" s="39" t="e">
        <f t="shared" ca="1" si="288"/>
        <v>#VALUE!</v>
      </c>
      <c r="V1227" s="39" t="b">
        <f t="shared" ca="1" si="289"/>
        <v>1</v>
      </c>
      <c r="W1227" s="39">
        <v>1227</v>
      </c>
    </row>
    <row r="1228" spans="1:23" x14ac:dyDescent="0.25">
      <c r="A1228" s="55" t="str">
        <f ca="1">IF(INDIRECT("route!D1228")&gt;0,L1228,(""))</f>
        <v/>
      </c>
      <c r="B1228" s="55" t="str">
        <f ca="1">IF(INDIRECT("route!D1228")&gt;0,H1228,(""))</f>
        <v/>
      </c>
      <c r="C1228" s="56" t="str">
        <f ca="1">IF(D1228&gt;0,VLOOKUP("FINISH",INDIRECT("route!D$6"):INDIRECT("route!E$8500"),2,FALSE)-D1228," ")</f>
        <v xml:space="preserve"> </v>
      </c>
      <c r="D1228" s="43">
        <f ca="1">INDIRECT("route!E1228")</f>
        <v>0</v>
      </c>
      <c r="E1228" s="43" t="str">
        <f t="shared" ca="1" si="281"/>
        <v/>
      </c>
      <c r="F1228" s="57">
        <f t="shared" si="290"/>
        <v>12.5</v>
      </c>
      <c r="G1228" s="61">
        <f t="shared" ca="1" si="279"/>
        <v>0</v>
      </c>
      <c r="H1228" s="59" t="e">
        <f t="shared" ca="1" si="292"/>
        <v>#NUM!</v>
      </c>
      <c r="I1228" s="57">
        <f t="shared" si="291"/>
        <v>11.944444444444445</v>
      </c>
      <c r="J1228" s="61">
        <f t="shared" ca="1" si="280"/>
        <v>0</v>
      </c>
      <c r="K1228" s="61"/>
      <c r="L1228" s="59" t="e">
        <f t="shared" ca="1" si="293"/>
        <v>#NUM!</v>
      </c>
      <c r="M1228" s="57">
        <f ca="1">INDIRECT("route!E1228")-INDIRECT("route!E1227")</f>
        <v>0</v>
      </c>
      <c r="N1228" s="56">
        <f ca="1">IF(INDIRECT("route!D1228")="START",0,IF(V1228=TRUE,N1227,INDIRECT("route!E1228")))</f>
        <v>187.9</v>
      </c>
      <c r="O1228" s="39" t="e">
        <f t="shared" ca="1" si="282"/>
        <v>#VALUE!</v>
      </c>
      <c r="P1228" s="39" t="e">
        <f t="shared" ca="1" si="283"/>
        <v>#VALUE!</v>
      </c>
      <c r="Q1228" s="60" t="e">
        <f t="shared" ca="1" si="284"/>
        <v>#VALUE!</v>
      </c>
      <c r="R1228" s="60" t="e">
        <f t="shared" ca="1" si="285"/>
        <v>#VALUE!</v>
      </c>
      <c r="S1228" s="60" t="e">
        <f t="shared" ca="1" si="286"/>
        <v>#VALUE!</v>
      </c>
      <c r="T1228" s="39" t="e">
        <f t="shared" ca="1" si="287"/>
        <v>#VALUE!</v>
      </c>
      <c r="U1228" s="39" t="e">
        <f t="shared" ca="1" si="288"/>
        <v>#VALUE!</v>
      </c>
      <c r="V1228" s="39" t="b">
        <f t="shared" ca="1" si="289"/>
        <v>1</v>
      </c>
      <c r="W1228" s="39">
        <v>1228</v>
      </c>
    </row>
    <row r="1229" spans="1:23" x14ac:dyDescent="0.25">
      <c r="A1229" s="55" t="str">
        <f ca="1">IF(INDIRECT("route!D1229")&gt;0,L1229,(""))</f>
        <v/>
      </c>
      <c r="B1229" s="55" t="str">
        <f ca="1">IF(INDIRECT("route!D1229")&gt;0,H1229,(""))</f>
        <v/>
      </c>
      <c r="C1229" s="56" t="str">
        <f ca="1">IF(D1229&gt;0,VLOOKUP("FINISH",INDIRECT("route!D$6"):INDIRECT("route!E$8500"),2,FALSE)-D1229," ")</f>
        <v xml:space="preserve"> </v>
      </c>
      <c r="D1229" s="43">
        <f ca="1">INDIRECT("route!E1229")</f>
        <v>0</v>
      </c>
      <c r="E1229" s="43" t="str">
        <f t="shared" ca="1" si="281"/>
        <v/>
      </c>
      <c r="F1229" s="57">
        <f t="shared" si="290"/>
        <v>12.5</v>
      </c>
      <c r="G1229" s="61">
        <f t="shared" ca="1" si="279"/>
        <v>0</v>
      </c>
      <c r="H1229" s="59" t="e">
        <f t="shared" ca="1" si="292"/>
        <v>#NUM!</v>
      </c>
      <c r="I1229" s="57">
        <f t="shared" si="291"/>
        <v>11.944444444444445</v>
      </c>
      <c r="J1229" s="61">
        <f t="shared" ca="1" si="280"/>
        <v>0</v>
      </c>
      <c r="K1229" s="61"/>
      <c r="L1229" s="59" t="e">
        <f t="shared" ca="1" si="293"/>
        <v>#NUM!</v>
      </c>
      <c r="M1229" s="57">
        <f ca="1">INDIRECT("route!E1229")-INDIRECT("route!E1228")</f>
        <v>0</v>
      </c>
      <c r="N1229" s="56">
        <f ca="1">IF(INDIRECT("route!D1229")="START",0,IF(V1229=TRUE,N1228,INDIRECT("route!E1229")))</f>
        <v>187.9</v>
      </c>
      <c r="O1229" s="39" t="e">
        <f t="shared" ca="1" si="282"/>
        <v>#VALUE!</v>
      </c>
      <c r="P1229" s="39" t="e">
        <f t="shared" ca="1" si="283"/>
        <v>#VALUE!</v>
      </c>
      <c r="Q1229" s="60" t="e">
        <f t="shared" ca="1" si="284"/>
        <v>#VALUE!</v>
      </c>
      <c r="R1229" s="60" t="e">
        <f t="shared" ca="1" si="285"/>
        <v>#VALUE!</v>
      </c>
      <c r="S1229" s="60" t="e">
        <f t="shared" ca="1" si="286"/>
        <v>#VALUE!</v>
      </c>
      <c r="T1229" s="39" t="e">
        <f t="shared" ca="1" si="287"/>
        <v>#VALUE!</v>
      </c>
      <c r="U1229" s="39" t="e">
        <f t="shared" ca="1" si="288"/>
        <v>#VALUE!</v>
      </c>
      <c r="V1229" s="39" t="b">
        <f t="shared" ca="1" si="289"/>
        <v>1</v>
      </c>
      <c r="W1229" s="39">
        <v>1229</v>
      </c>
    </row>
    <row r="1230" spans="1:23" x14ac:dyDescent="0.25">
      <c r="A1230" s="55" t="str">
        <f ca="1">IF(INDIRECT("route!D1230")&gt;0,L1230,(""))</f>
        <v/>
      </c>
      <c r="B1230" s="55" t="str">
        <f ca="1">IF(INDIRECT("route!D1230")&gt;0,H1230,(""))</f>
        <v/>
      </c>
      <c r="C1230" s="56" t="str">
        <f ca="1">IF(D1230&gt;0,VLOOKUP("FINISH",INDIRECT("route!D$6"):INDIRECT("route!E$8500"),2,FALSE)-D1230," ")</f>
        <v xml:space="preserve"> </v>
      </c>
      <c r="D1230" s="43">
        <f ca="1">INDIRECT("route!E1230")</f>
        <v>0</v>
      </c>
      <c r="E1230" s="43" t="str">
        <f t="shared" ca="1" si="281"/>
        <v/>
      </c>
      <c r="F1230" s="57">
        <f t="shared" si="290"/>
        <v>12.5</v>
      </c>
      <c r="G1230" s="61">
        <f t="shared" ca="1" si="279"/>
        <v>0</v>
      </c>
      <c r="H1230" s="59" t="e">
        <f t="shared" ca="1" si="292"/>
        <v>#NUM!</v>
      </c>
      <c r="I1230" s="57">
        <f t="shared" si="291"/>
        <v>11.944444444444445</v>
      </c>
      <c r="J1230" s="61">
        <f t="shared" ca="1" si="280"/>
        <v>0</v>
      </c>
      <c r="K1230" s="61"/>
      <c r="L1230" s="59" t="e">
        <f t="shared" ca="1" si="293"/>
        <v>#NUM!</v>
      </c>
      <c r="M1230" s="57">
        <f ca="1">INDIRECT("route!E1230")-INDIRECT("route!E1229")</f>
        <v>0</v>
      </c>
      <c r="N1230" s="56">
        <f ca="1">IF(INDIRECT("route!D1230")="START",0,IF(V1230=TRUE,N1229,INDIRECT("route!E1230")))</f>
        <v>187.9</v>
      </c>
      <c r="O1230" s="39" t="e">
        <f t="shared" ca="1" si="282"/>
        <v>#VALUE!</v>
      </c>
      <c r="P1230" s="39" t="e">
        <f t="shared" ca="1" si="283"/>
        <v>#VALUE!</v>
      </c>
      <c r="Q1230" s="60" t="e">
        <f t="shared" ca="1" si="284"/>
        <v>#VALUE!</v>
      </c>
      <c r="R1230" s="60" t="e">
        <f t="shared" ca="1" si="285"/>
        <v>#VALUE!</v>
      </c>
      <c r="S1230" s="60" t="e">
        <f t="shared" ca="1" si="286"/>
        <v>#VALUE!</v>
      </c>
      <c r="T1230" s="39" t="e">
        <f t="shared" ca="1" si="287"/>
        <v>#VALUE!</v>
      </c>
      <c r="U1230" s="39" t="e">
        <f t="shared" ca="1" si="288"/>
        <v>#VALUE!</v>
      </c>
      <c r="V1230" s="39" t="b">
        <f t="shared" ca="1" si="289"/>
        <v>1</v>
      </c>
      <c r="W1230" s="39">
        <v>1230</v>
      </c>
    </row>
    <row r="1231" spans="1:23" x14ac:dyDescent="0.25">
      <c r="A1231" s="55" t="str">
        <f ca="1">IF(INDIRECT("route!D1231")&gt;0,L1231,(""))</f>
        <v/>
      </c>
      <c r="B1231" s="55" t="str">
        <f ca="1">IF(INDIRECT("route!D1231")&gt;0,H1231,(""))</f>
        <v/>
      </c>
      <c r="C1231" s="56" t="str">
        <f ca="1">IF(D1231&gt;0,VLOOKUP("FINISH",INDIRECT("route!D$6"):INDIRECT("route!E$8500"),2,FALSE)-D1231," ")</f>
        <v xml:space="preserve"> </v>
      </c>
      <c r="D1231" s="43">
        <f ca="1">INDIRECT("route!E1231")</f>
        <v>0</v>
      </c>
      <c r="E1231" s="43" t="str">
        <f t="shared" ca="1" si="281"/>
        <v/>
      </c>
      <c r="F1231" s="57">
        <f t="shared" si="290"/>
        <v>12.5</v>
      </c>
      <c r="G1231" s="61">
        <f t="shared" ca="1" si="279"/>
        <v>0</v>
      </c>
      <c r="H1231" s="59" t="e">
        <f t="shared" ca="1" si="292"/>
        <v>#NUM!</v>
      </c>
      <c r="I1231" s="57">
        <f t="shared" si="291"/>
        <v>11.944444444444445</v>
      </c>
      <c r="J1231" s="61">
        <f t="shared" ca="1" si="280"/>
        <v>0</v>
      </c>
      <c r="K1231" s="61"/>
      <c r="L1231" s="59" t="e">
        <f t="shared" ca="1" si="293"/>
        <v>#NUM!</v>
      </c>
      <c r="M1231" s="57">
        <f ca="1">INDIRECT("route!E1231")-INDIRECT("route!E1230")</f>
        <v>0</v>
      </c>
      <c r="N1231" s="56">
        <f ca="1">IF(INDIRECT("route!D1231")="START",0,IF(V1231=TRUE,N1230,INDIRECT("route!E1231")))</f>
        <v>187.9</v>
      </c>
      <c r="O1231" s="39" t="e">
        <f t="shared" ca="1" si="282"/>
        <v>#VALUE!</v>
      </c>
      <c r="P1231" s="39" t="e">
        <f t="shared" ca="1" si="283"/>
        <v>#VALUE!</v>
      </c>
      <c r="Q1231" s="60" t="e">
        <f t="shared" ca="1" si="284"/>
        <v>#VALUE!</v>
      </c>
      <c r="R1231" s="60" t="e">
        <f t="shared" ca="1" si="285"/>
        <v>#VALUE!</v>
      </c>
      <c r="S1231" s="60" t="e">
        <f t="shared" ca="1" si="286"/>
        <v>#VALUE!</v>
      </c>
      <c r="T1231" s="39" t="e">
        <f t="shared" ca="1" si="287"/>
        <v>#VALUE!</v>
      </c>
      <c r="U1231" s="39" t="e">
        <f t="shared" ca="1" si="288"/>
        <v>#VALUE!</v>
      </c>
      <c r="V1231" s="39" t="b">
        <f t="shared" ca="1" si="289"/>
        <v>1</v>
      </c>
      <c r="W1231" s="39">
        <v>1231</v>
      </c>
    </row>
    <row r="1232" spans="1:23" x14ac:dyDescent="0.25">
      <c r="A1232" s="55" t="str">
        <f ca="1">IF(INDIRECT("route!D1232")&gt;0,L1232,(""))</f>
        <v/>
      </c>
      <c r="B1232" s="55" t="str">
        <f ca="1">IF(INDIRECT("route!D1232")&gt;0,H1232,(""))</f>
        <v/>
      </c>
      <c r="C1232" s="56" t="str">
        <f ca="1">IF(D1232&gt;0,VLOOKUP("FINISH",INDIRECT("route!D$6"):INDIRECT("route!E$8500"),2,FALSE)-D1232," ")</f>
        <v xml:space="preserve"> </v>
      </c>
      <c r="D1232" s="43">
        <f ca="1">INDIRECT("route!E1232")</f>
        <v>0</v>
      </c>
      <c r="E1232" s="43" t="str">
        <f t="shared" ca="1" si="281"/>
        <v/>
      </c>
      <c r="F1232" s="57">
        <f t="shared" si="290"/>
        <v>12.5</v>
      </c>
      <c r="G1232" s="61">
        <f t="shared" ca="1" si="279"/>
        <v>0</v>
      </c>
      <c r="H1232" s="59" t="e">
        <f t="shared" ca="1" si="292"/>
        <v>#NUM!</v>
      </c>
      <c r="I1232" s="57">
        <f t="shared" si="291"/>
        <v>11.944444444444445</v>
      </c>
      <c r="J1232" s="61">
        <f t="shared" ca="1" si="280"/>
        <v>0</v>
      </c>
      <c r="K1232" s="61"/>
      <c r="L1232" s="59" t="e">
        <f t="shared" ca="1" si="293"/>
        <v>#NUM!</v>
      </c>
      <c r="M1232" s="57">
        <f ca="1">INDIRECT("route!E1232")-INDIRECT("route!E1231")</f>
        <v>0</v>
      </c>
      <c r="N1232" s="56">
        <f ca="1">IF(INDIRECT("route!D1232")="START",0,IF(V1232=TRUE,N1231,INDIRECT("route!E1232")))</f>
        <v>187.9</v>
      </c>
      <c r="O1232" s="39" t="e">
        <f t="shared" ca="1" si="282"/>
        <v>#VALUE!</v>
      </c>
      <c r="P1232" s="39" t="e">
        <f t="shared" ca="1" si="283"/>
        <v>#VALUE!</v>
      </c>
      <c r="Q1232" s="60" t="e">
        <f t="shared" ca="1" si="284"/>
        <v>#VALUE!</v>
      </c>
      <c r="R1232" s="60" t="e">
        <f t="shared" ca="1" si="285"/>
        <v>#VALUE!</v>
      </c>
      <c r="S1232" s="60" t="e">
        <f t="shared" ca="1" si="286"/>
        <v>#VALUE!</v>
      </c>
      <c r="T1232" s="39" t="e">
        <f t="shared" ca="1" si="287"/>
        <v>#VALUE!</v>
      </c>
      <c r="U1232" s="39" t="e">
        <f t="shared" ca="1" si="288"/>
        <v>#VALUE!</v>
      </c>
      <c r="V1232" s="39" t="b">
        <f t="shared" ca="1" si="289"/>
        <v>1</v>
      </c>
      <c r="W1232" s="39">
        <v>1232</v>
      </c>
    </row>
    <row r="1233" spans="1:23" x14ac:dyDescent="0.25">
      <c r="A1233" s="55" t="str">
        <f ca="1">IF(INDIRECT("route!D1233")&gt;0,L1233,(""))</f>
        <v/>
      </c>
      <c r="B1233" s="55" t="str">
        <f ca="1">IF(INDIRECT("route!D1233")&gt;0,H1233,(""))</f>
        <v/>
      </c>
      <c r="C1233" s="56" t="str">
        <f ca="1">IF(D1233&gt;0,VLOOKUP("FINISH",INDIRECT("route!D$6"):INDIRECT("route!E$8500"),2,FALSE)-D1233," ")</f>
        <v xml:space="preserve"> </v>
      </c>
      <c r="D1233" s="43">
        <f ca="1">INDIRECT("route!E1233")</f>
        <v>0</v>
      </c>
      <c r="E1233" s="43" t="str">
        <f t="shared" ca="1" si="281"/>
        <v/>
      </c>
      <c r="F1233" s="57">
        <f t="shared" si="290"/>
        <v>12.5</v>
      </c>
      <c r="G1233" s="61">
        <f t="shared" ca="1" si="279"/>
        <v>0</v>
      </c>
      <c r="H1233" s="59" t="e">
        <f t="shared" ca="1" si="292"/>
        <v>#NUM!</v>
      </c>
      <c r="I1233" s="57">
        <f t="shared" si="291"/>
        <v>11.944444444444445</v>
      </c>
      <c r="J1233" s="61">
        <f t="shared" ca="1" si="280"/>
        <v>0</v>
      </c>
      <c r="K1233" s="61"/>
      <c r="L1233" s="59" t="e">
        <f t="shared" ca="1" si="293"/>
        <v>#NUM!</v>
      </c>
      <c r="M1233" s="57">
        <f ca="1">INDIRECT("route!E1233")-INDIRECT("route!E1232")</f>
        <v>0</v>
      </c>
      <c r="N1233" s="56">
        <f ca="1">IF(INDIRECT("route!D1233")="START",0,IF(V1233=TRUE,N1232,INDIRECT("route!E1233")))</f>
        <v>187.9</v>
      </c>
      <c r="O1233" s="39" t="e">
        <f t="shared" ca="1" si="282"/>
        <v>#VALUE!</v>
      </c>
      <c r="P1233" s="39" t="e">
        <f t="shared" ca="1" si="283"/>
        <v>#VALUE!</v>
      </c>
      <c r="Q1233" s="60" t="e">
        <f t="shared" ca="1" si="284"/>
        <v>#VALUE!</v>
      </c>
      <c r="R1233" s="60" t="e">
        <f t="shared" ca="1" si="285"/>
        <v>#VALUE!</v>
      </c>
      <c r="S1233" s="60" t="e">
        <f t="shared" ca="1" si="286"/>
        <v>#VALUE!</v>
      </c>
      <c r="T1233" s="39" t="e">
        <f t="shared" ca="1" si="287"/>
        <v>#VALUE!</v>
      </c>
      <c r="U1233" s="39" t="e">
        <f t="shared" ca="1" si="288"/>
        <v>#VALUE!</v>
      </c>
      <c r="V1233" s="39" t="b">
        <f t="shared" ca="1" si="289"/>
        <v>1</v>
      </c>
      <c r="W1233" s="39">
        <v>1233</v>
      </c>
    </row>
    <row r="1234" spans="1:23" x14ac:dyDescent="0.25">
      <c r="A1234" s="55" t="str">
        <f ca="1">IF(INDIRECT("route!D1234")&gt;0,L1234,(""))</f>
        <v/>
      </c>
      <c r="B1234" s="55" t="str">
        <f ca="1">IF(INDIRECT("route!D1234")&gt;0,H1234,(""))</f>
        <v/>
      </c>
      <c r="C1234" s="56" t="str">
        <f ca="1">IF(D1234&gt;0,VLOOKUP("FINISH",INDIRECT("route!D$6"):INDIRECT("route!E$8500"),2,FALSE)-D1234," ")</f>
        <v xml:space="preserve"> </v>
      </c>
      <c r="D1234" s="43">
        <f ca="1">INDIRECT("route!E1234")</f>
        <v>0</v>
      </c>
      <c r="E1234" s="43" t="str">
        <f t="shared" ca="1" si="281"/>
        <v/>
      </c>
      <c r="F1234" s="57">
        <f t="shared" si="290"/>
        <v>12.5</v>
      </c>
      <c r="G1234" s="61">
        <f t="shared" ca="1" si="279"/>
        <v>0</v>
      </c>
      <c r="H1234" s="59" t="e">
        <f t="shared" ca="1" si="292"/>
        <v>#NUM!</v>
      </c>
      <c r="I1234" s="57">
        <f t="shared" si="291"/>
        <v>11.944444444444445</v>
      </c>
      <c r="J1234" s="61">
        <f t="shared" ca="1" si="280"/>
        <v>0</v>
      </c>
      <c r="K1234" s="61"/>
      <c r="L1234" s="59" t="e">
        <f t="shared" ca="1" si="293"/>
        <v>#NUM!</v>
      </c>
      <c r="M1234" s="57">
        <f ca="1">INDIRECT("route!E1234")-INDIRECT("route!E1233")</f>
        <v>0</v>
      </c>
      <c r="N1234" s="56">
        <f ca="1">IF(INDIRECT("route!D1234")="START",0,IF(V1234=TRUE,N1233,INDIRECT("route!E1234")))</f>
        <v>187.9</v>
      </c>
      <c r="O1234" s="39" t="e">
        <f t="shared" ca="1" si="282"/>
        <v>#VALUE!</v>
      </c>
      <c r="P1234" s="39" t="e">
        <f t="shared" ca="1" si="283"/>
        <v>#VALUE!</v>
      </c>
      <c r="Q1234" s="60" t="e">
        <f t="shared" ca="1" si="284"/>
        <v>#VALUE!</v>
      </c>
      <c r="R1234" s="60" t="e">
        <f t="shared" ca="1" si="285"/>
        <v>#VALUE!</v>
      </c>
      <c r="S1234" s="60" t="e">
        <f t="shared" ca="1" si="286"/>
        <v>#VALUE!</v>
      </c>
      <c r="T1234" s="39" t="e">
        <f t="shared" ca="1" si="287"/>
        <v>#VALUE!</v>
      </c>
      <c r="U1234" s="39" t="e">
        <f t="shared" ca="1" si="288"/>
        <v>#VALUE!</v>
      </c>
      <c r="V1234" s="39" t="b">
        <f t="shared" ca="1" si="289"/>
        <v>1</v>
      </c>
      <c r="W1234" s="39">
        <v>1234</v>
      </c>
    </row>
    <row r="1235" spans="1:23" x14ac:dyDescent="0.25">
      <c r="A1235" s="55" t="str">
        <f ca="1">IF(INDIRECT("route!D1235")&gt;0,L1235,(""))</f>
        <v/>
      </c>
      <c r="B1235" s="55" t="str">
        <f ca="1">IF(INDIRECT("route!D1235")&gt;0,H1235,(""))</f>
        <v/>
      </c>
      <c r="C1235" s="56" t="str">
        <f ca="1">IF(D1235&gt;0,VLOOKUP("FINISH",INDIRECT("route!D$6"):INDIRECT("route!E$8500"),2,FALSE)-D1235," ")</f>
        <v xml:space="preserve"> </v>
      </c>
      <c r="D1235" s="43">
        <f ca="1">INDIRECT("route!E1235")</f>
        <v>0</v>
      </c>
      <c r="E1235" s="43" t="str">
        <f t="shared" ca="1" si="281"/>
        <v/>
      </c>
      <c r="F1235" s="57">
        <f t="shared" si="290"/>
        <v>12.5</v>
      </c>
      <c r="G1235" s="61">
        <f t="shared" ca="1" si="279"/>
        <v>0</v>
      </c>
      <c r="H1235" s="59" t="e">
        <f t="shared" ca="1" si="292"/>
        <v>#NUM!</v>
      </c>
      <c r="I1235" s="57">
        <f t="shared" si="291"/>
        <v>11.944444444444445</v>
      </c>
      <c r="J1235" s="61">
        <f t="shared" ca="1" si="280"/>
        <v>0</v>
      </c>
      <c r="K1235" s="61"/>
      <c r="L1235" s="59" t="e">
        <f t="shared" ca="1" si="293"/>
        <v>#NUM!</v>
      </c>
      <c r="M1235" s="57">
        <f ca="1">INDIRECT("route!E1235")-INDIRECT("route!E1234")</f>
        <v>0</v>
      </c>
      <c r="N1235" s="56">
        <f ca="1">IF(INDIRECT("route!D1235")="START",0,IF(V1235=TRUE,N1234,INDIRECT("route!E1235")))</f>
        <v>187.9</v>
      </c>
      <c r="O1235" s="39" t="e">
        <f t="shared" ca="1" si="282"/>
        <v>#VALUE!</v>
      </c>
      <c r="P1235" s="39" t="e">
        <f t="shared" ca="1" si="283"/>
        <v>#VALUE!</v>
      </c>
      <c r="Q1235" s="60" t="e">
        <f t="shared" ca="1" si="284"/>
        <v>#VALUE!</v>
      </c>
      <c r="R1235" s="60" t="e">
        <f t="shared" ca="1" si="285"/>
        <v>#VALUE!</v>
      </c>
      <c r="S1235" s="60" t="e">
        <f t="shared" ca="1" si="286"/>
        <v>#VALUE!</v>
      </c>
      <c r="T1235" s="39" t="e">
        <f t="shared" ca="1" si="287"/>
        <v>#VALUE!</v>
      </c>
      <c r="U1235" s="39" t="e">
        <f t="shared" ca="1" si="288"/>
        <v>#VALUE!</v>
      </c>
      <c r="V1235" s="39" t="b">
        <f t="shared" ca="1" si="289"/>
        <v>1</v>
      </c>
      <c r="W1235" s="39">
        <v>1235</v>
      </c>
    </row>
    <row r="1236" spans="1:23" x14ac:dyDescent="0.25">
      <c r="A1236" s="55" t="str">
        <f ca="1">IF(INDIRECT("route!D1236")&gt;0,L1236,(""))</f>
        <v/>
      </c>
      <c r="B1236" s="55" t="str">
        <f ca="1">IF(INDIRECT("route!D1236")&gt;0,H1236,(""))</f>
        <v/>
      </c>
      <c r="C1236" s="56" t="str">
        <f ca="1">IF(D1236&gt;0,VLOOKUP("FINISH",INDIRECT("route!D$6"):INDIRECT("route!E$8500"),2,FALSE)-D1236," ")</f>
        <v xml:space="preserve"> </v>
      </c>
      <c r="D1236" s="43">
        <f ca="1">INDIRECT("route!E1236")</f>
        <v>0</v>
      </c>
      <c r="E1236" s="43" t="str">
        <f t="shared" ca="1" si="281"/>
        <v/>
      </c>
      <c r="F1236" s="57">
        <f t="shared" si="290"/>
        <v>12.5</v>
      </c>
      <c r="G1236" s="61">
        <f t="shared" ca="1" si="279"/>
        <v>0</v>
      </c>
      <c r="H1236" s="59" t="e">
        <f t="shared" ca="1" si="292"/>
        <v>#NUM!</v>
      </c>
      <c r="I1236" s="57">
        <f t="shared" si="291"/>
        <v>11.944444444444445</v>
      </c>
      <c r="J1236" s="61">
        <f t="shared" ca="1" si="280"/>
        <v>0</v>
      </c>
      <c r="K1236" s="61"/>
      <c r="L1236" s="59" t="e">
        <f t="shared" ca="1" si="293"/>
        <v>#NUM!</v>
      </c>
      <c r="M1236" s="57">
        <f ca="1">INDIRECT("route!E1236")-INDIRECT("route!E1235")</f>
        <v>0</v>
      </c>
      <c r="N1236" s="56">
        <f ca="1">IF(INDIRECT("route!D1236")="START",0,IF(V1236=TRUE,N1235,INDIRECT("route!E1236")))</f>
        <v>187.9</v>
      </c>
      <c r="O1236" s="39" t="e">
        <f t="shared" ca="1" si="282"/>
        <v>#VALUE!</v>
      </c>
      <c r="P1236" s="39" t="e">
        <f t="shared" ca="1" si="283"/>
        <v>#VALUE!</v>
      </c>
      <c r="Q1236" s="60" t="e">
        <f t="shared" ca="1" si="284"/>
        <v>#VALUE!</v>
      </c>
      <c r="R1236" s="60" t="e">
        <f t="shared" ca="1" si="285"/>
        <v>#VALUE!</v>
      </c>
      <c r="S1236" s="60" t="e">
        <f t="shared" ca="1" si="286"/>
        <v>#VALUE!</v>
      </c>
      <c r="T1236" s="39" t="e">
        <f t="shared" ca="1" si="287"/>
        <v>#VALUE!</v>
      </c>
      <c r="U1236" s="39" t="e">
        <f t="shared" ca="1" si="288"/>
        <v>#VALUE!</v>
      </c>
      <c r="V1236" s="39" t="b">
        <f t="shared" ca="1" si="289"/>
        <v>1</v>
      </c>
      <c r="W1236" s="39">
        <v>1236</v>
      </c>
    </row>
    <row r="1237" spans="1:23" x14ac:dyDescent="0.25">
      <c r="A1237" s="55" t="str">
        <f ca="1">IF(INDIRECT("route!D1237")&gt;0,L1237,(""))</f>
        <v/>
      </c>
      <c r="B1237" s="55" t="str">
        <f ca="1">IF(INDIRECT("route!D1237")&gt;0,H1237,(""))</f>
        <v/>
      </c>
      <c r="C1237" s="56" t="str">
        <f ca="1">IF(D1237&gt;0,VLOOKUP("FINISH",INDIRECT("route!D$6"):INDIRECT("route!E$8500"),2,FALSE)-D1237," ")</f>
        <v xml:space="preserve"> </v>
      </c>
      <c r="D1237" s="43">
        <f ca="1">INDIRECT("route!E1237")</f>
        <v>0</v>
      </c>
      <c r="E1237" s="43" t="str">
        <f t="shared" ca="1" si="281"/>
        <v/>
      </c>
      <c r="F1237" s="57">
        <f t="shared" si="290"/>
        <v>12.5</v>
      </c>
      <c r="G1237" s="61">
        <f t="shared" ca="1" si="279"/>
        <v>0</v>
      </c>
      <c r="H1237" s="59" t="e">
        <f t="shared" ca="1" si="292"/>
        <v>#NUM!</v>
      </c>
      <c r="I1237" s="57">
        <f t="shared" si="291"/>
        <v>11.944444444444445</v>
      </c>
      <c r="J1237" s="61">
        <f t="shared" ca="1" si="280"/>
        <v>0</v>
      </c>
      <c r="K1237" s="61"/>
      <c r="L1237" s="59" t="e">
        <f t="shared" ca="1" si="293"/>
        <v>#NUM!</v>
      </c>
      <c r="M1237" s="57">
        <f ca="1">INDIRECT("route!E1237")-INDIRECT("route!E1236")</f>
        <v>0</v>
      </c>
      <c r="N1237" s="56">
        <f ca="1">IF(INDIRECT("route!D1237")="START",0,IF(V1237=TRUE,N1236,INDIRECT("route!E1237")))</f>
        <v>187.9</v>
      </c>
      <c r="O1237" s="39" t="e">
        <f t="shared" ca="1" si="282"/>
        <v>#VALUE!</v>
      </c>
      <c r="P1237" s="39" t="e">
        <f t="shared" ca="1" si="283"/>
        <v>#VALUE!</v>
      </c>
      <c r="Q1237" s="60" t="e">
        <f t="shared" ca="1" si="284"/>
        <v>#VALUE!</v>
      </c>
      <c r="R1237" s="60" t="e">
        <f t="shared" ca="1" si="285"/>
        <v>#VALUE!</v>
      </c>
      <c r="S1237" s="60" t="e">
        <f t="shared" ca="1" si="286"/>
        <v>#VALUE!</v>
      </c>
      <c r="T1237" s="39" t="e">
        <f t="shared" ca="1" si="287"/>
        <v>#VALUE!</v>
      </c>
      <c r="U1237" s="39" t="e">
        <f t="shared" ca="1" si="288"/>
        <v>#VALUE!</v>
      </c>
      <c r="V1237" s="39" t="b">
        <f t="shared" ca="1" si="289"/>
        <v>1</v>
      </c>
      <c r="W1237" s="39">
        <v>1237</v>
      </c>
    </row>
    <row r="1238" spans="1:23" x14ac:dyDescent="0.25">
      <c r="A1238" s="55" t="str">
        <f ca="1">IF(INDIRECT("route!D1238")&gt;0,L1238,(""))</f>
        <v/>
      </c>
      <c r="B1238" s="55" t="str">
        <f ca="1">IF(INDIRECT("route!D1238")&gt;0,H1238,(""))</f>
        <v/>
      </c>
      <c r="C1238" s="56" t="str">
        <f ca="1">IF(D1238&gt;0,VLOOKUP("FINISH",INDIRECT("route!D$6"):INDIRECT("route!E$8500"),2,FALSE)-D1238," ")</f>
        <v xml:space="preserve"> </v>
      </c>
      <c r="D1238" s="43">
        <f ca="1">INDIRECT("route!E1238")</f>
        <v>0</v>
      </c>
      <c r="E1238" s="43" t="str">
        <f t="shared" ca="1" si="281"/>
        <v/>
      </c>
      <c r="F1238" s="57">
        <f t="shared" si="290"/>
        <v>12.5</v>
      </c>
      <c r="G1238" s="61">
        <f t="shared" ca="1" si="279"/>
        <v>0</v>
      </c>
      <c r="H1238" s="59" t="e">
        <f t="shared" ca="1" si="292"/>
        <v>#NUM!</v>
      </c>
      <c r="I1238" s="57">
        <f t="shared" si="291"/>
        <v>11.944444444444445</v>
      </c>
      <c r="J1238" s="61">
        <f t="shared" ca="1" si="280"/>
        <v>0</v>
      </c>
      <c r="K1238" s="61"/>
      <c r="L1238" s="59" t="e">
        <f t="shared" ca="1" si="293"/>
        <v>#NUM!</v>
      </c>
      <c r="M1238" s="57">
        <f ca="1">INDIRECT("route!E1238")-INDIRECT("route!E1237")</f>
        <v>0</v>
      </c>
      <c r="N1238" s="56">
        <f ca="1">IF(INDIRECT("route!D1238")="START",0,IF(V1238=TRUE,N1237,INDIRECT("route!E1238")))</f>
        <v>187.9</v>
      </c>
      <c r="O1238" s="39" t="e">
        <f t="shared" ca="1" si="282"/>
        <v>#VALUE!</v>
      </c>
      <c r="P1238" s="39" t="e">
        <f t="shared" ca="1" si="283"/>
        <v>#VALUE!</v>
      </c>
      <c r="Q1238" s="60" t="e">
        <f t="shared" ca="1" si="284"/>
        <v>#VALUE!</v>
      </c>
      <c r="R1238" s="60" t="e">
        <f t="shared" ca="1" si="285"/>
        <v>#VALUE!</v>
      </c>
      <c r="S1238" s="60" t="e">
        <f t="shared" ca="1" si="286"/>
        <v>#VALUE!</v>
      </c>
      <c r="T1238" s="39" t="e">
        <f t="shared" ca="1" si="287"/>
        <v>#VALUE!</v>
      </c>
      <c r="U1238" s="39" t="e">
        <f t="shared" ca="1" si="288"/>
        <v>#VALUE!</v>
      </c>
      <c r="V1238" s="39" t="b">
        <f t="shared" ca="1" si="289"/>
        <v>1</v>
      </c>
      <c r="W1238" s="39">
        <v>1238</v>
      </c>
    </row>
    <row r="1239" spans="1:23" x14ac:dyDescent="0.25">
      <c r="A1239" s="55" t="str">
        <f ca="1">IF(INDIRECT("route!D1239")&gt;0,L1239,(""))</f>
        <v/>
      </c>
      <c r="B1239" s="55" t="str">
        <f ca="1">IF(INDIRECT("route!D1239")&gt;0,H1239,(""))</f>
        <v/>
      </c>
      <c r="C1239" s="56" t="str">
        <f ca="1">IF(D1239&gt;0,VLOOKUP("FINISH",INDIRECT("route!D$6"):INDIRECT("route!E$8500"),2,FALSE)-D1239," ")</f>
        <v xml:space="preserve"> </v>
      </c>
      <c r="D1239" s="43">
        <f ca="1">INDIRECT("route!E1239")</f>
        <v>0</v>
      </c>
      <c r="E1239" s="43" t="str">
        <f t="shared" ca="1" si="281"/>
        <v/>
      </c>
      <c r="F1239" s="57">
        <f t="shared" si="290"/>
        <v>12.5</v>
      </c>
      <c r="G1239" s="61">
        <f t="shared" ca="1" si="279"/>
        <v>0</v>
      </c>
      <c r="H1239" s="59" t="e">
        <f t="shared" ca="1" si="292"/>
        <v>#NUM!</v>
      </c>
      <c r="I1239" s="57">
        <f t="shared" si="291"/>
        <v>11.944444444444445</v>
      </c>
      <c r="J1239" s="61">
        <f t="shared" ca="1" si="280"/>
        <v>0</v>
      </c>
      <c r="K1239" s="61"/>
      <c r="L1239" s="59" t="e">
        <f t="shared" ca="1" si="293"/>
        <v>#NUM!</v>
      </c>
      <c r="M1239" s="57">
        <f ca="1">INDIRECT("route!E1239")-INDIRECT("route!E1238")</f>
        <v>0</v>
      </c>
      <c r="N1239" s="56">
        <f ca="1">IF(INDIRECT("route!D1239")="START",0,IF(V1239=TRUE,N1238,INDIRECT("route!E1239")))</f>
        <v>187.9</v>
      </c>
      <c r="O1239" s="39" t="e">
        <f t="shared" ca="1" si="282"/>
        <v>#VALUE!</v>
      </c>
      <c r="P1239" s="39" t="e">
        <f t="shared" ca="1" si="283"/>
        <v>#VALUE!</v>
      </c>
      <c r="Q1239" s="60" t="e">
        <f t="shared" ca="1" si="284"/>
        <v>#VALUE!</v>
      </c>
      <c r="R1239" s="60" t="e">
        <f t="shared" ca="1" si="285"/>
        <v>#VALUE!</v>
      </c>
      <c r="S1239" s="60" t="e">
        <f t="shared" ca="1" si="286"/>
        <v>#VALUE!</v>
      </c>
      <c r="T1239" s="39" t="e">
        <f t="shared" ca="1" si="287"/>
        <v>#VALUE!</v>
      </c>
      <c r="U1239" s="39" t="e">
        <f t="shared" ca="1" si="288"/>
        <v>#VALUE!</v>
      </c>
      <c r="V1239" s="39" t="b">
        <f t="shared" ca="1" si="289"/>
        <v>1</v>
      </c>
      <c r="W1239" s="39">
        <v>1239</v>
      </c>
    </row>
    <row r="1240" spans="1:23" x14ac:dyDescent="0.25">
      <c r="A1240" s="55" t="str">
        <f ca="1">IF(INDIRECT("route!D1240")&gt;0,L1240,(""))</f>
        <v/>
      </c>
      <c r="B1240" s="55" t="str">
        <f ca="1">IF(INDIRECT("route!D1240")&gt;0,H1240,(""))</f>
        <v/>
      </c>
      <c r="C1240" s="56" t="str">
        <f ca="1">IF(D1240&gt;0,VLOOKUP("FINISH",INDIRECT("route!D$6"):INDIRECT("route!E$8500"),2,FALSE)-D1240," ")</f>
        <v xml:space="preserve"> </v>
      </c>
      <c r="D1240" s="43">
        <f ca="1">INDIRECT("route!E1240")</f>
        <v>0</v>
      </c>
      <c r="E1240" s="43" t="str">
        <f t="shared" ca="1" si="281"/>
        <v/>
      </c>
      <c r="F1240" s="57">
        <f t="shared" si="290"/>
        <v>12.5</v>
      </c>
      <c r="G1240" s="61">
        <f t="shared" ca="1" si="279"/>
        <v>0</v>
      </c>
      <c r="H1240" s="59" t="e">
        <f t="shared" ca="1" si="292"/>
        <v>#NUM!</v>
      </c>
      <c r="I1240" s="57">
        <f t="shared" si="291"/>
        <v>11.944444444444445</v>
      </c>
      <c r="J1240" s="61">
        <f t="shared" ca="1" si="280"/>
        <v>0</v>
      </c>
      <c r="K1240" s="61"/>
      <c r="L1240" s="59" t="e">
        <f t="shared" ca="1" si="293"/>
        <v>#NUM!</v>
      </c>
      <c r="M1240" s="57">
        <f ca="1">INDIRECT("route!E1240")-INDIRECT("route!E1239")</f>
        <v>0</v>
      </c>
      <c r="N1240" s="56">
        <f ca="1">IF(INDIRECT("route!D1240")="START",0,IF(V1240=TRUE,N1239,INDIRECT("route!E1240")))</f>
        <v>187.9</v>
      </c>
      <c r="O1240" s="39" t="e">
        <f t="shared" ca="1" si="282"/>
        <v>#VALUE!</v>
      </c>
      <c r="P1240" s="39" t="e">
        <f t="shared" ca="1" si="283"/>
        <v>#VALUE!</v>
      </c>
      <c r="Q1240" s="60" t="e">
        <f t="shared" ca="1" si="284"/>
        <v>#VALUE!</v>
      </c>
      <c r="R1240" s="60" t="e">
        <f t="shared" ca="1" si="285"/>
        <v>#VALUE!</v>
      </c>
      <c r="S1240" s="60" t="e">
        <f t="shared" ca="1" si="286"/>
        <v>#VALUE!</v>
      </c>
      <c r="T1240" s="39" t="e">
        <f t="shared" ca="1" si="287"/>
        <v>#VALUE!</v>
      </c>
      <c r="U1240" s="39" t="e">
        <f t="shared" ca="1" si="288"/>
        <v>#VALUE!</v>
      </c>
      <c r="V1240" s="39" t="b">
        <f t="shared" ca="1" si="289"/>
        <v>1</v>
      </c>
      <c r="W1240" s="39">
        <v>1240</v>
      </c>
    </row>
    <row r="1241" spans="1:23" x14ac:dyDescent="0.25">
      <c r="A1241" s="55" t="str">
        <f ca="1">IF(INDIRECT("route!D1241")&gt;0,L1241,(""))</f>
        <v/>
      </c>
      <c r="B1241" s="55" t="str">
        <f ca="1">IF(INDIRECT("route!D1241")&gt;0,H1241,(""))</f>
        <v/>
      </c>
      <c r="C1241" s="56" t="str">
        <f ca="1">IF(D1241&gt;0,VLOOKUP("FINISH",INDIRECT("route!D$6"):INDIRECT("route!E$8500"),2,FALSE)-D1241," ")</f>
        <v xml:space="preserve"> </v>
      </c>
      <c r="D1241" s="43">
        <f ca="1">INDIRECT("route!E1241")</f>
        <v>0</v>
      </c>
      <c r="E1241" s="43" t="str">
        <f t="shared" ca="1" si="281"/>
        <v/>
      </c>
      <c r="F1241" s="57">
        <f t="shared" si="290"/>
        <v>12.5</v>
      </c>
      <c r="G1241" s="61">
        <f t="shared" ca="1" si="279"/>
        <v>0</v>
      </c>
      <c r="H1241" s="59" t="e">
        <f t="shared" ca="1" si="292"/>
        <v>#NUM!</v>
      </c>
      <c r="I1241" s="57">
        <f t="shared" si="291"/>
        <v>11.944444444444445</v>
      </c>
      <c r="J1241" s="61">
        <f t="shared" ca="1" si="280"/>
        <v>0</v>
      </c>
      <c r="K1241" s="61"/>
      <c r="L1241" s="59" t="e">
        <f t="shared" ca="1" si="293"/>
        <v>#NUM!</v>
      </c>
      <c r="M1241" s="57">
        <f ca="1">INDIRECT("route!E1241")-INDIRECT("route!E1240")</f>
        <v>0</v>
      </c>
      <c r="N1241" s="56">
        <f ca="1">IF(INDIRECT("route!D1241")="START",0,IF(V1241=TRUE,N1240,INDIRECT("route!E1241")))</f>
        <v>187.9</v>
      </c>
      <c r="O1241" s="39" t="e">
        <f t="shared" ca="1" si="282"/>
        <v>#VALUE!</v>
      </c>
      <c r="P1241" s="39" t="e">
        <f t="shared" ca="1" si="283"/>
        <v>#VALUE!</v>
      </c>
      <c r="Q1241" s="60" t="e">
        <f t="shared" ca="1" si="284"/>
        <v>#VALUE!</v>
      </c>
      <c r="R1241" s="60" t="e">
        <f t="shared" ca="1" si="285"/>
        <v>#VALUE!</v>
      </c>
      <c r="S1241" s="60" t="e">
        <f t="shared" ca="1" si="286"/>
        <v>#VALUE!</v>
      </c>
      <c r="T1241" s="39" t="e">
        <f t="shared" ca="1" si="287"/>
        <v>#VALUE!</v>
      </c>
      <c r="U1241" s="39" t="e">
        <f t="shared" ca="1" si="288"/>
        <v>#VALUE!</v>
      </c>
      <c r="V1241" s="39" t="b">
        <f t="shared" ca="1" si="289"/>
        <v>1</v>
      </c>
      <c r="W1241" s="39">
        <v>1241</v>
      </c>
    </row>
    <row r="1242" spans="1:23" x14ac:dyDescent="0.25">
      <c r="A1242" s="55" t="str">
        <f ca="1">IF(INDIRECT("route!D1242")&gt;0,L1242,(""))</f>
        <v/>
      </c>
      <c r="B1242" s="55" t="str">
        <f ca="1">IF(INDIRECT("route!D1242")&gt;0,H1242,(""))</f>
        <v/>
      </c>
      <c r="C1242" s="56" t="str">
        <f ca="1">IF(D1242&gt;0,VLOOKUP("FINISH",INDIRECT("route!D$6"):INDIRECT("route!E$8500"),2,FALSE)-D1242," ")</f>
        <v xml:space="preserve"> </v>
      </c>
      <c r="D1242" s="43">
        <f ca="1">INDIRECT("route!E1242")</f>
        <v>0</v>
      </c>
      <c r="E1242" s="43" t="str">
        <f t="shared" ca="1" si="281"/>
        <v/>
      </c>
      <c r="F1242" s="57">
        <f t="shared" si="290"/>
        <v>12.5</v>
      </c>
      <c r="G1242" s="61">
        <f t="shared" ca="1" si="279"/>
        <v>0</v>
      </c>
      <c r="H1242" s="59" t="e">
        <f t="shared" ca="1" si="292"/>
        <v>#NUM!</v>
      </c>
      <c r="I1242" s="57">
        <f t="shared" si="291"/>
        <v>11.944444444444445</v>
      </c>
      <c r="J1242" s="61">
        <f t="shared" ca="1" si="280"/>
        <v>0</v>
      </c>
      <c r="K1242" s="61"/>
      <c r="L1242" s="59" t="e">
        <f t="shared" ca="1" si="293"/>
        <v>#NUM!</v>
      </c>
      <c r="M1242" s="57">
        <f ca="1">INDIRECT("route!E1242")-INDIRECT("route!E1241")</f>
        <v>0</v>
      </c>
      <c r="N1242" s="56">
        <f ca="1">IF(INDIRECT("route!D1242")="START",0,IF(V1242=TRUE,N1241,INDIRECT("route!E1242")))</f>
        <v>187.9</v>
      </c>
      <c r="O1242" s="39" t="e">
        <f t="shared" ca="1" si="282"/>
        <v>#VALUE!</v>
      </c>
      <c r="P1242" s="39" t="e">
        <f t="shared" ca="1" si="283"/>
        <v>#VALUE!</v>
      </c>
      <c r="Q1242" s="60" t="e">
        <f t="shared" ca="1" si="284"/>
        <v>#VALUE!</v>
      </c>
      <c r="R1242" s="60" t="e">
        <f t="shared" ca="1" si="285"/>
        <v>#VALUE!</v>
      </c>
      <c r="S1242" s="60" t="e">
        <f t="shared" ca="1" si="286"/>
        <v>#VALUE!</v>
      </c>
      <c r="T1242" s="39" t="e">
        <f t="shared" ca="1" si="287"/>
        <v>#VALUE!</v>
      </c>
      <c r="U1242" s="39" t="e">
        <f t="shared" ca="1" si="288"/>
        <v>#VALUE!</v>
      </c>
      <c r="V1242" s="39" t="b">
        <f t="shared" ca="1" si="289"/>
        <v>1</v>
      </c>
      <c r="W1242" s="39">
        <v>1242</v>
      </c>
    </row>
    <row r="1243" spans="1:23" x14ac:dyDescent="0.25">
      <c r="A1243" s="55" t="str">
        <f ca="1">IF(INDIRECT("route!D1243")&gt;0,L1243,(""))</f>
        <v/>
      </c>
      <c r="B1243" s="55" t="str">
        <f ca="1">IF(INDIRECT("route!D1243")&gt;0,H1243,(""))</f>
        <v/>
      </c>
      <c r="C1243" s="56" t="str">
        <f ca="1">IF(D1243&gt;0,VLOOKUP("FINISH",INDIRECT("route!D$6"):INDIRECT("route!E$8500"),2,FALSE)-D1243," ")</f>
        <v xml:space="preserve"> </v>
      </c>
      <c r="D1243" s="43">
        <f ca="1">INDIRECT("route!E1243")</f>
        <v>0</v>
      </c>
      <c r="E1243" s="43" t="str">
        <f t="shared" ca="1" si="281"/>
        <v/>
      </c>
      <c r="F1243" s="57">
        <f t="shared" si="290"/>
        <v>12.5</v>
      </c>
      <c r="G1243" s="61">
        <f t="shared" ca="1" si="279"/>
        <v>0</v>
      </c>
      <c r="H1243" s="59" t="e">
        <f t="shared" ca="1" si="292"/>
        <v>#NUM!</v>
      </c>
      <c r="I1243" s="57">
        <f t="shared" si="291"/>
        <v>11.944444444444445</v>
      </c>
      <c r="J1243" s="61">
        <f t="shared" ca="1" si="280"/>
        <v>0</v>
      </c>
      <c r="K1243" s="61"/>
      <c r="L1243" s="59" t="e">
        <f t="shared" ca="1" si="293"/>
        <v>#NUM!</v>
      </c>
      <c r="M1243" s="57">
        <f ca="1">INDIRECT("route!E1243")-INDIRECT("route!E1242")</f>
        <v>0</v>
      </c>
      <c r="N1243" s="56">
        <f ca="1">IF(INDIRECT("route!D1243")="START",0,IF(V1243=TRUE,N1242,INDIRECT("route!E1243")))</f>
        <v>187.9</v>
      </c>
      <c r="O1243" s="39" t="e">
        <f t="shared" ca="1" si="282"/>
        <v>#VALUE!</v>
      </c>
      <c r="P1243" s="39" t="e">
        <f t="shared" ca="1" si="283"/>
        <v>#VALUE!</v>
      </c>
      <c r="Q1243" s="60" t="e">
        <f t="shared" ca="1" si="284"/>
        <v>#VALUE!</v>
      </c>
      <c r="R1243" s="60" t="e">
        <f t="shared" ca="1" si="285"/>
        <v>#VALUE!</v>
      </c>
      <c r="S1243" s="60" t="e">
        <f t="shared" ca="1" si="286"/>
        <v>#VALUE!</v>
      </c>
      <c r="T1243" s="39" t="e">
        <f t="shared" ca="1" si="287"/>
        <v>#VALUE!</v>
      </c>
      <c r="U1243" s="39" t="e">
        <f t="shared" ca="1" si="288"/>
        <v>#VALUE!</v>
      </c>
      <c r="V1243" s="39" t="b">
        <f t="shared" ca="1" si="289"/>
        <v>1</v>
      </c>
      <c r="W1243" s="39">
        <v>1243</v>
      </c>
    </row>
    <row r="1244" spans="1:23" x14ac:dyDescent="0.25">
      <c r="A1244" s="55" t="str">
        <f ca="1">IF(INDIRECT("route!D1244")&gt;0,L1244,(""))</f>
        <v/>
      </c>
      <c r="B1244" s="55" t="str">
        <f ca="1">IF(INDIRECT("route!D1244")&gt;0,H1244,(""))</f>
        <v/>
      </c>
      <c r="C1244" s="56" t="str">
        <f ca="1">IF(D1244&gt;0,VLOOKUP("FINISH",INDIRECT("route!D$6"):INDIRECT("route!E$8500"),2,FALSE)-D1244," ")</f>
        <v xml:space="preserve"> </v>
      </c>
      <c r="D1244" s="43">
        <f ca="1">INDIRECT("route!E1244")</f>
        <v>0</v>
      </c>
      <c r="E1244" s="43" t="str">
        <f t="shared" ca="1" si="281"/>
        <v/>
      </c>
      <c r="F1244" s="57">
        <f t="shared" si="290"/>
        <v>12.5</v>
      </c>
      <c r="G1244" s="61">
        <f t="shared" ca="1" si="279"/>
        <v>0</v>
      </c>
      <c r="H1244" s="59" t="e">
        <f t="shared" ca="1" si="292"/>
        <v>#NUM!</v>
      </c>
      <c r="I1244" s="57">
        <f t="shared" si="291"/>
        <v>11.944444444444445</v>
      </c>
      <c r="J1244" s="61">
        <f t="shared" ca="1" si="280"/>
        <v>0</v>
      </c>
      <c r="K1244" s="61"/>
      <c r="L1244" s="59" t="e">
        <f t="shared" ca="1" si="293"/>
        <v>#NUM!</v>
      </c>
      <c r="M1244" s="57">
        <f ca="1">INDIRECT("route!E1244")-INDIRECT("route!E1243")</f>
        <v>0</v>
      </c>
      <c r="N1244" s="56">
        <f ca="1">IF(INDIRECT("route!D1244")="START",0,IF(V1244=TRUE,N1243,INDIRECT("route!E1244")))</f>
        <v>187.9</v>
      </c>
      <c r="O1244" s="39" t="e">
        <f t="shared" ca="1" si="282"/>
        <v>#VALUE!</v>
      </c>
      <c r="P1244" s="39" t="e">
        <f t="shared" ca="1" si="283"/>
        <v>#VALUE!</v>
      </c>
      <c r="Q1244" s="60" t="e">
        <f t="shared" ca="1" si="284"/>
        <v>#VALUE!</v>
      </c>
      <c r="R1244" s="60" t="e">
        <f t="shared" ca="1" si="285"/>
        <v>#VALUE!</v>
      </c>
      <c r="S1244" s="60" t="e">
        <f t="shared" ca="1" si="286"/>
        <v>#VALUE!</v>
      </c>
      <c r="T1244" s="39" t="e">
        <f t="shared" ca="1" si="287"/>
        <v>#VALUE!</v>
      </c>
      <c r="U1244" s="39" t="e">
        <f t="shared" ca="1" si="288"/>
        <v>#VALUE!</v>
      </c>
      <c r="V1244" s="39" t="b">
        <f t="shared" ca="1" si="289"/>
        <v>1</v>
      </c>
      <c r="W1244" s="39">
        <v>1244</v>
      </c>
    </row>
    <row r="1245" spans="1:23" x14ac:dyDescent="0.25">
      <c r="A1245" s="55" t="str">
        <f ca="1">IF(INDIRECT("route!D1245")&gt;0,L1245,(""))</f>
        <v/>
      </c>
      <c r="B1245" s="55" t="str">
        <f ca="1">IF(INDIRECT("route!D1245")&gt;0,H1245,(""))</f>
        <v/>
      </c>
      <c r="C1245" s="56" t="str">
        <f ca="1">IF(D1245&gt;0,VLOOKUP("FINISH",INDIRECT("route!D$6"):INDIRECT("route!E$8500"),2,FALSE)-D1245," ")</f>
        <v xml:space="preserve"> </v>
      </c>
      <c r="D1245" s="43">
        <f ca="1">INDIRECT("route!E1245")</f>
        <v>0</v>
      </c>
      <c r="E1245" s="43" t="str">
        <f t="shared" ca="1" si="281"/>
        <v/>
      </c>
      <c r="F1245" s="57">
        <f t="shared" si="290"/>
        <v>12.5</v>
      </c>
      <c r="G1245" s="61">
        <f t="shared" ca="1" si="279"/>
        <v>0</v>
      </c>
      <c r="H1245" s="59" t="e">
        <f t="shared" ca="1" si="292"/>
        <v>#NUM!</v>
      </c>
      <c r="I1245" s="57">
        <f t="shared" si="291"/>
        <v>11.944444444444445</v>
      </c>
      <c r="J1245" s="61">
        <f t="shared" ca="1" si="280"/>
        <v>0</v>
      </c>
      <c r="K1245" s="61"/>
      <c r="L1245" s="59" t="e">
        <f t="shared" ca="1" si="293"/>
        <v>#NUM!</v>
      </c>
      <c r="M1245" s="57">
        <f ca="1">INDIRECT("route!E1245")-INDIRECT("route!E1244")</f>
        <v>0</v>
      </c>
      <c r="N1245" s="56">
        <f ca="1">IF(INDIRECT("route!D1245")="START",0,IF(V1245=TRUE,N1244,INDIRECT("route!E1245")))</f>
        <v>187.9</v>
      </c>
      <c r="O1245" s="39" t="e">
        <f t="shared" ca="1" si="282"/>
        <v>#VALUE!</v>
      </c>
      <c r="P1245" s="39" t="e">
        <f t="shared" ca="1" si="283"/>
        <v>#VALUE!</v>
      </c>
      <c r="Q1245" s="60" t="e">
        <f t="shared" ca="1" si="284"/>
        <v>#VALUE!</v>
      </c>
      <c r="R1245" s="60" t="e">
        <f t="shared" ca="1" si="285"/>
        <v>#VALUE!</v>
      </c>
      <c r="S1245" s="60" t="e">
        <f t="shared" ca="1" si="286"/>
        <v>#VALUE!</v>
      </c>
      <c r="T1245" s="39" t="e">
        <f t="shared" ca="1" si="287"/>
        <v>#VALUE!</v>
      </c>
      <c r="U1245" s="39" t="e">
        <f t="shared" ca="1" si="288"/>
        <v>#VALUE!</v>
      </c>
      <c r="V1245" s="39" t="b">
        <f t="shared" ca="1" si="289"/>
        <v>1</v>
      </c>
      <c r="W1245" s="39">
        <v>1245</v>
      </c>
    </row>
    <row r="1246" spans="1:23" x14ac:dyDescent="0.25">
      <c r="A1246" s="55" t="str">
        <f ca="1">IF(INDIRECT("route!D1246")&gt;0,L1246,(""))</f>
        <v/>
      </c>
      <c r="B1246" s="55" t="str">
        <f ca="1">IF(INDIRECT("route!D1246")&gt;0,H1246,(""))</f>
        <v/>
      </c>
      <c r="C1246" s="56" t="str">
        <f ca="1">IF(D1246&gt;0,VLOOKUP("FINISH",INDIRECT("route!D$6"):INDIRECT("route!E$8500"),2,FALSE)-D1246," ")</f>
        <v xml:space="preserve"> </v>
      </c>
      <c r="D1246" s="43">
        <f ca="1">INDIRECT("route!E1246")</f>
        <v>0</v>
      </c>
      <c r="E1246" s="43" t="str">
        <f t="shared" ca="1" si="281"/>
        <v/>
      </c>
      <c r="F1246" s="57">
        <f t="shared" si="290"/>
        <v>12.5</v>
      </c>
      <c r="G1246" s="61">
        <f t="shared" ca="1" si="279"/>
        <v>0</v>
      </c>
      <c r="H1246" s="59" t="e">
        <f t="shared" ca="1" si="292"/>
        <v>#NUM!</v>
      </c>
      <c r="I1246" s="57">
        <f t="shared" si="291"/>
        <v>11.944444444444445</v>
      </c>
      <c r="J1246" s="61">
        <f t="shared" ca="1" si="280"/>
        <v>0</v>
      </c>
      <c r="K1246" s="61"/>
      <c r="L1246" s="59" t="e">
        <f t="shared" ca="1" si="293"/>
        <v>#NUM!</v>
      </c>
      <c r="M1246" s="57">
        <f ca="1">INDIRECT("route!E1246")-INDIRECT("route!E1245")</f>
        <v>0</v>
      </c>
      <c r="N1246" s="56">
        <f ca="1">IF(INDIRECT("route!D1246")="START",0,IF(V1246=TRUE,N1245,INDIRECT("route!E1246")))</f>
        <v>187.9</v>
      </c>
      <c r="O1246" s="39" t="e">
        <f t="shared" ca="1" si="282"/>
        <v>#VALUE!</v>
      </c>
      <c r="P1246" s="39" t="e">
        <f t="shared" ca="1" si="283"/>
        <v>#VALUE!</v>
      </c>
      <c r="Q1246" s="60" t="e">
        <f t="shared" ca="1" si="284"/>
        <v>#VALUE!</v>
      </c>
      <c r="R1246" s="60" t="e">
        <f t="shared" ca="1" si="285"/>
        <v>#VALUE!</v>
      </c>
      <c r="S1246" s="60" t="e">
        <f t="shared" ca="1" si="286"/>
        <v>#VALUE!</v>
      </c>
      <c r="T1246" s="39" t="e">
        <f t="shared" ca="1" si="287"/>
        <v>#VALUE!</v>
      </c>
      <c r="U1246" s="39" t="e">
        <f t="shared" ca="1" si="288"/>
        <v>#VALUE!</v>
      </c>
      <c r="V1246" s="39" t="b">
        <f t="shared" ca="1" si="289"/>
        <v>1</v>
      </c>
      <c r="W1246" s="39">
        <v>1246</v>
      </c>
    </row>
    <row r="1247" spans="1:23" x14ac:dyDescent="0.25">
      <c r="A1247" s="55" t="str">
        <f ca="1">IF(INDIRECT("route!D1247")&gt;0,L1247,(""))</f>
        <v/>
      </c>
      <c r="B1247" s="55" t="str">
        <f ca="1">IF(INDIRECT("route!D1247")&gt;0,H1247,(""))</f>
        <v/>
      </c>
      <c r="C1247" s="56" t="str">
        <f ca="1">IF(D1247&gt;0,VLOOKUP("FINISH",INDIRECT("route!D$6"):INDIRECT("route!E$8500"),2,FALSE)-D1247," ")</f>
        <v xml:space="preserve"> </v>
      </c>
      <c r="D1247" s="43">
        <f ca="1">INDIRECT("route!E1247")</f>
        <v>0</v>
      </c>
      <c r="E1247" s="43" t="str">
        <f t="shared" ca="1" si="281"/>
        <v/>
      </c>
      <c r="F1247" s="57">
        <f t="shared" si="290"/>
        <v>12.5</v>
      </c>
      <c r="G1247" s="61">
        <f t="shared" ca="1" si="279"/>
        <v>0</v>
      </c>
      <c r="H1247" s="59" t="e">
        <f t="shared" ca="1" si="292"/>
        <v>#NUM!</v>
      </c>
      <c r="I1247" s="57">
        <f t="shared" si="291"/>
        <v>11.944444444444445</v>
      </c>
      <c r="J1247" s="61">
        <f t="shared" ca="1" si="280"/>
        <v>0</v>
      </c>
      <c r="K1247" s="61"/>
      <c r="L1247" s="59" t="e">
        <f t="shared" ca="1" si="293"/>
        <v>#NUM!</v>
      </c>
      <c r="M1247" s="57">
        <f ca="1">INDIRECT("route!E1247")-INDIRECT("route!E1246")</f>
        <v>0</v>
      </c>
      <c r="N1247" s="56">
        <f ca="1">IF(INDIRECT("route!D1247")="START",0,IF(V1247=TRUE,N1246,INDIRECT("route!E1247")))</f>
        <v>187.9</v>
      </c>
      <c r="O1247" s="39" t="e">
        <f t="shared" ca="1" si="282"/>
        <v>#VALUE!</v>
      </c>
      <c r="P1247" s="39" t="e">
        <f t="shared" ca="1" si="283"/>
        <v>#VALUE!</v>
      </c>
      <c r="Q1247" s="60" t="e">
        <f t="shared" ca="1" si="284"/>
        <v>#VALUE!</v>
      </c>
      <c r="R1247" s="60" t="e">
        <f t="shared" ca="1" si="285"/>
        <v>#VALUE!</v>
      </c>
      <c r="S1247" s="60" t="e">
        <f t="shared" ca="1" si="286"/>
        <v>#VALUE!</v>
      </c>
      <c r="T1247" s="39" t="e">
        <f t="shared" ca="1" si="287"/>
        <v>#VALUE!</v>
      </c>
      <c r="U1247" s="39" t="e">
        <f t="shared" ca="1" si="288"/>
        <v>#VALUE!</v>
      </c>
      <c r="V1247" s="39" t="b">
        <f t="shared" ca="1" si="289"/>
        <v>1</v>
      </c>
      <c r="W1247" s="39">
        <v>1247</v>
      </c>
    </row>
    <row r="1248" spans="1:23" x14ac:dyDescent="0.25">
      <c r="A1248" s="55" t="str">
        <f ca="1">IF(INDIRECT("route!D1248")&gt;0,L1248,(""))</f>
        <v/>
      </c>
      <c r="B1248" s="55" t="str">
        <f ca="1">IF(INDIRECT("route!D1248")&gt;0,H1248,(""))</f>
        <v/>
      </c>
      <c r="C1248" s="56" t="str">
        <f ca="1">IF(D1248&gt;0,VLOOKUP("FINISH",INDIRECT("route!D$6"):INDIRECT("route!E$8500"),2,FALSE)-D1248," ")</f>
        <v xml:space="preserve"> </v>
      </c>
      <c r="D1248" s="43">
        <f ca="1">INDIRECT("route!E1248")</f>
        <v>0</v>
      </c>
      <c r="E1248" s="43" t="str">
        <f t="shared" ca="1" si="281"/>
        <v/>
      </c>
      <c r="F1248" s="57">
        <f t="shared" si="290"/>
        <v>12.5</v>
      </c>
      <c r="G1248" s="61">
        <f t="shared" ca="1" si="279"/>
        <v>0</v>
      </c>
      <c r="H1248" s="59" t="e">
        <f t="shared" ca="1" si="292"/>
        <v>#NUM!</v>
      </c>
      <c r="I1248" s="57">
        <f t="shared" si="291"/>
        <v>11.944444444444445</v>
      </c>
      <c r="J1248" s="61">
        <f t="shared" ca="1" si="280"/>
        <v>0</v>
      </c>
      <c r="K1248" s="61"/>
      <c r="L1248" s="59" t="e">
        <f t="shared" ca="1" si="293"/>
        <v>#NUM!</v>
      </c>
      <c r="M1248" s="57">
        <f ca="1">INDIRECT("route!E1248")-INDIRECT("route!E1247")</f>
        <v>0</v>
      </c>
      <c r="N1248" s="56">
        <f ca="1">IF(INDIRECT("route!D1248")="START",0,IF(V1248=TRUE,N1247,INDIRECT("route!E1248")))</f>
        <v>187.9</v>
      </c>
      <c r="O1248" s="39" t="e">
        <f t="shared" ca="1" si="282"/>
        <v>#VALUE!</v>
      </c>
      <c r="P1248" s="39" t="e">
        <f t="shared" ca="1" si="283"/>
        <v>#VALUE!</v>
      </c>
      <c r="Q1248" s="60" t="e">
        <f t="shared" ca="1" si="284"/>
        <v>#VALUE!</v>
      </c>
      <c r="R1248" s="60" t="e">
        <f t="shared" ca="1" si="285"/>
        <v>#VALUE!</v>
      </c>
      <c r="S1248" s="60" t="e">
        <f t="shared" ca="1" si="286"/>
        <v>#VALUE!</v>
      </c>
      <c r="T1248" s="39" t="e">
        <f t="shared" ca="1" si="287"/>
        <v>#VALUE!</v>
      </c>
      <c r="U1248" s="39" t="e">
        <f t="shared" ca="1" si="288"/>
        <v>#VALUE!</v>
      </c>
      <c r="V1248" s="39" t="b">
        <f t="shared" ca="1" si="289"/>
        <v>1</v>
      </c>
      <c r="W1248" s="39">
        <v>1248</v>
      </c>
    </row>
    <row r="1249" spans="1:23" x14ac:dyDescent="0.25">
      <c r="A1249" s="55" t="str">
        <f ca="1">IF(INDIRECT("route!D1249")&gt;0,L1249,(""))</f>
        <v/>
      </c>
      <c r="B1249" s="55" t="str">
        <f ca="1">IF(INDIRECT("route!D1249")&gt;0,H1249,(""))</f>
        <v/>
      </c>
      <c r="C1249" s="56" t="str">
        <f ca="1">IF(D1249&gt;0,VLOOKUP("FINISH",INDIRECT("route!D$6"):INDIRECT("route!E$8500"),2,FALSE)-D1249," ")</f>
        <v xml:space="preserve"> </v>
      </c>
      <c r="D1249" s="43">
        <f ca="1">INDIRECT("route!E1249")</f>
        <v>0</v>
      </c>
      <c r="E1249" s="43" t="str">
        <f t="shared" ca="1" si="281"/>
        <v/>
      </c>
      <c r="F1249" s="57">
        <f t="shared" si="290"/>
        <v>12.5</v>
      </c>
      <c r="G1249" s="61">
        <f t="shared" ca="1" si="279"/>
        <v>0</v>
      </c>
      <c r="H1249" s="59" t="e">
        <f t="shared" ca="1" si="292"/>
        <v>#NUM!</v>
      </c>
      <c r="I1249" s="57">
        <f t="shared" si="291"/>
        <v>11.944444444444445</v>
      </c>
      <c r="J1249" s="61">
        <f t="shared" ca="1" si="280"/>
        <v>0</v>
      </c>
      <c r="K1249" s="61"/>
      <c r="L1249" s="59" t="e">
        <f t="shared" ca="1" si="293"/>
        <v>#NUM!</v>
      </c>
      <c r="M1249" s="57">
        <f ca="1">INDIRECT("route!E1249")-INDIRECT("route!E1248")</f>
        <v>0</v>
      </c>
      <c r="N1249" s="56">
        <f ca="1">IF(INDIRECT("route!D1249")="START",0,IF(V1249=TRUE,N1248,INDIRECT("route!E1249")))</f>
        <v>187.9</v>
      </c>
      <c r="O1249" s="39" t="e">
        <f t="shared" ca="1" si="282"/>
        <v>#VALUE!</v>
      </c>
      <c r="P1249" s="39" t="e">
        <f t="shared" ca="1" si="283"/>
        <v>#VALUE!</v>
      </c>
      <c r="Q1249" s="60" t="e">
        <f t="shared" ca="1" si="284"/>
        <v>#VALUE!</v>
      </c>
      <c r="R1249" s="60" t="e">
        <f t="shared" ca="1" si="285"/>
        <v>#VALUE!</v>
      </c>
      <c r="S1249" s="60" t="e">
        <f t="shared" ca="1" si="286"/>
        <v>#VALUE!</v>
      </c>
      <c r="T1249" s="39" t="e">
        <f t="shared" ca="1" si="287"/>
        <v>#VALUE!</v>
      </c>
      <c r="U1249" s="39" t="e">
        <f t="shared" ca="1" si="288"/>
        <v>#VALUE!</v>
      </c>
      <c r="V1249" s="39" t="b">
        <f t="shared" ca="1" si="289"/>
        <v>1</v>
      </c>
      <c r="W1249" s="39">
        <v>1249</v>
      </c>
    </row>
    <row r="1250" spans="1:23" x14ac:dyDescent="0.25">
      <c r="A1250" s="55" t="str">
        <f ca="1">IF(INDIRECT("route!D1250")&gt;0,L1250,(""))</f>
        <v/>
      </c>
      <c r="B1250" s="55" t="str">
        <f ca="1">IF(INDIRECT("route!D1250")&gt;0,H1250,(""))</f>
        <v/>
      </c>
      <c r="C1250" s="56" t="str">
        <f ca="1">IF(D1250&gt;0,VLOOKUP("FINISH",INDIRECT("route!D$6"):INDIRECT("route!E$8500"),2,FALSE)-D1250," ")</f>
        <v xml:space="preserve"> </v>
      </c>
      <c r="D1250" s="43">
        <f ca="1">INDIRECT("route!E1250")</f>
        <v>0</v>
      </c>
      <c r="E1250" s="43" t="str">
        <f t="shared" ca="1" si="281"/>
        <v/>
      </c>
      <c r="F1250" s="57">
        <f t="shared" si="290"/>
        <v>12.5</v>
      </c>
      <c r="G1250" s="61">
        <f t="shared" ca="1" si="279"/>
        <v>0</v>
      </c>
      <c r="H1250" s="59" t="e">
        <f t="shared" ca="1" si="292"/>
        <v>#NUM!</v>
      </c>
      <c r="I1250" s="57">
        <f t="shared" si="291"/>
        <v>11.944444444444445</v>
      </c>
      <c r="J1250" s="61">
        <f t="shared" ca="1" si="280"/>
        <v>0</v>
      </c>
      <c r="K1250" s="61"/>
      <c r="L1250" s="59" t="e">
        <f t="shared" ca="1" si="293"/>
        <v>#NUM!</v>
      </c>
      <c r="M1250" s="57">
        <f ca="1">INDIRECT("route!E1250")-INDIRECT("route!E1249")</f>
        <v>0</v>
      </c>
      <c r="N1250" s="56">
        <f ca="1">IF(INDIRECT("route!D1250")="START",0,IF(V1250=TRUE,N1249,INDIRECT("route!E1250")))</f>
        <v>187.9</v>
      </c>
      <c r="O1250" s="39" t="e">
        <f t="shared" ca="1" si="282"/>
        <v>#VALUE!</v>
      </c>
      <c r="P1250" s="39" t="e">
        <f t="shared" ca="1" si="283"/>
        <v>#VALUE!</v>
      </c>
      <c r="Q1250" s="60" t="e">
        <f t="shared" ca="1" si="284"/>
        <v>#VALUE!</v>
      </c>
      <c r="R1250" s="60" t="e">
        <f t="shared" ca="1" si="285"/>
        <v>#VALUE!</v>
      </c>
      <c r="S1250" s="60" t="e">
        <f t="shared" ca="1" si="286"/>
        <v>#VALUE!</v>
      </c>
      <c r="T1250" s="39" t="e">
        <f t="shared" ca="1" si="287"/>
        <v>#VALUE!</v>
      </c>
      <c r="U1250" s="39" t="e">
        <f t="shared" ca="1" si="288"/>
        <v>#VALUE!</v>
      </c>
      <c r="V1250" s="39" t="b">
        <f t="shared" ca="1" si="289"/>
        <v>1</v>
      </c>
      <c r="W1250" s="39">
        <v>1250</v>
      </c>
    </row>
    <row r="1251" spans="1:23" x14ac:dyDescent="0.25">
      <c r="A1251" s="55" t="str">
        <f ca="1">IF(INDIRECT("route!D1251")&gt;0,L1251,(""))</f>
        <v/>
      </c>
      <c r="B1251" s="55" t="str">
        <f ca="1">IF(INDIRECT("route!D1251")&gt;0,H1251,(""))</f>
        <v/>
      </c>
      <c r="C1251" s="56" t="str">
        <f ca="1">IF(D1251&gt;0,VLOOKUP("FINISH",INDIRECT("route!D$6"):INDIRECT("route!E$8500"),2,FALSE)-D1251," ")</f>
        <v xml:space="preserve"> </v>
      </c>
      <c r="D1251" s="43">
        <f ca="1">INDIRECT("route!E1251")</f>
        <v>0</v>
      </c>
      <c r="E1251" s="43" t="str">
        <f t="shared" ca="1" si="281"/>
        <v/>
      </c>
      <c r="F1251" s="57">
        <f t="shared" si="290"/>
        <v>12.5</v>
      </c>
      <c r="G1251" s="61">
        <f t="shared" ca="1" si="279"/>
        <v>0</v>
      </c>
      <c r="H1251" s="59" t="e">
        <f t="shared" ca="1" si="292"/>
        <v>#NUM!</v>
      </c>
      <c r="I1251" s="57">
        <f t="shared" si="291"/>
        <v>11.944444444444445</v>
      </c>
      <c r="J1251" s="61">
        <f t="shared" ca="1" si="280"/>
        <v>0</v>
      </c>
      <c r="K1251" s="61"/>
      <c r="L1251" s="59" t="e">
        <f t="shared" ca="1" si="293"/>
        <v>#NUM!</v>
      </c>
      <c r="M1251" s="57">
        <f ca="1">INDIRECT("route!E1251")-INDIRECT("route!E1250")</f>
        <v>0</v>
      </c>
      <c r="N1251" s="56">
        <f ca="1">IF(INDIRECT("route!D1251")="START",0,IF(V1251=TRUE,N1250,INDIRECT("route!E1251")))</f>
        <v>187.9</v>
      </c>
      <c r="O1251" s="39" t="e">
        <f t="shared" ca="1" si="282"/>
        <v>#VALUE!</v>
      </c>
      <c r="P1251" s="39" t="e">
        <f t="shared" ca="1" si="283"/>
        <v>#VALUE!</v>
      </c>
      <c r="Q1251" s="60" t="e">
        <f t="shared" ca="1" si="284"/>
        <v>#VALUE!</v>
      </c>
      <c r="R1251" s="60" t="e">
        <f t="shared" ca="1" si="285"/>
        <v>#VALUE!</v>
      </c>
      <c r="S1251" s="60" t="e">
        <f t="shared" ca="1" si="286"/>
        <v>#VALUE!</v>
      </c>
      <c r="T1251" s="39" t="e">
        <f t="shared" ca="1" si="287"/>
        <v>#VALUE!</v>
      </c>
      <c r="U1251" s="39" t="e">
        <f t="shared" ca="1" si="288"/>
        <v>#VALUE!</v>
      </c>
      <c r="V1251" s="39" t="b">
        <f t="shared" ca="1" si="289"/>
        <v>1</v>
      </c>
      <c r="W1251" s="39">
        <v>1251</v>
      </c>
    </row>
    <row r="1252" spans="1:23" x14ac:dyDescent="0.25">
      <c r="A1252" s="55" t="str">
        <f ca="1">IF(INDIRECT("route!D1252")&gt;0,L1252,(""))</f>
        <v/>
      </c>
      <c r="B1252" s="55" t="str">
        <f ca="1">IF(INDIRECT("route!D1252")&gt;0,H1252,(""))</f>
        <v/>
      </c>
      <c r="C1252" s="56" t="str">
        <f ca="1">IF(D1252&gt;0,VLOOKUP("FINISH",INDIRECT("route!D$6"):INDIRECT("route!E$8500"),2,FALSE)-D1252," ")</f>
        <v xml:space="preserve"> </v>
      </c>
      <c r="D1252" s="43">
        <f ca="1">INDIRECT("route!E1252")</f>
        <v>0</v>
      </c>
      <c r="E1252" s="43" t="str">
        <f t="shared" ca="1" si="281"/>
        <v/>
      </c>
      <c r="F1252" s="57">
        <f t="shared" si="290"/>
        <v>12.5</v>
      </c>
      <c r="G1252" s="61">
        <f t="shared" ca="1" si="279"/>
        <v>0</v>
      </c>
      <c r="H1252" s="59" t="e">
        <f t="shared" ca="1" si="292"/>
        <v>#NUM!</v>
      </c>
      <c r="I1252" s="57">
        <f t="shared" si="291"/>
        <v>11.944444444444445</v>
      </c>
      <c r="J1252" s="61">
        <f t="shared" ca="1" si="280"/>
        <v>0</v>
      </c>
      <c r="K1252" s="61"/>
      <c r="L1252" s="59" t="e">
        <f t="shared" ca="1" si="293"/>
        <v>#NUM!</v>
      </c>
      <c r="M1252" s="57">
        <f ca="1">INDIRECT("route!E1252")-INDIRECT("route!E1251")</f>
        <v>0</v>
      </c>
      <c r="N1252" s="56">
        <f ca="1">IF(INDIRECT("route!D1252")="START",0,IF(V1252=TRUE,N1251,INDIRECT("route!E1252")))</f>
        <v>187.9</v>
      </c>
      <c r="O1252" s="39" t="e">
        <f t="shared" ca="1" si="282"/>
        <v>#VALUE!</v>
      </c>
      <c r="P1252" s="39" t="e">
        <f t="shared" ca="1" si="283"/>
        <v>#VALUE!</v>
      </c>
      <c r="Q1252" s="60" t="e">
        <f t="shared" ca="1" si="284"/>
        <v>#VALUE!</v>
      </c>
      <c r="R1252" s="60" t="e">
        <f t="shared" ca="1" si="285"/>
        <v>#VALUE!</v>
      </c>
      <c r="S1252" s="60" t="e">
        <f t="shared" ca="1" si="286"/>
        <v>#VALUE!</v>
      </c>
      <c r="T1252" s="39" t="e">
        <f t="shared" ca="1" si="287"/>
        <v>#VALUE!</v>
      </c>
      <c r="U1252" s="39" t="e">
        <f t="shared" ca="1" si="288"/>
        <v>#VALUE!</v>
      </c>
      <c r="V1252" s="39" t="b">
        <f t="shared" ca="1" si="289"/>
        <v>1</v>
      </c>
      <c r="W1252" s="39">
        <v>1252</v>
      </c>
    </row>
    <row r="1253" spans="1:23" x14ac:dyDescent="0.25">
      <c r="A1253" s="55" t="str">
        <f ca="1">IF(INDIRECT("route!D1253")&gt;0,L1253,(""))</f>
        <v/>
      </c>
      <c r="B1253" s="55" t="str">
        <f ca="1">IF(INDIRECT("route!D1253")&gt;0,H1253,(""))</f>
        <v/>
      </c>
      <c r="C1253" s="56" t="str">
        <f ca="1">IF(D1253&gt;0,VLOOKUP("FINISH",INDIRECT("route!D$6"):INDIRECT("route!E$8500"),2,FALSE)-D1253," ")</f>
        <v xml:space="preserve"> </v>
      </c>
      <c r="D1253" s="43">
        <f ca="1">INDIRECT("route!E1253")</f>
        <v>0</v>
      </c>
      <c r="E1253" s="43" t="str">
        <f t="shared" ca="1" si="281"/>
        <v/>
      </c>
      <c r="F1253" s="57">
        <f t="shared" si="290"/>
        <v>12.5</v>
      </c>
      <c r="G1253" s="61">
        <f t="shared" ca="1" si="279"/>
        <v>0</v>
      </c>
      <c r="H1253" s="59" t="e">
        <f t="shared" ca="1" si="292"/>
        <v>#NUM!</v>
      </c>
      <c r="I1253" s="57">
        <f t="shared" si="291"/>
        <v>11.944444444444445</v>
      </c>
      <c r="J1253" s="61">
        <f t="shared" ca="1" si="280"/>
        <v>0</v>
      </c>
      <c r="K1253" s="61"/>
      <c r="L1253" s="59" t="e">
        <f t="shared" ca="1" si="293"/>
        <v>#NUM!</v>
      </c>
      <c r="M1253" s="57">
        <f ca="1">INDIRECT("route!E1253")-INDIRECT("route!E1252")</f>
        <v>0</v>
      </c>
      <c r="N1253" s="56">
        <f ca="1">IF(INDIRECT("route!D1253")="START",0,IF(V1253=TRUE,N1252,INDIRECT("route!E1253")))</f>
        <v>187.9</v>
      </c>
      <c r="O1253" s="39" t="e">
        <f t="shared" ca="1" si="282"/>
        <v>#VALUE!</v>
      </c>
      <c r="P1253" s="39" t="e">
        <f t="shared" ca="1" si="283"/>
        <v>#VALUE!</v>
      </c>
      <c r="Q1253" s="60" t="e">
        <f t="shared" ca="1" si="284"/>
        <v>#VALUE!</v>
      </c>
      <c r="R1253" s="60" t="e">
        <f t="shared" ca="1" si="285"/>
        <v>#VALUE!</v>
      </c>
      <c r="S1253" s="60" t="e">
        <f t="shared" ca="1" si="286"/>
        <v>#VALUE!</v>
      </c>
      <c r="T1253" s="39" t="e">
        <f t="shared" ca="1" si="287"/>
        <v>#VALUE!</v>
      </c>
      <c r="U1253" s="39" t="e">
        <f t="shared" ca="1" si="288"/>
        <v>#VALUE!</v>
      </c>
      <c r="V1253" s="39" t="b">
        <f t="shared" ca="1" si="289"/>
        <v>1</v>
      </c>
      <c r="W1253" s="39">
        <v>1253</v>
      </c>
    </row>
    <row r="1254" spans="1:23" x14ac:dyDescent="0.25">
      <c r="A1254" s="55" t="str">
        <f ca="1">IF(INDIRECT("route!D1254")&gt;0,L1254,(""))</f>
        <v/>
      </c>
      <c r="B1254" s="55" t="str">
        <f ca="1">IF(INDIRECT("route!D1254")&gt;0,H1254,(""))</f>
        <v/>
      </c>
      <c r="C1254" s="56" t="str">
        <f ca="1">IF(D1254&gt;0,VLOOKUP("FINISH",INDIRECT("route!D$6"):INDIRECT("route!E$8500"),2,FALSE)-D1254," ")</f>
        <v xml:space="preserve"> </v>
      </c>
      <c r="D1254" s="43">
        <f ca="1">INDIRECT("route!E1254")</f>
        <v>0</v>
      </c>
      <c r="E1254" s="43" t="str">
        <f t="shared" ca="1" si="281"/>
        <v/>
      </c>
      <c r="F1254" s="57">
        <f t="shared" si="290"/>
        <v>12.5</v>
      </c>
      <c r="G1254" s="61">
        <f t="shared" ca="1" si="279"/>
        <v>0</v>
      </c>
      <c r="H1254" s="59" t="e">
        <f t="shared" ca="1" si="292"/>
        <v>#NUM!</v>
      </c>
      <c r="I1254" s="57">
        <f t="shared" si="291"/>
        <v>11.944444444444445</v>
      </c>
      <c r="J1254" s="61">
        <f t="shared" ca="1" si="280"/>
        <v>0</v>
      </c>
      <c r="K1254" s="61"/>
      <c r="L1254" s="59" t="e">
        <f t="shared" ca="1" si="293"/>
        <v>#NUM!</v>
      </c>
      <c r="M1254" s="57">
        <f ca="1">INDIRECT("route!E1254")-INDIRECT("route!E1253")</f>
        <v>0</v>
      </c>
      <c r="N1254" s="56">
        <f ca="1">IF(INDIRECT("route!D1254")="START",0,IF(V1254=TRUE,N1253,INDIRECT("route!E1254")))</f>
        <v>187.9</v>
      </c>
      <c r="O1254" s="39" t="e">
        <f t="shared" ca="1" si="282"/>
        <v>#VALUE!</v>
      </c>
      <c r="P1254" s="39" t="e">
        <f t="shared" ca="1" si="283"/>
        <v>#VALUE!</v>
      </c>
      <c r="Q1254" s="60" t="e">
        <f t="shared" ca="1" si="284"/>
        <v>#VALUE!</v>
      </c>
      <c r="R1254" s="60" t="e">
        <f t="shared" ca="1" si="285"/>
        <v>#VALUE!</v>
      </c>
      <c r="S1254" s="60" t="e">
        <f t="shared" ca="1" si="286"/>
        <v>#VALUE!</v>
      </c>
      <c r="T1254" s="39" t="e">
        <f t="shared" ca="1" si="287"/>
        <v>#VALUE!</v>
      </c>
      <c r="U1254" s="39" t="e">
        <f t="shared" ca="1" si="288"/>
        <v>#VALUE!</v>
      </c>
      <c r="V1254" s="39" t="b">
        <f t="shared" ca="1" si="289"/>
        <v>1</v>
      </c>
      <c r="W1254" s="39">
        <v>1254</v>
      </c>
    </row>
    <row r="1255" spans="1:23" x14ac:dyDescent="0.25">
      <c r="A1255" s="55" t="str">
        <f ca="1">IF(INDIRECT("route!D1255")&gt;0,L1255,(""))</f>
        <v/>
      </c>
      <c r="B1255" s="55" t="str">
        <f ca="1">IF(INDIRECT("route!D1255")&gt;0,H1255,(""))</f>
        <v/>
      </c>
      <c r="C1255" s="56" t="str">
        <f ca="1">IF(D1255&gt;0,VLOOKUP("FINISH",INDIRECT("route!D$6"):INDIRECT("route!E$8500"),2,FALSE)-D1255," ")</f>
        <v xml:space="preserve"> </v>
      </c>
      <c r="D1255" s="43">
        <f ca="1">INDIRECT("route!E1255")</f>
        <v>0</v>
      </c>
      <c r="E1255" s="43" t="str">
        <f t="shared" ca="1" si="281"/>
        <v/>
      </c>
      <c r="F1255" s="57">
        <f t="shared" si="290"/>
        <v>12.5</v>
      </c>
      <c r="G1255" s="61">
        <f t="shared" ca="1" si="279"/>
        <v>0</v>
      </c>
      <c r="H1255" s="59" t="e">
        <f t="shared" ca="1" si="292"/>
        <v>#NUM!</v>
      </c>
      <c r="I1255" s="57">
        <f t="shared" si="291"/>
        <v>11.944444444444445</v>
      </c>
      <c r="J1255" s="61">
        <f t="shared" ca="1" si="280"/>
        <v>0</v>
      </c>
      <c r="K1255" s="61"/>
      <c r="L1255" s="59" t="e">
        <f t="shared" ca="1" si="293"/>
        <v>#NUM!</v>
      </c>
      <c r="M1255" s="57">
        <f ca="1">INDIRECT("route!E1255")-INDIRECT("route!E1254")</f>
        <v>0</v>
      </c>
      <c r="N1255" s="56">
        <f ca="1">IF(INDIRECT("route!D1255")="START",0,IF(V1255=TRUE,N1254,INDIRECT("route!E1255")))</f>
        <v>187.9</v>
      </c>
      <c r="O1255" s="39" t="e">
        <f t="shared" ca="1" si="282"/>
        <v>#VALUE!</v>
      </c>
      <c r="P1255" s="39" t="e">
        <f t="shared" ca="1" si="283"/>
        <v>#VALUE!</v>
      </c>
      <c r="Q1255" s="60" t="e">
        <f t="shared" ca="1" si="284"/>
        <v>#VALUE!</v>
      </c>
      <c r="R1255" s="60" t="e">
        <f t="shared" ca="1" si="285"/>
        <v>#VALUE!</v>
      </c>
      <c r="S1255" s="60" t="e">
        <f t="shared" ca="1" si="286"/>
        <v>#VALUE!</v>
      </c>
      <c r="T1255" s="39" t="e">
        <f t="shared" ca="1" si="287"/>
        <v>#VALUE!</v>
      </c>
      <c r="U1255" s="39" t="e">
        <f t="shared" ca="1" si="288"/>
        <v>#VALUE!</v>
      </c>
      <c r="V1255" s="39" t="b">
        <f t="shared" ca="1" si="289"/>
        <v>1</v>
      </c>
      <c r="W1255" s="39">
        <v>1255</v>
      </c>
    </row>
    <row r="1256" spans="1:23" x14ac:dyDescent="0.25">
      <c r="A1256" s="55" t="str">
        <f ca="1">IF(INDIRECT("route!D1256")&gt;0,L1256,(""))</f>
        <v/>
      </c>
      <c r="B1256" s="55" t="str">
        <f ca="1">IF(INDIRECT("route!D1256")&gt;0,H1256,(""))</f>
        <v/>
      </c>
      <c r="C1256" s="56" t="str">
        <f ca="1">IF(D1256&gt;0,VLOOKUP("FINISH",INDIRECT("route!D$6"):INDIRECT("route!E$8500"),2,FALSE)-D1256," ")</f>
        <v xml:space="preserve"> </v>
      </c>
      <c r="D1256" s="43">
        <f ca="1">INDIRECT("route!E1256")</f>
        <v>0</v>
      </c>
      <c r="E1256" s="43" t="str">
        <f t="shared" ca="1" si="281"/>
        <v/>
      </c>
      <c r="F1256" s="57">
        <f t="shared" si="290"/>
        <v>12.5</v>
      </c>
      <c r="G1256" s="61">
        <f t="shared" ca="1" si="279"/>
        <v>0</v>
      </c>
      <c r="H1256" s="59" t="e">
        <f t="shared" ca="1" si="292"/>
        <v>#NUM!</v>
      </c>
      <c r="I1256" s="57">
        <f t="shared" si="291"/>
        <v>11.944444444444445</v>
      </c>
      <c r="J1256" s="61">
        <f t="shared" ca="1" si="280"/>
        <v>0</v>
      </c>
      <c r="K1256" s="61"/>
      <c r="L1256" s="59" t="e">
        <f t="shared" ca="1" si="293"/>
        <v>#NUM!</v>
      </c>
      <c r="M1256" s="57">
        <f ca="1">INDIRECT("route!E1256")-INDIRECT("route!E1255")</f>
        <v>0</v>
      </c>
      <c r="N1256" s="56">
        <f ca="1">IF(INDIRECT("route!D1256")="START",0,IF(V1256=TRUE,N1255,INDIRECT("route!E1256")))</f>
        <v>187.9</v>
      </c>
      <c r="O1256" s="39" t="e">
        <f t="shared" ca="1" si="282"/>
        <v>#VALUE!</v>
      </c>
      <c r="P1256" s="39" t="e">
        <f t="shared" ca="1" si="283"/>
        <v>#VALUE!</v>
      </c>
      <c r="Q1256" s="60" t="e">
        <f t="shared" ca="1" si="284"/>
        <v>#VALUE!</v>
      </c>
      <c r="R1256" s="60" t="e">
        <f t="shared" ca="1" si="285"/>
        <v>#VALUE!</v>
      </c>
      <c r="S1256" s="60" t="e">
        <f t="shared" ca="1" si="286"/>
        <v>#VALUE!</v>
      </c>
      <c r="T1256" s="39" t="e">
        <f t="shared" ca="1" si="287"/>
        <v>#VALUE!</v>
      </c>
      <c r="U1256" s="39" t="e">
        <f t="shared" ca="1" si="288"/>
        <v>#VALUE!</v>
      </c>
      <c r="V1256" s="39" t="b">
        <f t="shared" ca="1" si="289"/>
        <v>1</v>
      </c>
      <c r="W1256" s="39">
        <v>1256</v>
      </c>
    </row>
    <row r="1257" spans="1:23" x14ac:dyDescent="0.25">
      <c r="A1257" s="55" t="str">
        <f ca="1">IF(INDIRECT("route!D1257")&gt;0,L1257,(""))</f>
        <v/>
      </c>
      <c r="B1257" s="55" t="str">
        <f ca="1">IF(INDIRECT("route!D1257")&gt;0,H1257,(""))</f>
        <v/>
      </c>
      <c r="C1257" s="56" t="str">
        <f ca="1">IF(D1257&gt;0,VLOOKUP("FINISH",INDIRECT("route!D$6"):INDIRECT("route!E$8500"),2,FALSE)-D1257," ")</f>
        <v xml:space="preserve"> </v>
      </c>
      <c r="D1257" s="43">
        <f ca="1">INDIRECT("route!E1257")</f>
        <v>0</v>
      </c>
      <c r="E1257" s="43" t="str">
        <f t="shared" ca="1" si="281"/>
        <v/>
      </c>
      <c r="F1257" s="57">
        <f t="shared" si="290"/>
        <v>12.5</v>
      </c>
      <c r="G1257" s="61">
        <f t="shared" ca="1" si="279"/>
        <v>0</v>
      </c>
      <c r="H1257" s="59" t="e">
        <f t="shared" ca="1" si="292"/>
        <v>#NUM!</v>
      </c>
      <c r="I1257" s="57">
        <f t="shared" si="291"/>
        <v>11.944444444444445</v>
      </c>
      <c r="J1257" s="61">
        <f t="shared" ca="1" si="280"/>
        <v>0</v>
      </c>
      <c r="K1257" s="61"/>
      <c r="L1257" s="59" t="e">
        <f t="shared" ca="1" si="293"/>
        <v>#NUM!</v>
      </c>
      <c r="M1257" s="57">
        <f ca="1">INDIRECT("route!E1257")-INDIRECT("route!E1256")</f>
        <v>0</v>
      </c>
      <c r="N1257" s="56">
        <f ca="1">IF(INDIRECT("route!D1257")="START",0,IF(V1257=TRUE,N1256,INDIRECT("route!E1257")))</f>
        <v>187.9</v>
      </c>
      <c r="O1257" s="39" t="e">
        <f t="shared" ca="1" si="282"/>
        <v>#VALUE!</v>
      </c>
      <c r="P1257" s="39" t="e">
        <f t="shared" ca="1" si="283"/>
        <v>#VALUE!</v>
      </c>
      <c r="Q1257" s="60" t="e">
        <f t="shared" ca="1" si="284"/>
        <v>#VALUE!</v>
      </c>
      <c r="R1257" s="60" t="e">
        <f t="shared" ca="1" si="285"/>
        <v>#VALUE!</v>
      </c>
      <c r="S1257" s="60" t="e">
        <f t="shared" ca="1" si="286"/>
        <v>#VALUE!</v>
      </c>
      <c r="T1257" s="39" t="e">
        <f t="shared" ca="1" si="287"/>
        <v>#VALUE!</v>
      </c>
      <c r="U1257" s="39" t="e">
        <f t="shared" ca="1" si="288"/>
        <v>#VALUE!</v>
      </c>
      <c r="V1257" s="39" t="b">
        <f t="shared" ca="1" si="289"/>
        <v>1</v>
      </c>
      <c r="W1257" s="39">
        <v>1257</v>
      </c>
    </row>
    <row r="1258" spans="1:23" x14ac:dyDescent="0.25">
      <c r="A1258" s="55" t="str">
        <f ca="1">IF(INDIRECT("route!D1258")&gt;0,L1258,(""))</f>
        <v/>
      </c>
      <c r="B1258" s="55" t="str">
        <f ca="1">IF(INDIRECT("route!D1258")&gt;0,H1258,(""))</f>
        <v/>
      </c>
      <c r="C1258" s="56" t="str">
        <f ca="1">IF(D1258&gt;0,VLOOKUP("FINISH",INDIRECT("route!D$6"):INDIRECT("route!E$8500"),2,FALSE)-D1258," ")</f>
        <v xml:space="preserve"> </v>
      </c>
      <c r="D1258" s="43">
        <f ca="1">INDIRECT("route!E1258")</f>
        <v>0</v>
      </c>
      <c r="E1258" s="43" t="str">
        <f t="shared" ca="1" si="281"/>
        <v/>
      </c>
      <c r="F1258" s="57">
        <f t="shared" si="290"/>
        <v>12.5</v>
      </c>
      <c r="G1258" s="61">
        <f t="shared" ca="1" si="279"/>
        <v>0</v>
      </c>
      <c r="H1258" s="59" t="e">
        <f t="shared" ca="1" si="292"/>
        <v>#NUM!</v>
      </c>
      <c r="I1258" s="57">
        <f t="shared" si="291"/>
        <v>11.944444444444445</v>
      </c>
      <c r="J1258" s="61">
        <f t="shared" ca="1" si="280"/>
        <v>0</v>
      </c>
      <c r="K1258" s="61"/>
      <c r="L1258" s="59" t="e">
        <f t="shared" ca="1" si="293"/>
        <v>#NUM!</v>
      </c>
      <c r="M1258" s="57">
        <f ca="1">INDIRECT("route!E1258")-INDIRECT("route!E1257")</f>
        <v>0</v>
      </c>
      <c r="N1258" s="56">
        <f ca="1">IF(INDIRECT("route!D1258")="START",0,IF(V1258=TRUE,N1257,INDIRECT("route!E1258")))</f>
        <v>187.9</v>
      </c>
      <c r="O1258" s="39" t="e">
        <f t="shared" ca="1" si="282"/>
        <v>#VALUE!</v>
      </c>
      <c r="P1258" s="39" t="e">
        <f t="shared" ca="1" si="283"/>
        <v>#VALUE!</v>
      </c>
      <c r="Q1258" s="60" t="e">
        <f t="shared" ca="1" si="284"/>
        <v>#VALUE!</v>
      </c>
      <c r="R1258" s="60" t="e">
        <f t="shared" ca="1" si="285"/>
        <v>#VALUE!</v>
      </c>
      <c r="S1258" s="60" t="e">
        <f t="shared" ca="1" si="286"/>
        <v>#VALUE!</v>
      </c>
      <c r="T1258" s="39" t="e">
        <f t="shared" ca="1" si="287"/>
        <v>#VALUE!</v>
      </c>
      <c r="U1258" s="39" t="e">
        <f t="shared" ca="1" si="288"/>
        <v>#VALUE!</v>
      </c>
      <c r="V1258" s="39" t="b">
        <f t="shared" ca="1" si="289"/>
        <v>1</v>
      </c>
      <c r="W1258" s="39">
        <v>1258</v>
      </c>
    </row>
    <row r="1259" spans="1:23" x14ac:dyDescent="0.25">
      <c r="A1259" s="55" t="str">
        <f ca="1">IF(INDIRECT("route!D1259")&gt;0,L1259,(""))</f>
        <v/>
      </c>
      <c r="B1259" s="55" t="str">
        <f ca="1">IF(INDIRECT("route!D1259")&gt;0,H1259,(""))</f>
        <v/>
      </c>
      <c r="C1259" s="56" t="str">
        <f ca="1">IF(D1259&gt;0,VLOOKUP("FINISH",INDIRECT("route!D$6"):INDIRECT("route!E$8500"),2,FALSE)-D1259," ")</f>
        <v xml:space="preserve"> </v>
      </c>
      <c r="D1259" s="43">
        <f ca="1">INDIRECT("route!E1259")</f>
        <v>0</v>
      </c>
      <c r="E1259" s="43" t="str">
        <f t="shared" ca="1" si="281"/>
        <v/>
      </c>
      <c r="F1259" s="57">
        <f t="shared" si="290"/>
        <v>12.5</v>
      </c>
      <c r="G1259" s="61">
        <f t="shared" ref="G1259:G1322" ca="1" si="294">TIME(0,0,0+M1259*1000/F1259)</f>
        <v>0</v>
      </c>
      <c r="H1259" s="59" t="e">
        <f t="shared" ca="1" si="292"/>
        <v>#NUM!</v>
      </c>
      <c r="I1259" s="57">
        <f t="shared" si="291"/>
        <v>11.944444444444445</v>
      </c>
      <c r="J1259" s="61">
        <f t="shared" ref="J1259:J1322" ca="1" si="295">TIME(0,0,0+M1259*1000/I1259)</f>
        <v>0</v>
      </c>
      <c r="K1259" s="61"/>
      <c r="L1259" s="59" t="e">
        <f t="shared" ca="1" si="293"/>
        <v>#NUM!</v>
      </c>
      <c r="M1259" s="57">
        <f ca="1">INDIRECT("route!E1259")-INDIRECT("route!E1258")</f>
        <v>0</v>
      </c>
      <c r="N1259" s="56">
        <f ca="1">IF(INDIRECT("route!D1259")="START",0,IF(V1259=TRUE,N1258,INDIRECT("route!E1259")))</f>
        <v>187.9</v>
      </c>
      <c r="O1259" s="39" t="e">
        <f t="shared" ca="1" si="282"/>
        <v>#VALUE!</v>
      </c>
      <c r="P1259" s="39" t="e">
        <f t="shared" ca="1" si="283"/>
        <v>#VALUE!</v>
      </c>
      <c r="Q1259" s="60" t="e">
        <f t="shared" ca="1" si="284"/>
        <v>#VALUE!</v>
      </c>
      <c r="R1259" s="60" t="e">
        <f t="shared" ca="1" si="285"/>
        <v>#VALUE!</v>
      </c>
      <c r="S1259" s="60" t="e">
        <f t="shared" ca="1" si="286"/>
        <v>#VALUE!</v>
      </c>
      <c r="T1259" s="39" t="e">
        <f t="shared" ca="1" si="287"/>
        <v>#VALUE!</v>
      </c>
      <c r="U1259" s="39" t="e">
        <f t="shared" ca="1" si="288"/>
        <v>#VALUE!</v>
      </c>
      <c r="V1259" s="39" t="b">
        <f t="shared" ca="1" si="289"/>
        <v>1</v>
      </c>
      <c r="W1259" s="39">
        <v>1259</v>
      </c>
    </row>
    <row r="1260" spans="1:23" x14ac:dyDescent="0.25">
      <c r="A1260" s="55" t="str">
        <f ca="1">IF(INDIRECT("route!D1260")&gt;0,L1260,(""))</f>
        <v/>
      </c>
      <c r="B1260" s="55" t="str">
        <f ca="1">IF(INDIRECT("route!D1260")&gt;0,H1260,(""))</f>
        <v/>
      </c>
      <c r="C1260" s="56" t="str">
        <f ca="1">IF(D1260&gt;0,VLOOKUP("FINISH",INDIRECT("route!D$6"):INDIRECT("route!E$8500"),2,FALSE)-D1260," ")</f>
        <v xml:space="preserve"> </v>
      </c>
      <c r="D1260" s="43">
        <f ca="1">INDIRECT("route!E1260")</f>
        <v>0</v>
      </c>
      <c r="E1260" s="43" t="str">
        <f t="shared" ca="1" si="281"/>
        <v/>
      </c>
      <c r="F1260" s="57">
        <f t="shared" si="290"/>
        <v>12.5</v>
      </c>
      <c r="G1260" s="61">
        <f t="shared" ca="1" si="294"/>
        <v>0</v>
      </c>
      <c r="H1260" s="59" t="e">
        <f t="shared" ca="1" si="292"/>
        <v>#NUM!</v>
      </c>
      <c r="I1260" s="57">
        <f t="shared" si="291"/>
        <v>11.944444444444445</v>
      </c>
      <c r="J1260" s="61">
        <f t="shared" ca="1" si="295"/>
        <v>0</v>
      </c>
      <c r="K1260" s="61"/>
      <c r="L1260" s="59" t="e">
        <f t="shared" ca="1" si="293"/>
        <v>#NUM!</v>
      </c>
      <c r="M1260" s="57">
        <f ca="1">INDIRECT("route!E1260")-INDIRECT("route!E1259")</f>
        <v>0</v>
      </c>
      <c r="N1260" s="56">
        <f ca="1">IF(INDIRECT("route!D1260")="START",0,IF(V1260=TRUE,N1259,INDIRECT("route!E1260")))</f>
        <v>187.9</v>
      </c>
      <c r="O1260" s="39" t="e">
        <f t="shared" ca="1" si="282"/>
        <v>#VALUE!</v>
      </c>
      <c r="P1260" s="39" t="e">
        <f t="shared" ca="1" si="283"/>
        <v>#VALUE!</v>
      </c>
      <c r="Q1260" s="60" t="e">
        <f t="shared" ca="1" si="284"/>
        <v>#VALUE!</v>
      </c>
      <c r="R1260" s="60" t="e">
        <f t="shared" ca="1" si="285"/>
        <v>#VALUE!</v>
      </c>
      <c r="S1260" s="60" t="e">
        <f t="shared" ca="1" si="286"/>
        <v>#VALUE!</v>
      </c>
      <c r="T1260" s="39" t="e">
        <f t="shared" ca="1" si="287"/>
        <v>#VALUE!</v>
      </c>
      <c r="U1260" s="39" t="e">
        <f t="shared" ca="1" si="288"/>
        <v>#VALUE!</v>
      </c>
      <c r="V1260" s="39" t="b">
        <f t="shared" ca="1" si="289"/>
        <v>1</v>
      </c>
      <c r="W1260" s="39">
        <v>1260</v>
      </c>
    </row>
    <row r="1261" spans="1:23" x14ac:dyDescent="0.25">
      <c r="A1261" s="55" t="str">
        <f ca="1">IF(INDIRECT("route!D1261")&gt;0,L1261,(""))</f>
        <v/>
      </c>
      <c r="B1261" s="55" t="str">
        <f ca="1">IF(INDIRECT("route!D1261")&gt;0,H1261,(""))</f>
        <v/>
      </c>
      <c r="C1261" s="56" t="str">
        <f ca="1">IF(D1261&gt;0,VLOOKUP("FINISH",INDIRECT("route!D$6"):INDIRECT("route!E$8500"),2,FALSE)-D1261," ")</f>
        <v xml:space="preserve"> </v>
      </c>
      <c r="D1261" s="43">
        <f ca="1">INDIRECT("route!E1261")</f>
        <v>0</v>
      </c>
      <c r="E1261" s="43" t="str">
        <f t="shared" ca="1" si="281"/>
        <v/>
      </c>
      <c r="F1261" s="57">
        <f t="shared" si="290"/>
        <v>12.5</v>
      </c>
      <c r="G1261" s="61">
        <f t="shared" ca="1" si="294"/>
        <v>0</v>
      </c>
      <c r="H1261" s="59" t="e">
        <f t="shared" ca="1" si="292"/>
        <v>#NUM!</v>
      </c>
      <c r="I1261" s="57">
        <f t="shared" si="291"/>
        <v>11.944444444444445</v>
      </c>
      <c r="J1261" s="61">
        <f t="shared" ca="1" si="295"/>
        <v>0</v>
      </c>
      <c r="K1261" s="61"/>
      <c r="L1261" s="59" t="e">
        <f t="shared" ca="1" si="293"/>
        <v>#NUM!</v>
      </c>
      <c r="M1261" s="57">
        <f ca="1">INDIRECT("route!E1261")-INDIRECT("route!E1260")</f>
        <v>0</v>
      </c>
      <c r="N1261" s="56">
        <f ca="1">IF(INDIRECT("route!D1261")="START",0,IF(V1261=TRUE,N1260,INDIRECT("route!E1261")))</f>
        <v>187.9</v>
      </c>
      <c r="O1261" s="39" t="e">
        <f t="shared" ca="1" si="282"/>
        <v>#VALUE!</v>
      </c>
      <c r="P1261" s="39" t="e">
        <f t="shared" ca="1" si="283"/>
        <v>#VALUE!</v>
      </c>
      <c r="Q1261" s="60" t="e">
        <f t="shared" ca="1" si="284"/>
        <v>#VALUE!</v>
      </c>
      <c r="R1261" s="60" t="e">
        <f t="shared" ca="1" si="285"/>
        <v>#VALUE!</v>
      </c>
      <c r="S1261" s="60" t="e">
        <f t="shared" ca="1" si="286"/>
        <v>#VALUE!</v>
      </c>
      <c r="T1261" s="39" t="e">
        <f t="shared" ca="1" si="287"/>
        <v>#VALUE!</v>
      </c>
      <c r="U1261" s="39" t="e">
        <f t="shared" ca="1" si="288"/>
        <v>#VALUE!</v>
      </c>
      <c r="V1261" s="39" t="b">
        <f t="shared" ca="1" si="289"/>
        <v>1</v>
      </c>
      <c r="W1261" s="39">
        <v>1261</v>
      </c>
    </row>
    <row r="1262" spans="1:23" x14ac:dyDescent="0.25">
      <c r="A1262" s="55" t="str">
        <f ca="1">IF(INDIRECT("route!D1262")&gt;0,L1262,(""))</f>
        <v/>
      </c>
      <c r="B1262" s="55" t="str">
        <f ca="1">IF(INDIRECT("route!D1262")&gt;0,H1262,(""))</f>
        <v/>
      </c>
      <c r="C1262" s="56" t="str">
        <f ca="1">IF(D1262&gt;0,VLOOKUP("FINISH",INDIRECT("route!D$6"):INDIRECT("route!E$8500"),2,FALSE)-D1262," ")</f>
        <v xml:space="preserve"> </v>
      </c>
      <c r="D1262" s="43">
        <f ca="1">INDIRECT("route!E1262")</f>
        <v>0</v>
      </c>
      <c r="E1262" s="43" t="str">
        <f t="shared" ca="1" si="281"/>
        <v/>
      </c>
      <c r="F1262" s="57">
        <f t="shared" si="290"/>
        <v>12.5</v>
      </c>
      <c r="G1262" s="61">
        <f t="shared" ca="1" si="294"/>
        <v>0</v>
      </c>
      <c r="H1262" s="59" t="e">
        <f t="shared" ca="1" si="292"/>
        <v>#NUM!</v>
      </c>
      <c r="I1262" s="57">
        <f t="shared" si="291"/>
        <v>11.944444444444445</v>
      </c>
      <c r="J1262" s="61">
        <f t="shared" ca="1" si="295"/>
        <v>0</v>
      </c>
      <c r="K1262" s="61"/>
      <c r="L1262" s="59" t="e">
        <f t="shared" ca="1" si="293"/>
        <v>#NUM!</v>
      </c>
      <c r="M1262" s="57">
        <f ca="1">INDIRECT("route!E1262")-INDIRECT("route!E1261")</f>
        <v>0</v>
      </c>
      <c r="N1262" s="56">
        <f ca="1">IF(INDIRECT("route!D1262")="START",0,IF(V1262=TRUE,N1261,INDIRECT("route!E1262")))</f>
        <v>187.9</v>
      </c>
      <c r="O1262" s="39" t="e">
        <f t="shared" ca="1" si="282"/>
        <v>#VALUE!</v>
      </c>
      <c r="P1262" s="39" t="e">
        <f t="shared" ca="1" si="283"/>
        <v>#VALUE!</v>
      </c>
      <c r="Q1262" s="60" t="e">
        <f t="shared" ca="1" si="284"/>
        <v>#VALUE!</v>
      </c>
      <c r="R1262" s="60" t="e">
        <f t="shared" ca="1" si="285"/>
        <v>#VALUE!</v>
      </c>
      <c r="S1262" s="60" t="e">
        <f t="shared" ca="1" si="286"/>
        <v>#VALUE!</v>
      </c>
      <c r="T1262" s="39" t="e">
        <f t="shared" ca="1" si="287"/>
        <v>#VALUE!</v>
      </c>
      <c r="U1262" s="39" t="e">
        <f t="shared" ca="1" si="288"/>
        <v>#VALUE!</v>
      </c>
      <c r="V1262" s="39" t="b">
        <f t="shared" ca="1" si="289"/>
        <v>1</v>
      </c>
      <c r="W1262" s="39">
        <v>1262</v>
      </c>
    </row>
    <row r="1263" spans="1:23" x14ac:dyDescent="0.25">
      <c r="A1263" s="55" t="str">
        <f ca="1">IF(INDIRECT("route!D1263")&gt;0,L1263,(""))</f>
        <v/>
      </c>
      <c r="B1263" s="55" t="str">
        <f ca="1">IF(INDIRECT("route!D1263")&gt;0,H1263,(""))</f>
        <v/>
      </c>
      <c r="C1263" s="56" t="str">
        <f ca="1">IF(D1263&gt;0,VLOOKUP("FINISH",INDIRECT("route!D$6"):INDIRECT("route!E$8500"),2,FALSE)-D1263," ")</f>
        <v xml:space="preserve"> </v>
      </c>
      <c r="D1263" s="43">
        <f ca="1">INDIRECT("route!E1263")</f>
        <v>0</v>
      </c>
      <c r="E1263" s="43" t="str">
        <f t="shared" ca="1" si="281"/>
        <v/>
      </c>
      <c r="F1263" s="57">
        <f t="shared" si="290"/>
        <v>12.5</v>
      </c>
      <c r="G1263" s="61">
        <f t="shared" ca="1" si="294"/>
        <v>0</v>
      </c>
      <c r="H1263" s="59" t="e">
        <f t="shared" ca="1" si="292"/>
        <v>#NUM!</v>
      </c>
      <c r="I1263" s="57">
        <f t="shared" si="291"/>
        <v>11.944444444444445</v>
      </c>
      <c r="J1263" s="61">
        <f t="shared" ca="1" si="295"/>
        <v>0</v>
      </c>
      <c r="K1263" s="61"/>
      <c r="L1263" s="59" t="e">
        <f t="shared" ca="1" si="293"/>
        <v>#NUM!</v>
      </c>
      <c r="M1263" s="57">
        <f ca="1">INDIRECT("route!E1263")-INDIRECT("route!E1262")</f>
        <v>0</v>
      </c>
      <c r="N1263" s="56">
        <f ca="1">IF(INDIRECT("route!D1263")="START",0,IF(V1263=TRUE,N1262,INDIRECT("route!E1263")))</f>
        <v>187.9</v>
      </c>
      <c r="O1263" s="39" t="e">
        <f t="shared" ca="1" si="282"/>
        <v>#VALUE!</v>
      </c>
      <c r="P1263" s="39" t="e">
        <f t="shared" ca="1" si="283"/>
        <v>#VALUE!</v>
      </c>
      <c r="Q1263" s="60" t="e">
        <f t="shared" ca="1" si="284"/>
        <v>#VALUE!</v>
      </c>
      <c r="R1263" s="60" t="e">
        <f t="shared" ca="1" si="285"/>
        <v>#VALUE!</v>
      </c>
      <c r="S1263" s="60" t="e">
        <f t="shared" ca="1" si="286"/>
        <v>#VALUE!</v>
      </c>
      <c r="T1263" s="39" t="e">
        <f t="shared" ca="1" si="287"/>
        <v>#VALUE!</v>
      </c>
      <c r="U1263" s="39" t="e">
        <f t="shared" ca="1" si="288"/>
        <v>#VALUE!</v>
      </c>
      <c r="V1263" s="39" t="b">
        <f t="shared" ca="1" si="289"/>
        <v>1</v>
      </c>
      <c r="W1263" s="39">
        <v>1263</v>
      </c>
    </row>
    <row r="1264" spans="1:23" x14ac:dyDescent="0.25">
      <c r="A1264" s="55" t="str">
        <f ca="1">IF(INDIRECT("route!D1264")&gt;0,L1264,(""))</f>
        <v/>
      </c>
      <c r="B1264" s="55" t="str">
        <f ca="1">IF(INDIRECT("route!D1264")&gt;0,H1264,(""))</f>
        <v/>
      </c>
      <c r="C1264" s="56" t="str">
        <f ca="1">IF(D1264&gt;0,VLOOKUP("FINISH",INDIRECT("route!D$6"):INDIRECT("route!E$8500"),2,FALSE)-D1264," ")</f>
        <v xml:space="preserve"> </v>
      </c>
      <c r="D1264" s="43">
        <f ca="1">INDIRECT("route!E1264")</f>
        <v>0</v>
      </c>
      <c r="E1264" s="43" t="str">
        <f t="shared" ca="1" si="281"/>
        <v/>
      </c>
      <c r="F1264" s="57">
        <f t="shared" si="290"/>
        <v>12.5</v>
      </c>
      <c r="G1264" s="61">
        <f t="shared" ca="1" si="294"/>
        <v>0</v>
      </c>
      <c r="H1264" s="59" t="e">
        <f t="shared" ca="1" si="292"/>
        <v>#NUM!</v>
      </c>
      <c r="I1264" s="57">
        <f t="shared" si="291"/>
        <v>11.944444444444445</v>
      </c>
      <c r="J1264" s="61">
        <f t="shared" ca="1" si="295"/>
        <v>0</v>
      </c>
      <c r="K1264" s="61"/>
      <c r="L1264" s="59" t="e">
        <f t="shared" ca="1" si="293"/>
        <v>#NUM!</v>
      </c>
      <c r="M1264" s="57">
        <f ca="1">INDIRECT("route!E1264")-INDIRECT("route!E1263")</f>
        <v>0</v>
      </c>
      <c r="N1264" s="56">
        <f ca="1">IF(INDIRECT("route!D1264")="START",0,IF(V1264=TRUE,N1263,INDIRECT("route!E1264")))</f>
        <v>187.9</v>
      </c>
      <c r="O1264" s="39" t="e">
        <f t="shared" ca="1" si="282"/>
        <v>#VALUE!</v>
      </c>
      <c r="P1264" s="39" t="e">
        <f t="shared" ca="1" si="283"/>
        <v>#VALUE!</v>
      </c>
      <c r="Q1264" s="60" t="e">
        <f t="shared" ca="1" si="284"/>
        <v>#VALUE!</v>
      </c>
      <c r="R1264" s="60" t="e">
        <f t="shared" ca="1" si="285"/>
        <v>#VALUE!</v>
      </c>
      <c r="S1264" s="60" t="e">
        <f t="shared" ca="1" si="286"/>
        <v>#VALUE!</v>
      </c>
      <c r="T1264" s="39" t="e">
        <f t="shared" ca="1" si="287"/>
        <v>#VALUE!</v>
      </c>
      <c r="U1264" s="39" t="e">
        <f t="shared" ca="1" si="288"/>
        <v>#VALUE!</v>
      </c>
      <c r="V1264" s="39" t="b">
        <f t="shared" ca="1" si="289"/>
        <v>1</v>
      </c>
      <c r="W1264" s="39">
        <v>1264</v>
      </c>
    </row>
    <row r="1265" spans="1:23" x14ac:dyDescent="0.25">
      <c r="A1265" s="55" t="str">
        <f ca="1">IF(INDIRECT("route!D1265")&gt;0,L1265,(""))</f>
        <v/>
      </c>
      <c r="B1265" s="55" t="str">
        <f ca="1">IF(INDIRECT("route!D1265")&gt;0,H1265,(""))</f>
        <v/>
      </c>
      <c r="C1265" s="56" t="str">
        <f ca="1">IF(D1265&gt;0,VLOOKUP("FINISH",INDIRECT("route!D$6"):INDIRECT("route!E$8500"),2,FALSE)-D1265," ")</f>
        <v xml:space="preserve"> </v>
      </c>
      <c r="D1265" s="43">
        <f ca="1">INDIRECT("route!E1265")</f>
        <v>0</v>
      </c>
      <c r="E1265" s="43" t="str">
        <f t="shared" ca="1" si="281"/>
        <v/>
      </c>
      <c r="F1265" s="57">
        <f t="shared" si="290"/>
        <v>12.5</v>
      </c>
      <c r="G1265" s="61">
        <f t="shared" ca="1" si="294"/>
        <v>0</v>
      </c>
      <c r="H1265" s="59" t="e">
        <f t="shared" ca="1" si="292"/>
        <v>#NUM!</v>
      </c>
      <c r="I1265" s="57">
        <f t="shared" si="291"/>
        <v>11.944444444444445</v>
      </c>
      <c r="J1265" s="61">
        <f t="shared" ca="1" si="295"/>
        <v>0</v>
      </c>
      <c r="K1265" s="61"/>
      <c r="L1265" s="59" t="e">
        <f t="shared" ca="1" si="293"/>
        <v>#NUM!</v>
      </c>
      <c r="M1265" s="57">
        <f ca="1">INDIRECT("route!E1265")-INDIRECT("route!E1264")</f>
        <v>0</v>
      </c>
      <c r="N1265" s="56">
        <f ca="1">IF(INDIRECT("route!D1265")="START",0,IF(V1265=TRUE,N1264,INDIRECT("route!E1265")))</f>
        <v>187.9</v>
      </c>
      <c r="O1265" s="39" t="e">
        <f t="shared" ca="1" si="282"/>
        <v>#VALUE!</v>
      </c>
      <c r="P1265" s="39" t="e">
        <f t="shared" ca="1" si="283"/>
        <v>#VALUE!</v>
      </c>
      <c r="Q1265" s="60" t="e">
        <f t="shared" ca="1" si="284"/>
        <v>#VALUE!</v>
      </c>
      <c r="R1265" s="60" t="e">
        <f t="shared" ca="1" si="285"/>
        <v>#VALUE!</v>
      </c>
      <c r="S1265" s="60" t="e">
        <f t="shared" ca="1" si="286"/>
        <v>#VALUE!</v>
      </c>
      <c r="T1265" s="39" t="e">
        <f t="shared" ca="1" si="287"/>
        <v>#VALUE!</v>
      </c>
      <c r="U1265" s="39" t="e">
        <f t="shared" ca="1" si="288"/>
        <v>#VALUE!</v>
      </c>
      <c r="V1265" s="39" t="b">
        <f t="shared" ca="1" si="289"/>
        <v>1</v>
      </c>
      <c r="W1265" s="39">
        <v>1265</v>
      </c>
    </row>
    <row r="1266" spans="1:23" x14ac:dyDescent="0.25">
      <c r="A1266" s="55" t="str">
        <f ca="1">IF(INDIRECT("route!D1266")&gt;0,L1266,(""))</f>
        <v/>
      </c>
      <c r="B1266" s="55" t="str">
        <f ca="1">IF(INDIRECT("route!D1266")&gt;0,H1266,(""))</f>
        <v/>
      </c>
      <c r="C1266" s="56" t="str">
        <f ca="1">IF(D1266&gt;0,VLOOKUP("FINISH",INDIRECT("route!D$6"):INDIRECT("route!E$8500"),2,FALSE)-D1266," ")</f>
        <v xml:space="preserve"> </v>
      </c>
      <c r="D1266" s="43">
        <f ca="1">INDIRECT("route!E1266")</f>
        <v>0</v>
      </c>
      <c r="E1266" s="43" t="str">
        <f t="shared" ca="1" si="281"/>
        <v/>
      </c>
      <c r="F1266" s="57">
        <f t="shared" si="290"/>
        <v>12.5</v>
      </c>
      <c r="G1266" s="61">
        <f t="shared" ca="1" si="294"/>
        <v>0</v>
      </c>
      <c r="H1266" s="59" t="e">
        <f t="shared" ca="1" si="292"/>
        <v>#NUM!</v>
      </c>
      <c r="I1266" s="57">
        <f t="shared" si="291"/>
        <v>11.944444444444445</v>
      </c>
      <c r="J1266" s="61">
        <f t="shared" ca="1" si="295"/>
        <v>0</v>
      </c>
      <c r="K1266" s="61"/>
      <c r="L1266" s="59" t="e">
        <f t="shared" ca="1" si="293"/>
        <v>#NUM!</v>
      </c>
      <c r="M1266" s="57">
        <f ca="1">INDIRECT("route!E1266")-INDIRECT("route!E1265")</f>
        <v>0</v>
      </c>
      <c r="N1266" s="56">
        <f ca="1">IF(INDIRECT("route!D1266")="START",0,IF(V1266=TRUE,N1265,INDIRECT("route!E1266")))</f>
        <v>187.9</v>
      </c>
      <c r="O1266" s="39" t="e">
        <f t="shared" ca="1" si="282"/>
        <v>#VALUE!</v>
      </c>
      <c r="P1266" s="39" t="e">
        <f t="shared" ca="1" si="283"/>
        <v>#VALUE!</v>
      </c>
      <c r="Q1266" s="60" t="e">
        <f t="shared" ca="1" si="284"/>
        <v>#VALUE!</v>
      </c>
      <c r="R1266" s="60" t="e">
        <f t="shared" ca="1" si="285"/>
        <v>#VALUE!</v>
      </c>
      <c r="S1266" s="60" t="e">
        <f t="shared" ca="1" si="286"/>
        <v>#VALUE!</v>
      </c>
      <c r="T1266" s="39" t="e">
        <f t="shared" ca="1" si="287"/>
        <v>#VALUE!</v>
      </c>
      <c r="U1266" s="39" t="e">
        <f t="shared" ca="1" si="288"/>
        <v>#VALUE!</v>
      </c>
      <c r="V1266" s="39" t="b">
        <f t="shared" ca="1" si="289"/>
        <v>1</v>
      </c>
      <c r="W1266" s="39">
        <v>1266</v>
      </c>
    </row>
    <row r="1267" spans="1:23" x14ac:dyDescent="0.25">
      <c r="A1267" s="55" t="str">
        <f ca="1">IF(INDIRECT("route!D1267")&gt;0,L1267,(""))</f>
        <v/>
      </c>
      <c r="B1267" s="55" t="str">
        <f ca="1">IF(INDIRECT("route!D1267")&gt;0,H1267,(""))</f>
        <v/>
      </c>
      <c r="C1267" s="56" t="str">
        <f ca="1">IF(D1267&gt;0,VLOOKUP("FINISH",INDIRECT("route!D$6"):INDIRECT("route!E$8500"),2,FALSE)-D1267," ")</f>
        <v xml:space="preserve"> </v>
      </c>
      <c r="D1267" s="43">
        <f ca="1">INDIRECT("route!E1267")</f>
        <v>0</v>
      </c>
      <c r="E1267" s="43" t="str">
        <f t="shared" ca="1" si="281"/>
        <v/>
      </c>
      <c r="F1267" s="57">
        <f t="shared" si="290"/>
        <v>12.5</v>
      </c>
      <c r="G1267" s="61">
        <f t="shared" ca="1" si="294"/>
        <v>0</v>
      </c>
      <c r="H1267" s="59" t="e">
        <f t="shared" ca="1" si="292"/>
        <v>#NUM!</v>
      </c>
      <c r="I1267" s="57">
        <f t="shared" si="291"/>
        <v>11.944444444444445</v>
      </c>
      <c r="J1267" s="61">
        <f t="shared" ca="1" si="295"/>
        <v>0</v>
      </c>
      <c r="K1267" s="61"/>
      <c r="L1267" s="59" t="e">
        <f t="shared" ca="1" si="293"/>
        <v>#NUM!</v>
      </c>
      <c r="M1267" s="57">
        <f ca="1">INDIRECT("route!E1267")-INDIRECT("route!E1266")</f>
        <v>0</v>
      </c>
      <c r="N1267" s="56">
        <f ca="1">IF(INDIRECT("route!D1267")="START",0,IF(V1267=TRUE,N1266,INDIRECT("route!E1267")))</f>
        <v>187.9</v>
      </c>
      <c r="O1267" s="39" t="e">
        <f t="shared" ca="1" si="282"/>
        <v>#VALUE!</v>
      </c>
      <c r="P1267" s="39" t="e">
        <f t="shared" ca="1" si="283"/>
        <v>#VALUE!</v>
      </c>
      <c r="Q1267" s="60" t="e">
        <f t="shared" ca="1" si="284"/>
        <v>#VALUE!</v>
      </c>
      <c r="R1267" s="60" t="e">
        <f t="shared" ca="1" si="285"/>
        <v>#VALUE!</v>
      </c>
      <c r="S1267" s="60" t="e">
        <f t="shared" ca="1" si="286"/>
        <v>#VALUE!</v>
      </c>
      <c r="T1267" s="39" t="e">
        <f t="shared" ca="1" si="287"/>
        <v>#VALUE!</v>
      </c>
      <c r="U1267" s="39" t="e">
        <f t="shared" ca="1" si="288"/>
        <v>#VALUE!</v>
      </c>
      <c r="V1267" s="39" t="b">
        <f t="shared" ca="1" si="289"/>
        <v>1</v>
      </c>
      <c r="W1267" s="39">
        <v>1267</v>
      </c>
    </row>
    <row r="1268" spans="1:23" x14ac:dyDescent="0.25">
      <c r="A1268" s="55" t="str">
        <f ca="1">IF(INDIRECT("route!D1268")&gt;0,L1268,(""))</f>
        <v/>
      </c>
      <c r="B1268" s="55" t="str">
        <f ca="1">IF(INDIRECT("route!D1268")&gt;0,H1268,(""))</f>
        <v/>
      </c>
      <c r="C1268" s="56" t="str">
        <f ca="1">IF(D1268&gt;0,VLOOKUP("FINISH",INDIRECT("route!D$6"):INDIRECT("route!E$8500"),2,FALSE)-D1268," ")</f>
        <v xml:space="preserve"> </v>
      </c>
      <c r="D1268" s="43">
        <f ca="1">INDIRECT("route!E1268")</f>
        <v>0</v>
      </c>
      <c r="E1268" s="43" t="str">
        <f t="shared" ca="1" si="281"/>
        <v/>
      </c>
      <c r="F1268" s="57">
        <f t="shared" si="290"/>
        <v>12.5</v>
      </c>
      <c r="G1268" s="61">
        <f t="shared" ca="1" si="294"/>
        <v>0</v>
      </c>
      <c r="H1268" s="59" t="e">
        <f t="shared" ca="1" si="292"/>
        <v>#NUM!</v>
      </c>
      <c r="I1268" s="57">
        <f t="shared" si="291"/>
        <v>11.944444444444445</v>
      </c>
      <c r="J1268" s="61">
        <f t="shared" ca="1" si="295"/>
        <v>0</v>
      </c>
      <c r="K1268" s="61"/>
      <c r="L1268" s="59" t="e">
        <f t="shared" ca="1" si="293"/>
        <v>#NUM!</v>
      </c>
      <c r="M1268" s="57">
        <f ca="1">INDIRECT("route!E1268")-INDIRECT("route!E1267")</f>
        <v>0</v>
      </c>
      <c r="N1268" s="56">
        <f ca="1">IF(INDIRECT("route!D1268")="START",0,IF(V1268=TRUE,N1267,INDIRECT("route!E1268")))</f>
        <v>187.9</v>
      </c>
      <c r="O1268" s="39" t="e">
        <f t="shared" ca="1" si="282"/>
        <v>#VALUE!</v>
      </c>
      <c r="P1268" s="39" t="e">
        <f t="shared" ca="1" si="283"/>
        <v>#VALUE!</v>
      </c>
      <c r="Q1268" s="60" t="e">
        <f t="shared" ca="1" si="284"/>
        <v>#VALUE!</v>
      </c>
      <c r="R1268" s="60" t="e">
        <f t="shared" ca="1" si="285"/>
        <v>#VALUE!</v>
      </c>
      <c r="S1268" s="60" t="e">
        <f t="shared" ca="1" si="286"/>
        <v>#VALUE!</v>
      </c>
      <c r="T1268" s="39" t="e">
        <f t="shared" ca="1" si="287"/>
        <v>#VALUE!</v>
      </c>
      <c r="U1268" s="39" t="e">
        <f t="shared" ca="1" si="288"/>
        <v>#VALUE!</v>
      </c>
      <c r="V1268" s="39" t="b">
        <f t="shared" ca="1" si="289"/>
        <v>1</v>
      </c>
      <c r="W1268" s="39">
        <v>1268</v>
      </c>
    </row>
    <row r="1269" spans="1:23" x14ac:dyDescent="0.25">
      <c r="A1269" s="55" t="str">
        <f ca="1">IF(INDIRECT("route!D1269")&gt;0,L1269,(""))</f>
        <v/>
      </c>
      <c r="B1269" s="55" t="str">
        <f ca="1">IF(INDIRECT("route!D1269")&gt;0,H1269,(""))</f>
        <v/>
      </c>
      <c r="C1269" s="56" t="str">
        <f ca="1">IF(D1269&gt;0,VLOOKUP("FINISH",INDIRECT("route!D$6"):INDIRECT("route!E$8500"),2,FALSE)-D1269," ")</f>
        <v xml:space="preserve"> </v>
      </c>
      <c r="D1269" s="43">
        <f ca="1">INDIRECT("route!E1269")</f>
        <v>0</v>
      </c>
      <c r="E1269" s="43" t="str">
        <f t="shared" ca="1" si="281"/>
        <v/>
      </c>
      <c r="F1269" s="57">
        <f t="shared" si="290"/>
        <v>12.5</v>
      </c>
      <c r="G1269" s="61">
        <f t="shared" ca="1" si="294"/>
        <v>0</v>
      </c>
      <c r="H1269" s="59" t="e">
        <f t="shared" ca="1" si="292"/>
        <v>#NUM!</v>
      </c>
      <c r="I1269" s="57">
        <f t="shared" si="291"/>
        <v>11.944444444444445</v>
      </c>
      <c r="J1269" s="61">
        <f t="shared" ca="1" si="295"/>
        <v>0</v>
      </c>
      <c r="K1269" s="61"/>
      <c r="L1269" s="59" t="e">
        <f t="shared" ca="1" si="293"/>
        <v>#NUM!</v>
      </c>
      <c r="M1269" s="57">
        <f ca="1">INDIRECT("route!E1269")-INDIRECT("route!E1268")</f>
        <v>0</v>
      </c>
      <c r="N1269" s="56">
        <f ca="1">IF(INDIRECT("route!D1269")="START",0,IF(V1269=TRUE,N1268,INDIRECT("route!E1269")))</f>
        <v>187.9</v>
      </c>
      <c r="O1269" s="39" t="e">
        <f t="shared" ca="1" si="282"/>
        <v>#VALUE!</v>
      </c>
      <c r="P1269" s="39" t="e">
        <f t="shared" ca="1" si="283"/>
        <v>#VALUE!</v>
      </c>
      <c r="Q1269" s="60" t="e">
        <f t="shared" ca="1" si="284"/>
        <v>#VALUE!</v>
      </c>
      <c r="R1269" s="60" t="e">
        <f t="shared" ca="1" si="285"/>
        <v>#VALUE!</v>
      </c>
      <c r="S1269" s="60" t="e">
        <f t="shared" ca="1" si="286"/>
        <v>#VALUE!</v>
      </c>
      <c r="T1269" s="39" t="e">
        <f t="shared" ca="1" si="287"/>
        <v>#VALUE!</v>
      </c>
      <c r="U1269" s="39" t="e">
        <f t="shared" ca="1" si="288"/>
        <v>#VALUE!</v>
      </c>
      <c r="V1269" s="39" t="b">
        <f t="shared" ca="1" si="289"/>
        <v>1</v>
      </c>
      <c r="W1269" s="39">
        <v>1269</v>
      </c>
    </row>
    <row r="1270" spans="1:23" x14ac:dyDescent="0.25">
      <c r="A1270" s="55" t="str">
        <f ca="1">IF(INDIRECT("route!D1270")&gt;0,L1270,(""))</f>
        <v/>
      </c>
      <c r="B1270" s="55" t="str">
        <f ca="1">IF(INDIRECT("route!D1270")&gt;0,H1270,(""))</f>
        <v/>
      </c>
      <c r="C1270" s="56" t="str">
        <f ca="1">IF(D1270&gt;0,VLOOKUP("FINISH",INDIRECT("route!D$6"):INDIRECT("route!E$8500"),2,FALSE)-D1270," ")</f>
        <v xml:space="preserve"> </v>
      </c>
      <c r="D1270" s="43">
        <f ca="1">INDIRECT("route!E1270")</f>
        <v>0</v>
      </c>
      <c r="E1270" s="43" t="str">
        <f t="shared" ca="1" si="281"/>
        <v/>
      </c>
      <c r="F1270" s="57">
        <f t="shared" si="290"/>
        <v>12.5</v>
      </c>
      <c r="G1270" s="61">
        <f t="shared" ca="1" si="294"/>
        <v>0</v>
      </c>
      <c r="H1270" s="59" t="e">
        <f t="shared" ca="1" si="292"/>
        <v>#NUM!</v>
      </c>
      <c r="I1270" s="57">
        <f t="shared" si="291"/>
        <v>11.944444444444445</v>
      </c>
      <c r="J1270" s="61">
        <f t="shared" ca="1" si="295"/>
        <v>0</v>
      </c>
      <c r="K1270" s="61"/>
      <c r="L1270" s="59" t="e">
        <f t="shared" ca="1" si="293"/>
        <v>#NUM!</v>
      </c>
      <c r="M1270" s="57">
        <f ca="1">INDIRECT("route!E1270")-INDIRECT("route!E1269")</f>
        <v>0</v>
      </c>
      <c r="N1270" s="56">
        <f ca="1">IF(INDIRECT("route!D1270")="START",0,IF(V1270=TRUE,N1269,INDIRECT("route!E1270")))</f>
        <v>187.9</v>
      </c>
      <c r="O1270" s="39" t="e">
        <f t="shared" ca="1" si="282"/>
        <v>#VALUE!</v>
      </c>
      <c r="P1270" s="39" t="e">
        <f t="shared" ca="1" si="283"/>
        <v>#VALUE!</v>
      </c>
      <c r="Q1270" s="60" t="e">
        <f t="shared" ca="1" si="284"/>
        <v>#VALUE!</v>
      </c>
      <c r="R1270" s="60" t="e">
        <f t="shared" ca="1" si="285"/>
        <v>#VALUE!</v>
      </c>
      <c r="S1270" s="60" t="e">
        <f t="shared" ca="1" si="286"/>
        <v>#VALUE!</v>
      </c>
      <c r="T1270" s="39" t="e">
        <f t="shared" ca="1" si="287"/>
        <v>#VALUE!</v>
      </c>
      <c r="U1270" s="39" t="e">
        <f t="shared" ca="1" si="288"/>
        <v>#VALUE!</v>
      </c>
      <c r="V1270" s="39" t="b">
        <f t="shared" ca="1" si="289"/>
        <v>1</v>
      </c>
      <c r="W1270" s="39">
        <v>1270</v>
      </c>
    </row>
    <row r="1271" spans="1:23" x14ac:dyDescent="0.25">
      <c r="A1271" s="55" t="str">
        <f ca="1">IF(INDIRECT("route!D1271")&gt;0,L1271,(""))</f>
        <v/>
      </c>
      <c r="B1271" s="55" t="str">
        <f ca="1">IF(INDIRECT("route!D1271")&gt;0,H1271,(""))</f>
        <v/>
      </c>
      <c r="C1271" s="56" t="str">
        <f ca="1">IF(D1271&gt;0,VLOOKUP("FINISH",INDIRECT("route!D$6"):INDIRECT("route!E$8500"),2,FALSE)-D1271," ")</f>
        <v xml:space="preserve"> </v>
      </c>
      <c r="D1271" s="43">
        <f ca="1">INDIRECT("route!E1271")</f>
        <v>0</v>
      </c>
      <c r="E1271" s="43" t="str">
        <f t="shared" ca="1" si="281"/>
        <v/>
      </c>
      <c r="F1271" s="57">
        <f t="shared" si="290"/>
        <v>12.5</v>
      </c>
      <c r="G1271" s="61">
        <f t="shared" ca="1" si="294"/>
        <v>0</v>
      </c>
      <c r="H1271" s="59" t="e">
        <f t="shared" ca="1" si="292"/>
        <v>#NUM!</v>
      </c>
      <c r="I1271" s="57">
        <f t="shared" si="291"/>
        <v>11.944444444444445</v>
      </c>
      <c r="J1271" s="61">
        <f t="shared" ca="1" si="295"/>
        <v>0</v>
      </c>
      <c r="K1271" s="61"/>
      <c r="L1271" s="59" t="e">
        <f t="shared" ca="1" si="293"/>
        <v>#NUM!</v>
      </c>
      <c r="M1271" s="57">
        <f ca="1">INDIRECT("route!E1271")-INDIRECT("route!E1270")</f>
        <v>0</v>
      </c>
      <c r="N1271" s="56">
        <f ca="1">IF(INDIRECT("route!D1271")="START",0,IF(V1271=TRUE,N1270,INDIRECT("route!E1271")))</f>
        <v>187.9</v>
      </c>
      <c r="O1271" s="39" t="e">
        <f t="shared" ca="1" si="282"/>
        <v>#VALUE!</v>
      </c>
      <c r="P1271" s="39" t="e">
        <f t="shared" ca="1" si="283"/>
        <v>#VALUE!</v>
      </c>
      <c r="Q1271" s="60" t="e">
        <f t="shared" ca="1" si="284"/>
        <v>#VALUE!</v>
      </c>
      <c r="R1271" s="60" t="e">
        <f t="shared" ca="1" si="285"/>
        <v>#VALUE!</v>
      </c>
      <c r="S1271" s="60" t="e">
        <f t="shared" ca="1" si="286"/>
        <v>#VALUE!</v>
      </c>
      <c r="T1271" s="39" t="e">
        <f t="shared" ca="1" si="287"/>
        <v>#VALUE!</v>
      </c>
      <c r="U1271" s="39" t="e">
        <f t="shared" ca="1" si="288"/>
        <v>#VALUE!</v>
      </c>
      <c r="V1271" s="39" t="b">
        <f t="shared" ca="1" si="289"/>
        <v>1</v>
      </c>
      <c r="W1271" s="39">
        <v>1271</v>
      </c>
    </row>
    <row r="1272" spans="1:23" x14ac:dyDescent="0.25">
      <c r="A1272" s="55" t="str">
        <f ca="1">IF(INDIRECT("route!D1272")&gt;0,L1272,(""))</f>
        <v/>
      </c>
      <c r="B1272" s="55" t="str">
        <f ca="1">IF(INDIRECT("route!D1272")&gt;0,H1272,(""))</f>
        <v/>
      </c>
      <c r="C1272" s="56" t="str">
        <f ca="1">IF(D1272&gt;0,VLOOKUP("FINISH",INDIRECT("route!D$6"):INDIRECT("route!E$8500"),2,FALSE)-D1272," ")</f>
        <v xml:space="preserve"> </v>
      </c>
      <c r="D1272" s="43">
        <f ca="1">INDIRECT("route!E1272")</f>
        <v>0</v>
      </c>
      <c r="E1272" s="43" t="str">
        <f t="shared" ca="1" si="281"/>
        <v/>
      </c>
      <c r="F1272" s="57">
        <f t="shared" si="290"/>
        <v>12.5</v>
      </c>
      <c r="G1272" s="61">
        <f t="shared" ca="1" si="294"/>
        <v>0</v>
      </c>
      <c r="H1272" s="59" t="e">
        <f t="shared" ca="1" si="292"/>
        <v>#NUM!</v>
      </c>
      <c r="I1272" s="57">
        <f t="shared" si="291"/>
        <v>11.944444444444445</v>
      </c>
      <c r="J1272" s="61">
        <f t="shared" ca="1" si="295"/>
        <v>0</v>
      </c>
      <c r="K1272" s="61"/>
      <c r="L1272" s="59" t="e">
        <f t="shared" ca="1" si="293"/>
        <v>#NUM!</v>
      </c>
      <c r="M1272" s="57">
        <f ca="1">INDIRECT("route!E1272")-INDIRECT("route!E1271")</f>
        <v>0</v>
      </c>
      <c r="N1272" s="56">
        <f ca="1">IF(INDIRECT("route!D1272")="START",0,IF(V1272=TRUE,N1271,INDIRECT("route!E1272")))</f>
        <v>187.9</v>
      </c>
      <c r="O1272" s="39" t="e">
        <f t="shared" ca="1" si="282"/>
        <v>#VALUE!</v>
      </c>
      <c r="P1272" s="39" t="e">
        <f t="shared" ca="1" si="283"/>
        <v>#VALUE!</v>
      </c>
      <c r="Q1272" s="60" t="e">
        <f t="shared" ca="1" si="284"/>
        <v>#VALUE!</v>
      </c>
      <c r="R1272" s="60" t="e">
        <f t="shared" ca="1" si="285"/>
        <v>#VALUE!</v>
      </c>
      <c r="S1272" s="60" t="e">
        <f t="shared" ca="1" si="286"/>
        <v>#VALUE!</v>
      </c>
      <c r="T1272" s="39" t="e">
        <f t="shared" ca="1" si="287"/>
        <v>#VALUE!</v>
      </c>
      <c r="U1272" s="39" t="e">
        <f t="shared" ca="1" si="288"/>
        <v>#VALUE!</v>
      </c>
      <c r="V1272" s="39" t="b">
        <f t="shared" ca="1" si="289"/>
        <v>1</v>
      </c>
      <c r="W1272" s="39">
        <v>1272</v>
      </c>
    </row>
    <row r="1273" spans="1:23" x14ac:dyDescent="0.25">
      <c r="A1273" s="55" t="str">
        <f ca="1">IF(INDIRECT("route!D1273")&gt;0,L1273,(""))</f>
        <v/>
      </c>
      <c r="B1273" s="55" t="str">
        <f ca="1">IF(INDIRECT("route!D1273")&gt;0,H1273,(""))</f>
        <v/>
      </c>
      <c r="C1273" s="56" t="str">
        <f ca="1">IF(D1273&gt;0,VLOOKUP("FINISH",INDIRECT("route!D$6"):INDIRECT("route!E$8500"),2,FALSE)-D1273," ")</f>
        <v xml:space="preserve"> </v>
      </c>
      <c r="D1273" s="43">
        <f ca="1">INDIRECT("route!E1273")</f>
        <v>0</v>
      </c>
      <c r="E1273" s="43" t="str">
        <f t="shared" ca="1" si="281"/>
        <v/>
      </c>
      <c r="F1273" s="57">
        <f t="shared" si="290"/>
        <v>12.5</v>
      </c>
      <c r="G1273" s="61">
        <f t="shared" ca="1" si="294"/>
        <v>0</v>
      </c>
      <c r="H1273" s="59" t="e">
        <f t="shared" ca="1" si="292"/>
        <v>#NUM!</v>
      </c>
      <c r="I1273" s="57">
        <f t="shared" si="291"/>
        <v>11.944444444444445</v>
      </c>
      <c r="J1273" s="61">
        <f t="shared" ca="1" si="295"/>
        <v>0</v>
      </c>
      <c r="K1273" s="61"/>
      <c r="L1273" s="59" t="e">
        <f t="shared" ca="1" si="293"/>
        <v>#NUM!</v>
      </c>
      <c r="M1273" s="57">
        <f ca="1">INDIRECT("route!E1273")-INDIRECT("route!E1272")</f>
        <v>0</v>
      </c>
      <c r="N1273" s="56">
        <f ca="1">IF(INDIRECT("route!D1273")="START",0,IF(V1273=TRUE,N1272,INDIRECT("route!E1273")))</f>
        <v>187.9</v>
      </c>
      <c r="O1273" s="39" t="e">
        <f t="shared" ca="1" si="282"/>
        <v>#VALUE!</v>
      </c>
      <c r="P1273" s="39" t="e">
        <f t="shared" ca="1" si="283"/>
        <v>#VALUE!</v>
      </c>
      <c r="Q1273" s="60" t="e">
        <f t="shared" ca="1" si="284"/>
        <v>#VALUE!</v>
      </c>
      <c r="R1273" s="60" t="e">
        <f t="shared" ca="1" si="285"/>
        <v>#VALUE!</v>
      </c>
      <c r="S1273" s="60" t="e">
        <f t="shared" ca="1" si="286"/>
        <v>#VALUE!</v>
      </c>
      <c r="T1273" s="39" t="e">
        <f t="shared" ca="1" si="287"/>
        <v>#VALUE!</v>
      </c>
      <c r="U1273" s="39" t="e">
        <f t="shared" ca="1" si="288"/>
        <v>#VALUE!</v>
      </c>
      <c r="V1273" s="39" t="b">
        <f t="shared" ca="1" si="289"/>
        <v>1</v>
      </c>
      <c r="W1273" s="39">
        <v>1273</v>
      </c>
    </row>
    <row r="1274" spans="1:23" x14ac:dyDescent="0.25">
      <c r="A1274" s="55" t="str">
        <f ca="1">IF(INDIRECT("route!D1274")&gt;0,L1274,(""))</f>
        <v/>
      </c>
      <c r="B1274" s="55" t="str">
        <f ca="1">IF(INDIRECT("route!D1274")&gt;0,H1274,(""))</f>
        <v/>
      </c>
      <c r="C1274" s="56" t="str">
        <f ca="1">IF(D1274&gt;0,VLOOKUP("FINISH",INDIRECT("route!D$6"):INDIRECT("route!E$8500"),2,FALSE)-D1274," ")</f>
        <v xml:space="preserve"> </v>
      </c>
      <c r="D1274" s="43">
        <f ca="1">INDIRECT("route!E1274")</f>
        <v>0</v>
      </c>
      <c r="E1274" s="43" t="str">
        <f t="shared" ca="1" si="281"/>
        <v/>
      </c>
      <c r="F1274" s="57">
        <f t="shared" si="290"/>
        <v>12.5</v>
      </c>
      <c r="G1274" s="61">
        <f t="shared" ca="1" si="294"/>
        <v>0</v>
      </c>
      <c r="H1274" s="59" t="e">
        <f t="shared" ca="1" si="292"/>
        <v>#NUM!</v>
      </c>
      <c r="I1274" s="57">
        <f t="shared" si="291"/>
        <v>11.944444444444445</v>
      </c>
      <c r="J1274" s="61">
        <f t="shared" ca="1" si="295"/>
        <v>0</v>
      </c>
      <c r="K1274" s="61"/>
      <c r="L1274" s="59" t="e">
        <f t="shared" ca="1" si="293"/>
        <v>#NUM!</v>
      </c>
      <c r="M1274" s="57">
        <f ca="1">INDIRECT("route!E1274")-INDIRECT("route!E1273")</f>
        <v>0</v>
      </c>
      <c r="N1274" s="56">
        <f ca="1">IF(INDIRECT("route!D1274")="START",0,IF(V1274=TRUE,N1273,INDIRECT("route!E1274")))</f>
        <v>187.9</v>
      </c>
      <c r="O1274" s="39" t="e">
        <f t="shared" ca="1" si="282"/>
        <v>#VALUE!</v>
      </c>
      <c r="P1274" s="39" t="e">
        <f t="shared" ca="1" si="283"/>
        <v>#VALUE!</v>
      </c>
      <c r="Q1274" s="60" t="e">
        <f t="shared" ca="1" si="284"/>
        <v>#VALUE!</v>
      </c>
      <c r="R1274" s="60" t="e">
        <f t="shared" ca="1" si="285"/>
        <v>#VALUE!</v>
      </c>
      <c r="S1274" s="60" t="e">
        <f t="shared" ca="1" si="286"/>
        <v>#VALUE!</v>
      </c>
      <c r="T1274" s="39" t="e">
        <f t="shared" ca="1" si="287"/>
        <v>#VALUE!</v>
      </c>
      <c r="U1274" s="39" t="e">
        <f t="shared" ca="1" si="288"/>
        <v>#VALUE!</v>
      </c>
      <c r="V1274" s="39" t="b">
        <f t="shared" ca="1" si="289"/>
        <v>1</v>
      </c>
      <c r="W1274" s="39">
        <v>1274</v>
      </c>
    </row>
    <row r="1275" spans="1:23" x14ac:dyDescent="0.25">
      <c r="A1275" s="55" t="str">
        <f ca="1">IF(INDIRECT("route!D1275")&gt;0,L1275,(""))</f>
        <v/>
      </c>
      <c r="B1275" s="55" t="str">
        <f ca="1">IF(INDIRECT("route!D1275")&gt;0,H1275,(""))</f>
        <v/>
      </c>
      <c r="C1275" s="56" t="str">
        <f ca="1">IF(D1275&gt;0,VLOOKUP("FINISH",INDIRECT("route!D$6"):INDIRECT("route!E$8500"),2,FALSE)-D1275," ")</f>
        <v xml:space="preserve"> </v>
      </c>
      <c r="D1275" s="43">
        <f ca="1">INDIRECT("route!E1275")</f>
        <v>0</v>
      </c>
      <c r="E1275" s="43" t="str">
        <f t="shared" ca="1" si="281"/>
        <v/>
      </c>
      <c r="F1275" s="57">
        <f t="shared" si="290"/>
        <v>12.5</v>
      </c>
      <c r="G1275" s="61">
        <f t="shared" ca="1" si="294"/>
        <v>0</v>
      </c>
      <c r="H1275" s="59" t="e">
        <f t="shared" ca="1" si="292"/>
        <v>#NUM!</v>
      </c>
      <c r="I1275" s="57">
        <f t="shared" si="291"/>
        <v>11.944444444444445</v>
      </c>
      <c r="J1275" s="61">
        <f t="shared" ca="1" si="295"/>
        <v>0</v>
      </c>
      <c r="K1275" s="61"/>
      <c r="L1275" s="59" t="e">
        <f t="shared" ca="1" si="293"/>
        <v>#NUM!</v>
      </c>
      <c r="M1275" s="57">
        <f ca="1">INDIRECT("route!E1275")-INDIRECT("route!E1274")</f>
        <v>0</v>
      </c>
      <c r="N1275" s="56">
        <f ca="1">IF(INDIRECT("route!D1275")="START",0,IF(V1275=TRUE,N1274,INDIRECT("route!E1275")))</f>
        <v>187.9</v>
      </c>
      <c r="O1275" s="39" t="e">
        <f t="shared" ca="1" si="282"/>
        <v>#VALUE!</v>
      </c>
      <c r="P1275" s="39" t="e">
        <f t="shared" ca="1" si="283"/>
        <v>#VALUE!</v>
      </c>
      <c r="Q1275" s="60" t="e">
        <f t="shared" ca="1" si="284"/>
        <v>#VALUE!</v>
      </c>
      <c r="R1275" s="60" t="e">
        <f t="shared" ca="1" si="285"/>
        <v>#VALUE!</v>
      </c>
      <c r="S1275" s="60" t="e">
        <f t="shared" ca="1" si="286"/>
        <v>#VALUE!</v>
      </c>
      <c r="T1275" s="39" t="e">
        <f t="shared" ca="1" si="287"/>
        <v>#VALUE!</v>
      </c>
      <c r="U1275" s="39" t="e">
        <f t="shared" ca="1" si="288"/>
        <v>#VALUE!</v>
      </c>
      <c r="V1275" s="39" t="b">
        <f t="shared" ca="1" si="289"/>
        <v>1</v>
      </c>
      <c r="W1275" s="39">
        <v>1275</v>
      </c>
    </row>
    <row r="1276" spans="1:23" x14ac:dyDescent="0.25">
      <c r="A1276" s="55" t="str">
        <f ca="1">IF(INDIRECT("route!D1276")&gt;0,L1276,(""))</f>
        <v/>
      </c>
      <c r="B1276" s="55" t="str">
        <f ca="1">IF(INDIRECT("route!D1276")&gt;0,H1276,(""))</f>
        <v/>
      </c>
      <c r="C1276" s="56" t="str">
        <f ca="1">IF(D1276&gt;0,VLOOKUP("FINISH",INDIRECT("route!D$6"):INDIRECT("route!E$8500"),2,FALSE)-D1276," ")</f>
        <v xml:space="preserve"> </v>
      </c>
      <c r="D1276" s="43">
        <f ca="1">INDIRECT("route!E1276")</f>
        <v>0</v>
      </c>
      <c r="E1276" s="43" t="str">
        <f t="shared" ca="1" si="281"/>
        <v/>
      </c>
      <c r="F1276" s="57">
        <f t="shared" si="290"/>
        <v>12.5</v>
      </c>
      <c r="G1276" s="61">
        <f t="shared" ca="1" si="294"/>
        <v>0</v>
      </c>
      <c r="H1276" s="59" t="e">
        <f t="shared" ca="1" si="292"/>
        <v>#NUM!</v>
      </c>
      <c r="I1276" s="57">
        <f t="shared" si="291"/>
        <v>11.944444444444445</v>
      </c>
      <c r="J1276" s="61">
        <f t="shared" ca="1" si="295"/>
        <v>0</v>
      </c>
      <c r="K1276" s="61"/>
      <c r="L1276" s="59" t="e">
        <f t="shared" ca="1" si="293"/>
        <v>#NUM!</v>
      </c>
      <c r="M1276" s="57">
        <f ca="1">INDIRECT("route!E1276")-INDIRECT("route!E1275")</f>
        <v>0</v>
      </c>
      <c r="N1276" s="56">
        <f ca="1">IF(INDIRECT("route!D1276")="START",0,IF(V1276=TRUE,N1275,INDIRECT("route!E1276")))</f>
        <v>187.9</v>
      </c>
      <c r="O1276" s="39" t="e">
        <f t="shared" ca="1" si="282"/>
        <v>#VALUE!</v>
      </c>
      <c r="P1276" s="39" t="e">
        <f t="shared" ca="1" si="283"/>
        <v>#VALUE!</v>
      </c>
      <c r="Q1276" s="60" t="e">
        <f t="shared" ca="1" si="284"/>
        <v>#VALUE!</v>
      </c>
      <c r="R1276" s="60" t="e">
        <f t="shared" ca="1" si="285"/>
        <v>#VALUE!</v>
      </c>
      <c r="S1276" s="60" t="e">
        <f t="shared" ca="1" si="286"/>
        <v>#VALUE!</v>
      </c>
      <c r="T1276" s="39" t="e">
        <f t="shared" ca="1" si="287"/>
        <v>#VALUE!</v>
      </c>
      <c r="U1276" s="39" t="e">
        <f t="shared" ca="1" si="288"/>
        <v>#VALUE!</v>
      </c>
      <c r="V1276" s="39" t="b">
        <f t="shared" ca="1" si="289"/>
        <v>1</v>
      </c>
      <c r="W1276" s="39">
        <v>1276</v>
      </c>
    </row>
    <row r="1277" spans="1:23" x14ac:dyDescent="0.25">
      <c r="A1277" s="55" t="str">
        <f ca="1">IF(INDIRECT("route!D1277")&gt;0,L1277,(""))</f>
        <v/>
      </c>
      <c r="B1277" s="55" t="str">
        <f ca="1">IF(INDIRECT("route!D1277")&gt;0,H1277,(""))</f>
        <v/>
      </c>
      <c r="C1277" s="56" t="str">
        <f ca="1">IF(D1277&gt;0,VLOOKUP("FINISH",INDIRECT("route!D$6"):INDIRECT("route!E$8500"),2,FALSE)-D1277," ")</f>
        <v xml:space="preserve"> </v>
      </c>
      <c r="D1277" s="43">
        <f ca="1">INDIRECT("route!E1277")</f>
        <v>0</v>
      </c>
      <c r="E1277" s="43" t="str">
        <f t="shared" ca="1" si="281"/>
        <v/>
      </c>
      <c r="F1277" s="57">
        <f t="shared" si="290"/>
        <v>12.5</v>
      </c>
      <c r="G1277" s="61">
        <f t="shared" ca="1" si="294"/>
        <v>0</v>
      </c>
      <c r="H1277" s="59" t="e">
        <f t="shared" ca="1" si="292"/>
        <v>#NUM!</v>
      </c>
      <c r="I1277" s="57">
        <f t="shared" si="291"/>
        <v>11.944444444444445</v>
      </c>
      <c r="J1277" s="61">
        <f t="shared" ca="1" si="295"/>
        <v>0</v>
      </c>
      <c r="K1277" s="61"/>
      <c r="L1277" s="59" t="e">
        <f t="shared" ca="1" si="293"/>
        <v>#NUM!</v>
      </c>
      <c r="M1277" s="57">
        <f ca="1">INDIRECT("route!E1277")-INDIRECT("route!E1276")</f>
        <v>0</v>
      </c>
      <c r="N1277" s="56">
        <f ca="1">IF(INDIRECT("route!D1277")="START",0,IF(V1277=TRUE,N1276,INDIRECT("route!E1277")))</f>
        <v>187.9</v>
      </c>
      <c r="O1277" s="39" t="e">
        <f t="shared" ca="1" si="282"/>
        <v>#VALUE!</v>
      </c>
      <c r="P1277" s="39" t="e">
        <f t="shared" ca="1" si="283"/>
        <v>#VALUE!</v>
      </c>
      <c r="Q1277" s="60" t="e">
        <f t="shared" ca="1" si="284"/>
        <v>#VALUE!</v>
      </c>
      <c r="R1277" s="60" t="e">
        <f t="shared" ca="1" si="285"/>
        <v>#VALUE!</v>
      </c>
      <c r="S1277" s="60" t="e">
        <f t="shared" ca="1" si="286"/>
        <v>#VALUE!</v>
      </c>
      <c r="T1277" s="39" t="e">
        <f t="shared" ca="1" si="287"/>
        <v>#VALUE!</v>
      </c>
      <c r="U1277" s="39" t="e">
        <f t="shared" ca="1" si="288"/>
        <v>#VALUE!</v>
      </c>
      <c r="V1277" s="39" t="b">
        <f t="shared" ca="1" si="289"/>
        <v>1</v>
      </c>
      <c r="W1277" s="39">
        <v>1277</v>
      </c>
    </row>
    <row r="1278" spans="1:23" x14ac:dyDescent="0.25">
      <c r="A1278" s="55" t="str">
        <f ca="1">IF(INDIRECT("route!D1278")&gt;0,L1278,(""))</f>
        <v/>
      </c>
      <c r="B1278" s="55" t="str">
        <f ca="1">IF(INDIRECT("route!D1278")&gt;0,H1278,(""))</f>
        <v/>
      </c>
      <c r="C1278" s="56" t="str">
        <f ca="1">IF(D1278&gt;0,VLOOKUP("FINISH",INDIRECT("route!D$6"):INDIRECT("route!E$8500"),2,FALSE)-D1278," ")</f>
        <v xml:space="preserve"> </v>
      </c>
      <c r="D1278" s="43">
        <f ca="1">INDIRECT("route!E1278")</f>
        <v>0</v>
      </c>
      <c r="E1278" s="43" t="str">
        <f t="shared" ca="1" si="281"/>
        <v/>
      </c>
      <c r="F1278" s="57">
        <f t="shared" si="290"/>
        <v>12.5</v>
      </c>
      <c r="G1278" s="61">
        <f t="shared" ca="1" si="294"/>
        <v>0</v>
      </c>
      <c r="H1278" s="59" t="e">
        <f t="shared" ca="1" si="292"/>
        <v>#NUM!</v>
      </c>
      <c r="I1278" s="57">
        <f t="shared" si="291"/>
        <v>11.944444444444445</v>
      </c>
      <c r="J1278" s="61">
        <f t="shared" ca="1" si="295"/>
        <v>0</v>
      </c>
      <c r="K1278" s="61"/>
      <c r="L1278" s="59" t="e">
        <f t="shared" ca="1" si="293"/>
        <v>#NUM!</v>
      </c>
      <c r="M1278" s="57">
        <f ca="1">INDIRECT("route!E1278")-INDIRECT("route!E1277")</f>
        <v>0</v>
      </c>
      <c r="N1278" s="56">
        <f ca="1">IF(INDIRECT("route!D1278")="START",0,IF(V1278=TRUE,N1277,INDIRECT("route!E1278")))</f>
        <v>187.9</v>
      </c>
      <c r="O1278" s="39" t="e">
        <f t="shared" ca="1" si="282"/>
        <v>#VALUE!</v>
      </c>
      <c r="P1278" s="39" t="e">
        <f t="shared" ca="1" si="283"/>
        <v>#VALUE!</v>
      </c>
      <c r="Q1278" s="60" t="e">
        <f t="shared" ca="1" si="284"/>
        <v>#VALUE!</v>
      </c>
      <c r="R1278" s="60" t="e">
        <f t="shared" ca="1" si="285"/>
        <v>#VALUE!</v>
      </c>
      <c r="S1278" s="60" t="e">
        <f t="shared" ca="1" si="286"/>
        <v>#VALUE!</v>
      </c>
      <c r="T1278" s="39" t="e">
        <f t="shared" ca="1" si="287"/>
        <v>#VALUE!</v>
      </c>
      <c r="U1278" s="39" t="e">
        <f t="shared" ca="1" si="288"/>
        <v>#VALUE!</v>
      </c>
      <c r="V1278" s="39" t="b">
        <f t="shared" ca="1" si="289"/>
        <v>1</v>
      </c>
      <c r="W1278" s="39">
        <v>1278</v>
      </c>
    </row>
    <row r="1279" spans="1:23" x14ac:dyDescent="0.25">
      <c r="A1279" s="55" t="str">
        <f ca="1">IF(INDIRECT("route!D1279")&gt;0,L1279,(""))</f>
        <v/>
      </c>
      <c r="B1279" s="55" t="str">
        <f ca="1">IF(INDIRECT("route!D1279")&gt;0,H1279,(""))</f>
        <v/>
      </c>
      <c r="C1279" s="56" t="str">
        <f ca="1">IF(D1279&gt;0,VLOOKUP("FINISH",INDIRECT("route!D$6"):INDIRECT("route!E$8500"),2,FALSE)-D1279," ")</f>
        <v xml:space="preserve"> </v>
      </c>
      <c r="D1279" s="43">
        <f ca="1">INDIRECT("route!E1279")</f>
        <v>0</v>
      </c>
      <c r="E1279" s="43" t="str">
        <f t="shared" ca="1" si="281"/>
        <v/>
      </c>
      <c r="F1279" s="57">
        <f t="shared" si="290"/>
        <v>12.5</v>
      </c>
      <c r="G1279" s="61">
        <f t="shared" ca="1" si="294"/>
        <v>0</v>
      </c>
      <c r="H1279" s="59" t="e">
        <f t="shared" ca="1" si="292"/>
        <v>#NUM!</v>
      </c>
      <c r="I1279" s="57">
        <f t="shared" si="291"/>
        <v>11.944444444444445</v>
      </c>
      <c r="J1279" s="61">
        <f t="shared" ca="1" si="295"/>
        <v>0</v>
      </c>
      <c r="K1279" s="61"/>
      <c r="L1279" s="59" t="e">
        <f t="shared" ca="1" si="293"/>
        <v>#NUM!</v>
      </c>
      <c r="M1279" s="57">
        <f ca="1">INDIRECT("route!E1279")-INDIRECT("route!E1278")</f>
        <v>0</v>
      </c>
      <c r="N1279" s="56">
        <f ca="1">IF(INDIRECT("route!D1279")="START",0,IF(V1279=TRUE,N1278,INDIRECT("route!E1279")))</f>
        <v>187.9</v>
      </c>
      <c r="O1279" s="39" t="e">
        <f t="shared" ca="1" si="282"/>
        <v>#VALUE!</v>
      </c>
      <c r="P1279" s="39" t="e">
        <f t="shared" ca="1" si="283"/>
        <v>#VALUE!</v>
      </c>
      <c r="Q1279" s="60" t="e">
        <f t="shared" ca="1" si="284"/>
        <v>#VALUE!</v>
      </c>
      <c r="R1279" s="60" t="e">
        <f t="shared" ca="1" si="285"/>
        <v>#VALUE!</v>
      </c>
      <c r="S1279" s="60" t="e">
        <f t="shared" ca="1" si="286"/>
        <v>#VALUE!</v>
      </c>
      <c r="T1279" s="39" t="e">
        <f t="shared" ca="1" si="287"/>
        <v>#VALUE!</v>
      </c>
      <c r="U1279" s="39" t="e">
        <f t="shared" ca="1" si="288"/>
        <v>#VALUE!</v>
      </c>
      <c r="V1279" s="39" t="b">
        <f t="shared" ca="1" si="289"/>
        <v>1</v>
      </c>
      <c r="W1279" s="39">
        <v>1279</v>
      </c>
    </row>
    <row r="1280" spans="1:23" x14ac:dyDescent="0.25">
      <c r="A1280" s="55" t="str">
        <f ca="1">IF(INDIRECT("route!D1280")&gt;0,L1280,(""))</f>
        <v/>
      </c>
      <c r="B1280" s="55" t="str">
        <f ca="1">IF(INDIRECT("route!D1280")&gt;0,H1280,(""))</f>
        <v/>
      </c>
      <c r="C1280" s="56" t="str">
        <f ca="1">IF(D1280&gt;0,VLOOKUP("FINISH",INDIRECT("route!D$6"):INDIRECT("route!E$8500"),2,FALSE)-D1280," ")</f>
        <v xml:space="preserve"> </v>
      </c>
      <c r="D1280" s="43">
        <f ca="1">INDIRECT("route!E1280")</f>
        <v>0</v>
      </c>
      <c r="E1280" s="43" t="str">
        <f t="shared" ca="1" si="281"/>
        <v/>
      </c>
      <c r="F1280" s="57">
        <f t="shared" si="290"/>
        <v>12.5</v>
      </c>
      <c r="G1280" s="61">
        <f t="shared" ca="1" si="294"/>
        <v>0</v>
      </c>
      <c r="H1280" s="59" t="e">
        <f t="shared" ca="1" si="292"/>
        <v>#NUM!</v>
      </c>
      <c r="I1280" s="57">
        <f t="shared" si="291"/>
        <v>11.944444444444445</v>
      </c>
      <c r="J1280" s="61">
        <f t="shared" ca="1" si="295"/>
        <v>0</v>
      </c>
      <c r="K1280" s="61"/>
      <c r="L1280" s="59" t="e">
        <f t="shared" ca="1" si="293"/>
        <v>#NUM!</v>
      </c>
      <c r="M1280" s="57">
        <f ca="1">INDIRECT("route!E1280")-INDIRECT("route!E1279")</f>
        <v>0</v>
      </c>
      <c r="N1280" s="56">
        <f ca="1">IF(INDIRECT("route!D1280")="START",0,IF(V1280=TRUE,N1279,INDIRECT("route!E1280")))</f>
        <v>187.9</v>
      </c>
      <c r="O1280" s="39" t="e">
        <f t="shared" ca="1" si="282"/>
        <v>#VALUE!</v>
      </c>
      <c r="P1280" s="39" t="e">
        <f t="shared" ca="1" si="283"/>
        <v>#VALUE!</v>
      </c>
      <c r="Q1280" s="60" t="e">
        <f t="shared" ca="1" si="284"/>
        <v>#VALUE!</v>
      </c>
      <c r="R1280" s="60" t="e">
        <f t="shared" ca="1" si="285"/>
        <v>#VALUE!</v>
      </c>
      <c r="S1280" s="60" t="e">
        <f t="shared" ca="1" si="286"/>
        <v>#VALUE!</v>
      </c>
      <c r="T1280" s="39" t="e">
        <f t="shared" ca="1" si="287"/>
        <v>#VALUE!</v>
      </c>
      <c r="U1280" s="39" t="e">
        <f t="shared" ca="1" si="288"/>
        <v>#VALUE!</v>
      </c>
      <c r="V1280" s="39" t="b">
        <f t="shared" ca="1" si="289"/>
        <v>1</v>
      </c>
      <c r="W1280" s="39">
        <v>1280</v>
      </c>
    </row>
    <row r="1281" spans="1:23" x14ac:dyDescent="0.25">
      <c r="A1281" s="55" t="str">
        <f ca="1">IF(INDIRECT("route!D1281")&gt;0,L1281,(""))</f>
        <v/>
      </c>
      <c r="B1281" s="55" t="str">
        <f ca="1">IF(INDIRECT("route!D1281")&gt;0,H1281,(""))</f>
        <v/>
      </c>
      <c r="C1281" s="56" t="str">
        <f ca="1">IF(D1281&gt;0,VLOOKUP("FINISH",INDIRECT("route!D$6"):INDIRECT("route!E$8500"),2,FALSE)-D1281," ")</f>
        <v xml:space="preserve"> </v>
      </c>
      <c r="D1281" s="43">
        <f ca="1">INDIRECT("route!E1281")</f>
        <v>0</v>
      </c>
      <c r="E1281" s="43" t="str">
        <f t="shared" ca="1" si="281"/>
        <v/>
      </c>
      <c r="F1281" s="57">
        <f t="shared" si="290"/>
        <v>12.5</v>
      </c>
      <c r="G1281" s="61">
        <f t="shared" ca="1" si="294"/>
        <v>0</v>
      </c>
      <c r="H1281" s="59" t="e">
        <f t="shared" ca="1" si="292"/>
        <v>#NUM!</v>
      </c>
      <c r="I1281" s="57">
        <f t="shared" si="291"/>
        <v>11.944444444444445</v>
      </c>
      <c r="J1281" s="61">
        <f t="shared" ca="1" si="295"/>
        <v>0</v>
      </c>
      <c r="K1281" s="61"/>
      <c r="L1281" s="59" t="e">
        <f t="shared" ca="1" si="293"/>
        <v>#NUM!</v>
      </c>
      <c r="M1281" s="57">
        <f ca="1">INDIRECT("route!E1281")-INDIRECT("route!E1280")</f>
        <v>0</v>
      </c>
      <c r="N1281" s="56">
        <f ca="1">IF(INDIRECT("route!D1281")="START",0,IF(V1281=TRUE,N1280,INDIRECT("route!E1281")))</f>
        <v>187.9</v>
      </c>
      <c r="O1281" s="39" t="e">
        <f t="shared" ca="1" si="282"/>
        <v>#VALUE!</v>
      </c>
      <c r="P1281" s="39" t="e">
        <f t="shared" ca="1" si="283"/>
        <v>#VALUE!</v>
      </c>
      <c r="Q1281" s="60" t="e">
        <f t="shared" ca="1" si="284"/>
        <v>#VALUE!</v>
      </c>
      <c r="R1281" s="60" t="e">
        <f t="shared" ca="1" si="285"/>
        <v>#VALUE!</v>
      </c>
      <c r="S1281" s="60" t="e">
        <f t="shared" ca="1" si="286"/>
        <v>#VALUE!</v>
      </c>
      <c r="T1281" s="39" t="e">
        <f t="shared" ca="1" si="287"/>
        <v>#VALUE!</v>
      </c>
      <c r="U1281" s="39" t="e">
        <f t="shared" ca="1" si="288"/>
        <v>#VALUE!</v>
      </c>
      <c r="V1281" s="39" t="b">
        <f t="shared" ca="1" si="289"/>
        <v>1</v>
      </c>
      <c r="W1281" s="39">
        <v>1281</v>
      </c>
    </row>
    <row r="1282" spans="1:23" x14ac:dyDescent="0.25">
      <c r="A1282" s="55" t="str">
        <f ca="1">IF(INDIRECT("route!D1282")&gt;0,L1282,(""))</f>
        <v/>
      </c>
      <c r="B1282" s="55" t="str">
        <f ca="1">IF(INDIRECT("route!D1282")&gt;0,H1282,(""))</f>
        <v/>
      </c>
      <c r="C1282" s="56" t="str">
        <f ca="1">IF(D1282&gt;0,VLOOKUP("FINISH",INDIRECT("route!D$6"):INDIRECT("route!E$8500"),2,FALSE)-D1282," ")</f>
        <v xml:space="preserve"> </v>
      </c>
      <c r="D1282" s="43">
        <f ca="1">INDIRECT("route!E1282")</f>
        <v>0</v>
      </c>
      <c r="E1282" s="43" t="str">
        <f t="shared" ca="1" si="281"/>
        <v/>
      </c>
      <c r="F1282" s="57">
        <f t="shared" si="290"/>
        <v>12.5</v>
      </c>
      <c r="G1282" s="61">
        <f t="shared" ca="1" si="294"/>
        <v>0</v>
      </c>
      <c r="H1282" s="59" t="e">
        <f t="shared" ca="1" si="292"/>
        <v>#NUM!</v>
      </c>
      <c r="I1282" s="57">
        <f t="shared" si="291"/>
        <v>11.944444444444445</v>
      </c>
      <c r="J1282" s="61">
        <f t="shared" ca="1" si="295"/>
        <v>0</v>
      </c>
      <c r="K1282" s="61"/>
      <c r="L1282" s="59" t="e">
        <f t="shared" ca="1" si="293"/>
        <v>#NUM!</v>
      </c>
      <c r="M1282" s="57">
        <f ca="1">INDIRECT("route!E1282")-INDIRECT("route!E1281")</f>
        <v>0</v>
      </c>
      <c r="N1282" s="56">
        <f ca="1">IF(INDIRECT("route!D1282")="START",0,IF(V1282=TRUE,N1281,INDIRECT("route!E1282")))</f>
        <v>187.9</v>
      </c>
      <c r="O1282" s="39" t="e">
        <f t="shared" ca="1" si="282"/>
        <v>#VALUE!</v>
      </c>
      <c r="P1282" s="39" t="e">
        <f t="shared" ca="1" si="283"/>
        <v>#VALUE!</v>
      </c>
      <c r="Q1282" s="60" t="e">
        <f t="shared" ca="1" si="284"/>
        <v>#VALUE!</v>
      </c>
      <c r="R1282" s="60" t="e">
        <f t="shared" ca="1" si="285"/>
        <v>#VALUE!</v>
      </c>
      <c r="S1282" s="60" t="e">
        <f t="shared" ca="1" si="286"/>
        <v>#VALUE!</v>
      </c>
      <c r="T1282" s="39" t="e">
        <f t="shared" ca="1" si="287"/>
        <v>#VALUE!</v>
      </c>
      <c r="U1282" s="39" t="e">
        <f t="shared" ca="1" si="288"/>
        <v>#VALUE!</v>
      </c>
      <c r="V1282" s="39" t="b">
        <f t="shared" ca="1" si="289"/>
        <v>1</v>
      </c>
      <c r="W1282" s="39">
        <v>1282</v>
      </c>
    </row>
    <row r="1283" spans="1:23" x14ac:dyDescent="0.25">
      <c r="A1283" s="55" t="str">
        <f ca="1">IF(INDIRECT("route!D1283")&gt;0,L1283,(""))</f>
        <v/>
      </c>
      <c r="B1283" s="55" t="str">
        <f ca="1">IF(INDIRECT("route!D1283")&gt;0,H1283,(""))</f>
        <v/>
      </c>
      <c r="C1283" s="56" t="str">
        <f ca="1">IF(D1283&gt;0,VLOOKUP("FINISH",INDIRECT("route!D$6"):INDIRECT("route!E$8500"),2,FALSE)-D1283," ")</f>
        <v xml:space="preserve"> </v>
      </c>
      <c r="D1283" s="43">
        <f ca="1">INDIRECT("route!E1283")</f>
        <v>0</v>
      </c>
      <c r="E1283" s="43" t="str">
        <f t="shared" ca="1" si="281"/>
        <v/>
      </c>
      <c r="F1283" s="57">
        <f t="shared" si="290"/>
        <v>12.5</v>
      </c>
      <c r="G1283" s="61">
        <f t="shared" ca="1" si="294"/>
        <v>0</v>
      </c>
      <c r="H1283" s="59" t="e">
        <f t="shared" ca="1" si="292"/>
        <v>#NUM!</v>
      </c>
      <c r="I1283" s="57">
        <f t="shared" si="291"/>
        <v>11.944444444444445</v>
      </c>
      <c r="J1283" s="61">
        <f t="shared" ca="1" si="295"/>
        <v>0</v>
      </c>
      <c r="K1283" s="61"/>
      <c r="L1283" s="59" t="e">
        <f t="shared" ca="1" si="293"/>
        <v>#NUM!</v>
      </c>
      <c r="M1283" s="57">
        <f ca="1">INDIRECT("route!E1283")-INDIRECT("route!E1282")</f>
        <v>0</v>
      </c>
      <c r="N1283" s="56">
        <f ca="1">IF(INDIRECT("route!D1283")="START",0,IF(V1283=TRUE,N1282,INDIRECT("route!E1283")))</f>
        <v>187.9</v>
      </c>
      <c r="O1283" s="39" t="e">
        <f t="shared" ca="1" si="282"/>
        <v>#VALUE!</v>
      </c>
      <c r="P1283" s="39" t="e">
        <f t="shared" ca="1" si="283"/>
        <v>#VALUE!</v>
      </c>
      <c r="Q1283" s="60" t="e">
        <f t="shared" ca="1" si="284"/>
        <v>#VALUE!</v>
      </c>
      <c r="R1283" s="60" t="e">
        <f t="shared" ca="1" si="285"/>
        <v>#VALUE!</v>
      </c>
      <c r="S1283" s="60" t="e">
        <f t="shared" ca="1" si="286"/>
        <v>#VALUE!</v>
      </c>
      <c r="T1283" s="39" t="e">
        <f t="shared" ca="1" si="287"/>
        <v>#VALUE!</v>
      </c>
      <c r="U1283" s="39" t="e">
        <f t="shared" ca="1" si="288"/>
        <v>#VALUE!</v>
      </c>
      <c r="V1283" s="39" t="b">
        <f t="shared" ca="1" si="289"/>
        <v>1</v>
      </c>
      <c r="W1283" s="39">
        <v>1283</v>
      </c>
    </row>
    <row r="1284" spans="1:23" x14ac:dyDescent="0.25">
      <c r="A1284" s="55" t="str">
        <f ca="1">IF(INDIRECT("route!D1284")&gt;0,L1284,(""))</f>
        <v/>
      </c>
      <c r="B1284" s="55" t="str">
        <f ca="1">IF(INDIRECT("route!D1284")&gt;0,H1284,(""))</f>
        <v/>
      </c>
      <c r="C1284" s="56" t="str">
        <f ca="1">IF(D1284&gt;0,VLOOKUP("FINISH",INDIRECT("route!D$6"):INDIRECT("route!E$8500"),2,FALSE)-D1284," ")</f>
        <v xml:space="preserve"> </v>
      </c>
      <c r="D1284" s="43">
        <f ca="1">INDIRECT("route!E1284")</f>
        <v>0</v>
      </c>
      <c r="E1284" s="43" t="str">
        <f t="shared" ca="1" si="281"/>
        <v/>
      </c>
      <c r="F1284" s="57">
        <f t="shared" si="290"/>
        <v>12.5</v>
      </c>
      <c r="G1284" s="61">
        <f t="shared" ca="1" si="294"/>
        <v>0</v>
      </c>
      <c r="H1284" s="59" t="e">
        <f t="shared" ca="1" si="292"/>
        <v>#NUM!</v>
      </c>
      <c r="I1284" s="57">
        <f t="shared" si="291"/>
        <v>11.944444444444445</v>
      </c>
      <c r="J1284" s="61">
        <f t="shared" ca="1" si="295"/>
        <v>0</v>
      </c>
      <c r="K1284" s="61"/>
      <c r="L1284" s="59" t="e">
        <f t="shared" ca="1" si="293"/>
        <v>#NUM!</v>
      </c>
      <c r="M1284" s="57">
        <f ca="1">INDIRECT("route!E1284")-INDIRECT("route!E1283")</f>
        <v>0</v>
      </c>
      <c r="N1284" s="56">
        <f ca="1">IF(INDIRECT("route!D1284")="START",0,IF(V1284=TRUE,N1283,INDIRECT("route!E1284")))</f>
        <v>187.9</v>
      </c>
      <c r="O1284" s="39" t="e">
        <f t="shared" ca="1" si="282"/>
        <v>#VALUE!</v>
      </c>
      <c r="P1284" s="39" t="e">
        <f t="shared" ca="1" si="283"/>
        <v>#VALUE!</v>
      </c>
      <c r="Q1284" s="60" t="e">
        <f t="shared" ca="1" si="284"/>
        <v>#VALUE!</v>
      </c>
      <c r="R1284" s="60" t="e">
        <f t="shared" ca="1" si="285"/>
        <v>#VALUE!</v>
      </c>
      <c r="S1284" s="60" t="e">
        <f t="shared" ca="1" si="286"/>
        <v>#VALUE!</v>
      </c>
      <c r="T1284" s="39" t="e">
        <f t="shared" ca="1" si="287"/>
        <v>#VALUE!</v>
      </c>
      <c r="U1284" s="39" t="e">
        <f t="shared" ca="1" si="288"/>
        <v>#VALUE!</v>
      </c>
      <c r="V1284" s="39" t="b">
        <f t="shared" ca="1" si="289"/>
        <v>1</v>
      </c>
      <c r="W1284" s="39">
        <v>1284</v>
      </c>
    </row>
    <row r="1285" spans="1:23" x14ac:dyDescent="0.25">
      <c r="A1285" s="55" t="str">
        <f ca="1">IF(INDIRECT("route!D1285")&gt;0,L1285,(""))</f>
        <v/>
      </c>
      <c r="B1285" s="55" t="str">
        <f ca="1">IF(INDIRECT("route!D1285")&gt;0,H1285,(""))</f>
        <v/>
      </c>
      <c r="C1285" s="56" t="str">
        <f ca="1">IF(D1285&gt;0,VLOOKUP("FINISH",INDIRECT("route!D$6"):INDIRECT("route!E$8500"),2,FALSE)-D1285," ")</f>
        <v xml:space="preserve"> </v>
      </c>
      <c r="D1285" s="43">
        <f ca="1">INDIRECT("route!E1285")</f>
        <v>0</v>
      </c>
      <c r="E1285" s="43" t="str">
        <f t="shared" ca="1" si="281"/>
        <v/>
      </c>
      <c r="F1285" s="57">
        <f t="shared" si="290"/>
        <v>12.5</v>
      </c>
      <c r="G1285" s="61">
        <f t="shared" ca="1" si="294"/>
        <v>0</v>
      </c>
      <c r="H1285" s="59" t="e">
        <f t="shared" ca="1" si="292"/>
        <v>#NUM!</v>
      </c>
      <c r="I1285" s="57">
        <f t="shared" si="291"/>
        <v>11.944444444444445</v>
      </c>
      <c r="J1285" s="61">
        <f t="shared" ca="1" si="295"/>
        <v>0</v>
      </c>
      <c r="K1285" s="61"/>
      <c r="L1285" s="59" t="e">
        <f t="shared" ca="1" si="293"/>
        <v>#NUM!</v>
      </c>
      <c r="M1285" s="57">
        <f ca="1">INDIRECT("route!E1285")-INDIRECT("route!E1284")</f>
        <v>0</v>
      </c>
      <c r="N1285" s="56">
        <f ca="1">IF(INDIRECT("route!D1285")="START",0,IF(V1285=TRUE,N1284,INDIRECT("route!E1285")))</f>
        <v>187.9</v>
      </c>
      <c r="O1285" s="39" t="e">
        <f t="shared" ca="1" si="282"/>
        <v>#VALUE!</v>
      </c>
      <c r="P1285" s="39" t="e">
        <f t="shared" ca="1" si="283"/>
        <v>#VALUE!</v>
      </c>
      <c r="Q1285" s="60" t="e">
        <f t="shared" ca="1" si="284"/>
        <v>#VALUE!</v>
      </c>
      <c r="R1285" s="60" t="e">
        <f t="shared" ca="1" si="285"/>
        <v>#VALUE!</v>
      </c>
      <c r="S1285" s="60" t="e">
        <f t="shared" ca="1" si="286"/>
        <v>#VALUE!</v>
      </c>
      <c r="T1285" s="39" t="e">
        <f t="shared" ca="1" si="287"/>
        <v>#VALUE!</v>
      </c>
      <c r="U1285" s="39" t="e">
        <f t="shared" ca="1" si="288"/>
        <v>#VALUE!</v>
      </c>
      <c r="V1285" s="39" t="b">
        <f t="shared" ca="1" si="289"/>
        <v>1</v>
      </c>
      <c r="W1285" s="39">
        <v>1285</v>
      </c>
    </row>
    <row r="1286" spans="1:23" x14ac:dyDescent="0.25">
      <c r="A1286" s="55" t="str">
        <f ca="1">IF(INDIRECT("route!D1286")&gt;0,L1286,(""))</f>
        <v/>
      </c>
      <c r="B1286" s="55" t="str">
        <f ca="1">IF(INDIRECT("route!D1286")&gt;0,H1286,(""))</f>
        <v/>
      </c>
      <c r="C1286" s="56" t="str">
        <f ca="1">IF(D1286&gt;0,VLOOKUP("FINISH",INDIRECT("route!D$6"):INDIRECT("route!E$8500"),2,FALSE)-D1286," ")</f>
        <v xml:space="preserve"> </v>
      </c>
      <c r="D1286" s="43">
        <f ca="1">INDIRECT("route!E1286")</f>
        <v>0</v>
      </c>
      <c r="E1286" s="43" t="str">
        <f t="shared" ca="1" si="281"/>
        <v/>
      </c>
      <c r="F1286" s="57">
        <f t="shared" si="290"/>
        <v>12.5</v>
      </c>
      <c r="G1286" s="61">
        <f t="shared" ca="1" si="294"/>
        <v>0</v>
      </c>
      <c r="H1286" s="59" t="e">
        <f t="shared" ca="1" si="292"/>
        <v>#NUM!</v>
      </c>
      <c r="I1286" s="57">
        <f t="shared" si="291"/>
        <v>11.944444444444445</v>
      </c>
      <c r="J1286" s="61">
        <f t="shared" ca="1" si="295"/>
        <v>0</v>
      </c>
      <c r="K1286" s="61"/>
      <c r="L1286" s="59" t="e">
        <f t="shared" ca="1" si="293"/>
        <v>#NUM!</v>
      </c>
      <c r="M1286" s="57">
        <f ca="1">INDIRECT("route!E1286")-INDIRECT("route!E1285")</f>
        <v>0</v>
      </c>
      <c r="N1286" s="56">
        <f ca="1">IF(INDIRECT("route!D1286")="START",0,IF(V1286=TRUE,N1285,INDIRECT("route!E1286")))</f>
        <v>187.9</v>
      </c>
      <c r="O1286" s="39" t="e">
        <f t="shared" ca="1" si="282"/>
        <v>#VALUE!</v>
      </c>
      <c r="P1286" s="39" t="e">
        <f t="shared" ca="1" si="283"/>
        <v>#VALUE!</v>
      </c>
      <c r="Q1286" s="60" t="e">
        <f t="shared" ca="1" si="284"/>
        <v>#VALUE!</v>
      </c>
      <c r="R1286" s="60" t="e">
        <f t="shared" ca="1" si="285"/>
        <v>#VALUE!</v>
      </c>
      <c r="S1286" s="60" t="e">
        <f t="shared" ca="1" si="286"/>
        <v>#VALUE!</v>
      </c>
      <c r="T1286" s="39" t="e">
        <f t="shared" ca="1" si="287"/>
        <v>#VALUE!</v>
      </c>
      <c r="U1286" s="39" t="e">
        <f t="shared" ca="1" si="288"/>
        <v>#VALUE!</v>
      </c>
      <c r="V1286" s="39" t="b">
        <f t="shared" ca="1" si="289"/>
        <v>1</v>
      </c>
      <c r="W1286" s="39">
        <v>1286</v>
      </c>
    </row>
    <row r="1287" spans="1:23" x14ac:dyDescent="0.25">
      <c r="A1287" s="55" t="str">
        <f ca="1">IF(INDIRECT("route!D1287")&gt;0,L1287,(""))</f>
        <v/>
      </c>
      <c r="B1287" s="55" t="str">
        <f ca="1">IF(INDIRECT("route!D1287")&gt;0,H1287,(""))</f>
        <v/>
      </c>
      <c r="C1287" s="56" t="str">
        <f ca="1">IF(D1287&gt;0,VLOOKUP("FINISH",INDIRECT("route!D$6"):INDIRECT("route!E$8500"),2,FALSE)-D1287," ")</f>
        <v xml:space="preserve"> </v>
      </c>
      <c r="D1287" s="43">
        <f ca="1">INDIRECT("route!E1287")</f>
        <v>0</v>
      </c>
      <c r="E1287" s="43" t="str">
        <f t="shared" ref="E1287:E1350" ca="1" si="296">IF($V1287=TRUE,"",N1287-N1286)</f>
        <v/>
      </c>
      <c r="F1287" s="57">
        <f t="shared" si="290"/>
        <v>12.5</v>
      </c>
      <c r="G1287" s="61">
        <f t="shared" ca="1" si="294"/>
        <v>0</v>
      </c>
      <c r="H1287" s="59" t="e">
        <f t="shared" ca="1" si="292"/>
        <v>#NUM!</v>
      </c>
      <c r="I1287" s="57">
        <f t="shared" si="291"/>
        <v>11.944444444444445</v>
      </c>
      <c r="J1287" s="61">
        <f t="shared" ca="1" si="295"/>
        <v>0</v>
      </c>
      <c r="K1287" s="61"/>
      <c r="L1287" s="59" t="e">
        <f t="shared" ca="1" si="293"/>
        <v>#NUM!</v>
      </c>
      <c r="M1287" s="57">
        <f ca="1">INDIRECT("route!E1287")-INDIRECT("route!E1286")</f>
        <v>0</v>
      </c>
      <c r="N1287" s="56">
        <f ca="1">IF(INDIRECT("route!D1287")="START",0,IF(V1287=TRUE,N1286,INDIRECT("route!E1287")))</f>
        <v>187.9</v>
      </c>
      <c r="O1287" s="39" t="e">
        <f t="shared" ref="O1287:O1350" ca="1" si="297">SEARCH($O$6,INDIRECT("route!G"&amp;W1287))</f>
        <v>#VALUE!</v>
      </c>
      <c r="P1287" s="39" t="e">
        <f t="shared" ref="P1287:P1350" ca="1" si="298">SEARCH($P$6,INDIRECT("route!G"&amp;W1287))</f>
        <v>#VALUE!</v>
      </c>
      <c r="Q1287" s="60" t="e">
        <f t="shared" ref="Q1287:Q1350" ca="1" si="299">SEARCH($Q$6,INDIRECT("route!G"&amp;W1287))</f>
        <v>#VALUE!</v>
      </c>
      <c r="R1287" s="60" t="e">
        <f t="shared" ref="R1287:R1350" ca="1" si="300">SEARCH($R$6,INDIRECT("route!G"&amp;W1287))</f>
        <v>#VALUE!</v>
      </c>
      <c r="S1287" s="60" t="e">
        <f t="shared" ref="S1287:S1350" ca="1" si="301">SEARCH($S$6,INDIRECT("route!G"&amp;W1287))</f>
        <v>#VALUE!</v>
      </c>
      <c r="T1287" s="39" t="e">
        <f t="shared" ref="T1287:T1350" ca="1" si="302">SEARCH($T$6,INDIRECT("route!G"&amp;W1287))</f>
        <v>#VALUE!</v>
      </c>
      <c r="U1287" s="39" t="e">
        <f t="shared" ca="1" si="288"/>
        <v>#VALUE!</v>
      </c>
      <c r="V1287" s="39" t="b">
        <f t="shared" ca="1" si="289"/>
        <v>1</v>
      </c>
      <c r="W1287" s="39">
        <v>1287</v>
      </c>
    </row>
    <row r="1288" spans="1:23" x14ac:dyDescent="0.25">
      <c r="A1288" s="55" t="str">
        <f ca="1">IF(INDIRECT("route!D1288")&gt;0,L1288,(""))</f>
        <v/>
      </c>
      <c r="B1288" s="55" t="str">
        <f ca="1">IF(INDIRECT("route!D1288")&gt;0,H1288,(""))</f>
        <v/>
      </c>
      <c r="C1288" s="56" t="str">
        <f ca="1">IF(D1288&gt;0,VLOOKUP("FINISH",INDIRECT("route!D$6"):INDIRECT("route!E$8500"),2,FALSE)-D1288," ")</f>
        <v xml:space="preserve"> </v>
      </c>
      <c r="D1288" s="43">
        <f ca="1">INDIRECT("route!E1288")</f>
        <v>0</v>
      </c>
      <c r="E1288" s="43" t="str">
        <f t="shared" ca="1" si="296"/>
        <v/>
      </c>
      <c r="F1288" s="57">
        <f t="shared" si="290"/>
        <v>12.5</v>
      </c>
      <c r="G1288" s="61">
        <f t="shared" ca="1" si="294"/>
        <v>0</v>
      </c>
      <c r="H1288" s="59" t="e">
        <f t="shared" ca="1" si="292"/>
        <v>#NUM!</v>
      </c>
      <c r="I1288" s="57">
        <f t="shared" si="291"/>
        <v>11.944444444444445</v>
      </c>
      <c r="J1288" s="61">
        <f t="shared" ca="1" si="295"/>
        <v>0</v>
      </c>
      <c r="K1288" s="61"/>
      <c r="L1288" s="59" t="e">
        <f t="shared" ca="1" si="293"/>
        <v>#NUM!</v>
      </c>
      <c r="M1288" s="57">
        <f ca="1">INDIRECT("route!E1288")-INDIRECT("route!E1287")</f>
        <v>0</v>
      </c>
      <c r="N1288" s="56">
        <f ca="1">IF(INDIRECT("route!D1288")="START",0,IF(V1288=TRUE,N1287,INDIRECT("route!E1288")))</f>
        <v>187.9</v>
      </c>
      <c r="O1288" s="39" t="e">
        <f t="shared" ca="1" si="297"/>
        <v>#VALUE!</v>
      </c>
      <c r="P1288" s="39" t="e">
        <f t="shared" ca="1" si="298"/>
        <v>#VALUE!</v>
      </c>
      <c r="Q1288" s="60" t="e">
        <f t="shared" ca="1" si="299"/>
        <v>#VALUE!</v>
      </c>
      <c r="R1288" s="60" t="e">
        <f t="shared" ca="1" si="300"/>
        <v>#VALUE!</v>
      </c>
      <c r="S1288" s="60" t="e">
        <f t="shared" ca="1" si="301"/>
        <v>#VALUE!</v>
      </c>
      <c r="T1288" s="39" t="e">
        <f t="shared" ca="1" si="302"/>
        <v>#VALUE!</v>
      </c>
      <c r="U1288" s="39" t="e">
        <f t="shared" ref="U1288:U1351" ca="1" si="303">SEARCH($U$6,INDIRECT("route!G"&amp;W1288))</f>
        <v>#VALUE!</v>
      </c>
      <c r="V1288" s="39" t="b">
        <f t="shared" ref="V1288:V1351" ca="1" si="304">AND(ISERROR(O1288),ISERROR(P1288),ISERROR(Q1288),ISERROR(R1288),ISERROR(S1288),ISERROR(T1288),ISERROR(U1288))</f>
        <v>1</v>
      </c>
      <c r="W1288" s="39">
        <v>1288</v>
      </c>
    </row>
    <row r="1289" spans="1:23" x14ac:dyDescent="0.25">
      <c r="A1289" s="55" t="str">
        <f ca="1">IF(INDIRECT("route!D1289")&gt;0,L1289,(""))</f>
        <v/>
      </c>
      <c r="B1289" s="55" t="str">
        <f ca="1">IF(INDIRECT("route!D1289")&gt;0,H1289,(""))</f>
        <v/>
      </c>
      <c r="C1289" s="56" t="str">
        <f ca="1">IF(D1289&gt;0,VLOOKUP("FINISH",INDIRECT("route!D$6"):INDIRECT("route!E$8500"),2,FALSE)-D1289," ")</f>
        <v xml:space="preserve"> </v>
      </c>
      <c r="D1289" s="43">
        <f ca="1">INDIRECT("route!E1289")</f>
        <v>0</v>
      </c>
      <c r="E1289" s="43" t="str">
        <f t="shared" ca="1" si="296"/>
        <v/>
      </c>
      <c r="F1289" s="57">
        <f t="shared" ref="F1289:F1352" si="305">$B$5*1000/3600</f>
        <v>12.5</v>
      </c>
      <c r="G1289" s="61">
        <f t="shared" ca="1" si="294"/>
        <v>0</v>
      </c>
      <c r="H1289" s="59" t="e">
        <f t="shared" ca="1" si="292"/>
        <v>#NUM!</v>
      </c>
      <c r="I1289" s="57">
        <f t="shared" ref="I1289:I1352" si="306">$A$5*1000/3600</f>
        <v>11.944444444444445</v>
      </c>
      <c r="J1289" s="61">
        <f t="shared" ca="1" si="295"/>
        <v>0</v>
      </c>
      <c r="K1289" s="61"/>
      <c r="L1289" s="59" t="e">
        <f t="shared" ca="1" si="293"/>
        <v>#NUM!</v>
      </c>
      <c r="M1289" s="57">
        <f ca="1">INDIRECT("route!E1289")-INDIRECT("route!E1288")</f>
        <v>0</v>
      </c>
      <c r="N1289" s="56">
        <f ca="1">IF(INDIRECT("route!D1289")="START",0,IF(V1289=TRUE,N1288,INDIRECT("route!E1289")))</f>
        <v>187.9</v>
      </c>
      <c r="O1289" s="39" t="e">
        <f t="shared" ca="1" si="297"/>
        <v>#VALUE!</v>
      </c>
      <c r="P1289" s="39" t="e">
        <f t="shared" ca="1" si="298"/>
        <v>#VALUE!</v>
      </c>
      <c r="Q1289" s="60" t="e">
        <f t="shared" ca="1" si="299"/>
        <v>#VALUE!</v>
      </c>
      <c r="R1289" s="60" t="e">
        <f t="shared" ca="1" si="300"/>
        <v>#VALUE!</v>
      </c>
      <c r="S1289" s="60" t="e">
        <f t="shared" ca="1" si="301"/>
        <v>#VALUE!</v>
      </c>
      <c r="T1289" s="39" t="e">
        <f t="shared" ca="1" si="302"/>
        <v>#VALUE!</v>
      </c>
      <c r="U1289" s="39" t="e">
        <f t="shared" ca="1" si="303"/>
        <v>#VALUE!</v>
      </c>
      <c r="V1289" s="39" t="b">
        <f t="shared" ca="1" si="304"/>
        <v>1</v>
      </c>
      <c r="W1289" s="39">
        <v>1289</v>
      </c>
    </row>
    <row r="1290" spans="1:23" x14ac:dyDescent="0.25">
      <c r="A1290" s="55" t="str">
        <f ca="1">IF(INDIRECT("route!D1290")&gt;0,L1290,(""))</f>
        <v/>
      </c>
      <c r="B1290" s="55" t="str">
        <f ca="1">IF(INDIRECT("route!D1290")&gt;0,H1290,(""))</f>
        <v/>
      </c>
      <c r="C1290" s="56" t="str">
        <f ca="1">IF(D1290&gt;0,VLOOKUP("FINISH",INDIRECT("route!D$6"):INDIRECT("route!E$8500"),2,FALSE)-D1290," ")</f>
        <v xml:space="preserve"> </v>
      </c>
      <c r="D1290" s="43">
        <f ca="1">INDIRECT("route!E1290")</f>
        <v>0</v>
      </c>
      <c r="E1290" s="43" t="str">
        <f t="shared" ca="1" si="296"/>
        <v/>
      </c>
      <c r="F1290" s="57">
        <f t="shared" si="305"/>
        <v>12.5</v>
      </c>
      <c r="G1290" s="61">
        <f t="shared" ca="1" si="294"/>
        <v>0</v>
      </c>
      <c r="H1290" s="59" t="e">
        <f t="shared" ref="H1290:H1353" ca="1" si="307">H1289+G1290</f>
        <v>#NUM!</v>
      </c>
      <c r="I1290" s="57">
        <f t="shared" si="306"/>
        <v>11.944444444444445</v>
      </c>
      <c r="J1290" s="61">
        <f t="shared" ca="1" si="295"/>
        <v>0</v>
      </c>
      <c r="K1290" s="61"/>
      <c r="L1290" s="59" t="e">
        <f t="shared" ref="L1290:L1353" ca="1" si="308">L1289+J1290</f>
        <v>#NUM!</v>
      </c>
      <c r="M1290" s="57">
        <f ca="1">INDIRECT("route!E1290")-INDIRECT("route!E1289")</f>
        <v>0</v>
      </c>
      <c r="N1290" s="56">
        <f ca="1">IF(INDIRECT("route!D1290")="START",0,IF(V1290=TRUE,N1289,INDIRECT("route!E1290")))</f>
        <v>187.9</v>
      </c>
      <c r="O1290" s="39" t="e">
        <f t="shared" ca="1" si="297"/>
        <v>#VALUE!</v>
      </c>
      <c r="P1290" s="39" t="e">
        <f t="shared" ca="1" si="298"/>
        <v>#VALUE!</v>
      </c>
      <c r="Q1290" s="60" t="e">
        <f t="shared" ca="1" si="299"/>
        <v>#VALUE!</v>
      </c>
      <c r="R1290" s="60" t="e">
        <f t="shared" ca="1" si="300"/>
        <v>#VALUE!</v>
      </c>
      <c r="S1290" s="60" t="e">
        <f t="shared" ca="1" si="301"/>
        <v>#VALUE!</v>
      </c>
      <c r="T1290" s="39" t="e">
        <f t="shared" ca="1" si="302"/>
        <v>#VALUE!</v>
      </c>
      <c r="U1290" s="39" t="e">
        <f t="shared" ca="1" si="303"/>
        <v>#VALUE!</v>
      </c>
      <c r="V1290" s="39" t="b">
        <f t="shared" ca="1" si="304"/>
        <v>1</v>
      </c>
      <c r="W1290" s="39">
        <v>1290</v>
      </c>
    </row>
    <row r="1291" spans="1:23" x14ac:dyDescent="0.25">
      <c r="A1291" s="55" t="str">
        <f ca="1">IF(INDIRECT("route!D1291")&gt;0,L1291,(""))</f>
        <v/>
      </c>
      <c r="B1291" s="55" t="str">
        <f ca="1">IF(INDIRECT("route!D1291")&gt;0,H1291,(""))</f>
        <v/>
      </c>
      <c r="C1291" s="56" t="str">
        <f ca="1">IF(D1291&gt;0,VLOOKUP("FINISH",INDIRECT("route!D$6"):INDIRECT("route!E$8500"),2,FALSE)-D1291," ")</f>
        <v xml:space="preserve"> </v>
      </c>
      <c r="D1291" s="43">
        <f ca="1">INDIRECT("route!E1291")</f>
        <v>0</v>
      </c>
      <c r="E1291" s="43" t="str">
        <f t="shared" ca="1" si="296"/>
        <v/>
      </c>
      <c r="F1291" s="57">
        <f t="shared" si="305"/>
        <v>12.5</v>
      </c>
      <c r="G1291" s="61">
        <f t="shared" ca="1" si="294"/>
        <v>0</v>
      </c>
      <c r="H1291" s="59" t="e">
        <f t="shared" ca="1" si="307"/>
        <v>#NUM!</v>
      </c>
      <c r="I1291" s="57">
        <f t="shared" si="306"/>
        <v>11.944444444444445</v>
      </c>
      <c r="J1291" s="61">
        <f t="shared" ca="1" si="295"/>
        <v>0</v>
      </c>
      <c r="K1291" s="61"/>
      <c r="L1291" s="59" t="e">
        <f t="shared" ca="1" si="308"/>
        <v>#NUM!</v>
      </c>
      <c r="M1291" s="57">
        <f ca="1">INDIRECT("route!E1291")-INDIRECT("route!E1290")</f>
        <v>0</v>
      </c>
      <c r="N1291" s="56">
        <f ca="1">IF(INDIRECT("route!D1291")="START",0,IF(V1291=TRUE,N1290,INDIRECT("route!E1291")))</f>
        <v>187.9</v>
      </c>
      <c r="O1291" s="39" t="e">
        <f t="shared" ca="1" si="297"/>
        <v>#VALUE!</v>
      </c>
      <c r="P1291" s="39" t="e">
        <f t="shared" ca="1" si="298"/>
        <v>#VALUE!</v>
      </c>
      <c r="Q1291" s="60" t="e">
        <f t="shared" ca="1" si="299"/>
        <v>#VALUE!</v>
      </c>
      <c r="R1291" s="60" t="e">
        <f t="shared" ca="1" si="300"/>
        <v>#VALUE!</v>
      </c>
      <c r="S1291" s="60" t="e">
        <f t="shared" ca="1" si="301"/>
        <v>#VALUE!</v>
      </c>
      <c r="T1291" s="39" t="e">
        <f t="shared" ca="1" si="302"/>
        <v>#VALUE!</v>
      </c>
      <c r="U1291" s="39" t="e">
        <f t="shared" ca="1" si="303"/>
        <v>#VALUE!</v>
      </c>
      <c r="V1291" s="39" t="b">
        <f t="shared" ca="1" si="304"/>
        <v>1</v>
      </c>
      <c r="W1291" s="39">
        <v>1291</v>
      </c>
    </row>
    <row r="1292" spans="1:23" x14ac:dyDescent="0.25">
      <c r="A1292" s="55" t="str">
        <f ca="1">IF(INDIRECT("route!D1292")&gt;0,L1292,(""))</f>
        <v/>
      </c>
      <c r="B1292" s="55" t="str">
        <f ca="1">IF(INDIRECT("route!D1292")&gt;0,H1292,(""))</f>
        <v/>
      </c>
      <c r="C1292" s="56" t="str">
        <f ca="1">IF(D1292&gt;0,VLOOKUP("FINISH",INDIRECT("route!D$6"):INDIRECT("route!E$8500"),2,FALSE)-D1292," ")</f>
        <v xml:space="preserve"> </v>
      </c>
      <c r="D1292" s="43">
        <f ca="1">INDIRECT("route!E1292")</f>
        <v>0</v>
      </c>
      <c r="E1292" s="43" t="str">
        <f t="shared" ca="1" si="296"/>
        <v/>
      </c>
      <c r="F1292" s="57">
        <f t="shared" si="305"/>
        <v>12.5</v>
      </c>
      <c r="G1292" s="61">
        <f t="shared" ca="1" si="294"/>
        <v>0</v>
      </c>
      <c r="H1292" s="59" t="e">
        <f t="shared" ca="1" si="307"/>
        <v>#NUM!</v>
      </c>
      <c r="I1292" s="57">
        <f t="shared" si="306"/>
        <v>11.944444444444445</v>
      </c>
      <c r="J1292" s="61">
        <f t="shared" ca="1" si="295"/>
        <v>0</v>
      </c>
      <c r="K1292" s="61"/>
      <c r="L1292" s="59" t="e">
        <f t="shared" ca="1" si="308"/>
        <v>#NUM!</v>
      </c>
      <c r="M1292" s="57">
        <f ca="1">INDIRECT("route!E1292")-INDIRECT("route!E1291")</f>
        <v>0</v>
      </c>
      <c r="N1292" s="56">
        <f ca="1">IF(INDIRECT("route!D1292")="START",0,IF(V1292=TRUE,N1291,INDIRECT("route!E1292")))</f>
        <v>187.9</v>
      </c>
      <c r="O1292" s="39" t="e">
        <f t="shared" ca="1" si="297"/>
        <v>#VALUE!</v>
      </c>
      <c r="P1292" s="39" t="e">
        <f t="shared" ca="1" si="298"/>
        <v>#VALUE!</v>
      </c>
      <c r="Q1292" s="60" t="e">
        <f t="shared" ca="1" si="299"/>
        <v>#VALUE!</v>
      </c>
      <c r="R1292" s="60" t="e">
        <f t="shared" ca="1" si="300"/>
        <v>#VALUE!</v>
      </c>
      <c r="S1292" s="60" t="e">
        <f t="shared" ca="1" si="301"/>
        <v>#VALUE!</v>
      </c>
      <c r="T1292" s="39" t="e">
        <f t="shared" ca="1" si="302"/>
        <v>#VALUE!</v>
      </c>
      <c r="U1292" s="39" t="e">
        <f t="shared" ca="1" si="303"/>
        <v>#VALUE!</v>
      </c>
      <c r="V1292" s="39" t="b">
        <f t="shared" ca="1" si="304"/>
        <v>1</v>
      </c>
      <c r="W1292" s="39">
        <v>1292</v>
      </c>
    </row>
    <row r="1293" spans="1:23" x14ac:dyDescent="0.25">
      <c r="A1293" s="55" t="str">
        <f ca="1">IF(INDIRECT("route!D1293")&gt;0,L1293,(""))</f>
        <v/>
      </c>
      <c r="B1293" s="55" t="str">
        <f ca="1">IF(INDIRECT("route!D1293")&gt;0,H1293,(""))</f>
        <v/>
      </c>
      <c r="C1293" s="56" t="str">
        <f ca="1">IF(D1293&gt;0,VLOOKUP("FINISH",INDIRECT("route!D$6"):INDIRECT("route!E$8500"),2,FALSE)-D1293," ")</f>
        <v xml:space="preserve"> </v>
      </c>
      <c r="D1293" s="43">
        <f ca="1">INDIRECT("route!E1293")</f>
        <v>0</v>
      </c>
      <c r="E1293" s="43" t="str">
        <f t="shared" ca="1" si="296"/>
        <v/>
      </c>
      <c r="F1293" s="57">
        <f t="shared" si="305"/>
        <v>12.5</v>
      </c>
      <c r="G1293" s="61">
        <f t="shared" ca="1" si="294"/>
        <v>0</v>
      </c>
      <c r="H1293" s="59" t="e">
        <f t="shared" ca="1" si="307"/>
        <v>#NUM!</v>
      </c>
      <c r="I1293" s="57">
        <f t="shared" si="306"/>
        <v>11.944444444444445</v>
      </c>
      <c r="J1293" s="61">
        <f t="shared" ca="1" si="295"/>
        <v>0</v>
      </c>
      <c r="K1293" s="61"/>
      <c r="L1293" s="59" t="e">
        <f t="shared" ca="1" si="308"/>
        <v>#NUM!</v>
      </c>
      <c r="M1293" s="57">
        <f ca="1">INDIRECT("route!E1293")-INDIRECT("route!E1292")</f>
        <v>0</v>
      </c>
      <c r="N1293" s="56">
        <f ca="1">IF(INDIRECT("route!D1293")="START",0,IF(V1293=TRUE,N1292,INDIRECT("route!E1293")))</f>
        <v>187.9</v>
      </c>
      <c r="O1293" s="39" t="e">
        <f t="shared" ca="1" si="297"/>
        <v>#VALUE!</v>
      </c>
      <c r="P1293" s="39" t="e">
        <f t="shared" ca="1" si="298"/>
        <v>#VALUE!</v>
      </c>
      <c r="Q1293" s="60" t="e">
        <f t="shared" ca="1" si="299"/>
        <v>#VALUE!</v>
      </c>
      <c r="R1293" s="60" t="e">
        <f t="shared" ca="1" si="300"/>
        <v>#VALUE!</v>
      </c>
      <c r="S1293" s="60" t="e">
        <f t="shared" ca="1" si="301"/>
        <v>#VALUE!</v>
      </c>
      <c r="T1293" s="39" t="e">
        <f t="shared" ca="1" si="302"/>
        <v>#VALUE!</v>
      </c>
      <c r="U1293" s="39" t="e">
        <f t="shared" ca="1" si="303"/>
        <v>#VALUE!</v>
      </c>
      <c r="V1293" s="39" t="b">
        <f t="shared" ca="1" si="304"/>
        <v>1</v>
      </c>
      <c r="W1293" s="39">
        <v>1293</v>
      </c>
    </row>
    <row r="1294" spans="1:23" x14ac:dyDescent="0.25">
      <c r="A1294" s="55" t="str">
        <f ca="1">IF(INDIRECT("route!D1294")&gt;0,L1294,(""))</f>
        <v/>
      </c>
      <c r="B1294" s="55" t="str">
        <f ca="1">IF(INDIRECT("route!D1294")&gt;0,H1294,(""))</f>
        <v/>
      </c>
      <c r="C1294" s="56" t="str">
        <f ca="1">IF(D1294&gt;0,VLOOKUP("FINISH",INDIRECT("route!D$6"):INDIRECT("route!E$8500"),2,FALSE)-D1294," ")</f>
        <v xml:space="preserve"> </v>
      </c>
      <c r="D1294" s="43">
        <f ca="1">INDIRECT("route!E1294")</f>
        <v>0</v>
      </c>
      <c r="E1294" s="43" t="str">
        <f t="shared" ca="1" si="296"/>
        <v/>
      </c>
      <c r="F1294" s="57">
        <f t="shared" si="305"/>
        <v>12.5</v>
      </c>
      <c r="G1294" s="61">
        <f t="shared" ca="1" si="294"/>
        <v>0</v>
      </c>
      <c r="H1294" s="59" t="e">
        <f t="shared" ca="1" si="307"/>
        <v>#NUM!</v>
      </c>
      <c r="I1294" s="57">
        <f t="shared" si="306"/>
        <v>11.944444444444445</v>
      </c>
      <c r="J1294" s="61">
        <f t="shared" ca="1" si="295"/>
        <v>0</v>
      </c>
      <c r="K1294" s="61"/>
      <c r="L1294" s="59" t="e">
        <f t="shared" ca="1" si="308"/>
        <v>#NUM!</v>
      </c>
      <c r="M1294" s="57">
        <f ca="1">INDIRECT("route!E1294")-INDIRECT("route!E1293")</f>
        <v>0</v>
      </c>
      <c r="N1294" s="56">
        <f ca="1">IF(INDIRECT("route!D1294")="START",0,IF(V1294=TRUE,N1293,INDIRECT("route!E1294")))</f>
        <v>187.9</v>
      </c>
      <c r="O1294" s="39" t="e">
        <f t="shared" ca="1" si="297"/>
        <v>#VALUE!</v>
      </c>
      <c r="P1294" s="39" t="e">
        <f t="shared" ca="1" si="298"/>
        <v>#VALUE!</v>
      </c>
      <c r="Q1294" s="60" t="e">
        <f t="shared" ca="1" si="299"/>
        <v>#VALUE!</v>
      </c>
      <c r="R1294" s="60" t="e">
        <f t="shared" ca="1" si="300"/>
        <v>#VALUE!</v>
      </c>
      <c r="S1294" s="60" t="e">
        <f t="shared" ca="1" si="301"/>
        <v>#VALUE!</v>
      </c>
      <c r="T1294" s="39" t="e">
        <f t="shared" ca="1" si="302"/>
        <v>#VALUE!</v>
      </c>
      <c r="U1294" s="39" t="e">
        <f t="shared" ca="1" si="303"/>
        <v>#VALUE!</v>
      </c>
      <c r="V1294" s="39" t="b">
        <f t="shared" ca="1" si="304"/>
        <v>1</v>
      </c>
      <c r="W1294" s="39">
        <v>1294</v>
      </c>
    </row>
    <row r="1295" spans="1:23" x14ac:dyDescent="0.25">
      <c r="A1295" s="55" t="str">
        <f ca="1">IF(INDIRECT("route!D1295")&gt;0,L1295,(""))</f>
        <v/>
      </c>
      <c r="B1295" s="55" t="str">
        <f ca="1">IF(INDIRECT("route!D1295")&gt;0,H1295,(""))</f>
        <v/>
      </c>
      <c r="C1295" s="56" t="str">
        <f ca="1">IF(D1295&gt;0,VLOOKUP("FINISH",INDIRECT("route!D$6"):INDIRECT("route!E$8500"),2,FALSE)-D1295," ")</f>
        <v xml:space="preserve"> </v>
      </c>
      <c r="D1295" s="43">
        <f ca="1">INDIRECT("route!E1295")</f>
        <v>0</v>
      </c>
      <c r="E1295" s="43" t="str">
        <f t="shared" ca="1" si="296"/>
        <v/>
      </c>
      <c r="F1295" s="57">
        <f t="shared" si="305"/>
        <v>12.5</v>
      </c>
      <c r="G1295" s="61">
        <f t="shared" ca="1" si="294"/>
        <v>0</v>
      </c>
      <c r="H1295" s="59" t="e">
        <f t="shared" ca="1" si="307"/>
        <v>#NUM!</v>
      </c>
      <c r="I1295" s="57">
        <f t="shared" si="306"/>
        <v>11.944444444444445</v>
      </c>
      <c r="J1295" s="61">
        <f t="shared" ca="1" si="295"/>
        <v>0</v>
      </c>
      <c r="K1295" s="61"/>
      <c r="L1295" s="59" t="e">
        <f t="shared" ca="1" si="308"/>
        <v>#NUM!</v>
      </c>
      <c r="M1295" s="57">
        <f ca="1">INDIRECT("route!E1295")-INDIRECT("route!E1294")</f>
        <v>0</v>
      </c>
      <c r="N1295" s="56">
        <f ca="1">IF(INDIRECT("route!D1295")="START",0,IF(V1295=TRUE,N1294,INDIRECT("route!E1295")))</f>
        <v>187.9</v>
      </c>
      <c r="O1295" s="39" t="e">
        <f t="shared" ca="1" si="297"/>
        <v>#VALUE!</v>
      </c>
      <c r="P1295" s="39" t="e">
        <f t="shared" ca="1" si="298"/>
        <v>#VALUE!</v>
      </c>
      <c r="Q1295" s="60" t="e">
        <f t="shared" ca="1" si="299"/>
        <v>#VALUE!</v>
      </c>
      <c r="R1295" s="60" t="e">
        <f t="shared" ca="1" si="300"/>
        <v>#VALUE!</v>
      </c>
      <c r="S1295" s="60" t="e">
        <f t="shared" ca="1" si="301"/>
        <v>#VALUE!</v>
      </c>
      <c r="T1295" s="39" t="e">
        <f t="shared" ca="1" si="302"/>
        <v>#VALUE!</v>
      </c>
      <c r="U1295" s="39" t="e">
        <f t="shared" ca="1" si="303"/>
        <v>#VALUE!</v>
      </c>
      <c r="V1295" s="39" t="b">
        <f t="shared" ca="1" si="304"/>
        <v>1</v>
      </c>
      <c r="W1295" s="39">
        <v>1295</v>
      </c>
    </row>
    <row r="1296" spans="1:23" x14ac:dyDescent="0.25">
      <c r="A1296" s="55" t="str">
        <f ca="1">IF(INDIRECT("route!D1296")&gt;0,L1296,(""))</f>
        <v/>
      </c>
      <c r="B1296" s="55" t="str">
        <f ca="1">IF(INDIRECT("route!D1296")&gt;0,H1296,(""))</f>
        <v/>
      </c>
      <c r="C1296" s="56" t="str">
        <f ca="1">IF(D1296&gt;0,VLOOKUP("FINISH",INDIRECT("route!D$6"):INDIRECT("route!E$8500"),2,FALSE)-D1296," ")</f>
        <v xml:space="preserve"> </v>
      </c>
      <c r="D1296" s="43">
        <f ca="1">INDIRECT("route!E1296")</f>
        <v>0</v>
      </c>
      <c r="E1296" s="43" t="str">
        <f t="shared" ca="1" si="296"/>
        <v/>
      </c>
      <c r="F1296" s="57">
        <f t="shared" si="305"/>
        <v>12.5</v>
      </c>
      <c r="G1296" s="61">
        <f t="shared" ca="1" si="294"/>
        <v>0</v>
      </c>
      <c r="H1296" s="59" t="e">
        <f t="shared" ca="1" si="307"/>
        <v>#NUM!</v>
      </c>
      <c r="I1296" s="57">
        <f t="shared" si="306"/>
        <v>11.944444444444445</v>
      </c>
      <c r="J1296" s="61">
        <f t="shared" ca="1" si="295"/>
        <v>0</v>
      </c>
      <c r="K1296" s="61"/>
      <c r="L1296" s="59" t="e">
        <f t="shared" ca="1" si="308"/>
        <v>#NUM!</v>
      </c>
      <c r="M1296" s="57">
        <f ca="1">INDIRECT("route!E1296")-INDIRECT("route!E1295")</f>
        <v>0</v>
      </c>
      <c r="N1296" s="56">
        <f ca="1">IF(INDIRECT("route!D1296")="START",0,IF(V1296=TRUE,N1295,INDIRECT("route!E1296")))</f>
        <v>187.9</v>
      </c>
      <c r="O1296" s="39" t="e">
        <f t="shared" ca="1" si="297"/>
        <v>#VALUE!</v>
      </c>
      <c r="P1296" s="39" t="e">
        <f t="shared" ca="1" si="298"/>
        <v>#VALUE!</v>
      </c>
      <c r="Q1296" s="60" t="e">
        <f t="shared" ca="1" si="299"/>
        <v>#VALUE!</v>
      </c>
      <c r="R1296" s="60" t="e">
        <f t="shared" ca="1" si="300"/>
        <v>#VALUE!</v>
      </c>
      <c r="S1296" s="60" t="e">
        <f t="shared" ca="1" si="301"/>
        <v>#VALUE!</v>
      </c>
      <c r="T1296" s="39" t="e">
        <f t="shared" ca="1" si="302"/>
        <v>#VALUE!</v>
      </c>
      <c r="U1296" s="39" t="e">
        <f t="shared" ca="1" si="303"/>
        <v>#VALUE!</v>
      </c>
      <c r="V1296" s="39" t="b">
        <f t="shared" ca="1" si="304"/>
        <v>1</v>
      </c>
      <c r="W1296" s="39">
        <v>1296</v>
      </c>
    </row>
    <row r="1297" spans="1:23" x14ac:dyDescent="0.25">
      <c r="A1297" s="55" t="str">
        <f ca="1">IF(INDIRECT("route!D1297")&gt;0,L1297,(""))</f>
        <v/>
      </c>
      <c r="B1297" s="55" t="str">
        <f ca="1">IF(INDIRECT("route!D1297")&gt;0,H1297,(""))</f>
        <v/>
      </c>
      <c r="C1297" s="56" t="str">
        <f ca="1">IF(D1297&gt;0,VLOOKUP("FINISH",INDIRECT("route!D$6"):INDIRECT("route!E$8500"),2,FALSE)-D1297," ")</f>
        <v xml:space="preserve"> </v>
      </c>
      <c r="D1297" s="43">
        <f ca="1">INDIRECT("route!E1297")</f>
        <v>0</v>
      </c>
      <c r="E1297" s="43" t="str">
        <f t="shared" ca="1" si="296"/>
        <v/>
      </c>
      <c r="F1297" s="57">
        <f t="shared" si="305"/>
        <v>12.5</v>
      </c>
      <c r="G1297" s="61">
        <f t="shared" ca="1" si="294"/>
        <v>0</v>
      </c>
      <c r="H1297" s="59" t="e">
        <f t="shared" ca="1" si="307"/>
        <v>#NUM!</v>
      </c>
      <c r="I1297" s="57">
        <f t="shared" si="306"/>
        <v>11.944444444444445</v>
      </c>
      <c r="J1297" s="61">
        <f t="shared" ca="1" si="295"/>
        <v>0</v>
      </c>
      <c r="K1297" s="61"/>
      <c r="L1297" s="59" t="e">
        <f t="shared" ca="1" si="308"/>
        <v>#NUM!</v>
      </c>
      <c r="M1297" s="57">
        <f ca="1">INDIRECT("route!E1297")-INDIRECT("route!E1296")</f>
        <v>0</v>
      </c>
      <c r="N1297" s="56">
        <f ca="1">IF(INDIRECT("route!D1297")="START",0,IF(V1297=TRUE,N1296,INDIRECT("route!E1297")))</f>
        <v>187.9</v>
      </c>
      <c r="O1297" s="39" t="e">
        <f t="shared" ca="1" si="297"/>
        <v>#VALUE!</v>
      </c>
      <c r="P1297" s="39" t="e">
        <f t="shared" ca="1" si="298"/>
        <v>#VALUE!</v>
      </c>
      <c r="Q1297" s="60" t="e">
        <f t="shared" ca="1" si="299"/>
        <v>#VALUE!</v>
      </c>
      <c r="R1297" s="60" t="e">
        <f t="shared" ca="1" si="300"/>
        <v>#VALUE!</v>
      </c>
      <c r="S1297" s="60" t="e">
        <f t="shared" ca="1" si="301"/>
        <v>#VALUE!</v>
      </c>
      <c r="T1297" s="39" t="e">
        <f t="shared" ca="1" si="302"/>
        <v>#VALUE!</v>
      </c>
      <c r="U1297" s="39" t="e">
        <f t="shared" ca="1" si="303"/>
        <v>#VALUE!</v>
      </c>
      <c r="V1297" s="39" t="b">
        <f t="shared" ca="1" si="304"/>
        <v>1</v>
      </c>
      <c r="W1297" s="39">
        <v>1297</v>
      </c>
    </row>
    <row r="1298" spans="1:23" x14ac:dyDescent="0.25">
      <c r="A1298" s="55" t="str">
        <f ca="1">IF(INDIRECT("route!D1298")&gt;0,L1298,(""))</f>
        <v/>
      </c>
      <c r="B1298" s="55" t="str">
        <f ca="1">IF(INDIRECT("route!D1298")&gt;0,H1298,(""))</f>
        <v/>
      </c>
      <c r="C1298" s="56" t="str">
        <f ca="1">IF(D1298&gt;0,VLOOKUP("FINISH",INDIRECT("route!D$6"):INDIRECT("route!E$8500"),2,FALSE)-D1298," ")</f>
        <v xml:space="preserve"> </v>
      </c>
      <c r="D1298" s="43">
        <f ca="1">INDIRECT("route!E1298")</f>
        <v>0</v>
      </c>
      <c r="E1298" s="43" t="str">
        <f t="shared" ca="1" si="296"/>
        <v/>
      </c>
      <c r="F1298" s="57">
        <f t="shared" si="305"/>
        <v>12.5</v>
      </c>
      <c r="G1298" s="61">
        <f t="shared" ca="1" si="294"/>
        <v>0</v>
      </c>
      <c r="H1298" s="59" t="e">
        <f t="shared" ca="1" si="307"/>
        <v>#NUM!</v>
      </c>
      <c r="I1298" s="57">
        <f t="shared" si="306"/>
        <v>11.944444444444445</v>
      </c>
      <c r="J1298" s="61">
        <f t="shared" ca="1" si="295"/>
        <v>0</v>
      </c>
      <c r="K1298" s="61"/>
      <c r="L1298" s="59" t="e">
        <f t="shared" ca="1" si="308"/>
        <v>#NUM!</v>
      </c>
      <c r="M1298" s="57">
        <f ca="1">INDIRECT("route!E1298")-INDIRECT("route!E1297")</f>
        <v>0</v>
      </c>
      <c r="N1298" s="56">
        <f ca="1">IF(INDIRECT("route!D1298")="START",0,IF(V1298=TRUE,N1297,INDIRECT("route!E1298")))</f>
        <v>187.9</v>
      </c>
      <c r="O1298" s="39" t="e">
        <f t="shared" ca="1" si="297"/>
        <v>#VALUE!</v>
      </c>
      <c r="P1298" s="39" t="e">
        <f t="shared" ca="1" si="298"/>
        <v>#VALUE!</v>
      </c>
      <c r="Q1298" s="60" t="e">
        <f t="shared" ca="1" si="299"/>
        <v>#VALUE!</v>
      </c>
      <c r="R1298" s="60" t="e">
        <f t="shared" ca="1" si="300"/>
        <v>#VALUE!</v>
      </c>
      <c r="S1298" s="60" t="e">
        <f t="shared" ca="1" si="301"/>
        <v>#VALUE!</v>
      </c>
      <c r="T1298" s="39" t="e">
        <f t="shared" ca="1" si="302"/>
        <v>#VALUE!</v>
      </c>
      <c r="U1298" s="39" t="e">
        <f t="shared" ca="1" si="303"/>
        <v>#VALUE!</v>
      </c>
      <c r="V1298" s="39" t="b">
        <f t="shared" ca="1" si="304"/>
        <v>1</v>
      </c>
      <c r="W1298" s="39">
        <v>1298</v>
      </c>
    </row>
    <row r="1299" spans="1:23" x14ac:dyDescent="0.25">
      <c r="A1299" s="55" t="str">
        <f ca="1">IF(INDIRECT("route!D1299")&gt;0,L1299,(""))</f>
        <v/>
      </c>
      <c r="B1299" s="55" t="str">
        <f ca="1">IF(INDIRECT("route!D1299")&gt;0,H1299,(""))</f>
        <v/>
      </c>
      <c r="C1299" s="56" t="str">
        <f ca="1">IF(D1299&gt;0,VLOOKUP("FINISH",INDIRECT("route!D$6"):INDIRECT("route!E$8500"),2,FALSE)-D1299," ")</f>
        <v xml:space="preserve"> </v>
      </c>
      <c r="D1299" s="43">
        <f ca="1">INDIRECT("route!E1299")</f>
        <v>0</v>
      </c>
      <c r="E1299" s="43" t="str">
        <f t="shared" ca="1" si="296"/>
        <v/>
      </c>
      <c r="F1299" s="57">
        <f t="shared" si="305"/>
        <v>12.5</v>
      </c>
      <c r="G1299" s="61">
        <f t="shared" ca="1" si="294"/>
        <v>0</v>
      </c>
      <c r="H1299" s="59" t="e">
        <f t="shared" ca="1" si="307"/>
        <v>#NUM!</v>
      </c>
      <c r="I1299" s="57">
        <f t="shared" si="306"/>
        <v>11.944444444444445</v>
      </c>
      <c r="J1299" s="61">
        <f t="shared" ca="1" si="295"/>
        <v>0</v>
      </c>
      <c r="K1299" s="61"/>
      <c r="L1299" s="59" t="e">
        <f t="shared" ca="1" si="308"/>
        <v>#NUM!</v>
      </c>
      <c r="M1299" s="57">
        <f ca="1">INDIRECT("route!E1299")-INDIRECT("route!E1298")</f>
        <v>0</v>
      </c>
      <c r="N1299" s="56">
        <f ca="1">IF(INDIRECT("route!D1299")="START",0,IF(V1299=TRUE,N1298,INDIRECT("route!E1299")))</f>
        <v>187.9</v>
      </c>
      <c r="O1299" s="39" t="e">
        <f t="shared" ca="1" si="297"/>
        <v>#VALUE!</v>
      </c>
      <c r="P1299" s="39" t="e">
        <f t="shared" ca="1" si="298"/>
        <v>#VALUE!</v>
      </c>
      <c r="Q1299" s="60" t="e">
        <f t="shared" ca="1" si="299"/>
        <v>#VALUE!</v>
      </c>
      <c r="R1299" s="60" t="e">
        <f t="shared" ca="1" si="300"/>
        <v>#VALUE!</v>
      </c>
      <c r="S1299" s="60" t="e">
        <f t="shared" ca="1" si="301"/>
        <v>#VALUE!</v>
      </c>
      <c r="T1299" s="39" t="e">
        <f t="shared" ca="1" si="302"/>
        <v>#VALUE!</v>
      </c>
      <c r="U1299" s="39" t="e">
        <f t="shared" ca="1" si="303"/>
        <v>#VALUE!</v>
      </c>
      <c r="V1299" s="39" t="b">
        <f t="shared" ca="1" si="304"/>
        <v>1</v>
      </c>
      <c r="W1299" s="39">
        <v>1299</v>
      </c>
    </row>
    <row r="1300" spans="1:23" x14ac:dyDescent="0.25">
      <c r="A1300" s="55" t="str">
        <f ca="1">IF(INDIRECT("route!D1300")&gt;0,L1300,(""))</f>
        <v/>
      </c>
      <c r="B1300" s="55" t="str">
        <f ca="1">IF(INDIRECT("route!D1300")&gt;0,H1300,(""))</f>
        <v/>
      </c>
      <c r="C1300" s="56" t="str">
        <f ca="1">IF(D1300&gt;0,VLOOKUP("FINISH",INDIRECT("route!D$6"):INDIRECT("route!E$8500"),2,FALSE)-D1300," ")</f>
        <v xml:space="preserve"> </v>
      </c>
      <c r="D1300" s="43">
        <f ca="1">INDIRECT("route!E1300")</f>
        <v>0</v>
      </c>
      <c r="E1300" s="43" t="str">
        <f t="shared" ca="1" si="296"/>
        <v/>
      </c>
      <c r="F1300" s="57">
        <f t="shared" si="305"/>
        <v>12.5</v>
      </c>
      <c r="G1300" s="61">
        <f t="shared" ca="1" si="294"/>
        <v>0</v>
      </c>
      <c r="H1300" s="59" t="e">
        <f t="shared" ca="1" si="307"/>
        <v>#NUM!</v>
      </c>
      <c r="I1300" s="57">
        <f t="shared" si="306"/>
        <v>11.944444444444445</v>
      </c>
      <c r="J1300" s="61">
        <f t="shared" ca="1" si="295"/>
        <v>0</v>
      </c>
      <c r="K1300" s="61"/>
      <c r="L1300" s="59" t="e">
        <f t="shared" ca="1" si="308"/>
        <v>#NUM!</v>
      </c>
      <c r="M1300" s="57">
        <f ca="1">INDIRECT("route!E1300")-INDIRECT("route!E1299")</f>
        <v>0</v>
      </c>
      <c r="N1300" s="56">
        <f ca="1">IF(INDIRECT("route!D1300")="START",0,IF(V1300=TRUE,N1299,INDIRECT("route!E1300")))</f>
        <v>187.9</v>
      </c>
      <c r="O1300" s="39" t="e">
        <f t="shared" ca="1" si="297"/>
        <v>#VALUE!</v>
      </c>
      <c r="P1300" s="39" t="e">
        <f t="shared" ca="1" si="298"/>
        <v>#VALUE!</v>
      </c>
      <c r="Q1300" s="60" t="e">
        <f t="shared" ca="1" si="299"/>
        <v>#VALUE!</v>
      </c>
      <c r="R1300" s="60" t="e">
        <f t="shared" ca="1" si="300"/>
        <v>#VALUE!</v>
      </c>
      <c r="S1300" s="60" t="e">
        <f t="shared" ca="1" si="301"/>
        <v>#VALUE!</v>
      </c>
      <c r="T1300" s="39" t="e">
        <f t="shared" ca="1" si="302"/>
        <v>#VALUE!</v>
      </c>
      <c r="U1300" s="39" t="e">
        <f t="shared" ca="1" si="303"/>
        <v>#VALUE!</v>
      </c>
      <c r="V1300" s="39" t="b">
        <f t="shared" ca="1" si="304"/>
        <v>1</v>
      </c>
      <c r="W1300" s="39">
        <v>1300</v>
      </c>
    </row>
    <row r="1301" spans="1:23" x14ac:dyDescent="0.25">
      <c r="A1301" s="55" t="str">
        <f ca="1">IF(INDIRECT("route!D1301")&gt;0,L1301,(""))</f>
        <v/>
      </c>
      <c r="B1301" s="55" t="str">
        <f ca="1">IF(INDIRECT("route!D1301")&gt;0,H1301,(""))</f>
        <v/>
      </c>
      <c r="C1301" s="56" t="str">
        <f ca="1">IF(D1301&gt;0,VLOOKUP("FINISH",INDIRECT("route!D$6"):INDIRECT("route!E$8500"),2,FALSE)-D1301," ")</f>
        <v xml:space="preserve"> </v>
      </c>
      <c r="D1301" s="43">
        <f ca="1">INDIRECT("route!E1301")</f>
        <v>0</v>
      </c>
      <c r="E1301" s="43" t="str">
        <f t="shared" ca="1" si="296"/>
        <v/>
      </c>
      <c r="F1301" s="57">
        <f t="shared" si="305"/>
        <v>12.5</v>
      </c>
      <c r="G1301" s="61">
        <f t="shared" ca="1" si="294"/>
        <v>0</v>
      </c>
      <c r="H1301" s="59" t="e">
        <f t="shared" ca="1" si="307"/>
        <v>#NUM!</v>
      </c>
      <c r="I1301" s="57">
        <f t="shared" si="306"/>
        <v>11.944444444444445</v>
      </c>
      <c r="J1301" s="61">
        <f t="shared" ca="1" si="295"/>
        <v>0</v>
      </c>
      <c r="K1301" s="61"/>
      <c r="L1301" s="59" t="e">
        <f t="shared" ca="1" si="308"/>
        <v>#NUM!</v>
      </c>
      <c r="M1301" s="57">
        <f ca="1">INDIRECT("route!E1301")-INDIRECT("route!E1300")</f>
        <v>0</v>
      </c>
      <c r="N1301" s="56">
        <f ca="1">IF(INDIRECT("route!D1301")="START",0,IF(V1301=TRUE,N1300,INDIRECT("route!E1301")))</f>
        <v>187.9</v>
      </c>
      <c r="O1301" s="39" t="e">
        <f t="shared" ca="1" si="297"/>
        <v>#VALUE!</v>
      </c>
      <c r="P1301" s="39" t="e">
        <f t="shared" ca="1" si="298"/>
        <v>#VALUE!</v>
      </c>
      <c r="Q1301" s="60" t="e">
        <f t="shared" ca="1" si="299"/>
        <v>#VALUE!</v>
      </c>
      <c r="R1301" s="60" t="e">
        <f t="shared" ca="1" si="300"/>
        <v>#VALUE!</v>
      </c>
      <c r="S1301" s="60" t="e">
        <f t="shared" ca="1" si="301"/>
        <v>#VALUE!</v>
      </c>
      <c r="T1301" s="39" t="e">
        <f t="shared" ca="1" si="302"/>
        <v>#VALUE!</v>
      </c>
      <c r="U1301" s="39" t="e">
        <f t="shared" ca="1" si="303"/>
        <v>#VALUE!</v>
      </c>
      <c r="V1301" s="39" t="b">
        <f t="shared" ca="1" si="304"/>
        <v>1</v>
      </c>
      <c r="W1301" s="39">
        <v>1301</v>
      </c>
    </row>
    <row r="1302" spans="1:23" x14ac:dyDescent="0.25">
      <c r="A1302" s="55" t="str">
        <f ca="1">IF(INDIRECT("route!D1302")&gt;0,L1302,(""))</f>
        <v/>
      </c>
      <c r="B1302" s="55" t="str">
        <f ca="1">IF(INDIRECT("route!D1302")&gt;0,H1302,(""))</f>
        <v/>
      </c>
      <c r="C1302" s="56" t="str">
        <f ca="1">IF(D1302&gt;0,VLOOKUP("FINISH",INDIRECT("route!D$6"):INDIRECT("route!E$8500"),2,FALSE)-D1302," ")</f>
        <v xml:space="preserve"> </v>
      </c>
      <c r="D1302" s="43">
        <f ca="1">INDIRECT("route!E1302")</f>
        <v>0</v>
      </c>
      <c r="E1302" s="43" t="str">
        <f t="shared" ca="1" si="296"/>
        <v/>
      </c>
      <c r="F1302" s="57">
        <f t="shared" si="305"/>
        <v>12.5</v>
      </c>
      <c r="G1302" s="61">
        <f t="shared" ca="1" si="294"/>
        <v>0</v>
      </c>
      <c r="H1302" s="59" t="e">
        <f t="shared" ca="1" si="307"/>
        <v>#NUM!</v>
      </c>
      <c r="I1302" s="57">
        <f t="shared" si="306"/>
        <v>11.944444444444445</v>
      </c>
      <c r="J1302" s="61">
        <f t="shared" ca="1" si="295"/>
        <v>0</v>
      </c>
      <c r="K1302" s="61"/>
      <c r="L1302" s="59" t="e">
        <f t="shared" ca="1" si="308"/>
        <v>#NUM!</v>
      </c>
      <c r="M1302" s="57">
        <f ca="1">INDIRECT("route!E1302")-INDIRECT("route!E1301")</f>
        <v>0</v>
      </c>
      <c r="N1302" s="56">
        <f ca="1">IF(INDIRECT("route!D1302")="START",0,IF(V1302=TRUE,N1301,INDIRECT("route!E1302")))</f>
        <v>187.9</v>
      </c>
      <c r="O1302" s="39" t="e">
        <f t="shared" ca="1" si="297"/>
        <v>#VALUE!</v>
      </c>
      <c r="P1302" s="39" t="e">
        <f t="shared" ca="1" si="298"/>
        <v>#VALUE!</v>
      </c>
      <c r="Q1302" s="60" t="e">
        <f t="shared" ca="1" si="299"/>
        <v>#VALUE!</v>
      </c>
      <c r="R1302" s="60" t="e">
        <f t="shared" ca="1" si="300"/>
        <v>#VALUE!</v>
      </c>
      <c r="S1302" s="60" t="e">
        <f t="shared" ca="1" si="301"/>
        <v>#VALUE!</v>
      </c>
      <c r="T1302" s="39" t="e">
        <f t="shared" ca="1" si="302"/>
        <v>#VALUE!</v>
      </c>
      <c r="U1302" s="39" t="e">
        <f t="shared" ca="1" si="303"/>
        <v>#VALUE!</v>
      </c>
      <c r="V1302" s="39" t="b">
        <f t="shared" ca="1" si="304"/>
        <v>1</v>
      </c>
      <c r="W1302" s="39">
        <v>1302</v>
      </c>
    </row>
    <row r="1303" spans="1:23" x14ac:dyDescent="0.25">
      <c r="A1303" s="55" t="str">
        <f ca="1">IF(INDIRECT("route!D1303")&gt;0,L1303,(""))</f>
        <v/>
      </c>
      <c r="B1303" s="55" t="str">
        <f ca="1">IF(INDIRECT("route!D1303")&gt;0,H1303,(""))</f>
        <v/>
      </c>
      <c r="C1303" s="56" t="str">
        <f ca="1">IF(D1303&gt;0,VLOOKUP("FINISH",INDIRECT("route!D$6"):INDIRECT("route!E$8500"),2,FALSE)-D1303," ")</f>
        <v xml:space="preserve"> </v>
      </c>
      <c r="D1303" s="43">
        <f ca="1">INDIRECT("route!E1303")</f>
        <v>0</v>
      </c>
      <c r="E1303" s="43" t="str">
        <f t="shared" ca="1" si="296"/>
        <v/>
      </c>
      <c r="F1303" s="57">
        <f t="shared" si="305"/>
        <v>12.5</v>
      </c>
      <c r="G1303" s="61">
        <f t="shared" ca="1" si="294"/>
        <v>0</v>
      </c>
      <c r="H1303" s="59" t="e">
        <f t="shared" ca="1" si="307"/>
        <v>#NUM!</v>
      </c>
      <c r="I1303" s="57">
        <f t="shared" si="306"/>
        <v>11.944444444444445</v>
      </c>
      <c r="J1303" s="61">
        <f t="shared" ca="1" si="295"/>
        <v>0</v>
      </c>
      <c r="K1303" s="61"/>
      <c r="L1303" s="59" t="e">
        <f t="shared" ca="1" si="308"/>
        <v>#NUM!</v>
      </c>
      <c r="M1303" s="57">
        <f ca="1">INDIRECT("route!E1303")-INDIRECT("route!E1302")</f>
        <v>0</v>
      </c>
      <c r="N1303" s="56">
        <f ca="1">IF(INDIRECT("route!D1303")="START",0,IF(V1303=TRUE,N1302,INDIRECT("route!E1303")))</f>
        <v>187.9</v>
      </c>
      <c r="O1303" s="39" t="e">
        <f t="shared" ca="1" si="297"/>
        <v>#VALUE!</v>
      </c>
      <c r="P1303" s="39" t="e">
        <f t="shared" ca="1" si="298"/>
        <v>#VALUE!</v>
      </c>
      <c r="Q1303" s="60" t="e">
        <f t="shared" ca="1" si="299"/>
        <v>#VALUE!</v>
      </c>
      <c r="R1303" s="60" t="e">
        <f t="shared" ca="1" si="300"/>
        <v>#VALUE!</v>
      </c>
      <c r="S1303" s="60" t="e">
        <f t="shared" ca="1" si="301"/>
        <v>#VALUE!</v>
      </c>
      <c r="T1303" s="39" t="e">
        <f t="shared" ca="1" si="302"/>
        <v>#VALUE!</v>
      </c>
      <c r="U1303" s="39" t="e">
        <f t="shared" ca="1" si="303"/>
        <v>#VALUE!</v>
      </c>
      <c r="V1303" s="39" t="b">
        <f t="shared" ca="1" si="304"/>
        <v>1</v>
      </c>
      <c r="W1303" s="39">
        <v>1303</v>
      </c>
    </row>
    <row r="1304" spans="1:23" x14ac:dyDescent="0.25">
      <c r="A1304" s="55" t="str">
        <f ca="1">IF(INDIRECT("route!D1304")&gt;0,L1304,(""))</f>
        <v/>
      </c>
      <c r="B1304" s="55" t="str">
        <f ca="1">IF(INDIRECT("route!D1304")&gt;0,H1304,(""))</f>
        <v/>
      </c>
      <c r="C1304" s="56" t="str">
        <f ca="1">IF(D1304&gt;0,VLOOKUP("FINISH",INDIRECT("route!D$6"):INDIRECT("route!E$8500"),2,FALSE)-D1304," ")</f>
        <v xml:space="preserve"> </v>
      </c>
      <c r="D1304" s="43">
        <f ca="1">INDIRECT("route!E1304")</f>
        <v>0</v>
      </c>
      <c r="E1304" s="43" t="str">
        <f t="shared" ca="1" si="296"/>
        <v/>
      </c>
      <c r="F1304" s="57">
        <f t="shared" si="305"/>
        <v>12.5</v>
      </c>
      <c r="G1304" s="61">
        <f t="shared" ca="1" si="294"/>
        <v>0</v>
      </c>
      <c r="H1304" s="59" t="e">
        <f t="shared" ca="1" si="307"/>
        <v>#NUM!</v>
      </c>
      <c r="I1304" s="57">
        <f t="shared" si="306"/>
        <v>11.944444444444445</v>
      </c>
      <c r="J1304" s="61">
        <f t="shared" ca="1" si="295"/>
        <v>0</v>
      </c>
      <c r="K1304" s="61"/>
      <c r="L1304" s="59" t="e">
        <f t="shared" ca="1" si="308"/>
        <v>#NUM!</v>
      </c>
      <c r="M1304" s="57">
        <f ca="1">INDIRECT("route!E1304")-INDIRECT("route!E1303")</f>
        <v>0</v>
      </c>
      <c r="N1304" s="56">
        <f ca="1">IF(INDIRECT("route!D1304")="START",0,IF(V1304=TRUE,N1303,INDIRECT("route!E1304")))</f>
        <v>187.9</v>
      </c>
      <c r="O1304" s="39" t="e">
        <f t="shared" ca="1" si="297"/>
        <v>#VALUE!</v>
      </c>
      <c r="P1304" s="39" t="e">
        <f t="shared" ca="1" si="298"/>
        <v>#VALUE!</v>
      </c>
      <c r="Q1304" s="60" t="e">
        <f t="shared" ca="1" si="299"/>
        <v>#VALUE!</v>
      </c>
      <c r="R1304" s="60" t="e">
        <f t="shared" ca="1" si="300"/>
        <v>#VALUE!</v>
      </c>
      <c r="S1304" s="60" t="e">
        <f t="shared" ca="1" si="301"/>
        <v>#VALUE!</v>
      </c>
      <c r="T1304" s="39" t="e">
        <f t="shared" ca="1" si="302"/>
        <v>#VALUE!</v>
      </c>
      <c r="U1304" s="39" t="e">
        <f t="shared" ca="1" si="303"/>
        <v>#VALUE!</v>
      </c>
      <c r="V1304" s="39" t="b">
        <f t="shared" ca="1" si="304"/>
        <v>1</v>
      </c>
      <c r="W1304" s="39">
        <v>1304</v>
      </c>
    </row>
    <row r="1305" spans="1:23" x14ac:dyDescent="0.25">
      <c r="A1305" s="55" t="str">
        <f ca="1">IF(INDIRECT("route!D1305")&gt;0,L1305,(""))</f>
        <v/>
      </c>
      <c r="B1305" s="55" t="str">
        <f ca="1">IF(INDIRECT("route!D1305")&gt;0,H1305,(""))</f>
        <v/>
      </c>
      <c r="C1305" s="56" t="str">
        <f ca="1">IF(D1305&gt;0,VLOOKUP("FINISH",INDIRECT("route!D$6"):INDIRECT("route!E$8500"),2,FALSE)-D1305," ")</f>
        <v xml:space="preserve"> </v>
      </c>
      <c r="D1305" s="43">
        <f ca="1">INDIRECT("route!E1305")</f>
        <v>0</v>
      </c>
      <c r="E1305" s="43" t="str">
        <f t="shared" ca="1" si="296"/>
        <v/>
      </c>
      <c r="F1305" s="57">
        <f t="shared" si="305"/>
        <v>12.5</v>
      </c>
      <c r="G1305" s="61">
        <f t="shared" ca="1" si="294"/>
        <v>0</v>
      </c>
      <c r="H1305" s="59" t="e">
        <f t="shared" ca="1" si="307"/>
        <v>#NUM!</v>
      </c>
      <c r="I1305" s="57">
        <f t="shared" si="306"/>
        <v>11.944444444444445</v>
      </c>
      <c r="J1305" s="61">
        <f t="shared" ca="1" si="295"/>
        <v>0</v>
      </c>
      <c r="K1305" s="61"/>
      <c r="L1305" s="59" t="e">
        <f t="shared" ca="1" si="308"/>
        <v>#NUM!</v>
      </c>
      <c r="M1305" s="57">
        <f ca="1">INDIRECT("route!E1305")-INDIRECT("route!E1304")</f>
        <v>0</v>
      </c>
      <c r="N1305" s="56">
        <f ca="1">IF(INDIRECT("route!D1305")="START",0,IF(V1305=TRUE,N1304,INDIRECT("route!E1305")))</f>
        <v>187.9</v>
      </c>
      <c r="O1305" s="39" t="e">
        <f t="shared" ca="1" si="297"/>
        <v>#VALUE!</v>
      </c>
      <c r="P1305" s="39" t="e">
        <f t="shared" ca="1" si="298"/>
        <v>#VALUE!</v>
      </c>
      <c r="Q1305" s="60" t="e">
        <f t="shared" ca="1" si="299"/>
        <v>#VALUE!</v>
      </c>
      <c r="R1305" s="60" t="e">
        <f t="shared" ca="1" si="300"/>
        <v>#VALUE!</v>
      </c>
      <c r="S1305" s="60" t="e">
        <f t="shared" ca="1" si="301"/>
        <v>#VALUE!</v>
      </c>
      <c r="T1305" s="39" t="e">
        <f t="shared" ca="1" si="302"/>
        <v>#VALUE!</v>
      </c>
      <c r="U1305" s="39" t="e">
        <f t="shared" ca="1" si="303"/>
        <v>#VALUE!</v>
      </c>
      <c r="V1305" s="39" t="b">
        <f t="shared" ca="1" si="304"/>
        <v>1</v>
      </c>
      <c r="W1305" s="39">
        <v>1305</v>
      </c>
    </row>
    <row r="1306" spans="1:23" x14ac:dyDescent="0.25">
      <c r="A1306" s="55" t="str">
        <f ca="1">IF(INDIRECT("route!D1306")&gt;0,L1306,(""))</f>
        <v/>
      </c>
      <c r="B1306" s="55" t="str">
        <f ca="1">IF(INDIRECT("route!D1306")&gt;0,H1306,(""))</f>
        <v/>
      </c>
      <c r="C1306" s="56" t="str">
        <f ca="1">IF(D1306&gt;0,VLOOKUP("FINISH",INDIRECT("route!D$6"):INDIRECT("route!E$8500"),2,FALSE)-D1306," ")</f>
        <v xml:space="preserve"> </v>
      </c>
      <c r="D1306" s="43">
        <f ca="1">INDIRECT("route!E1306")</f>
        <v>0</v>
      </c>
      <c r="E1306" s="43" t="str">
        <f t="shared" ca="1" si="296"/>
        <v/>
      </c>
      <c r="F1306" s="57">
        <f t="shared" si="305"/>
        <v>12.5</v>
      </c>
      <c r="G1306" s="61">
        <f t="shared" ca="1" si="294"/>
        <v>0</v>
      </c>
      <c r="H1306" s="59" t="e">
        <f t="shared" ca="1" si="307"/>
        <v>#NUM!</v>
      </c>
      <c r="I1306" s="57">
        <f t="shared" si="306"/>
        <v>11.944444444444445</v>
      </c>
      <c r="J1306" s="61">
        <f t="shared" ca="1" si="295"/>
        <v>0</v>
      </c>
      <c r="K1306" s="61"/>
      <c r="L1306" s="59" t="e">
        <f t="shared" ca="1" si="308"/>
        <v>#NUM!</v>
      </c>
      <c r="M1306" s="57">
        <f ca="1">INDIRECT("route!E1306")-INDIRECT("route!E1305")</f>
        <v>0</v>
      </c>
      <c r="N1306" s="56">
        <f ca="1">IF(INDIRECT("route!D1306")="START",0,IF(V1306=TRUE,N1305,INDIRECT("route!E1306")))</f>
        <v>187.9</v>
      </c>
      <c r="O1306" s="39" t="e">
        <f t="shared" ca="1" si="297"/>
        <v>#VALUE!</v>
      </c>
      <c r="P1306" s="39" t="e">
        <f t="shared" ca="1" si="298"/>
        <v>#VALUE!</v>
      </c>
      <c r="Q1306" s="60" t="e">
        <f t="shared" ca="1" si="299"/>
        <v>#VALUE!</v>
      </c>
      <c r="R1306" s="60" t="e">
        <f t="shared" ca="1" si="300"/>
        <v>#VALUE!</v>
      </c>
      <c r="S1306" s="60" t="e">
        <f t="shared" ca="1" si="301"/>
        <v>#VALUE!</v>
      </c>
      <c r="T1306" s="39" t="e">
        <f t="shared" ca="1" si="302"/>
        <v>#VALUE!</v>
      </c>
      <c r="U1306" s="39" t="e">
        <f t="shared" ca="1" si="303"/>
        <v>#VALUE!</v>
      </c>
      <c r="V1306" s="39" t="b">
        <f t="shared" ca="1" si="304"/>
        <v>1</v>
      </c>
      <c r="W1306" s="39">
        <v>1306</v>
      </c>
    </row>
    <row r="1307" spans="1:23" x14ac:dyDescent="0.25">
      <c r="A1307" s="55" t="str">
        <f ca="1">IF(INDIRECT("route!D1307")&gt;0,L1307,(""))</f>
        <v/>
      </c>
      <c r="B1307" s="55" t="str">
        <f ca="1">IF(INDIRECT("route!D1307")&gt;0,H1307,(""))</f>
        <v/>
      </c>
      <c r="C1307" s="56" t="str">
        <f ca="1">IF(D1307&gt;0,VLOOKUP("FINISH",INDIRECT("route!D$6"):INDIRECT("route!E$8500"),2,FALSE)-D1307," ")</f>
        <v xml:space="preserve"> </v>
      </c>
      <c r="D1307" s="43">
        <f ca="1">INDIRECT("route!E1307")</f>
        <v>0</v>
      </c>
      <c r="E1307" s="43" t="str">
        <f t="shared" ca="1" si="296"/>
        <v/>
      </c>
      <c r="F1307" s="57">
        <f t="shared" si="305"/>
        <v>12.5</v>
      </c>
      <c r="G1307" s="61">
        <f t="shared" ca="1" si="294"/>
        <v>0</v>
      </c>
      <c r="H1307" s="59" t="e">
        <f t="shared" ca="1" si="307"/>
        <v>#NUM!</v>
      </c>
      <c r="I1307" s="57">
        <f t="shared" si="306"/>
        <v>11.944444444444445</v>
      </c>
      <c r="J1307" s="61">
        <f t="shared" ca="1" si="295"/>
        <v>0</v>
      </c>
      <c r="K1307" s="61"/>
      <c r="L1307" s="59" t="e">
        <f t="shared" ca="1" si="308"/>
        <v>#NUM!</v>
      </c>
      <c r="M1307" s="57">
        <f ca="1">INDIRECT("route!E1307")-INDIRECT("route!E1306")</f>
        <v>0</v>
      </c>
      <c r="N1307" s="56">
        <f ca="1">IF(INDIRECT("route!D1307")="START",0,IF(V1307=TRUE,N1306,INDIRECT("route!E1307")))</f>
        <v>187.9</v>
      </c>
      <c r="O1307" s="39" t="e">
        <f t="shared" ca="1" si="297"/>
        <v>#VALUE!</v>
      </c>
      <c r="P1307" s="39" t="e">
        <f t="shared" ca="1" si="298"/>
        <v>#VALUE!</v>
      </c>
      <c r="Q1307" s="60" t="e">
        <f t="shared" ca="1" si="299"/>
        <v>#VALUE!</v>
      </c>
      <c r="R1307" s="60" t="e">
        <f t="shared" ca="1" si="300"/>
        <v>#VALUE!</v>
      </c>
      <c r="S1307" s="60" t="e">
        <f t="shared" ca="1" si="301"/>
        <v>#VALUE!</v>
      </c>
      <c r="T1307" s="39" t="e">
        <f t="shared" ca="1" si="302"/>
        <v>#VALUE!</v>
      </c>
      <c r="U1307" s="39" t="e">
        <f t="shared" ca="1" si="303"/>
        <v>#VALUE!</v>
      </c>
      <c r="V1307" s="39" t="b">
        <f t="shared" ca="1" si="304"/>
        <v>1</v>
      </c>
      <c r="W1307" s="39">
        <v>1307</v>
      </c>
    </row>
    <row r="1308" spans="1:23" x14ac:dyDescent="0.25">
      <c r="A1308" s="55" t="str">
        <f ca="1">IF(INDIRECT("route!D1308")&gt;0,L1308,(""))</f>
        <v/>
      </c>
      <c r="B1308" s="55" t="str">
        <f ca="1">IF(INDIRECT("route!D1308")&gt;0,H1308,(""))</f>
        <v/>
      </c>
      <c r="C1308" s="56" t="str">
        <f ca="1">IF(D1308&gt;0,VLOOKUP("FINISH",INDIRECT("route!D$6"):INDIRECT("route!E$8500"),2,FALSE)-D1308," ")</f>
        <v xml:space="preserve"> </v>
      </c>
      <c r="D1308" s="43">
        <f ca="1">INDIRECT("route!E1308")</f>
        <v>0</v>
      </c>
      <c r="E1308" s="43" t="str">
        <f t="shared" ca="1" si="296"/>
        <v/>
      </c>
      <c r="F1308" s="57">
        <f t="shared" si="305"/>
        <v>12.5</v>
      </c>
      <c r="G1308" s="61">
        <f t="shared" ca="1" si="294"/>
        <v>0</v>
      </c>
      <c r="H1308" s="59" t="e">
        <f t="shared" ca="1" si="307"/>
        <v>#NUM!</v>
      </c>
      <c r="I1308" s="57">
        <f t="shared" si="306"/>
        <v>11.944444444444445</v>
      </c>
      <c r="J1308" s="61">
        <f t="shared" ca="1" si="295"/>
        <v>0</v>
      </c>
      <c r="K1308" s="61"/>
      <c r="L1308" s="59" t="e">
        <f t="shared" ca="1" si="308"/>
        <v>#NUM!</v>
      </c>
      <c r="M1308" s="57">
        <f ca="1">INDIRECT("route!E1308")-INDIRECT("route!E1307")</f>
        <v>0</v>
      </c>
      <c r="N1308" s="56">
        <f ca="1">IF(INDIRECT("route!D1308")="START",0,IF(V1308=TRUE,N1307,INDIRECT("route!E1308")))</f>
        <v>187.9</v>
      </c>
      <c r="O1308" s="39" t="e">
        <f t="shared" ca="1" si="297"/>
        <v>#VALUE!</v>
      </c>
      <c r="P1308" s="39" t="e">
        <f t="shared" ca="1" si="298"/>
        <v>#VALUE!</v>
      </c>
      <c r="Q1308" s="60" t="e">
        <f t="shared" ca="1" si="299"/>
        <v>#VALUE!</v>
      </c>
      <c r="R1308" s="60" t="e">
        <f t="shared" ca="1" si="300"/>
        <v>#VALUE!</v>
      </c>
      <c r="S1308" s="60" t="e">
        <f t="shared" ca="1" si="301"/>
        <v>#VALUE!</v>
      </c>
      <c r="T1308" s="39" t="e">
        <f t="shared" ca="1" si="302"/>
        <v>#VALUE!</v>
      </c>
      <c r="U1308" s="39" t="e">
        <f t="shared" ca="1" si="303"/>
        <v>#VALUE!</v>
      </c>
      <c r="V1308" s="39" t="b">
        <f t="shared" ca="1" si="304"/>
        <v>1</v>
      </c>
      <c r="W1308" s="39">
        <v>1308</v>
      </c>
    </row>
    <row r="1309" spans="1:23" x14ac:dyDescent="0.25">
      <c r="A1309" s="55" t="str">
        <f ca="1">IF(INDIRECT("route!D1309")&gt;0,L1309,(""))</f>
        <v/>
      </c>
      <c r="B1309" s="55" t="str">
        <f ca="1">IF(INDIRECT("route!D1309")&gt;0,H1309,(""))</f>
        <v/>
      </c>
      <c r="C1309" s="56" t="str">
        <f ca="1">IF(D1309&gt;0,VLOOKUP("FINISH",INDIRECT("route!D$6"):INDIRECT("route!E$8500"),2,FALSE)-D1309," ")</f>
        <v xml:space="preserve"> </v>
      </c>
      <c r="D1309" s="43">
        <f ca="1">INDIRECT("route!E1309")</f>
        <v>0</v>
      </c>
      <c r="E1309" s="43" t="str">
        <f t="shared" ca="1" si="296"/>
        <v/>
      </c>
      <c r="F1309" s="57">
        <f t="shared" si="305"/>
        <v>12.5</v>
      </c>
      <c r="G1309" s="61">
        <f t="shared" ca="1" si="294"/>
        <v>0</v>
      </c>
      <c r="H1309" s="59" t="e">
        <f t="shared" ca="1" si="307"/>
        <v>#NUM!</v>
      </c>
      <c r="I1309" s="57">
        <f t="shared" si="306"/>
        <v>11.944444444444445</v>
      </c>
      <c r="J1309" s="61">
        <f t="shared" ca="1" si="295"/>
        <v>0</v>
      </c>
      <c r="K1309" s="61"/>
      <c r="L1309" s="59" t="e">
        <f t="shared" ca="1" si="308"/>
        <v>#NUM!</v>
      </c>
      <c r="M1309" s="57">
        <f ca="1">INDIRECT("route!E1309")-INDIRECT("route!E1308")</f>
        <v>0</v>
      </c>
      <c r="N1309" s="56">
        <f ca="1">IF(INDIRECT("route!D1309")="START",0,IF(V1309=TRUE,N1308,INDIRECT("route!E1309")))</f>
        <v>187.9</v>
      </c>
      <c r="O1309" s="39" t="e">
        <f t="shared" ca="1" si="297"/>
        <v>#VALUE!</v>
      </c>
      <c r="P1309" s="39" t="e">
        <f t="shared" ca="1" si="298"/>
        <v>#VALUE!</v>
      </c>
      <c r="Q1309" s="60" t="e">
        <f t="shared" ca="1" si="299"/>
        <v>#VALUE!</v>
      </c>
      <c r="R1309" s="60" t="e">
        <f t="shared" ca="1" si="300"/>
        <v>#VALUE!</v>
      </c>
      <c r="S1309" s="60" t="e">
        <f t="shared" ca="1" si="301"/>
        <v>#VALUE!</v>
      </c>
      <c r="T1309" s="39" t="e">
        <f t="shared" ca="1" si="302"/>
        <v>#VALUE!</v>
      </c>
      <c r="U1309" s="39" t="e">
        <f t="shared" ca="1" si="303"/>
        <v>#VALUE!</v>
      </c>
      <c r="V1309" s="39" t="b">
        <f t="shared" ca="1" si="304"/>
        <v>1</v>
      </c>
      <c r="W1309" s="39">
        <v>1309</v>
      </c>
    </row>
    <row r="1310" spans="1:23" x14ac:dyDescent="0.25">
      <c r="A1310" s="55" t="str">
        <f ca="1">IF(INDIRECT("route!D1310")&gt;0,L1310,(""))</f>
        <v/>
      </c>
      <c r="B1310" s="55" t="str">
        <f ca="1">IF(INDIRECT("route!D1310")&gt;0,H1310,(""))</f>
        <v/>
      </c>
      <c r="C1310" s="56" t="str">
        <f ca="1">IF(D1310&gt;0,VLOOKUP("FINISH",INDIRECT("route!D$6"):INDIRECT("route!E$8500"),2,FALSE)-D1310," ")</f>
        <v xml:space="preserve"> </v>
      </c>
      <c r="D1310" s="43">
        <f ca="1">INDIRECT("route!E1310")</f>
        <v>0</v>
      </c>
      <c r="E1310" s="43" t="str">
        <f t="shared" ca="1" si="296"/>
        <v/>
      </c>
      <c r="F1310" s="57">
        <f t="shared" si="305"/>
        <v>12.5</v>
      </c>
      <c r="G1310" s="61">
        <f t="shared" ca="1" si="294"/>
        <v>0</v>
      </c>
      <c r="H1310" s="59" t="e">
        <f t="shared" ca="1" si="307"/>
        <v>#NUM!</v>
      </c>
      <c r="I1310" s="57">
        <f t="shared" si="306"/>
        <v>11.944444444444445</v>
      </c>
      <c r="J1310" s="61">
        <f t="shared" ca="1" si="295"/>
        <v>0</v>
      </c>
      <c r="K1310" s="61"/>
      <c r="L1310" s="59" t="e">
        <f t="shared" ca="1" si="308"/>
        <v>#NUM!</v>
      </c>
      <c r="M1310" s="57">
        <f ca="1">INDIRECT("route!E1310")-INDIRECT("route!E1309")</f>
        <v>0</v>
      </c>
      <c r="N1310" s="56">
        <f ca="1">IF(INDIRECT("route!D1310")="START",0,IF(V1310=TRUE,N1309,INDIRECT("route!E1310")))</f>
        <v>187.9</v>
      </c>
      <c r="O1310" s="39" t="e">
        <f t="shared" ca="1" si="297"/>
        <v>#VALUE!</v>
      </c>
      <c r="P1310" s="39" t="e">
        <f t="shared" ca="1" si="298"/>
        <v>#VALUE!</v>
      </c>
      <c r="Q1310" s="60" t="e">
        <f t="shared" ca="1" si="299"/>
        <v>#VALUE!</v>
      </c>
      <c r="R1310" s="60" t="e">
        <f t="shared" ca="1" si="300"/>
        <v>#VALUE!</v>
      </c>
      <c r="S1310" s="60" t="e">
        <f t="shared" ca="1" si="301"/>
        <v>#VALUE!</v>
      </c>
      <c r="T1310" s="39" t="e">
        <f t="shared" ca="1" si="302"/>
        <v>#VALUE!</v>
      </c>
      <c r="U1310" s="39" t="e">
        <f t="shared" ca="1" si="303"/>
        <v>#VALUE!</v>
      </c>
      <c r="V1310" s="39" t="b">
        <f t="shared" ca="1" si="304"/>
        <v>1</v>
      </c>
      <c r="W1310" s="39">
        <v>1310</v>
      </c>
    </row>
    <row r="1311" spans="1:23" x14ac:dyDescent="0.25">
      <c r="A1311" s="55" t="str">
        <f ca="1">IF(INDIRECT("route!D1311")&gt;0,L1311,(""))</f>
        <v/>
      </c>
      <c r="B1311" s="55" t="str">
        <f ca="1">IF(INDIRECT("route!D1311")&gt;0,H1311,(""))</f>
        <v/>
      </c>
      <c r="C1311" s="56" t="str">
        <f ca="1">IF(D1311&gt;0,VLOOKUP("FINISH",INDIRECT("route!D$6"):INDIRECT("route!E$8500"),2,FALSE)-D1311," ")</f>
        <v xml:space="preserve"> </v>
      </c>
      <c r="D1311" s="43">
        <f ca="1">INDIRECT("route!E1311")</f>
        <v>0</v>
      </c>
      <c r="E1311" s="43" t="str">
        <f t="shared" ca="1" si="296"/>
        <v/>
      </c>
      <c r="F1311" s="57">
        <f t="shared" si="305"/>
        <v>12.5</v>
      </c>
      <c r="G1311" s="61">
        <f t="shared" ca="1" si="294"/>
        <v>0</v>
      </c>
      <c r="H1311" s="59" t="e">
        <f t="shared" ca="1" si="307"/>
        <v>#NUM!</v>
      </c>
      <c r="I1311" s="57">
        <f t="shared" si="306"/>
        <v>11.944444444444445</v>
      </c>
      <c r="J1311" s="61">
        <f t="shared" ca="1" si="295"/>
        <v>0</v>
      </c>
      <c r="K1311" s="61"/>
      <c r="L1311" s="59" t="e">
        <f t="shared" ca="1" si="308"/>
        <v>#NUM!</v>
      </c>
      <c r="M1311" s="57">
        <f ca="1">INDIRECT("route!E1311")-INDIRECT("route!E1310")</f>
        <v>0</v>
      </c>
      <c r="N1311" s="56">
        <f ca="1">IF(INDIRECT("route!D1311")="START",0,IF(V1311=TRUE,N1310,INDIRECT("route!E1311")))</f>
        <v>187.9</v>
      </c>
      <c r="O1311" s="39" t="e">
        <f t="shared" ca="1" si="297"/>
        <v>#VALUE!</v>
      </c>
      <c r="P1311" s="39" t="e">
        <f t="shared" ca="1" si="298"/>
        <v>#VALUE!</v>
      </c>
      <c r="Q1311" s="60" t="e">
        <f t="shared" ca="1" si="299"/>
        <v>#VALUE!</v>
      </c>
      <c r="R1311" s="60" t="e">
        <f t="shared" ca="1" si="300"/>
        <v>#VALUE!</v>
      </c>
      <c r="S1311" s="60" t="e">
        <f t="shared" ca="1" si="301"/>
        <v>#VALUE!</v>
      </c>
      <c r="T1311" s="39" t="e">
        <f t="shared" ca="1" si="302"/>
        <v>#VALUE!</v>
      </c>
      <c r="U1311" s="39" t="e">
        <f t="shared" ca="1" si="303"/>
        <v>#VALUE!</v>
      </c>
      <c r="V1311" s="39" t="b">
        <f t="shared" ca="1" si="304"/>
        <v>1</v>
      </c>
      <c r="W1311" s="39">
        <v>1311</v>
      </c>
    </row>
    <row r="1312" spans="1:23" x14ac:dyDescent="0.25">
      <c r="A1312" s="55" t="str">
        <f ca="1">IF(INDIRECT("route!D1312")&gt;0,L1312,(""))</f>
        <v/>
      </c>
      <c r="B1312" s="55" t="str">
        <f ca="1">IF(INDIRECT("route!D1312")&gt;0,H1312,(""))</f>
        <v/>
      </c>
      <c r="C1312" s="56" t="str">
        <f ca="1">IF(D1312&gt;0,VLOOKUP("FINISH",INDIRECT("route!D$6"):INDIRECT("route!E$8500"),2,FALSE)-D1312," ")</f>
        <v xml:space="preserve"> </v>
      </c>
      <c r="D1312" s="43">
        <f ca="1">INDIRECT("route!E1312")</f>
        <v>0</v>
      </c>
      <c r="E1312" s="43" t="str">
        <f t="shared" ca="1" si="296"/>
        <v/>
      </c>
      <c r="F1312" s="57">
        <f t="shared" si="305"/>
        <v>12.5</v>
      </c>
      <c r="G1312" s="61">
        <f t="shared" ca="1" si="294"/>
        <v>0</v>
      </c>
      <c r="H1312" s="59" t="e">
        <f t="shared" ca="1" si="307"/>
        <v>#NUM!</v>
      </c>
      <c r="I1312" s="57">
        <f t="shared" si="306"/>
        <v>11.944444444444445</v>
      </c>
      <c r="J1312" s="61">
        <f t="shared" ca="1" si="295"/>
        <v>0</v>
      </c>
      <c r="K1312" s="61"/>
      <c r="L1312" s="59" t="e">
        <f t="shared" ca="1" si="308"/>
        <v>#NUM!</v>
      </c>
      <c r="M1312" s="57">
        <f ca="1">INDIRECT("route!E1312")-INDIRECT("route!E1311")</f>
        <v>0</v>
      </c>
      <c r="N1312" s="56">
        <f ca="1">IF(INDIRECT("route!D1312")="START",0,IF(V1312=TRUE,N1311,INDIRECT("route!E1312")))</f>
        <v>187.9</v>
      </c>
      <c r="O1312" s="39" t="e">
        <f t="shared" ca="1" si="297"/>
        <v>#VALUE!</v>
      </c>
      <c r="P1312" s="39" t="e">
        <f t="shared" ca="1" si="298"/>
        <v>#VALUE!</v>
      </c>
      <c r="Q1312" s="60" t="e">
        <f t="shared" ca="1" si="299"/>
        <v>#VALUE!</v>
      </c>
      <c r="R1312" s="60" t="e">
        <f t="shared" ca="1" si="300"/>
        <v>#VALUE!</v>
      </c>
      <c r="S1312" s="60" t="e">
        <f t="shared" ca="1" si="301"/>
        <v>#VALUE!</v>
      </c>
      <c r="T1312" s="39" t="e">
        <f t="shared" ca="1" si="302"/>
        <v>#VALUE!</v>
      </c>
      <c r="U1312" s="39" t="e">
        <f t="shared" ca="1" si="303"/>
        <v>#VALUE!</v>
      </c>
      <c r="V1312" s="39" t="b">
        <f t="shared" ca="1" si="304"/>
        <v>1</v>
      </c>
      <c r="W1312" s="39">
        <v>1312</v>
      </c>
    </row>
    <row r="1313" spans="1:23" x14ac:dyDescent="0.25">
      <c r="A1313" s="55" t="str">
        <f ca="1">IF(INDIRECT("route!D1313")&gt;0,L1313,(""))</f>
        <v/>
      </c>
      <c r="B1313" s="55" t="str">
        <f ca="1">IF(INDIRECT("route!D1313")&gt;0,H1313,(""))</f>
        <v/>
      </c>
      <c r="C1313" s="56" t="str">
        <f ca="1">IF(D1313&gt;0,VLOOKUP("FINISH",INDIRECT("route!D$6"):INDIRECT("route!E$8500"),2,FALSE)-D1313," ")</f>
        <v xml:space="preserve"> </v>
      </c>
      <c r="D1313" s="43">
        <f ca="1">INDIRECT("route!E1313")</f>
        <v>0</v>
      </c>
      <c r="E1313" s="43" t="str">
        <f t="shared" ca="1" si="296"/>
        <v/>
      </c>
      <c r="F1313" s="57">
        <f t="shared" si="305"/>
        <v>12.5</v>
      </c>
      <c r="G1313" s="61">
        <f t="shared" ca="1" si="294"/>
        <v>0</v>
      </c>
      <c r="H1313" s="59" t="e">
        <f t="shared" ca="1" si="307"/>
        <v>#NUM!</v>
      </c>
      <c r="I1313" s="57">
        <f t="shared" si="306"/>
        <v>11.944444444444445</v>
      </c>
      <c r="J1313" s="61">
        <f t="shared" ca="1" si="295"/>
        <v>0</v>
      </c>
      <c r="K1313" s="61"/>
      <c r="L1313" s="59" t="e">
        <f t="shared" ca="1" si="308"/>
        <v>#NUM!</v>
      </c>
      <c r="M1313" s="57">
        <f ca="1">INDIRECT("route!E1313")-INDIRECT("route!E1312")</f>
        <v>0</v>
      </c>
      <c r="N1313" s="56">
        <f ca="1">IF(INDIRECT("route!D1313")="START",0,IF(V1313=TRUE,N1312,INDIRECT("route!E1313")))</f>
        <v>187.9</v>
      </c>
      <c r="O1313" s="39" t="e">
        <f t="shared" ca="1" si="297"/>
        <v>#VALUE!</v>
      </c>
      <c r="P1313" s="39" t="e">
        <f t="shared" ca="1" si="298"/>
        <v>#VALUE!</v>
      </c>
      <c r="Q1313" s="60" t="e">
        <f t="shared" ca="1" si="299"/>
        <v>#VALUE!</v>
      </c>
      <c r="R1313" s="60" t="e">
        <f t="shared" ca="1" si="300"/>
        <v>#VALUE!</v>
      </c>
      <c r="S1313" s="60" t="e">
        <f t="shared" ca="1" si="301"/>
        <v>#VALUE!</v>
      </c>
      <c r="T1313" s="39" t="e">
        <f t="shared" ca="1" si="302"/>
        <v>#VALUE!</v>
      </c>
      <c r="U1313" s="39" t="e">
        <f t="shared" ca="1" si="303"/>
        <v>#VALUE!</v>
      </c>
      <c r="V1313" s="39" t="b">
        <f t="shared" ca="1" si="304"/>
        <v>1</v>
      </c>
      <c r="W1313" s="39">
        <v>1313</v>
      </c>
    </row>
    <row r="1314" spans="1:23" x14ac:dyDescent="0.25">
      <c r="A1314" s="55" t="str">
        <f ca="1">IF(INDIRECT("route!D1314")&gt;0,L1314,(""))</f>
        <v/>
      </c>
      <c r="B1314" s="55" t="str">
        <f ca="1">IF(INDIRECT("route!D1314")&gt;0,H1314,(""))</f>
        <v/>
      </c>
      <c r="C1314" s="56" t="str">
        <f ca="1">IF(D1314&gt;0,VLOOKUP("FINISH",INDIRECT("route!D$6"):INDIRECT("route!E$8500"),2,FALSE)-D1314," ")</f>
        <v xml:space="preserve"> </v>
      </c>
      <c r="D1314" s="43">
        <f ca="1">INDIRECT("route!E1314")</f>
        <v>0</v>
      </c>
      <c r="E1314" s="43" t="str">
        <f t="shared" ca="1" si="296"/>
        <v/>
      </c>
      <c r="F1314" s="57">
        <f t="shared" si="305"/>
        <v>12.5</v>
      </c>
      <c r="G1314" s="61">
        <f t="shared" ca="1" si="294"/>
        <v>0</v>
      </c>
      <c r="H1314" s="59" t="e">
        <f t="shared" ca="1" si="307"/>
        <v>#NUM!</v>
      </c>
      <c r="I1314" s="57">
        <f t="shared" si="306"/>
        <v>11.944444444444445</v>
      </c>
      <c r="J1314" s="61">
        <f t="shared" ca="1" si="295"/>
        <v>0</v>
      </c>
      <c r="K1314" s="61"/>
      <c r="L1314" s="59" t="e">
        <f t="shared" ca="1" si="308"/>
        <v>#NUM!</v>
      </c>
      <c r="M1314" s="57">
        <f ca="1">INDIRECT("route!E1314")-INDIRECT("route!E1313")</f>
        <v>0</v>
      </c>
      <c r="N1314" s="56">
        <f ca="1">IF(INDIRECT("route!D1314")="START",0,IF(V1314=TRUE,N1313,INDIRECT("route!E1314")))</f>
        <v>187.9</v>
      </c>
      <c r="O1314" s="39" t="e">
        <f t="shared" ca="1" si="297"/>
        <v>#VALUE!</v>
      </c>
      <c r="P1314" s="39" t="e">
        <f t="shared" ca="1" si="298"/>
        <v>#VALUE!</v>
      </c>
      <c r="Q1314" s="60" t="e">
        <f t="shared" ca="1" si="299"/>
        <v>#VALUE!</v>
      </c>
      <c r="R1314" s="60" t="e">
        <f t="shared" ca="1" si="300"/>
        <v>#VALUE!</v>
      </c>
      <c r="S1314" s="60" t="e">
        <f t="shared" ca="1" si="301"/>
        <v>#VALUE!</v>
      </c>
      <c r="T1314" s="39" t="e">
        <f t="shared" ca="1" si="302"/>
        <v>#VALUE!</v>
      </c>
      <c r="U1314" s="39" t="e">
        <f t="shared" ca="1" si="303"/>
        <v>#VALUE!</v>
      </c>
      <c r="V1314" s="39" t="b">
        <f t="shared" ca="1" si="304"/>
        <v>1</v>
      </c>
      <c r="W1314" s="39">
        <v>1314</v>
      </c>
    </row>
    <row r="1315" spans="1:23" x14ac:dyDescent="0.25">
      <c r="A1315" s="55" t="str">
        <f ca="1">IF(INDIRECT("route!D1315")&gt;0,L1315,(""))</f>
        <v/>
      </c>
      <c r="B1315" s="55" t="str">
        <f ca="1">IF(INDIRECT("route!D1315")&gt;0,H1315,(""))</f>
        <v/>
      </c>
      <c r="C1315" s="56" t="str">
        <f ca="1">IF(D1315&gt;0,VLOOKUP("FINISH",INDIRECT("route!D$6"):INDIRECT("route!E$8500"),2,FALSE)-D1315," ")</f>
        <v xml:space="preserve"> </v>
      </c>
      <c r="D1315" s="43">
        <f ca="1">INDIRECT("route!E1315")</f>
        <v>0</v>
      </c>
      <c r="E1315" s="43" t="str">
        <f t="shared" ca="1" si="296"/>
        <v/>
      </c>
      <c r="F1315" s="57">
        <f t="shared" si="305"/>
        <v>12.5</v>
      </c>
      <c r="G1315" s="61">
        <f t="shared" ca="1" si="294"/>
        <v>0</v>
      </c>
      <c r="H1315" s="59" t="e">
        <f t="shared" ca="1" si="307"/>
        <v>#NUM!</v>
      </c>
      <c r="I1315" s="57">
        <f t="shared" si="306"/>
        <v>11.944444444444445</v>
      </c>
      <c r="J1315" s="61">
        <f t="shared" ca="1" si="295"/>
        <v>0</v>
      </c>
      <c r="K1315" s="61"/>
      <c r="L1315" s="59" t="e">
        <f t="shared" ca="1" si="308"/>
        <v>#NUM!</v>
      </c>
      <c r="M1315" s="57">
        <f ca="1">INDIRECT("route!E1315")-INDIRECT("route!E1314")</f>
        <v>0</v>
      </c>
      <c r="N1315" s="56">
        <f ca="1">IF(INDIRECT("route!D1315")="START",0,IF(V1315=TRUE,N1314,INDIRECT("route!E1315")))</f>
        <v>187.9</v>
      </c>
      <c r="O1315" s="39" t="e">
        <f t="shared" ca="1" si="297"/>
        <v>#VALUE!</v>
      </c>
      <c r="P1315" s="39" t="e">
        <f t="shared" ca="1" si="298"/>
        <v>#VALUE!</v>
      </c>
      <c r="Q1315" s="60" t="e">
        <f t="shared" ca="1" si="299"/>
        <v>#VALUE!</v>
      </c>
      <c r="R1315" s="60" t="e">
        <f t="shared" ca="1" si="300"/>
        <v>#VALUE!</v>
      </c>
      <c r="S1315" s="60" t="e">
        <f t="shared" ca="1" si="301"/>
        <v>#VALUE!</v>
      </c>
      <c r="T1315" s="39" t="e">
        <f t="shared" ca="1" si="302"/>
        <v>#VALUE!</v>
      </c>
      <c r="U1315" s="39" t="e">
        <f t="shared" ca="1" si="303"/>
        <v>#VALUE!</v>
      </c>
      <c r="V1315" s="39" t="b">
        <f t="shared" ca="1" si="304"/>
        <v>1</v>
      </c>
      <c r="W1315" s="39">
        <v>1315</v>
      </c>
    </row>
    <row r="1316" spans="1:23" x14ac:dyDescent="0.25">
      <c r="A1316" s="55" t="str">
        <f ca="1">IF(INDIRECT("route!D1316")&gt;0,L1316,(""))</f>
        <v/>
      </c>
      <c r="B1316" s="55" t="str">
        <f ca="1">IF(INDIRECT("route!D1316")&gt;0,H1316,(""))</f>
        <v/>
      </c>
      <c r="C1316" s="56" t="str">
        <f ca="1">IF(D1316&gt;0,VLOOKUP("FINISH",INDIRECT("route!D$6"):INDIRECT("route!E$8500"),2,FALSE)-D1316," ")</f>
        <v xml:space="preserve"> </v>
      </c>
      <c r="D1316" s="43">
        <f ca="1">INDIRECT("route!E1316")</f>
        <v>0</v>
      </c>
      <c r="E1316" s="43" t="str">
        <f t="shared" ca="1" si="296"/>
        <v/>
      </c>
      <c r="F1316" s="57">
        <f t="shared" si="305"/>
        <v>12.5</v>
      </c>
      <c r="G1316" s="61">
        <f t="shared" ca="1" si="294"/>
        <v>0</v>
      </c>
      <c r="H1316" s="59" t="e">
        <f t="shared" ca="1" si="307"/>
        <v>#NUM!</v>
      </c>
      <c r="I1316" s="57">
        <f t="shared" si="306"/>
        <v>11.944444444444445</v>
      </c>
      <c r="J1316" s="61">
        <f t="shared" ca="1" si="295"/>
        <v>0</v>
      </c>
      <c r="K1316" s="61"/>
      <c r="L1316" s="59" t="e">
        <f t="shared" ca="1" si="308"/>
        <v>#NUM!</v>
      </c>
      <c r="M1316" s="57">
        <f ca="1">INDIRECT("route!E1316")-INDIRECT("route!E1315")</f>
        <v>0</v>
      </c>
      <c r="N1316" s="56">
        <f ca="1">IF(INDIRECT("route!D1316")="START",0,IF(V1316=TRUE,N1315,INDIRECT("route!E1316")))</f>
        <v>187.9</v>
      </c>
      <c r="O1316" s="39" t="e">
        <f t="shared" ca="1" si="297"/>
        <v>#VALUE!</v>
      </c>
      <c r="P1316" s="39" t="e">
        <f t="shared" ca="1" si="298"/>
        <v>#VALUE!</v>
      </c>
      <c r="Q1316" s="60" t="e">
        <f t="shared" ca="1" si="299"/>
        <v>#VALUE!</v>
      </c>
      <c r="R1316" s="60" t="e">
        <f t="shared" ca="1" si="300"/>
        <v>#VALUE!</v>
      </c>
      <c r="S1316" s="60" t="e">
        <f t="shared" ca="1" si="301"/>
        <v>#VALUE!</v>
      </c>
      <c r="T1316" s="39" t="e">
        <f t="shared" ca="1" si="302"/>
        <v>#VALUE!</v>
      </c>
      <c r="U1316" s="39" t="e">
        <f t="shared" ca="1" si="303"/>
        <v>#VALUE!</v>
      </c>
      <c r="V1316" s="39" t="b">
        <f t="shared" ca="1" si="304"/>
        <v>1</v>
      </c>
      <c r="W1316" s="39">
        <v>1316</v>
      </c>
    </row>
    <row r="1317" spans="1:23" x14ac:dyDescent="0.25">
      <c r="A1317" s="55" t="str">
        <f ca="1">IF(INDIRECT("route!D1317")&gt;0,L1317,(""))</f>
        <v/>
      </c>
      <c r="B1317" s="55" t="str">
        <f ca="1">IF(INDIRECT("route!D1317")&gt;0,H1317,(""))</f>
        <v/>
      </c>
      <c r="C1317" s="56" t="str">
        <f ca="1">IF(D1317&gt;0,VLOOKUP("FINISH",INDIRECT("route!D$6"):INDIRECT("route!E$8500"),2,FALSE)-D1317," ")</f>
        <v xml:space="preserve"> </v>
      </c>
      <c r="D1317" s="43">
        <f ca="1">INDIRECT("route!E1317")</f>
        <v>0</v>
      </c>
      <c r="E1317" s="43" t="str">
        <f t="shared" ca="1" si="296"/>
        <v/>
      </c>
      <c r="F1317" s="57">
        <f t="shared" si="305"/>
        <v>12.5</v>
      </c>
      <c r="G1317" s="61">
        <f t="shared" ca="1" si="294"/>
        <v>0</v>
      </c>
      <c r="H1317" s="59" t="e">
        <f t="shared" ca="1" si="307"/>
        <v>#NUM!</v>
      </c>
      <c r="I1317" s="57">
        <f t="shared" si="306"/>
        <v>11.944444444444445</v>
      </c>
      <c r="J1317" s="61">
        <f t="shared" ca="1" si="295"/>
        <v>0</v>
      </c>
      <c r="K1317" s="61"/>
      <c r="L1317" s="59" t="e">
        <f t="shared" ca="1" si="308"/>
        <v>#NUM!</v>
      </c>
      <c r="M1317" s="57">
        <f ca="1">INDIRECT("route!E1317")-INDIRECT("route!E1316")</f>
        <v>0</v>
      </c>
      <c r="N1317" s="56">
        <f ca="1">IF(INDIRECT("route!D1317")="START",0,IF(V1317=TRUE,N1316,INDIRECT("route!E1317")))</f>
        <v>187.9</v>
      </c>
      <c r="O1317" s="39" t="e">
        <f t="shared" ca="1" si="297"/>
        <v>#VALUE!</v>
      </c>
      <c r="P1317" s="39" t="e">
        <f t="shared" ca="1" si="298"/>
        <v>#VALUE!</v>
      </c>
      <c r="Q1317" s="60" t="e">
        <f t="shared" ca="1" si="299"/>
        <v>#VALUE!</v>
      </c>
      <c r="R1317" s="60" t="e">
        <f t="shared" ca="1" si="300"/>
        <v>#VALUE!</v>
      </c>
      <c r="S1317" s="60" t="e">
        <f t="shared" ca="1" si="301"/>
        <v>#VALUE!</v>
      </c>
      <c r="T1317" s="39" t="e">
        <f t="shared" ca="1" si="302"/>
        <v>#VALUE!</v>
      </c>
      <c r="U1317" s="39" t="e">
        <f t="shared" ca="1" si="303"/>
        <v>#VALUE!</v>
      </c>
      <c r="V1317" s="39" t="b">
        <f t="shared" ca="1" si="304"/>
        <v>1</v>
      </c>
      <c r="W1317" s="39">
        <v>1317</v>
      </c>
    </row>
    <row r="1318" spans="1:23" x14ac:dyDescent="0.25">
      <c r="A1318" s="55" t="str">
        <f ca="1">IF(INDIRECT("route!D1318")&gt;0,L1318,(""))</f>
        <v/>
      </c>
      <c r="B1318" s="55" t="str">
        <f ca="1">IF(INDIRECT("route!D1318")&gt;0,H1318,(""))</f>
        <v/>
      </c>
      <c r="C1318" s="56" t="str">
        <f ca="1">IF(D1318&gt;0,VLOOKUP("FINISH",INDIRECT("route!D$6"):INDIRECT("route!E$8500"),2,FALSE)-D1318," ")</f>
        <v xml:space="preserve"> </v>
      </c>
      <c r="D1318" s="43">
        <f ca="1">INDIRECT("route!E1318")</f>
        <v>0</v>
      </c>
      <c r="E1318" s="43" t="str">
        <f t="shared" ca="1" si="296"/>
        <v/>
      </c>
      <c r="F1318" s="57">
        <f t="shared" si="305"/>
        <v>12.5</v>
      </c>
      <c r="G1318" s="61">
        <f t="shared" ca="1" si="294"/>
        <v>0</v>
      </c>
      <c r="H1318" s="59" t="e">
        <f t="shared" ca="1" si="307"/>
        <v>#NUM!</v>
      </c>
      <c r="I1318" s="57">
        <f t="shared" si="306"/>
        <v>11.944444444444445</v>
      </c>
      <c r="J1318" s="61">
        <f t="shared" ca="1" si="295"/>
        <v>0</v>
      </c>
      <c r="K1318" s="61"/>
      <c r="L1318" s="59" t="e">
        <f t="shared" ca="1" si="308"/>
        <v>#NUM!</v>
      </c>
      <c r="M1318" s="57">
        <f ca="1">INDIRECT("route!E1318")-INDIRECT("route!E1317")</f>
        <v>0</v>
      </c>
      <c r="N1318" s="56">
        <f ca="1">IF(INDIRECT("route!D1318")="START",0,IF(V1318=TRUE,N1317,INDIRECT("route!E1318")))</f>
        <v>187.9</v>
      </c>
      <c r="O1318" s="39" t="e">
        <f t="shared" ca="1" si="297"/>
        <v>#VALUE!</v>
      </c>
      <c r="P1318" s="39" t="e">
        <f t="shared" ca="1" si="298"/>
        <v>#VALUE!</v>
      </c>
      <c r="Q1318" s="60" t="e">
        <f t="shared" ca="1" si="299"/>
        <v>#VALUE!</v>
      </c>
      <c r="R1318" s="60" t="e">
        <f t="shared" ca="1" si="300"/>
        <v>#VALUE!</v>
      </c>
      <c r="S1318" s="60" t="e">
        <f t="shared" ca="1" si="301"/>
        <v>#VALUE!</v>
      </c>
      <c r="T1318" s="39" t="e">
        <f t="shared" ca="1" si="302"/>
        <v>#VALUE!</v>
      </c>
      <c r="U1318" s="39" t="e">
        <f t="shared" ca="1" si="303"/>
        <v>#VALUE!</v>
      </c>
      <c r="V1318" s="39" t="b">
        <f t="shared" ca="1" si="304"/>
        <v>1</v>
      </c>
      <c r="W1318" s="39">
        <v>1318</v>
      </c>
    </row>
    <row r="1319" spans="1:23" x14ac:dyDescent="0.25">
      <c r="A1319" s="55" t="str">
        <f ca="1">IF(INDIRECT("route!D1319")&gt;0,L1319,(""))</f>
        <v/>
      </c>
      <c r="B1319" s="55" t="str">
        <f ca="1">IF(INDIRECT("route!D1319")&gt;0,H1319,(""))</f>
        <v/>
      </c>
      <c r="C1319" s="56" t="str">
        <f ca="1">IF(D1319&gt;0,VLOOKUP("FINISH",INDIRECT("route!D$6"):INDIRECT("route!E$8500"),2,FALSE)-D1319," ")</f>
        <v xml:space="preserve"> </v>
      </c>
      <c r="D1319" s="43">
        <f ca="1">INDIRECT("route!E1319")</f>
        <v>0</v>
      </c>
      <c r="E1319" s="43" t="str">
        <f t="shared" ca="1" si="296"/>
        <v/>
      </c>
      <c r="F1319" s="57">
        <f t="shared" si="305"/>
        <v>12.5</v>
      </c>
      <c r="G1319" s="61">
        <f t="shared" ca="1" si="294"/>
        <v>0</v>
      </c>
      <c r="H1319" s="59" t="e">
        <f t="shared" ca="1" si="307"/>
        <v>#NUM!</v>
      </c>
      <c r="I1319" s="57">
        <f t="shared" si="306"/>
        <v>11.944444444444445</v>
      </c>
      <c r="J1319" s="61">
        <f t="shared" ca="1" si="295"/>
        <v>0</v>
      </c>
      <c r="K1319" s="61"/>
      <c r="L1319" s="59" t="e">
        <f t="shared" ca="1" si="308"/>
        <v>#NUM!</v>
      </c>
      <c r="M1319" s="57">
        <f ca="1">INDIRECT("route!E1319")-INDIRECT("route!E1318")</f>
        <v>0</v>
      </c>
      <c r="N1319" s="56">
        <f ca="1">IF(INDIRECT("route!D1319")="START",0,IF(V1319=TRUE,N1318,INDIRECT("route!E1319")))</f>
        <v>187.9</v>
      </c>
      <c r="O1319" s="39" t="e">
        <f t="shared" ca="1" si="297"/>
        <v>#VALUE!</v>
      </c>
      <c r="P1319" s="39" t="e">
        <f t="shared" ca="1" si="298"/>
        <v>#VALUE!</v>
      </c>
      <c r="Q1319" s="60" t="e">
        <f t="shared" ca="1" si="299"/>
        <v>#VALUE!</v>
      </c>
      <c r="R1319" s="60" t="e">
        <f t="shared" ca="1" si="300"/>
        <v>#VALUE!</v>
      </c>
      <c r="S1319" s="60" t="e">
        <f t="shared" ca="1" si="301"/>
        <v>#VALUE!</v>
      </c>
      <c r="T1319" s="39" t="e">
        <f t="shared" ca="1" si="302"/>
        <v>#VALUE!</v>
      </c>
      <c r="U1319" s="39" t="e">
        <f t="shared" ca="1" si="303"/>
        <v>#VALUE!</v>
      </c>
      <c r="V1319" s="39" t="b">
        <f t="shared" ca="1" si="304"/>
        <v>1</v>
      </c>
      <c r="W1319" s="39">
        <v>1319</v>
      </c>
    </row>
    <row r="1320" spans="1:23" x14ac:dyDescent="0.25">
      <c r="A1320" s="55" t="str">
        <f ca="1">IF(INDIRECT("route!D1320")&gt;0,L1320,(""))</f>
        <v/>
      </c>
      <c r="B1320" s="55" t="str">
        <f ca="1">IF(INDIRECT("route!D1320")&gt;0,H1320,(""))</f>
        <v/>
      </c>
      <c r="C1320" s="56" t="str">
        <f ca="1">IF(D1320&gt;0,VLOOKUP("FINISH",INDIRECT("route!D$6"):INDIRECT("route!E$8500"),2,FALSE)-D1320," ")</f>
        <v xml:space="preserve"> </v>
      </c>
      <c r="D1320" s="43">
        <f ca="1">INDIRECT("route!E1320")</f>
        <v>0</v>
      </c>
      <c r="E1320" s="43" t="str">
        <f t="shared" ca="1" si="296"/>
        <v/>
      </c>
      <c r="F1320" s="57">
        <f t="shared" si="305"/>
        <v>12.5</v>
      </c>
      <c r="G1320" s="61">
        <f t="shared" ca="1" si="294"/>
        <v>0</v>
      </c>
      <c r="H1320" s="59" t="e">
        <f t="shared" ca="1" si="307"/>
        <v>#NUM!</v>
      </c>
      <c r="I1320" s="57">
        <f t="shared" si="306"/>
        <v>11.944444444444445</v>
      </c>
      <c r="J1320" s="61">
        <f t="shared" ca="1" si="295"/>
        <v>0</v>
      </c>
      <c r="K1320" s="61"/>
      <c r="L1320" s="59" t="e">
        <f t="shared" ca="1" si="308"/>
        <v>#NUM!</v>
      </c>
      <c r="M1320" s="57">
        <f ca="1">INDIRECT("route!E1320")-INDIRECT("route!E1319")</f>
        <v>0</v>
      </c>
      <c r="N1320" s="56">
        <f ca="1">IF(INDIRECT("route!D1320")="START",0,IF(V1320=TRUE,N1319,INDIRECT("route!E1320")))</f>
        <v>187.9</v>
      </c>
      <c r="O1320" s="39" t="e">
        <f t="shared" ca="1" si="297"/>
        <v>#VALUE!</v>
      </c>
      <c r="P1320" s="39" t="e">
        <f t="shared" ca="1" si="298"/>
        <v>#VALUE!</v>
      </c>
      <c r="Q1320" s="60" t="e">
        <f t="shared" ca="1" si="299"/>
        <v>#VALUE!</v>
      </c>
      <c r="R1320" s="60" t="e">
        <f t="shared" ca="1" si="300"/>
        <v>#VALUE!</v>
      </c>
      <c r="S1320" s="60" t="e">
        <f t="shared" ca="1" si="301"/>
        <v>#VALUE!</v>
      </c>
      <c r="T1320" s="39" t="e">
        <f t="shared" ca="1" si="302"/>
        <v>#VALUE!</v>
      </c>
      <c r="U1320" s="39" t="e">
        <f t="shared" ca="1" si="303"/>
        <v>#VALUE!</v>
      </c>
      <c r="V1320" s="39" t="b">
        <f t="shared" ca="1" si="304"/>
        <v>1</v>
      </c>
      <c r="W1320" s="39">
        <v>1320</v>
      </c>
    </row>
    <row r="1321" spans="1:23" x14ac:dyDescent="0.25">
      <c r="A1321" s="55" t="str">
        <f ca="1">IF(INDIRECT("route!D1321")&gt;0,L1321,(""))</f>
        <v/>
      </c>
      <c r="B1321" s="55" t="str">
        <f ca="1">IF(INDIRECT("route!D1321")&gt;0,H1321,(""))</f>
        <v/>
      </c>
      <c r="C1321" s="56" t="str">
        <f ca="1">IF(D1321&gt;0,VLOOKUP("FINISH",INDIRECT("route!D$6"):INDIRECT("route!E$8500"),2,FALSE)-D1321," ")</f>
        <v xml:space="preserve"> </v>
      </c>
      <c r="D1321" s="43">
        <f ca="1">INDIRECT("route!E1321")</f>
        <v>0</v>
      </c>
      <c r="E1321" s="43" t="str">
        <f t="shared" ca="1" si="296"/>
        <v/>
      </c>
      <c r="F1321" s="57">
        <f t="shared" si="305"/>
        <v>12.5</v>
      </c>
      <c r="G1321" s="61">
        <f t="shared" ca="1" si="294"/>
        <v>0</v>
      </c>
      <c r="H1321" s="59" t="e">
        <f t="shared" ca="1" si="307"/>
        <v>#NUM!</v>
      </c>
      <c r="I1321" s="57">
        <f t="shared" si="306"/>
        <v>11.944444444444445</v>
      </c>
      <c r="J1321" s="61">
        <f t="shared" ca="1" si="295"/>
        <v>0</v>
      </c>
      <c r="K1321" s="61"/>
      <c r="L1321" s="59" t="e">
        <f t="shared" ca="1" si="308"/>
        <v>#NUM!</v>
      </c>
      <c r="M1321" s="57">
        <f ca="1">INDIRECT("route!E1321")-INDIRECT("route!E1320")</f>
        <v>0</v>
      </c>
      <c r="N1321" s="56">
        <f ca="1">IF(INDIRECT("route!D1321")="START",0,IF(V1321=TRUE,N1320,INDIRECT("route!E1321")))</f>
        <v>187.9</v>
      </c>
      <c r="O1321" s="39" t="e">
        <f t="shared" ca="1" si="297"/>
        <v>#VALUE!</v>
      </c>
      <c r="P1321" s="39" t="e">
        <f t="shared" ca="1" si="298"/>
        <v>#VALUE!</v>
      </c>
      <c r="Q1321" s="60" t="e">
        <f t="shared" ca="1" si="299"/>
        <v>#VALUE!</v>
      </c>
      <c r="R1321" s="60" t="e">
        <f t="shared" ca="1" si="300"/>
        <v>#VALUE!</v>
      </c>
      <c r="S1321" s="60" t="e">
        <f t="shared" ca="1" si="301"/>
        <v>#VALUE!</v>
      </c>
      <c r="T1321" s="39" t="e">
        <f t="shared" ca="1" si="302"/>
        <v>#VALUE!</v>
      </c>
      <c r="U1321" s="39" t="e">
        <f t="shared" ca="1" si="303"/>
        <v>#VALUE!</v>
      </c>
      <c r="V1321" s="39" t="b">
        <f t="shared" ca="1" si="304"/>
        <v>1</v>
      </c>
      <c r="W1321" s="39">
        <v>1321</v>
      </c>
    </row>
    <row r="1322" spans="1:23" x14ac:dyDescent="0.25">
      <c r="A1322" s="55" t="str">
        <f ca="1">IF(INDIRECT("route!D1322")&gt;0,L1322,(""))</f>
        <v/>
      </c>
      <c r="B1322" s="55" t="str">
        <f ca="1">IF(INDIRECT("route!D1322")&gt;0,H1322,(""))</f>
        <v/>
      </c>
      <c r="C1322" s="56" t="str">
        <f ca="1">IF(D1322&gt;0,VLOOKUP("FINISH",INDIRECT("route!D$6"):INDIRECT("route!E$8500"),2,FALSE)-D1322," ")</f>
        <v xml:space="preserve"> </v>
      </c>
      <c r="D1322" s="43">
        <f ca="1">INDIRECT("route!E1322")</f>
        <v>0</v>
      </c>
      <c r="E1322" s="43" t="str">
        <f t="shared" ca="1" si="296"/>
        <v/>
      </c>
      <c r="F1322" s="57">
        <f t="shared" si="305"/>
        <v>12.5</v>
      </c>
      <c r="G1322" s="61">
        <f t="shared" ca="1" si="294"/>
        <v>0</v>
      </c>
      <c r="H1322" s="59" t="e">
        <f t="shared" ca="1" si="307"/>
        <v>#NUM!</v>
      </c>
      <c r="I1322" s="57">
        <f t="shared" si="306"/>
        <v>11.944444444444445</v>
      </c>
      <c r="J1322" s="61">
        <f t="shared" ca="1" si="295"/>
        <v>0</v>
      </c>
      <c r="K1322" s="61"/>
      <c r="L1322" s="59" t="e">
        <f t="shared" ca="1" si="308"/>
        <v>#NUM!</v>
      </c>
      <c r="M1322" s="57">
        <f ca="1">INDIRECT("route!E1322")-INDIRECT("route!E1321")</f>
        <v>0</v>
      </c>
      <c r="N1322" s="56">
        <f ca="1">IF(INDIRECT("route!D1322")="START",0,IF(V1322=TRUE,N1321,INDIRECT("route!E1322")))</f>
        <v>187.9</v>
      </c>
      <c r="O1322" s="39" t="e">
        <f t="shared" ca="1" si="297"/>
        <v>#VALUE!</v>
      </c>
      <c r="P1322" s="39" t="e">
        <f t="shared" ca="1" si="298"/>
        <v>#VALUE!</v>
      </c>
      <c r="Q1322" s="60" t="e">
        <f t="shared" ca="1" si="299"/>
        <v>#VALUE!</v>
      </c>
      <c r="R1322" s="60" t="e">
        <f t="shared" ca="1" si="300"/>
        <v>#VALUE!</v>
      </c>
      <c r="S1322" s="60" t="e">
        <f t="shared" ca="1" si="301"/>
        <v>#VALUE!</v>
      </c>
      <c r="T1322" s="39" t="e">
        <f t="shared" ca="1" si="302"/>
        <v>#VALUE!</v>
      </c>
      <c r="U1322" s="39" t="e">
        <f t="shared" ca="1" si="303"/>
        <v>#VALUE!</v>
      </c>
      <c r="V1322" s="39" t="b">
        <f t="shared" ca="1" si="304"/>
        <v>1</v>
      </c>
      <c r="W1322" s="39">
        <v>1322</v>
      </c>
    </row>
    <row r="1323" spans="1:23" x14ac:dyDescent="0.25">
      <c r="A1323" s="55" t="str">
        <f ca="1">IF(INDIRECT("route!D1323")&gt;0,L1323,(""))</f>
        <v/>
      </c>
      <c r="B1323" s="55" t="str">
        <f ca="1">IF(INDIRECT("route!D1323")&gt;0,H1323,(""))</f>
        <v/>
      </c>
      <c r="C1323" s="56" t="str">
        <f ca="1">IF(D1323&gt;0,VLOOKUP("FINISH",INDIRECT("route!D$6"):INDIRECT("route!E$8500"),2,FALSE)-D1323," ")</f>
        <v xml:space="preserve"> </v>
      </c>
      <c r="D1323" s="43">
        <f ca="1">INDIRECT("route!E1323")</f>
        <v>0</v>
      </c>
      <c r="E1323" s="43" t="str">
        <f t="shared" ca="1" si="296"/>
        <v/>
      </c>
      <c r="F1323" s="57">
        <f t="shared" si="305"/>
        <v>12.5</v>
      </c>
      <c r="G1323" s="61">
        <f t="shared" ref="G1323:G1386" ca="1" si="309">TIME(0,0,0+M1323*1000/F1323)</f>
        <v>0</v>
      </c>
      <c r="H1323" s="59" t="e">
        <f t="shared" ca="1" si="307"/>
        <v>#NUM!</v>
      </c>
      <c r="I1323" s="57">
        <f t="shared" si="306"/>
        <v>11.944444444444445</v>
      </c>
      <c r="J1323" s="61">
        <f t="shared" ref="J1323:J1386" ca="1" si="310">TIME(0,0,0+M1323*1000/I1323)</f>
        <v>0</v>
      </c>
      <c r="K1323" s="61"/>
      <c r="L1323" s="59" t="e">
        <f t="shared" ca="1" si="308"/>
        <v>#NUM!</v>
      </c>
      <c r="M1323" s="57">
        <f ca="1">INDIRECT("route!E1323")-INDIRECT("route!E1322")</f>
        <v>0</v>
      </c>
      <c r="N1323" s="56">
        <f ca="1">IF(INDIRECT("route!D1323")="START",0,IF(V1323=TRUE,N1322,INDIRECT("route!E1323")))</f>
        <v>187.9</v>
      </c>
      <c r="O1323" s="39" t="e">
        <f t="shared" ca="1" si="297"/>
        <v>#VALUE!</v>
      </c>
      <c r="P1323" s="39" t="e">
        <f t="shared" ca="1" si="298"/>
        <v>#VALUE!</v>
      </c>
      <c r="Q1323" s="60" t="e">
        <f t="shared" ca="1" si="299"/>
        <v>#VALUE!</v>
      </c>
      <c r="R1323" s="60" t="e">
        <f t="shared" ca="1" si="300"/>
        <v>#VALUE!</v>
      </c>
      <c r="S1323" s="60" t="e">
        <f t="shared" ca="1" si="301"/>
        <v>#VALUE!</v>
      </c>
      <c r="T1323" s="39" t="e">
        <f t="shared" ca="1" si="302"/>
        <v>#VALUE!</v>
      </c>
      <c r="U1323" s="39" t="e">
        <f t="shared" ca="1" si="303"/>
        <v>#VALUE!</v>
      </c>
      <c r="V1323" s="39" t="b">
        <f t="shared" ca="1" si="304"/>
        <v>1</v>
      </c>
      <c r="W1323" s="39">
        <v>1323</v>
      </c>
    </row>
    <row r="1324" spans="1:23" x14ac:dyDescent="0.25">
      <c r="A1324" s="55" t="str">
        <f ca="1">IF(INDIRECT("route!D1324")&gt;0,L1324,(""))</f>
        <v/>
      </c>
      <c r="B1324" s="55" t="str">
        <f ca="1">IF(INDIRECT("route!D1324")&gt;0,H1324,(""))</f>
        <v/>
      </c>
      <c r="C1324" s="56" t="str">
        <f ca="1">IF(D1324&gt;0,VLOOKUP("FINISH",INDIRECT("route!D$6"):INDIRECT("route!E$8500"),2,FALSE)-D1324," ")</f>
        <v xml:space="preserve"> </v>
      </c>
      <c r="D1324" s="43">
        <f ca="1">INDIRECT("route!E1324")</f>
        <v>0</v>
      </c>
      <c r="E1324" s="43" t="str">
        <f t="shared" ca="1" si="296"/>
        <v/>
      </c>
      <c r="F1324" s="57">
        <f t="shared" si="305"/>
        <v>12.5</v>
      </c>
      <c r="G1324" s="61">
        <f t="shared" ca="1" si="309"/>
        <v>0</v>
      </c>
      <c r="H1324" s="59" t="e">
        <f t="shared" ca="1" si="307"/>
        <v>#NUM!</v>
      </c>
      <c r="I1324" s="57">
        <f t="shared" si="306"/>
        <v>11.944444444444445</v>
      </c>
      <c r="J1324" s="61">
        <f t="shared" ca="1" si="310"/>
        <v>0</v>
      </c>
      <c r="K1324" s="61"/>
      <c r="L1324" s="59" t="e">
        <f t="shared" ca="1" si="308"/>
        <v>#NUM!</v>
      </c>
      <c r="M1324" s="57">
        <f ca="1">INDIRECT("route!E1324")-INDIRECT("route!E1323")</f>
        <v>0</v>
      </c>
      <c r="N1324" s="56">
        <f ca="1">IF(INDIRECT("route!D1324")="START",0,IF(V1324=TRUE,N1323,INDIRECT("route!E1324")))</f>
        <v>187.9</v>
      </c>
      <c r="O1324" s="39" t="e">
        <f t="shared" ca="1" si="297"/>
        <v>#VALUE!</v>
      </c>
      <c r="P1324" s="39" t="e">
        <f t="shared" ca="1" si="298"/>
        <v>#VALUE!</v>
      </c>
      <c r="Q1324" s="60" t="e">
        <f t="shared" ca="1" si="299"/>
        <v>#VALUE!</v>
      </c>
      <c r="R1324" s="60" t="e">
        <f t="shared" ca="1" si="300"/>
        <v>#VALUE!</v>
      </c>
      <c r="S1324" s="60" t="e">
        <f t="shared" ca="1" si="301"/>
        <v>#VALUE!</v>
      </c>
      <c r="T1324" s="39" t="e">
        <f t="shared" ca="1" si="302"/>
        <v>#VALUE!</v>
      </c>
      <c r="U1324" s="39" t="e">
        <f t="shared" ca="1" si="303"/>
        <v>#VALUE!</v>
      </c>
      <c r="V1324" s="39" t="b">
        <f t="shared" ca="1" si="304"/>
        <v>1</v>
      </c>
      <c r="W1324" s="39">
        <v>1324</v>
      </c>
    </row>
    <row r="1325" spans="1:23" x14ac:dyDescent="0.25">
      <c r="A1325" s="55" t="str">
        <f ca="1">IF(INDIRECT("route!D1325")&gt;0,L1325,(""))</f>
        <v/>
      </c>
      <c r="B1325" s="55" t="str">
        <f ca="1">IF(INDIRECT("route!D1325")&gt;0,H1325,(""))</f>
        <v/>
      </c>
      <c r="C1325" s="56" t="str">
        <f ca="1">IF(D1325&gt;0,VLOOKUP("FINISH",INDIRECT("route!D$6"):INDIRECT("route!E$8500"),2,FALSE)-D1325," ")</f>
        <v xml:space="preserve"> </v>
      </c>
      <c r="D1325" s="43">
        <f ca="1">INDIRECT("route!E1325")</f>
        <v>0</v>
      </c>
      <c r="E1325" s="43" t="str">
        <f t="shared" ca="1" si="296"/>
        <v/>
      </c>
      <c r="F1325" s="57">
        <f t="shared" si="305"/>
        <v>12.5</v>
      </c>
      <c r="G1325" s="61">
        <f t="shared" ca="1" si="309"/>
        <v>0</v>
      </c>
      <c r="H1325" s="59" t="e">
        <f t="shared" ca="1" si="307"/>
        <v>#NUM!</v>
      </c>
      <c r="I1325" s="57">
        <f t="shared" si="306"/>
        <v>11.944444444444445</v>
      </c>
      <c r="J1325" s="61">
        <f t="shared" ca="1" si="310"/>
        <v>0</v>
      </c>
      <c r="K1325" s="61"/>
      <c r="L1325" s="59" t="e">
        <f t="shared" ca="1" si="308"/>
        <v>#NUM!</v>
      </c>
      <c r="M1325" s="57">
        <f ca="1">INDIRECT("route!E1325")-INDIRECT("route!E1324")</f>
        <v>0</v>
      </c>
      <c r="N1325" s="56">
        <f ca="1">IF(INDIRECT("route!D1325")="START",0,IF(V1325=TRUE,N1324,INDIRECT("route!E1325")))</f>
        <v>187.9</v>
      </c>
      <c r="O1325" s="39" t="e">
        <f t="shared" ca="1" si="297"/>
        <v>#VALUE!</v>
      </c>
      <c r="P1325" s="39" t="e">
        <f t="shared" ca="1" si="298"/>
        <v>#VALUE!</v>
      </c>
      <c r="Q1325" s="60" t="e">
        <f t="shared" ca="1" si="299"/>
        <v>#VALUE!</v>
      </c>
      <c r="R1325" s="60" t="e">
        <f t="shared" ca="1" si="300"/>
        <v>#VALUE!</v>
      </c>
      <c r="S1325" s="60" t="e">
        <f t="shared" ca="1" si="301"/>
        <v>#VALUE!</v>
      </c>
      <c r="T1325" s="39" t="e">
        <f t="shared" ca="1" si="302"/>
        <v>#VALUE!</v>
      </c>
      <c r="U1325" s="39" t="e">
        <f t="shared" ca="1" si="303"/>
        <v>#VALUE!</v>
      </c>
      <c r="V1325" s="39" t="b">
        <f t="shared" ca="1" si="304"/>
        <v>1</v>
      </c>
      <c r="W1325" s="39">
        <v>1325</v>
      </c>
    </row>
    <row r="1326" spans="1:23" x14ac:dyDescent="0.25">
      <c r="A1326" s="55" t="str">
        <f ca="1">IF(INDIRECT("route!D1326")&gt;0,L1326,(""))</f>
        <v/>
      </c>
      <c r="B1326" s="55" t="str">
        <f ca="1">IF(INDIRECT("route!D1326")&gt;0,H1326,(""))</f>
        <v/>
      </c>
      <c r="C1326" s="56" t="str">
        <f ca="1">IF(D1326&gt;0,VLOOKUP("FINISH",INDIRECT("route!D$6"):INDIRECT("route!E$8500"),2,FALSE)-D1326," ")</f>
        <v xml:space="preserve"> </v>
      </c>
      <c r="D1326" s="43">
        <f ca="1">INDIRECT("route!E1326")</f>
        <v>0</v>
      </c>
      <c r="E1326" s="43" t="str">
        <f t="shared" ca="1" si="296"/>
        <v/>
      </c>
      <c r="F1326" s="57">
        <f t="shared" si="305"/>
        <v>12.5</v>
      </c>
      <c r="G1326" s="61">
        <f t="shared" ca="1" si="309"/>
        <v>0</v>
      </c>
      <c r="H1326" s="59" t="e">
        <f t="shared" ca="1" si="307"/>
        <v>#NUM!</v>
      </c>
      <c r="I1326" s="57">
        <f t="shared" si="306"/>
        <v>11.944444444444445</v>
      </c>
      <c r="J1326" s="61">
        <f t="shared" ca="1" si="310"/>
        <v>0</v>
      </c>
      <c r="K1326" s="61"/>
      <c r="L1326" s="59" t="e">
        <f t="shared" ca="1" si="308"/>
        <v>#NUM!</v>
      </c>
      <c r="M1326" s="57">
        <f ca="1">INDIRECT("route!E1326")-INDIRECT("route!E1325")</f>
        <v>0</v>
      </c>
      <c r="N1326" s="56">
        <f ca="1">IF(INDIRECT("route!D1326")="START",0,IF(V1326=TRUE,N1325,INDIRECT("route!E1326")))</f>
        <v>187.9</v>
      </c>
      <c r="O1326" s="39" t="e">
        <f t="shared" ca="1" si="297"/>
        <v>#VALUE!</v>
      </c>
      <c r="P1326" s="39" t="e">
        <f t="shared" ca="1" si="298"/>
        <v>#VALUE!</v>
      </c>
      <c r="Q1326" s="60" t="e">
        <f t="shared" ca="1" si="299"/>
        <v>#VALUE!</v>
      </c>
      <c r="R1326" s="60" t="e">
        <f t="shared" ca="1" si="300"/>
        <v>#VALUE!</v>
      </c>
      <c r="S1326" s="60" t="e">
        <f t="shared" ca="1" si="301"/>
        <v>#VALUE!</v>
      </c>
      <c r="T1326" s="39" t="e">
        <f t="shared" ca="1" si="302"/>
        <v>#VALUE!</v>
      </c>
      <c r="U1326" s="39" t="e">
        <f t="shared" ca="1" si="303"/>
        <v>#VALUE!</v>
      </c>
      <c r="V1326" s="39" t="b">
        <f t="shared" ca="1" si="304"/>
        <v>1</v>
      </c>
      <c r="W1326" s="39">
        <v>1326</v>
      </c>
    </row>
    <row r="1327" spans="1:23" x14ac:dyDescent="0.25">
      <c r="A1327" s="55" t="str">
        <f ca="1">IF(INDIRECT("route!D1327")&gt;0,L1327,(""))</f>
        <v/>
      </c>
      <c r="B1327" s="55" t="str">
        <f ca="1">IF(INDIRECT("route!D1327")&gt;0,H1327,(""))</f>
        <v/>
      </c>
      <c r="C1327" s="56" t="str">
        <f ca="1">IF(D1327&gt;0,VLOOKUP("FINISH",INDIRECT("route!D$6"):INDIRECT("route!E$8500"),2,FALSE)-D1327," ")</f>
        <v xml:space="preserve"> </v>
      </c>
      <c r="D1327" s="43">
        <f ca="1">INDIRECT("route!E1327")</f>
        <v>0</v>
      </c>
      <c r="E1327" s="43" t="str">
        <f t="shared" ca="1" si="296"/>
        <v/>
      </c>
      <c r="F1327" s="57">
        <f t="shared" si="305"/>
        <v>12.5</v>
      </c>
      <c r="G1327" s="61">
        <f t="shared" ca="1" si="309"/>
        <v>0</v>
      </c>
      <c r="H1327" s="59" t="e">
        <f t="shared" ca="1" si="307"/>
        <v>#NUM!</v>
      </c>
      <c r="I1327" s="57">
        <f t="shared" si="306"/>
        <v>11.944444444444445</v>
      </c>
      <c r="J1327" s="61">
        <f t="shared" ca="1" si="310"/>
        <v>0</v>
      </c>
      <c r="K1327" s="61"/>
      <c r="L1327" s="59" t="e">
        <f t="shared" ca="1" si="308"/>
        <v>#NUM!</v>
      </c>
      <c r="M1327" s="57">
        <f ca="1">INDIRECT("route!E1327")-INDIRECT("route!E1326")</f>
        <v>0</v>
      </c>
      <c r="N1327" s="56">
        <f ca="1">IF(INDIRECT("route!D1327")="START",0,IF(V1327=TRUE,N1326,INDIRECT("route!E1327")))</f>
        <v>187.9</v>
      </c>
      <c r="O1327" s="39" t="e">
        <f t="shared" ca="1" si="297"/>
        <v>#VALUE!</v>
      </c>
      <c r="P1327" s="39" t="e">
        <f t="shared" ca="1" si="298"/>
        <v>#VALUE!</v>
      </c>
      <c r="Q1327" s="60" t="e">
        <f t="shared" ca="1" si="299"/>
        <v>#VALUE!</v>
      </c>
      <c r="R1327" s="60" t="e">
        <f t="shared" ca="1" si="300"/>
        <v>#VALUE!</v>
      </c>
      <c r="S1327" s="60" t="e">
        <f t="shared" ca="1" si="301"/>
        <v>#VALUE!</v>
      </c>
      <c r="T1327" s="39" t="e">
        <f t="shared" ca="1" si="302"/>
        <v>#VALUE!</v>
      </c>
      <c r="U1327" s="39" t="e">
        <f t="shared" ca="1" si="303"/>
        <v>#VALUE!</v>
      </c>
      <c r="V1327" s="39" t="b">
        <f t="shared" ca="1" si="304"/>
        <v>1</v>
      </c>
      <c r="W1327" s="39">
        <v>1327</v>
      </c>
    </row>
    <row r="1328" spans="1:23" x14ac:dyDescent="0.25">
      <c r="A1328" s="55" t="str">
        <f ca="1">IF(INDIRECT("route!D1328")&gt;0,L1328,(""))</f>
        <v/>
      </c>
      <c r="B1328" s="55" t="str">
        <f ca="1">IF(INDIRECT("route!D1328")&gt;0,H1328,(""))</f>
        <v/>
      </c>
      <c r="C1328" s="56" t="str">
        <f ca="1">IF(D1328&gt;0,VLOOKUP("FINISH",INDIRECT("route!D$6"):INDIRECT("route!E$8500"),2,FALSE)-D1328," ")</f>
        <v xml:space="preserve"> </v>
      </c>
      <c r="D1328" s="43">
        <f ca="1">INDIRECT("route!E1328")</f>
        <v>0</v>
      </c>
      <c r="E1328" s="43" t="str">
        <f t="shared" ca="1" si="296"/>
        <v/>
      </c>
      <c r="F1328" s="57">
        <f t="shared" si="305"/>
        <v>12.5</v>
      </c>
      <c r="G1328" s="61">
        <f t="shared" ca="1" si="309"/>
        <v>0</v>
      </c>
      <c r="H1328" s="59" t="e">
        <f t="shared" ca="1" si="307"/>
        <v>#NUM!</v>
      </c>
      <c r="I1328" s="57">
        <f t="shared" si="306"/>
        <v>11.944444444444445</v>
      </c>
      <c r="J1328" s="61">
        <f t="shared" ca="1" si="310"/>
        <v>0</v>
      </c>
      <c r="K1328" s="61"/>
      <c r="L1328" s="59" t="e">
        <f t="shared" ca="1" si="308"/>
        <v>#NUM!</v>
      </c>
      <c r="M1328" s="57">
        <f ca="1">INDIRECT("route!E1328")-INDIRECT("route!E1327")</f>
        <v>0</v>
      </c>
      <c r="N1328" s="56">
        <f ca="1">IF(INDIRECT("route!D1328")="START",0,IF(V1328=TRUE,N1327,INDIRECT("route!E1328")))</f>
        <v>187.9</v>
      </c>
      <c r="O1328" s="39" t="e">
        <f t="shared" ca="1" si="297"/>
        <v>#VALUE!</v>
      </c>
      <c r="P1328" s="39" t="e">
        <f t="shared" ca="1" si="298"/>
        <v>#VALUE!</v>
      </c>
      <c r="Q1328" s="60" t="e">
        <f t="shared" ca="1" si="299"/>
        <v>#VALUE!</v>
      </c>
      <c r="R1328" s="60" t="e">
        <f t="shared" ca="1" si="300"/>
        <v>#VALUE!</v>
      </c>
      <c r="S1328" s="60" t="e">
        <f t="shared" ca="1" si="301"/>
        <v>#VALUE!</v>
      </c>
      <c r="T1328" s="39" t="e">
        <f t="shared" ca="1" si="302"/>
        <v>#VALUE!</v>
      </c>
      <c r="U1328" s="39" t="e">
        <f t="shared" ca="1" si="303"/>
        <v>#VALUE!</v>
      </c>
      <c r="V1328" s="39" t="b">
        <f t="shared" ca="1" si="304"/>
        <v>1</v>
      </c>
      <c r="W1328" s="39">
        <v>1328</v>
      </c>
    </row>
    <row r="1329" spans="1:23" x14ac:dyDescent="0.25">
      <c r="A1329" s="55" t="str">
        <f ca="1">IF(INDIRECT("route!D1329")&gt;0,L1329,(""))</f>
        <v/>
      </c>
      <c r="B1329" s="55" t="str">
        <f ca="1">IF(INDIRECT("route!D1329")&gt;0,H1329,(""))</f>
        <v/>
      </c>
      <c r="C1329" s="56" t="str">
        <f ca="1">IF(D1329&gt;0,VLOOKUP("FINISH",INDIRECT("route!D$6"):INDIRECT("route!E$8500"),2,FALSE)-D1329," ")</f>
        <v xml:space="preserve"> </v>
      </c>
      <c r="D1329" s="43">
        <f ca="1">INDIRECT("route!E1329")</f>
        <v>0</v>
      </c>
      <c r="E1329" s="43" t="str">
        <f t="shared" ca="1" si="296"/>
        <v/>
      </c>
      <c r="F1329" s="57">
        <f t="shared" si="305"/>
        <v>12.5</v>
      </c>
      <c r="G1329" s="61">
        <f t="shared" ca="1" si="309"/>
        <v>0</v>
      </c>
      <c r="H1329" s="59" t="e">
        <f t="shared" ca="1" si="307"/>
        <v>#NUM!</v>
      </c>
      <c r="I1329" s="57">
        <f t="shared" si="306"/>
        <v>11.944444444444445</v>
      </c>
      <c r="J1329" s="61">
        <f t="shared" ca="1" si="310"/>
        <v>0</v>
      </c>
      <c r="K1329" s="61"/>
      <c r="L1329" s="59" t="e">
        <f t="shared" ca="1" si="308"/>
        <v>#NUM!</v>
      </c>
      <c r="M1329" s="57">
        <f ca="1">INDIRECT("route!E1329")-INDIRECT("route!E1328")</f>
        <v>0</v>
      </c>
      <c r="N1329" s="56">
        <f ca="1">IF(INDIRECT("route!D1329")="START",0,IF(V1329=TRUE,N1328,INDIRECT("route!E1329")))</f>
        <v>187.9</v>
      </c>
      <c r="O1329" s="39" t="e">
        <f t="shared" ca="1" si="297"/>
        <v>#VALUE!</v>
      </c>
      <c r="P1329" s="39" t="e">
        <f t="shared" ca="1" si="298"/>
        <v>#VALUE!</v>
      </c>
      <c r="Q1329" s="60" t="e">
        <f t="shared" ca="1" si="299"/>
        <v>#VALUE!</v>
      </c>
      <c r="R1329" s="60" t="e">
        <f t="shared" ca="1" si="300"/>
        <v>#VALUE!</v>
      </c>
      <c r="S1329" s="60" t="e">
        <f t="shared" ca="1" si="301"/>
        <v>#VALUE!</v>
      </c>
      <c r="T1329" s="39" t="e">
        <f t="shared" ca="1" si="302"/>
        <v>#VALUE!</v>
      </c>
      <c r="U1329" s="39" t="e">
        <f t="shared" ca="1" si="303"/>
        <v>#VALUE!</v>
      </c>
      <c r="V1329" s="39" t="b">
        <f t="shared" ca="1" si="304"/>
        <v>1</v>
      </c>
      <c r="W1329" s="39">
        <v>1329</v>
      </c>
    </row>
    <row r="1330" spans="1:23" x14ac:dyDescent="0.25">
      <c r="A1330" s="55" t="str">
        <f ca="1">IF(INDIRECT("route!D1330")&gt;0,L1330,(""))</f>
        <v/>
      </c>
      <c r="B1330" s="55" t="str">
        <f ca="1">IF(INDIRECT("route!D1330")&gt;0,H1330,(""))</f>
        <v/>
      </c>
      <c r="C1330" s="56" t="str">
        <f ca="1">IF(D1330&gt;0,VLOOKUP("FINISH",INDIRECT("route!D$6"):INDIRECT("route!E$8500"),2,FALSE)-D1330," ")</f>
        <v xml:space="preserve"> </v>
      </c>
      <c r="D1330" s="43">
        <f ca="1">INDIRECT("route!E1330")</f>
        <v>0</v>
      </c>
      <c r="E1330" s="43" t="str">
        <f t="shared" ca="1" si="296"/>
        <v/>
      </c>
      <c r="F1330" s="57">
        <f t="shared" si="305"/>
        <v>12.5</v>
      </c>
      <c r="G1330" s="61">
        <f t="shared" ca="1" si="309"/>
        <v>0</v>
      </c>
      <c r="H1330" s="59" t="e">
        <f t="shared" ca="1" si="307"/>
        <v>#NUM!</v>
      </c>
      <c r="I1330" s="57">
        <f t="shared" si="306"/>
        <v>11.944444444444445</v>
      </c>
      <c r="J1330" s="61">
        <f t="shared" ca="1" si="310"/>
        <v>0</v>
      </c>
      <c r="K1330" s="61"/>
      <c r="L1330" s="59" t="e">
        <f t="shared" ca="1" si="308"/>
        <v>#NUM!</v>
      </c>
      <c r="M1330" s="57">
        <f ca="1">INDIRECT("route!E1330")-INDIRECT("route!E1329")</f>
        <v>0</v>
      </c>
      <c r="N1330" s="56">
        <f ca="1">IF(INDIRECT("route!D1330")="START",0,IF(V1330=TRUE,N1329,INDIRECT("route!E1330")))</f>
        <v>187.9</v>
      </c>
      <c r="O1330" s="39" t="e">
        <f t="shared" ca="1" si="297"/>
        <v>#VALUE!</v>
      </c>
      <c r="P1330" s="39" t="e">
        <f t="shared" ca="1" si="298"/>
        <v>#VALUE!</v>
      </c>
      <c r="Q1330" s="60" t="e">
        <f t="shared" ca="1" si="299"/>
        <v>#VALUE!</v>
      </c>
      <c r="R1330" s="60" t="e">
        <f t="shared" ca="1" si="300"/>
        <v>#VALUE!</v>
      </c>
      <c r="S1330" s="60" t="e">
        <f t="shared" ca="1" si="301"/>
        <v>#VALUE!</v>
      </c>
      <c r="T1330" s="39" t="e">
        <f t="shared" ca="1" si="302"/>
        <v>#VALUE!</v>
      </c>
      <c r="U1330" s="39" t="e">
        <f t="shared" ca="1" si="303"/>
        <v>#VALUE!</v>
      </c>
      <c r="V1330" s="39" t="b">
        <f t="shared" ca="1" si="304"/>
        <v>1</v>
      </c>
      <c r="W1330" s="39">
        <v>1330</v>
      </c>
    </row>
    <row r="1331" spans="1:23" x14ac:dyDescent="0.25">
      <c r="A1331" s="55" t="str">
        <f ca="1">IF(INDIRECT("route!D1331")&gt;0,L1331,(""))</f>
        <v/>
      </c>
      <c r="B1331" s="55" t="str">
        <f ca="1">IF(INDIRECT("route!D1331")&gt;0,H1331,(""))</f>
        <v/>
      </c>
      <c r="C1331" s="56" t="str">
        <f ca="1">IF(D1331&gt;0,VLOOKUP("FINISH",INDIRECT("route!D$6"):INDIRECT("route!E$8500"),2,FALSE)-D1331," ")</f>
        <v xml:space="preserve"> </v>
      </c>
      <c r="D1331" s="43">
        <f ca="1">INDIRECT("route!E1331")</f>
        <v>0</v>
      </c>
      <c r="E1331" s="43" t="str">
        <f t="shared" ca="1" si="296"/>
        <v/>
      </c>
      <c r="F1331" s="57">
        <f t="shared" si="305"/>
        <v>12.5</v>
      </c>
      <c r="G1331" s="61">
        <f t="shared" ca="1" si="309"/>
        <v>0</v>
      </c>
      <c r="H1331" s="59" t="e">
        <f t="shared" ca="1" si="307"/>
        <v>#NUM!</v>
      </c>
      <c r="I1331" s="57">
        <f t="shared" si="306"/>
        <v>11.944444444444445</v>
      </c>
      <c r="J1331" s="61">
        <f t="shared" ca="1" si="310"/>
        <v>0</v>
      </c>
      <c r="K1331" s="61"/>
      <c r="L1331" s="59" t="e">
        <f t="shared" ca="1" si="308"/>
        <v>#NUM!</v>
      </c>
      <c r="M1331" s="57">
        <f ca="1">INDIRECT("route!E1331")-INDIRECT("route!E1330")</f>
        <v>0</v>
      </c>
      <c r="N1331" s="56">
        <f ca="1">IF(INDIRECT("route!D1331")="START",0,IF(V1331=TRUE,N1330,INDIRECT("route!E1331")))</f>
        <v>187.9</v>
      </c>
      <c r="O1331" s="39" t="e">
        <f t="shared" ca="1" si="297"/>
        <v>#VALUE!</v>
      </c>
      <c r="P1331" s="39" t="e">
        <f t="shared" ca="1" si="298"/>
        <v>#VALUE!</v>
      </c>
      <c r="Q1331" s="60" t="e">
        <f t="shared" ca="1" si="299"/>
        <v>#VALUE!</v>
      </c>
      <c r="R1331" s="60" t="e">
        <f t="shared" ca="1" si="300"/>
        <v>#VALUE!</v>
      </c>
      <c r="S1331" s="60" t="e">
        <f t="shared" ca="1" si="301"/>
        <v>#VALUE!</v>
      </c>
      <c r="T1331" s="39" t="e">
        <f t="shared" ca="1" si="302"/>
        <v>#VALUE!</v>
      </c>
      <c r="U1331" s="39" t="e">
        <f t="shared" ca="1" si="303"/>
        <v>#VALUE!</v>
      </c>
      <c r="V1331" s="39" t="b">
        <f t="shared" ca="1" si="304"/>
        <v>1</v>
      </c>
      <c r="W1331" s="39">
        <v>1331</v>
      </c>
    </row>
    <row r="1332" spans="1:23" x14ac:dyDescent="0.25">
      <c r="A1332" s="55" t="str">
        <f ca="1">IF(INDIRECT("route!D1332")&gt;0,L1332,(""))</f>
        <v/>
      </c>
      <c r="B1332" s="55" t="str">
        <f ca="1">IF(INDIRECT("route!D1332")&gt;0,H1332,(""))</f>
        <v/>
      </c>
      <c r="C1332" s="56" t="str">
        <f ca="1">IF(D1332&gt;0,VLOOKUP("FINISH",INDIRECT("route!D$6"):INDIRECT("route!E$8500"),2,FALSE)-D1332," ")</f>
        <v xml:space="preserve"> </v>
      </c>
      <c r="D1332" s="43">
        <f ca="1">INDIRECT("route!E1332")</f>
        <v>0</v>
      </c>
      <c r="E1332" s="43" t="str">
        <f t="shared" ca="1" si="296"/>
        <v/>
      </c>
      <c r="F1332" s="57">
        <f t="shared" si="305"/>
        <v>12.5</v>
      </c>
      <c r="G1332" s="61">
        <f t="shared" ca="1" si="309"/>
        <v>0</v>
      </c>
      <c r="H1332" s="59" t="e">
        <f t="shared" ca="1" si="307"/>
        <v>#NUM!</v>
      </c>
      <c r="I1332" s="57">
        <f t="shared" si="306"/>
        <v>11.944444444444445</v>
      </c>
      <c r="J1332" s="61">
        <f t="shared" ca="1" si="310"/>
        <v>0</v>
      </c>
      <c r="K1332" s="61"/>
      <c r="L1332" s="59" t="e">
        <f t="shared" ca="1" si="308"/>
        <v>#NUM!</v>
      </c>
      <c r="M1332" s="57">
        <f ca="1">INDIRECT("route!E1332")-INDIRECT("route!E1331")</f>
        <v>0</v>
      </c>
      <c r="N1332" s="56">
        <f ca="1">IF(INDIRECT("route!D1332")="START",0,IF(V1332=TRUE,N1331,INDIRECT("route!E1332")))</f>
        <v>187.9</v>
      </c>
      <c r="O1332" s="39" t="e">
        <f t="shared" ca="1" si="297"/>
        <v>#VALUE!</v>
      </c>
      <c r="P1332" s="39" t="e">
        <f t="shared" ca="1" si="298"/>
        <v>#VALUE!</v>
      </c>
      <c r="Q1332" s="60" t="e">
        <f t="shared" ca="1" si="299"/>
        <v>#VALUE!</v>
      </c>
      <c r="R1332" s="60" t="e">
        <f t="shared" ca="1" si="300"/>
        <v>#VALUE!</v>
      </c>
      <c r="S1332" s="60" t="e">
        <f t="shared" ca="1" si="301"/>
        <v>#VALUE!</v>
      </c>
      <c r="T1332" s="39" t="e">
        <f t="shared" ca="1" si="302"/>
        <v>#VALUE!</v>
      </c>
      <c r="U1332" s="39" t="e">
        <f t="shared" ca="1" si="303"/>
        <v>#VALUE!</v>
      </c>
      <c r="V1332" s="39" t="b">
        <f t="shared" ca="1" si="304"/>
        <v>1</v>
      </c>
      <c r="W1332" s="39">
        <v>1332</v>
      </c>
    </row>
    <row r="1333" spans="1:23" x14ac:dyDescent="0.25">
      <c r="A1333" s="55" t="str">
        <f ca="1">IF(INDIRECT("route!D1333")&gt;0,L1333,(""))</f>
        <v/>
      </c>
      <c r="B1333" s="55" t="str">
        <f ca="1">IF(INDIRECT("route!D1333")&gt;0,H1333,(""))</f>
        <v/>
      </c>
      <c r="C1333" s="56" t="str">
        <f ca="1">IF(D1333&gt;0,VLOOKUP("FINISH",INDIRECT("route!D$6"):INDIRECT("route!E$8500"),2,FALSE)-D1333," ")</f>
        <v xml:space="preserve"> </v>
      </c>
      <c r="D1333" s="43">
        <f ca="1">INDIRECT("route!E1333")</f>
        <v>0</v>
      </c>
      <c r="E1333" s="43" t="str">
        <f t="shared" ca="1" si="296"/>
        <v/>
      </c>
      <c r="F1333" s="57">
        <f t="shared" si="305"/>
        <v>12.5</v>
      </c>
      <c r="G1333" s="61">
        <f t="shared" ca="1" si="309"/>
        <v>0</v>
      </c>
      <c r="H1333" s="59" t="e">
        <f t="shared" ca="1" si="307"/>
        <v>#NUM!</v>
      </c>
      <c r="I1333" s="57">
        <f t="shared" si="306"/>
        <v>11.944444444444445</v>
      </c>
      <c r="J1333" s="61">
        <f t="shared" ca="1" si="310"/>
        <v>0</v>
      </c>
      <c r="K1333" s="61"/>
      <c r="L1333" s="59" t="e">
        <f t="shared" ca="1" si="308"/>
        <v>#NUM!</v>
      </c>
      <c r="M1333" s="57">
        <f ca="1">INDIRECT("route!E1333")-INDIRECT("route!E1332")</f>
        <v>0</v>
      </c>
      <c r="N1333" s="56">
        <f ca="1">IF(INDIRECT("route!D1333")="START",0,IF(V1333=TRUE,N1332,INDIRECT("route!E1333")))</f>
        <v>187.9</v>
      </c>
      <c r="O1333" s="39" t="e">
        <f t="shared" ca="1" si="297"/>
        <v>#VALUE!</v>
      </c>
      <c r="P1333" s="39" t="e">
        <f t="shared" ca="1" si="298"/>
        <v>#VALUE!</v>
      </c>
      <c r="Q1333" s="60" t="e">
        <f t="shared" ca="1" si="299"/>
        <v>#VALUE!</v>
      </c>
      <c r="R1333" s="60" t="e">
        <f t="shared" ca="1" si="300"/>
        <v>#VALUE!</v>
      </c>
      <c r="S1333" s="60" t="e">
        <f t="shared" ca="1" si="301"/>
        <v>#VALUE!</v>
      </c>
      <c r="T1333" s="39" t="e">
        <f t="shared" ca="1" si="302"/>
        <v>#VALUE!</v>
      </c>
      <c r="U1333" s="39" t="e">
        <f t="shared" ca="1" si="303"/>
        <v>#VALUE!</v>
      </c>
      <c r="V1333" s="39" t="b">
        <f t="shared" ca="1" si="304"/>
        <v>1</v>
      </c>
      <c r="W1333" s="39">
        <v>1333</v>
      </c>
    </row>
    <row r="1334" spans="1:23" x14ac:dyDescent="0.25">
      <c r="A1334" s="55" t="str">
        <f ca="1">IF(INDIRECT("route!D1334")&gt;0,L1334,(""))</f>
        <v/>
      </c>
      <c r="B1334" s="55" t="str">
        <f ca="1">IF(INDIRECT("route!D1334")&gt;0,H1334,(""))</f>
        <v/>
      </c>
      <c r="C1334" s="56" t="str">
        <f ca="1">IF(D1334&gt;0,VLOOKUP("FINISH",INDIRECT("route!D$6"):INDIRECT("route!E$8500"),2,FALSE)-D1334," ")</f>
        <v xml:space="preserve"> </v>
      </c>
      <c r="D1334" s="43">
        <f ca="1">INDIRECT("route!E1334")</f>
        <v>0</v>
      </c>
      <c r="E1334" s="43" t="str">
        <f t="shared" ca="1" si="296"/>
        <v/>
      </c>
      <c r="F1334" s="57">
        <f t="shared" si="305"/>
        <v>12.5</v>
      </c>
      <c r="G1334" s="61">
        <f t="shared" ca="1" si="309"/>
        <v>0</v>
      </c>
      <c r="H1334" s="59" t="e">
        <f t="shared" ca="1" si="307"/>
        <v>#NUM!</v>
      </c>
      <c r="I1334" s="57">
        <f t="shared" si="306"/>
        <v>11.944444444444445</v>
      </c>
      <c r="J1334" s="61">
        <f t="shared" ca="1" si="310"/>
        <v>0</v>
      </c>
      <c r="K1334" s="61"/>
      <c r="L1334" s="59" t="e">
        <f t="shared" ca="1" si="308"/>
        <v>#NUM!</v>
      </c>
      <c r="M1334" s="57">
        <f ca="1">INDIRECT("route!E1334")-INDIRECT("route!E1333")</f>
        <v>0</v>
      </c>
      <c r="N1334" s="56">
        <f ca="1">IF(INDIRECT("route!D1334")="START",0,IF(V1334=TRUE,N1333,INDIRECT("route!E1334")))</f>
        <v>187.9</v>
      </c>
      <c r="O1334" s="39" t="e">
        <f t="shared" ca="1" si="297"/>
        <v>#VALUE!</v>
      </c>
      <c r="P1334" s="39" t="e">
        <f t="shared" ca="1" si="298"/>
        <v>#VALUE!</v>
      </c>
      <c r="Q1334" s="60" t="e">
        <f t="shared" ca="1" si="299"/>
        <v>#VALUE!</v>
      </c>
      <c r="R1334" s="60" t="e">
        <f t="shared" ca="1" si="300"/>
        <v>#VALUE!</v>
      </c>
      <c r="S1334" s="60" t="e">
        <f t="shared" ca="1" si="301"/>
        <v>#VALUE!</v>
      </c>
      <c r="T1334" s="39" t="e">
        <f t="shared" ca="1" si="302"/>
        <v>#VALUE!</v>
      </c>
      <c r="U1334" s="39" t="e">
        <f t="shared" ca="1" si="303"/>
        <v>#VALUE!</v>
      </c>
      <c r="V1334" s="39" t="b">
        <f t="shared" ca="1" si="304"/>
        <v>1</v>
      </c>
      <c r="W1334" s="39">
        <v>1334</v>
      </c>
    </row>
    <row r="1335" spans="1:23" x14ac:dyDescent="0.25">
      <c r="A1335" s="55" t="str">
        <f ca="1">IF(INDIRECT("route!D1335")&gt;0,L1335,(""))</f>
        <v/>
      </c>
      <c r="B1335" s="55" t="str">
        <f ca="1">IF(INDIRECT("route!D1335")&gt;0,H1335,(""))</f>
        <v/>
      </c>
      <c r="C1335" s="56" t="str">
        <f ca="1">IF(D1335&gt;0,VLOOKUP("FINISH",INDIRECT("route!D$6"):INDIRECT("route!E$8500"),2,FALSE)-D1335," ")</f>
        <v xml:space="preserve"> </v>
      </c>
      <c r="D1335" s="43">
        <f ca="1">INDIRECT("route!E1335")</f>
        <v>0</v>
      </c>
      <c r="E1335" s="43" t="str">
        <f t="shared" ca="1" si="296"/>
        <v/>
      </c>
      <c r="F1335" s="57">
        <f t="shared" si="305"/>
        <v>12.5</v>
      </c>
      <c r="G1335" s="61">
        <f t="shared" ca="1" si="309"/>
        <v>0</v>
      </c>
      <c r="H1335" s="59" t="e">
        <f t="shared" ca="1" si="307"/>
        <v>#NUM!</v>
      </c>
      <c r="I1335" s="57">
        <f t="shared" si="306"/>
        <v>11.944444444444445</v>
      </c>
      <c r="J1335" s="61">
        <f t="shared" ca="1" si="310"/>
        <v>0</v>
      </c>
      <c r="K1335" s="61"/>
      <c r="L1335" s="59" t="e">
        <f t="shared" ca="1" si="308"/>
        <v>#NUM!</v>
      </c>
      <c r="M1335" s="57">
        <f ca="1">INDIRECT("route!E1335")-INDIRECT("route!E1334")</f>
        <v>0</v>
      </c>
      <c r="N1335" s="56">
        <f ca="1">IF(INDIRECT("route!D1335")="START",0,IF(V1335=TRUE,N1334,INDIRECT("route!E1335")))</f>
        <v>187.9</v>
      </c>
      <c r="O1335" s="39" t="e">
        <f t="shared" ca="1" si="297"/>
        <v>#VALUE!</v>
      </c>
      <c r="P1335" s="39" t="e">
        <f t="shared" ca="1" si="298"/>
        <v>#VALUE!</v>
      </c>
      <c r="Q1335" s="60" t="e">
        <f t="shared" ca="1" si="299"/>
        <v>#VALUE!</v>
      </c>
      <c r="R1335" s="60" t="e">
        <f t="shared" ca="1" si="300"/>
        <v>#VALUE!</v>
      </c>
      <c r="S1335" s="60" t="e">
        <f t="shared" ca="1" si="301"/>
        <v>#VALUE!</v>
      </c>
      <c r="T1335" s="39" t="e">
        <f t="shared" ca="1" si="302"/>
        <v>#VALUE!</v>
      </c>
      <c r="U1335" s="39" t="e">
        <f t="shared" ca="1" si="303"/>
        <v>#VALUE!</v>
      </c>
      <c r="V1335" s="39" t="b">
        <f t="shared" ca="1" si="304"/>
        <v>1</v>
      </c>
      <c r="W1335" s="39">
        <v>1335</v>
      </c>
    </row>
    <row r="1336" spans="1:23" x14ac:dyDescent="0.25">
      <c r="A1336" s="55" t="str">
        <f ca="1">IF(INDIRECT("route!D1336")&gt;0,L1336,(""))</f>
        <v/>
      </c>
      <c r="B1336" s="55" t="str">
        <f ca="1">IF(INDIRECT("route!D1336")&gt;0,H1336,(""))</f>
        <v/>
      </c>
      <c r="C1336" s="56" t="str">
        <f ca="1">IF(D1336&gt;0,VLOOKUP("FINISH",INDIRECT("route!D$6"):INDIRECT("route!E$8500"),2,FALSE)-D1336," ")</f>
        <v xml:space="preserve"> </v>
      </c>
      <c r="D1336" s="43">
        <f ca="1">INDIRECT("route!E1336")</f>
        <v>0</v>
      </c>
      <c r="E1336" s="43" t="str">
        <f t="shared" ca="1" si="296"/>
        <v/>
      </c>
      <c r="F1336" s="57">
        <f t="shared" si="305"/>
        <v>12.5</v>
      </c>
      <c r="G1336" s="61">
        <f t="shared" ca="1" si="309"/>
        <v>0</v>
      </c>
      <c r="H1336" s="59" t="e">
        <f t="shared" ca="1" si="307"/>
        <v>#NUM!</v>
      </c>
      <c r="I1336" s="57">
        <f t="shared" si="306"/>
        <v>11.944444444444445</v>
      </c>
      <c r="J1336" s="61">
        <f t="shared" ca="1" si="310"/>
        <v>0</v>
      </c>
      <c r="K1336" s="61"/>
      <c r="L1336" s="59" t="e">
        <f t="shared" ca="1" si="308"/>
        <v>#NUM!</v>
      </c>
      <c r="M1336" s="57">
        <f ca="1">INDIRECT("route!E1336")-INDIRECT("route!E1335")</f>
        <v>0</v>
      </c>
      <c r="N1336" s="56">
        <f ca="1">IF(INDIRECT("route!D1336")="START",0,IF(V1336=TRUE,N1335,INDIRECT("route!E1336")))</f>
        <v>187.9</v>
      </c>
      <c r="O1336" s="39" t="e">
        <f t="shared" ca="1" si="297"/>
        <v>#VALUE!</v>
      </c>
      <c r="P1336" s="39" t="e">
        <f t="shared" ca="1" si="298"/>
        <v>#VALUE!</v>
      </c>
      <c r="Q1336" s="60" t="e">
        <f t="shared" ca="1" si="299"/>
        <v>#VALUE!</v>
      </c>
      <c r="R1336" s="60" t="e">
        <f t="shared" ca="1" si="300"/>
        <v>#VALUE!</v>
      </c>
      <c r="S1336" s="60" t="e">
        <f t="shared" ca="1" si="301"/>
        <v>#VALUE!</v>
      </c>
      <c r="T1336" s="39" t="e">
        <f t="shared" ca="1" si="302"/>
        <v>#VALUE!</v>
      </c>
      <c r="U1336" s="39" t="e">
        <f t="shared" ca="1" si="303"/>
        <v>#VALUE!</v>
      </c>
      <c r="V1336" s="39" t="b">
        <f t="shared" ca="1" si="304"/>
        <v>1</v>
      </c>
      <c r="W1336" s="39">
        <v>1336</v>
      </c>
    </row>
    <row r="1337" spans="1:23" x14ac:dyDescent="0.25">
      <c r="A1337" s="55" t="str">
        <f ca="1">IF(INDIRECT("route!D1337")&gt;0,L1337,(""))</f>
        <v/>
      </c>
      <c r="B1337" s="55" t="str">
        <f ca="1">IF(INDIRECT("route!D1337")&gt;0,H1337,(""))</f>
        <v/>
      </c>
      <c r="C1337" s="56" t="str">
        <f ca="1">IF(D1337&gt;0,VLOOKUP("FINISH",INDIRECT("route!D$6"):INDIRECT("route!E$8500"),2,FALSE)-D1337," ")</f>
        <v xml:space="preserve"> </v>
      </c>
      <c r="D1337" s="43">
        <f ca="1">INDIRECT("route!E1337")</f>
        <v>0</v>
      </c>
      <c r="E1337" s="43" t="str">
        <f t="shared" ca="1" si="296"/>
        <v/>
      </c>
      <c r="F1337" s="57">
        <f t="shared" si="305"/>
        <v>12.5</v>
      </c>
      <c r="G1337" s="61">
        <f t="shared" ca="1" si="309"/>
        <v>0</v>
      </c>
      <c r="H1337" s="59" t="e">
        <f t="shared" ca="1" si="307"/>
        <v>#NUM!</v>
      </c>
      <c r="I1337" s="57">
        <f t="shared" si="306"/>
        <v>11.944444444444445</v>
      </c>
      <c r="J1337" s="61">
        <f t="shared" ca="1" si="310"/>
        <v>0</v>
      </c>
      <c r="K1337" s="61"/>
      <c r="L1337" s="59" t="e">
        <f t="shared" ca="1" si="308"/>
        <v>#NUM!</v>
      </c>
      <c r="M1337" s="57">
        <f ca="1">INDIRECT("route!E1337")-INDIRECT("route!E1336")</f>
        <v>0</v>
      </c>
      <c r="N1337" s="56">
        <f ca="1">IF(INDIRECT("route!D1337")="START",0,IF(V1337=TRUE,N1336,INDIRECT("route!E1337")))</f>
        <v>187.9</v>
      </c>
      <c r="O1337" s="39" t="e">
        <f t="shared" ca="1" si="297"/>
        <v>#VALUE!</v>
      </c>
      <c r="P1337" s="39" t="e">
        <f t="shared" ca="1" si="298"/>
        <v>#VALUE!</v>
      </c>
      <c r="Q1337" s="60" t="e">
        <f t="shared" ca="1" si="299"/>
        <v>#VALUE!</v>
      </c>
      <c r="R1337" s="60" t="e">
        <f t="shared" ca="1" si="300"/>
        <v>#VALUE!</v>
      </c>
      <c r="S1337" s="60" t="e">
        <f t="shared" ca="1" si="301"/>
        <v>#VALUE!</v>
      </c>
      <c r="T1337" s="39" t="e">
        <f t="shared" ca="1" si="302"/>
        <v>#VALUE!</v>
      </c>
      <c r="U1337" s="39" t="e">
        <f t="shared" ca="1" si="303"/>
        <v>#VALUE!</v>
      </c>
      <c r="V1337" s="39" t="b">
        <f t="shared" ca="1" si="304"/>
        <v>1</v>
      </c>
      <c r="W1337" s="39">
        <v>1337</v>
      </c>
    </row>
    <row r="1338" spans="1:23" x14ac:dyDescent="0.25">
      <c r="A1338" s="55" t="str">
        <f ca="1">IF(INDIRECT("route!D1338")&gt;0,L1338,(""))</f>
        <v/>
      </c>
      <c r="B1338" s="55" t="str">
        <f ca="1">IF(INDIRECT("route!D1338")&gt;0,H1338,(""))</f>
        <v/>
      </c>
      <c r="C1338" s="56" t="str">
        <f ca="1">IF(D1338&gt;0,VLOOKUP("FINISH",INDIRECT("route!D$6"):INDIRECT("route!E$8500"),2,FALSE)-D1338," ")</f>
        <v xml:space="preserve"> </v>
      </c>
      <c r="D1338" s="43">
        <f ca="1">INDIRECT("route!E1338")</f>
        <v>0</v>
      </c>
      <c r="E1338" s="43" t="str">
        <f t="shared" ca="1" si="296"/>
        <v/>
      </c>
      <c r="F1338" s="57">
        <f t="shared" si="305"/>
        <v>12.5</v>
      </c>
      <c r="G1338" s="61">
        <f t="shared" ca="1" si="309"/>
        <v>0</v>
      </c>
      <c r="H1338" s="59" t="e">
        <f t="shared" ca="1" si="307"/>
        <v>#NUM!</v>
      </c>
      <c r="I1338" s="57">
        <f t="shared" si="306"/>
        <v>11.944444444444445</v>
      </c>
      <c r="J1338" s="61">
        <f t="shared" ca="1" si="310"/>
        <v>0</v>
      </c>
      <c r="K1338" s="61"/>
      <c r="L1338" s="59" t="e">
        <f t="shared" ca="1" si="308"/>
        <v>#NUM!</v>
      </c>
      <c r="M1338" s="57">
        <f ca="1">INDIRECT("route!E1338")-INDIRECT("route!E1337")</f>
        <v>0</v>
      </c>
      <c r="N1338" s="56">
        <f ca="1">IF(INDIRECT("route!D1338")="START",0,IF(V1338=TRUE,N1337,INDIRECT("route!E1338")))</f>
        <v>187.9</v>
      </c>
      <c r="O1338" s="39" t="e">
        <f t="shared" ca="1" si="297"/>
        <v>#VALUE!</v>
      </c>
      <c r="P1338" s="39" t="e">
        <f t="shared" ca="1" si="298"/>
        <v>#VALUE!</v>
      </c>
      <c r="Q1338" s="60" t="e">
        <f t="shared" ca="1" si="299"/>
        <v>#VALUE!</v>
      </c>
      <c r="R1338" s="60" t="e">
        <f t="shared" ca="1" si="300"/>
        <v>#VALUE!</v>
      </c>
      <c r="S1338" s="60" t="e">
        <f t="shared" ca="1" si="301"/>
        <v>#VALUE!</v>
      </c>
      <c r="T1338" s="39" t="e">
        <f t="shared" ca="1" si="302"/>
        <v>#VALUE!</v>
      </c>
      <c r="U1338" s="39" t="e">
        <f t="shared" ca="1" si="303"/>
        <v>#VALUE!</v>
      </c>
      <c r="V1338" s="39" t="b">
        <f t="shared" ca="1" si="304"/>
        <v>1</v>
      </c>
      <c r="W1338" s="39">
        <v>1338</v>
      </c>
    </row>
    <row r="1339" spans="1:23" x14ac:dyDescent="0.25">
      <c r="A1339" s="55" t="str">
        <f ca="1">IF(INDIRECT("route!D1339")&gt;0,L1339,(""))</f>
        <v/>
      </c>
      <c r="B1339" s="55" t="str">
        <f ca="1">IF(INDIRECT("route!D1339")&gt;0,H1339,(""))</f>
        <v/>
      </c>
      <c r="C1339" s="56" t="str">
        <f ca="1">IF(D1339&gt;0,VLOOKUP("FINISH",INDIRECT("route!D$6"):INDIRECT("route!E$8500"),2,FALSE)-D1339," ")</f>
        <v xml:space="preserve"> </v>
      </c>
      <c r="D1339" s="43">
        <f ca="1">INDIRECT("route!E1339")</f>
        <v>0</v>
      </c>
      <c r="E1339" s="43" t="str">
        <f t="shared" ca="1" si="296"/>
        <v/>
      </c>
      <c r="F1339" s="57">
        <f t="shared" si="305"/>
        <v>12.5</v>
      </c>
      <c r="G1339" s="61">
        <f t="shared" ca="1" si="309"/>
        <v>0</v>
      </c>
      <c r="H1339" s="59" t="e">
        <f t="shared" ca="1" si="307"/>
        <v>#NUM!</v>
      </c>
      <c r="I1339" s="57">
        <f t="shared" si="306"/>
        <v>11.944444444444445</v>
      </c>
      <c r="J1339" s="61">
        <f t="shared" ca="1" si="310"/>
        <v>0</v>
      </c>
      <c r="K1339" s="61"/>
      <c r="L1339" s="59" t="e">
        <f t="shared" ca="1" si="308"/>
        <v>#NUM!</v>
      </c>
      <c r="M1339" s="57">
        <f ca="1">INDIRECT("route!E1339")-INDIRECT("route!E1338")</f>
        <v>0</v>
      </c>
      <c r="N1339" s="56">
        <f ca="1">IF(INDIRECT("route!D1339")="START",0,IF(V1339=TRUE,N1338,INDIRECT("route!E1339")))</f>
        <v>187.9</v>
      </c>
      <c r="O1339" s="39" t="e">
        <f t="shared" ca="1" si="297"/>
        <v>#VALUE!</v>
      </c>
      <c r="P1339" s="39" t="e">
        <f t="shared" ca="1" si="298"/>
        <v>#VALUE!</v>
      </c>
      <c r="Q1339" s="60" t="e">
        <f t="shared" ca="1" si="299"/>
        <v>#VALUE!</v>
      </c>
      <c r="R1339" s="60" t="e">
        <f t="shared" ca="1" si="300"/>
        <v>#VALUE!</v>
      </c>
      <c r="S1339" s="60" t="e">
        <f t="shared" ca="1" si="301"/>
        <v>#VALUE!</v>
      </c>
      <c r="T1339" s="39" t="e">
        <f t="shared" ca="1" si="302"/>
        <v>#VALUE!</v>
      </c>
      <c r="U1339" s="39" t="e">
        <f t="shared" ca="1" si="303"/>
        <v>#VALUE!</v>
      </c>
      <c r="V1339" s="39" t="b">
        <f t="shared" ca="1" si="304"/>
        <v>1</v>
      </c>
      <c r="W1339" s="39">
        <v>1339</v>
      </c>
    </row>
    <row r="1340" spans="1:23" x14ac:dyDescent="0.25">
      <c r="A1340" s="55" t="str">
        <f ca="1">IF(INDIRECT("route!D1340")&gt;0,L1340,(""))</f>
        <v/>
      </c>
      <c r="B1340" s="55" t="str">
        <f ca="1">IF(INDIRECT("route!D1340")&gt;0,H1340,(""))</f>
        <v/>
      </c>
      <c r="C1340" s="56" t="str">
        <f ca="1">IF(D1340&gt;0,VLOOKUP("FINISH",INDIRECT("route!D$6"):INDIRECT("route!E$8500"),2,FALSE)-D1340," ")</f>
        <v xml:space="preserve"> </v>
      </c>
      <c r="D1340" s="43">
        <f ca="1">INDIRECT("route!E1340")</f>
        <v>0</v>
      </c>
      <c r="E1340" s="43" t="str">
        <f t="shared" ca="1" si="296"/>
        <v/>
      </c>
      <c r="F1340" s="57">
        <f t="shared" si="305"/>
        <v>12.5</v>
      </c>
      <c r="G1340" s="61">
        <f t="shared" ca="1" si="309"/>
        <v>0</v>
      </c>
      <c r="H1340" s="59" t="e">
        <f t="shared" ca="1" si="307"/>
        <v>#NUM!</v>
      </c>
      <c r="I1340" s="57">
        <f t="shared" si="306"/>
        <v>11.944444444444445</v>
      </c>
      <c r="J1340" s="61">
        <f t="shared" ca="1" si="310"/>
        <v>0</v>
      </c>
      <c r="K1340" s="61"/>
      <c r="L1340" s="59" t="e">
        <f t="shared" ca="1" si="308"/>
        <v>#NUM!</v>
      </c>
      <c r="M1340" s="57">
        <f ca="1">INDIRECT("route!E1340")-INDIRECT("route!E1339")</f>
        <v>0</v>
      </c>
      <c r="N1340" s="56">
        <f ca="1">IF(INDIRECT("route!D1340")="START",0,IF(V1340=TRUE,N1339,INDIRECT("route!E1340")))</f>
        <v>187.9</v>
      </c>
      <c r="O1340" s="39" t="e">
        <f t="shared" ca="1" si="297"/>
        <v>#VALUE!</v>
      </c>
      <c r="P1340" s="39" t="e">
        <f t="shared" ca="1" si="298"/>
        <v>#VALUE!</v>
      </c>
      <c r="Q1340" s="60" t="e">
        <f t="shared" ca="1" si="299"/>
        <v>#VALUE!</v>
      </c>
      <c r="R1340" s="60" t="e">
        <f t="shared" ca="1" si="300"/>
        <v>#VALUE!</v>
      </c>
      <c r="S1340" s="60" t="e">
        <f t="shared" ca="1" si="301"/>
        <v>#VALUE!</v>
      </c>
      <c r="T1340" s="39" t="e">
        <f t="shared" ca="1" si="302"/>
        <v>#VALUE!</v>
      </c>
      <c r="U1340" s="39" t="e">
        <f t="shared" ca="1" si="303"/>
        <v>#VALUE!</v>
      </c>
      <c r="V1340" s="39" t="b">
        <f t="shared" ca="1" si="304"/>
        <v>1</v>
      </c>
      <c r="W1340" s="39">
        <v>1340</v>
      </c>
    </row>
    <row r="1341" spans="1:23" x14ac:dyDescent="0.25">
      <c r="A1341" s="55" t="str">
        <f ca="1">IF(INDIRECT("route!D1341")&gt;0,L1341,(""))</f>
        <v/>
      </c>
      <c r="B1341" s="55" t="str">
        <f ca="1">IF(INDIRECT("route!D1341")&gt;0,H1341,(""))</f>
        <v/>
      </c>
      <c r="C1341" s="56" t="str">
        <f ca="1">IF(D1341&gt;0,VLOOKUP("FINISH",INDIRECT("route!D$6"):INDIRECT("route!E$8500"),2,FALSE)-D1341," ")</f>
        <v xml:space="preserve"> </v>
      </c>
      <c r="D1341" s="43">
        <f ca="1">INDIRECT("route!E1341")</f>
        <v>0</v>
      </c>
      <c r="E1341" s="43" t="str">
        <f t="shared" ca="1" si="296"/>
        <v/>
      </c>
      <c r="F1341" s="57">
        <f t="shared" si="305"/>
        <v>12.5</v>
      </c>
      <c r="G1341" s="61">
        <f t="shared" ca="1" si="309"/>
        <v>0</v>
      </c>
      <c r="H1341" s="59" t="e">
        <f t="shared" ca="1" si="307"/>
        <v>#NUM!</v>
      </c>
      <c r="I1341" s="57">
        <f t="shared" si="306"/>
        <v>11.944444444444445</v>
      </c>
      <c r="J1341" s="61">
        <f t="shared" ca="1" si="310"/>
        <v>0</v>
      </c>
      <c r="K1341" s="61"/>
      <c r="L1341" s="59" t="e">
        <f t="shared" ca="1" si="308"/>
        <v>#NUM!</v>
      </c>
      <c r="M1341" s="57">
        <f ca="1">INDIRECT("route!E1341")-INDIRECT("route!E1340")</f>
        <v>0</v>
      </c>
      <c r="N1341" s="56">
        <f ca="1">IF(INDIRECT("route!D1341")="START",0,IF(V1341=TRUE,N1340,INDIRECT("route!E1341")))</f>
        <v>187.9</v>
      </c>
      <c r="O1341" s="39" t="e">
        <f t="shared" ca="1" si="297"/>
        <v>#VALUE!</v>
      </c>
      <c r="P1341" s="39" t="e">
        <f t="shared" ca="1" si="298"/>
        <v>#VALUE!</v>
      </c>
      <c r="Q1341" s="60" t="e">
        <f t="shared" ca="1" si="299"/>
        <v>#VALUE!</v>
      </c>
      <c r="R1341" s="60" t="e">
        <f t="shared" ca="1" si="300"/>
        <v>#VALUE!</v>
      </c>
      <c r="S1341" s="60" t="e">
        <f t="shared" ca="1" si="301"/>
        <v>#VALUE!</v>
      </c>
      <c r="T1341" s="39" t="e">
        <f t="shared" ca="1" si="302"/>
        <v>#VALUE!</v>
      </c>
      <c r="U1341" s="39" t="e">
        <f t="shared" ca="1" si="303"/>
        <v>#VALUE!</v>
      </c>
      <c r="V1341" s="39" t="b">
        <f t="shared" ca="1" si="304"/>
        <v>1</v>
      </c>
      <c r="W1341" s="39">
        <v>1341</v>
      </c>
    </row>
    <row r="1342" spans="1:23" x14ac:dyDescent="0.25">
      <c r="A1342" s="55" t="str">
        <f ca="1">IF(INDIRECT("route!D1342")&gt;0,L1342,(""))</f>
        <v/>
      </c>
      <c r="B1342" s="55" t="str">
        <f ca="1">IF(INDIRECT("route!D1342")&gt;0,H1342,(""))</f>
        <v/>
      </c>
      <c r="C1342" s="56" t="str">
        <f ca="1">IF(D1342&gt;0,VLOOKUP("FINISH",INDIRECT("route!D$6"):INDIRECT("route!E$8500"),2,FALSE)-D1342," ")</f>
        <v xml:space="preserve"> </v>
      </c>
      <c r="D1342" s="43">
        <f ca="1">INDIRECT("route!E1342")</f>
        <v>0</v>
      </c>
      <c r="E1342" s="43" t="str">
        <f t="shared" ca="1" si="296"/>
        <v/>
      </c>
      <c r="F1342" s="57">
        <f t="shared" si="305"/>
        <v>12.5</v>
      </c>
      <c r="G1342" s="61">
        <f t="shared" ca="1" si="309"/>
        <v>0</v>
      </c>
      <c r="H1342" s="59" t="e">
        <f t="shared" ca="1" si="307"/>
        <v>#NUM!</v>
      </c>
      <c r="I1342" s="57">
        <f t="shared" si="306"/>
        <v>11.944444444444445</v>
      </c>
      <c r="J1342" s="61">
        <f t="shared" ca="1" si="310"/>
        <v>0</v>
      </c>
      <c r="K1342" s="61"/>
      <c r="L1342" s="59" t="e">
        <f t="shared" ca="1" si="308"/>
        <v>#NUM!</v>
      </c>
      <c r="M1342" s="57">
        <f ca="1">INDIRECT("route!E1342")-INDIRECT("route!E1341")</f>
        <v>0</v>
      </c>
      <c r="N1342" s="56">
        <f ca="1">IF(INDIRECT("route!D1342")="START",0,IF(V1342=TRUE,N1341,INDIRECT("route!E1342")))</f>
        <v>187.9</v>
      </c>
      <c r="O1342" s="39" t="e">
        <f t="shared" ca="1" si="297"/>
        <v>#VALUE!</v>
      </c>
      <c r="P1342" s="39" t="e">
        <f t="shared" ca="1" si="298"/>
        <v>#VALUE!</v>
      </c>
      <c r="Q1342" s="60" t="e">
        <f t="shared" ca="1" si="299"/>
        <v>#VALUE!</v>
      </c>
      <c r="R1342" s="60" t="e">
        <f t="shared" ca="1" si="300"/>
        <v>#VALUE!</v>
      </c>
      <c r="S1342" s="60" t="e">
        <f t="shared" ca="1" si="301"/>
        <v>#VALUE!</v>
      </c>
      <c r="T1342" s="39" t="e">
        <f t="shared" ca="1" si="302"/>
        <v>#VALUE!</v>
      </c>
      <c r="U1342" s="39" t="e">
        <f t="shared" ca="1" si="303"/>
        <v>#VALUE!</v>
      </c>
      <c r="V1342" s="39" t="b">
        <f t="shared" ca="1" si="304"/>
        <v>1</v>
      </c>
      <c r="W1342" s="39">
        <v>1342</v>
      </c>
    </row>
    <row r="1343" spans="1:23" x14ac:dyDescent="0.25">
      <c r="A1343" s="55" t="str">
        <f ca="1">IF(INDIRECT("route!D1343")&gt;0,L1343,(""))</f>
        <v/>
      </c>
      <c r="B1343" s="55" t="str">
        <f ca="1">IF(INDIRECT("route!D1343")&gt;0,H1343,(""))</f>
        <v/>
      </c>
      <c r="C1343" s="56" t="str">
        <f ca="1">IF(D1343&gt;0,VLOOKUP("FINISH",INDIRECT("route!D$6"):INDIRECT("route!E$8500"),2,FALSE)-D1343," ")</f>
        <v xml:space="preserve"> </v>
      </c>
      <c r="D1343" s="43">
        <f ca="1">INDIRECT("route!E1343")</f>
        <v>0</v>
      </c>
      <c r="E1343" s="43" t="str">
        <f t="shared" ca="1" si="296"/>
        <v/>
      </c>
      <c r="F1343" s="57">
        <f t="shared" si="305"/>
        <v>12.5</v>
      </c>
      <c r="G1343" s="61">
        <f t="shared" ca="1" si="309"/>
        <v>0</v>
      </c>
      <c r="H1343" s="59" t="e">
        <f t="shared" ca="1" si="307"/>
        <v>#NUM!</v>
      </c>
      <c r="I1343" s="57">
        <f t="shared" si="306"/>
        <v>11.944444444444445</v>
      </c>
      <c r="J1343" s="61">
        <f t="shared" ca="1" si="310"/>
        <v>0</v>
      </c>
      <c r="K1343" s="61"/>
      <c r="L1343" s="59" t="e">
        <f t="shared" ca="1" si="308"/>
        <v>#NUM!</v>
      </c>
      <c r="M1343" s="57">
        <f ca="1">INDIRECT("route!E1343")-INDIRECT("route!E1342")</f>
        <v>0</v>
      </c>
      <c r="N1343" s="56">
        <f ca="1">IF(INDIRECT("route!D1343")="START",0,IF(V1343=TRUE,N1342,INDIRECT("route!E1343")))</f>
        <v>187.9</v>
      </c>
      <c r="O1343" s="39" t="e">
        <f t="shared" ca="1" si="297"/>
        <v>#VALUE!</v>
      </c>
      <c r="P1343" s="39" t="e">
        <f t="shared" ca="1" si="298"/>
        <v>#VALUE!</v>
      </c>
      <c r="Q1343" s="60" t="e">
        <f t="shared" ca="1" si="299"/>
        <v>#VALUE!</v>
      </c>
      <c r="R1343" s="60" t="e">
        <f t="shared" ca="1" si="300"/>
        <v>#VALUE!</v>
      </c>
      <c r="S1343" s="60" t="e">
        <f t="shared" ca="1" si="301"/>
        <v>#VALUE!</v>
      </c>
      <c r="T1343" s="39" t="e">
        <f t="shared" ca="1" si="302"/>
        <v>#VALUE!</v>
      </c>
      <c r="U1343" s="39" t="e">
        <f t="shared" ca="1" si="303"/>
        <v>#VALUE!</v>
      </c>
      <c r="V1343" s="39" t="b">
        <f t="shared" ca="1" si="304"/>
        <v>1</v>
      </c>
      <c r="W1343" s="39">
        <v>1343</v>
      </c>
    </row>
    <row r="1344" spans="1:23" x14ac:dyDescent="0.25">
      <c r="A1344" s="55" t="str">
        <f ca="1">IF(INDIRECT("route!D1344")&gt;0,L1344,(""))</f>
        <v/>
      </c>
      <c r="B1344" s="55" t="str">
        <f ca="1">IF(INDIRECT("route!D1344")&gt;0,H1344,(""))</f>
        <v/>
      </c>
      <c r="C1344" s="56" t="str">
        <f ca="1">IF(D1344&gt;0,VLOOKUP("FINISH",INDIRECT("route!D$6"):INDIRECT("route!E$8500"),2,FALSE)-D1344," ")</f>
        <v xml:space="preserve"> </v>
      </c>
      <c r="D1344" s="43">
        <f ca="1">INDIRECT("route!E1344")</f>
        <v>0</v>
      </c>
      <c r="E1344" s="43" t="str">
        <f t="shared" ca="1" si="296"/>
        <v/>
      </c>
      <c r="F1344" s="57">
        <f t="shared" si="305"/>
        <v>12.5</v>
      </c>
      <c r="G1344" s="61">
        <f t="shared" ca="1" si="309"/>
        <v>0</v>
      </c>
      <c r="H1344" s="59" t="e">
        <f t="shared" ca="1" si="307"/>
        <v>#NUM!</v>
      </c>
      <c r="I1344" s="57">
        <f t="shared" si="306"/>
        <v>11.944444444444445</v>
      </c>
      <c r="J1344" s="61">
        <f t="shared" ca="1" si="310"/>
        <v>0</v>
      </c>
      <c r="K1344" s="61"/>
      <c r="L1344" s="59" t="e">
        <f t="shared" ca="1" si="308"/>
        <v>#NUM!</v>
      </c>
      <c r="M1344" s="57">
        <f ca="1">INDIRECT("route!E1344")-INDIRECT("route!E1343")</f>
        <v>0</v>
      </c>
      <c r="N1344" s="56">
        <f ca="1">IF(INDIRECT("route!D1344")="START",0,IF(V1344=TRUE,N1343,INDIRECT("route!E1344")))</f>
        <v>187.9</v>
      </c>
      <c r="O1344" s="39" t="e">
        <f t="shared" ca="1" si="297"/>
        <v>#VALUE!</v>
      </c>
      <c r="P1344" s="39" t="e">
        <f t="shared" ca="1" si="298"/>
        <v>#VALUE!</v>
      </c>
      <c r="Q1344" s="60" t="e">
        <f t="shared" ca="1" si="299"/>
        <v>#VALUE!</v>
      </c>
      <c r="R1344" s="60" t="e">
        <f t="shared" ca="1" si="300"/>
        <v>#VALUE!</v>
      </c>
      <c r="S1344" s="60" t="e">
        <f t="shared" ca="1" si="301"/>
        <v>#VALUE!</v>
      </c>
      <c r="T1344" s="39" t="e">
        <f t="shared" ca="1" si="302"/>
        <v>#VALUE!</v>
      </c>
      <c r="U1344" s="39" t="e">
        <f t="shared" ca="1" si="303"/>
        <v>#VALUE!</v>
      </c>
      <c r="V1344" s="39" t="b">
        <f t="shared" ca="1" si="304"/>
        <v>1</v>
      </c>
      <c r="W1344" s="39">
        <v>1344</v>
      </c>
    </row>
    <row r="1345" spans="1:23" x14ac:dyDescent="0.25">
      <c r="A1345" s="55" t="str">
        <f ca="1">IF(INDIRECT("route!D1345")&gt;0,L1345,(""))</f>
        <v/>
      </c>
      <c r="B1345" s="55" t="str">
        <f ca="1">IF(INDIRECT("route!D1345")&gt;0,H1345,(""))</f>
        <v/>
      </c>
      <c r="C1345" s="56" t="str">
        <f ca="1">IF(D1345&gt;0,VLOOKUP("FINISH",INDIRECT("route!D$6"):INDIRECT("route!E$8500"),2,FALSE)-D1345," ")</f>
        <v xml:space="preserve"> </v>
      </c>
      <c r="D1345" s="43">
        <f ca="1">INDIRECT("route!E1345")</f>
        <v>0</v>
      </c>
      <c r="E1345" s="43" t="str">
        <f t="shared" ca="1" si="296"/>
        <v/>
      </c>
      <c r="F1345" s="57">
        <f t="shared" si="305"/>
        <v>12.5</v>
      </c>
      <c r="G1345" s="61">
        <f t="shared" ca="1" si="309"/>
        <v>0</v>
      </c>
      <c r="H1345" s="59" t="e">
        <f t="shared" ca="1" si="307"/>
        <v>#NUM!</v>
      </c>
      <c r="I1345" s="57">
        <f t="shared" si="306"/>
        <v>11.944444444444445</v>
      </c>
      <c r="J1345" s="61">
        <f t="shared" ca="1" si="310"/>
        <v>0</v>
      </c>
      <c r="K1345" s="61"/>
      <c r="L1345" s="59" t="e">
        <f t="shared" ca="1" si="308"/>
        <v>#NUM!</v>
      </c>
      <c r="M1345" s="57">
        <f ca="1">INDIRECT("route!E1345")-INDIRECT("route!E1344")</f>
        <v>0</v>
      </c>
      <c r="N1345" s="56">
        <f ca="1">IF(INDIRECT("route!D1345")="START",0,IF(V1345=TRUE,N1344,INDIRECT("route!E1345")))</f>
        <v>187.9</v>
      </c>
      <c r="O1345" s="39" t="e">
        <f t="shared" ca="1" si="297"/>
        <v>#VALUE!</v>
      </c>
      <c r="P1345" s="39" t="e">
        <f t="shared" ca="1" si="298"/>
        <v>#VALUE!</v>
      </c>
      <c r="Q1345" s="60" t="e">
        <f t="shared" ca="1" si="299"/>
        <v>#VALUE!</v>
      </c>
      <c r="R1345" s="60" t="e">
        <f t="shared" ca="1" si="300"/>
        <v>#VALUE!</v>
      </c>
      <c r="S1345" s="60" t="e">
        <f t="shared" ca="1" si="301"/>
        <v>#VALUE!</v>
      </c>
      <c r="T1345" s="39" t="e">
        <f t="shared" ca="1" si="302"/>
        <v>#VALUE!</v>
      </c>
      <c r="U1345" s="39" t="e">
        <f t="shared" ca="1" si="303"/>
        <v>#VALUE!</v>
      </c>
      <c r="V1345" s="39" t="b">
        <f t="shared" ca="1" si="304"/>
        <v>1</v>
      </c>
      <c r="W1345" s="39">
        <v>1345</v>
      </c>
    </row>
    <row r="1346" spans="1:23" x14ac:dyDescent="0.25">
      <c r="A1346" s="55" t="str">
        <f ca="1">IF(INDIRECT("route!D1346")&gt;0,L1346,(""))</f>
        <v/>
      </c>
      <c r="B1346" s="55" t="str">
        <f ca="1">IF(INDIRECT("route!D1346")&gt;0,H1346,(""))</f>
        <v/>
      </c>
      <c r="C1346" s="56" t="str">
        <f ca="1">IF(D1346&gt;0,VLOOKUP("FINISH",INDIRECT("route!D$6"):INDIRECT("route!E$8500"),2,FALSE)-D1346," ")</f>
        <v xml:space="preserve"> </v>
      </c>
      <c r="D1346" s="43">
        <f ca="1">INDIRECT("route!E1346")</f>
        <v>0</v>
      </c>
      <c r="E1346" s="43" t="str">
        <f t="shared" ca="1" si="296"/>
        <v/>
      </c>
      <c r="F1346" s="57">
        <f t="shared" si="305"/>
        <v>12.5</v>
      </c>
      <c r="G1346" s="61">
        <f t="shared" ca="1" si="309"/>
        <v>0</v>
      </c>
      <c r="H1346" s="59" t="e">
        <f t="shared" ca="1" si="307"/>
        <v>#NUM!</v>
      </c>
      <c r="I1346" s="57">
        <f t="shared" si="306"/>
        <v>11.944444444444445</v>
      </c>
      <c r="J1346" s="61">
        <f t="shared" ca="1" si="310"/>
        <v>0</v>
      </c>
      <c r="K1346" s="61"/>
      <c r="L1346" s="59" t="e">
        <f t="shared" ca="1" si="308"/>
        <v>#NUM!</v>
      </c>
      <c r="M1346" s="57">
        <f ca="1">INDIRECT("route!E1346")-INDIRECT("route!E1345")</f>
        <v>0</v>
      </c>
      <c r="N1346" s="56">
        <f ca="1">IF(INDIRECT("route!D1346")="START",0,IF(V1346=TRUE,N1345,INDIRECT("route!E1346")))</f>
        <v>187.9</v>
      </c>
      <c r="O1346" s="39" t="e">
        <f t="shared" ca="1" si="297"/>
        <v>#VALUE!</v>
      </c>
      <c r="P1346" s="39" t="e">
        <f t="shared" ca="1" si="298"/>
        <v>#VALUE!</v>
      </c>
      <c r="Q1346" s="60" t="e">
        <f t="shared" ca="1" si="299"/>
        <v>#VALUE!</v>
      </c>
      <c r="R1346" s="60" t="e">
        <f t="shared" ca="1" si="300"/>
        <v>#VALUE!</v>
      </c>
      <c r="S1346" s="60" t="e">
        <f t="shared" ca="1" si="301"/>
        <v>#VALUE!</v>
      </c>
      <c r="T1346" s="39" t="e">
        <f t="shared" ca="1" si="302"/>
        <v>#VALUE!</v>
      </c>
      <c r="U1346" s="39" t="e">
        <f t="shared" ca="1" si="303"/>
        <v>#VALUE!</v>
      </c>
      <c r="V1346" s="39" t="b">
        <f t="shared" ca="1" si="304"/>
        <v>1</v>
      </c>
      <c r="W1346" s="39">
        <v>1346</v>
      </c>
    </row>
    <row r="1347" spans="1:23" x14ac:dyDescent="0.25">
      <c r="A1347" s="55" t="str">
        <f ca="1">IF(INDIRECT("route!D1347")&gt;0,L1347,(""))</f>
        <v/>
      </c>
      <c r="B1347" s="55" t="str">
        <f ca="1">IF(INDIRECT("route!D1347")&gt;0,H1347,(""))</f>
        <v/>
      </c>
      <c r="C1347" s="56" t="str">
        <f ca="1">IF(D1347&gt;0,VLOOKUP("FINISH",INDIRECT("route!D$6"):INDIRECT("route!E$8500"),2,FALSE)-D1347," ")</f>
        <v xml:space="preserve"> </v>
      </c>
      <c r="D1347" s="43">
        <f ca="1">INDIRECT("route!E1347")</f>
        <v>0</v>
      </c>
      <c r="E1347" s="43" t="str">
        <f t="shared" ca="1" si="296"/>
        <v/>
      </c>
      <c r="F1347" s="57">
        <f t="shared" si="305"/>
        <v>12.5</v>
      </c>
      <c r="G1347" s="61">
        <f t="shared" ca="1" si="309"/>
        <v>0</v>
      </c>
      <c r="H1347" s="59" t="e">
        <f t="shared" ca="1" si="307"/>
        <v>#NUM!</v>
      </c>
      <c r="I1347" s="57">
        <f t="shared" si="306"/>
        <v>11.944444444444445</v>
      </c>
      <c r="J1347" s="61">
        <f t="shared" ca="1" si="310"/>
        <v>0</v>
      </c>
      <c r="K1347" s="61"/>
      <c r="L1347" s="59" t="e">
        <f t="shared" ca="1" si="308"/>
        <v>#NUM!</v>
      </c>
      <c r="M1347" s="57">
        <f ca="1">INDIRECT("route!E1347")-INDIRECT("route!E1346")</f>
        <v>0</v>
      </c>
      <c r="N1347" s="56">
        <f ca="1">IF(INDIRECT("route!D1347")="START",0,IF(V1347=TRUE,N1346,INDIRECT("route!E1347")))</f>
        <v>187.9</v>
      </c>
      <c r="O1347" s="39" t="e">
        <f t="shared" ca="1" si="297"/>
        <v>#VALUE!</v>
      </c>
      <c r="P1347" s="39" t="e">
        <f t="shared" ca="1" si="298"/>
        <v>#VALUE!</v>
      </c>
      <c r="Q1347" s="60" t="e">
        <f t="shared" ca="1" si="299"/>
        <v>#VALUE!</v>
      </c>
      <c r="R1347" s="60" t="e">
        <f t="shared" ca="1" si="300"/>
        <v>#VALUE!</v>
      </c>
      <c r="S1347" s="60" t="e">
        <f t="shared" ca="1" si="301"/>
        <v>#VALUE!</v>
      </c>
      <c r="T1347" s="39" t="e">
        <f t="shared" ca="1" si="302"/>
        <v>#VALUE!</v>
      </c>
      <c r="U1347" s="39" t="e">
        <f t="shared" ca="1" si="303"/>
        <v>#VALUE!</v>
      </c>
      <c r="V1347" s="39" t="b">
        <f t="shared" ca="1" si="304"/>
        <v>1</v>
      </c>
      <c r="W1347" s="39">
        <v>1347</v>
      </c>
    </row>
    <row r="1348" spans="1:23" x14ac:dyDescent="0.25">
      <c r="A1348" s="55" t="str">
        <f ca="1">IF(INDIRECT("route!D1348")&gt;0,L1348,(""))</f>
        <v/>
      </c>
      <c r="B1348" s="55" t="str">
        <f ca="1">IF(INDIRECT("route!D1348")&gt;0,H1348,(""))</f>
        <v/>
      </c>
      <c r="C1348" s="56" t="str">
        <f ca="1">IF(D1348&gt;0,VLOOKUP("FINISH",INDIRECT("route!D$6"):INDIRECT("route!E$8500"),2,FALSE)-D1348," ")</f>
        <v xml:space="preserve"> </v>
      </c>
      <c r="D1348" s="43">
        <f ca="1">INDIRECT("route!E1348")</f>
        <v>0</v>
      </c>
      <c r="E1348" s="43" t="str">
        <f t="shared" ca="1" si="296"/>
        <v/>
      </c>
      <c r="F1348" s="57">
        <f t="shared" si="305"/>
        <v>12.5</v>
      </c>
      <c r="G1348" s="61">
        <f t="shared" ca="1" si="309"/>
        <v>0</v>
      </c>
      <c r="H1348" s="59" t="e">
        <f t="shared" ca="1" si="307"/>
        <v>#NUM!</v>
      </c>
      <c r="I1348" s="57">
        <f t="shared" si="306"/>
        <v>11.944444444444445</v>
      </c>
      <c r="J1348" s="61">
        <f t="shared" ca="1" si="310"/>
        <v>0</v>
      </c>
      <c r="K1348" s="61"/>
      <c r="L1348" s="59" t="e">
        <f t="shared" ca="1" si="308"/>
        <v>#NUM!</v>
      </c>
      <c r="M1348" s="57">
        <f ca="1">INDIRECT("route!E1348")-INDIRECT("route!E1347")</f>
        <v>0</v>
      </c>
      <c r="N1348" s="56">
        <f ca="1">IF(INDIRECT("route!D1348")="START",0,IF(V1348=TRUE,N1347,INDIRECT("route!E1348")))</f>
        <v>187.9</v>
      </c>
      <c r="O1348" s="39" t="e">
        <f t="shared" ca="1" si="297"/>
        <v>#VALUE!</v>
      </c>
      <c r="P1348" s="39" t="e">
        <f t="shared" ca="1" si="298"/>
        <v>#VALUE!</v>
      </c>
      <c r="Q1348" s="60" t="e">
        <f t="shared" ca="1" si="299"/>
        <v>#VALUE!</v>
      </c>
      <c r="R1348" s="60" t="e">
        <f t="shared" ca="1" si="300"/>
        <v>#VALUE!</v>
      </c>
      <c r="S1348" s="60" t="e">
        <f t="shared" ca="1" si="301"/>
        <v>#VALUE!</v>
      </c>
      <c r="T1348" s="39" t="e">
        <f t="shared" ca="1" si="302"/>
        <v>#VALUE!</v>
      </c>
      <c r="U1348" s="39" t="e">
        <f t="shared" ca="1" si="303"/>
        <v>#VALUE!</v>
      </c>
      <c r="V1348" s="39" t="b">
        <f t="shared" ca="1" si="304"/>
        <v>1</v>
      </c>
      <c r="W1348" s="39">
        <v>1348</v>
      </c>
    </row>
    <row r="1349" spans="1:23" x14ac:dyDescent="0.25">
      <c r="A1349" s="55" t="str">
        <f ca="1">IF(INDIRECT("route!D1349")&gt;0,L1349,(""))</f>
        <v/>
      </c>
      <c r="B1349" s="55" t="str">
        <f ca="1">IF(INDIRECT("route!D1349")&gt;0,H1349,(""))</f>
        <v/>
      </c>
      <c r="C1349" s="56" t="str">
        <f ca="1">IF(D1349&gt;0,VLOOKUP("FINISH",INDIRECT("route!D$6"):INDIRECT("route!E$8500"),2,FALSE)-D1349," ")</f>
        <v xml:space="preserve"> </v>
      </c>
      <c r="D1349" s="43">
        <f ca="1">INDIRECT("route!E1349")</f>
        <v>0</v>
      </c>
      <c r="E1349" s="43" t="str">
        <f t="shared" ca="1" si="296"/>
        <v/>
      </c>
      <c r="F1349" s="57">
        <f t="shared" si="305"/>
        <v>12.5</v>
      </c>
      <c r="G1349" s="61">
        <f t="shared" ca="1" si="309"/>
        <v>0</v>
      </c>
      <c r="H1349" s="59" t="e">
        <f t="shared" ca="1" si="307"/>
        <v>#NUM!</v>
      </c>
      <c r="I1349" s="57">
        <f t="shared" si="306"/>
        <v>11.944444444444445</v>
      </c>
      <c r="J1349" s="61">
        <f t="shared" ca="1" si="310"/>
        <v>0</v>
      </c>
      <c r="K1349" s="61"/>
      <c r="L1349" s="59" t="e">
        <f t="shared" ca="1" si="308"/>
        <v>#NUM!</v>
      </c>
      <c r="M1349" s="57">
        <f ca="1">INDIRECT("route!E1349")-INDIRECT("route!E1348")</f>
        <v>0</v>
      </c>
      <c r="N1349" s="56">
        <f ca="1">IF(INDIRECT("route!D1349")="START",0,IF(V1349=TRUE,N1348,INDIRECT("route!E1349")))</f>
        <v>187.9</v>
      </c>
      <c r="O1349" s="39" t="e">
        <f t="shared" ca="1" si="297"/>
        <v>#VALUE!</v>
      </c>
      <c r="P1349" s="39" t="e">
        <f t="shared" ca="1" si="298"/>
        <v>#VALUE!</v>
      </c>
      <c r="Q1349" s="60" t="e">
        <f t="shared" ca="1" si="299"/>
        <v>#VALUE!</v>
      </c>
      <c r="R1349" s="60" t="e">
        <f t="shared" ca="1" si="300"/>
        <v>#VALUE!</v>
      </c>
      <c r="S1349" s="60" t="e">
        <f t="shared" ca="1" si="301"/>
        <v>#VALUE!</v>
      </c>
      <c r="T1349" s="39" t="e">
        <f t="shared" ca="1" si="302"/>
        <v>#VALUE!</v>
      </c>
      <c r="U1349" s="39" t="e">
        <f t="shared" ca="1" si="303"/>
        <v>#VALUE!</v>
      </c>
      <c r="V1349" s="39" t="b">
        <f t="shared" ca="1" si="304"/>
        <v>1</v>
      </c>
      <c r="W1349" s="39">
        <v>1349</v>
      </c>
    </row>
    <row r="1350" spans="1:23" x14ac:dyDescent="0.25">
      <c r="A1350" s="55" t="str">
        <f ca="1">IF(INDIRECT("route!D1350")&gt;0,L1350,(""))</f>
        <v/>
      </c>
      <c r="B1350" s="55" t="str">
        <f ca="1">IF(INDIRECT("route!D1350")&gt;0,H1350,(""))</f>
        <v/>
      </c>
      <c r="C1350" s="56" t="str">
        <f ca="1">IF(D1350&gt;0,VLOOKUP("FINISH",INDIRECT("route!D$6"):INDIRECT("route!E$8500"),2,FALSE)-D1350," ")</f>
        <v xml:space="preserve"> </v>
      </c>
      <c r="D1350" s="43">
        <f ca="1">INDIRECT("route!E1350")</f>
        <v>0</v>
      </c>
      <c r="E1350" s="43" t="str">
        <f t="shared" ca="1" si="296"/>
        <v/>
      </c>
      <c r="F1350" s="57">
        <f t="shared" si="305"/>
        <v>12.5</v>
      </c>
      <c r="G1350" s="61">
        <f t="shared" ca="1" si="309"/>
        <v>0</v>
      </c>
      <c r="H1350" s="59" t="e">
        <f t="shared" ca="1" si="307"/>
        <v>#NUM!</v>
      </c>
      <c r="I1350" s="57">
        <f t="shared" si="306"/>
        <v>11.944444444444445</v>
      </c>
      <c r="J1350" s="61">
        <f t="shared" ca="1" si="310"/>
        <v>0</v>
      </c>
      <c r="K1350" s="61"/>
      <c r="L1350" s="59" t="e">
        <f t="shared" ca="1" si="308"/>
        <v>#NUM!</v>
      </c>
      <c r="M1350" s="57">
        <f ca="1">INDIRECT("route!E1350")-INDIRECT("route!E1349")</f>
        <v>0</v>
      </c>
      <c r="N1350" s="56">
        <f ca="1">IF(INDIRECT("route!D1350")="START",0,IF(V1350=TRUE,N1349,INDIRECT("route!E1350")))</f>
        <v>187.9</v>
      </c>
      <c r="O1350" s="39" t="e">
        <f t="shared" ca="1" si="297"/>
        <v>#VALUE!</v>
      </c>
      <c r="P1350" s="39" t="e">
        <f t="shared" ca="1" si="298"/>
        <v>#VALUE!</v>
      </c>
      <c r="Q1350" s="60" t="e">
        <f t="shared" ca="1" si="299"/>
        <v>#VALUE!</v>
      </c>
      <c r="R1350" s="60" t="e">
        <f t="shared" ca="1" si="300"/>
        <v>#VALUE!</v>
      </c>
      <c r="S1350" s="60" t="e">
        <f t="shared" ca="1" si="301"/>
        <v>#VALUE!</v>
      </c>
      <c r="T1350" s="39" t="e">
        <f t="shared" ca="1" si="302"/>
        <v>#VALUE!</v>
      </c>
      <c r="U1350" s="39" t="e">
        <f t="shared" ca="1" si="303"/>
        <v>#VALUE!</v>
      </c>
      <c r="V1350" s="39" t="b">
        <f t="shared" ca="1" si="304"/>
        <v>1</v>
      </c>
      <c r="W1350" s="39">
        <v>1350</v>
      </c>
    </row>
    <row r="1351" spans="1:23" x14ac:dyDescent="0.25">
      <c r="A1351" s="55" t="str">
        <f ca="1">IF(INDIRECT("route!D1351")&gt;0,L1351,(""))</f>
        <v/>
      </c>
      <c r="B1351" s="55" t="str">
        <f ca="1">IF(INDIRECT("route!D1351")&gt;0,H1351,(""))</f>
        <v/>
      </c>
      <c r="C1351" s="56" t="str">
        <f ca="1">IF(D1351&gt;0,VLOOKUP("FINISH",INDIRECT("route!D$6"):INDIRECT("route!E$8500"),2,FALSE)-D1351," ")</f>
        <v xml:space="preserve"> </v>
      </c>
      <c r="D1351" s="43">
        <f ca="1">INDIRECT("route!E1351")</f>
        <v>0</v>
      </c>
      <c r="E1351" s="43" t="str">
        <f t="shared" ref="E1351:E1414" ca="1" si="311">IF($V1351=TRUE,"",N1351-N1350)</f>
        <v/>
      </c>
      <c r="F1351" s="57">
        <f t="shared" si="305"/>
        <v>12.5</v>
      </c>
      <c r="G1351" s="61">
        <f t="shared" ca="1" si="309"/>
        <v>0</v>
      </c>
      <c r="H1351" s="59" t="e">
        <f t="shared" ca="1" si="307"/>
        <v>#NUM!</v>
      </c>
      <c r="I1351" s="57">
        <f t="shared" si="306"/>
        <v>11.944444444444445</v>
      </c>
      <c r="J1351" s="61">
        <f t="shared" ca="1" si="310"/>
        <v>0</v>
      </c>
      <c r="K1351" s="61"/>
      <c r="L1351" s="59" t="e">
        <f t="shared" ca="1" si="308"/>
        <v>#NUM!</v>
      </c>
      <c r="M1351" s="57">
        <f ca="1">INDIRECT("route!E1351")-INDIRECT("route!E1350")</f>
        <v>0</v>
      </c>
      <c r="N1351" s="56">
        <f ca="1">IF(INDIRECT("route!D1351")="START",0,IF(V1351=TRUE,N1350,INDIRECT("route!E1351")))</f>
        <v>187.9</v>
      </c>
      <c r="O1351" s="39" t="e">
        <f t="shared" ref="O1351:O1414" ca="1" si="312">SEARCH($O$6,INDIRECT("route!G"&amp;W1351))</f>
        <v>#VALUE!</v>
      </c>
      <c r="P1351" s="39" t="e">
        <f t="shared" ref="P1351:P1414" ca="1" si="313">SEARCH($P$6,INDIRECT("route!G"&amp;W1351))</f>
        <v>#VALUE!</v>
      </c>
      <c r="Q1351" s="60" t="e">
        <f t="shared" ref="Q1351:Q1414" ca="1" si="314">SEARCH($Q$6,INDIRECT("route!G"&amp;W1351))</f>
        <v>#VALUE!</v>
      </c>
      <c r="R1351" s="60" t="e">
        <f t="shared" ref="R1351:R1414" ca="1" si="315">SEARCH($R$6,INDIRECT("route!G"&amp;W1351))</f>
        <v>#VALUE!</v>
      </c>
      <c r="S1351" s="60" t="e">
        <f t="shared" ref="S1351:S1414" ca="1" si="316">SEARCH($S$6,INDIRECT("route!G"&amp;W1351))</f>
        <v>#VALUE!</v>
      </c>
      <c r="T1351" s="39" t="e">
        <f t="shared" ref="T1351:T1414" ca="1" si="317">SEARCH($T$6,INDIRECT("route!G"&amp;W1351))</f>
        <v>#VALUE!</v>
      </c>
      <c r="U1351" s="39" t="e">
        <f t="shared" ca="1" si="303"/>
        <v>#VALUE!</v>
      </c>
      <c r="V1351" s="39" t="b">
        <f t="shared" ca="1" si="304"/>
        <v>1</v>
      </c>
      <c r="W1351" s="39">
        <v>1351</v>
      </c>
    </row>
    <row r="1352" spans="1:23" x14ac:dyDescent="0.25">
      <c r="A1352" s="55" t="str">
        <f ca="1">IF(INDIRECT("route!D1352")&gt;0,L1352,(""))</f>
        <v/>
      </c>
      <c r="B1352" s="55" t="str">
        <f ca="1">IF(INDIRECT("route!D1352")&gt;0,H1352,(""))</f>
        <v/>
      </c>
      <c r="C1352" s="56" t="str">
        <f ca="1">IF(D1352&gt;0,VLOOKUP("FINISH",INDIRECT("route!D$6"):INDIRECT("route!E$8500"),2,FALSE)-D1352," ")</f>
        <v xml:space="preserve"> </v>
      </c>
      <c r="D1352" s="43">
        <f ca="1">INDIRECT("route!E1352")</f>
        <v>0</v>
      </c>
      <c r="E1352" s="43" t="str">
        <f t="shared" ca="1" si="311"/>
        <v/>
      </c>
      <c r="F1352" s="57">
        <f t="shared" si="305"/>
        <v>12.5</v>
      </c>
      <c r="G1352" s="61">
        <f t="shared" ca="1" si="309"/>
        <v>0</v>
      </c>
      <c r="H1352" s="59" t="e">
        <f t="shared" ca="1" si="307"/>
        <v>#NUM!</v>
      </c>
      <c r="I1352" s="57">
        <f t="shared" si="306"/>
        <v>11.944444444444445</v>
      </c>
      <c r="J1352" s="61">
        <f t="shared" ca="1" si="310"/>
        <v>0</v>
      </c>
      <c r="K1352" s="61"/>
      <c r="L1352" s="59" t="e">
        <f t="shared" ca="1" si="308"/>
        <v>#NUM!</v>
      </c>
      <c r="M1352" s="57">
        <f ca="1">INDIRECT("route!E1352")-INDIRECT("route!E1351")</f>
        <v>0</v>
      </c>
      <c r="N1352" s="56">
        <f ca="1">IF(INDIRECT("route!D1352")="START",0,IF(V1352=TRUE,N1351,INDIRECT("route!E1352")))</f>
        <v>187.9</v>
      </c>
      <c r="O1352" s="39" t="e">
        <f t="shared" ca="1" si="312"/>
        <v>#VALUE!</v>
      </c>
      <c r="P1352" s="39" t="e">
        <f t="shared" ca="1" si="313"/>
        <v>#VALUE!</v>
      </c>
      <c r="Q1352" s="60" t="e">
        <f t="shared" ca="1" si="314"/>
        <v>#VALUE!</v>
      </c>
      <c r="R1352" s="60" t="e">
        <f t="shared" ca="1" si="315"/>
        <v>#VALUE!</v>
      </c>
      <c r="S1352" s="60" t="e">
        <f t="shared" ca="1" si="316"/>
        <v>#VALUE!</v>
      </c>
      <c r="T1352" s="39" t="e">
        <f t="shared" ca="1" si="317"/>
        <v>#VALUE!</v>
      </c>
      <c r="U1352" s="39" t="e">
        <f t="shared" ref="U1352:U1415" ca="1" si="318">SEARCH($U$6,INDIRECT("route!G"&amp;W1352))</f>
        <v>#VALUE!</v>
      </c>
      <c r="V1352" s="39" t="b">
        <f t="shared" ref="V1352:V1415" ca="1" si="319">AND(ISERROR(O1352),ISERROR(P1352),ISERROR(Q1352),ISERROR(R1352),ISERROR(S1352),ISERROR(T1352),ISERROR(U1352))</f>
        <v>1</v>
      </c>
      <c r="W1352" s="39">
        <v>1352</v>
      </c>
    </row>
    <row r="1353" spans="1:23" x14ac:dyDescent="0.25">
      <c r="A1353" s="55" t="str">
        <f ca="1">IF(INDIRECT("route!D1353")&gt;0,L1353,(""))</f>
        <v/>
      </c>
      <c r="B1353" s="55" t="str">
        <f ca="1">IF(INDIRECT("route!D1353")&gt;0,H1353,(""))</f>
        <v/>
      </c>
      <c r="C1353" s="56" t="str">
        <f ca="1">IF(D1353&gt;0,VLOOKUP("FINISH",INDIRECT("route!D$6"):INDIRECT("route!E$8500"),2,FALSE)-D1353," ")</f>
        <v xml:space="preserve"> </v>
      </c>
      <c r="D1353" s="43">
        <f ca="1">INDIRECT("route!E1353")</f>
        <v>0</v>
      </c>
      <c r="E1353" s="43" t="str">
        <f t="shared" ca="1" si="311"/>
        <v/>
      </c>
      <c r="F1353" s="57">
        <f t="shared" ref="F1353:F1416" si="320">$B$5*1000/3600</f>
        <v>12.5</v>
      </c>
      <c r="G1353" s="61">
        <f t="shared" ca="1" si="309"/>
        <v>0</v>
      </c>
      <c r="H1353" s="59" t="e">
        <f t="shared" ca="1" si="307"/>
        <v>#NUM!</v>
      </c>
      <c r="I1353" s="57">
        <f t="shared" ref="I1353:I1416" si="321">$A$5*1000/3600</f>
        <v>11.944444444444445</v>
      </c>
      <c r="J1353" s="61">
        <f t="shared" ca="1" si="310"/>
        <v>0</v>
      </c>
      <c r="K1353" s="61"/>
      <c r="L1353" s="59" t="e">
        <f t="shared" ca="1" si="308"/>
        <v>#NUM!</v>
      </c>
      <c r="M1353" s="57">
        <f ca="1">INDIRECT("route!E1353")-INDIRECT("route!E1352")</f>
        <v>0</v>
      </c>
      <c r="N1353" s="56">
        <f ca="1">IF(INDIRECT("route!D1353")="START",0,IF(V1353=TRUE,N1352,INDIRECT("route!E1353")))</f>
        <v>187.9</v>
      </c>
      <c r="O1353" s="39" t="e">
        <f t="shared" ca="1" si="312"/>
        <v>#VALUE!</v>
      </c>
      <c r="P1353" s="39" t="e">
        <f t="shared" ca="1" si="313"/>
        <v>#VALUE!</v>
      </c>
      <c r="Q1353" s="60" t="e">
        <f t="shared" ca="1" si="314"/>
        <v>#VALUE!</v>
      </c>
      <c r="R1353" s="60" t="e">
        <f t="shared" ca="1" si="315"/>
        <v>#VALUE!</v>
      </c>
      <c r="S1353" s="60" t="e">
        <f t="shared" ca="1" si="316"/>
        <v>#VALUE!</v>
      </c>
      <c r="T1353" s="39" t="e">
        <f t="shared" ca="1" si="317"/>
        <v>#VALUE!</v>
      </c>
      <c r="U1353" s="39" t="e">
        <f t="shared" ca="1" si="318"/>
        <v>#VALUE!</v>
      </c>
      <c r="V1353" s="39" t="b">
        <f t="shared" ca="1" si="319"/>
        <v>1</v>
      </c>
      <c r="W1353" s="39">
        <v>1353</v>
      </c>
    </row>
    <row r="1354" spans="1:23" x14ac:dyDescent="0.25">
      <c r="A1354" s="55" t="str">
        <f ca="1">IF(INDIRECT("route!D1354")&gt;0,L1354,(""))</f>
        <v/>
      </c>
      <c r="B1354" s="55" t="str">
        <f ca="1">IF(INDIRECT("route!D1354")&gt;0,H1354,(""))</f>
        <v/>
      </c>
      <c r="C1354" s="56" t="str">
        <f ca="1">IF(D1354&gt;0,VLOOKUP("FINISH",INDIRECT("route!D$6"):INDIRECT("route!E$8500"),2,FALSE)-D1354," ")</f>
        <v xml:space="preserve"> </v>
      </c>
      <c r="D1354" s="43">
        <f ca="1">INDIRECT("route!E1354")</f>
        <v>0</v>
      </c>
      <c r="E1354" s="43" t="str">
        <f t="shared" ca="1" si="311"/>
        <v/>
      </c>
      <c r="F1354" s="57">
        <f t="shared" si="320"/>
        <v>12.5</v>
      </c>
      <c r="G1354" s="61">
        <f t="shared" ca="1" si="309"/>
        <v>0</v>
      </c>
      <c r="H1354" s="59" t="e">
        <f t="shared" ref="H1354:H1417" ca="1" si="322">H1353+G1354</f>
        <v>#NUM!</v>
      </c>
      <c r="I1354" s="57">
        <f t="shared" si="321"/>
        <v>11.944444444444445</v>
      </c>
      <c r="J1354" s="61">
        <f t="shared" ca="1" si="310"/>
        <v>0</v>
      </c>
      <c r="K1354" s="61"/>
      <c r="L1354" s="59" t="e">
        <f t="shared" ref="L1354:L1417" ca="1" si="323">L1353+J1354</f>
        <v>#NUM!</v>
      </c>
      <c r="M1354" s="57">
        <f ca="1">INDIRECT("route!E1354")-INDIRECT("route!E1353")</f>
        <v>0</v>
      </c>
      <c r="N1354" s="56">
        <f ca="1">IF(INDIRECT("route!D1354")="START",0,IF(V1354=TRUE,N1353,INDIRECT("route!E1354")))</f>
        <v>187.9</v>
      </c>
      <c r="O1354" s="39" t="e">
        <f t="shared" ca="1" si="312"/>
        <v>#VALUE!</v>
      </c>
      <c r="P1354" s="39" t="e">
        <f t="shared" ca="1" si="313"/>
        <v>#VALUE!</v>
      </c>
      <c r="Q1354" s="60" t="e">
        <f t="shared" ca="1" si="314"/>
        <v>#VALUE!</v>
      </c>
      <c r="R1354" s="60" t="e">
        <f t="shared" ca="1" si="315"/>
        <v>#VALUE!</v>
      </c>
      <c r="S1354" s="60" t="e">
        <f t="shared" ca="1" si="316"/>
        <v>#VALUE!</v>
      </c>
      <c r="T1354" s="39" t="e">
        <f t="shared" ca="1" si="317"/>
        <v>#VALUE!</v>
      </c>
      <c r="U1354" s="39" t="e">
        <f t="shared" ca="1" si="318"/>
        <v>#VALUE!</v>
      </c>
      <c r="V1354" s="39" t="b">
        <f t="shared" ca="1" si="319"/>
        <v>1</v>
      </c>
      <c r="W1354" s="39">
        <v>1354</v>
      </c>
    </row>
    <row r="1355" spans="1:23" x14ac:dyDescent="0.25">
      <c r="A1355" s="55" t="str">
        <f ca="1">IF(INDIRECT("route!D1355")&gt;0,L1355,(""))</f>
        <v/>
      </c>
      <c r="B1355" s="55" t="str">
        <f ca="1">IF(INDIRECT("route!D1355")&gt;0,H1355,(""))</f>
        <v/>
      </c>
      <c r="C1355" s="56" t="str">
        <f ca="1">IF(D1355&gt;0,VLOOKUP("FINISH",INDIRECT("route!D$6"):INDIRECT("route!E$8500"),2,FALSE)-D1355," ")</f>
        <v xml:space="preserve"> </v>
      </c>
      <c r="D1355" s="43">
        <f ca="1">INDIRECT("route!E1355")</f>
        <v>0</v>
      </c>
      <c r="E1355" s="43" t="str">
        <f t="shared" ca="1" si="311"/>
        <v/>
      </c>
      <c r="F1355" s="57">
        <f t="shared" si="320"/>
        <v>12.5</v>
      </c>
      <c r="G1355" s="61">
        <f t="shared" ca="1" si="309"/>
        <v>0</v>
      </c>
      <c r="H1355" s="59" t="e">
        <f t="shared" ca="1" si="322"/>
        <v>#NUM!</v>
      </c>
      <c r="I1355" s="57">
        <f t="shared" si="321"/>
        <v>11.944444444444445</v>
      </c>
      <c r="J1355" s="61">
        <f t="shared" ca="1" si="310"/>
        <v>0</v>
      </c>
      <c r="K1355" s="61"/>
      <c r="L1355" s="59" t="e">
        <f t="shared" ca="1" si="323"/>
        <v>#NUM!</v>
      </c>
      <c r="M1355" s="57">
        <f ca="1">INDIRECT("route!E1355")-INDIRECT("route!E1354")</f>
        <v>0</v>
      </c>
      <c r="N1355" s="56">
        <f ca="1">IF(INDIRECT("route!D1355")="START",0,IF(V1355=TRUE,N1354,INDIRECT("route!E1355")))</f>
        <v>187.9</v>
      </c>
      <c r="O1355" s="39" t="e">
        <f t="shared" ca="1" si="312"/>
        <v>#VALUE!</v>
      </c>
      <c r="P1355" s="39" t="e">
        <f t="shared" ca="1" si="313"/>
        <v>#VALUE!</v>
      </c>
      <c r="Q1355" s="60" t="e">
        <f t="shared" ca="1" si="314"/>
        <v>#VALUE!</v>
      </c>
      <c r="R1355" s="60" t="e">
        <f t="shared" ca="1" si="315"/>
        <v>#VALUE!</v>
      </c>
      <c r="S1355" s="60" t="e">
        <f t="shared" ca="1" si="316"/>
        <v>#VALUE!</v>
      </c>
      <c r="T1355" s="39" t="e">
        <f t="shared" ca="1" si="317"/>
        <v>#VALUE!</v>
      </c>
      <c r="U1355" s="39" t="e">
        <f t="shared" ca="1" si="318"/>
        <v>#VALUE!</v>
      </c>
      <c r="V1355" s="39" t="b">
        <f t="shared" ca="1" si="319"/>
        <v>1</v>
      </c>
      <c r="W1355" s="39">
        <v>1355</v>
      </c>
    </row>
    <row r="1356" spans="1:23" x14ac:dyDescent="0.25">
      <c r="A1356" s="55" t="str">
        <f ca="1">IF(INDIRECT("route!D1356")&gt;0,L1356,(""))</f>
        <v/>
      </c>
      <c r="B1356" s="55" t="str">
        <f ca="1">IF(INDIRECT("route!D1356")&gt;0,H1356,(""))</f>
        <v/>
      </c>
      <c r="C1356" s="56" t="str">
        <f ca="1">IF(D1356&gt;0,VLOOKUP("FINISH",INDIRECT("route!D$6"):INDIRECT("route!E$8500"),2,FALSE)-D1356," ")</f>
        <v xml:space="preserve"> </v>
      </c>
      <c r="D1356" s="43">
        <f ca="1">INDIRECT("route!E1356")</f>
        <v>0</v>
      </c>
      <c r="E1356" s="43" t="str">
        <f t="shared" ca="1" si="311"/>
        <v/>
      </c>
      <c r="F1356" s="57">
        <f t="shared" si="320"/>
        <v>12.5</v>
      </c>
      <c r="G1356" s="61">
        <f t="shared" ca="1" si="309"/>
        <v>0</v>
      </c>
      <c r="H1356" s="59" t="e">
        <f t="shared" ca="1" si="322"/>
        <v>#NUM!</v>
      </c>
      <c r="I1356" s="57">
        <f t="shared" si="321"/>
        <v>11.944444444444445</v>
      </c>
      <c r="J1356" s="61">
        <f t="shared" ca="1" si="310"/>
        <v>0</v>
      </c>
      <c r="K1356" s="61"/>
      <c r="L1356" s="59" t="e">
        <f t="shared" ca="1" si="323"/>
        <v>#NUM!</v>
      </c>
      <c r="M1356" s="57">
        <f ca="1">INDIRECT("route!E1356")-INDIRECT("route!E1355")</f>
        <v>0</v>
      </c>
      <c r="N1356" s="56">
        <f ca="1">IF(INDIRECT("route!D1356")="START",0,IF(V1356=TRUE,N1355,INDIRECT("route!E1356")))</f>
        <v>187.9</v>
      </c>
      <c r="O1356" s="39" t="e">
        <f t="shared" ca="1" si="312"/>
        <v>#VALUE!</v>
      </c>
      <c r="P1356" s="39" t="e">
        <f t="shared" ca="1" si="313"/>
        <v>#VALUE!</v>
      </c>
      <c r="Q1356" s="60" t="e">
        <f t="shared" ca="1" si="314"/>
        <v>#VALUE!</v>
      </c>
      <c r="R1356" s="60" t="e">
        <f t="shared" ca="1" si="315"/>
        <v>#VALUE!</v>
      </c>
      <c r="S1356" s="60" t="e">
        <f t="shared" ca="1" si="316"/>
        <v>#VALUE!</v>
      </c>
      <c r="T1356" s="39" t="e">
        <f t="shared" ca="1" si="317"/>
        <v>#VALUE!</v>
      </c>
      <c r="U1356" s="39" t="e">
        <f t="shared" ca="1" si="318"/>
        <v>#VALUE!</v>
      </c>
      <c r="V1356" s="39" t="b">
        <f t="shared" ca="1" si="319"/>
        <v>1</v>
      </c>
      <c r="W1356" s="39">
        <v>1356</v>
      </c>
    </row>
    <row r="1357" spans="1:23" x14ac:dyDescent="0.25">
      <c r="A1357" s="55" t="str">
        <f ca="1">IF(INDIRECT("route!D1357")&gt;0,L1357,(""))</f>
        <v/>
      </c>
      <c r="B1357" s="55" t="str">
        <f ca="1">IF(INDIRECT("route!D1357")&gt;0,H1357,(""))</f>
        <v/>
      </c>
      <c r="C1357" s="56" t="str">
        <f ca="1">IF(D1357&gt;0,VLOOKUP("FINISH",INDIRECT("route!D$6"):INDIRECT("route!E$8500"),2,FALSE)-D1357," ")</f>
        <v xml:space="preserve"> </v>
      </c>
      <c r="D1357" s="43">
        <f ca="1">INDIRECT("route!E1357")</f>
        <v>0</v>
      </c>
      <c r="E1357" s="43" t="str">
        <f t="shared" ca="1" si="311"/>
        <v/>
      </c>
      <c r="F1357" s="57">
        <f t="shared" si="320"/>
        <v>12.5</v>
      </c>
      <c r="G1357" s="61">
        <f t="shared" ca="1" si="309"/>
        <v>0</v>
      </c>
      <c r="H1357" s="59" t="e">
        <f t="shared" ca="1" si="322"/>
        <v>#NUM!</v>
      </c>
      <c r="I1357" s="57">
        <f t="shared" si="321"/>
        <v>11.944444444444445</v>
      </c>
      <c r="J1357" s="61">
        <f t="shared" ca="1" si="310"/>
        <v>0</v>
      </c>
      <c r="K1357" s="61"/>
      <c r="L1357" s="59" t="e">
        <f t="shared" ca="1" si="323"/>
        <v>#NUM!</v>
      </c>
      <c r="M1357" s="57">
        <f ca="1">INDIRECT("route!E1357")-INDIRECT("route!E1356")</f>
        <v>0</v>
      </c>
      <c r="N1357" s="56">
        <f ca="1">IF(INDIRECT("route!D1357")="START",0,IF(V1357=TRUE,N1356,INDIRECT("route!E1357")))</f>
        <v>187.9</v>
      </c>
      <c r="O1357" s="39" t="e">
        <f t="shared" ca="1" si="312"/>
        <v>#VALUE!</v>
      </c>
      <c r="P1357" s="39" t="e">
        <f t="shared" ca="1" si="313"/>
        <v>#VALUE!</v>
      </c>
      <c r="Q1357" s="60" t="e">
        <f t="shared" ca="1" si="314"/>
        <v>#VALUE!</v>
      </c>
      <c r="R1357" s="60" t="e">
        <f t="shared" ca="1" si="315"/>
        <v>#VALUE!</v>
      </c>
      <c r="S1357" s="60" t="e">
        <f t="shared" ca="1" si="316"/>
        <v>#VALUE!</v>
      </c>
      <c r="T1357" s="39" t="e">
        <f t="shared" ca="1" si="317"/>
        <v>#VALUE!</v>
      </c>
      <c r="U1357" s="39" t="e">
        <f t="shared" ca="1" si="318"/>
        <v>#VALUE!</v>
      </c>
      <c r="V1357" s="39" t="b">
        <f t="shared" ca="1" si="319"/>
        <v>1</v>
      </c>
      <c r="W1357" s="39">
        <v>1357</v>
      </c>
    </row>
    <row r="1358" spans="1:23" x14ac:dyDescent="0.25">
      <c r="A1358" s="55" t="str">
        <f ca="1">IF(INDIRECT("route!D1358")&gt;0,L1358,(""))</f>
        <v/>
      </c>
      <c r="B1358" s="55" t="str">
        <f ca="1">IF(INDIRECT("route!D1358")&gt;0,H1358,(""))</f>
        <v/>
      </c>
      <c r="C1358" s="56" t="str">
        <f ca="1">IF(D1358&gt;0,VLOOKUP("FINISH",INDIRECT("route!D$6"):INDIRECT("route!E$8500"),2,FALSE)-D1358," ")</f>
        <v xml:space="preserve"> </v>
      </c>
      <c r="D1358" s="43">
        <f ca="1">INDIRECT("route!E1358")</f>
        <v>0</v>
      </c>
      <c r="E1358" s="43" t="str">
        <f t="shared" ca="1" si="311"/>
        <v/>
      </c>
      <c r="F1358" s="57">
        <f t="shared" si="320"/>
        <v>12.5</v>
      </c>
      <c r="G1358" s="61">
        <f t="shared" ca="1" si="309"/>
        <v>0</v>
      </c>
      <c r="H1358" s="59" t="e">
        <f t="shared" ca="1" si="322"/>
        <v>#NUM!</v>
      </c>
      <c r="I1358" s="57">
        <f t="shared" si="321"/>
        <v>11.944444444444445</v>
      </c>
      <c r="J1358" s="61">
        <f t="shared" ca="1" si="310"/>
        <v>0</v>
      </c>
      <c r="K1358" s="61"/>
      <c r="L1358" s="59" t="e">
        <f t="shared" ca="1" si="323"/>
        <v>#NUM!</v>
      </c>
      <c r="M1358" s="57">
        <f ca="1">INDIRECT("route!E1358")-INDIRECT("route!E1357")</f>
        <v>0</v>
      </c>
      <c r="N1358" s="56">
        <f ca="1">IF(INDIRECT("route!D1358")="START",0,IF(V1358=TRUE,N1357,INDIRECT("route!E1358")))</f>
        <v>187.9</v>
      </c>
      <c r="O1358" s="39" t="e">
        <f t="shared" ca="1" si="312"/>
        <v>#VALUE!</v>
      </c>
      <c r="P1358" s="39" t="e">
        <f t="shared" ca="1" si="313"/>
        <v>#VALUE!</v>
      </c>
      <c r="Q1358" s="60" t="e">
        <f t="shared" ca="1" si="314"/>
        <v>#VALUE!</v>
      </c>
      <c r="R1358" s="60" t="e">
        <f t="shared" ca="1" si="315"/>
        <v>#VALUE!</v>
      </c>
      <c r="S1358" s="60" t="e">
        <f t="shared" ca="1" si="316"/>
        <v>#VALUE!</v>
      </c>
      <c r="T1358" s="39" t="e">
        <f t="shared" ca="1" si="317"/>
        <v>#VALUE!</v>
      </c>
      <c r="U1358" s="39" t="e">
        <f t="shared" ca="1" si="318"/>
        <v>#VALUE!</v>
      </c>
      <c r="V1358" s="39" t="b">
        <f t="shared" ca="1" si="319"/>
        <v>1</v>
      </c>
      <c r="W1358" s="39">
        <v>1358</v>
      </c>
    </row>
    <row r="1359" spans="1:23" x14ac:dyDescent="0.25">
      <c r="A1359" s="55" t="str">
        <f ca="1">IF(INDIRECT("route!D1359")&gt;0,L1359,(""))</f>
        <v/>
      </c>
      <c r="B1359" s="55" t="str">
        <f ca="1">IF(INDIRECT("route!D1359")&gt;0,H1359,(""))</f>
        <v/>
      </c>
      <c r="C1359" s="56" t="str">
        <f ca="1">IF(D1359&gt;0,VLOOKUP("FINISH",INDIRECT("route!D$6"):INDIRECT("route!E$8500"),2,FALSE)-D1359," ")</f>
        <v xml:space="preserve"> </v>
      </c>
      <c r="D1359" s="43">
        <f ca="1">INDIRECT("route!E1359")</f>
        <v>0</v>
      </c>
      <c r="E1359" s="43" t="str">
        <f t="shared" ca="1" si="311"/>
        <v/>
      </c>
      <c r="F1359" s="57">
        <f t="shared" si="320"/>
        <v>12.5</v>
      </c>
      <c r="G1359" s="61">
        <f t="shared" ca="1" si="309"/>
        <v>0</v>
      </c>
      <c r="H1359" s="59" t="e">
        <f t="shared" ca="1" si="322"/>
        <v>#NUM!</v>
      </c>
      <c r="I1359" s="57">
        <f t="shared" si="321"/>
        <v>11.944444444444445</v>
      </c>
      <c r="J1359" s="61">
        <f t="shared" ca="1" si="310"/>
        <v>0</v>
      </c>
      <c r="K1359" s="61"/>
      <c r="L1359" s="59" t="e">
        <f t="shared" ca="1" si="323"/>
        <v>#NUM!</v>
      </c>
      <c r="M1359" s="57">
        <f ca="1">INDIRECT("route!E1359")-INDIRECT("route!E1358")</f>
        <v>0</v>
      </c>
      <c r="N1359" s="56">
        <f ca="1">IF(INDIRECT("route!D1359")="START",0,IF(V1359=TRUE,N1358,INDIRECT("route!E1359")))</f>
        <v>187.9</v>
      </c>
      <c r="O1359" s="39" t="e">
        <f t="shared" ca="1" si="312"/>
        <v>#VALUE!</v>
      </c>
      <c r="P1359" s="39" t="e">
        <f t="shared" ca="1" si="313"/>
        <v>#VALUE!</v>
      </c>
      <c r="Q1359" s="60" t="e">
        <f t="shared" ca="1" si="314"/>
        <v>#VALUE!</v>
      </c>
      <c r="R1359" s="60" t="e">
        <f t="shared" ca="1" si="315"/>
        <v>#VALUE!</v>
      </c>
      <c r="S1359" s="60" t="e">
        <f t="shared" ca="1" si="316"/>
        <v>#VALUE!</v>
      </c>
      <c r="T1359" s="39" t="e">
        <f t="shared" ca="1" si="317"/>
        <v>#VALUE!</v>
      </c>
      <c r="U1359" s="39" t="e">
        <f t="shared" ca="1" si="318"/>
        <v>#VALUE!</v>
      </c>
      <c r="V1359" s="39" t="b">
        <f t="shared" ca="1" si="319"/>
        <v>1</v>
      </c>
      <c r="W1359" s="39">
        <v>1359</v>
      </c>
    </row>
    <row r="1360" spans="1:23" x14ac:dyDescent="0.25">
      <c r="A1360" s="55" t="str">
        <f ca="1">IF(INDIRECT("route!D1360")&gt;0,L1360,(""))</f>
        <v/>
      </c>
      <c r="B1360" s="55" t="str">
        <f ca="1">IF(INDIRECT("route!D1360")&gt;0,H1360,(""))</f>
        <v/>
      </c>
      <c r="C1360" s="56" t="str">
        <f ca="1">IF(D1360&gt;0,VLOOKUP("FINISH",INDIRECT("route!D$6"):INDIRECT("route!E$8500"),2,FALSE)-D1360," ")</f>
        <v xml:space="preserve"> </v>
      </c>
      <c r="D1360" s="43">
        <f ca="1">INDIRECT("route!E1360")</f>
        <v>0</v>
      </c>
      <c r="E1360" s="43" t="str">
        <f t="shared" ca="1" si="311"/>
        <v/>
      </c>
      <c r="F1360" s="57">
        <f t="shared" si="320"/>
        <v>12.5</v>
      </c>
      <c r="G1360" s="61">
        <f t="shared" ca="1" si="309"/>
        <v>0</v>
      </c>
      <c r="H1360" s="59" t="e">
        <f t="shared" ca="1" si="322"/>
        <v>#NUM!</v>
      </c>
      <c r="I1360" s="57">
        <f t="shared" si="321"/>
        <v>11.944444444444445</v>
      </c>
      <c r="J1360" s="61">
        <f t="shared" ca="1" si="310"/>
        <v>0</v>
      </c>
      <c r="K1360" s="61"/>
      <c r="L1360" s="59" t="e">
        <f t="shared" ca="1" si="323"/>
        <v>#NUM!</v>
      </c>
      <c r="M1360" s="57">
        <f ca="1">INDIRECT("route!E1360")-INDIRECT("route!E1359")</f>
        <v>0</v>
      </c>
      <c r="N1360" s="56">
        <f ca="1">IF(INDIRECT("route!D1360")="START",0,IF(V1360=TRUE,N1359,INDIRECT("route!E1360")))</f>
        <v>187.9</v>
      </c>
      <c r="O1360" s="39" t="e">
        <f t="shared" ca="1" si="312"/>
        <v>#VALUE!</v>
      </c>
      <c r="P1360" s="39" t="e">
        <f t="shared" ca="1" si="313"/>
        <v>#VALUE!</v>
      </c>
      <c r="Q1360" s="60" t="e">
        <f t="shared" ca="1" si="314"/>
        <v>#VALUE!</v>
      </c>
      <c r="R1360" s="60" t="e">
        <f t="shared" ca="1" si="315"/>
        <v>#VALUE!</v>
      </c>
      <c r="S1360" s="60" t="e">
        <f t="shared" ca="1" si="316"/>
        <v>#VALUE!</v>
      </c>
      <c r="T1360" s="39" t="e">
        <f t="shared" ca="1" si="317"/>
        <v>#VALUE!</v>
      </c>
      <c r="U1360" s="39" t="e">
        <f t="shared" ca="1" si="318"/>
        <v>#VALUE!</v>
      </c>
      <c r="V1360" s="39" t="b">
        <f t="shared" ca="1" si="319"/>
        <v>1</v>
      </c>
      <c r="W1360" s="39">
        <v>1360</v>
      </c>
    </row>
    <row r="1361" spans="1:23" x14ac:dyDescent="0.25">
      <c r="A1361" s="55" t="str">
        <f ca="1">IF(INDIRECT("route!D1361")&gt;0,L1361,(""))</f>
        <v/>
      </c>
      <c r="B1361" s="55" t="str">
        <f ca="1">IF(INDIRECT("route!D1361")&gt;0,H1361,(""))</f>
        <v/>
      </c>
      <c r="C1361" s="56" t="str">
        <f ca="1">IF(D1361&gt;0,VLOOKUP("FINISH",INDIRECT("route!D$6"):INDIRECT("route!E$8500"),2,FALSE)-D1361," ")</f>
        <v xml:space="preserve"> </v>
      </c>
      <c r="D1361" s="43">
        <f ca="1">INDIRECT("route!E1361")</f>
        <v>0</v>
      </c>
      <c r="E1361" s="43" t="str">
        <f t="shared" ca="1" si="311"/>
        <v/>
      </c>
      <c r="F1361" s="57">
        <f t="shared" si="320"/>
        <v>12.5</v>
      </c>
      <c r="G1361" s="61">
        <f t="shared" ca="1" si="309"/>
        <v>0</v>
      </c>
      <c r="H1361" s="59" t="e">
        <f t="shared" ca="1" si="322"/>
        <v>#NUM!</v>
      </c>
      <c r="I1361" s="57">
        <f t="shared" si="321"/>
        <v>11.944444444444445</v>
      </c>
      <c r="J1361" s="61">
        <f t="shared" ca="1" si="310"/>
        <v>0</v>
      </c>
      <c r="K1361" s="61"/>
      <c r="L1361" s="59" t="e">
        <f t="shared" ca="1" si="323"/>
        <v>#NUM!</v>
      </c>
      <c r="M1361" s="57">
        <f ca="1">INDIRECT("route!E1361")-INDIRECT("route!E1360")</f>
        <v>0</v>
      </c>
      <c r="N1361" s="56">
        <f ca="1">IF(INDIRECT("route!D1361")="START",0,IF(V1361=TRUE,N1360,INDIRECT("route!E1361")))</f>
        <v>187.9</v>
      </c>
      <c r="O1361" s="39" t="e">
        <f t="shared" ca="1" si="312"/>
        <v>#VALUE!</v>
      </c>
      <c r="P1361" s="39" t="e">
        <f t="shared" ca="1" si="313"/>
        <v>#VALUE!</v>
      </c>
      <c r="Q1361" s="60" t="e">
        <f t="shared" ca="1" si="314"/>
        <v>#VALUE!</v>
      </c>
      <c r="R1361" s="60" t="e">
        <f t="shared" ca="1" si="315"/>
        <v>#VALUE!</v>
      </c>
      <c r="S1361" s="60" t="e">
        <f t="shared" ca="1" si="316"/>
        <v>#VALUE!</v>
      </c>
      <c r="T1361" s="39" t="e">
        <f t="shared" ca="1" si="317"/>
        <v>#VALUE!</v>
      </c>
      <c r="U1361" s="39" t="e">
        <f t="shared" ca="1" si="318"/>
        <v>#VALUE!</v>
      </c>
      <c r="V1361" s="39" t="b">
        <f t="shared" ca="1" si="319"/>
        <v>1</v>
      </c>
      <c r="W1361" s="39">
        <v>1361</v>
      </c>
    </row>
    <row r="1362" spans="1:23" x14ac:dyDescent="0.25">
      <c r="A1362" s="55" t="str">
        <f ca="1">IF(INDIRECT("route!D1362")&gt;0,L1362,(""))</f>
        <v/>
      </c>
      <c r="B1362" s="55" t="str">
        <f ca="1">IF(INDIRECT("route!D1362")&gt;0,H1362,(""))</f>
        <v/>
      </c>
      <c r="C1362" s="56" t="str">
        <f ca="1">IF(D1362&gt;0,VLOOKUP("FINISH",INDIRECT("route!D$6"):INDIRECT("route!E$8500"),2,FALSE)-D1362," ")</f>
        <v xml:space="preserve"> </v>
      </c>
      <c r="D1362" s="43">
        <f ca="1">INDIRECT("route!E1362")</f>
        <v>0</v>
      </c>
      <c r="E1362" s="43" t="str">
        <f t="shared" ca="1" si="311"/>
        <v/>
      </c>
      <c r="F1362" s="57">
        <f t="shared" si="320"/>
        <v>12.5</v>
      </c>
      <c r="G1362" s="61">
        <f t="shared" ca="1" si="309"/>
        <v>0</v>
      </c>
      <c r="H1362" s="59" t="e">
        <f t="shared" ca="1" si="322"/>
        <v>#NUM!</v>
      </c>
      <c r="I1362" s="57">
        <f t="shared" si="321"/>
        <v>11.944444444444445</v>
      </c>
      <c r="J1362" s="61">
        <f t="shared" ca="1" si="310"/>
        <v>0</v>
      </c>
      <c r="K1362" s="61"/>
      <c r="L1362" s="59" t="e">
        <f t="shared" ca="1" si="323"/>
        <v>#NUM!</v>
      </c>
      <c r="M1362" s="57">
        <f ca="1">INDIRECT("route!E1362")-INDIRECT("route!E1361")</f>
        <v>0</v>
      </c>
      <c r="N1362" s="56">
        <f ca="1">IF(INDIRECT("route!D1362")="START",0,IF(V1362=TRUE,N1361,INDIRECT("route!E1362")))</f>
        <v>187.9</v>
      </c>
      <c r="O1362" s="39" t="e">
        <f t="shared" ca="1" si="312"/>
        <v>#VALUE!</v>
      </c>
      <c r="P1362" s="39" t="e">
        <f t="shared" ca="1" si="313"/>
        <v>#VALUE!</v>
      </c>
      <c r="Q1362" s="60" t="e">
        <f t="shared" ca="1" si="314"/>
        <v>#VALUE!</v>
      </c>
      <c r="R1362" s="60" t="e">
        <f t="shared" ca="1" si="315"/>
        <v>#VALUE!</v>
      </c>
      <c r="S1362" s="60" t="e">
        <f t="shared" ca="1" si="316"/>
        <v>#VALUE!</v>
      </c>
      <c r="T1362" s="39" t="e">
        <f t="shared" ca="1" si="317"/>
        <v>#VALUE!</v>
      </c>
      <c r="U1362" s="39" t="e">
        <f t="shared" ca="1" si="318"/>
        <v>#VALUE!</v>
      </c>
      <c r="V1362" s="39" t="b">
        <f t="shared" ca="1" si="319"/>
        <v>1</v>
      </c>
      <c r="W1362" s="39">
        <v>1362</v>
      </c>
    </row>
    <row r="1363" spans="1:23" x14ac:dyDescent="0.25">
      <c r="A1363" s="55" t="str">
        <f ca="1">IF(INDIRECT("route!D1363")&gt;0,L1363,(""))</f>
        <v/>
      </c>
      <c r="B1363" s="55" t="str">
        <f ca="1">IF(INDIRECT("route!D1363")&gt;0,H1363,(""))</f>
        <v/>
      </c>
      <c r="C1363" s="56" t="str">
        <f ca="1">IF(D1363&gt;0,VLOOKUP("FINISH",INDIRECT("route!D$6"):INDIRECT("route!E$8500"),2,FALSE)-D1363," ")</f>
        <v xml:space="preserve"> </v>
      </c>
      <c r="D1363" s="43">
        <f ca="1">INDIRECT("route!E1363")</f>
        <v>0</v>
      </c>
      <c r="E1363" s="43" t="str">
        <f t="shared" ca="1" si="311"/>
        <v/>
      </c>
      <c r="F1363" s="57">
        <f t="shared" si="320"/>
        <v>12.5</v>
      </c>
      <c r="G1363" s="61">
        <f t="shared" ca="1" si="309"/>
        <v>0</v>
      </c>
      <c r="H1363" s="59" t="e">
        <f t="shared" ca="1" si="322"/>
        <v>#NUM!</v>
      </c>
      <c r="I1363" s="57">
        <f t="shared" si="321"/>
        <v>11.944444444444445</v>
      </c>
      <c r="J1363" s="61">
        <f t="shared" ca="1" si="310"/>
        <v>0</v>
      </c>
      <c r="K1363" s="61"/>
      <c r="L1363" s="59" t="e">
        <f t="shared" ca="1" si="323"/>
        <v>#NUM!</v>
      </c>
      <c r="M1363" s="57">
        <f ca="1">INDIRECT("route!E1363")-INDIRECT("route!E1362")</f>
        <v>0</v>
      </c>
      <c r="N1363" s="56">
        <f ca="1">IF(INDIRECT("route!D1363")="START",0,IF(V1363=TRUE,N1362,INDIRECT("route!E1363")))</f>
        <v>187.9</v>
      </c>
      <c r="O1363" s="39" t="e">
        <f t="shared" ca="1" si="312"/>
        <v>#VALUE!</v>
      </c>
      <c r="P1363" s="39" t="e">
        <f t="shared" ca="1" si="313"/>
        <v>#VALUE!</v>
      </c>
      <c r="Q1363" s="60" t="e">
        <f t="shared" ca="1" si="314"/>
        <v>#VALUE!</v>
      </c>
      <c r="R1363" s="60" t="e">
        <f t="shared" ca="1" si="315"/>
        <v>#VALUE!</v>
      </c>
      <c r="S1363" s="60" t="e">
        <f t="shared" ca="1" si="316"/>
        <v>#VALUE!</v>
      </c>
      <c r="T1363" s="39" t="e">
        <f t="shared" ca="1" si="317"/>
        <v>#VALUE!</v>
      </c>
      <c r="U1363" s="39" t="e">
        <f t="shared" ca="1" si="318"/>
        <v>#VALUE!</v>
      </c>
      <c r="V1363" s="39" t="b">
        <f t="shared" ca="1" si="319"/>
        <v>1</v>
      </c>
      <c r="W1363" s="39">
        <v>1363</v>
      </c>
    </row>
    <row r="1364" spans="1:23" x14ac:dyDescent="0.25">
      <c r="A1364" s="55" t="str">
        <f ca="1">IF(INDIRECT("route!D1364")&gt;0,L1364,(""))</f>
        <v/>
      </c>
      <c r="B1364" s="55" t="str">
        <f ca="1">IF(INDIRECT("route!D1364")&gt;0,H1364,(""))</f>
        <v/>
      </c>
      <c r="C1364" s="56" t="str">
        <f ca="1">IF(D1364&gt;0,VLOOKUP("FINISH",INDIRECT("route!D$6"):INDIRECT("route!E$8500"),2,FALSE)-D1364," ")</f>
        <v xml:space="preserve"> </v>
      </c>
      <c r="D1364" s="43">
        <f ca="1">INDIRECT("route!E1364")</f>
        <v>0</v>
      </c>
      <c r="E1364" s="43" t="str">
        <f t="shared" ca="1" si="311"/>
        <v/>
      </c>
      <c r="F1364" s="57">
        <f t="shared" si="320"/>
        <v>12.5</v>
      </c>
      <c r="G1364" s="61">
        <f t="shared" ca="1" si="309"/>
        <v>0</v>
      </c>
      <c r="H1364" s="59" t="e">
        <f t="shared" ca="1" si="322"/>
        <v>#NUM!</v>
      </c>
      <c r="I1364" s="57">
        <f t="shared" si="321"/>
        <v>11.944444444444445</v>
      </c>
      <c r="J1364" s="61">
        <f t="shared" ca="1" si="310"/>
        <v>0</v>
      </c>
      <c r="K1364" s="61"/>
      <c r="L1364" s="59" t="e">
        <f t="shared" ca="1" si="323"/>
        <v>#NUM!</v>
      </c>
      <c r="M1364" s="57">
        <f ca="1">INDIRECT("route!E1364")-INDIRECT("route!E1363")</f>
        <v>0</v>
      </c>
      <c r="N1364" s="56">
        <f ca="1">IF(INDIRECT("route!D1364")="START",0,IF(V1364=TRUE,N1363,INDIRECT("route!E1364")))</f>
        <v>187.9</v>
      </c>
      <c r="O1364" s="39" t="e">
        <f t="shared" ca="1" si="312"/>
        <v>#VALUE!</v>
      </c>
      <c r="P1364" s="39" t="e">
        <f t="shared" ca="1" si="313"/>
        <v>#VALUE!</v>
      </c>
      <c r="Q1364" s="60" t="e">
        <f t="shared" ca="1" si="314"/>
        <v>#VALUE!</v>
      </c>
      <c r="R1364" s="60" t="e">
        <f t="shared" ca="1" si="315"/>
        <v>#VALUE!</v>
      </c>
      <c r="S1364" s="60" t="e">
        <f t="shared" ca="1" si="316"/>
        <v>#VALUE!</v>
      </c>
      <c r="T1364" s="39" t="e">
        <f t="shared" ca="1" si="317"/>
        <v>#VALUE!</v>
      </c>
      <c r="U1364" s="39" t="e">
        <f t="shared" ca="1" si="318"/>
        <v>#VALUE!</v>
      </c>
      <c r="V1364" s="39" t="b">
        <f t="shared" ca="1" si="319"/>
        <v>1</v>
      </c>
      <c r="W1364" s="39">
        <v>1364</v>
      </c>
    </row>
    <row r="1365" spans="1:23" x14ac:dyDescent="0.25">
      <c r="A1365" s="55" t="str">
        <f ca="1">IF(INDIRECT("route!D1365")&gt;0,L1365,(""))</f>
        <v/>
      </c>
      <c r="B1365" s="55" t="str">
        <f ca="1">IF(INDIRECT("route!D1365")&gt;0,H1365,(""))</f>
        <v/>
      </c>
      <c r="C1365" s="56" t="str">
        <f ca="1">IF(D1365&gt;0,VLOOKUP("FINISH",INDIRECT("route!D$6"):INDIRECT("route!E$8500"),2,FALSE)-D1365," ")</f>
        <v xml:space="preserve"> </v>
      </c>
      <c r="D1365" s="43">
        <f ca="1">INDIRECT("route!E1365")</f>
        <v>0</v>
      </c>
      <c r="E1365" s="43" t="str">
        <f t="shared" ca="1" si="311"/>
        <v/>
      </c>
      <c r="F1365" s="57">
        <f t="shared" si="320"/>
        <v>12.5</v>
      </c>
      <c r="G1365" s="61">
        <f t="shared" ca="1" si="309"/>
        <v>0</v>
      </c>
      <c r="H1365" s="59" t="e">
        <f t="shared" ca="1" si="322"/>
        <v>#NUM!</v>
      </c>
      <c r="I1365" s="57">
        <f t="shared" si="321"/>
        <v>11.944444444444445</v>
      </c>
      <c r="J1365" s="61">
        <f t="shared" ca="1" si="310"/>
        <v>0</v>
      </c>
      <c r="K1365" s="61"/>
      <c r="L1365" s="59" t="e">
        <f t="shared" ca="1" si="323"/>
        <v>#NUM!</v>
      </c>
      <c r="M1365" s="57">
        <f ca="1">INDIRECT("route!E1365")-INDIRECT("route!E1364")</f>
        <v>0</v>
      </c>
      <c r="N1365" s="56">
        <f ca="1">IF(INDIRECT("route!D1365")="START",0,IF(V1365=TRUE,N1364,INDIRECT("route!E1365")))</f>
        <v>187.9</v>
      </c>
      <c r="O1365" s="39" t="e">
        <f t="shared" ca="1" si="312"/>
        <v>#VALUE!</v>
      </c>
      <c r="P1365" s="39" t="e">
        <f t="shared" ca="1" si="313"/>
        <v>#VALUE!</v>
      </c>
      <c r="Q1365" s="60" t="e">
        <f t="shared" ca="1" si="314"/>
        <v>#VALUE!</v>
      </c>
      <c r="R1365" s="60" t="e">
        <f t="shared" ca="1" si="315"/>
        <v>#VALUE!</v>
      </c>
      <c r="S1365" s="60" t="e">
        <f t="shared" ca="1" si="316"/>
        <v>#VALUE!</v>
      </c>
      <c r="T1365" s="39" t="e">
        <f t="shared" ca="1" si="317"/>
        <v>#VALUE!</v>
      </c>
      <c r="U1365" s="39" t="e">
        <f t="shared" ca="1" si="318"/>
        <v>#VALUE!</v>
      </c>
      <c r="V1365" s="39" t="b">
        <f t="shared" ca="1" si="319"/>
        <v>1</v>
      </c>
      <c r="W1365" s="39">
        <v>1365</v>
      </c>
    </row>
    <row r="1366" spans="1:23" x14ac:dyDescent="0.25">
      <c r="A1366" s="55" t="str">
        <f ca="1">IF(INDIRECT("route!D1366")&gt;0,L1366,(""))</f>
        <v/>
      </c>
      <c r="B1366" s="55" t="str">
        <f ca="1">IF(INDIRECT("route!D1366")&gt;0,H1366,(""))</f>
        <v/>
      </c>
      <c r="C1366" s="56" t="str">
        <f ca="1">IF(D1366&gt;0,VLOOKUP("FINISH",INDIRECT("route!D$6"):INDIRECT("route!E$8500"),2,FALSE)-D1366," ")</f>
        <v xml:space="preserve"> </v>
      </c>
      <c r="D1366" s="43">
        <f ca="1">INDIRECT("route!E1366")</f>
        <v>0</v>
      </c>
      <c r="E1366" s="43" t="str">
        <f t="shared" ca="1" si="311"/>
        <v/>
      </c>
      <c r="F1366" s="57">
        <f t="shared" si="320"/>
        <v>12.5</v>
      </c>
      <c r="G1366" s="61">
        <f t="shared" ca="1" si="309"/>
        <v>0</v>
      </c>
      <c r="H1366" s="59" t="e">
        <f t="shared" ca="1" si="322"/>
        <v>#NUM!</v>
      </c>
      <c r="I1366" s="57">
        <f t="shared" si="321"/>
        <v>11.944444444444445</v>
      </c>
      <c r="J1366" s="61">
        <f t="shared" ca="1" si="310"/>
        <v>0</v>
      </c>
      <c r="K1366" s="61"/>
      <c r="L1366" s="59" t="e">
        <f t="shared" ca="1" si="323"/>
        <v>#NUM!</v>
      </c>
      <c r="M1366" s="57">
        <f ca="1">INDIRECT("route!E1366")-INDIRECT("route!E1365")</f>
        <v>0</v>
      </c>
      <c r="N1366" s="56">
        <f ca="1">IF(INDIRECT("route!D1366")="START",0,IF(V1366=TRUE,N1365,INDIRECT("route!E1366")))</f>
        <v>187.9</v>
      </c>
      <c r="O1366" s="39" t="e">
        <f t="shared" ca="1" si="312"/>
        <v>#VALUE!</v>
      </c>
      <c r="P1366" s="39" t="e">
        <f t="shared" ca="1" si="313"/>
        <v>#VALUE!</v>
      </c>
      <c r="Q1366" s="60" t="e">
        <f t="shared" ca="1" si="314"/>
        <v>#VALUE!</v>
      </c>
      <c r="R1366" s="60" t="e">
        <f t="shared" ca="1" si="315"/>
        <v>#VALUE!</v>
      </c>
      <c r="S1366" s="60" t="e">
        <f t="shared" ca="1" si="316"/>
        <v>#VALUE!</v>
      </c>
      <c r="T1366" s="39" t="e">
        <f t="shared" ca="1" si="317"/>
        <v>#VALUE!</v>
      </c>
      <c r="U1366" s="39" t="e">
        <f t="shared" ca="1" si="318"/>
        <v>#VALUE!</v>
      </c>
      <c r="V1366" s="39" t="b">
        <f t="shared" ca="1" si="319"/>
        <v>1</v>
      </c>
      <c r="W1366" s="39">
        <v>1366</v>
      </c>
    </row>
    <row r="1367" spans="1:23" x14ac:dyDescent="0.25">
      <c r="A1367" s="55" t="str">
        <f ca="1">IF(INDIRECT("route!D1367")&gt;0,L1367,(""))</f>
        <v/>
      </c>
      <c r="B1367" s="55" t="str">
        <f ca="1">IF(INDIRECT("route!D1367")&gt;0,H1367,(""))</f>
        <v/>
      </c>
      <c r="C1367" s="56" t="str">
        <f ca="1">IF(D1367&gt;0,VLOOKUP("FINISH",INDIRECT("route!D$6"):INDIRECT("route!E$8500"),2,FALSE)-D1367," ")</f>
        <v xml:space="preserve"> </v>
      </c>
      <c r="D1367" s="43">
        <f ca="1">INDIRECT("route!E1367")</f>
        <v>0</v>
      </c>
      <c r="E1367" s="43" t="str">
        <f t="shared" ca="1" si="311"/>
        <v/>
      </c>
      <c r="F1367" s="57">
        <f t="shared" si="320"/>
        <v>12.5</v>
      </c>
      <c r="G1367" s="61">
        <f t="shared" ca="1" si="309"/>
        <v>0</v>
      </c>
      <c r="H1367" s="59" t="e">
        <f t="shared" ca="1" si="322"/>
        <v>#NUM!</v>
      </c>
      <c r="I1367" s="57">
        <f t="shared" si="321"/>
        <v>11.944444444444445</v>
      </c>
      <c r="J1367" s="61">
        <f t="shared" ca="1" si="310"/>
        <v>0</v>
      </c>
      <c r="K1367" s="61"/>
      <c r="L1367" s="59" t="e">
        <f t="shared" ca="1" si="323"/>
        <v>#NUM!</v>
      </c>
      <c r="M1367" s="57">
        <f ca="1">INDIRECT("route!E1367")-INDIRECT("route!E1366")</f>
        <v>0</v>
      </c>
      <c r="N1367" s="56">
        <f ca="1">IF(INDIRECT("route!D1367")="START",0,IF(V1367=TRUE,N1366,INDIRECT("route!E1367")))</f>
        <v>187.9</v>
      </c>
      <c r="O1367" s="39" t="e">
        <f t="shared" ca="1" si="312"/>
        <v>#VALUE!</v>
      </c>
      <c r="P1367" s="39" t="e">
        <f t="shared" ca="1" si="313"/>
        <v>#VALUE!</v>
      </c>
      <c r="Q1367" s="60" t="e">
        <f t="shared" ca="1" si="314"/>
        <v>#VALUE!</v>
      </c>
      <c r="R1367" s="60" t="e">
        <f t="shared" ca="1" si="315"/>
        <v>#VALUE!</v>
      </c>
      <c r="S1367" s="60" t="e">
        <f t="shared" ca="1" si="316"/>
        <v>#VALUE!</v>
      </c>
      <c r="T1367" s="39" t="e">
        <f t="shared" ca="1" si="317"/>
        <v>#VALUE!</v>
      </c>
      <c r="U1367" s="39" t="e">
        <f t="shared" ca="1" si="318"/>
        <v>#VALUE!</v>
      </c>
      <c r="V1367" s="39" t="b">
        <f t="shared" ca="1" si="319"/>
        <v>1</v>
      </c>
      <c r="W1367" s="39">
        <v>1367</v>
      </c>
    </row>
    <row r="1368" spans="1:23" x14ac:dyDescent="0.25">
      <c r="A1368" s="55" t="str">
        <f ca="1">IF(INDIRECT("route!D1368")&gt;0,L1368,(""))</f>
        <v/>
      </c>
      <c r="B1368" s="55" t="str">
        <f ca="1">IF(INDIRECT("route!D1368")&gt;0,H1368,(""))</f>
        <v/>
      </c>
      <c r="C1368" s="56" t="str">
        <f ca="1">IF(D1368&gt;0,VLOOKUP("FINISH",INDIRECT("route!D$6"):INDIRECT("route!E$8500"),2,FALSE)-D1368," ")</f>
        <v xml:space="preserve"> </v>
      </c>
      <c r="D1368" s="43">
        <f ca="1">INDIRECT("route!E1368")</f>
        <v>0</v>
      </c>
      <c r="E1368" s="43" t="str">
        <f t="shared" ca="1" si="311"/>
        <v/>
      </c>
      <c r="F1368" s="57">
        <f t="shared" si="320"/>
        <v>12.5</v>
      </c>
      <c r="G1368" s="61">
        <f t="shared" ca="1" si="309"/>
        <v>0</v>
      </c>
      <c r="H1368" s="59" t="e">
        <f t="shared" ca="1" si="322"/>
        <v>#NUM!</v>
      </c>
      <c r="I1368" s="57">
        <f t="shared" si="321"/>
        <v>11.944444444444445</v>
      </c>
      <c r="J1368" s="61">
        <f t="shared" ca="1" si="310"/>
        <v>0</v>
      </c>
      <c r="K1368" s="61"/>
      <c r="L1368" s="59" t="e">
        <f t="shared" ca="1" si="323"/>
        <v>#NUM!</v>
      </c>
      <c r="M1368" s="57">
        <f ca="1">INDIRECT("route!E1368")-INDIRECT("route!E1367")</f>
        <v>0</v>
      </c>
      <c r="N1368" s="56">
        <f ca="1">IF(INDIRECT("route!D1368")="START",0,IF(V1368=TRUE,N1367,INDIRECT("route!E1368")))</f>
        <v>187.9</v>
      </c>
      <c r="O1368" s="39" t="e">
        <f t="shared" ca="1" si="312"/>
        <v>#VALUE!</v>
      </c>
      <c r="P1368" s="39" t="e">
        <f t="shared" ca="1" si="313"/>
        <v>#VALUE!</v>
      </c>
      <c r="Q1368" s="60" t="e">
        <f t="shared" ca="1" si="314"/>
        <v>#VALUE!</v>
      </c>
      <c r="R1368" s="60" t="e">
        <f t="shared" ca="1" si="315"/>
        <v>#VALUE!</v>
      </c>
      <c r="S1368" s="60" t="e">
        <f t="shared" ca="1" si="316"/>
        <v>#VALUE!</v>
      </c>
      <c r="T1368" s="39" t="e">
        <f t="shared" ca="1" si="317"/>
        <v>#VALUE!</v>
      </c>
      <c r="U1368" s="39" t="e">
        <f t="shared" ca="1" si="318"/>
        <v>#VALUE!</v>
      </c>
      <c r="V1368" s="39" t="b">
        <f t="shared" ca="1" si="319"/>
        <v>1</v>
      </c>
      <c r="W1368" s="39">
        <v>1368</v>
      </c>
    </row>
    <row r="1369" spans="1:23" x14ac:dyDescent="0.25">
      <c r="A1369" s="55" t="str">
        <f ca="1">IF(INDIRECT("route!D1369")&gt;0,L1369,(""))</f>
        <v/>
      </c>
      <c r="B1369" s="55" t="str">
        <f ca="1">IF(INDIRECT("route!D1369")&gt;0,H1369,(""))</f>
        <v/>
      </c>
      <c r="C1369" s="56" t="str">
        <f ca="1">IF(D1369&gt;0,VLOOKUP("FINISH",INDIRECT("route!D$6"):INDIRECT("route!E$8500"),2,FALSE)-D1369," ")</f>
        <v xml:space="preserve"> </v>
      </c>
      <c r="D1369" s="43">
        <f ca="1">INDIRECT("route!E1369")</f>
        <v>0</v>
      </c>
      <c r="E1369" s="43" t="str">
        <f t="shared" ca="1" si="311"/>
        <v/>
      </c>
      <c r="F1369" s="57">
        <f t="shared" si="320"/>
        <v>12.5</v>
      </c>
      <c r="G1369" s="61">
        <f t="shared" ca="1" si="309"/>
        <v>0</v>
      </c>
      <c r="H1369" s="59" t="e">
        <f t="shared" ca="1" si="322"/>
        <v>#NUM!</v>
      </c>
      <c r="I1369" s="57">
        <f t="shared" si="321"/>
        <v>11.944444444444445</v>
      </c>
      <c r="J1369" s="61">
        <f t="shared" ca="1" si="310"/>
        <v>0</v>
      </c>
      <c r="K1369" s="61"/>
      <c r="L1369" s="59" t="e">
        <f t="shared" ca="1" si="323"/>
        <v>#NUM!</v>
      </c>
      <c r="M1369" s="57">
        <f ca="1">INDIRECT("route!E1369")-INDIRECT("route!E1368")</f>
        <v>0</v>
      </c>
      <c r="N1369" s="56">
        <f ca="1">IF(INDIRECT("route!D1369")="START",0,IF(V1369=TRUE,N1368,INDIRECT("route!E1369")))</f>
        <v>187.9</v>
      </c>
      <c r="O1369" s="39" t="e">
        <f t="shared" ca="1" si="312"/>
        <v>#VALUE!</v>
      </c>
      <c r="P1369" s="39" t="e">
        <f t="shared" ca="1" si="313"/>
        <v>#VALUE!</v>
      </c>
      <c r="Q1369" s="60" t="e">
        <f t="shared" ca="1" si="314"/>
        <v>#VALUE!</v>
      </c>
      <c r="R1369" s="60" t="e">
        <f t="shared" ca="1" si="315"/>
        <v>#VALUE!</v>
      </c>
      <c r="S1369" s="60" t="e">
        <f t="shared" ca="1" si="316"/>
        <v>#VALUE!</v>
      </c>
      <c r="T1369" s="39" t="e">
        <f t="shared" ca="1" si="317"/>
        <v>#VALUE!</v>
      </c>
      <c r="U1369" s="39" t="e">
        <f t="shared" ca="1" si="318"/>
        <v>#VALUE!</v>
      </c>
      <c r="V1369" s="39" t="b">
        <f t="shared" ca="1" si="319"/>
        <v>1</v>
      </c>
      <c r="W1369" s="39">
        <v>1369</v>
      </c>
    </row>
    <row r="1370" spans="1:23" x14ac:dyDescent="0.25">
      <c r="A1370" s="55" t="str">
        <f ca="1">IF(INDIRECT("route!D1370")&gt;0,L1370,(""))</f>
        <v/>
      </c>
      <c r="B1370" s="55" t="str">
        <f ca="1">IF(INDIRECT("route!D1370")&gt;0,H1370,(""))</f>
        <v/>
      </c>
      <c r="C1370" s="56" t="str">
        <f ca="1">IF(D1370&gt;0,VLOOKUP("FINISH",INDIRECT("route!D$6"):INDIRECT("route!E$8500"),2,FALSE)-D1370," ")</f>
        <v xml:space="preserve"> </v>
      </c>
      <c r="D1370" s="43">
        <f ca="1">INDIRECT("route!E1370")</f>
        <v>0</v>
      </c>
      <c r="E1370" s="43" t="str">
        <f t="shared" ca="1" si="311"/>
        <v/>
      </c>
      <c r="F1370" s="57">
        <f t="shared" si="320"/>
        <v>12.5</v>
      </c>
      <c r="G1370" s="61">
        <f t="shared" ca="1" si="309"/>
        <v>0</v>
      </c>
      <c r="H1370" s="59" t="e">
        <f t="shared" ca="1" si="322"/>
        <v>#NUM!</v>
      </c>
      <c r="I1370" s="57">
        <f t="shared" si="321"/>
        <v>11.944444444444445</v>
      </c>
      <c r="J1370" s="61">
        <f t="shared" ca="1" si="310"/>
        <v>0</v>
      </c>
      <c r="K1370" s="61"/>
      <c r="L1370" s="59" t="e">
        <f t="shared" ca="1" si="323"/>
        <v>#NUM!</v>
      </c>
      <c r="M1370" s="57">
        <f ca="1">INDIRECT("route!E1370")-INDIRECT("route!E1369")</f>
        <v>0</v>
      </c>
      <c r="N1370" s="56">
        <f ca="1">IF(INDIRECT("route!D1370")="START",0,IF(V1370=TRUE,N1369,INDIRECT("route!E1370")))</f>
        <v>187.9</v>
      </c>
      <c r="O1370" s="39" t="e">
        <f t="shared" ca="1" si="312"/>
        <v>#VALUE!</v>
      </c>
      <c r="P1370" s="39" t="e">
        <f t="shared" ca="1" si="313"/>
        <v>#VALUE!</v>
      </c>
      <c r="Q1370" s="60" t="e">
        <f t="shared" ca="1" si="314"/>
        <v>#VALUE!</v>
      </c>
      <c r="R1370" s="60" t="e">
        <f t="shared" ca="1" si="315"/>
        <v>#VALUE!</v>
      </c>
      <c r="S1370" s="60" t="e">
        <f t="shared" ca="1" si="316"/>
        <v>#VALUE!</v>
      </c>
      <c r="T1370" s="39" t="e">
        <f t="shared" ca="1" si="317"/>
        <v>#VALUE!</v>
      </c>
      <c r="U1370" s="39" t="e">
        <f t="shared" ca="1" si="318"/>
        <v>#VALUE!</v>
      </c>
      <c r="V1370" s="39" t="b">
        <f t="shared" ca="1" si="319"/>
        <v>1</v>
      </c>
      <c r="W1370" s="39">
        <v>1370</v>
      </c>
    </row>
    <row r="1371" spans="1:23" x14ac:dyDescent="0.25">
      <c r="A1371" s="55" t="str">
        <f ca="1">IF(INDIRECT("route!D1371")&gt;0,L1371,(""))</f>
        <v/>
      </c>
      <c r="B1371" s="55" t="str">
        <f ca="1">IF(INDIRECT("route!D1371")&gt;0,H1371,(""))</f>
        <v/>
      </c>
      <c r="C1371" s="56" t="str">
        <f ca="1">IF(D1371&gt;0,VLOOKUP("FINISH",INDIRECT("route!D$6"):INDIRECT("route!E$8500"),2,FALSE)-D1371," ")</f>
        <v xml:space="preserve"> </v>
      </c>
      <c r="D1371" s="43">
        <f ca="1">INDIRECT("route!E1371")</f>
        <v>0</v>
      </c>
      <c r="E1371" s="43" t="str">
        <f t="shared" ca="1" si="311"/>
        <v/>
      </c>
      <c r="F1371" s="57">
        <f t="shared" si="320"/>
        <v>12.5</v>
      </c>
      <c r="G1371" s="61">
        <f t="shared" ca="1" si="309"/>
        <v>0</v>
      </c>
      <c r="H1371" s="59" t="e">
        <f t="shared" ca="1" si="322"/>
        <v>#NUM!</v>
      </c>
      <c r="I1371" s="57">
        <f t="shared" si="321"/>
        <v>11.944444444444445</v>
      </c>
      <c r="J1371" s="61">
        <f t="shared" ca="1" si="310"/>
        <v>0</v>
      </c>
      <c r="K1371" s="61"/>
      <c r="L1371" s="59" t="e">
        <f t="shared" ca="1" si="323"/>
        <v>#NUM!</v>
      </c>
      <c r="M1371" s="57">
        <f ca="1">INDIRECT("route!E1371")-INDIRECT("route!E1370")</f>
        <v>0</v>
      </c>
      <c r="N1371" s="56">
        <f ca="1">IF(INDIRECT("route!D1371")="START",0,IF(V1371=TRUE,N1370,INDIRECT("route!E1371")))</f>
        <v>187.9</v>
      </c>
      <c r="O1371" s="39" t="e">
        <f t="shared" ca="1" si="312"/>
        <v>#VALUE!</v>
      </c>
      <c r="P1371" s="39" t="e">
        <f t="shared" ca="1" si="313"/>
        <v>#VALUE!</v>
      </c>
      <c r="Q1371" s="60" t="e">
        <f t="shared" ca="1" si="314"/>
        <v>#VALUE!</v>
      </c>
      <c r="R1371" s="60" t="e">
        <f t="shared" ca="1" si="315"/>
        <v>#VALUE!</v>
      </c>
      <c r="S1371" s="60" t="e">
        <f t="shared" ca="1" si="316"/>
        <v>#VALUE!</v>
      </c>
      <c r="T1371" s="39" t="e">
        <f t="shared" ca="1" si="317"/>
        <v>#VALUE!</v>
      </c>
      <c r="U1371" s="39" t="e">
        <f t="shared" ca="1" si="318"/>
        <v>#VALUE!</v>
      </c>
      <c r="V1371" s="39" t="b">
        <f t="shared" ca="1" si="319"/>
        <v>1</v>
      </c>
      <c r="W1371" s="39">
        <v>1371</v>
      </c>
    </row>
    <row r="1372" spans="1:23" x14ac:dyDescent="0.25">
      <c r="A1372" s="55" t="str">
        <f ca="1">IF(INDIRECT("route!D1372")&gt;0,L1372,(""))</f>
        <v/>
      </c>
      <c r="B1372" s="55" t="str">
        <f ca="1">IF(INDIRECT("route!D1372")&gt;0,H1372,(""))</f>
        <v/>
      </c>
      <c r="C1372" s="56" t="str">
        <f ca="1">IF(D1372&gt;0,VLOOKUP("FINISH",INDIRECT("route!D$6"):INDIRECT("route!E$8500"),2,FALSE)-D1372," ")</f>
        <v xml:space="preserve"> </v>
      </c>
      <c r="D1372" s="43">
        <f ca="1">INDIRECT("route!E1372")</f>
        <v>0</v>
      </c>
      <c r="E1372" s="43" t="str">
        <f t="shared" ca="1" si="311"/>
        <v/>
      </c>
      <c r="F1372" s="57">
        <f t="shared" si="320"/>
        <v>12.5</v>
      </c>
      <c r="G1372" s="61">
        <f t="shared" ca="1" si="309"/>
        <v>0</v>
      </c>
      <c r="H1372" s="59" t="e">
        <f t="shared" ca="1" si="322"/>
        <v>#NUM!</v>
      </c>
      <c r="I1372" s="57">
        <f t="shared" si="321"/>
        <v>11.944444444444445</v>
      </c>
      <c r="J1372" s="61">
        <f t="shared" ca="1" si="310"/>
        <v>0</v>
      </c>
      <c r="K1372" s="61"/>
      <c r="L1372" s="59" t="e">
        <f t="shared" ca="1" si="323"/>
        <v>#NUM!</v>
      </c>
      <c r="M1372" s="57">
        <f ca="1">INDIRECT("route!E1372")-INDIRECT("route!E1371")</f>
        <v>0</v>
      </c>
      <c r="N1372" s="56">
        <f ca="1">IF(INDIRECT("route!D1372")="START",0,IF(V1372=TRUE,N1371,INDIRECT("route!E1372")))</f>
        <v>187.9</v>
      </c>
      <c r="O1372" s="39" t="e">
        <f t="shared" ca="1" si="312"/>
        <v>#VALUE!</v>
      </c>
      <c r="P1372" s="39" t="e">
        <f t="shared" ca="1" si="313"/>
        <v>#VALUE!</v>
      </c>
      <c r="Q1372" s="60" t="e">
        <f t="shared" ca="1" si="314"/>
        <v>#VALUE!</v>
      </c>
      <c r="R1372" s="60" t="e">
        <f t="shared" ca="1" si="315"/>
        <v>#VALUE!</v>
      </c>
      <c r="S1372" s="60" t="e">
        <f t="shared" ca="1" si="316"/>
        <v>#VALUE!</v>
      </c>
      <c r="T1372" s="39" t="e">
        <f t="shared" ca="1" si="317"/>
        <v>#VALUE!</v>
      </c>
      <c r="U1372" s="39" t="e">
        <f t="shared" ca="1" si="318"/>
        <v>#VALUE!</v>
      </c>
      <c r="V1372" s="39" t="b">
        <f t="shared" ca="1" si="319"/>
        <v>1</v>
      </c>
      <c r="W1372" s="39">
        <v>1372</v>
      </c>
    </row>
    <row r="1373" spans="1:23" x14ac:dyDescent="0.25">
      <c r="A1373" s="55" t="str">
        <f ca="1">IF(INDIRECT("route!D1373")&gt;0,L1373,(""))</f>
        <v/>
      </c>
      <c r="B1373" s="55" t="str">
        <f ca="1">IF(INDIRECT("route!D1373")&gt;0,H1373,(""))</f>
        <v/>
      </c>
      <c r="C1373" s="56" t="str">
        <f ca="1">IF(D1373&gt;0,VLOOKUP("FINISH",INDIRECT("route!D$6"):INDIRECT("route!E$8500"),2,FALSE)-D1373," ")</f>
        <v xml:space="preserve"> </v>
      </c>
      <c r="D1373" s="43">
        <f ca="1">INDIRECT("route!E1373")</f>
        <v>0</v>
      </c>
      <c r="E1373" s="43" t="str">
        <f t="shared" ca="1" si="311"/>
        <v/>
      </c>
      <c r="F1373" s="57">
        <f t="shared" si="320"/>
        <v>12.5</v>
      </c>
      <c r="G1373" s="61">
        <f t="shared" ca="1" si="309"/>
        <v>0</v>
      </c>
      <c r="H1373" s="59" t="e">
        <f t="shared" ca="1" si="322"/>
        <v>#NUM!</v>
      </c>
      <c r="I1373" s="57">
        <f t="shared" si="321"/>
        <v>11.944444444444445</v>
      </c>
      <c r="J1373" s="61">
        <f t="shared" ca="1" si="310"/>
        <v>0</v>
      </c>
      <c r="K1373" s="61"/>
      <c r="L1373" s="59" t="e">
        <f t="shared" ca="1" si="323"/>
        <v>#NUM!</v>
      </c>
      <c r="M1373" s="57">
        <f ca="1">INDIRECT("route!E1373")-INDIRECT("route!E1372")</f>
        <v>0</v>
      </c>
      <c r="N1373" s="56">
        <f ca="1">IF(INDIRECT("route!D1373")="START",0,IF(V1373=TRUE,N1372,INDIRECT("route!E1373")))</f>
        <v>187.9</v>
      </c>
      <c r="O1373" s="39" t="e">
        <f t="shared" ca="1" si="312"/>
        <v>#VALUE!</v>
      </c>
      <c r="P1373" s="39" t="e">
        <f t="shared" ca="1" si="313"/>
        <v>#VALUE!</v>
      </c>
      <c r="Q1373" s="60" t="e">
        <f t="shared" ca="1" si="314"/>
        <v>#VALUE!</v>
      </c>
      <c r="R1373" s="60" t="e">
        <f t="shared" ca="1" si="315"/>
        <v>#VALUE!</v>
      </c>
      <c r="S1373" s="60" t="e">
        <f t="shared" ca="1" si="316"/>
        <v>#VALUE!</v>
      </c>
      <c r="T1373" s="39" t="e">
        <f t="shared" ca="1" si="317"/>
        <v>#VALUE!</v>
      </c>
      <c r="U1373" s="39" t="e">
        <f t="shared" ca="1" si="318"/>
        <v>#VALUE!</v>
      </c>
      <c r="V1373" s="39" t="b">
        <f t="shared" ca="1" si="319"/>
        <v>1</v>
      </c>
      <c r="W1373" s="39">
        <v>1373</v>
      </c>
    </row>
    <row r="1374" spans="1:23" x14ac:dyDescent="0.25">
      <c r="A1374" s="55" t="str">
        <f ca="1">IF(INDIRECT("route!D1374")&gt;0,L1374,(""))</f>
        <v/>
      </c>
      <c r="B1374" s="55" t="str">
        <f ca="1">IF(INDIRECT("route!D1374")&gt;0,H1374,(""))</f>
        <v/>
      </c>
      <c r="C1374" s="56" t="str">
        <f ca="1">IF(D1374&gt;0,VLOOKUP("FINISH",INDIRECT("route!D$6"):INDIRECT("route!E$8500"),2,FALSE)-D1374," ")</f>
        <v xml:space="preserve"> </v>
      </c>
      <c r="D1374" s="43">
        <f ca="1">INDIRECT("route!E1374")</f>
        <v>0</v>
      </c>
      <c r="E1374" s="43" t="str">
        <f t="shared" ca="1" si="311"/>
        <v/>
      </c>
      <c r="F1374" s="57">
        <f t="shared" si="320"/>
        <v>12.5</v>
      </c>
      <c r="G1374" s="61">
        <f t="shared" ca="1" si="309"/>
        <v>0</v>
      </c>
      <c r="H1374" s="59" t="e">
        <f t="shared" ca="1" si="322"/>
        <v>#NUM!</v>
      </c>
      <c r="I1374" s="57">
        <f t="shared" si="321"/>
        <v>11.944444444444445</v>
      </c>
      <c r="J1374" s="61">
        <f t="shared" ca="1" si="310"/>
        <v>0</v>
      </c>
      <c r="K1374" s="61"/>
      <c r="L1374" s="59" t="e">
        <f t="shared" ca="1" si="323"/>
        <v>#NUM!</v>
      </c>
      <c r="M1374" s="57">
        <f ca="1">INDIRECT("route!E1374")-INDIRECT("route!E1373")</f>
        <v>0</v>
      </c>
      <c r="N1374" s="56">
        <f ca="1">IF(INDIRECT("route!D1374")="START",0,IF(V1374=TRUE,N1373,INDIRECT("route!E1374")))</f>
        <v>187.9</v>
      </c>
      <c r="O1374" s="39" t="e">
        <f t="shared" ca="1" si="312"/>
        <v>#VALUE!</v>
      </c>
      <c r="P1374" s="39" t="e">
        <f t="shared" ca="1" si="313"/>
        <v>#VALUE!</v>
      </c>
      <c r="Q1374" s="60" t="e">
        <f t="shared" ca="1" si="314"/>
        <v>#VALUE!</v>
      </c>
      <c r="R1374" s="60" t="e">
        <f t="shared" ca="1" si="315"/>
        <v>#VALUE!</v>
      </c>
      <c r="S1374" s="60" t="e">
        <f t="shared" ca="1" si="316"/>
        <v>#VALUE!</v>
      </c>
      <c r="T1374" s="39" t="e">
        <f t="shared" ca="1" si="317"/>
        <v>#VALUE!</v>
      </c>
      <c r="U1374" s="39" t="e">
        <f t="shared" ca="1" si="318"/>
        <v>#VALUE!</v>
      </c>
      <c r="V1374" s="39" t="b">
        <f t="shared" ca="1" si="319"/>
        <v>1</v>
      </c>
      <c r="W1374" s="39">
        <v>1374</v>
      </c>
    </row>
    <row r="1375" spans="1:23" x14ac:dyDescent="0.25">
      <c r="A1375" s="55" t="str">
        <f ca="1">IF(INDIRECT("route!D1375")&gt;0,L1375,(""))</f>
        <v/>
      </c>
      <c r="B1375" s="55" t="str">
        <f ca="1">IF(INDIRECT("route!D1375")&gt;0,H1375,(""))</f>
        <v/>
      </c>
      <c r="C1375" s="56" t="str">
        <f ca="1">IF(D1375&gt;0,VLOOKUP("FINISH",INDIRECT("route!D$6"):INDIRECT("route!E$8500"),2,FALSE)-D1375," ")</f>
        <v xml:space="preserve"> </v>
      </c>
      <c r="D1375" s="43">
        <f ca="1">INDIRECT("route!E1375")</f>
        <v>0</v>
      </c>
      <c r="E1375" s="43" t="str">
        <f t="shared" ca="1" si="311"/>
        <v/>
      </c>
      <c r="F1375" s="57">
        <f t="shared" si="320"/>
        <v>12.5</v>
      </c>
      <c r="G1375" s="61">
        <f t="shared" ca="1" si="309"/>
        <v>0</v>
      </c>
      <c r="H1375" s="59" t="e">
        <f t="shared" ca="1" si="322"/>
        <v>#NUM!</v>
      </c>
      <c r="I1375" s="57">
        <f t="shared" si="321"/>
        <v>11.944444444444445</v>
      </c>
      <c r="J1375" s="61">
        <f t="shared" ca="1" si="310"/>
        <v>0</v>
      </c>
      <c r="K1375" s="61"/>
      <c r="L1375" s="59" t="e">
        <f t="shared" ca="1" si="323"/>
        <v>#NUM!</v>
      </c>
      <c r="M1375" s="57">
        <f ca="1">INDIRECT("route!E1375")-INDIRECT("route!E1374")</f>
        <v>0</v>
      </c>
      <c r="N1375" s="56">
        <f ca="1">IF(INDIRECT("route!D1375")="START",0,IF(V1375=TRUE,N1374,INDIRECT("route!E1375")))</f>
        <v>187.9</v>
      </c>
      <c r="O1375" s="39" t="e">
        <f t="shared" ca="1" si="312"/>
        <v>#VALUE!</v>
      </c>
      <c r="P1375" s="39" t="e">
        <f t="shared" ca="1" si="313"/>
        <v>#VALUE!</v>
      </c>
      <c r="Q1375" s="60" t="e">
        <f t="shared" ca="1" si="314"/>
        <v>#VALUE!</v>
      </c>
      <c r="R1375" s="60" t="e">
        <f t="shared" ca="1" si="315"/>
        <v>#VALUE!</v>
      </c>
      <c r="S1375" s="60" t="e">
        <f t="shared" ca="1" si="316"/>
        <v>#VALUE!</v>
      </c>
      <c r="T1375" s="39" t="e">
        <f t="shared" ca="1" si="317"/>
        <v>#VALUE!</v>
      </c>
      <c r="U1375" s="39" t="e">
        <f t="shared" ca="1" si="318"/>
        <v>#VALUE!</v>
      </c>
      <c r="V1375" s="39" t="b">
        <f t="shared" ca="1" si="319"/>
        <v>1</v>
      </c>
      <c r="W1375" s="39">
        <v>1375</v>
      </c>
    </row>
    <row r="1376" spans="1:23" x14ac:dyDescent="0.25">
      <c r="A1376" s="55" t="str">
        <f ca="1">IF(INDIRECT("route!D1376")&gt;0,L1376,(""))</f>
        <v/>
      </c>
      <c r="B1376" s="55" t="str">
        <f ca="1">IF(INDIRECT("route!D1376")&gt;0,H1376,(""))</f>
        <v/>
      </c>
      <c r="C1376" s="56" t="str">
        <f ca="1">IF(D1376&gt;0,VLOOKUP("FINISH",INDIRECT("route!D$6"):INDIRECT("route!E$8500"),2,FALSE)-D1376," ")</f>
        <v xml:space="preserve"> </v>
      </c>
      <c r="D1376" s="43">
        <f ca="1">INDIRECT("route!E1376")</f>
        <v>0</v>
      </c>
      <c r="E1376" s="43" t="str">
        <f t="shared" ca="1" si="311"/>
        <v/>
      </c>
      <c r="F1376" s="57">
        <f t="shared" si="320"/>
        <v>12.5</v>
      </c>
      <c r="G1376" s="61">
        <f t="shared" ca="1" si="309"/>
        <v>0</v>
      </c>
      <c r="H1376" s="59" t="e">
        <f t="shared" ca="1" si="322"/>
        <v>#NUM!</v>
      </c>
      <c r="I1376" s="57">
        <f t="shared" si="321"/>
        <v>11.944444444444445</v>
      </c>
      <c r="J1376" s="61">
        <f t="shared" ca="1" si="310"/>
        <v>0</v>
      </c>
      <c r="K1376" s="61"/>
      <c r="L1376" s="59" t="e">
        <f t="shared" ca="1" si="323"/>
        <v>#NUM!</v>
      </c>
      <c r="M1376" s="57">
        <f ca="1">INDIRECT("route!E1376")-INDIRECT("route!E1375")</f>
        <v>0</v>
      </c>
      <c r="N1376" s="56">
        <f ca="1">IF(INDIRECT("route!D1376")="START",0,IF(V1376=TRUE,N1375,INDIRECT("route!E1376")))</f>
        <v>187.9</v>
      </c>
      <c r="O1376" s="39" t="e">
        <f t="shared" ca="1" si="312"/>
        <v>#VALUE!</v>
      </c>
      <c r="P1376" s="39" t="e">
        <f t="shared" ca="1" si="313"/>
        <v>#VALUE!</v>
      </c>
      <c r="Q1376" s="60" t="e">
        <f t="shared" ca="1" si="314"/>
        <v>#VALUE!</v>
      </c>
      <c r="R1376" s="60" t="e">
        <f t="shared" ca="1" si="315"/>
        <v>#VALUE!</v>
      </c>
      <c r="S1376" s="60" t="e">
        <f t="shared" ca="1" si="316"/>
        <v>#VALUE!</v>
      </c>
      <c r="T1376" s="39" t="e">
        <f t="shared" ca="1" si="317"/>
        <v>#VALUE!</v>
      </c>
      <c r="U1376" s="39" t="e">
        <f t="shared" ca="1" si="318"/>
        <v>#VALUE!</v>
      </c>
      <c r="V1376" s="39" t="b">
        <f t="shared" ca="1" si="319"/>
        <v>1</v>
      </c>
      <c r="W1376" s="39">
        <v>1376</v>
      </c>
    </row>
    <row r="1377" spans="1:23" x14ac:dyDescent="0.25">
      <c r="A1377" s="55" t="str">
        <f ca="1">IF(INDIRECT("route!D1377")&gt;0,L1377,(""))</f>
        <v/>
      </c>
      <c r="B1377" s="55" t="str">
        <f ca="1">IF(INDIRECT("route!D1377")&gt;0,H1377,(""))</f>
        <v/>
      </c>
      <c r="C1377" s="56" t="str">
        <f ca="1">IF(D1377&gt;0,VLOOKUP("FINISH",INDIRECT("route!D$6"):INDIRECT("route!E$8500"),2,FALSE)-D1377," ")</f>
        <v xml:space="preserve"> </v>
      </c>
      <c r="D1377" s="43">
        <f ca="1">INDIRECT("route!E1377")</f>
        <v>0</v>
      </c>
      <c r="E1377" s="43" t="str">
        <f t="shared" ca="1" si="311"/>
        <v/>
      </c>
      <c r="F1377" s="57">
        <f t="shared" si="320"/>
        <v>12.5</v>
      </c>
      <c r="G1377" s="61">
        <f t="shared" ca="1" si="309"/>
        <v>0</v>
      </c>
      <c r="H1377" s="59" t="e">
        <f t="shared" ca="1" si="322"/>
        <v>#NUM!</v>
      </c>
      <c r="I1377" s="57">
        <f t="shared" si="321"/>
        <v>11.944444444444445</v>
      </c>
      <c r="J1377" s="61">
        <f t="shared" ca="1" si="310"/>
        <v>0</v>
      </c>
      <c r="K1377" s="61"/>
      <c r="L1377" s="59" t="e">
        <f t="shared" ca="1" si="323"/>
        <v>#NUM!</v>
      </c>
      <c r="M1377" s="57">
        <f ca="1">INDIRECT("route!E1377")-INDIRECT("route!E1376")</f>
        <v>0</v>
      </c>
      <c r="N1377" s="56">
        <f ca="1">IF(INDIRECT("route!D1377")="START",0,IF(V1377=TRUE,N1376,INDIRECT("route!E1377")))</f>
        <v>187.9</v>
      </c>
      <c r="O1377" s="39" t="e">
        <f t="shared" ca="1" si="312"/>
        <v>#VALUE!</v>
      </c>
      <c r="P1377" s="39" t="e">
        <f t="shared" ca="1" si="313"/>
        <v>#VALUE!</v>
      </c>
      <c r="Q1377" s="60" t="e">
        <f t="shared" ca="1" si="314"/>
        <v>#VALUE!</v>
      </c>
      <c r="R1377" s="60" t="e">
        <f t="shared" ca="1" si="315"/>
        <v>#VALUE!</v>
      </c>
      <c r="S1377" s="60" t="e">
        <f t="shared" ca="1" si="316"/>
        <v>#VALUE!</v>
      </c>
      <c r="T1377" s="39" t="e">
        <f t="shared" ca="1" si="317"/>
        <v>#VALUE!</v>
      </c>
      <c r="U1377" s="39" t="e">
        <f t="shared" ca="1" si="318"/>
        <v>#VALUE!</v>
      </c>
      <c r="V1377" s="39" t="b">
        <f t="shared" ca="1" si="319"/>
        <v>1</v>
      </c>
      <c r="W1377" s="39">
        <v>1377</v>
      </c>
    </row>
    <row r="1378" spans="1:23" x14ac:dyDescent="0.25">
      <c r="A1378" s="55" t="str">
        <f ca="1">IF(INDIRECT("route!D1378")&gt;0,L1378,(""))</f>
        <v/>
      </c>
      <c r="B1378" s="55" t="str">
        <f ca="1">IF(INDIRECT("route!D1378")&gt;0,H1378,(""))</f>
        <v/>
      </c>
      <c r="C1378" s="56" t="str">
        <f ca="1">IF(D1378&gt;0,VLOOKUP("FINISH",INDIRECT("route!D$6"):INDIRECT("route!E$8500"),2,FALSE)-D1378," ")</f>
        <v xml:space="preserve"> </v>
      </c>
      <c r="D1378" s="43">
        <f ca="1">INDIRECT("route!E1378")</f>
        <v>0</v>
      </c>
      <c r="E1378" s="43" t="str">
        <f t="shared" ca="1" si="311"/>
        <v/>
      </c>
      <c r="F1378" s="57">
        <f t="shared" si="320"/>
        <v>12.5</v>
      </c>
      <c r="G1378" s="61">
        <f t="shared" ca="1" si="309"/>
        <v>0</v>
      </c>
      <c r="H1378" s="59" t="e">
        <f t="shared" ca="1" si="322"/>
        <v>#NUM!</v>
      </c>
      <c r="I1378" s="57">
        <f t="shared" si="321"/>
        <v>11.944444444444445</v>
      </c>
      <c r="J1378" s="61">
        <f t="shared" ca="1" si="310"/>
        <v>0</v>
      </c>
      <c r="K1378" s="61"/>
      <c r="L1378" s="59" t="e">
        <f t="shared" ca="1" si="323"/>
        <v>#NUM!</v>
      </c>
      <c r="M1378" s="57">
        <f ca="1">INDIRECT("route!E1378")-INDIRECT("route!E1377")</f>
        <v>0</v>
      </c>
      <c r="N1378" s="56">
        <f ca="1">IF(INDIRECT("route!D1378")="START",0,IF(V1378=TRUE,N1377,INDIRECT("route!E1378")))</f>
        <v>187.9</v>
      </c>
      <c r="O1378" s="39" t="e">
        <f t="shared" ca="1" si="312"/>
        <v>#VALUE!</v>
      </c>
      <c r="P1378" s="39" t="e">
        <f t="shared" ca="1" si="313"/>
        <v>#VALUE!</v>
      </c>
      <c r="Q1378" s="60" t="e">
        <f t="shared" ca="1" si="314"/>
        <v>#VALUE!</v>
      </c>
      <c r="R1378" s="60" t="e">
        <f t="shared" ca="1" si="315"/>
        <v>#VALUE!</v>
      </c>
      <c r="S1378" s="60" t="e">
        <f t="shared" ca="1" si="316"/>
        <v>#VALUE!</v>
      </c>
      <c r="T1378" s="39" t="e">
        <f t="shared" ca="1" si="317"/>
        <v>#VALUE!</v>
      </c>
      <c r="U1378" s="39" t="e">
        <f t="shared" ca="1" si="318"/>
        <v>#VALUE!</v>
      </c>
      <c r="V1378" s="39" t="b">
        <f t="shared" ca="1" si="319"/>
        <v>1</v>
      </c>
      <c r="W1378" s="39">
        <v>1378</v>
      </c>
    </row>
    <row r="1379" spans="1:23" x14ac:dyDescent="0.25">
      <c r="A1379" s="55" t="str">
        <f ca="1">IF(INDIRECT("route!D1379")&gt;0,L1379,(""))</f>
        <v/>
      </c>
      <c r="B1379" s="55" t="str">
        <f ca="1">IF(INDIRECT("route!D1379")&gt;0,H1379,(""))</f>
        <v/>
      </c>
      <c r="C1379" s="56" t="str">
        <f ca="1">IF(D1379&gt;0,VLOOKUP("FINISH",INDIRECT("route!D$6"):INDIRECT("route!E$8500"),2,FALSE)-D1379," ")</f>
        <v xml:space="preserve"> </v>
      </c>
      <c r="D1379" s="43">
        <f ca="1">INDIRECT("route!E1379")</f>
        <v>0</v>
      </c>
      <c r="E1379" s="43" t="str">
        <f t="shared" ca="1" si="311"/>
        <v/>
      </c>
      <c r="F1379" s="57">
        <f t="shared" si="320"/>
        <v>12.5</v>
      </c>
      <c r="G1379" s="61">
        <f t="shared" ca="1" si="309"/>
        <v>0</v>
      </c>
      <c r="H1379" s="59" t="e">
        <f t="shared" ca="1" si="322"/>
        <v>#NUM!</v>
      </c>
      <c r="I1379" s="57">
        <f t="shared" si="321"/>
        <v>11.944444444444445</v>
      </c>
      <c r="J1379" s="61">
        <f t="shared" ca="1" si="310"/>
        <v>0</v>
      </c>
      <c r="K1379" s="61"/>
      <c r="L1379" s="59" t="e">
        <f t="shared" ca="1" si="323"/>
        <v>#NUM!</v>
      </c>
      <c r="M1379" s="57">
        <f ca="1">INDIRECT("route!E1379")-INDIRECT("route!E1378")</f>
        <v>0</v>
      </c>
      <c r="N1379" s="56">
        <f ca="1">IF(INDIRECT("route!D1379")="START",0,IF(V1379=TRUE,N1378,INDIRECT("route!E1379")))</f>
        <v>187.9</v>
      </c>
      <c r="O1379" s="39" t="e">
        <f t="shared" ca="1" si="312"/>
        <v>#VALUE!</v>
      </c>
      <c r="P1379" s="39" t="e">
        <f t="shared" ca="1" si="313"/>
        <v>#VALUE!</v>
      </c>
      <c r="Q1379" s="60" t="e">
        <f t="shared" ca="1" si="314"/>
        <v>#VALUE!</v>
      </c>
      <c r="R1379" s="60" t="e">
        <f t="shared" ca="1" si="315"/>
        <v>#VALUE!</v>
      </c>
      <c r="S1379" s="60" t="e">
        <f t="shared" ca="1" si="316"/>
        <v>#VALUE!</v>
      </c>
      <c r="T1379" s="39" t="e">
        <f t="shared" ca="1" si="317"/>
        <v>#VALUE!</v>
      </c>
      <c r="U1379" s="39" t="e">
        <f t="shared" ca="1" si="318"/>
        <v>#VALUE!</v>
      </c>
      <c r="V1379" s="39" t="b">
        <f t="shared" ca="1" si="319"/>
        <v>1</v>
      </c>
      <c r="W1379" s="39">
        <v>1379</v>
      </c>
    </row>
    <row r="1380" spans="1:23" x14ac:dyDescent="0.25">
      <c r="A1380" s="55" t="str">
        <f ca="1">IF(INDIRECT("route!D1380")&gt;0,L1380,(""))</f>
        <v/>
      </c>
      <c r="B1380" s="55" t="str">
        <f ca="1">IF(INDIRECT("route!D1380")&gt;0,H1380,(""))</f>
        <v/>
      </c>
      <c r="C1380" s="56" t="str">
        <f ca="1">IF(D1380&gt;0,VLOOKUP("FINISH",INDIRECT("route!D$6"):INDIRECT("route!E$8500"),2,FALSE)-D1380," ")</f>
        <v xml:space="preserve"> </v>
      </c>
      <c r="D1380" s="43">
        <f ca="1">INDIRECT("route!E1380")</f>
        <v>0</v>
      </c>
      <c r="E1380" s="43" t="str">
        <f t="shared" ca="1" si="311"/>
        <v/>
      </c>
      <c r="F1380" s="57">
        <f t="shared" si="320"/>
        <v>12.5</v>
      </c>
      <c r="G1380" s="61">
        <f t="shared" ca="1" si="309"/>
        <v>0</v>
      </c>
      <c r="H1380" s="59" t="e">
        <f t="shared" ca="1" si="322"/>
        <v>#NUM!</v>
      </c>
      <c r="I1380" s="57">
        <f t="shared" si="321"/>
        <v>11.944444444444445</v>
      </c>
      <c r="J1380" s="61">
        <f t="shared" ca="1" si="310"/>
        <v>0</v>
      </c>
      <c r="K1380" s="61"/>
      <c r="L1380" s="59" t="e">
        <f t="shared" ca="1" si="323"/>
        <v>#NUM!</v>
      </c>
      <c r="M1380" s="57">
        <f ca="1">INDIRECT("route!E1380")-INDIRECT("route!E1379")</f>
        <v>0</v>
      </c>
      <c r="N1380" s="56">
        <f ca="1">IF(INDIRECT("route!D1380")="START",0,IF(V1380=TRUE,N1379,INDIRECT("route!E1380")))</f>
        <v>187.9</v>
      </c>
      <c r="O1380" s="39" t="e">
        <f t="shared" ca="1" si="312"/>
        <v>#VALUE!</v>
      </c>
      <c r="P1380" s="39" t="e">
        <f t="shared" ca="1" si="313"/>
        <v>#VALUE!</v>
      </c>
      <c r="Q1380" s="60" t="e">
        <f t="shared" ca="1" si="314"/>
        <v>#VALUE!</v>
      </c>
      <c r="R1380" s="60" t="e">
        <f t="shared" ca="1" si="315"/>
        <v>#VALUE!</v>
      </c>
      <c r="S1380" s="60" t="e">
        <f t="shared" ca="1" si="316"/>
        <v>#VALUE!</v>
      </c>
      <c r="T1380" s="39" t="e">
        <f t="shared" ca="1" si="317"/>
        <v>#VALUE!</v>
      </c>
      <c r="U1380" s="39" t="e">
        <f t="shared" ca="1" si="318"/>
        <v>#VALUE!</v>
      </c>
      <c r="V1380" s="39" t="b">
        <f t="shared" ca="1" si="319"/>
        <v>1</v>
      </c>
      <c r="W1380" s="39">
        <v>1380</v>
      </c>
    </row>
    <row r="1381" spans="1:23" x14ac:dyDescent="0.25">
      <c r="A1381" s="55" t="str">
        <f ca="1">IF(INDIRECT("route!D1381")&gt;0,L1381,(""))</f>
        <v/>
      </c>
      <c r="B1381" s="55" t="str">
        <f ca="1">IF(INDIRECT("route!D1381")&gt;0,H1381,(""))</f>
        <v/>
      </c>
      <c r="C1381" s="56" t="str">
        <f ca="1">IF(D1381&gt;0,VLOOKUP("FINISH",INDIRECT("route!D$6"):INDIRECT("route!E$8500"),2,FALSE)-D1381," ")</f>
        <v xml:space="preserve"> </v>
      </c>
      <c r="D1381" s="43">
        <f ca="1">INDIRECT("route!E1381")</f>
        <v>0</v>
      </c>
      <c r="E1381" s="43" t="str">
        <f t="shared" ca="1" si="311"/>
        <v/>
      </c>
      <c r="F1381" s="57">
        <f t="shared" si="320"/>
        <v>12.5</v>
      </c>
      <c r="G1381" s="61">
        <f t="shared" ca="1" si="309"/>
        <v>0</v>
      </c>
      <c r="H1381" s="59" t="e">
        <f t="shared" ca="1" si="322"/>
        <v>#NUM!</v>
      </c>
      <c r="I1381" s="57">
        <f t="shared" si="321"/>
        <v>11.944444444444445</v>
      </c>
      <c r="J1381" s="61">
        <f t="shared" ca="1" si="310"/>
        <v>0</v>
      </c>
      <c r="K1381" s="61"/>
      <c r="L1381" s="59" t="e">
        <f t="shared" ca="1" si="323"/>
        <v>#NUM!</v>
      </c>
      <c r="M1381" s="57">
        <f ca="1">INDIRECT("route!E1381")-INDIRECT("route!E1380")</f>
        <v>0</v>
      </c>
      <c r="N1381" s="56">
        <f ca="1">IF(INDIRECT("route!D1381")="START",0,IF(V1381=TRUE,N1380,INDIRECT("route!E1381")))</f>
        <v>187.9</v>
      </c>
      <c r="O1381" s="39" t="e">
        <f t="shared" ca="1" si="312"/>
        <v>#VALUE!</v>
      </c>
      <c r="P1381" s="39" t="e">
        <f t="shared" ca="1" si="313"/>
        <v>#VALUE!</v>
      </c>
      <c r="Q1381" s="60" t="e">
        <f t="shared" ca="1" si="314"/>
        <v>#VALUE!</v>
      </c>
      <c r="R1381" s="60" t="e">
        <f t="shared" ca="1" si="315"/>
        <v>#VALUE!</v>
      </c>
      <c r="S1381" s="60" t="e">
        <f t="shared" ca="1" si="316"/>
        <v>#VALUE!</v>
      </c>
      <c r="T1381" s="39" t="e">
        <f t="shared" ca="1" si="317"/>
        <v>#VALUE!</v>
      </c>
      <c r="U1381" s="39" t="e">
        <f t="shared" ca="1" si="318"/>
        <v>#VALUE!</v>
      </c>
      <c r="V1381" s="39" t="b">
        <f t="shared" ca="1" si="319"/>
        <v>1</v>
      </c>
      <c r="W1381" s="39">
        <v>1381</v>
      </c>
    </row>
    <row r="1382" spans="1:23" x14ac:dyDescent="0.25">
      <c r="A1382" s="55" t="str">
        <f ca="1">IF(INDIRECT("route!D1382")&gt;0,L1382,(""))</f>
        <v/>
      </c>
      <c r="B1382" s="55" t="str">
        <f ca="1">IF(INDIRECT("route!D1382")&gt;0,H1382,(""))</f>
        <v/>
      </c>
      <c r="C1382" s="56" t="str">
        <f ca="1">IF(D1382&gt;0,VLOOKUP("FINISH",INDIRECT("route!D$6"):INDIRECT("route!E$8500"),2,FALSE)-D1382," ")</f>
        <v xml:space="preserve"> </v>
      </c>
      <c r="D1382" s="43">
        <f ca="1">INDIRECT("route!E1382")</f>
        <v>0</v>
      </c>
      <c r="E1382" s="43" t="str">
        <f t="shared" ca="1" si="311"/>
        <v/>
      </c>
      <c r="F1382" s="57">
        <f t="shared" si="320"/>
        <v>12.5</v>
      </c>
      <c r="G1382" s="61">
        <f t="shared" ca="1" si="309"/>
        <v>0</v>
      </c>
      <c r="H1382" s="59" t="e">
        <f t="shared" ca="1" si="322"/>
        <v>#NUM!</v>
      </c>
      <c r="I1382" s="57">
        <f t="shared" si="321"/>
        <v>11.944444444444445</v>
      </c>
      <c r="J1382" s="61">
        <f t="shared" ca="1" si="310"/>
        <v>0</v>
      </c>
      <c r="K1382" s="61"/>
      <c r="L1382" s="59" t="e">
        <f t="shared" ca="1" si="323"/>
        <v>#NUM!</v>
      </c>
      <c r="M1382" s="57">
        <f ca="1">INDIRECT("route!E1382")-INDIRECT("route!E1381")</f>
        <v>0</v>
      </c>
      <c r="N1382" s="56">
        <f ca="1">IF(INDIRECT("route!D1382")="START",0,IF(V1382=TRUE,N1381,INDIRECT("route!E1382")))</f>
        <v>187.9</v>
      </c>
      <c r="O1382" s="39" t="e">
        <f t="shared" ca="1" si="312"/>
        <v>#VALUE!</v>
      </c>
      <c r="P1382" s="39" t="e">
        <f t="shared" ca="1" si="313"/>
        <v>#VALUE!</v>
      </c>
      <c r="Q1382" s="60" t="e">
        <f t="shared" ca="1" si="314"/>
        <v>#VALUE!</v>
      </c>
      <c r="R1382" s="60" t="e">
        <f t="shared" ca="1" si="315"/>
        <v>#VALUE!</v>
      </c>
      <c r="S1382" s="60" t="e">
        <f t="shared" ca="1" si="316"/>
        <v>#VALUE!</v>
      </c>
      <c r="T1382" s="39" t="e">
        <f t="shared" ca="1" si="317"/>
        <v>#VALUE!</v>
      </c>
      <c r="U1382" s="39" t="e">
        <f t="shared" ca="1" si="318"/>
        <v>#VALUE!</v>
      </c>
      <c r="V1382" s="39" t="b">
        <f t="shared" ca="1" si="319"/>
        <v>1</v>
      </c>
      <c r="W1382" s="39">
        <v>1382</v>
      </c>
    </row>
    <row r="1383" spans="1:23" x14ac:dyDescent="0.25">
      <c r="A1383" s="55" t="str">
        <f ca="1">IF(INDIRECT("route!D1383")&gt;0,L1383,(""))</f>
        <v/>
      </c>
      <c r="B1383" s="55" t="str">
        <f ca="1">IF(INDIRECT("route!D1383")&gt;0,H1383,(""))</f>
        <v/>
      </c>
      <c r="C1383" s="56" t="str">
        <f ca="1">IF(D1383&gt;0,VLOOKUP("FINISH",INDIRECT("route!D$6"):INDIRECT("route!E$8500"),2,FALSE)-D1383," ")</f>
        <v xml:space="preserve"> </v>
      </c>
      <c r="D1383" s="43">
        <f ca="1">INDIRECT("route!E1383")</f>
        <v>0</v>
      </c>
      <c r="E1383" s="43" t="str">
        <f t="shared" ca="1" si="311"/>
        <v/>
      </c>
      <c r="F1383" s="57">
        <f t="shared" si="320"/>
        <v>12.5</v>
      </c>
      <c r="G1383" s="61">
        <f t="shared" ca="1" si="309"/>
        <v>0</v>
      </c>
      <c r="H1383" s="59" t="e">
        <f t="shared" ca="1" si="322"/>
        <v>#NUM!</v>
      </c>
      <c r="I1383" s="57">
        <f t="shared" si="321"/>
        <v>11.944444444444445</v>
      </c>
      <c r="J1383" s="61">
        <f t="shared" ca="1" si="310"/>
        <v>0</v>
      </c>
      <c r="K1383" s="61"/>
      <c r="L1383" s="59" t="e">
        <f t="shared" ca="1" si="323"/>
        <v>#NUM!</v>
      </c>
      <c r="M1383" s="57">
        <f ca="1">INDIRECT("route!E1383")-INDIRECT("route!E1382")</f>
        <v>0</v>
      </c>
      <c r="N1383" s="56">
        <f ca="1">IF(INDIRECT("route!D1383")="START",0,IF(V1383=TRUE,N1382,INDIRECT("route!E1383")))</f>
        <v>187.9</v>
      </c>
      <c r="O1383" s="39" t="e">
        <f t="shared" ca="1" si="312"/>
        <v>#VALUE!</v>
      </c>
      <c r="P1383" s="39" t="e">
        <f t="shared" ca="1" si="313"/>
        <v>#VALUE!</v>
      </c>
      <c r="Q1383" s="60" t="e">
        <f t="shared" ca="1" si="314"/>
        <v>#VALUE!</v>
      </c>
      <c r="R1383" s="60" t="e">
        <f t="shared" ca="1" si="315"/>
        <v>#VALUE!</v>
      </c>
      <c r="S1383" s="60" t="e">
        <f t="shared" ca="1" si="316"/>
        <v>#VALUE!</v>
      </c>
      <c r="T1383" s="39" t="e">
        <f t="shared" ca="1" si="317"/>
        <v>#VALUE!</v>
      </c>
      <c r="U1383" s="39" t="e">
        <f t="shared" ca="1" si="318"/>
        <v>#VALUE!</v>
      </c>
      <c r="V1383" s="39" t="b">
        <f t="shared" ca="1" si="319"/>
        <v>1</v>
      </c>
      <c r="W1383" s="39">
        <v>1383</v>
      </c>
    </row>
    <row r="1384" spans="1:23" x14ac:dyDescent="0.25">
      <c r="A1384" s="55" t="str">
        <f ca="1">IF(INDIRECT("route!D1384")&gt;0,L1384,(""))</f>
        <v/>
      </c>
      <c r="B1384" s="55" t="str">
        <f ca="1">IF(INDIRECT("route!D1384")&gt;0,H1384,(""))</f>
        <v/>
      </c>
      <c r="C1384" s="56" t="str">
        <f ca="1">IF(D1384&gt;0,VLOOKUP("FINISH",INDIRECT("route!D$6"):INDIRECT("route!E$8500"),2,FALSE)-D1384," ")</f>
        <v xml:space="preserve"> </v>
      </c>
      <c r="D1384" s="43">
        <f ca="1">INDIRECT("route!E1384")</f>
        <v>0</v>
      </c>
      <c r="E1384" s="43" t="str">
        <f t="shared" ca="1" si="311"/>
        <v/>
      </c>
      <c r="F1384" s="57">
        <f t="shared" si="320"/>
        <v>12.5</v>
      </c>
      <c r="G1384" s="61">
        <f t="shared" ca="1" si="309"/>
        <v>0</v>
      </c>
      <c r="H1384" s="59" t="e">
        <f t="shared" ca="1" si="322"/>
        <v>#NUM!</v>
      </c>
      <c r="I1384" s="57">
        <f t="shared" si="321"/>
        <v>11.944444444444445</v>
      </c>
      <c r="J1384" s="61">
        <f t="shared" ca="1" si="310"/>
        <v>0</v>
      </c>
      <c r="K1384" s="61"/>
      <c r="L1384" s="59" t="e">
        <f t="shared" ca="1" si="323"/>
        <v>#NUM!</v>
      </c>
      <c r="M1384" s="57">
        <f ca="1">INDIRECT("route!E1384")-INDIRECT("route!E1383")</f>
        <v>0</v>
      </c>
      <c r="N1384" s="56">
        <f ca="1">IF(INDIRECT("route!D1384")="START",0,IF(V1384=TRUE,N1383,INDIRECT("route!E1384")))</f>
        <v>187.9</v>
      </c>
      <c r="O1384" s="39" t="e">
        <f t="shared" ca="1" si="312"/>
        <v>#VALUE!</v>
      </c>
      <c r="P1384" s="39" t="e">
        <f t="shared" ca="1" si="313"/>
        <v>#VALUE!</v>
      </c>
      <c r="Q1384" s="60" t="e">
        <f t="shared" ca="1" si="314"/>
        <v>#VALUE!</v>
      </c>
      <c r="R1384" s="60" t="e">
        <f t="shared" ca="1" si="315"/>
        <v>#VALUE!</v>
      </c>
      <c r="S1384" s="60" t="e">
        <f t="shared" ca="1" si="316"/>
        <v>#VALUE!</v>
      </c>
      <c r="T1384" s="39" t="e">
        <f t="shared" ca="1" si="317"/>
        <v>#VALUE!</v>
      </c>
      <c r="U1384" s="39" t="e">
        <f t="shared" ca="1" si="318"/>
        <v>#VALUE!</v>
      </c>
      <c r="V1384" s="39" t="b">
        <f t="shared" ca="1" si="319"/>
        <v>1</v>
      </c>
      <c r="W1384" s="39">
        <v>1384</v>
      </c>
    </row>
    <row r="1385" spans="1:23" x14ac:dyDescent="0.25">
      <c r="A1385" s="55" t="str">
        <f ca="1">IF(INDIRECT("route!D1385")&gt;0,L1385,(""))</f>
        <v/>
      </c>
      <c r="B1385" s="55" t="str">
        <f ca="1">IF(INDIRECT("route!D1385")&gt;0,H1385,(""))</f>
        <v/>
      </c>
      <c r="C1385" s="56" t="str">
        <f ca="1">IF(D1385&gt;0,VLOOKUP("FINISH",INDIRECT("route!D$6"):INDIRECT("route!E$8500"),2,FALSE)-D1385," ")</f>
        <v xml:space="preserve"> </v>
      </c>
      <c r="D1385" s="43">
        <f ca="1">INDIRECT("route!E1385")</f>
        <v>0</v>
      </c>
      <c r="E1385" s="43" t="str">
        <f t="shared" ca="1" si="311"/>
        <v/>
      </c>
      <c r="F1385" s="57">
        <f t="shared" si="320"/>
        <v>12.5</v>
      </c>
      <c r="G1385" s="61">
        <f t="shared" ca="1" si="309"/>
        <v>0</v>
      </c>
      <c r="H1385" s="59" t="e">
        <f t="shared" ca="1" si="322"/>
        <v>#NUM!</v>
      </c>
      <c r="I1385" s="57">
        <f t="shared" si="321"/>
        <v>11.944444444444445</v>
      </c>
      <c r="J1385" s="61">
        <f t="shared" ca="1" si="310"/>
        <v>0</v>
      </c>
      <c r="K1385" s="61"/>
      <c r="L1385" s="59" t="e">
        <f t="shared" ca="1" si="323"/>
        <v>#NUM!</v>
      </c>
      <c r="M1385" s="57">
        <f ca="1">INDIRECT("route!E1385")-INDIRECT("route!E1384")</f>
        <v>0</v>
      </c>
      <c r="N1385" s="56">
        <f ca="1">IF(INDIRECT("route!D1385")="START",0,IF(V1385=TRUE,N1384,INDIRECT("route!E1385")))</f>
        <v>187.9</v>
      </c>
      <c r="O1385" s="39" t="e">
        <f t="shared" ca="1" si="312"/>
        <v>#VALUE!</v>
      </c>
      <c r="P1385" s="39" t="e">
        <f t="shared" ca="1" si="313"/>
        <v>#VALUE!</v>
      </c>
      <c r="Q1385" s="60" t="e">
        <f t="shared" ca="1" si="314"/>
        <v>#VALUE!</v>
      </c>
      <c r="R1385" s="60" t="e">
        <f t="shared" ca="1" si="315"/>
        <v>#VALUE!</v>
      </c>
      <c r="S1385" s="60" t="e">
        <f t="shared" ca="1" si="316"/>
        <v>#VALUE!</v>
      </c>
      <c r="T1385" s="39" t="e">
        <f t="shared" ca="1" si="317"/>
        <v>#VALUE!</v>
      </c>
      <c r="U1385" s="39" t="e">
        <f t="shared" ca="1" si="318"/>
        <v>#VALUE!</v>
      </c>
      <c r="V1385" s="39" t="b">
        <f t="shared" ca="1" si="319"/>
        <v>1</v>
      </c>
      <c r="W1385" s="39">
        <v>1385</v>
      </c>
    </row>
    <row r="1386" spans="1:23" x14ac:dyDescent="0.25">
      <c r="A1386" s="55" t="str">
        <f ca="1">IF(INDIRECT("route!D1386")&gt;0,L1386,(""))</f>
        <v/>
      </c>
      <c r="B1386" s="55" t="str">
        <f ca="1">IF(INDIRECT("route!D1386")&gt;0,H1386,(""))</f>
        <v/>
      </c>
      <c r="C1386" s="56" t="str">
        <f ca="1">IF(D1386&gt;0,VLOOKUP("FINISH",INDIRECT("route!D$6"):INDIRECT("route!E$8500"),2,FALSE)-D1386," ")</f>
        <v xml:space="preserve"> </v>
      </c>
      <c r="D1386" s="43">
        <f ca="1">INDIRECT("route!E1386")</f>
        <v>0</v>
      </c>
      <c r="E1386" s="43" t="str">
        <f t="shared" ca="1" si="311"/>
        <v/>
      </c>
      <c r="F1386" s="57">
        <f t="shared" si="320"/>
        <v>12.5</v>
      </c>
      <c r="G1386" s="61">
        <f t="shared" ca="1" si="309"/>
        <v>0</v>
      </c>
      <c r="H1386" s="59" t="e">
        <f t="shared" ca="1" si="322"/>
        <v>#NUM!</v>
      </c>
      <c r="I1386" s="57">
        <f t="shared" si="321"/>
        <v>11.944444444444445</v>
      </c>
      <c r="J1386" s="61">
        <f t="shared" ca="1" si="310"/>
        <v>0</v>
      </c>
      <c r="K1386" s="61"/>
      <c r="L1386" s="59" t="e">
        <f t="shared" ca="1" si="323"/>
        <v>#NUM!</v>
      </c>
      <c r="M1386" s="57">
        <f ca="1">INDIRECT("route!E1386")-INDIRECT("route!E1385")</f>
        <v>0</v>
      </c>
      <c r="N1386" s="56">
        <f ca="1">IF(INDIRECT("route!D1386")="START",0,IF(V1386=TRUE,N1385,INDIRECT("route!E1386")))</f>
        <v>187.9</v>
      </c>
      <c r="O1386" s="39" t="e">
        <f t="shared" ca="1" si="312"/>
        <v>#VALUE!</v>
      </c>
      <c r="P1386" s="39" t="e">
        <f t="shared" ca="1" si="313"/>
        <v>#VALUE!</v>
      </c>
      <c r="Q1386" s="60" t="e">
        <f t="shared" ca="1" si="314"/>
        <v>#VALUE!</v>
      </c>
      <c r="R1386" s="60" t="e">
        <f t="shared" ca="1" si="315"/>
        <v>#VALUE!</v>
      </c>
      <c r="S1386" s="60" t="e">
        <f t="shared" ca="1" si="316"/>
        <v>#VALUE!</v>
      </c>
      <c r="T1386" s="39" t="e">
        <f t="shared" ca="1" si="317"/>
        <v>#VALUE!</v>
      </c>
      <c r="U1386" s="39" t="e">
        <f t="shared" ca="1" si="318"/>
        <v>#VALUE!</v>
      </c>
      <c r="V1386" s="39" t="b">
        <f t="shared" ca="1" si="319"/>
        <v>1</v>
      </c>
      <c r="W1386" s="39">
        <v>1386</v>
      </c>
    </row>
    <row r="1387" spans="1:23" x14ac:dyDescent="0.25">
      <c r="A1387" s="55" t="str">
        <f ca="1">IF(INDIRECT("route!D1387")&gt;0,L1387,(""))</f>
        <v/>
      </c>
      <c r="B1387" s="55" t="str">
        <f ca="1">IF(INDIRECT("route!D1387")&gt;0,H1387,(""))</f>
        <v/>
      </c>
      <c r="C1387" s="56" t="str">
        <f ca="1">IF(D1387&gt;0,VLOOKUP("FINISH",INDIRECT("route!D$6"):INDIRECT("route!E$8500"),2,FALSE)-D1387," ")</f>
        <v xml:space="preserve"> </v>
      </c>
      <c r="D1387" s="43">
        <f ca="1">INDIRECT("route!E1387")</f>
        <v>0</v>
      </c>
      <c r="E1387" s="43" t="str">
        <f t="shared" ca="1" si="311"/>
        <v/>
      </c>
      <c r="F1387" s="57">
        <f t="shared" si="320"/>
        <v>12.5</v>
      </c>
      <c r="G1387" s="61">
        <f t="shared" ref="G1387:G1450" ca="1" si="324">TIME(0,0,0+M1387*1000/F1387)</f>
        <v>0</v>
      </c>
      <c r="H1387" s="59" t="e">
        <f t="shared" ca="1" si="322"/>
        <v>#NUM!</v>
      </c>
      <c r="I1387" s="57">
        <f t="shared" si="321"/>
        <v>11.944444444444445</v>
      </c>
      <c r="J1387" s="61">
        <f t="shared" ref="J1387:J1450" ca="1" si="325">TIME(0,0,0+M1387*1000/I1387)</f>
        <v>0</v>
      </c>
      <c r="K1387" s="61"/>
      <c r="L1387" s="59" t="e">
        <f t="shared" ca="1" si="323"/>
        <v>#NUM!</v>
      </c>
      <c r="M1387" s="57">
        <f ca="1">INDIRECT("route!E1387")-INDIRECT("route!E1386")</f>
        <v>0</v>
      </c>
      <c r="N1387" s="56">
        <f ca="1">IF(INDIRECT("route!D1387")="START",0,IF(V1387=TRUE,N1386,INDIRECT("route!E1387")))</f>
        <v>187.9</v>
      </c>
      <c r="O1387" s="39" t="e">
        <f t="shared" ca="1" si="312"/>
        <v>#VALUE!</v>
      </c>
      <c r="P1387" s="39" t="e">
        <f t="shared" ca="1" si="313"/>
        <v>#VALUE!</v>
      </c>
      <c r="Q1387" s="60" t="e">
        <f t="shared" ca="1" si="314"/>
        <v>#VALUE!</v>
      </c>
      <c r="R1387" s="60" t="e">
        <f t="shared" ca="1" si="315"/>
        <v>#VALUE!</v>
      </c>
      <c r="S1387" s="60" t="e">
        <f t="shared" ca="1" si="316"/>
        <v>#VALUE!</v>
      </c>
      <c r="T1387" s="39" t="e">
        <f t="shared" ca="1" si="317"/>
        <v>#VALUE!</v>
      </c>
      <c r="U1387" s="39" t="e">
        <f t="shared" ca="1" si="318"/>
        <v>#VALUE!</v>
      </c>
      <c r="V1387" s="39" t="b">
        <f t="shared" ca="1" si="319"/>
        <v>1</v>
      </c>
      <c r="W1387" s="39">
        <v>1387</v>
      </c>
    </row>
    <row r="1388" spans="1:23" x14ac:dyDescent="0.25">
      <c r="A1388" s="55" t="str">
        <f ca="1">IF(INDIRECT("route!D1388")&gt;0,L1388,(""))</f>
        <v/>
      </c>
      <c r="B1388" s="55" t="str">
        <f ca="1">IF(INDIRECT("route!D1388")&gt;0,H1388,(""))</f>
        <v/>
      </c>
      <c r="C1388" s="56" t="str">
        <f ca="1">IF(D1388&gt;0,VLOOKUP("FINISH",INDIRECT("route!D$6"):INDIRECT("route!E$8500"),2,FALSE)-D1388," ")</f>
        <v xml:space="preserve"> </v>
      </c>
      <c r="D1388" s="43">
        <f ca="1">INDIRECT("route!E1388")</f>
        <v>0</v>
      </c>
      <c r="E1388" s="43" t="str">
        <f t="shared" ca="1" si="311"/>
        <v/>
      </c>
      <c r="F1388" s="57">
        <f t="shared" si="320"/>
        <v>12.5</v>
      </c>
      <c r="G1388" s="61">
        <f t="shared" ca="1" si="324"/>
        <v>0</v>
      </c>
      <c r="H1388" s="59" t="e">
        <f t="shared" ca="1" si="322"/>
        <v>#NUM!</v>
      </c>
      <c r="I1388" s="57">
        <f t="shared" si="321"/>
        <v>11.944444444444445</v>
      </c>
      <c r="J1388" s="61">
        <f t="shared" ca="1" si="325"/>
        <v>0</v>
      </c>
      <c r="K1388" s="61"/>
      <c r="L1388" s="59" t="e">
        <f t="shared" ca="1" si="323"/>
        <v>#NUM!</v>
      </c>
      <c r="M1388" s="57">
        <f ca="1">INDIRECT("route!E1388")-INDIRECT("route!E1387")</f>
        <v>0</v>
      </c>
      <c r="N1388" s="56">
        <f ca="1">IF(INDIRECT("route!D1388")="START",0,IF(V1388=TRUE,N1387,INDIRECT("route!E1388")))</f>
        <v>187.9</v>
      </c>
      <c r="O1388" s="39" t="e">
        <f t="shared" ca="1" si="312"/>
        <v>#VALUE!</v>
      </c>
      <c r="P1388" s="39" t="e">
        <f t="shared" ca="1" si="313"/>
        <v>#VALUE!</v>
      </c>
      <c r="Q1388" s="60" t="e">
        <f t="shared" ca="1" si="314"/>
        <v>#VALUE!</v>
      </c>
      <c r="R1388" s="60" t="e">
        <f t="shared" ca="1" si="315"/>
        <v>#VALUE!</v>
      </c>
      <c r="S1388" s="60" t="e">
        <f t="shared" ca="1" si="316"/>
        <v>#VALUE!</v>
      </c>
      <c r="T1388" s="39" t="e">
        <f t="shared" ca="1" si="317"/>
        <v>#VALUE!</v>
      </c>
      <c r="U1388" s="39" t="e">
        <f t="shared" ca="1" si="318"/>
        <v>#VALUE!</v>
      </c>
      <c r="V1388" s="39" t="b">
        <f t="shared" ca="1" si="319"/>
        <v>1</v>
      </c>
      <c r="W1388" s="39">
        <v>1388</v>
      </c>
    </row>
    <row r="1389" spans="1:23" x14ac:dyDescent="0.25">
      <c r="A1389" s="55" t="str">
        <f ca="1">IF(INDIRECT("route!D1389")&gt;0,L1389,(""))</f>
        <v/>
      </c>
      <c r="B1389" s="55" t="str">
        <f ca="1">IF(INDIRECT("route!D1389")&gt;0,H1389,(""))</f>
        <v/>
      </c>
      <c r="C1389" s="56" t="str">
        <f ca="1">IF(D1389&gt;0,VLOOKUP("FINISH",INDIRECT("route!D$6"):INDIRECT("route!E$8500"),2,FALSE)-D1389," ")</f>
        <v xml:space="preserve"> </v>
      </c>
      <c r="D1389" s="43">
        <f ca="1">INDIRECT("route!E1389")</f>
        <v>0</v>
      </c>
      <c r="E1389" s="43" t="str">
        <f t="shared" ca="1" si="311"/>
        <v/>
      </c>
      <c r="F1389" s="57">
        <f t="shared" si="320"/>
        <v>12.5</v>
      </c>
      <c r="G1389" s="61">
        <f t="shared" ca="1" si="324"/>
        <v>0</v>
      </c>
      <c r="H1389" s="59" t="e">
        <f t="shared" ca="1" si="322"/>
        <v>#NUM!</v>
      </c>
      <c r="I1389" s="57">
        <f t="shared" si="321"/>
        <v>11.944444444444445</v>
      </c>
      <c r="J1389" s="61">
        <f t="shared" ca="1" si="325"/>
        <v>0</v>
      </c>
      <c r="K1389" s="61"/>
      <c r="L1389" s="59" t="e">
        <f t="shared" ca="1" si="323"/>
        <v>#NUM!</v>
      </c>
      <c r="M1389" s="57">
        <f ca="1">INDIRECT("route!E1389")-INDIRECT("route!E1388")</f>
        <v>0</v>
      </c>
      <c r="N1389" s="56">
        <f ca="1">IF(INDIRECT("route!D1389")="START",0,IF(V1389=TRUE,N1388,INDIRECT("route!E1389")))</f>
        <v>187.9</v>
      </c>
      <c r="O1389" s="39" t="e">
        <f t="shared" ca="1" si="312"/>
        <v>#VALUE!</v>
      </c>
      <c r="P1389" s="39" t="e">
        <f t="shared" ca="1" si="313"/>
        <v>#VALUE!</v>
      </c>
      <c r="Q1389" s="60" t="e">
        <f t="shared" ca="1" si="314"/>
        <v>#VALUE!</v>
      </c>
      <c r="R1389" s="60" t="e">
        <f t="shared" ca="1" si="315"/>
        <v>#VALUE!</v>
      </c>
      <c r="S1389" s="60" t="e">
        <f t="shared" ca="1" si="316"/>
        <v>#VALUE!</v>
      </c>
      <c r="T1389" s="39" t="e">
        <f t="shared" ca="1" si="317"/>
        <v>#VALUE!</v>
      </c>
      <c r="U1389" s="39" t="e">
        <f t="shared" ca="1" si="318"/>
        <v>#VALUE!</v>
      </c>
      <c r="V1389" s="39" t="b">
        <f t="shared" ca="1" si="319"/>
        <v>1</v>
      </c>
      <c r="W1389" s="39">
        <v>1389</v>
      </c>
    </row>
    <row r="1390" spans="1:23" x14ac:dyDescent="0.25">
      <c r="A1390" s="55" t="str">
        <f ca="1">IF(INDIRECT("route!D1390")&gt;0,L1390,(""))</f>
        <v/>
      </c>
      <c r="B1390" s="55" t="str">
        <f ca="1">IF(INDIRECT("route!D1390")&gt;0,H1390,(""))</f>
        <v/>
      </c>
      <c r="C1390" s="56" t="str">
        <f ca="1">IF(D1390&gt;0,VLOOKUP("FINISH",INDIRECT("route!D$6"):INDIRECT("route!E$8500"),2,FALSE)-D1390," ")</f>
        <v xml:space="preserve"> </v>
      </c>
      <c r="D1390" s="43">
        <f ca="1">INDIRECT("route!E1390")</f>
        <v>0</v>
      </c>
      <c r="E1390" s="43" t="str">
        <f t="shared" ca="1" si="311"/>
        <v/>
      </c>
      <c r="F1390" s="57">
        <f t="shared" si="320"/>
        <v>12.5</v>
      </c>
      <c r="G1390" s="61">
        <f t="shared" ca="1" si="324"/>
        <v>0</v>
      </c>
      <c r="H1390" s="59" t="e">
        <f t="shared" ca="1" si="322"/>
        <v>#NUM!</v>
      </c>
      <c r="I1390" s="57">
        <f t="shared" si="321"/>
        <v>11.944444444444445</v>
      </c>
      <c r="J1390" s="61">
        <f t="shared" ca="1" si="325"/>
        <v>0</v>
      </c>
      <c r="K1390" s="61"/>
      <c r="L1390" s="59" t="e">
        <f t="shared" ca="1" si="323"/>
        <v>#NUM!</v>
      </c>
      <c r="M1390" s="57">
        <f ca="1">INDIRECT("route!E1390")-INDIRECT("route!E1389")</f>
        <v>0</v>
      </c>
      <c r="N1390" s="56">
        <f ca="1">IF(INDIRECT("route!D1390")="START",0,IF(V1390=TRUE,N1389,INDIRECT("route!E1390")))</f>
        <v>187.9</v>
      </c>
      <c r="O1390" s="39" t="e">
        <f t="shared" ca="1" si="312"/>
        <v>#VALUE!</v>
      </c>
      <c r="P1390" s="39" t="e">
        <f t="shared" ca="1" si="313"/>
        <v>#VALUE!</v>
      </c>
      <c r="Q1390" s="60" t="e">
        <f t="shared" ca="1" si="314"/>
        <v>#VALUE!</v>
      </c>
      <c r="R1390" s="60" t="e">
        <f t="shared" ca="1" si="315"/>
        <v>#VALUE!</v>
      </c>
      <c r="S1390" s="60" t="e">
        <f t="shared" ca="1" si="316"/>
        <v>#VALUE!</v>
      </c>
      <c r="T1390" s="39" t="e">
        <f t="shared" ca="1" si="317"/>
        <v>#VALUE!</v>
      </c>
      <c r="U1390" s="39" t="e">
        <f t="shared" ca="1" si="318"/>
        <v>#VALUE!</v>
      </c>
      <c r="V1390" s="39" t="b">
        <f t="shared" ca="1" si="319"/>
        <v>1</v>
      </c>
      <c r="W1390" s="39">
        <v>1390</v>
      </c>
    </row>
    <row r="1391" spans="1:23" x14ac:dyDescent="0.25">
      <c r="A1391" s="55" t="str">
        <f ca="1">IF(INDIRECT("route!D1391")&gt;0,L1391,(""))</f>
        <v/>
      </c>
      <c r="B1391" s="55" t="str">
        <f ca="1">IF(INDIRECT("route!D1391")&gt;0,H1391,(""))</f>
        <v/>
      </c>
      <c r="C1391" s="56" t="str">
        <f ca="1">IF(D1391&gt;0,VLOOKUP("FINISH",INDIRECT("route!D$6"):INDIRECT("route!E$8500"),2,FALSE)-D1391," ")</f>
        <v xml:space="preserve"> </v>
      </c>
      <c r="D1391" s="43">
        <f ca="1">INDIRECT("route!E1391")</f>
        <v>0</v>
      </c>
      <c r="E1391" s="43" t="str">
        <f t="shared" ca="1" si="311"/>
        <v/>
      </c>
      <c r="F1391" s="57">
        <f t="shared" si="320"/>
        <v>12.5</v>
      </c>
      <c r="G1391" s="61">
        <f t="shared" ca="1" si="324"/>
        <v>0</v>
      </c>
      <c r="H1391" s="59" t="e">
        <f t="shared" ca="1" si="322"/>
        <v>#NUM!</v>
      </c>
      <c r="I1391" s="57">
        <f t="shared" si="321"/>
        <v>11.944444444444445</v>
      </c>
      <c r="J1391" s="61">
        <f t="shared" ca="1" si="325"/>
        <v>0</v>
      </c>
      <c r="K1391" s="61"/>
      <c r="L1391" s="59" t="e">
        <f t="shared" ca="1" si="323"/>
        <v>#NUM!</v>
      </c>
      <c r="M1391" s="57">
        <f ca="1">INDIRECT("route!E1391")-INDIRECT("route!E1390")</f>
        <v>0</v>
      </c>
      <c r="N1391" s="56">
        <f ca="1">IF(INDIRECT("route!D1391")="START",0,IF(V1391=TRUE,N1390,INDIRECT("route!E1391")))</f>
        <v>187.9</v>
      </c>
      <c r="O1391" s="39" t="e">
        <f t="shared" ca="1" si="312"/>
        <v>#VALUE!</v>
      </c>
      <c r="P1391" s="39" t="e">
        <f t="shared" ca="1" si="313"/>
        <v>#VALUE!</v>
      </c>
      <c r="Q1391" s="60" t="e">
        <f t="shared" ca="1" si="314"/>
        <v>#VALUE!</v>
      </c>
      <c r="R1391" s="60" t="e">
        <f t="shared" ca="1" si="315"/>
        <v>#VALUE!</v>
      </c>
      <c r="S1391" s="60" t="e">
        <f t="shared" ca="1" si="316"/>
        <v>#VALUE!</v>
      </c>
      <c r="T1391" s="39" t="e">
        <f t="shared" ca="1" si="317"/>
        <v>#VALUE!</v>
      </c>
      <c r="U1391" s="39" t="e">
        <f t="shared" ca="1" si="318"/>
        <v>#VALUE!</v>
      </c>
      <c r="V1391" s="39" t="b">
        <f t="shared" ca="1" si="319"/>
        <v>1</v>
      </c>
      <c r="W1391" s="39">
        <v>1391</v>
      </c>
    </row>
    <row r="1392" spans="1:23" x14ac:dyDescent="0.25">
      <c r="A1392" s="55" t="str">
        <f ca="1">IF(INDIRECT("route!D1392")&gt;0,L1392,(""))</f>
        <v/>
      </c>
      <c r="B1392" s="55" t="str">
        <f ca="1">IF(INDIRECT("route!D1392")&gt;0,H1392,(""))</f>
        <v/>
      </c>
      <c r="C1392" s="56" t="str">
        <f ca="1">IF(D1392&gt;0,VLOOKUP("FINISH",INDIRECT("route!D$6"):INDIRECT("route!E$8500"),2,FALSE)-D1392," ")</f>
        <v xml:space="preserve"> </v>
      </c>
      <c r="D1392" s="43">
        <f ca="1">INDIRECT("route!E1392")</f>
        <v>0</v>
      </c>
      <c r="E1392" s="43" t="str">
        <f t="shared" ca="1" si="311"/>
        <v/>
      </c>
      <c r="F1392" s="57">
        <f t="shared" si="320"/>
        <v>12.5</v>
      </c>
      <c r="G1392" s="61">
        <f t="shared" ca="1" si="324"/>
        <v>0</v>
      </c>
      <c r="H1392" s="59" t="e">
        <f t="shared" ca="1" si="322"/>
        <v>#NUM!</v>
      </c>
      <c r="I1392" s="57">
        <f t="shared" si="321"/>
        <v>11.944444444444445</v>
      </c>
      <c r="J1392" s="61">
        <f t="shared" ca="1" si="325"/>
        <v>0</v>
      </c>
      <c r="K1392" s="61"/>
      <c r="L1392" s="59" t="e">
        <f t="shared" ca="1" si="323"/>
        <v>#NUM!</v>
      </c>
      <c r="M1392" s="57">
        <f ca="1">INDIRECT("route!E1392")-INDIRECT("route!E1391")</f>
        <v>0</v>
      </c>
      <c r="N1392" s="56">
        <f ca="1">IF(INDIRECT("route!D1392")="START",0,IF(V1392=TRUE,N1391,INDIRECT("route!E1392")))</f>
        <v>187.9</v>
      </c>
      <c r="O1392" s="39" t="e">
        <f t="shared" ca="1" si="312"/>
        <v>#VALUE!</v>
      </c>
      <c r="P1392" s="39" t="e">
        <f t="shared" ca="1" si="313"/>
        <v>#VALUE!</v>
      </c>
      <c r="Q1392" s="60" t="e">
        <f t="shared" ca="1" si="314"/>
        <v>#VALUE!</v>
      </c>
      <c r="R1392" s="60" t="e">
        <f t="shared" ca="1" si="315"/>
        <v>#VALUE!</v>
      </c>
      <c r="S1392" s="60" t="e">
        <f t="shared" ca="1" si="316"/>
        <v>#VALUE!</v>
      </c>
      <c r="T1392" s="39" t="e">
        <f t="shared" ca="1" si="317"/>
        <v>#VALUE!</v>
      </c>
      <c r="U1392" s="39" t="e">
        <f t="shared" ca="1" si="318"/>
        <v>#VALUE!</v>
      </c>
      <c r="V1392" s="39" t="b">
        <f t="shared" ca="1" si="319"/>
        <v>1</v>
      </c>
      <c r="W1392" s="39">
        <v>1392</v>
      </c>
    </row>
    <row r="1393" spans="1:23" x14ac:dyDescent="0.25">
      <c r="A1393" s="55" t="str">
        <f ca="1">IF(INDIRECT("route!D1393")&gt;0,L1393,(""))</f>
        <v/>
      </c>
      <c r="B1393" s="55" t="str">
        <f ca="1">IF(INDIRECT("route!D1393")&gt;0,H1393,(""))</f>
        <v/>
      </c>
      <c r="C1393" s="56" t="str">
        <f ca="1">IF(D1393&gt;0,VLOOKUP("FINISH",INDIRECT("route!D$6"):INDIRECT("route!E$8500"),2,FALSE)-D1393," ")</f>
        <v xml:space="preserve"> </v>
      </c>
      <c r="D1393" s="43">
        <f ca="1">INDIRECT("route!E1393")</f>
        <v>0</v>
      </c>
      <c r="E1393" s="43" t="str">
        <f t="shared" ca="1" si="311"/>
        <v/>
      </c>
      <c r="F1393" s="57">
        <f t="shared" si="320"/>
        <v>12.5</v>
      </c>
      <c r="G1393" s="61">
        <f t="shared" ca="1" si="324"/>
        <v>0</v>
      </c>
      <c r="H1393" s="59" t="e">
        <f t="shared" ca="1" si="322"/>
        <v>#NUM!</v>
      </c>
      <c r="I1393" s="57">
        <f t="shared" si="321"/>
        <v>11.944444444444445</v>
      </c>
      <c r="J1393" s="61">
        <f t="shared" ca="1" si="325"/>
        <v>0</v>
      </c>
      <c r="K1393" s="61"/>
      <c r="L1393" s="59" t="e">
        <f t="shared" ca="1" si="323"/>
        <v>#NUM!</v>
      </c>
      <c r="M1393" s="57">
        <f ca="1">INDIRECT("route!E1393")-INDIRECT("route!E1392")</f>
        <v>0</v>
      </c>
      <c r="N1393" s="56">
        <f ca="1">IF(INDIRECT("route!D1393")="START",0,IF(V1393=TRUE,N1392,INDIRECT("route!E1393")))</f>
        <v>187.9</v>
      </c>
      <c r="O1393" s="39" t="e">
        <f t="shared" ca="1" si="312"/>
        <v>#VALUE!</v>
      </c>
      <c r="P1393" s="39" t="e">
        <f t="shared" ca="1" si="313"/>
        <v>#VALUE!</v>
      </c>
      <c r="Q1393" s="60" t="e">
        <f t="shared" ca="1" si="314"/>
        <v>#VALUE!</v>
      </c>
      <c r="R1393" s="60" t="e">
        <f t="shared" ca="1" si="315"/>
        <v>#VALUE!</v>
      </c>
      <c r="S1393" s="60" t="e">
        <f t="shared" ca="1" si="316"/>
        <v>#VALUE!</v>
      </c>
      <c r="T1393" s="39" t="e">
        <f t="shared" ca="1" si="317"/>
        <v>#VALUE!</v>
      </c>
      <c r="U1393" s="39" t="e">
        <f t="shared" ca="1" si="318"/>
        <v>#VALUE!</v>
      </c>
      <c r="V1393" s="39" t="b">
        <f t="shared" ca="1" si="319"/>
        <v>1</v>
      </c>
      <c r="W1393" s="39">
        <v>1393</v>
      </c>
    </row>
    <row r="1394" spans="1:23" x14ac:dyDescent="0.25">
      <c r="A1394" s="55" t="str">
        <f ca="1">IF(INDIRECT("route!D1394")&gt;0,L1394,(""))</f>
        <v/>
      </c>
      <c r="B1394" s="55" t="str">
        <f ca="1">IF(INDIRECT("route!D1394")&gt;0,H1394,(""))</f>
        <v/>
      </c>
      <c r="C1394" s="56" t="str">
        <f ca="1">IF(D1394&gt;0,VLOOKUP("FINISH",INDIRECT("route!D$6"):INDIRECT("route!E$8500"),2,FALSE)-D1394," ")</f>
        <v xml:space="preserve"> </v>
      </c>
      <c r="D1394" s="43">
        <f ca="1">INDIRECT("route!E1394")</f>
        <v>0</v>
      </c>
      <c r="E1394" s="43" t="str">
        <f t="shared" ca="1" si="311"/>
        <v/>
      </c>
      <c r="F1394" s="57">
        <f t="shared" si="320"/>
        <v>12.5</v>
      </c>
      <c r="G1394" s="61">
        <f t="shared" ca="1" si="324"/>
        <v>0</v>
      </c>
      <c r="H1394" s="59" t="e">
        <f t="shared" ca="1" si="322"/>
        <v>#NUM!</v>
      </c>
      <c r="I1394" s="57">
        <f t="shared" si="321"/>
        <v>11.944444444444445</v>
      </c>
      <c r="J1394" s="61">
        <f t="shared" ca="1" si="325"/>
        <v>0</v>
      </c>
      <c r="K1394" s="61"/>
      <c r="L1394" s="59" t="e">
        <f t="shared" ca="1" si="323"/>
        <v>#NUM!</v>
      </c>
      <c r="M1394" s="57">
        <f ca="1">INDIRECT("route!E1394")-INDIRECT("route!E1393")</f>
        <v>0</v>
      </c>
      <c r="N1394" s="56">
        <f ca="1">IF(INDIRECT("route!D1394")="START",0,IF(V1394=TRUE,N1393,INDIRECT("route!E1394")))</f>
        <v>187.9</v>
      </c>
      <c r="O1394" s="39" t="e">
        <f t="shared" ca="1" si="312"/>
        <v>#VALUE!</v>
      </c>
      <c r="P1394" s="39" t="e">
        <f t="shared" ca="1" si="313"/>
        <v>#VALUE!</v>
      </c>
      <c r="Q1394" s="60" t="e">
        <f t="shared" ca="1" si="314"/>
        <v>#VALUE!</v>
      </c>
      <c r="R1394" s="60" t="e">
        <f t="shared" ca="1" si="315"/>
        <v>#VALUE!</v>
      </c>
      <c r="S1394" s="60" t="e">
        <f t="shared" ca="1" si="316"/>
        <v>#VALUE!</v>
      </c>
      <c r="T1394" s="39" t="e">
        <f t="shared" ca="1" si="317"/>
        <v>#VALUE!</v>
      </c>
      <c r="U1394" s="39" t="e">
        <f t="shared" ca="1" si="318"/>
        <v>#VALUE!</v>
      </c>
      <c r="V1394" s="39" t="b">
        <f t="shared" ca="1" si="319"/>
        <v>1</v>
      </c>
      <c r="W1394" s="39">
        <v>1394</v>
      </c>
    </row>
    <row r="1395" spans="1:23" x14ac:dyDescent="0.25">
      <c r="A1395" s="55" t="str">
        <f ca="1">IF(INDIRECT("route!D1395")&gt;0,L1395,(""))</f>
        <v/>
      </c>
      <c r="B1395" s="55" t="str">
        <f ca="1">IF(INDIRECT("route!D1395")&gt;0,H1395,(""))</f>
        <v/>
      </c>
      <c r="C1395" s="56" t="str">
        <f ca="1">IF(D1395&gt;0,VLOOKUP("FINISH",INDIRECT("route!D$6"):INDIRECT("route!E$8500"),2,FALSE)-D1395," ")</f>
        <v xml:space="preserve"> </v>
      </c>
      <c r="D1395" s="43">
        <f ca="1">INDIRECT("route!E1395")</f>
        <v>0</v>
      </c>
      <c r="E1395" s="43" t="str">
        <f t="shared" ca="1" si="311"/>
        <v/>
      </c>
      <c r="F1395" s="57">
        <f t="shared" si="320"/>
        <v>12.5</v>
      </c>
      <c r="G1395" s="61">
        <f t="shared" ca="1" si="324"/>
        <v>0</v>
      </c>
      <c r="H1395" s="59" t="e">
        <f t="shared" ca="1" si="322"/>
        <v>#NUM!</v>
      </c>
      <c r="I1395" s="57">
        <f t="shared" si="321"/>
        <v>11.944444444444445</v>
      </c>
      <c r="J1395" s="61">
        <f t="shared" ca="1" si="325"/>
        <v>0</v>
      </c>
      <c r="K1395" s="61"/>
      <c r="L1395" s="59" t="e">
        <f t="shared" ca="1" si="323"/>
        <v>#NUM!</v>
      </c>
      <c r="M1395" s="57">
        <f ca="1">INDIRECT("route!E1395")-INDIRECT("route!E1394")</f>
        <v>0</v>
      </c>
      <c r="N1395" s="56">
        <f ca="1">IF(INDIRECT("route!D1395")="START",0,IF(V1395=TRUE,N1394,INDIRECT("route!E1395")))</f>
        <v>187.9</v>
      </c>
      <c r="O1395" s="39" t="e">
        <f t="shared" ca="1" si="312"/>
        <v>#VALUE!</v>
      </c>
      <c r="P1395" s="39" t="e">
        <f t="shared" ca="1" si="313"/>
        <v>#VALUE!</v>
      </c>
      <c r="Q1395" s="60" t="e">
        <f t="shared" ca="1" si="314"/>
        <v>#VALUE!</v>
      </c>
      <c r="R1395" s="60" t="e">
        <f t="shared" ca="1" si="315"/>
        <v>#VALUE!</v>
      </c>
      <c r="S1395" s="60" t="e">
        <f t="shared" ca="1" si="316"/>
        <v>#VALUE!</v>
      </c>
      <c r="T1395" s="39" t="e">
        <f t="shared" ca="1" si="317"/>
        <v>#VALUE!</v>
      </c>
      <c r="U1395" s="39" t="e">
        <f t="shared" ca="1" si="318"/>
        <v>#VALUE!</v>
      </c>
      <c r="V1395" s="39" t="b">
        <f t="shared" ca="1" si="319"/>
        <v>1</v>
      </c>
      <c r="W1395" s="39">
        <v>1395</v>
      </c>
    </row>
    <row r="1396" spans="1:23" x14ac:dyDescent="0.25">
      <c r="A1396" s="55" t="str">
        <f ca="1">IF(INDIRECT("route!D1396")&gt;0,L1396,(""))</f>
        <v/>
      </c>
      <c r="B1396" s="55" t="str">
        <f ca="1">IF(INDIRECT("route!D1396")&gt;0,H1396,(""))</f>
        <v/>
      </c>
      <c r="C1396" s="56" t="str">
        <f ca="1">IF(D1396&gt;0,VLOOKUP("FINISH",INDIRECT("route!D$6"):INDIRECT("route!E$8500"),2,FALSE)-D1396," ")</f>
        <v xml:space="preserve"> </v>
      </c>
      <c r="D1396" s="43">
        <f ca="1">INDIRECT("route!E1396")</f>
        <v>0</v>
      </c>
      <c r="E1396" s="43" t="str">
        <f t="shared" ca="1" si="311"/>
        <v/>
      </c>
      <c r="F1396" s="57">
        <f t="shared" si="320"/>
        <v>12.5</v>
      </c>
      <c r="G1396" s="61">
        <f t="shared" ca="1" si="324"/>
        <v>0</v>
      </c>
      <c r="H1396" s="59" t="e">
        <f t="shared" ca="1" si="322"/>
        <v>#NUM!</v>
      </c>
      <c r="I1396" s="57">
        <f t="shared" si="321"/>
        <v>11.944444444444445</v>
      </c>
      <c r="J1396" s="61">
        <f t="shared" ca="1" si="325"/>
        <v>0</v>
      </c>
      <c r="K1396" s="61"/>
      <c r="L1396" s="59" t="e">
        <f t="shared" ca="1" si="323"/>
        <v>#NUM!</v>
      </c>
      <c r="M1396" s="57">
        <f ca="1">INDIRECT("route!E1396")-INDIRECT("route!E1395")</f>
        <v>0</v>
      </c>
      <c r="N1396" s="56">
        <f ca="1">IF(INDIRECT("route!D1396")="START",0,IF(V1396=TRUE,N1395,INDIRECT("route!E1396")))</f>
        <v>187.9</v>
      </c>
      <c r="O1396" s="39" t="e">
        <f t="shared" ca="1" si="312"/>
        <v>#VALUE!</v>
      </c>
      <c r="P1396" s="39" t="e">
        <f t="shared" ca="1" si="313"/>
        <v>#VALUE!</v>
      </c>
      <c r="Q1396" s="60" t="e">
        <f t="shared" ca="1" si="314"/>
        <v>#VALUE!</v>
      </c>
      <c r="R1396" s="60" t="e">
        <f t="shared" ca="1" si="315"/>
        <v>#VALUE!</v>
      </c>
      <c r="S1396" s="60" t="e">
        <f t="shared" ca="1" si="316"/>
        <v>#VALUE!</v>
      </c>
      <c r="T1396" s="39" t="e">
        <f t="shared" ca="1" si="317"/>
        <v>#VALUE!</v>
      </c>
      <c r="U1396" s="39" t="e">
        <f t="shared" ca="1" si="318"/>
        <v>#VALUE!</v>
      </c>
      <c r="V1396" s="39" t="b">
        <f t="shared" ca="1" si="319"/>
        <v>1</v>
      </c>
      <c r="W1396" s="39">
        <v>1396</v>
      </c>
    </row>
    <row r="1397" spans="1:23" x14ac:dyDescent="0.25">
      <c r="A1397" s="55" t="str">
        <f ca="1">IF(INDIRECT("route!D1397")&gt;0,L1397,(""))</f>
        <v/>
      </c>
      <c r="B1397" s="55" t="str">
        <f ca="1">IF(INDIRECT("route!D1397")&gt;0,H1397,(""))</f>
        <v/>
      </c>
      <c r="C1397" s="56" t="str">
        <f ca="1">IF(D1397&gt;0,VLOOKUP("FINISH",INDIRECT("route!D$6"):INDIRECT("route!E$8500"),2,FALSE)-D1397," ")</f>
        <v xml:space="preserve"> </v>
      </c>
      <c r="D1397" s="43">
        <f ca="1">INDIRECT("route!E1397")</f>
        <v>0</v>
      </c>
      <c r="E1397" s="43" t="str">
        <f t="shared" ca="1" si="311"/>
        <v/>
      </c>
      <c r="F1397" s="57">
        <f t="shared" si="320"/>
        <v>12.5</v>
      </c>
      <c r="G1397" s="61">
        <f t="shared" ca="1" si="324"/>
        <v>0</v>
      </c>
      <c r="H1397" s="59" t="e">
        <f t="shared" ca="1" si="322"/>
        <v>#NUM!</v>
      </c>
      <c r="I1397" s="57">
        <f t="shared" si="321"/>
        <v>11.944444444444445</v>
      </c>
      <c r="J1397" s="61">
        <f t="shared" ca="1" si="325"/>
        <v>0</v>
      </c>
      <c r="K1397" s="61"/>
      <c r="L1397" s="59" t="e">
        <f t="shared" ca="1" si="323"/>
        <v>#NUM!</v>
      </c>
      <c r="M1397" s="57">
        <f ca="1">INDIRECT("route!E1397")-INDIRECT("route!E1396")</f>
        <v>0</v>
      </c>
      <c r="N1397" s="56">
        <f ca="1">IF(INDIRECT("route!D1397")="START",0,IF(V1397=TRUE,N1396,INDIRECT("route!E1397")))</f>
        <v>187.9</v>
      </c>
      <c r="O1397" s="39" t="e">
        <f t="shared" ca="1" si="312"/>
        <v>#VALUE!</v>
      </c>
      <c r="P1397" s="39" t="e">
        <f t="shared" ca="1" si="313"/>
        <v>#VALUE!</v>
      </c>
      <c r="Q1397" s="60" t="e">
        <f t="shared" ca="1" si="314"/>
        <v>#VALUE!</v>
      </c>
      <c r="R1397" s="60" t="e">
        <f t="shared" ca="1" si="315"/>
        <v>#VALUE!</v>
      </c>
      <c r="S1397" s="60" t="e">
        <f t="shared" ca="1" si="316"/>
        <v>#VALUE!</v>
      </c>
      <c r="T1397" s="39" t="e">
        <f t="shared" ca="1" si="317"/>
        <v>#VALUE!</v>
      </c>
      <c r="U1397" s="39" t="e">
        <f t="shared" ca="1" si="318"/>
        <v>#VALUE!</v>
      </c>
      <c r="V1397" s="39" t="b">
        <f t="shared" ca="1" si="319"/>
        <v>1</v>
      </c>
      <c r="W1397" s="39">
        <v>1397</v>
      </c>
    </row>
    <row r="1398" spans="1:23" x14ac:dyDescent="0.25">
      <c r="A1398" s="55" t="str">
        <f ca="1">IF(INDIRECT("route!D1398")&gt;0,L1398,(""))</f>
        <v/>
      </c>
      <c r="B1398" s="55" t="str">
        <f ca="1">IF(INDIRECT("route!D1398")&gt;0,H1398,(""))</f>
        <v/>
      </c>
      <c r="C1398" s="56" t="str">
        <f ca="1">IF(D1398&gt;0,VLOOKUP("FINISH",INDIRECT("route!D$6"):INDIRECT("route!E$8500"),2,FALSE)-D1398," ")</f>
        <v xml:space="preserve"> </v>
      </c>
      <c r="D1398" s="43">
        <f ca="1">INDIRECT("route!E1398")</f>
        <v>0</v>
      </c>
      <c r="E1398" s="43" t="str">
        <f t="shared" ca="1" si="311"/>
        <v/>
      </c>
      <c r="F1398" s="57">
        <f t="shared" si="320"/>
        <v>12.5</v>
      </c>
      <c r="G1398" s="61">
        <f t="shared" ca="1" si="324"/>
        <v>0</v>
      </c>
      <c r="H1398" s="59" t="e">
        <f t="shared" ca="1" si="322"/>
        <v>#NUM!</v>
      </c>
      <c r="I1398" s="57">
        <f t="shared" si="321"/>
        <v>11.944444444444445</v>
      </c>
      <c r="J1398" s="61">
        <f t="shared" ca="1" si="325"/>
        <v>0</v>
      </c>
      <c r="K1398" s="61"/>
      <c r="L1398" s="59" t="e">
        <f t="shared" ca="1" si="323"/>
        <v>#NUM!</v>
      </c>
      <c r="M1398" s="57">
        <f ca="1">INDIRECT("route!E1398")-INDIRECT("route!E1397")</f>
        <v>0</v>
      </c>
      <c r="N1398" s="56">
        <f ca="1">IF(INDIRECT("route!D1398")="START",0,IF(V1398=TRUE,N1397,INDIRECT("route!E1398")))</f>
        <v>187.9</v>
      </c>
      <c r="O1398" s="39" t="e">
        <f t="shared" ca="1" si="312"/>
        <v>#VALUE!</v>
      </c>
      <c r="P1398" s="39" t="e">
        <f t="shared" ca="1" si="313"/>
        <v>#VALUE!</v>
      </c>
      <c r="Q1398" s="60" t="e">
        <f t="shared" ca="1" si="314"/>
        <v>#VALUE!</v>
      </c>
      <c r="R1398" s="60" t="e">
        <f t="shared" ca="1" si="315"/>
        <v>#VALUE!</v>
      </c>
      <c r="S1398" s="60" t="e">
        <f t="shared" ca="1" si="316"/>
        <v>#VALUE!</v>
      </c>
      <c r="T1398" s="39" t="e">
        <f t="shared" ca="1" si="317"/>
        <v>#VALUE!</v>
      </c>
      <c r="U1398" s="39" t="e">
        <f t="shared" ca="1" si="318"/>
        <v>#VALUE!</v>
      </c>
      <c r="V1398" s="39" t="b">
        <f t="shared" ca="1" si="319"/>
        <v>1</v>
      </c>
      <c r="W1398" s="39">
        <v>1398</v>
      </c>
    </row>
    <row r="1399" spans="1:23" x14ac:dyDescent="0.25">
      <c r="A1399" s="55" t="str">
        <f ca="1">IF(INDIRECT("route!D1399")&gt;0,L1399,(""))</f>
        <v/>
      </c>
      <c r="B1399" s="55" t="str">
        <f ca="1">IF(INDIRECT("route!D1399")&gt;0,H1399,(""))</f>
        <v/>
      </c>
      <c r="C1399" s="56" t="str">
        <f ca="1">IF(D1399&gt;0,VLOOKUP("FINISH",INDIRECT("route!D$6"):INDIRECT("route!E$8500"),2,FALSE)-D1399," ")</f>
        <v xml:space="preserve"> </v>
      </c>
      <c r="D1399" s="43">
        <f ca="1">INDIRECT("route!E1399")</f>
        <v>0</v>
      </c>
      <c r="E1399" s="43" t="str">
        <f t="shared" ca="1" si="311"/>
        <v/>
      </c>
      <c r="F1399" s="57">
        <f t="shared" si="320"/>
        <v>12.5</v>
      </c>
      <c r="G1399" s="61">
        <f t="shared" ca="1" si="324"/>
        <v>0</v>
      </c>
      <c r="H1399" s="59" t="e">
        <f t="shared" ca="1" si="322"/>
        <v>#NUM!</v>
      </c>
      <c r="I1399" s="57">
        <f t="shared" si="321"/>
        <v>11.944444444444445</v>
      </c>
      <c r="J1399" s="61">
        <f t="shared" ca="1" si="325"/>
        <v>0</v>
      </c>
      <c r="K1399" s="61"/>
      <c r="L1399" s="59" t="e">
        <f t="shared" ca="1" si="323"/>
        <v>#NUM!</v>
      </c>
      <c r="M1399" s="57">
        <f ca="1">INDIRECT("route!E1399")-INDIRECT("route!E1398")</f>
        <v>0</v>
      </c>
      <c r="N1399" s="56">
        <f ca="1">IF(INDIRECT("route!D1399")="START",0,IF(V1399=TRUE,N1398,INDIRECT("route!E1399")))</f>
        <v>187.9</v>
      </c>
      <c r="O1399" s="39" t="e">
        <f t="shared" ca="1" si="312"/>
        <v>#VALUE!</v>
      </c>
      <c r="P1399" s="39" t="e">
        <f t="shared" ca="1" si="313"/>
        <v>#VALUE!</v>
      </c>
      <c r="Q1399" s="60" t="e">
        <f t="shared" ca="1" si="314"/>
        <v>#VALUE!</v>
      </c>
      <c r="R1399" s="60" t="e">
        <f t="shared" ca="1" si="315"/>
        <v>#VALUE!</v>
      </c>
      <c r="S1399" s="60" t="e">
        <f t="shared" ca="1" si="316"/>
        <v>#VALUE!</v>
      </c>
      <c r="T1399" s="39" t="e">
        <f t="shared" ca="1" si="317"/>
        <v>#VALUE!</v>
      </c>
      <c r="U1399" s="39" t="e">
        <f t="shared" ca="1" si="318"/>
        <v>#VALUE!</v>
      </c>
      <c r="V1399" s="39" t="b">
        <f t="shared" ca="1" si="319"/>
        <v>1</v>
      </c>
      <c r="W1399" s="39">
        <v>1399</v>
      </c>
    </row>
    <row r="1400" spans="1:23" x14ac:dyDescent="0.25">
      <c r="A1400" s="55" t="str">
        <f ca="1">IF(INDIRECT("route!D1400")&gt;0,L1400,(""))</f>
        <v/>
      </c>
      <c r="B1400" s="55" t="str">
        <f ca="1">IF(INDIRECT("route!D1400")&gt;0,H1400,(""))</f>
        <v/>
      </c>
      <c r="C1400" s="56" t="str">
        <f ca="1">IF(D1400&gt;0,VLOOKUP("FINISH",INDIRECT("route!D$6"):INDIRECT("route!E$8500"),2,FALSE)-D1400," ")</f>
        <v xml:space="preserve"> </v>
      </c>
      <c r="D1400" s="43">
        <f ca="1">INDIRECT("route!E1400")</f>
        <v>0</v>
      </c>
      <c r="E1400" s="43" t="str">
        <f t="shared" ca="1" si="311"/>
        <v/>
      </c>
      <c r="F1400" s="57">
        <f t="shared" si="320"/>
        <v>12.5</v>
      </c>
      <c r="G1400" s="61">
        <f t="shared" ca="1" si="324"/>
        <v>0</v>
      </c>
      <c r="H1400" s="59" t="e">
        <f t="shared" ca="1" si="322"/>
        <v>#NUM!</v>
      </c>
      <c r="I1400" s="57">
        <f t="shared" si="321"/>
        <v>11.944444444444445</v>
      </c>
      <c r="J1400" s="61">
        <f t="shared" ca="1" si="325"/>
        <v>0</v>
      </c>
      <c r="K1400" s="61"/>
      <c r="L1400" s="59" t="e">
        <f t="shared" ca="1" si="323"/>
        <v>#NUM!</v>
      </c>
      <c r="M1400" s="57">
        <f ca="1">INDIRECT("route!E1400")-INDIRECT("route!E1399")</f>
        <v>0</v>
      </c>
      <c r="N1400" s="56">
        <f ca="1">IF(INDIRECT("route!D1400")="START",0,IF(V1400=TRUE,N1399,INDIRECT("route!E1400")))</f>
        <v>187.9</v>
      </c>
      <c r="O1400" s="39" t="e">
        <f t="shared" ca="1" si="312"/>
        <v>#VALUE!</v>
      </c>
      <c r="P1400" s="39" t="e">
        <f t="shared" ca="1" si="313"/>
        <v>#VALUE!</v>
      </c>
      <c r="Q1400" s="60" t="e">
        <f t="shared" ca="1" si="314"/>
        <v>#VALUE!</v>
      </c>
      <c r="R1400" s="60" t="e">
        <f t="shared" ca="1" si="315"/>
        <v>#VALUE!</v>
      </c>
      <c r="S1400" s="60" t="e">
        <f t="shared" ca="1" si="316"/>
        <v>#VALUE!</v>
      </c>
      <c r="T1400" s="39" t="e">
        <f t="shared" ca="1" si="317"/>
        <v>#VALUE!</v>
      </c>
      <c r="U1400" s="39" t="e">
        <f t="shared" ca="1" si="318"/>
        <v>#VALUE!</v>
      </c>
      <c r="V1400" s="39" t="b">
        <f t="shared" ca="1" si="319"/>
        <v>1</v>
      </c>
      <c r="W1400" s="39">
        <v>1400</v>
      </c>
    </row>
    <row r="1401" spans="1:23" x14ac:dyDescent="0.25">
      <c r="A1401" s="55" t="str">
        <f ca="1">IF(INDIRECT("route!D1401")&gt;0,L1401,(""))</f>
        <v/>
      </c>
      <c r="B1401" s="55" t="str">
        <f ca="1">IF(INDIRECT("route!D1401")&gt;0,H1401,(""))</f>
        <v/>
      </c>
      <c r="C1401" s="56" t="str">
        <f ca="1">IF(D1401&gt;0,VLOOKUP("FINISH",INDIRECT("route!D$6"):INDIRECT("route!E$8500"),2,FALSE)-D1401," ")</f>
        <v xml:space="preserve"> </v>
      </c>
      <c r="D1401" s="43">
        <f ca="1">INDIRECT("route!E1401")</f>
        <v>0</v>
      </c>
      <c r="E1401" s="43" t="str">
        <f t="shared" ca="1" si="311"/>
        <v/>
      </c>
      <c r="F1401" s="57">
        <f t="shared" si="320"/>
        <v>12.5</v>
      </c>
      <c r="G1401" s="61">
        <f t="shared" ca="1" si="324"/>
        <v>0</v>
      </c>
      <c r="H1401" s="59" t="e">
        <f t="shared" ca="1" si="322"/>
        <v>#NUM!</v>
      </c>
      <c r="I1401" s="57">
        <f t="shared" si="321"/>
        <v>11.944444444444445</v>
      </c>
      <c r="J1401" s="61">
        <f t="shared" ca="1" si="325"/>
        <v>0</v>
      </c>
      <c r="K1401" s="61"/>
      <c r="L1401" s="59" t="e">
        <f t="shared" ca="1" si="323"/>
        <v>#NUM!</v>
      </c>
      <c r="M1401" s="57">
        <f ca="1">INDIRECT("route!E1401")-INDIRECT("route!E1400")</f>
        <v>0</v>
      </c>
      <c r="N1401" s="56">
        <f ca="1">IF(INDIRECT("route!D1401")="START",0,IF(V1401=TRUE,N1400,INDIRECT("route!E1401")))</f>
        <v>187.9</v>
      </c>
      <c r="O1401" s="39" t="e">
        <f t="shared" ca="1" si="312"/>
        <v>#VALUE!</v>
      </c>
      <c r="P1401" s="39" t="e">
        <f t="shared" ca="1" si="313"/>
        <v>#VALUE!</v>
      </c>
      <c r="Q1401" s="60" t="e">
        <f t="shared" ca="1" si="314"/>
        <v>#VALUE!</v>
      </c>
      <c r="R1401" s="60" t="e">
        <f t="shared" ca="1" si="315"/>
        <v>#VALUE!</v>
      </c>
      <c r="S1401" s="60" t="e">
        <f t="shared" ca="1" si="316"/>
        <v>#VALUE!</v>
      </c>
      <c r="T1401" s="39" t="e">
        <f t="shared" ca="1" si="317"/>
        <v>#VALUE!</v>
      </c>
      <c r="U1401" s="39" t="e">
        <f t="shared" ca="1" si="318"/>
        <v>#VALUE!</v>
      </c>
      <c r="V1401" s="39" t="b">
        <f t="shared" ca="1" si="319"/>
        <v>1</v>
      </c>
      <c r="W1401" s="39">
        <v>1401</v>
      </c>
    </row>
    <row r="1402" spans="1:23" x14ac:dyDescent="0.25">
      <c r="A1402" s="55" t="str">
        <f ca="1">IF(INDIRECT("route!D1402")&gt;0,L1402,(""))</f>
        <v/>
      </c>
      <c r="B1402" s="55" t="str">
        <f ca="1">IF(INDIRECT("route!D1402")&gt;0,H1402,(""))</f>
        <v/>
      </c>
      <c r="C1402" s="56" t="str">
        <f ca="1">IF(D1402&gt;0,VLOOKUP("FINISH",INDIRECT("route!D$6"):INDIRECT("route!E$8500"),2,FALSE)-D1402," ")</f>
        <v xml:space="preserve"> </v>
      </c>
      <c r="D1402" s="43">
        <f ca="1">INDIRECT("route!E1402")</f>
        <v>0</v>
      </c>
      <c r="E1402" s="43" t="str">
        <f t="shared" ca="1" si="311"/>
        <v/>
      </c>
      <c r="F1402" s="57">
        <f t="shared" si="320"/>
        <v>12.5</v>
      </c>
      <c r="G1402" s="61">
        <f t="shared" ca="1" si="324"/>
        <v>0</v>
      </c>
      <c r="H1402" s="59" t="e">
        <f t="shared" ca="1" si="322"/>
        <v>#NUM!</v>
      </c>
      <c r="I1402" s="57">
        <f t="shared" si="321"/>
        <v>11.944444444444445</v>
      </c>
      <c r="J1402" s="61">
        <f t="shared" ca="1" si="325"/>
        <v>0</v>
      </c>
      <c r="K1402" s="61"/>
      <c r="L1402" s="59" t="e">
        <f t="shared" ca="1" si="323"/>
        <v>#NUM!</v>
      </c>
      <c r="M1402" s="57">
        <f ca="1">INDIRECT("route!E1402")-INDIRECT("route!E1401")</f>
        <v>0</v>
      </c>
      <c r="N1402" s="56">
        <f ca="1">IF(INDIRECT("route!D1402")="START",0,IF(V1402=TRUE,N1401,INDIRECT("route!E1402")))</f>
        <v>187.9</v>
      </c>
      <c r="O1402" s="39" t="e">
        <f t="shared" ca="1" si="312"/>
        <v>#VALUE!</v>
      </c>
      <c r="P1402" s="39" t="e">
        <f t="shared" ca="1" si="313"/>
        <v>#VALUE!</v>
      </c>
      <c r="Q1402" s="60" t="e">
        <f t="shared" ca="1" si="314"/>
        <v>#VALUE!</v>
      </c>
      <c r="R1402" s="60" t="e">
        <f t="shared" ca="1" si="315"/>
        <v>#VALUE!</v>
      </c>
      <c r="S1402" s="60" t="e">
        <f t="shared" ca="1" si="316"/>
        <v>#VALUE!</v>
      </c>
      <c r="T1402" s="39" t="e">
        <f t="shared" ca="1" si="317"/>
        <v>#VALUE!</v>
      </c>
      <c r="U1402" s="39" t="e">
        <f t="shared" ca="1" si="318"/>
        <v>#VALUE!</v>
      </c>
      <c r="V1402" s="39" t="b">
        <f t="shared" ca="1" si="319"/>
        <v>1</v>
      </c>
      <c r="W1402" s="39">
        <v>1402</v>
      </c>
    </row>
    <row r="1403" spans="1:23" x14ac:dyDescent="0.25">
      <c r="A1403" s="55" t="str">
        <f ca="1">IF(INDIRECT("route!D1403")&gt;0,L1403,(""))</f>
        <v/>
      </c>
      <c r="B1403" s="55" t="str">
        <f ca="1">IF(INDIRECT("route!D1403")&gt;0,H1403,(""))</f>
        <v/>
      </c>
      <c r="C1403" s="56" t="str">
        <f ca="1">IF(D1403&gt;0,VLOOKUP("FINISH",INDIRECT("route!D$6"):INDIRECT("route!E$8500"),2,FALSE)-D1403," ")</f>
        <v xml:space="preserve"> </v>
      </c>
      <c r="D1403" s="43">
        <f ca="1">INDIRECT("route!E1403")</f>
        <v>0</v>
      </c>
      <c r="E1403" s="43" t="str">
        <f t="shared" ca="1" si="311"/>
        <v/>
      </c>
      <c r="F1403" s="57">
        <f t="shared" si="320"/>
        <v>12.5</v>
      </c>
      <c r="G1403" s="61">
        <f t="shared" ca="1" si="324"/>
        <v>0</v>
      </c>
      <c r="H1403" s="59" t="e">
        <f t="shared" ca="1" si="322"/>
        <v>#NUM!</v>
      </c>
      <c r="I1403" s="57">
        <f t="shared" si="321"/>
        <v>11.944444444444445</v>
      </c>
      <c r="J1403" s="61">
        <f t="shared" ca="1" si="325"/>
        <v>0</v>
      </c>
      <c r="K1403" s="61"/>
      <c r="L1403" s="59" t="e">
        <f t="shared" ca="1" si="323"/>
        <v>#NUM!</v>
      </c>
      <c r="M1403" s="57">
        <f ca="1">INDIRECT("route!E1403")-INDIRECT("route!E1402")</f>
        <v>0</v>
      </c>
      <c r="N1403" s="56">
        <f ca="1">IF(INDIRECT("route!D1403")="START",0,IF(V1403=TRUE,N1402,INDIRECT("route!E1403")))</f>
        <v>187.9</v>
      </c>
      <c r="O1403" s="39" t="e">
        <f t="shared" ca="1" si="312"/>
        <v>#VALUE!</v>
      </c>
      <c r="P1403" s="39" t="e">
        <f t="shared" ca="1" si="313"/>
        <v>#VALUE!</v>
      </c>
      <c r="Q1403" s="60" t="e">
        <f t="shared" ca="1" si="314"/>
        <v>#VALUE!</v>
      </c>
      <c r="R1403" s="60" t="e">
        <f t="shared" ca="1" si="315"/>
        <v>#VALUE!</v>
      </c>
      <c r="S1403" s="60" t="e">
        <f t="shared" ca="1" si="316"/>
        <v>#VALUE!</v>
      </c>
      <c r="T1403" s="39" t="e">
        <f t="shared" ca="1" si="317"/>
        <v>#VALUE!</v>
      </c>
      <c r="U1403" s="39" t="e">
        <f t="shared" ca="1" si="318"/>
        <v>#VALUE!</v>
      </c>
      <c r="V1403" s="39" t="b">
        <f t="shared" ca="1" si="319"/>
        <v>1</v>
      </c>
      <c r="W1403" s="39">
        <v>1403</v>
      </c>
    </row>
    <row r="1404" spans="1:23" x14ac:dyDescent="0.25">
      <c r="A1404" s="55" t="str">
        <f ca="1">IF(INDIRECT("route!D1404")&gt;0,L1404,(""))</f>
        <v/>
      </c>
      <c r="B1404" s="55" t="str">
        <f ca="1">IF(INDIRECT("route!D1404")&gt;0,H1404,(""))</f>
        <v/>
      </c>
      <c r="C1404" s="56" t="str">
        <f ca="1">IF(D1404&gt;0,VLOOKUP("FINISH",INDIRECT("route!D$6"):INDIRECT("route!E$8500"),2,FALSE)-D1404," ")</f>
        <v xml:space="preserve"> </v>
      </c>
      <c r="D1404" s="43">
        <f ca="1">INDIRECT("route!E1404")</f>
        <v>0</v>
      </c>
      <c r="E1404" s="43" t="str">
        <f t="shared" ca="1" si="311"/>
        <v/>
      </c>
      <c r="F1404" s="57">
        <f t="shared" si="320"/>
        <v>12.5</v>
      </c>
      <c r="G1404" s="61">
        <f t="shared" ca="1" si="324"/>
        <v>0</v>
      </c>
      <c r="H1404" s="59" t="e">
        <f t="shared" ca="1" si="322"/>
        <v>#NUM!</v>
      </c>
      <c r="I1404" s="57">
        <f t="shared" si="321"/>
        <v>11.944444444444445</v>
      </c>
      <c r="J1404" s="61">
        <f t="shared" ca="1" si="325"/>
        <v>0</v>
      </c>
      <c r="K1404" s="61"/>
      <c r="L1404" s="59" t="e">
        <f t="shared" ca="1" si="323"/>
        <v>#NUM!</v>
      </c>
      <c r="M1404" s="57">
        <f ca="1">INDIRECT("route!E1404")-INDIRECT("route!E1403")</f>
        <v>0</v>
      </c>
      <c r="N1404" s="56">
        <f ca="1">IF(INDIRECT("route!D1404")="START",0,IF(V1404=TRUE,N1403,INDIRECT("route!E1404")))</f>
        <v>187.9</v>
      </c>
      <c r="O1404" s="39" t="e">
        <f t="shared" ca="1" si="312"/>
        <v>#VALUE!</v>
      </c>
      <c r="P1404" s="39" t="e">
        <f t="shared" ca="1" si="313"/>
        <v>#VALUE!</v>
      </c>
      <c r="Q1404" s="60" t="e">
        <f t="shared" ca="1" si="314"/>
        <v>#VALUE!</v>
      </c>
      <c r="R1404" s="60" t="e">
        <f t="shared" ca="1" si="315"/>
        <v>#VALUE!</v>
      </c>
      <c r="S1404" s="60" t="e">
        <f t="shared" ca="1" si="316"/>
        <v>#VALUE!</v>
      </c>
      <c r="T1404" s="39" t="e">
        <f t="shared" ca="1" si="317"/>
        <v>#VALUE!</v>
      </c>
      <c r="U1404" s="39" t="e">
        <f t="shared" ca="1" si="318"/>
        <v>#VALUE!</v>
      </c>
      <c r="V1404" s="39" t="b">
        <f t="shared" ca="1" si="319"/>
        <v>1</v>
      </c>
      <c r="W1404" s="39">
        <v>1404</v>
      </c>
    </row>
    <row r="1405" spans="1:23" x14ac:dyDescent="0.25">
      <c r="A1405" s="55" t="str">
        <f ca="1">IF(INDIRECT("route!D1405")&gt;0,L1405,(""))</f>
        <v/>
      </c>
      <c r="B1405" s="55" t="str">
        <f ca="1">IF(INDIRECT("route!D1405")&gt;0,H1405,(""))</f>
        <v/>
      </c>
      <c r="C1405" s="56" t="str">
        <f ca="1">IF(D1405&gt;0,VLOOKUP("FINISH",INDIRECT("route!D$6"):INDIRECT("route!E$8500"),2,FALSE)-D1405," ")</f>
        <v xml:space="preserve"> </v>
      </c>
      <c r="D1405" s="43">
        <f ca="1">INDIRECT("route!E1405")</f>
        <v>0</v>
      </c>
      <c r="E1405" s="43" t="str">
        <f t="shared" ca="1" si="311"/>
        <v/>
      </c>
      <c r="F1405" s="57">
        <f t="shared" si="320"/>
        <v>12.5</v>
      </c>
      <c r="G1405" s="61">
        <f t="shared" ca="1" si="324"/>
        <v>0</v>
      </c>
      <c r="H1405" s="59" t="e">
        <f t="shared" ca="1" si="322"/>
        <v>#NUM!</v>
      </c>
      <c r="I1405" s="57">
        <f t="shared" si="321"/>
        <v>11.944444444444445</v>
      </c>
      <c r="J1405" s="61">
        <f t="shared" ca="1" si="325"/>
        <v>0</v>
      </c>
      <c r="K1405" s="61"/>
      <c r="L1405" s="59" t="e">
        <f t="shared" ca="1" si="323"/>
        <v>#NUM!</v>
      </c>
      <c r="M1405" s="57">
        <f ca="1">INDIRECT("route!E1405")-INDIRECT("route!E1404")</f>
        <v>0</v>
      </c>
      <c r="N1405" s="56">
        <f ca="1">IF(INDIRECT("route!D1405")="START",0,IF(V1405=TRUE,N1404,INDIRECT("route!E1405")))</f>
        <v>187.9</v>
      </c>
      <c r="O1405" s="39" t="e">
        <f t="shared" ca="1" si="312"/>
        <v>#VALUE!</v>
      </c>
      <c r="P1405" s="39" t="e">
        <f t="shared" ca="1" si="313"/>
        <v>#VALUE!</v>
      </c>
      <c r="Q1405" s="60" t="e">
        <f t="shared" ca="1" si="314"/>
        <v>#VALUE!</v>
      </c>
      <c r="R1405" s="60" t="e">
        <f t="shared" ca="1" si="315"/>
        <v>#VALUE!</v>
      </c>
      <c r="S1405" s="60" t="e">
        <f t="shared" ca="1" si="316"/>
        <v>#VALUE!</v>
      </c>
      <c r="T1405" s="39" t="e">
        <f t="shared" ca="1" si="317"/>
        <v>#VALUE!</v>
      </c>
      <c r="U1405" s="39" t="e">
        <f t="shared" ca="1" si="318"/>
        <v>#VALUE!</v>
      </c>
      <c r="V1405" s="39" t="b">
        <f t="shared" ca="1" si="319"/>
        <v>1</v>
      </c>
      <c r="W1405" s="39">
        <v>1405</v>
      </c>
    </row>
    <row r="1406" spans="1:23" x14ac:dyDescent="0.25">
      <c r="A1406" s="55" t="str">
        <f ca="1">IF(INDIRECT("route!D1406")&gt;0,L1406,(""))</f>
        <v/>
      </c>
      <c r="B1406" s="55" t="str">
        <f ca="1">IF(INDIRECT("route!D1406")&gt;0,H1406,(""))</f>
        <v/>
      </c>
      <c r="C1406" s="56" t="str">
        <f ca="1">IF(D1406&gt;0,VLOOKUP("FINISH",INDIRECT("route!D$6"):INDIRECT("route!E$8500"),2,FALSE)-D1406," ")</f>
        <v xml:space="preserve"> </v>
      </c>
      <c r="D1406" s="43">
        <f ca="1">INDIRECT("route!E1406")</f>
        <v>0</v>
      </c>
      <c r="E1406" s="43" t="str">
        <f t="shared" ca="1" si="311"/>
        <v/>
      </c>
      <c r="F1406" s="57">
        <f t="shared" si="320"/>
        <v>12.5</v>
      </c>
      <c r="G1406" s="61">
        <f t="shared" ca="1" si="324"/>
        <v>0</v>
      </c>
      <c r="H1406" s="59" t="e">
        <f t="shared" ca="1" si="322"/>
        <v>#NUM!</v>
      </c>
      <c r="I1406" s="57">
        <f t="shared" si="321"/>
        <v>11.944444444444445</v>
      </c>
      <c r="J1406" s="61">
        <f t="shared" ca="1" si="325"/>
        <v>0</v>
      </c>
      <c r="K1406" s="61"/>
      <c r="L1406" s="59" t="e">
        <f t="shared" ca="1" si="323"/>
        <v>#NUM!</v>
      </c>
      <c r="M1406" s="57">
        <f ca="1">INDIRECT("route!E1406")-INDIRECT("route!E1405")</f>
        <v>0</v>
      </c>
      <c r="N1406" s="56">
        <f ca="1">IF(INDIRECT("route!D1406")="START",0,IF(V1406=TRUE,N1405,INDIRECT("route!E1406")))</f>
        <v>187.9</v>
      </c>
      <c r="O1406" s="39" t="e">
        <f t="shared" ca="1" si="312"/>
        <v>#VALUE!</v>
      </c>
      <c r="P1406" s="39" t="e">
        <f t="shared" ca="1" si="313"/>
        <v>#VALUE!</v>
      </c>
      <c r="Q1406" s="60" t="e">
        <f t="shared" ca="1" si="314"/>
        <v>#VALUE!</v>
      </c>
      <c r="R1406" s="60" t="e">
        <f t="shared" ca="1" si="315"/>
        <v>#VALUE!</v>
      </c>
      <c r="S1406" s="60" t="e">
        <f t="shared" ca="1" si="316"/>
        <v>#VALUE!</v>
      </c>
      <c r="T1406" s="39" t="e">
        <f t="shared" ca="1" si="317"/>
        <v>#VALUE!</v>
      </c>
      <c r="U1406" s="39" t="e">
        <f t="shared" ca="1" si="318"/>
        <v>#VALUE!</v>
      </c>
      <c r="V1406" s="39" t="b">
        <f t="shared" ca="1" si="319"/>
        <v>1</v>
      </c>
      <c r="W1406" s="39">
        <v>1406</v>
      </c>
    </row>
    <row r="1407" spans="1:23" x14ac:dyDescent="0.25">
      <c r="A1407" s="55" t="str">
        <f ca="1">IF(INDIRECT("route!D1407")&gt;0,L1407,(""))</f>
        <v/>
      </c>
      <c r="B1407" s="55" t="str">
        <f ca="1">IF(INDIRECT("route!D1407")&gt;0,H1407,(""))</f>
        <v/>
      </c>
      <c r="C1407" s="56" t="str">
        <f ca="1">IF(D1407&gt;0,VLOOKUP("FINISH",INDIRECT("route!D$6"):INDIRECT("route!E$8500"),2,FALSE)-D1407," ")</f>
        <v xml:space="preserve"> </v>
      </c>
      <c r="D1407" s="43">
        <f ca="1">INDIRECT("route!E1407")</f>
        <v>0</v>
      </c>
      <c r="E1407" s="43" t="str">
        <f t="shared" ca="1" si="311"/>
        <v/>
      </c>
      <c r="F1407" s="57">
        <f t="shared" si="320"/>
        <v>12.5</v>
      </c>
      <c r="G1407" s="61">
        <f t="shared" ca="1" si="324"/>
        <v>0</v>
      </c>
      <c r="H1407" s="59" t="e">
        <f t="shared" ca="1" si="322"/>
        <v>#NUM!</v>
      </c>
      <c r="I1407" s="57">
        <f t="shared" si="321"/>
        <v>11.944444444444445</v>
      </c>
      <c r="J1407" s="61">
        <f t="shared" ca="1" si="325"/>
        <v>0</v>
      </c>
      <c r="K1407" s="61"/>
      <c r="L1407" s="59" t="e">
        <f t="shared" ca="1" si="323"/>
        <v>#NUM!</v>
      </c>
      <c r="M1407" s="57">
        <f ca="1">INDIRECT("route!E1407")-INDIRECT("route!E1406")</f>
        <v>0</v>
      </c>
      <c r="N1407" s="56">
        <f ca="1">IF(INDIRECT("route!D1407")="START",0,IF(V1407=TRUE,N1406,INDIRECT("route!E1407")))</f>
        <v>187.9</v>
      </c>
      <c r="O1407" s="39" t="e">
        <f t="shared" ca="1" si="312"/>
        <v>#VALUE!</v>
      </c>
      <c r="P1407" s="39" t="e">
        <f t="shared" ca="1" si="313"/>
        <v>#VALUE!</v>
      </c>
      <c r="Q1407" s="60" t="e">
        <f t="shared" ca="1" si="314"/>
        <v>#VALUE!</v>
      </c>
      <c r="R1407" s="60" t="e">
        <f t="shared" ca="1" si="315"/>
        <v>#VALUE!</v>
      </c>
      <c r="S1407" s="60" t="e">
        <f t="shared" ca="1" si="316"/>
        <v>#VALUE!</v>
      </c>
      <c r="T1407" s="39" t="e">
        <f t="shared" ca="1" si="317"/>
        <v>#VALUE!</v>
      </c>
      <c r="U1407" s="39" t="e">
        <f t="shared" ca="1" si="318"/>
        <v>#VALUE!</v>
      </c>
      <c r="V1407" s="39" t="b">
        <f t="shared" ca="1" si="319"/>
        <v>1</v>
      </c>
      <c r="W1407" s="39">
        <v>1407</v>
      </c>
    </row>
    <row r="1408" spans="1:23" x14ac:dyDescent="0.25">
      <c r="A1408" s="55" t="str">
        <f ca="1">IF(INDIRECT("route!D1408")&gt;0,L1408,(""))</f>
        <v/>
      </c>
      <c r="B1408" s="55" t="str">
        <f ca="1">IF(INDIRECT("route!D1408")&gt;0,H1408,(""))</f>
        <v/>
      </c>
      <c r="C1408" s="56" t="str">
        <f ca="1">IF(D1408&gt;0,VLOOKUP("FINISH",INDIRECT("route!D$6"):INDIRECT("route!E$8500"),2,FALSE)-D1408," ")</f>
        <v xml:space="preserve"> </v>
      </c>
      <c r="D1408" s="43">
        <f ca="1">INDIRECT("route!E1408")</f>
        <v>0</v>
      </c>
      <c r="E1408" s="43" t="str">
        <f t="shared" ca="1" si="311"/>
        <v/>
      </c>
      <c r="F1408" s="57">
        <f t="shared" si="320"/>
        <v>12.5</v>
      </c>
      <c r="G1408" s="61">
        <f t="shared" ca="1" si="324"/>
        <v>0</v>
      </c>
      <c r="H1408" s="59" t="e">
        <f t="shared" ca="1" si="322"/>
        <v>#NUM!</v>
      </c>
      <c r="I1408" s="57">
        <f t="shared" si="321"/>
        <v>11.944444444444445</v>
      </c>
      <c r="J1408" s="61">
        <f t="shared" ca="1" si="325"/>
        <v>0</v>
      </c>
      <c r="K1408" s="61"/>
      <c r="L1408" s="59" t="e">
        <f t="shared" ca="1" si="323"/>
        <v>#NUM!</v>
      </c>
      <c r="M1408" s="57">
        <f ca="1">INDIRECT("route!E1408")-INDIRECT("route!E1407")</f>
        <v>0</v>
      </c>
      <c r="N1408" s="56">
        <f ca="1">IF(INDIRECT("route!D1408")="START",0,IF(V1408=TRUE,N1407,INDIRECT("route!E1408")))</f>
        <v>187.9</v>
      </c>
      <c r="O1408" s="39" t="e">
        <f t="shared" ca="1" si="312"/>
        <v>#VALUE!</v>
      </c>
      <c r="P1408" s="39" t="e">
        <f t="shared" ca="1" si="313"/>
        <v>#VALUE!</v>
      </c>
      <c r="Q1408" s="60" t="e">
        <f t="shared" ca="1" si="314"/>
        <v>#VALUE!</v>
      </c>
      <c r="R1408" s="60" t="e">
        <f t="shared" ca="1" si="315"/>
        <v>#VALUE!</v>
      </c>
      <c r="S1408" s="60" t="e">
        <f t="shared" ca="1" si="316"/>
        <v>#VALUE!</v>
      </c>
      <c r="T1408" s="39" t="e">
        <f t="shared" ca="1" si="317"/>
        <v>#VALUE!</v>
      </c>
      <c r="U1408" s="39" t="e">
        <f t="shared" ca="1" si="318"/>
        <v>#VALUE!</v>
      </c>
      <c r="V1408" s="39" t="b">
        <f t="shared" ca="1" si="319"/>
        <v>1</v>
      </c>
      <c r="W1408" s="39">
        <v>1408</v>
      </c>
    </row>
    <row r="1409" spans="1:23" x14ac:dyDescent="0.25">
      <c r="A1409" s="55" t="str">
        <f ca="1">IF(INDIRECT("route!D1409")&gt;0,L1409,(""))</f>
        <v/>
      </c>
      <c r="B1409" s="55" t="str">
        <f ca="1">IF(INDIRECT("route!D1409")&gt;0,H1409,(""))</f>
        <v/>
      </c>
      <c r="C1409" s="56" t="str">
        <f ca="1">IF(D1409&gt;0,VLOOKUP("FINISH",INDIRECT("route!D$6"):INDIRECT("route!E$8500"),2,FALSE)-D1409," ")</f>
        <v xml:space="preserve"> </v>
      </c>
      <c r="D1409" s="43">
        <f ca="1">INDIRECT("route!E1409")</f>
        <v>0</v>
      </c>
      <c r="E1409" s="43" t="str">
        <f t="shared" ca="1" si="311"/>
        <v/>
      </c>
      <c r="F1409" s="57">
        <f t="shared" si="320"/>
        <v>12.5</v>
      </c>
      <c r="G1409" s="61">
        <f t="shared" ca="1" si="324"/>
        <v>0</v>
      </c>
      <c r="H1409" s="59" t="e">
        <f t="shared" ca="1" si="322"/>
        <v>#NUM!</v>
      </c>
      <c r="I1409" s="57">
        <f t="shared" si="321"/>
        <v>11.944444444444445</v>
      </c>
      <c r="J1409" s="61">
        <f t="shared" ca="1" si="325"/>
        <v>0</v>
      </c>
      <c r="K1409" s="61"/>
      <c r="L1409" s="59" t="e">
        <f t="shared" ca="1" si="323"/>
        <v>#NUM!</v>
      </c>
      <c r="M1409" s="57">
        <f ca="1">INDIRECT("route!E1409")-INDIRECT("route!E1408")</f>
        <v>0</v>
      </c>
      <c r="N1409" s="56">
        <f ca="1">IF(INDIRECT("route!D1409")="START",0,IF(V1409=TRUE,N1408,INDIRECT("route!E1409")))</f>
        <v>187.9</v>
      </c>
      <c r="O1409" s="39" t="e">
        <f t="shared" ca="1" si="312"/>
        <v>#VALUE!</v>
      </c>
      <c r="P1409" s="39" t="e">
        <f t="shared" ca="1" si="313"/>
        <v>#VALUE!</v>
      </c>
      <c r="Q1409" s="60" t="e">
        <f t="shared" ca="1" si="314"/>
        <v>#VALUE!</v>
      </c>
      <c r="R1409" s="60" t="e">
        <f t="shared" ca="1" si="315"/>
        <v>#VALUE!</v>
      </c>
      <c r="S1409" s="60" t="e">
        <f t="shared" ca="1" si="316"/>
        <v>#VALUE!</v>
      </c>
      <c r="T1409" s="39" t="e">
        <f t="shared" ca="1" si="317"/>
        <v>#VALUE!</v>
      </c>
      <c r="U1409" s="39" t="e">
        <f t="shared" ca="1" si="318"/>
        <v>#VALUE!</v>
      </c>
      <c r="V1409" s="39" t="b">
        <f t="shared" ca="1" si="319"/>
        <v>1</v>
      </c>
      <c r="W1409" s="39">
        <v>1409</v>
      </c>
    </row>
    <row r="1410" spans="1:23" x14ac:dyDescent="0.25">
      <c r="A1410" s="55" t="str">
        <f ca="1">IF(INDIRECT("route!D1410")&gt;0,L1410,(""))</f>
        <v/>
      </c>
      <c r="B1410" s="55" t="str">
        <f ca="1">IF(INDIRECT("route!D1410")&gt;0,H1410,(""))</f>
        <v/>
      </c>
      <c r="C1410" s="56" t="str">
        <f ca="1">IF(D1410&gt;0,VLOOKUP("FINISH",INDIRECT("route!D$6"):INDIRECT("route!E$8500"),2,FALSE)-D1410," ")</f>
        <v xml:space="preserve"> </v>
      </c>
      <c r="D1410" s="43">
        <f ca="1">INDIRECT("route!E1410")</f>
        <v>0</v>
      </c>
      <c r="E1410" s="43" t="str">
        <f t="shared" ca="1" si="311"/>
        <v/>
      </c>
      <c r="F1410" s="57">
        <f t="shared" si="320"/>
        <v>12.5</v>
      </c>
      <c r="G1410" s="61">
        <f t="shared" ca="1" si="324"/>
        <v>0</v>
      </c>
      <c r="H1410" s="59" t="e">
        <f t="shared" ca="1" si="322"/>
        <v>#NUM!</v>
      </c>
      <c r="I1410" s="57">
        <f t="shared" si="321"/>
        <v>11.944444444444445</v>
      </c>
      <c r="J1410" s="61">
        <f t="shared" ca="1" si="325"/>
        <v>0</v>
      </c>
      <c r="K1410" s="61"/>
      <c r="L1410" s="59" t="e">
        <f t="shared" ca="1" si="323"/>
        <v>#NUM!</v>
      </c>
      <c r="M1410" s="57">
        <f ca="1">INDIRECT("route!E1410")-INDIRECT("route!E1409")</f>
        <v>0</v>
      </c>
      <c r="N1410" s="56">
        <f ca="1">IF(INDIRECT("route!D1410")="START",0,IF(V1410=TRUE,N1409,INDIRECT("route!E1410")))</f>
        <v>187.9</v>
      </c>
      <c r="O1410" s="39" t="e">
        <f t="shared" ca="1" si="312"/>
        <v>#VALUE!</v>
      </c>
      <c r="P1410" s="39" t="e">
        <f t="shared" ca="1" si="313"/>
        <v>#VALUE!</v>
      </c>
      <c r="Q1410" s="60" t="e">
        <f t="shared" ca="1" si="314"/>
        <v>#VALUE!</v>
      </c>
      <c r="R1410" s="60" t="e">
        <f t="shared" ca="1" si="315"/>
        <v>#VALUE!</v>
      </c>
      <c r="S1410" s="60" t="e">
        <f t="shared" ca="1" si="316"/>
        <v>#VALUE!</v>
      </c>
      <c r="T1410" s="39" t="e">
        <f t="shared" ca="1" si="317"/>
        <v>#VALUE!</v>
      </c>
      <c r="U1410" s="39" t="e">
        <f t="shared" ca="1" si="318"/>
        <v>#VALUE!</v>
      </c>
      <c r="V1410" s="39" t="b">
        <f t="shared" ca="1" si="319"/>
        <v>1</v>
      </c>
      <c r="W1410" s="39">
        <v>1410</v>
      </c>
    </row>
    <row r="1411" spans="1:23" x14ac:dyDescent="0.25">
      <c r="A1411" s="55" t="str">
        <f ca="1">IF(INDIRECT("route!D1411")&gt;0,L1411,(""))</f>
        <v/>
      </c>
      <c r="B1411" s="55" t="str">
        <f ca="1">IF(INDIRECT("route!D1411")&gt;0,H1411,(""))</f>
        <v/>
      </c>
      <c r="C1411" s="56" t="str">
        <f ca="1">IF(D1411&gt;0,VLOOKUP("FINISH",INDIRECT("route!D$6"):INDIRECT("route!E$8500"),2,FALSE)-D1411," ")</f>
        <v xml:space="preserve"> </v>
      </c>
      <c r="D1411" s="43">
        <f ca="1">INDIRECT("route!E1411")</f>
        <v>0</v>
      </c>
      <c r="E1411" s="43" t="str">
        <f t="shared" ca="1" si="311"/>
        <v/>
      </c>
      <c r="F1411" s="57">
        <f t="shared" si="320"/>
        <v>12.5</v>
      </c>
      <c r="G1411" s="61">
        <f t="shared" ca="1" si="324"/>
        <v>0</v>
      </c>
      <c r="H1411" s="59" t="e">
        <f t="shared" ca="1" si="322"/>
        <v>#NUM!</v>
      </c>
      <c r="I1411" s="57">
        <f t="shared" si="321"/>
        <v>11.944444444444445</v>
      </c>
      <c r="J1411" s="61">
        <f t="shared" ca="1" si="325"/>
        <v>0</v>
      </c>
      <c r="K1411" s="61"/>
      <c r="L1411" s="59" t="e">
        <f t="shared" ca="1" si="323"/>
        <v>#NUM!</v>
      </c>
      <c r="M1411" s="57">
        <f ca="1">INDIRECT("route!E1411")-INDIRECT("route!E1410")</f>
        <v>0</v>
      </c>
      <c r="N1411" s="56">
        <f ca="1">IF(INDIRECT("route!D1411")="START",0,IF(V1411=TRUE,N1410,INDIRECT("route!E1411")))</f>
        <v>187.9</v>
      </c>
      <c r="O1411" s="39" t="e">
        <f t="shared" ca="1" si="312"/>
        <v>#VALUE!</v>
      </c>
      <c r="P1411" s="39" t="e">
        <f t="shared" ca="1" si="313"/>
        <v>#VALUE!</v>
      </c>
      <c r="Q1411" s="60" t="e">
        <f t="shared" ca="1" si="314"/>
        <v>#VALUE!</v>
      </c>
      <c r="R1411" s="60" t="e">
        <f t="shared" ca="1" si="315"/>
        <v>#VALUE!</v>
      </c>
      <c r="S1411" s="60" t="e">
        <f t="shared" ca="1" si="316"/>
        <v>#VALUE!</v>
      </c>
      <c r="T1411" s="39" t="e">
        <f t="shared" ca="1" si="317"/>
        <v>#VALUE!</v>
      </c>
      <c r="U1411" s="39" t="e">
        <f t="shared" ca="1" si="318"/>
        <v>#VALUE!</v>
      </c>
      <c r="V1411" s="39" t="b">
        <f t="shared" ca="1" si="319"/>
        <v>1</v>
      </c>
      <c r="W1411" s="39">
        <v>1411</v>
      </c>
    </row>
    <row r="1412" spans="1:23" x14ac:dyDescent="0.25">
      <c r="A1412" s="55" t="str">
        <f ca="1">IF(INDIRECT("route!D1412")&gt;0,L1412,(""))</f>
        <v/>
      </c>
      <c r="B1412" s="55" t="str">
        <f ca="1">IF(INDIRECT("route!D1412")&gt;0,H1412,(""))</f>
        <v/>
      </c>
      <c r="C1412" s="56" t="str">
        <f ca="1">IF(D1412&gt;0,VLOOKUP("FINISH",INDIRECT("route!D$6"):INDIRECT("route!E$8500"),2,FALSE)-D1412," ")</f>
        <v xml:space="preserve"> </v>
      </c>
      <c r="D1412" s="43">
        <f ca="1">INDIRECT("route!E1412")</f>
        <v>0</v>
      </c>
      <c r="E1412" s="43" t="str">
        <f t="shared" ca="1" si="311"/>
        <v/>
      </c>
      <c r="F1412" s="57">
        <f t="shared" si="320"/>
        <v>12.5</v>
      </c>
      <c r="G1412" s="61">
        <f t="shared" ca="1" si="324"/>
        <v>0</v>
      </c>
      <c r="H1412" s="59" t="e">
        <f t="shared" ca="1" si="322"/>
        <v>#NUM!</v>
      </c>
      <c r="I1412" s="57">
        <f t="shared" si="321"/>
        <v>11.944444444444445</v>
      </c>
      <c r="J1412" s="61">
        <f t="shared" ca="1" si="325"/>
        <v>0</v>
      </c>
      <c r="K1412" s="61"/>
      <c r="L1412" s="59" t="e">
        <f t="shared" ca="1" si="323"/>
        <v>#NUM!</v>
      </c>
      <c r="M1412" s="57">
        <f ca="1">INDIRECT("route!E1412")-INDIRECT("route!E1411")</f>
        <v>0</v>
      </c>
      <c r="N1412" s="56">
        <f ca="1">IF(INDIRECT("route!D1412")="START",0,IF(V1412=TRUE,N1411,INDIRECT("route!E1412")))</f>
        <v>187.9</v>
      </c>
      <c r="O1412" s="39" t="e">
        <f t="shared" ca="1" si="312"/>
        <v>#VALUE!</v>
      </c>
      <c r="P1412" s="39" t="e">
        <f t="shared" ca="1" si="313"/>
        <v>#VALUE!</v>
      </c>
      <c r="Q1412" s="60" t="e">
        <f t="shared" ca="1" si="314"/>
        <v>#VALUE!</v>
      </c>
      <c r="R1412" s="60" t="e">
        <f t="shared" ca="1" si="315"/>
        <v>#VALUE!</v>
      </c>
      <c r="S1412" s="60" t="e">
        <f t="shared" ca="1" si="316"/>
        <v>#VALUE!</v>
      </c>
      <c r="T1412" s="39" t="e">
        <f t="shared" ca="1" si="317"/>
        <v>#VALUE!</v>
      </c>
      <c r="U1412" s="39" t="e">
        <f t="shared" ca="1" si="318"/>
        <v>#VALUE!</v>
      </c>
      <c r="V1412" s="39" t="b">
        <f t="shared" ca="1" si="319"/>
        <v>1</v>
      </c>
      <c r="W1412" s="39">
        <v>1412</v>
      </c>
    </row>
    <row r="1413" spans="1:23" x14ac:dyDescent="0.25">
      <c r="A1413" s="55" t="str">
        <f ca="1">IF(INDIRECT("route!D1413")&gt;0,L1413,(""))</f>
        <v/>
      </c>
      <c r="B1413" s="55" t="str">
        <f ca="1">IF(INDIRECT("route!D1413")&gt;0,H1413,(""))</f>
        <v/>
      </c>
      <c r="C1413" s="56" t="str">
        <f ca="1">IF(D1413&gt;0,VLOOKUP("FINISH",INDIRECT("route!D$6"):INDIRECT("route!E$8500"),2,FALSE)-D1413," ")</f>
        <v xml:space="preserve"> </v>
      </c>
      <c r="D1413" s="43">
        <f ca="1">INDIRECT("route!E1413")</f>
        <v>0</v>
      </c>
      <c r="E1413" s="43" t="str">
        <f t="shared" ca="1" si="311"/>
        <v/>
      </c>
      <c r="F1413" s="57">
        <f t="shared" si="320"/>
        <v>12.5</v>
      </c>
      <c r="G1413" s="61">
        <f t="shared" ca="1" si="324"/>
        <v>0</v>
      </c>
      <c r="H1413" s="59" t="e">
        <f t="shared" ca="1" si="322"/>
        <v>#NUM!</v>
      </c>
      <c r="I1413" s="57">
        <f t="shared" si="321"/>
        <v>11.944444444444445</v>
      </c>
      <c r="J1413" s="61">
        <f t="shared" ca="1" si="325"/>
        <v>0</v>
      </c>
      <c r="K1413" s="61"/>
      <c r="L1413" s="59" t="e">
        <f t="shared" ca="1" si="323"/>
        <v>#NUM!</v>
      </c>
      <c r="M1413" s="57">
        <f ca="1">INDIRECT("route!E1413")-INDIRECT("route!E1412")</f>
        <v>0</v>
      </c>
      <c r="N1413" s="56">
        <f ca="1">IF(INDIRECT("route!D1413")="START",0,IF(V1413=TRUE,N1412,INDIRECT("route!E1413")))</f>
        <v>187.9</v>
      </c>
      <c r="O1413" s="39" t="e">
        <f t="shared" ca="1" si="312"/>
        <v>#VALUE!</v>
      </c>
      <c r="P1413" s="39" t="e">
        <f t="shared" ca="1" si="313"/>
        <v>#VALUE!</v>
      </c>
      <c r="Q1413" s="60" t="e">
        <f t="shared" ca="1" si="314"/>
        <v>#VALUE!</v>
      </c>
      <c r="R1413" s="60" t="e">
        <f t="shared" ca="1" si="315"/>
        <v>#VALUE!</v>
      </c>
      <c r="S1413" s="60" t="e">
        <f t="shared" ca="1" si="316"/>
        <v>#VALUE!</v>
      </c>
      <c r="T1413" s="39" t="e">
        <f t="shared" ca="1" si="317"/>
        <v>#VALUE!</v>
      </c>
      <c r="U1413" s="39" t="e">
        <f t="shared" ca="1" si="318"/>
        <v>#VALUE!</v>
      </c>
      <c r="V1413" s="39" t="b">
        <f t="shared" ca="1" si="319"/>
        <v>1</v>
      </c>
      <c r="W1413" s="39">
        <v>1413</v>
      </c>
    </row>
    <row r="1414" spans="1:23" x14ac:dyDescent="0.25">
      <c r="A1414" s="55" t="str">
        <f ca="1">IF(INDIRECT("route!D1414")&gt;0,L1414,(""))</f>
        <v/>
      </c>
      <c r="B1414" s="55" t="str">
        <f ca="1">IF(INDIRECT("route!D1414")&gt;0,H1414,(""))</f>
        <v/>
      </c>
      <c r="C1414" s="56" t="str">
        <f ca="1">IF(D1414&gt;0,VLOOKUP("FINISH",INDIRECT("route!D$6"):INDIRECT("route!E$8500"),2,FALSE)-D1414," ")</f>
        <v xml:space="preserve"> </v>
      </c>
      <c r="D1414" s="43">
        <f ca="1">INDIRECT("route!E1414")</f>
        <v>0</v>
      </c>
      <c r="E1414" s="43" t="str">
        <f t="shared" ca="1" si="311"/>
        <v/>
      </c>
      <c r="F1414" s="57">
        <f t="shared" si="320"/>
        <v>12.5</v>
      </c>
      <c r="G1414" s="61">
        <f t="shared" ca="1" si="324"/>
        <v>0</v>
      </c>
      <c r="H1414" s="59" t="e">
        <f t="shared" ca="1" si="322"/>
        <v>#NUM!</v>
      </c>
      <c r="I1414" s="57">
        <f t="shared" si="321"/>
        <v>11.944444444444445</v>
      </c>
      <c r="J1414" s="61">
        <f t="shared" ca="1" si="325"/>
        <v>0</v>
      </c>
      <c r="K1414" s="61"/>
      <c r="L1414" s="59" t="e">
        <f t="shared" ca="1" si="323"/>
        <v>#NUM!</v>
      </c>
      <c r="M1414" s="57">
        <f ca="1">INDIRECT("route!E1414")-INDIRECT("route!E1413")</f>
        <v>0</v>
      </c>
      <c r="N1414" s="56">
        <f ca="1">IF(INDIRECT("route!D1414")="START",0,IF(V1414=TRUE,N1413,INDIRECT("route!E1414")))</f>
        <v>187.9</v>
      </c>
      <c r="O1414" s="39" t="e">
        <f t="shared" ca="1" si="312"/>
        <v>#VALUE!</v>
      </c>
      <c r="P1414" s="39" t="e">
        <f t="shared" ca="1" si="313"/>
        <v>#VALUE!</v>
      </c>
      <c r="Q1414" s="60" t="e">
        <f t="shared" ca="1" si="314"/>
        <v>#VALUE!</v>
      </c>
      <c r="R1414" s="60" t="e">
        <f t="shared" ca="1" si="315"/>
        <v>#VALUE!</v>
      </c>
      <c r="S1414" s="60" t="e">
        <f t="shared" ca="1" si="316"/>
        <v>#VALUE!</v>
      </c>
      <c r="T1414" s="39" t="e">
        <f t="shared" ca="1" si="317"/>
        <v>#VALUE!</v>
      </c>
      <c r="U1414" s="39" t="e">
        <f t="shared" ca="1" si="318"/>
        <v>#VALUE!</v>
      </c>
      <c r="V1414" s="39" t="b">
        <f t="shared" ca="1" si="319"/>
        <v>1</v>
      </c>
      <c r="W1414" s="39">
        <v>1414</v>
      </c>
    </row>
    <row r="1415" spans="1:23" x14ac:dyDescent="0.25">
      <c r="A1415" s="55" t="str">
        <f ca="1">IF(INDIRECT("route!D1415")&gt;0,L1415,(""))</f>
        <v/>
      </c>
      <c r="B1415" s="55" t="str">
        <f ca="1">IF(INDIRECT("route!D1415")&gt;0,H1415,(""))</f>
        <v/>
      </c>
      <c r="C1415" s="56" t="str">
        <f ca="1">IF(D1415&gt;0,VLOOKUP("FINISH",INDIRECT("route!D$6"):INDIRECT("route!E$8500"),2,FALSE)-D1415," ")</f>
        <v xml:space="preserve"> </v>
      </c>
      <c r="D1415" s="43">
        <f ca="1">INDIRECT("route!E1415")</f>
        <v>0</v>
      </c>
      <c r="E1415" s="43" t="str">
        <f t="shared" ref="E1415:E1478" ca="1" si="326">IF($V1415=TRUE,"",N1415-N1414)</f>
        <v/>
      </c>
      <c r="F1415" s="57">
        <f t="shared" si="320"/>
        <v>12.5</v>
      </c>
      <c r="G1415" s="61">
        <f t="shared" ca="1" si="324"/>
        <v>0</v>
      </c>
      <c r="H1415" s="59" t="e">
        <f t="shared" ca="1" si="322"/>
        <v>#NUM!</v>
      </c>
      <c r="I1415" s="57">
        <f t="shared" si="321"/>
        <v>11.944444444444445</v>
      </c>
      <c r="J1415" s="61">
        <f t="shared" ca="1" si="325"/>
        <v>0</v>
      </c>
      <c r="K1415" s="61"/>
      <c r="L1415" s="59" t="e">
        <f t="shared" ca="1" si="323"/>
        <v>#NUM!</v>
      </c>
      <c r="M1415" s="57">
        <f ca="1">INDIRECT("route!E1415")-INDIRECT("route!E1414")</f>
        <v>0</v>
      </c>
      <c r="N1415" s="56">
        <f ca="1">IF(INDIRECT("route!D1415")="START",0,IF(V1415=TRUE,N1414,INDIRECT("route!E1415")))</f>
        <v>187.9</v>
      </c>
      <c r="O1415" s="39" t="e">
        <f t="shared" ref="O1415:O1478" ca="1" si="327">SEARCH($O$6,INDIRECT("route!G"&amp;W1415))</f>
        <v>#VALUE!</v>
      </c>
      <c r="P1415" s="39" t="e">
        <f t="shared" ref="P1415:P1478" ca="1" si="328">SEARCH($P$6,INDIRECT("route!G"&amp;W1415))</f>
        <v>#VALUE!</v>
      </c>
      <c r="Q1415" s="60" t="e">
        <f t="shared" ref="Q1415:Q1478" ca="1" si="329">SEARCH($Q$6,INDIRECT("route!G"&amp;W1415))</f>
        <v>#VALUE!</v>
      </c>
      <c r="R1415" s="60" t="e">
        <f t="shared" ref="R1415:R1478" ca="1" si="330">SEARCH($R$6,INDIRECT("route!G"&amp;W1415))</f>
        <v>#VALUE!</v>
      </c>
      <c r="S1415" s="60" t="e">
        <f t="shared" ref="S1415:S1478" ca="1" si="331">SEARCH($S$6,INDIRECT("route!G"&amp;W1415))</f>
        <v>#VALUE!</v>
      </c>
      <c r="T1415" s="39" t="e">
        <f t="shared" ref="T1415:T1478" ca="1" si="332">SEARCH($T$6,INDIRECT("route!G"&amp;W1415))</f>
        <v>#VALUE!</v>
      </c>
      <c r="U1415" s="39" t="e">
        <f t="shared" ca="1" si="318"/>
        <v>#VALUE!</v>
      </c>
      <c r="V1415" s="39" t="b">
        <f t="shared" ca="1" si="319"/>
        <v>1</v>
      </c>
      <c r="W1415" s="39">
        <v>1415</v>
      </c>
    </row>
    <row r="1416" spans="1:23" x14ac:dyDescent="0.25">
      <c r="A1416" s="55" t="str">
        <f ca="1">IF(INDIRECT("route!D1416")&gt;0,L1416,(""))</f>
        <v/>
      </c>
      <c r="B1416" s="55" t="str">
        <f ca="1">IF(INDIRECT("route!D1416")&gt;0,H1416,(""))</f>
        <v/>
      </c>
      <c r="C1416" s="56" t="str">
        <f ca="1">IF(D1416&gt;0,VLOOKUP("FINISH",INDIRECT("route!D$6"):INDIRECT("route!E$8500"),2,FALSE)-D1416," ")</f>
        <v xml:space="preserve"> </v>
      </c>
      <c r="D1416" s="43">
        <f ca="1">INDIRECT("route!E1416")</f>
        <v>0</v>
      </c>
      <c r="E1416" s="43" t="str">
        <f t="shared" ca="1" si="326"/>
        <v/>
      </c>
      <c r="F1416" s="57">
        <f t="shared" si="320"/>
        <v>12.5</v>
      </c>
      <c r="G1416" s="61">
        <f t="shared" ca="1" si="324"/>
        <v>0</v>
      </c>
      <c r="H1416" s="59" t="e">
        <f t="shared" ca="1" si="322"/>
        <v>#NUM!</v>
      </c>
      <c r="I1416" s="57">
        <f t="shared" si="321"/>
        <v>11.944444444444445</v>
      </c>
      <c r="J1416" s="61">
        <f t="shared" ca="1" si="325"/>
        <v>0</v>
      </c>
      <c r="K1416" s="61"/>
      <c r="L1416" s="59" t="e">
        <f t="shared" ca="1" si="323"/>
        <v>#NUM!</v>
      </c>
      <c r="M1416" s="57">
        <f ca="1">INDIRECT("route!E1416")-INDIRECT("route!E1415")</f>
        <v>0</v>
      </c>
      <c r="N1416" s="56">
        <f ca="1">IF(INDIRECT("route!D1416")="START",0,IF(V1416=TRUE,N1415,INDIRECT("route!E1416")))</f>
        <v>187.9</v>
      </c>
      <c r="O1416" s="39" t="e">
        <f t="shared" ca="1" si="327"/>
        <v>#VALUE!</v>
      </c>
      <c r="P1416" s="39" t="e">
        <f t="shared" ca="1" si="328"/>
        <v>#VALUE!</v>
      </c>
      <c r="Q1416" s="60" t="e">
        <f t="shared" ca="1" si="329"/>
        <v>#VALUE!</v>
      </c>
      <c r="R1416" s="60" t="e">
        <f t="shared" ca="1" si="330"/>
        <v>#VALUE!</v>
      </c>
      <c r="S1416" s="60" t="e">
        <f t="shared" ca="1" si="331"/>
        <v>#VALUE!</v>
      </c>
      <c r="T1416" s="39" t="e">
        <f t="shared" ca="1" si="332"/>
        <v>#VALUE!</v>
      </c>
      <c r="U1416" s="39" t="e">
        <f t="shared" ref="U1416:U1479" ca="1" si="333">SEARCH($U$6,INDIRECT("route!G"&amp;W1416))</f>
        <v>#VALUE!</v>
      </c>
      <c r="V1416" s="39" t="b">
        <f t="shared" ref="V1416:V1479" ca="1" si="334">AND(ISERROR(O1416),ISERROR(P1416),ISERROR(Q1416),ISERROR(R1416),ISERROR(S1416),ISERROR(T1416),ISERROR(U1416))</f>
        <v>1</v>
      </c>
      <c r="W1416" s="39">
        <v>1416</v>
      </c>
    </row>
    <row r="1417" spans="1:23" x14ac:dyDescent="0.25">
      <c r="A1417" s="55" t="str">
        <f ca="1">IF(INDIRECT("route!D1417")&gt;0,L1417,(""))</f>
        <v/>
      </c>
      <c r="B1417" s="55" t="str">
        <f ca="1">IF(INDIRECT("route!D1417")&gt;0,H1417,(""))</f>
        <v/>
      </c>
      <c r="C1417" s="56" t="str">
        <f ca="1">IF(D1417&gt;0,VLOOKUP("FINISH",INDIRECT("route!D$6"):INDIRECT("route!E$8500"),2,FALSE)-D1417," ")</f>
        <v xml:space="preserve"> </v>
      </c>
      <c r="D1417" s="43">
        <f ca="1">INDIRECT("route!E1417")</f>
        <v>0</v>
      </c>
      <c r="E1417" s="43" t="str">
        <f t="shared" ca="1" si="326"/>
        <v/>
      </c>
      <c r="F1417" s="57">
        <f t="shared" ref="F1417:F1480" si="335">$B$5*1000/3600</f>
        <v>12.5</v>
      </c>
      <c r="G1417" s="61">
        <f t="shared" ca="1" si="324"/>
        <v>0</v>
      </c>
      <c r="H1417" s="59" t="e">
        <f t="shared" ca="1" si="322"/>
        <v>#NUM!</v>
      </c>
      <c r="I1417" s="57">
        <f t="shared" ref="I1417:I1480" si="336">$A$5*1000/3600</f>
        <v>11.944444444444445</v>
      </c>
      <c r="J1417" s="61">
        <f t="shared" ca="1" si="325"/>
        <v>0</v>
      </c>
      <c r="K1417" s="61"/>
      <c r="L1417" s="59" t="e">
        <f t="shared" ca="1" si="323"/>
        <v>#NUM!</v>
      </c>
      <c r="M1417" s="57">
        <f ca="1">INDIRECT("route!E1417")-INDIRECT("route!E1416")</f>
        <v>0</v>
      </c>
      <c r="N1417" s="56">
        <f ca="1">IF(INDIRECT("route!D1417")="START",0,IF(V1417=TRUE,N1416,INDIRECT("route!E1417")))</f>
        <v>187.9</v>
      </c>
      <c r="O1417" s="39" t="e">
        <f t="shared" ca="1" si="327"/>
        <v>#VALUE!</v>
      </c>
      <c r="P1417" s="39" t="e">
        <f t="shared" ca="1" si="328"/>
        <v>#VALUE!</v>
      </c>
      <c r="Q1417" s="60" t="e">
        <f t="shared" ca="1" si="329"/>
        <v>#VALUE!</v>
      </c>
      <c r="R1417" s="60" t="e">
        <f t="shared" ca="1" si="330"/>
        <v>#VALUE!</v>
      </c>
      <c r="S1417" s="60" t="e">
        <f t="shared" ca="1" si="331"/>
        <v>#VALUE!</v>
      </c>
      <c r="T1417" s="39" t="e">
        <f t="shared" ca="1" si="332"/>
        <v>#VALUE!</v>
      </c>
      <c r="U1417" s="39" t="e">
        <f t="shared" ca="1" si="333"/>
        <v>#VALUE!</v>
      </c>
      <c r="V1417" s="39" t="b">
        <f t="shared" ca="1" si="334"/>
        <v>1</v>
      </c>
      <c r="W1417" s="39">
        <v>1417</v>
      </c>
    </row>
    <row r="1418" spans="1:23" x14ac:dyDescent="0.25">
      <c r="A1418" s="55" t="str">
        <f ca="1">IF(INDIRECT("route!D1418")&gt;0,L1418,(""))</f>
        <v/>
      </c>
      <c r="B1418" s="55" t="str">
        <f ca="1">IF(INDIRECT("route!D1418")&gt;0,H1418,(""))</f>
        <v/>
      </c>
      <c r="C1418" s="56" t="str">
        <f ca="1">IF(D1418&gt;0,VLOOKUP("FINISH",INDIRECT("route!D$6"):INDIRECT("route!E$8500"),2,FALSE)-D1418," ")</f>
        <v xml:space="preserve"> </v>
      </c>
      <c r="D1418" s="43">
        <f ca="1">INDIRECT("route!E1418")</f>
        <v>0</v>
      </c>
      <c r="E1418" s="43" t="str">
        <f t="shared" ca="1" si="326"/>
        <v/>
      </c>
      <c r="F1418" s="57">
        <f t="shared" si="335"/>
        <v>12.5</v>
      </c>
      <c r="G1418" s="61">
        <f t="shared" ca="1" si="324"/>
        <v>0</v>
      </c>
      <c r="H1418" s="59" t="e">
        <f t="shared" ref="H1418:H1481" ca="1" si="337">H1417+G1418</f>
        <v>#NUM!</v>
      </c>
      <c r="I1418" s="57">
        <f t="shared" si="336"/>
        <v>11.944444444444445</v>
      </c>
      <c r="J1418" s="61">
        <f t="shared" ca="1" si="325"/>
        <v>0</v>
      </c>
      <c r="K1418" s="61"/>
      <c r="L1418" s="59" t="e">
        <f t="shared" ref="L1418:L1481" ca="1" si="338">L1417+J1418</f>
        <v>#NUM!</v>
      </c>
      <c r="M1418" s="57">
        <f ca="1">INDIRECT("route!E1418")-INDIRECT("route!E1417")</f>
        <v>0</v>
      </c>
      <c r="N1418" s="56">
        <f ca="1">IF(INDIRECT("route!D1418")="START",0,IF(V1418=TRUE,N1417,INDIRECT("route!E1418")))</f>
        <v>187.9</v>
      </c>
      <c r="O1418" s="39" t="e">
        <f t="shared" ca="1" si="327"/>
        <v>#VALUE!</v>
      </c>
      <c r="P1418" s="39" t="e">
        <f t="shared" ca="1" si="328"/>
        <v>#VALUE!</v>
      </c>
      <c r="Q1418" s="60" t="e">
        <f t="shared" ca="1" si="329"/>
        <v>#VALUE!</v>
      </c>
      <c r="R1418" s="60" t="e">
        <f t="shared" ca="1" si="330"/>
        <v>#VALUE!</v>
      </c>
      <c r="S1418" s="60" t="e">
        <f t="shared" ca="1" si="331"/>
        <v>#VALUE!</v>
      </c>
      <c r="T1418" s="39" t="e">
        <f t="shared" ca="1" si="332"/>
        <v>#VALUE!</v>
      </c>
      <c r="U1418" s="39" t="e">
        <f t="shared" ca="1" si="333"/>
        <v>#VALUE!</v>
      </c>
      <c r="V1418" s="39" t="b">
        <f t="shared" ca="1" si="334"/>
        <v>1</v>
      </c>
      <c r="W1418" s="39">
        <v>1418</v>
      </c>
    </row>
    <row r="1419" spans="1:23" x14ac:dyDescent="0.25">
      <c r="A1419" s="55" t="str">
        <f ca="1">IF(INDIRECT("route!D1419")&gt;0,L1419,(""))</f>
        <v/>
      </c>
      <c r="B1419" s="55" t="str">
        <f ca="1">IF(INDIRECT("route!D1419")&gt;0,H1419,(""))</f>
        <v/>
      </c>
      <c r="C1419" s="56" t="str">
        <f ca="1">IF(D1419&gt;0,VLOOKUP("FINISH",INDIRECT("route!D$6"):INDIRECT("route!E$8500"),2,FALSE)-D1419," ")</f>
        <v xml:space="preserve"> </v>
      </c>
      <c r="D1419" s="43">
        <f ca="1">INDIRECT("route!E1419")</f>
        <v>0</v>
      </c>
      <c r="E1419" s="43" t="str">
        <f t="shared" ca="1" si="326"/>
        <v/>
      </c>
      <c r="F1419" s="57">
        <f t="shared" si="335"/>
        <v>12.5</v>
      </c>
      <c r="G1419" s="61">
        <f t="shared" ca="1" si="324"/>
        <v>0</v>
      </c>
      <c r="H1419" s="59" t="e">
        <f t="shared" ca="1" si="337"/>
        <v>#NUM!</v>
      </c>
      <c r="I1419" s="57">
        <f t="shared" si="336"/>
        <v>11.944444444444445</v>
      </c>
      <c r="J1419" s="61">
        <f t="shared" ca="1" si="325"/>
        <v>0</v>
      </c>
      <c r="K1419" s="61"/>
      <c r="L1419" s="59" t="e">
        <f t="shared" ca="1" si="338"/>
        <v>#NUM!</v>
      </c>
      <c r="M1419" s="57">
        <f ca="1">INDIRECT("route!E1419")-INDIRECT("route!E1418")</f>
        <v>0</v>
      </c>
      <c r="N1419" s="56">
        <f ca="1">IF(INDIRECT("route!D1419")="START",0,IF(V1419=TRUE,N1418,INDIRECT("route!E1419")))</f>
        <v>187.9</v>
      </c>
      <c r="O1419" s="39" t="e">
        <f t="shared" ca="1" si="327"/>
        <v>#VALUE!</v>
      </c>
      <c r="P1419" s="39" t="e">
        <f t="shared" ca="1" si="328"/>
        <v>#VALUE!</v>
      </c>
      <c r="Q1419" s="60" t="e">
        <f t="shared" ca="1" si="329"/>
        <v>#VALUE!</v>
      </c>
      <c r="R1419" s="60" t="e">
        <f t="shared" ca="1" si="330"/>
        <v>#VALUE!</v>
      </c>
      <c r="S1419" s="60" t="e">
        <f t="shared" ca="1" si="331"/>
        <v>#VALUE!</v>
      </c>
      <c r="T1419" s="39" t="e">
        <f t="shared" ca="1" si="332"/>
        <v>#VALUE!</v>
      </c>
      <c r="U1419" s="39" t="e">
        <f t="shared" ca="1" si="333"/>
        <v>#VALUE!</v>
      </c>
      <c r="V1419" s="39" t="b">
        <f t="shared" ca="1" si="334"/>
        <v>1</v>
      </c>
      <c r="W1419" s="39">
        <v>1419</v>
      </c>
    </row>
    <row r="1420" spans="1:23" x14ac:dyDescent="0.25">
      <c r="A1420" s="55" t="str">
        <f ca="1">IF(INDIRECT("route!D1420")&gt;0,L1420,(""))</f>
        <v/>
      </c>
      <c r="B1420" s="55" t="str">
        <f ca="1">IF(INDIRECT("route!D1420")&gt;0,H1420,(""))</f>
        <v/>
      </c>
      <c r="C1420" s="56" t="str">
        <f ca="1">IF(D1420&gt;0,VLOOKUP("FINISH",INDIRECT("route!D$6"):INDIRECT("route!E$8500"),2,FALSE)-D1420," ")</f>
        <v xml:space="preserve"> </v>
      </c>
      <c r="D1420" s="43">
        <f ca="1">INDIRECT("route!E1420")</f>
        <v>0</v>
      </c>
      <c r="E1420" s="43" t="str">
        <f t="shared" ca="1" si="326"/>
        <v/>
      </c>
      <c r="F1420" s="57">
        <f t="shared" si="335"/>
        <v>12.5</v>
      </c>
      <c r="G1420" s="61">
        <f t="shared" ca="1" si="324"/>
        <v>0</v>
      </c>
      <c r="H1420" s="59" t="e">
        <f t="shared" ca="1" si="337"/>
        <v>#NUM!</v>
      </c>
      <c r="I1420" s="57">
        <f t="shared" si="336"/>
        <v>11.944444444444445</v>
      </c>
      <c r="J1420" s="61">
        <f t="shared" ca="1" si="325"/>
        <v>0</v>
      </c>
      <c r="K1420" s="61"/>
      <c r="L1420" s="59" t="e">
        <f t="shared" ca="1" si="338"/>
        <v>#NUM!</v>
      </c>
      <c r="M1420" s="57">
        <f ca="1">INDIRECT("route!E1420")-INDIRECT("route!E1419")</f>
        <v>0</v>
      </c>
      <c r="N1420" s="56">
        <f ca="1">IF(INDIRECT("route!D1420")="START",0,IF(V1420=TRUE,N1419,INDIRECT("route!E1420")))</f>
        <v>187.9</v>
      </c>
      <c r="O1420" s="39" t="e">
        <f t="shared" ca="1" si="327"/>
        <v>#VALUE!</v>
      </c>
      <c r="P1420" s="39" t="e">
        <f t="shared" ca="1" si="328"/>
        <v>#VALUE!</v>
      </c>
      <c r="Q1420" s="60" t="e">
        <f t="shared" ca="1" si="329"/>
        <v>#VALUE!</v>
      </c>
      <c r="R1420" s="60" t="e">
        <f t="shared" ca="1" si="330"/>
        <v>#VALUE!</v>
      </c>
      <c r="S1420" s="60" t="e">
        <f t="shared" ca="1" si="331"/>
        <v>#VALUE!</v>
      </c>
      <c r="T1420" s="39" t="e">
        <f t="shared" ca="1" si="332"/>
        <v>#VALUE!</v>
      </c>
      <c r="U1420" s="39" t="e">
        <f t="shared" ca="1" si="333"/>
        <v>#VALUE!</v>
      </c>
      <c r="V1420" s="39" t="b">
        <f t="shared" ca="1" si="334"/>
        <v>1</v>
      </c>
      <c r="W1420" s="39">
        <v>1420</v>
      </c>
    </row>
    <row r="1421" spans="1:23" x14ac:dyDescent="0.25">
      <c r="A1421" s="55" t="str">
        <f ca="1">IF(INDIRECT("route!D1421")&gt;0,L1421,(""))</f>
        <v/>
      </c>
      <c r="B1421" s="55" t="str">
        <f ca="1">IF(INDIRECT("route!D1421")&gt;0,H1421,(""))</f>
        <v/>
      </c>
      <c r="C1421" s="56" t="str">
        <f ca="1">IF(D1421&gt;0,VLOOKUP("FINISH",INDIRECT("route!D$6"):INDIRECT("route!E$8500"),2,FALSE)-D1421," ")</f>
        <v xml:space="preserve"> </v>
      </c>
      <c r="D1421" s="43">
        <f ca="1">INDIRECT("route!E1421")</f>
        <v>0</v>
      </c>
      <c r="E1421" s="43" t="str">
        <f t="shared" ca="1" si="326"/>
        <v/>
      </c>
      <c r="F1421" s="57">
        <f t="shared" si="335"/>
        <v>12.5</v>
      </c>
      <c r="G1421" s="61">
        <f t="shared" ca="1" si="324"/>
        <v>0</v>
      </c>
      <c r="H1421" s="59" t="e">
        <f t="shared" ca="1" si="337"/>
        <v>#NUM!</v>
      </c>
      <c r="I1421" s="57">
        <f t="shared" si="336"/>
        <v>11.944444444444445</v>
      </c>
      <c r="J1421" s="61">
        <f t="shared" ca="1" si="325"/>
        <v>0</v>
      </c>
      <c r="K1421" s="61"/>
      <c r="L1421" s="59" t="e">
        <f t="shared" ca="1" si="338"/>
        <v>#NUM!</v>
      </c>
      <c r="M1421" s="57">
        <f ca="1">INDIRECT("route!E1421")-INDIRECT("route!E1420")</f>
        <v>0</v>
      </c>
      <c r="N1421" s="56">
        <f ca="1">IF(INDIRECT("route!D1421")="START",0,IF(V1421=TRUE,N1420,INDIRECT("route!E1421")))</f>
        <v>187.9</v>
      </c>
      <c r="O1421" s="39" t="e">
        <f t="shared" ca="1" si="327"/>
        <v>#VALUE!</v>
      </c>
      <c r="P1421" s="39" t="e">
        <f t="shared" ca="1" si="328"/>
        <v>#VALUE!</v>
      </c>
      <c r="Q1421" s="60" t="e">
        <f t="shared" ca="1" si="329"/>
        <v>#VALUE!</v>
      </c>
      <c r="R1421" s="60" t="e">
        <f t="shared" ca="1" si="330"/>
        <v>#VALUE!</v>
      </c>
      <c r="S1421" s="60" t="e">
        <f t="shared" ca="1" si="331"/>
        <v>#VALUE!</v>
      </c>
      <c r="T1421" s="39" t="e">
        <f t="shared" ca="1" si="332"/>
        <v>#VALUE!</v>
      </c>
      <c r="U1421" s="39" t="e">
        <f t="shared" ca="1" si="333"/>
        <v>#VALUE!</v>
      </c>
      <c r="V1421" s="39" t="b">
        <f t="shared" ca="1" si="334"/>
        <v>1</v>
      </c>
      <c r="W1421" s="39">
        <v>1421</v>
      </c>
    </row>
    <row r="1422" spans="1:23" x14ac:dyDescent="0.25">
      <c r="A1422" s="55" t="str">
        <f ca="1">IF(INDIRECT("route!D1422")&gt;0,L1422,(""))</f>
        <v/>
      </c>
      <c r="B1422" s="55" t="str">
        <f ca="1">IF(INDIRECT("route!D1422")&gt;0,H1422,(""))</f>
        <v/>
      </c>
      <c r="C1422" s="56" t="str">
        <f ca="1">IF(D1422&gt;0,VLOOKUP("FINISH",INDIRECT("route!D$6"):INDIRECT("route!E$8500"),2,FALSE)-D1422," ")</f>
        <v xml:space="preserve"> </v>
      </c>
      <c r="D1422" s="43">
        <f ca="1">INDIRECT("route!E1422")</f>
        <v>0</v>
      </c>
      <c r="E1422" s="43" t="str">
        <f t="shared" ca="1" si="326"/>
        <v/>
      </c>
      <c r="F1422" s="57">
        <f t="shared" si="335"/>
        <v>12.5</v>
      </c>
      <c r="G1422" s="61">
        <f t="shared" ca="1" si="324"/>
        <v>0</v>
      </c>
      <c r="H1422" s="59" t="e">
        <f t="shared" ca="1" si="337"/>
        <v>#NUM!</v>
      </c>
      <c r="I1422" s="57">
        <f t="shared" si="336"/>
        <v>11.944444444444445</v>
      </c>
      <c r="J1422" s="61">
        <f t="shared" ca="1" si="325"/>
        <v>0</v>
      </c>
      <c r="K1422" s="61"/>
      <c r="L1422" s="59" t="e">
        <f t="shared" ca="1" si="338"/>
        <v>#NUM!</v>
      </c>
      <c r="M1422" s="57">
        <f ca="1">INDIRECT("route!E1422")-INDIRECT("route!E1421")</f>
        <v>0</v>
      </c>
      <c r="N1422" s="56">
        <f ca="1">IF(INDIRECT("route!D1422")="START",0,IF(V1422=TRUE,N1421,INDIRECT("route!E1422")))</f>
        <v>187.9</v>
      </c>
      <c r="O1422" s="39" t="e">
        <f t="shared" ca="1" si="327"/>
        <v>#VALUE!</v>
      </c>
      <c r="P1422" s="39" t="e">
        <f t="shared" ca="1" si="328"/>
        <v>#VALUE!</v>
      </c>
      <c r="Q1422" s="60" t="e">
        <f t="shared" ca="1" si="329"/>
        <v>#VALUE!</v>
      </c>
      <c r="R1422" s="60" t="e">
        <f t="shared" ca="1" si="330"/>
        <v>#VALUE!</v>
      </c>
      <c r="S1422" s="60" t="e">
        <f t="shared" ca="1" si="331"/>
        <v>#VALUE!</v>
      </c>
      <c r="T1422" s="39" t="e">
        <f t="shared" ca="1" si="332"/>
        <v>#VALUE!</v>
      </c>
      <c r="U1422" s="39" t="e">
        <f t="shared" ca="1" si="333"/>
        <v>#VALUE!</v>
      </c>
      <c r="V1422" s="39" t="b">
        <f t="shared" ca="1" si="334"/>
        <v>1</v>
      </c>
      <c r="W1422" s="39">
        <v>1422</v>
      </c>
    </row>
    <row r="1423" spans="1:23" x14ac:dyDescent="0.25">
      <c r="A1423" s="55" t="str">
        <f ca="1">IF(INDIRECT("route!D1423")&gt;0,L1423,(""))</f>
        <v/>
      </c>
      <c r="B1423" s="55" t="str">
        <f ca="1">IF(INDIRECT("route!D1423")&gt;0,H1423,(""))</f>
        <v/>
      </c>
      <c r="C1423" s="56" t="str">
        <f ca="1">IF(D1423&gt;0,VLOOKUP("FINISH",INDIRECT("route!D$6"):INDIRECT("route!E$8500"),2,FALSE)-D1423," ")</f>
        <v xml:space="preserve"> </v>
      </c>
      <c r="D1423" s="43">
        <f ca="1">INDIRECT("route!E1423")</f>
        <v>0</v>
      </c>
      <c r="E1423" s="43" t="str">
        <f t="shared" ca="1" si="326"/>
        <v/>
      </c>
      <c r="F1423" s="57">
        <f t="shared" si="335"/>
        <v>12.5</v>
      </c>
      <c r="G1423" s="61">
        <f t="shared" ca="1" si="324"/>
        <v>0</v>
      </c>
      <c r="H1423" s="59" t="e">
        <f t="shared" ca="1" si="337"/>
        <v>#NUM!</v>
      </c>
      <c r="I1423" s="57">
        <f t="shared" si="336"/>
        <v>11.944444444444445</v>
      </c>
      <c r="J1423" s="61">
        <f t="shared" ca="1" si="325"/>
        <v>0</v>
      </c>
      <c r="K1423" s="61"/>
      <c r="L1423" s="59" t="e">
        <f t="shared" ca="1" si="338"/>
        <v>#NUM!</v>
      </c>
      <c r="M1423" s="57">
        <f ca="1">INDIRECT("route!E1423")-INDIRECT("route!E1422")</f>
        <v>0</v>
      </c>
      <c r="N1423" s="56">
        <f ca="1">IF(INDIRECT("route!D1423")="START",0,IF(V1423=TRUE,N1422,INDIRECT("route!E1423")))</f>
        <v>187.9</v>
      </c>
      <c r="O1423" s="39" t="e">
        <f t="shared" ca="1" si="327"/>
        <v>#VALUE!</v>
      </c>
      <c r="P1423" s="39" t="e">
        <f t="shared" ca="1" si="328"/>
        <v>#VALUE!</v>
      </c>
      <c r="Q1423" s="60" t="e">
        <f t="shared" ca="1" si="329"/>
        <v>#VALUE!</v>
      </c>
      <c r="R1423" s="60" t="e">
        <f t="shared" ca="1" si="330"/>
        <v>#VALUE!</v>
      </c>
      <c r="S1423" s="60" t="e">
        <f t="shared" ca="1" si="331"/>
        <v>#VALUE!</v>
      </c>
      <c r="T1423" s="39" t="e">
        <f t="shared" ca="1" si="332"/>
        <v>#VALUE!</v>
      </c>
      <c r="U1423" s="39" t="e">
        <f t="shared" ca="1" si="333"/>
        <v>#VALUE!</v>
      </c>
      <c r="V1423" s="39" t="b">
        <f t="shared" ca="1" si="334"/>
        <v>1</v>
      </c>
      <c r="W1423" s="39">
        <v>1423</v>
      </c>
    </row>
    <row r="1424" spans="1:23" x14ac:dyDescent="0.25">
      <c r="A1424" s="55" t="str">
        <f ca="1">IF(INDIRECT("route!D1424")&gt;0,L1424,(""))</f>
        <v/>
      </c>
      <c r="B1424" s="55" t="str">
        <f ca="1">IF(INDIRECT("route!D1424")&gt;0,H1424,(""))</f>
        <v/>
      </c>
      <c r="C1424" s="56" t="str">
        <f ca="1">IF(D1424&gt;0,VLOOKUP("FINISH",INDIRECT("route!D$6"):INDIRECT("route!E$8500"),2,FALSE)-D1424," ")</f>
        <v xml:space="preserve"> </v>
      </c>
      <c r="D1424" s="43">
        <f ca="1">INDIRECT("route!E1424")</f>
        <v>0</v>
      </c>
      <c r="E1424" s="43" t="str">
        <f t="shared" ca="1" si="326"/>
        <v/>
      </c>
      <c r="F1424" s="57">
        <f t="shared" si="335"/>
        <v>12.5</v>
      </c>
      <c r="G1424" s="61">
        <f t="shared" ca="1" si="324"/>
        <v>0</v>
      </c>
      <c r="H1424" s="59" t="e">
        <f t="shared" ca="1" si="337"/>
        <v>#NUM!</v>
      </c>
      <c r="I1424" s="57">
        <f t="shared" si="336"/>
        <v>11.944444444444445</v>
      </c>
      <c r="J1424" s="61">
        <f t="shared" ca="1" si="325"/>
        <v>0</v>
      </c>
      <c r="K1424" s="61"/>
      <c r="L1424" s="59" t="e">
        <f t="shared" ca="1" si="338"/>
        <v>#NUM!</v>
      </c>
      <c r="M1424" s="57">
        <f ca="1">INDIRECT("route!E1424")-INDIRECT("route!E1423")</f>
        <v>0</v>
      </c>
      <c r="N1424" s="56">
        <f ca="1">IF(INDIRECT("route!D1424")="START",0,IF(V1424=TRUE,N1423,INDIRECT("route!E1424")))</f>
        <v>187.9</v>
      </c>
      <c r="O1424" s="39" t="e">
        <f t="shared" ca="1" si="327"/>
        <v>#VALUE!</v>
      </c>
      <c r="P1424" s="39" t="e">
        <f t="shared" ca="1" si="328"/>
        <v>#VALUE!</v>
      </c>
      <c r="Q1424" s="60" t="e">
        <f t="shared" ca="1" si="329"/>
        <v>#VALUE!</v>
      </c>
      <c r="R1424" s="60" t="e">
        <f t="shared" ca="1" si="330"/>
        <v>#VALUE!</v>
      </c>
      <c r="S1424" s="60" t="e">
        <f t="shared" ca="1" si="331"/>
        <v>#VALUE!</v>
      </c>
      <c r="T1424" s="39" t="e">
        <f t="shared" ca="1" si="332"/>
        <v>#VALUE!</v>
      </c>
      <c r="U1424" s="39" t="e">
        <f t="shared" ca="1" si="333"/>
        <v>#VALUE!</v>
      </c>
      <c r="V1424" s="39" t="b">
        <f t="shared" ca="1" si="334"/>
        <v>1</v>
      </c>
      <c r="W1424" s="39">
        <v>1424</v>
      </c>
    </row>
    <row r="1425" spans="1:23" x14ac:dyDescent="0.25">
      <c r="A1425" s="55" t="str">
        <f ca="1">IF(INDIRECT("route!D1425")&gt;0,L1425,(""))</f>
        <v/>
      </c>
      <c r="B1425" s="55" t="str">
        <f ca="1">IF(INDIRECT("route!D1425")&gt;0,H1425,(""))</f>
        <v/>
      </c>
      <c r="C1425" s="56" t="str">
        <f ca="1">IF(D1425&gt;0,VLOOKUP("FINISH",INDIRECT("route!D$6"):INDIRECT("route!E$8500"),2,FALSE)-D1425," ")</f>
        <v xml:space="preserve"> </v>
      </c>
      <c r="D1425" s="43">
        <f ca="1">INDIRECT("route!E1425")</f>
        <v>0</v>
      </c>
      <c r="E1425" s="43" t="str">
        <f t="shared" ca="1" si="326"/>
        <v/>
      </c>
      <c r="F1425" s="57">
        <f t="shared" si="335"/>
        <v>12.5</v>
      </c>
      <c r="G1425" s="61">
        <f t="shared" ca="1" si="324"/>
        <v>0</v>
      </c>
      <c r="H1425" s="59" t="e">
        <f t="shared" ca="1" si="337"/>
        <v>#NUM!</v>
      </c>
      <c r="I1425" s="57">
        <f t="shared" si="336"/>
        <v>11.944444444444445</v>
      </c>
      <c r="J1425" s="61">
        <f t="shared" ca="1" si="325"/>
        <v>0</v>
      </c>
      <c r="K1425" s="61"/>
      <c r="L1425" s="59" t="e">
        <f t="shared" ca="1" si="338"/>
        <v>#NUM!</v>
      </c>
      <c r="M1425" s="57">
        <f ca="1">INDIRECT("route!E1425")-INDIRECT("route!E1424")</f>
        <v>0</v>
      </c>
      <c r="N1425" s="56">
        <f ca="1">IF(INDIRECT("route!D1425")="START",0,IF(V1425=TRUE,N1424,INDIRECT("route!E1425")))</f>
        <v>187.9</v>
      </c>
      <c r="O1425" s="39" t="e">
        <f t="shared" ca="1" si="327"/>
        <v>#VALUE!</v>
      </c>
      <c r="P1425" s="39" t="e">
        <f t="shared" ca="1" si="328"/>
        <v>#VALUE!</v>
      </c>
      <c r="Q1425" s="60" t="e">
        <f t="shared" ca="1" si="329"/>
        <v>#VALUE!</v>
      </c>
      <c r="R1425" s="60" t="e">
        <f t="shared" ca="1" si="330"/>
        <v>#VALUE!</v>
      </c>
      <c r="S1425" s="60" t="e">
        <f t="shared" ca="1" si="331"/>
        <v>#VALUE!</v>
      </c>
      <c r="T1425" s="39" t="e">
        <f t="shared" ca="1" si="332"/>
        <v>#VALUE!</v>
      </c>
      <c r="U1425" s="39" t="e">
        <f t="shared" ca="1" si="333"/>
        <v>#VALUE!</v>
      </c>
      <c r="V1425" s="39" t="b">
        <f t="shared" ca="1" si="334"/>
        <v>1</v>
      </c>
      <c r="W1425" s="39">
        <v>1425</v>
      </c>
    </row>
    <row r="1426" spans="1:23" x14ac:dyDescent="0.25">
      <c r="A1426" s="55" t="str">
        <f ca="1">IF(INDIRECT("route!D1426")&gt;0,L1426,(""))</f>
        <v/>
      </c>
      <c r="B1426" s="55" t="str">
        <f ca="1">IF(INDIRECT("route!D1426")&gt;0,H1426,(""))</f>
        <v/>
      </c>
      <c r="C1426" s="56" t="str">
        <f ca="1">IF(D1426&gt;0,VLOOKUP("FINISH",INDIRECT("route!D$6"):INDIRECT("route!E$8500"),2,FALSE)-D1426," ")</f>
        <v xml:space="preserve"> </v>
      </c>
      <c r="D1426" s="43">
        <f ca="1">INDIRECT("route!E1426")</f>
        <v>0</v>
      </c>
      <c r="E1426" s="43" t="str">
        <f t="shared" ca="1" si="326"/>
        <v/>
      </c>
      <c r="F1426" s="57">
        <f t="shared" si="335"/>
        <v>12.5</v>
      </c>
      <c r="G1426" s="61">
        <f t="shared" ca="1" si="324"/>
        <v>0</v>
      </c>
      <c r="H1426" s="59" t="e">
        <f t="shared" ca="1" si="337"/>
        <v>#NUM!</v>
      </c>
      <c r="I1426" s="57">
        <f t="shared" si="336"/>
        <v>11.944444444444445</v>
      </c>
      <c r="J1426" s="61">
        <f t="shared" ca="1" si="325"/>
        <v>0</v>
      </c>
      <c r="K1426" s="61"/>
      <c r="L1426" s="59" t="e">
        <f t="shared" ca="1" si="338"/>
        <v>#NUM!</v>
      </c>
      <c r="M1426" s="57">
        <f ca="1">INDIRECT("route!E1426")-INDIRECT("route!E1425")</f>
        <v>0</v>
      </c>
      <c r="N1426" s="56">
        <f ca="1">IF(INDIRECT("route!D1426")="START",0,IF(V1426=TRUE,N1425,INDIRECT("route!E1426")))</f>
        <v>187.9</v>
      </c>
      <c r="O1426" s="39" t="e">
        <f t="shared" ca="1" si="327"/>
        <v>#VALUE!</v>
      </c>
      <c r="P1426" s="39" t="e">
        <f t="shared" ca="1" si="328"/>
        <v>#VALUE!</v>
      </c>
      <c r="Q1426" s="60" t="e">
        <f t="shared" ca="1" si="329"/>
        <v>#VALUE!</v>
      </c>
      <c r="R1426" s="60" t="e">
        <f t="shared" ca="1" si="330"/>
        <v>#VALUE!</v>
      </c>
      <c r="S1426" s="60" t="e">
        <f t="shared" ca="1" si="331"/>
        <v>#VALUE!</v>
      </c>
      <c r="T1426" s="39" t="e">
        <f t="shared" ca="1" si="332"/>
        <v>#VALUE!</v>
      </c>
      <c r="U1426" s="39" t="e">
        <f t="shared" ca="1" si="333"/>
        <v>#VALUE!</v>
      </c>
      <c r="V1426" s="39" t="b">
        <f t="shared" ca="1" si="334"/>
        <v>1</v>
      </c>
      <c r="W1426" s="39">
        <v>1426</v>
      </c>
    </row>
    <row r="1427" spans="1:23" x14ac:dyDescent="0.25">
      <c r="A1427" s="55" t="str">
        <f ca="1">IF(INDIRECT("route!D1427")&gt;0,L1427,(""))</f>
        <v/>
      </c>
      <c r="B1427" s="55" t="str">
        <f ca="1">IF(INDIRECT("route!D1427")&gt;0,H1427,(""))</f>
        <v/>
      </c>
      <c r="C1427" s="56" t="str">
        <f ca="1">IF(D1427&gt;0,VLOOKUP("FINISH",INDIRECT("route!D$6"):INDIRECT("route!E$8500"),2,FALSE)-D1427," ")</f>
        <v xml:space="preserve"> </v>
      </c>
      <c r="D1427" s="43">
        <f ca="1">INDIRECT("route!E1427")</f>
        <v>0</v>
      </c>
      <c r="E1427" s="43" t="str">
        <f t="shared" ca="1" si="326"/>
        <v/>
      </c>
      <c r="F1427" s="57">
        <f t="shared" si="335"/>
        <v>12.5</v>
      </c>
      <c r="G1427" s="61">
        <f t="shared" ca="1" si="324"/>
        <v>0</v>
      </c>
      <c r="H1427" s="59" t="e">
        <f t="shared" ca="1" si="337"/>
        <v>#NUM!</v>
      </c>
      <c r="I1427" s="57">
        <f t="shared" si="336"/>
        <v>11.944444444444445</v>
      </c>
      <c r="J1427" s="61">
        <f t="shared" ca="1" si="325"/>
        <v>0</v>
      </c>
      <c r="K1427" s="61"/>
      <c r="L1427" s="59" t="e">
        <f t="shared" ca="1" si="338"/>
        <v>#NUM!</v>
      </c>
      <c r="M1427" s="57">
        <f ca="1">INDIRECT("route!E1427")-INDIRECT("route!E1426")</f>
        <v>0</v>
      </c>
      <c r="N1427" s="56">
        <f ca="1">IF(INDIRECT("route!D1427")="START",0,IF(V1427=TRUE,N1426,INDIRECT("route!E1427")))</f>
        <v>187.9</v>
      </c>
      <c r="O1427" s="39" t="e">
        <f t="shared" ca="1" si="327"/>
        <v>#VALUE!</v>
      </c>
      <c r="P1427" s="39" t="e">
        <f t="shared" ca="1" si="328"/>
        <v>#VALUE!</v>
      </c>
      <c r="Q1427" s="60" t="e">
        <f t="shared" ca="1" si="329"/>
        <v>#VALUE!</v>
      </c>
      <c r="R1427" s="60" t="e">
        <f t="shared" ca="1" si="330"/>
        <v>#VALUE!</v>
      </c>
      <c r="S1427" s="60" t="e">
        <f t="shared" ca="1" si="331"/>
        <v>#VALUE!</v>
      </c>
      <c r="T1427" s="39" t="e">
        <f t="shared" ca="1" si="332"/>
        <v>#VALUE!</v>
      </c>
      <c r="U1427" s="39" t="e">
        <f t="shared" ca="1" si="333"/>
        <v>#VALUE!</v>
      </c>
      <c r="V1427" s="39" t="b">
        <f t="shared" ca="1" si="334"/>
        <v>1</v>
      </c>
      <c r="W1427" s="39">
        <v>1427</v>
      </c>
    </row>
    <row r="1428" spans="1:23" x14ac:dyDescent="0.25">
      <c r="A1428" s="55" t="str">
        <f ca="1">IF(INDIRECT("route!D1428")&gt;0,L1428,(""))</f>
        <v/>
      </c>
      <c r="B1428" s="55" t="str">
        <f ca="1">IF(INDIRECT("route!D1428")&gt;0,H1428,(""))</f>
        <v/>
      </c>
      <c r="C1428" s="56" t="str">
        <f ca="1">IF(D1428&gt;0,VLOOKUP("FINISH",INDIRECT("route!D$6"):INDIRECT("route!E$8500"),2,FALSE)-D1428," ")</f>
        <v xml:space="preserve"> </v>
      </c>
      <c r="D1428" s="43">
        <f ca="1">INDIRECT("route!E1428")</f>
        <v>0</v>
      </c>
      <c r="E1428" s="43" t="str">
        <f t="shared" ca="1" si="326"/>
        <v/>
      </c>
      <c r="F1428" s="57">
        <f t="shared" si="335"/>
        <v>12.5</v>
      </c>
      <c r="G1428" s="61">
        <f t="shared" ca="1" si="324"/>
        <v>0</v>
      </c>
      <c r="H1428" s="59" t="e">
        <f t="shared" ca="1" si="337"/>
        <v>#NUM!</v>
      </c>
      <c r="I1428" s="57">
        <f t="shared" si="336"/>
        <v>11.944444444444445</v>
      </c>
      <c r="J1428" s="61">
        <f t="shared" ca="1" si="325"/>
        <v>0</v>
      </c>
      <c r="K1428" s="61"/>
      <c r="L1428" s="59" t="e">
        <f t="shared" ca="1" si="338"/>
        <v>#NUM!</v>
      </c>
      <c r="M1428" s="57">
        <f ca="1">INDIRECT("route!E1428")-INDIRECT("route!E1427")</f>
        <v>0</v>
      </c>
      <c r="N1428" s="56">
        <f ca="1">IF(INDIRECT("route!D1428")="START",0,IF(V1428=TRUE,N1427,INDIRECT("route!E1428")))</f>
        <v>187.9</v>
      </c>
      <c r="O1428" s="39" t="e">
        <f t="shared" ca="1" si="327"/>
        <v>#VALUE!</v>
      </c>
      <c r="P1428" s="39" t="e">
        <f t="shared" ca="1" si="328"/>
        <v>#VALUE!</v>
      </c>
      <c r="Q1428" s="60" t="e">
        <f t="shared" ca="1" si="329"/>
        <v>#VALUE!</v>
      </c>
      <c r="R1428" s="60" t="e">
        <f t="shared" ca="1" si="330"/>
        <v>#VALUE!</v>
      </c>
      <c r="S1428" s="60" t="e">
        <f t="shared" ca="1" si="331"/>
        <v>#VALUE!</v>
      </c>
      <c r="T1428" s="39" t="e">
        <f t="shared" ca="1" si="332"/>
        <v>#VALUE!</v>
      </c>
      <c r="U1428" s="39" t="e">
        <f t="shared" ca="1" si="333"/>
        <v>#VALUE!</v>
      </c>
      <c r="V1428" s="39" t="b">
        <f t="shared" ca="1" si="334"/>
        <v>1</v>
      </c>
      <c r="W1428" s="39">
        <v>1428</v>
      </c>
    </row>
    <row r="1429" spans="1:23" x14ac:dyDescent="0.25">
      <c r="A1429" s="55" t="str">
        <f ca="1">IF(INDIRECT("route!D1429")&gt;0,L1429,(""))</f>
        <v/>
      </c>
      <c r="B1429" s="55" t="str">
        <f ca="1">IF(INDIRECT("route!D1429")&gt;0,H1429,(""))</f>
        <v/>
      </c>
      <c r="C1429" s="56" t="str">
        <f ca="1">IF(D1429&gt;0,VLOOKUP("FINISH",INDIRECT("route!D$6"):INDIRECT("route!E$8500"),2,FALSE)-D1429," ")</f>
        <v xml:space="preserve"> </v>
      </c>
      <c r="D1429" s="43">
        <f ca="1">INDIRECT("route!E1429")</f>
        <v>0</v>
      </c>
      <c r="E1429" s="43" t="str">
        <f t="shared" ca="1" si="326"/>
        <v/>
      </c>
      <c r="F1429" s="57">
        <f t="shared" si="335"/>
        <v>12.5</v>
      </c>
      <c r="G1429" s="61">
        <f t="shared" ca="1" si="324"/>
        <v>0</v>
      </c>
      <c r="H1429" s="59" t="e">
        <f t="shared" ca="1" si="337"/>
        <v>#NUM!</v>
      </c>
      <c r="I1429" s="57">
        <f t="shared" si="336"/>
        <v>11.944444444444445</v>
      </c>
      <c r="J1429" s="61">
        <f t="shared" ca="1" si="325"/>
        <v>0</v>
      </c>
      <c r="K1429" s="61"/>
      <c r="L1429" s="59" t="e">
        <f t="shared" ca="1" si="338"/>
        <v>#NUM!</v>
      </c>
      <c r="M1429" s="57">
        <f ca="1">INDIRECT("route!E1429")-INDIRECT("route!E1428")</f>
        <v>0</v>
      </c>
      <c r="N1429" s="56">
        <f ca="1">IF(INDIRECT("route!D1429")="START",0,IF(V1429=TRUE,N1428,INDIRECT("route!E1429")))</f>
        <v>187.9</v>
      </c>
      <c r="O1429" s="39" t="e">
        <f t="shared" ca="1" si="327"/>
        <v>#VALUE!</v>
      </c>
      <c r="P1429" s="39" t="e">
        <f t="shared" ca="1" si="328"/>
        <v>#VALUE!</v>
      </c>
      <c r="Q1429" s="60" t="e">
        <f t="shared" ca="1" si="329"/>
        <v>#VALUE!</v>
      </c>
      <c r="R1429" s="60" t="e">
        <f t="shared" ca="1" si="330"/>
        <v>#VALUE!</v>
      </c>
      <c r="S1429" s="60" t="e">
        <f t="shared" ca="1" si="331"/>
        <v>#VALUE!</v>
      </c>
      <c r="T1429" s="39" t="e">
        <f t="shared" ca="1" si="332"/>
        <v>#VALUE!</v>
      </c>
      <c r="U1429" s="39" t="e">
        <f t="shared" ca="1" si="333"/>
        <v>#VALUE!</v>
      </c>
      <c r="V1429" s="39" t="b">
        <f t="shared" ca="1" si="334"/>
        <v>1</v>
      </c>
      <c r="W1429" s="39">
        <v>1429</v>
      </c>
    </row>
    <row r="1430" spans="1:23" x14ac:dyDescent="0.25">
      <c r="A1430" s="55" t="str">
        <f ca="1">IF(INDIRECT("route!D1430")&gt;0,L1430,(""))</f>
        <v/>
      </c>
      <c r="B1430" s="55" t="str">
        <f ca="1">IF(INDIRECT("route!D1430")&gt;0,H1430,(""))</f>
        <v/>
      </c>
      <c r="C1430" s="56" t="str">
        <f ca="1">IF(D1430&gt;0,VLOOKUP("FINISH",INDIRECT("route!D$6"):INDIRECT("route!E$8500"),2,FALSE)-D1430," ")</f>
        <v xml:space="preserve"> </v>
      </c>
      <c r="D1430" s="43">
        <f ca="1">INDIRECT("route!E1430")</f>
        <v>0</v>
      </c>
      <c r="E1430" s="43" t="str">
        <f t="shared" ca="1" si="326"/>
        <v/>
      </c>
      <c r="F1430" s="57">
        <f t="shared" si="335"/>
        <v>12.5</v>
      </c>
      <c r="G1430" s="61">
        <f t="shared" ca="1" si="324"/>
        <v>0</v>
      </c>
      <c r="H1430" s="59" t="e">
        <f t="shared" ca="1" si="337"/>
        <v>#NUM!</v>
      </c>
      <c r="I1430" s="57">
        <f t="shared" si="336"/>
        <v>11.944444444444445</v>
      </c>
      <c r="J1430" s="61">
        <f t="shared" ca="1" si="325"/>
        <v>0</v>
      </c>
      <c r="K1430" s="61"/>
      <c r="L1430" s="59" t="e">
        <f t="shared" ca="1" si="338"/>
        <v>#NUM!</v>
      </c>
      <c r="M1430" s="57">
        <f ca="1">INDIRECT("route!E1430")-INDIRECT("route!E1429")</f>
        <v>0</v>
      </c>
      <c r="N1430" s="56">
        <f ca="1">IF(INDIRECT("route!D1430")="START",0,IF(V1430=TRUE,N1429,INDIRECT("route!E1430")))</f>
        <v>187.9</v>
      </c>
      <c r="O1430" s="39" t="e">
        <f t="shared" ca="1" si="327"/>
        <v>#VALUE!</v>
      </c>
      <c r="P1430" s="39" t="e">
        <f t="shared" ca="1" si="328"/>
        <v>#VALUE!</v>
      </c>
      <c r="Q1430" s="60" t="e">
        <f t="shared" ca="1" si="329"/>
        <v>#VALUE!</v>
      </c>
      <c r="R1430" s="60" t="e">
        <f t="shared" ca="1" si="330"/>
        <v>#VALUE!</v>
      </c>
      <c r="S1430" s="60" t="e">
        <f t="shared" ca="1" si="331"/>
        <v>#VALUE!</v>
      </c>
      <c r="T1430" s="39" t="e">
        <f t="shared" ca="1" si="332"/>
        <v>#VALUE!</v>
      </c>
      <c r="U1430" s="39" t="e">
        <f t="shared" ca="1" si="333"/>
        <v>#VALUE!</v>
      </c>
      <c r="V1430" s="39" t="b">
        <f t="shared" ca="1" si="334"/>
        <v>1</v>
      </c>
      <c r="W1430" s="39">
        <v>1430</v>
      </c>
    </row>
    <row r="1431" spans="1:23" x14ac:dyDescent="0.25">
      <c r="A1431" s="55" t="str">
        <f ca="1">IF(INDIRECT("route!D1431")&gt;0,L1431,(""))</f>
        <v/>
      </c>
      <c r="B1431" s="55" t="str">
        <f ca="1">IF(INDIRECT("route!D1431")&gt;0,H1431,(""))</f>
        <v/>
      </c>
      <c r="C1431" s="56" t="str">
        <f ca="1">IF(D1431&gt;0,VLOOKUP("FINISH",INDIRECT("route!D$6"):INDIRECT("route!E$8500"),2,FALSE)-D1431," ")</f>
        <v xml:space="preserve"> </v>
      </c>
      <c r="D1431" s="43">
        <f ca="1">INDIRECT("route!E1431")</f>
        <v>0</v>
      </c>
      <c r="E1431" s="43" t="str">
        <f t="shared" ca="1" si="326"/>
        <v/>
      </c>
      <c r="F1431" s="57">
        <f t="shared" si="335"/>
        <v>12.5</v>
      </c>
      <c r="G1431" s="61">
        <f t="shared" ca="1" si="324"/>
        <v>0</v>
      </c>
      <c r="H1431" s="59" t="e">
        <f t="shared" ca="1" si="337"/>
        <v>#NUM!</v>
      </c>
      <c r="I1431" s="57">
        <f t="shared" si="336"/>
        <v>11.944444444444445</v>
      </c>
      <c r="J1431" s="61">
        <f t="shared" ca="1" si="325"/>
        <v>0</v>
      </c>
      <c r="K1431" s="61"/>
      <c r="L1431" s="59" t="e">
        <f t="shared" ca="1" si="338"/>
        <v>#NUM!</v>
      </c>
      <c r="M1431" s="57">
        <f ca="1">INDIRECT("route!E1431")-INDIRECT("route!E1430")</f>
        <v>0</v>
      </c>
      <c r="N1431" s="56">
        <f ca="1">IF(INDIRECT("route!D1431")="START",0,IF(V1431=TRUE,N1430,INDIRECT("route!E1431")))</f>
        <v>187.9</v>
      </c>
      <c r="O1431" s="39" t="e">
        <f t="shared" ca="1" si="327"/>
        <v>#VALUE!</v>
      </c>
      <c r="P1431" s="39" t="e">
        <f t="shared" ca="1" si="328"/>
        <v>#VALUE!</v>
      </c>
      <c r="Q1431" s="60" t="e">
        <f t="shared" ca="1" si="329"/>
        <v>#VALUE!</v>
      </c>
      <c r="R1431" s="60" t="e">
        <f t="shared" ca="1" si="330"/>
        <v>#VALUE!</v>
      </c>
      <c r="S1431" s="60" t="e">
        <f t="shared" ca="1" si="331"/>
        <v>#VALUE!</v>
      </c>
      <c r="T1431" s="39" t="e">
        <f t="shared" ca="1" si="332"/>
        <v>#VALUE!</v>
      </c>
      <c r="U1431" s="39" t="e">
        <f t="shared" ca="1" si="333"/>
        <v>#VALUE!</v>
      </c>
      <c r="V1431" s="39" t="b">
        <f t="shared" ca="1" si="334"/>
        <v>1</v>
      </c>
      <c r="W1431" s="39">
        <v>1431</v>
      </c>
    </row>
    <row r="1432" spans="1:23" x14ac:dyDescent="0.25">
      <c r="A1432" s="55" t="str">
        <f ca="1">IF(INDIRECT("route!D1432")&gt;0,L1432,(""))</f>
        <v/>
      </c>
      <c r="B1432" s="55" t="str">
        <f ca="1">IF(INDIRECT("route!D1432")&gt;0,H1432,(""))</f>
        <v/>
      </c>
      <c r="C1432" s="56" t="str">
        <f ca="1">IF(D1432&gt;0,VLOOKUP("FINISH",INDIRECT("route!D$6"):INDIRECT("route!E$8500"),2,FALSE)-D1432," ")</f>
        <v xml:space="preserve"> </v>
      </c>
      <c r="D1432" s="43">
        <f ca="1">INDIRECT("route!E1432")</f>
        <v>0</v>
      </c>
      <c r="E1432" s="43" t="str">
        <f t="shared" ca="1" si="326"/>
        <v/>
      </c>
      <c r="F1432" s="57">
        <f t="shared" si="335"/>
        <v>12.5</v>
      </c>
      <c r="G1432" s="61">
        <f t="shared" ca="1" si="324"/>
        <v>0</v>
      </c>
      <c r="H1432" s="59" t="e">
        <f t="shared" ca="1" si="337"/>
        <v>#NUM!</v>
      </c>
      <c r="I1432" s="57">
        <f t="shared" si="336"/>
        <v>11.944444444444445</v>
      </c>
      <c r="J1432" s="61">
        <f t="shared" ca="1" si="325"/>
        <v>0</v>
      </c>
      <c r="K1432" s="61"/>
      <c r="L1432" s="59" t="e">
        <f t="shared" ca="1" si="338"/>
        <v>#NUM!</v>
      </c>
      <c r="M1432" s="57">
        <f ca="1">INDIRECT("route!E1432")-INDIRECT("route!E1431")</f>
        <v>0</v>
      </c>
      <c r="N1432" s="56">
        <f ca="1">IF(INDIRECT("route!D1432")="START",0,IF(V1432=TRUE,N1431,INDIRECT("route!E1432")))</f>
        <v>187.9</v>
      </c>
      <c r="O1432" s="39" t="e">
        <f t="shared" ca="1" si="327"/>
        <v>#VALUE!</v>
      </c>
      <c r="P1432" s="39" t="e">
        <f t="shared" ca="1" si="328"/>
        <v>#VALUE!</v>
      </c>
      <c r="Q1432" s="60" t="e">
        <f t="shared" ca="1" si="329"/>
        <v>#VALUE!</v>
      </c>
      <c r="R1432" s="60" t="e">
        <f t="shared" ca="1" si="330"/>
        <v>#VALUE!</v>
      </c>
      <c r="S1432" s="60" t="e">
        <f t="shared" ca="1" si="331"/>
        <v>#VALUE!</v>
      </c>
      <c r="T1432" s="39" t="e">
        <f t="shared" ca="1" si="332"/>
        <v>#VALUE!</v>
      </c>
      <c r="U1432" s="39" t="e">
        <f t="shared" ca="1" si="333"/>
        <v>#VALUE!</v>
      </c>
      <c r="V1432" s="39" t="b">
        <f t="shared" ca="1" si="334"/>
        <v>1</v>
      </c>
      <c r="W1432" s="39">
        <v>1432</v>
      </c>
    </row>
    <row r="1433" spans="1:23" x14ac:dyDescent="0.25">
      <c r="A1433" s="55" t="str">
        <f ca="1">IF(INDIRECT("route!D1433")&gt;0,L1433,(""))</f>
        <v/>
      </c>
      <c r="B1433" s="55" t="str">
        <f ca="1">IF(INDIRECT("route!D1433")&gt;0,H1433,(""))</f>
        <v/>
      </c>
      <c r="C1433" s="56" t="str">
        <f ca="1">IF(D1433&gt;0,VLOOKUP("FINISH",INDIRECT("route!D$6"):INDIRECT("route!E$8500"),2,FALSE)-D1433," ")</f>
        <v xml:space="preserve"> </v>
      </c>
      <c r="D1433" s="43">
        <f ca="1">INDIRECT("route!E1433")</f>
        <v>0</v>
      </c>
      <c r="E1433" s="43" t="str">
        <f t="shared" ca="1" si="326"/>
        <v/>
      </c>
      <c r="F1433" s="57">
        <f t="shared" si="335"/>
        <v>12.5</v>
      </c>
      <c r="G1433" s="61">
        <f t="shared" ca="1" si="324"/>
        <v>0</v>
      </c>
      <c r="H1433" s="59" t="e">
        <f t="shared" ca="1" si="337"/>
        <v>#NUM!</v>
      </c>
      <c r="I1433" s="57">
        <f t="shared" si="336"/>
        <v>11.944444444444445</v>
      </c>
      <c r="J1433" s="61">
        <f t="shared" ca="1" si="325"/>
        <v>0</v>
      </c>
      <c r="K1433" s="61"/>
      <c r="L1433" s="59" t="e">
        <f t="shared" ca="1" si="338"/>
        <v>#NUM!</v>
      </c>
      <c r="M1433" s="57">
        <f ca="1">INDIRECT("route!E1433")-INDIRECT("route!E1432")</f>
        <v>0</v>
      </c>
      <c r="N1433" s="56">
        <f ca="1">IF(INDIRECT("route!D1433")="START",0,IF(V1433=TRUE,N1432,INDIRECT("route!E1433")))</f>
        <v>187.9</v>
      </c>
      <c r="O1433" s="39" t="e">
        <f t="shared" ca="1" si="327"/>
        <v>#VALUE!</v>
      </c>
      <c r="P1433" s="39" t="e">
        <f t="shared" ca="1" si="328"/>
        <v>#VALUE!</v>
      </c>
      <c r="Q1433" s="60" t="e">
        <f t="shared" ca="1" si="329"/>
        <v>#VALUE!</v>
      </c>
      <c r="R1433" s="60" t="e">
        <f t="shared" ca="1" si="330"/>
        <v>#VALUE!</v>
      </c>
      <c r="S1433" s="60" t="e">
        <f t="shared" ca="1" si="331"/>
        <v>#VALUE!</v>
      </c>
      <c r="T1433" s="39" t="e">
        <f t="shared" ca="1" si="332"/>
        <v>#VALUE!</v>
      </c>
      <c r="U1433" s="39" t="e">
        <f t="shared" ca="1" si="333"/>
        <v>#VALUE!</v>
      </c>
      <c r="V1433" s="39" t="b">
        <f t="shared" ca="1" si="334"/>
        <v>1</v>
      </c>
      <c r="W1433" s="39">
        <v>1433</v>
      </c>
    </row>
    <row r="1434" spans="1:23" x14ac:dyDescent="0.25">
      <c r="A1434" s="55" t="str">
        <f ca="1">IF(INDIRECT("route!D1434")&gt;0,L1434,(""))</f>
        <v/>
      </c>
      <c r="B1434" s="55" t="str">
        <f ca="1">IF(INDIRECT("route!D1434")&gt;0,H1434,(""))</f>
        <v/>
      </c>
      <c r="C1434" s="56" t="str">
        <f ca="1">IF(D1434&gt;0,VLOOKUP("FINISH",INDIRECT("route!D$6"):INDIRECT("route!E$8500"),2,FALSE)-D1434," ")</f>
        <v xml:space="preserve"> </v>
      </c>
      <c r="D1434" s="43">
        <f ca="1">INDIRECT("route!E1434")</f>
        <v>0</v>
      </c>
      <c r="E1434" s="43" t="str">
        <f t="shared" ca="1" si="326"/>
        <v/>
      </c>
      <c r="F1434" s="57">
        <f t="shared" si="335"/>
        <v>12.5</v>
      </c>
      <c r="G1434" s="61">
        <f t="shared" ca="1" si="324"/>
        <v>0</v>
      </c>
      <c r="H1434" s="59" t="e">
        <f t="shared" ca="1" si="337"/>
        <v>#NUM!</v>
      </c>
      <c r="I1434" s="57">
        <f t="shared" si="336"/>
        <v>11.944444444444445</v>
      </c>
      <c r="J1434" s="61">
        <f t="shared" ca="1" si="325"/>
        <v>0</v>
      </c>
      <c r="K1434" s="61"/>
      <c r="L1434" s="59" t="e">
        <f t="shared" ca="1" si="338"/>
        <v>#NUM!</v>
      </c>
      <c r="M1434" s="57">
        <f ca="1">INDIRECT("route!E1434")-INDIRECT("route!E1433")</f>
        <v>0</v>
      </c>
      <c r="N1434" s="56">
        <f ca="1">IF(INDIRECT("route!D1434")="START",0,IF(V1434=TRUE,N1433,INDIRECT("route!E1434")))</f>
        <v>187.9</v>
      </c>
      <c r="O1434" s="39" t="e">
        <f t="shared" ca="1" si="327"/>
        <v>#VALUE!</v>
      </c>
      <c r="P1434" s="39" t="e">
        <f t="shared" ca="1" si="328"/>
        <v>#VALUE!</v>
      </c>
      <c r="Q1434" s="60" t="e">
        <f t="shared" ca="1" si="329"/>
        <v>#VALUE!</v>
      </c>
      <c r="R1434" s="60" t="e">
        <f t="shared" ca="1" si="330"/>
        <v>#VALUE!</v>
      </c>
      <c r="S1434" s="60" t="e">
        <f t="shared" ca="1" si="331"/>
        <v>#VALUE!</v>
      </c>
      <c r="T1434" s="39" t="e">
        <f t="shared" ca="1" si="332"/>
        <v>#VALUE!</v>
      </c>
      <c r="U1434" s="39" t="e">
        <f t="shared" ca="1" si="333"/>
        <v>#VALUE!</v>
      </c>
      <c r="V1434" s="39" t="b">
        <f t="shared" ca="1" si="334"/>
        <v>1</v>
      </c>
      <c r="W1434" s="39">
        <v>1434</v>
      </c>
    </row>
    <row r="1435" spans="1:23" x14ac:dyDescent="0.25">
      <c r="A1435" s="55" t="str">
        <f ca="1">IF(INDIRECT("route!D1435")&gt;0,L1435,(""))</f>
        <v/>
      </c>
      <c r="B1435" s="55" t="str">
        <f ca="1">IF(INDIRECT("route!D1435")&gt;0,H1435,(""))</f>
        <v/>
      </c>
      <c r="C1435" s="56" t="str">
        <f ca="1">IF(D1435&gt;0,VLOOKUP("FINISH",INDIRECT("route!D$6"):INDIRECT("route!E$8500"),2,FALSE)-D1435," ")</f>
        <v xml:space="preserve"> </v>
      </c>
      <c r="D1435" s="43">
        <f ca="1">INDIRECT("route!E1435")</f>
        <v>0</v>
      </c>
      <c r="E1435" s="43" t="str">
        <f t="shared" ca="1" si="326"/>
        <v/>
      </c>
      <c r="F1435" s="57">
        <f t="shared" si="335"/>
        <v>12.5</v>
      </c>
      <c r="G1435" s="61">
        <f t="shared" ca="1" si="324"/>
        <v>0</v>
      </c>
      <c r="H1435" s="59" t="e">
        <f t="shared" ca="1" si="337"/>
        <v>#NUM!</v>
      </c>
      <c r="I1435" s="57">
        <f t="shared" si="336"/>
        <v>11.944444444444445</v>
      </c>
      <c r="J1435" s="61">
        <f t="shared" ca="1" si="325"/>
        <v>0</v>
      </c>
      <c r="K1435" s="61"/>
      <c r="L1435" s="59" t="e">
        <f t="shared" ca="1" si="338"/>
        <v>#NUM!</v>
      </c>
      <c r="M1435" s="57">
        <f ca="1">INDIRECT("route!E1435")-INDIRECT("route!E1434")</f>
        <v>0</v>
      </c>
      <c r="N1435" s="56">
        <f ca="1">IF(INDIRECT("route!D1435")="START",0,IF(V1435=TRUE,N1434,INDIRECT("route!E1435")))</f>
        <v>187.9</v>
      </c>
      <c r="O1435" s="39" t="e">
        <f t="shared" ca="1" si="327"/>
        <v>#VALUE!</v>
      </c>
      <c r="P1435" s="39" t="e">
        <f t="shared" ca="1" si="328"/>
        <v>#VALUE!</v>
      </c>
      <c r="Q1435" s="60" t="e">
        <f t="shared" ca="1" si="329"/>
        <v>#VALUE!</v>
      </c>
      <c r="R1435" s="60" t="e">
        <f t="shared" ca="1" si="330"/>
        <v>#VALUE!</v>
      </c>
      <c r="S1435" s="60" t="e">
        <f t="shared" ca="1" si="331"/>
        <v>#VALUE!</v>
      </c>
      <c r="T1435" s="39" t="e">
        <f t="shared" ca="1" si="332"/>
        <v>#VALUE!</v>
      </c>
      <c r="U1435" s="39" t="e">
        <f t="shared" ca="1" si="333"/>
        <v>#VALUE!</v>
      </c>
      <c r="V1435" s="39" t="b">
        <f t="shared" ca="1" si="334"/>
        <v>1</v>
      </c>
      <c r="W1435" s="39">
        <v>1435</v>
      </c>
    </row>
    <row r="1436" spans="1:23" x14ac:dyDescent="0.25">
      <c r="A1436" s="55" t="str">
        <f ca="1">IF(INDIRECT("route!D1436")&gt;0,L1436,(""))</f>
        <v/>
      </c>
      <c r="B1436" s="55" t="str">
        <f ca="1">IF(INDIRECT("route!D1436")&gt;0,H1436,(""))</f>
        <v/>
      </c>
      <c r="C1436" s="56" t="str">
        <f ca="1">IF(D1436&gt;0,VLOOKUP("FINISH",INDIRECT("route!D$6"):INDIRECT("route!E$8500"),2,FALSE)-D1436," ")</f>
        <v xml:space="preserve"> </v>
      </c>
      <c r="D1436" s="43">
        <f ca="1">INDIRECT("route!E1436")</f>
        <v>0</v>
      </c>
      <c r="E1436" s="43" t="str">
        <f t="shared" ca="1" si="326"/>
        <v/>
      </c>
      <c r="F1436" s="57">
        <f t="shared" si="335"/>
        <v>12.5</v>
      </c>
      <c r="G1436" s="61">
        <f t="shared" ca="1" si="324"/>
        <v>0</v>
      </c>
      <c r="H1436" s="59" t="e">
        <f t="shared" ca="1" si="337"/>
        <v>#NUM!</v>
      </c>
      <c r="I1436" s="57">
        <f t="shared" si="336"/>
        <v>11.944444444444445</v>
      </c>
      <c r="J1436" s="61">
        <f t="shared" ca="1" si="325"/>
        <v>0</v>
      </c>
      <c r="K1436" s="61"/>
      <c r="L1436" s="59" t="e">
        <f t="shared" ca="1" si="338"/>
        <v>#NUM!</v>
      </c>
      <c r="M1436" s="57">
        <f ca="1">INDIRECT("route!E1436")-INDIRECT("route!E1435")</f>
        <v>0</v>
      </c>
      <c r="N1436" s="56">
        <f ca="1">IF(INDIRECT("route!D1436")="START",0,IF(V1436=TRUE,N1435,INDIRECT("route!E1436")))</f>
        <v>187.9</v>
      </c>
      <c r="O1436" s="39" t="e">
        <f t="shared" ca="1" si="327"/>
        <v>#VALUE!</v>
      </c>
      <c r="P1436" s="39" t="e">
        <f t="shared" ca="1" si="328"/>
        <v>#VALUE!</v>
      </c>
      <c r="Q1436" s="60" t="e">
        <f t="shared" ca="1" si="329"/>
        <v>#VALUE!</v>
      </c>
      <c r="R1436" s="60" t="e">
        <f t="shared" ca="1" si="330"/>
        <v>#VALUE!</v>
      </c>
      <c r="S1436" s="60" t="e">
        <f t="shared" ca="1" si="331"/>
        <v>#VALUE!</v>
      </c>
      <c r="T1436" s="39" t="e">
        <f t="shared" ca="1" si="332"/>
        <v>#VALUE!</v>
      </c>
      <c r="U1436" s="39" t="e">
        <f t="shared" ca="1" si="333"/>
        <v>#VALUE!</v>
      </c>
      <c r="V1436" s="39" t="b">
        <f t="shared" ca="1" si="334"/>
        <v>1</v>
      </c>
      <c r="W1436" s="39">
        <v>1436</v>
      </c>
    </row>
    <row r="1437" spans="1:23" x14ac:dyDescent="0.25">
      <c r="A1437" s="55" t="str">
        <f ca="1">IF(INDIRECT("route!D1437")&gt;0,L1437,(""))</f>
        <v/>
      </c>
      <c r="B1437" s="55" t="str">
        <f ca="1">IF(INDIRECT("route!D1437")&gt;0,H1437,(""))</f>
        <v/>
      </c>
      <c r="C1437" s="56" t="str">
        <f ca="1">IF(D1437&gt;0,VLOOKUP("FINISH",INDIRECT("route!D$6"):INDIRECT("route!E$8500"),2,FALSE)-D1437," ")</f>
        <v xml:space="preserve"> </v>
      </c>
      <c r="D1437" s="43">
        <f ca="1">INDIRECT("route!E1437")</f>
        <v>0</v>
      </c>
      <c r="E1437" s="43" t="str">
        <f t="shared" ca="1" si="326"/>
        <v/>
      </c>
      <c r="F1437" s="57">
        <f t="shared" si="335"/>
        <v>12.5</v>
      </c>
      <c r="G1437" s="61">
        <f t="shared" ca="1" si="324"/>
        <v>0</v>
      </c>
      <c r="H1437" s="59" t="e">
        <f t="shared" ca="1" si="337"/>
        <v>#NUM!</v>
      </c>
      <c r="I1437" s="57">
        <f t="shared" si="336"/>
        <v>11.944444444444445</v>
      </c>
      <c r="J1437" s="61">
        <f t="shared" ca="1" si="325"/>
        <v>0</v>
      </c>
      <c r="K1437" s="61"/>
      <c r="L1437" s="59" t="e">
        <f t="shared" ca="1" si="338"/>
        <v>#NUM!</v>
      </c>
      <c r="M1437" s="57">
        <f ca="1">INDIRECT("route!E1437")-INDIRECT("route!E1436")</f>
        <v>0</v>
      </c>
      <c r="N1437" s="56">
        <f ca="1">IF(INDIRECT("route!D1437")="START",0,IF(V1437=TRUE,N1436,INDIRECT("route!E1437")))</f>
        <v>187.9</v>
      </c>
      <c r="O1437" s="39" t="e">
        <f t="shared" ca="1" si="327"/>
        <v>#VALUE!</v>
      </c>
      <c r="P1437" s="39" t="e">
        <f t="shared" ca="1" si="328"/>
        <v>#VALUE!</v>
      </c>
      <c r="Q1437" s="60" t="e">
        <f t="shared" ca="1" si="329"/>
        <v>#VALUE!</v>
      </c>
      <c r="R1437" s="60" t="e">
        <f t="shared" ca="1" si="330"/>
        <v>#VALUE!</v>
      </c>
      <c r="S1437" s="60" t="e">
        <f t="shared" ca="1" si="331"/>
        <v>#VALUE!</v>
      </c>
      <c r="T1437" s="39" t="e">
        <f t="shared" ca="1" si="332"/>
        <v>#VALUE!</v>
      </c>
      <c r="U1437" s="39" t="e">
        <f t="shared" ca="1" si="333"/>
        <v>#VALUE!</v>
      </c>
      <c r="V1437" s="39" t="b">
        <f t="shared" ca="1" si="334"/>
        <v>1</v>
      </c>
      <c r="W1437" s="39">
        <v>1437</v>
      </c>
    </row>
    <row r="1438" spans="1:23" x14ac:dyDescent="0.25">
      <c r="A1438" s="55" t="str">
        <f ca="1">IF(INDIRECT("route!D1438")&gt;0,L1438,(""))</f>
        <v/>
      </c>
      <c r="B1438" s="55" t="str">
        <f ca="1">IF(INDIRECT("route!D1438")&gt;0,H1438,(""))</f>
        <v/>
      </c>
      <c r="C1438" s="56" t="str">
        <f ca="1">IF(D1438&gt;0,VLOOKUP("FINISH",INDIRECT("route!D$6"):INDIRECT("route!E$8500"),2,FALSE)-D1438," ")</f>
        <v xml:space="preserve"> </v>
      </c>
      <c r="D1438" s="43">
        <f ca="1">INDIRECT("route!E1438")</f>
        <v>0</v>
      </c>
      <c r="E1438" s="43" t="str">
        <f t="shared" ca="1" si="326"/>
        <v/>
      </c>
      <c r="F1438" s="57">
        <f t="shared" si="335"/>
        <v>12.5</v>
      </c>
      <c r="G1438" s="61">
        <f t="shared" ca="1" si="324"/>
        <v>0</v>
      </c>
      <c r="H1438" s="59" t="e">
        <f t="shared" ca="1" si="337"/>
        <v>#NUM!</v>
      </c>
      <c r="I1438" s="57">
        <f t="shared" si="336"/>
        <v>11.944444444444445</v>
      </c>
      <c r="J1438" s="61">
        <f t="shared" ca="1" si="325"/>
        <v>0</v>
      </c>
      <c r="K1438" s="61"/>
      <c r="L1438" s="59" t="e">
        <f t="shared" ca="1" si="338"/>
        <v>#NUM!</v>
      </c>
      <c r="M1438" s="57">
        <f ca="1">INDIRECT("route!E1438")-INDIRECT("route!E1437")</f>
        <v>0</v>
      </c>
      <c r="N1438" s="56">
        <f ca="1">IF(INDIRECT("route!D1438")="START",0,IF(V1438=TRUE,N1437,INDIRECT("route!E1438")))</f>
        <v>187.9</v>
      </c>
      <c r="O1438" s="39" t="e">
        <f t="shared" ca="1" si="327"/>
        <v>#VALUE!</v>
      </c>
      <c r="P1438" s="39" t="e">
        <f t="shared" ca="1" si="328"/>
        <v>#VALUE!</v>
      </c>
      <c r="Q1438" s="60" t="e">
        <f t="shared" ca="1" si="329"/>
        <v>#VALUE!</v>
      </c>
      <c r="R1438" s="60" t="e">
        <f t="shared" ca="1" si="330"/>
        <v>#VALUE!</v>
      </c>
      <c r="S1438" s="60" t="e">
        <f t="shared" ca="1" si="331"/>
        <v>#VALUE!</v>
      </c>
      <c r="T1438" s="39" t="e">
        <f t="shared" ca="1" si="332"/>
        <v>#VALUE!</v>
      </c>
      <c r="U1438" s="39" t="e">
        <f t="shared" ca="1" si="333"/>
        <v>#VALUE!</v>
      </c>
      <c r="V1438" s="39" t="b">
        <f t="shared" ca="1" si="334"/>
        <v>1</v>
      </c>
      <c r="W1438" s="39">
        <v>1438</v>
      </c>
    </row>
    <row r="1439" spans="1:23" x14ac:dyDescent="0.25">
      <c r="A1439" s="55" t="str">
        <f ca="1">IF(INDIRECT("route!D1439")&gt;0,L1439,(""))</f>
        <v/>
      </c>
      <c r="B1439" s="55" t="str">
        <f ca="1">IF(INDIRECT("route!D1439")&gt;0,H1439,(""))</f>
        <v/>
      </c>
      <c r="C1439" s="56" t="str">
        <f ca="1">IF(D1439&gt;0,VLOOKUP("FINISH",INDIRECT("route!D$6"):INDIRECT("route!E$8500"),2,FALSE)-D1439," ")</f>
        <v xml:space="preserve"> </v>
      </c>
      <c r="D1439" s="43">
        <f ca="1">INDIRECT("route!E1439")</f>
        <v>0</v>
      </c>
      <c r="E1439" s="43" t="str">
        <f t="shared" ca="1" si="326"/>
        <v/>
      </c>
      <c r="F1439" s="57">
        <f t="shared" si="335"/>
        <v>12.5</v>
      </c>
      <c r="G1439" s="61">
        <f t="shared" ca="1" si="324"/>
        <v>0</v>
      </c>
      <c r="H1439" s="59" t="e">
        <f t="shared" ca="1" si="337"/>
        <v>#NUM!</v>
      </c>
      <c r="I1439" s="57">
        <f t="shared" si="336"/>
        <v>11.944444444444445</v>
      </c>
      <c r="J1439" s="61">
        <f t="shared" ca="1" si="325"/>
        <v>0</v>
      </c>
      <c r="K1439" s="61"/>
      <c r="L1439" s="59" t="e">
        <f t="shared" ca="1" si="338"/>
        <v>#NUM!</v>
      </c>
      <c r="M1439" s="57">
        <f ca="1">INDIRECT("route!E1439")-INDIRECT("route!E1438")</f>
        <v>0</v>
      </c>
      <c r="N1439" s="56">
        <f ca="1">IF(INDIRECT("route!D1439")="START",0,IF(V1439=TRUE,N1438,INDIRECT("route!E1439")))</f>
        <v>187.9</v>
      </c>
      <c r="O1439" s="39" t="e">
        <f t="shared" ca="1" si="327"/>
        <v>#VALUE!</v>
      </c>
      <c r="P1439" s="39" t="e">
        <f t="shared" ca="1" si="328"/>
        <v>#VALUE!</v>
      </c>
      <c r="Q1439" s="60" t="e">
        <f t="shared" ca="1" si="329"/>
        <v>#VALUE!</v>
      </c>
      <c r="R1439" s="60" t="e">
        <f t="shared" ca="1" si="330"/>
        <v>#VALUE!</v>
      </c>
      <c r="S1439" s="60" t="e">
        <f t="shared" ca="1" si="331"/>
        <v>#VALUE!</v>
      </c>
      <c r="T1439" s="39" t="e">
        <f t="shared" ca="1" si="332"/>
        <v>#VALUE!</v>
      </c>
      <c r="U1439" s="39" t="e">
        <f t="shared" ca="1" si="333"/>
        <v>#VALUE!</v>
      </c>
      <c r="V1439" s="39" t="b">
        <f t="shared" ca="1" si="334"/>
        <v>1</v>
      </c>
      <c r="W1439" s="39">
        <v>1439</v>
      </c>
    </row>
    <row r="1440" spans="1:23" x14ac:dyDescent="0.25">
      <c r="A1440" s="55" t="str">
        <f ca="1">IF(INDIRECT("route!D1440")&gt;0,L1440,(""))</f>
        <v/>
      </c>
      <c r="B1440" s="55" t="str">
        <f ca="1">IF(INDIRECT("route!D1440")&gt;0,H1440,(""))</f>
        <v/>
      </c>
      <c r="C1440" s="56" t="str">
        <f ca="1">IF(D1440&gt;0,VLOOKUP("FINISH",INDIRECT("route!D$6"):INDIRECT("route!E$8500"),2,FALSE)-D1440," ")</f>
        <v xml:space="preserve"> </v>
      </c>
      <c r="D1440" s="43">
        <f ca="1">INDIRECT("route!E1440")</f>
        <v>0</v>
      </c>
      <c r="E1440" s="43" t="str">
        <f t="shared" ca="1" si="326"/>
        <v/>
      </c>
      <c r="F1440" s="57">
        <f t="shared" si="335"/>
        <v>12.5</v>
      </c>
      <c r="G1440" s="61">
        <f t="shared" ca="1" si="324"/>
        <v>0</v>
      </c>
      <c r="H1440" s="59" t="e">
        <f t="shared" ca="1" si="337"/>
        <v>#NUM!</v>
      </c>
      <c r="I1440" s="57">
        <f t="shared" si="336"/>
        <v>11.944444444444445</v>
      </c>
      <c r="J1440" s="61">
        <f t="shared" ca="1" si="325"/>
        <v>0</v>
      </c>
      <c r="K1440" s="61"/>
      <c r="L1440" s="59" t="e">
        <f t="shared" ca="1" si="338"/>
        <v>#NUM!</v>
      </c>
      <c r="M1440" s="57">
        <f ca="1">INDIRECT("route!E1440")-INDIRECT("route!E1439")</f>
        <v>0</v>
      </c>
      <c r="N1440" s="56">
        <f ca="1">IF(INDIRECT("route!D1440")="START",0,IF(V1440=TRUE,N1439,INDIRECT("route!E1440")))</f>
        <v>187.9</v>
      </c>
      <c r="O1440" s="39" t="e">
        <f t="shared" ca="1" si="327"/>
        <v>#VALUE!</v>
      </c>
      <c r="P1440" s="39" t="e">
        <f t="shared" ca="1" si="328"/>
        <v>#VALUE!</v>
      </c>
      <c r="Q1440" s="60" t="e">
        <f t="shared" ca="1" si="329"/>
        <v>#VALUE!</v>
      </c>
      <c r="R1440" s="60" t="e">
        <f t="shared" ca="1" si="330"/>
        <v>#VALUE!</v>
      </c>
      <c r="S1440" s="60" t="e">
        <f t="shared" ca="1" si="331"/>
        <v>#VALUE!</v>
      </c>
      <c r="T1440" s="39" t="e">
        <f t="shared" ca="1" si="332"/>
        <v>#VALUE!</v>
      </c>
      <c r="U1440" s="39" t="e">
        <f t="shared" ca="1" si="333"/>
        <v>#VALUE!</v>
      </c>
      <c r="V1440" s="39" t="b">
        <f t="shared" ca="1" si="334"/>
        <v>1</v>
      </c>
      <c r="W1440" s="39">
        <v>1440</v>
      </c>
    </row>
    <row r="1441" spans="1:23" x14ac:dyDescent="0.25">
      <c r="A1441" s="55" t="str">
        <f ca="1">IF(INDIRECT("route!D1441")&gt;0,L1441,(""))</f>
        <v/>
      </c>
      <c r="B1441" s="55" t="str">
        <f ca="1">IF(INDIRECT("route!D1441")&gt;0,H1441,(""))</f>
        <v/>
      </c>
      <c r="C1441" s="56" t="str">
        <f ca="1">IF(D1441&gt;0,VLOOKUP("FINISH",INDIRECT("route!D$6"):INDIRECT("route!E$8500"),2,FALSE)-D1441," ")</f>
        <v xml:space="preserve"> </v>
      </c>
      <c r="D1441" s="43">
        <f ca="1">INDIRECT("route!E1441")</f>
        <v>0</v>
      </c>
      <c r="E1441" s="43" t="str">
        <f t="shared" ca="1" si="326"/>
        <v/>
      </c>
      <c r="F1441" s="57">
        <f t="shared" si="335"/>
        <v>12.5</v>
      </c>
      <c r="G1441" s="61">
        <f t="shared" ca="1" si="324"/>
        <v>0</v>
      </c>
      <c r="H1441" s="59" t="e">
        <f t="shared" ca="1" si="337"/>
        <v>#NUM!</v>
      </c>
      <c r="I1441" s="57">
        <f t="shared" si="336"/>
        <v>11.944444444444445</v>
      </c>
      <c r="J1441" s="61">
        <f t="shared" ca="1" si="325"/>
        <v>0</v>
      </c>
      <c r="K1441" s="61"/>
      <c r="L1441" s="59" t="e">
        <f t="shared" ca="1" si="338"/>
        <v>#NUM!</v>
      </c>
      <c r="M1441" s="57">
        <f ca="1">INDIRECT("route!E1441")-INDIRECT("route!E1440")</f>
        <v>0</v>
      </c>
      <c r="N1441" s="56">
        <f ca="1">IF(INDIRECT("route!D1441")="START",0,IF(V1441=TRUE,N1440,INDIRECT("route!E1441")))</f>
        <v>187.9</v>
      </c>
      <c r="O1441" s="39" t="e">
        <f t="shared" ca="1" si="327"/>
        <v>#VALUE!</v>
      </c>
      <c r="P1441" s="39" t="e">
        <f t="shared" ca="1" si="328"/>
        <v>#VALUE!</v>
      </c>
      <c r="Q1441" s="60" t="e">
        <f t="shared" ca="1" si="329"/>
        <v>#VALUE!</v>
      </c>
      <c r="R1441" s="60" t="e">
        <f t="shared" ca="1" si="330"/>
        <v>#VALUE!</v>
      </c>
      <c r="S1441" s="60" t="e">
        <f t="shared" ca="1" si="331"/>
        <v>#VALUE!</v>
      </c>
      <c r="T1441" s="39" t="e">
        <f t="shared" ca="1" si="332"/>
        <v>#VALUE!</v>
      </c>
      <c r="U1441" s="39" t="e">
        <f t="shared" ca="1" si="333"/>
        <v>#VALUE!</v>
      </c>
      <c r="V1441" s="39" t="b">
        <f t="shared" ca="1" si="334"/>
        <v>1</v>
      </c>
      <c r="W1441" s="39">
        <v>1441</v>
      </c>
    </row>
    <row r="1442" spans="1:23" x14ac:dyDescent="0.25">
      <c r="A1442" s="55" t="str">
        <f ca="1">IF(INDIRECT("route!D1442")&gt;0,L1442,(""))</f>
        <v/>
      </c>
      <c r="B1442" s="55" t="str">
        <f ca="1">IF(INDIRECT("route!D1442")&gt;0,H1442,(""))</f>
        <v/>
      </c>
      <c r="C1442" s="56" t="str">
        <f ca="1">IF(D1442&gt;0,VLOOKUP("FINISH",INDIRECT("route!D$6"):INDIRECT("route!E$8500"),2,FALSE)-D1442," ")</f>
        <v xml:space="preserve"> </v>
      </c>
      <c r="D1442" s="43">
        <f ca="1">INDIRECT("route!E1442")</f>
        <v>0</v>
      </c>
      <c r="E1442" s="43" t="str">
        <f t="shared" ca="1" si="326"/>
        <v/>
      </c>
      <c r="F1442" s="57">
        <f t="shared" si="335"/>
        <v>12.5</v>
      </c>
      <c r="G1442" s="61">
        <f t="shared" ca="1" si="324"/>
        <v>0</v>
      </c>
      <c r="H1442" s="59" t="e">
        <f t="shared" ca="1" si="337"/>
        <v>#NUM!</v>
      </c>
      <c r="I1442" s="57">
        <f t="shared" si="336"/>
        <v>11.944444444444445</v>
      </c>
      <c r="J1442" s="61">
        <f t="shared" ca="1" si="325"/>
        <v>0</v>
      </c>
      <c r="K1442" s="61"/>
      <c r="L1442" s="59" t="e">
        <f t="shared" ca="1" si="338"/>
        <v>#NUM!</v>
      </c>
      <c r="M1442" s="57">
        <f ca="1">INDIRECT("route!E1442")-INDIRECT("route!E1441")</f>
        <v>0</v>
      </c>
      <c r="N1442" s="56">
        <f ca="1">IF(INDIRECT("route!D1442")="START",0,IF(V1442=TRUE,N1441,INDIRECT("route!E1442")))</f>
        <v>187.9</v>
      </c>
      <c r="O1442" s="39" t="e">
        <f t="shared" ca="1" si="327"/>
        <v>#VALUE!</v>
      </c>
      <c r="P1442" s="39" t="e">
        <f t="shared" ca="1" si="328"/>
        <v>#VALUE!</v>
      </c>
      <c r="Q1442" s="60" t="e">
        <f t="shared" ca="1" si="329"/>
        <v>#VALUE!</v>
      </c>
      <c r="R1442" s="60" t="e">
        <f t="shared" ca="1" si="330"/>
        <v>#VALUE!</v>
      </c>
      <c r="S1442" s="60" t="e">
        <f t="shared" ca="1" si="331"/>
        <v>#VALUE!</v>
      </c>
      <c r="T1442" s="39" t="e">
        <f t="shared" ca="1" si="332"/>
        <v>#VALUE!</v>
      </c>
      <c r="U1442" s="39" t="e">
        <f t="shared" ca="1" si="333"/>
        <v>#VALUE!</v>
      </c>
      <c r="V1442" s="39" t="b">
        <f t="shared" ca="1" si="334"/>
        <v>1</v>
      </c>
      <c r="W1442" s="39">
        <v>1442</v>
      </c>
    </row>
    <row r="1443" spans="1:23" x14ac:dyDescent="0.25">
      <c r="A1443" s="55" t="str">
        <f ca="1">IF(INDIRECT("route!D1443")&gt;0,L1443,(""))</f>
        <v/>
      </c>
      <c r="B1443" s="55" t="str">
        <f ca="1">IF(INDIRECT("route!D1443")&gt;0,H1443,(""))</f>
        <v/>
      </c>
      <c r="C1443" s="56" t="str">
        <f ca="1">IF(D1443&gt;0,VLOOKUP("FINISH",INDIRECT("route!D$6"):INDIRECT("route!E$8500"),2,FALSE)-D1443," ")</f>
        <v xml:space="preserve"> </v>
      </c>
      <c r="D1443" s="43">
        <f ca="1">INDIRECT("route!E1443")</f>
        <v>0</v>
      </c>
      <c r="E1443" s="43" t="str">
        <f t="shared" ca="1" si="326"/>
        <v/>
      </c>
      <c r="F1443" s="57">
        <f t="shared" si="335"/>
        <v>12.5</v>
      </c>
      <c r="G1443" s="61">
        <f t="shared" ca="1" si="324"/>
        <v>0</v>
      </c>
      <c r="H1443" s="59" t="e">
        <f t="shared" ca="1" si="337"/>
        <v>#NUM!</v>
      </c>
      <c r="I1443" s="57">
        <f t="shared" si="336"/>
        <v>11.944444444444445</v>
      </c>
      <c r="J1443" s="61">
        <f t="shared" ca="1" si="325"/>
        <v>0</v>
      </c>
      <c r="K1443" s="61"/>
      <c r="L1443" s="59" t="e">
        <f t="shared" ca="1" si="338"/>
        <v>#NUM!</v>
      </c>
      <c r="M1443" s="57">
        <f ca="1">INDIRECT("route!E1443")-INDIRECT("route!E1442")</f>
        <v>0</v>
      </c>
      <c r="N1443" s="56">
        <f ca="1">IF(INDIRECT("route!D1443")="START",0,IF(V1443=TRUE,N1442,INDIRECT("route!E1443")))</f>
        <v>187.9</v>
      </c>
      <c r="O1443" s="39" t="e">
        <f t="shared" ca="1" si="327"/>
        <v>#VALUE!</v>
      </c>
      <c r="P1443" s="39" t="e">
        <f t="shared" ca="1" si="328"/>
        <v>#VALUE!</v>
      </c>
      <c r="Q1443" s="60" t="e">
        <f t="shared" ca="1" si="329"/>
        <v>#VALUE!</v>
      </c>
      <c r="R1443" s="60" t="e">
        <f t="shared" ca="1" si="330"/>
        <v>#VALUE!</v>
      </c>
      <c r="S1443" s="60" t="e">
        <f t="shared" ca="1" si="331"/>
        <v>#VALUE!</v>
      </c>
      <c r="T1443" s="39" t="e">
        <f t="shared" ca="1" si="332"/>
        <v>#VALUE!</v>
      </c>
      <c r="U1443" s="39" t="e">
        <f t="shared" ca="1" si="333"/>
        <v>#VALUE!</v>
      </c>
      <c r="V1443" s="39" t="b">
        <f t="shared" ca="1" si="334"/>
        <v>1</v>
      </c>
      <c r="W1443" s="39">
        <v>1443</v>
      </c>
    </row>
    <row r="1444" spans="1:23" x14ac:dyDescent="0.25">
      <c r="A1444" s="55" t="str">
        <f ca="1">IF(INDIRECT("route!D1444")&gt;0,L1444,(""))</f>
        <v/>
      </c>
      <c r="B1444" s="55" t="str">
        <f ca="1">IF(INDIRECT("route!D1444")&gt;0,H1444,(""))</f>
        <v/>
      </c>
      <c r="C1444" s="56" t="str">
        <f ca="1">IF(D1444&gt;0,VLOOKUP("FINISH",INDIRECT("route!D$6"):INDIRECT("route!E$8500"),2,FALSE)-D1444," ")</f>
        <v xml:space="preserve"> </v>
      </c>
      <c r="D1444" s="43">
        <f ca="1">INDIRECT("route!E1444")</f>
        <v>0</v>
      </c>
      <c r="E1444" s="43" t="str">
        <f t="shared" ca="1" si="326"/>
        <v/>
      </c>
      <c r="F1444" s="57">
        <f t="shared" si="335"/>
        <v>12.5</v>
      </c>
      <c r="G1444" s="61">
        <f t="shared" ca="1" si="324"/>
        <v>0</v>
      </c>
      <c r="H1444" s="59" t="e">
        <f t="shared" ca="1" si="337"/>
        <v>#NUM!</v>
      </c>
      <c r="I1444" s="57">
        <f t="shared" si="336"/>
        <v>11.944444444444445</v>
      </c>
      <c r="J1444" s="61">
        <f t="shared" ca="1" si="325"/>
        <v>0</v>
      </c>
      <c r="K1444" s="61"/>
      <c r="L1444" s="59" t="e">
        <f t="shared" ca="1" si="338"/>
        <v>#NUM!</v>
      </c>
      <c r="M1444" s="57">
        <f ca="1">INDIRECT("route!E1444")-INDIRECT("route!E1443")</f>
        <v>0</v>
      </c>
      <c r="N1444" s="56">
        <f ca="1">IF(INDIRECT("route!D1444")="START",0,IF(V1444=TRUE,N1443,INDIRECT("route!E1444")))</f>
        <v>187.9</v>
      </c>
      <c r="O1444" s="39" t="e">
        <f t="shared" ca="1" si="327"/>
        <v>#VALUE!</v>
      </c>
      <c r="P1444" s="39" t="e">
        <f t="shared" ca="1" si="328"/>
        <v>#VALUE!</v>
      </c>
      <c r="Q1444" s="60" t="e">
        <f t="shared" ca="1" si="329"/>
        <v>#VALUE!</v>
      </c>
      <c r="R1444" s="60" t="e">
        <f t="shared" ca="1" si="330"/>
        <v>#VALUE!</v>
      </c>
      <c r="S1444" s="60" t="e">
        <f t="shared" ca="1" si="331"/>
        <v>#VALUE!</v>
      </c>
      <c r="T1444" s="39" t="e">
        <f t="shared" ca="1" si="332"/>
        <v>#VALUE!</v>
      </c>
      <c r="U1444" s="39" t="e">
        <f t="shared" ca="1" si="333"/>
        <v>#VALUE!</v>
      </c>
      <c r="V1444" s="39" t="b">
        <f t="shared" ca="1" si="334"/>
        <v>1</v>
      </c>
      <c r="W1444" s="39">
        <v>1444</v>
      </c>
    </row>
    <row r="1445" spans="1:23" x14ac:dyDescent="0.25">
      <c r="A1445" s="55" t="str">
        <f ca="1">IF(INDIRECT("route!D1445")&gt;0,L1445,(""))</f>
        <v/>
      </c>
      <c r="B1445" s="55" t="str">
        <f ca="1">IF(INDIRECT("route!D1445")&gt;0,H1445,(""))</f>
        <v/>
      </c>
      <c r="C1445" s="56" t="str">
        <f ca="1">IF(D1445&gt;0,VLOOKUP("FINISH",INDIRECT("route!D$6"):INDIRECT("route!E$8500"),2,FALSE)-D1445," ")</f>
        <v xml:space="preserve"> </v>
      </c>
      <c r="D1445" s="43">
        <f ca="1">INDIRECT("route!E1445")</f>
        <v>0</v>
      </c>
      <c r="E1445" s="43" t="str">
        <f t="shared" ca="1" si="326"/>
        <v/>
      </c>
      <c r="F1445" s="57">
        <f t="shared" si="335"/>
        <v>12.5</v>
      </c>
      <c r="G1445" s="61">
        <f t="shared" ca="1" si="324"/>
        <v>0</v>
      </c>
      <c r="H1445" s="59" t="e">
        <f t="shared" ca="1" si="337"/>
        <v>#NUM!</v>
      </c>
      <c r="I1445" s="57">
        <f t="shared" si="336"/>
        <v>11.944444444444445</v>
      </c>
      <c r="J1445" s="61">
        <f t="shared" ca="1" si="325"/>
        <v>0</v>
      </c>
      <c r="K1445" s="61"/>
      <c r="L1445" s="59" t="e">
        <f t="shared" ca="1" si="338"/>
        <v>#NUM!</v>
      </c>
      <c r="M1445" s="57">
        <f ca="1">INDIRECT("route!E1445")-INDIRECT("route!E1444")</f>
        <v>0</v>
      </c>
      <c r="N1445" s="56">
        <f ca="1">IF(INDIRECT("route!D1445")="START",0,IF(V1445=TRUE,N1444,INDIRECT("route!E1445")))</f>
        <v>187.9</v>
      </c>
      <c r="O1445" s="39" t="e">
        <f t="shared" ca="1" si="327"/>
        <v>#VALUE!</v>
      </c>
      <c r="P1445" s="39" t="e">
        <f t="shared" ca="1" si="328"/>
        <v>#VALUE!</v>
      </c>
      <c r="Q1445" s="60" t="e">
        <f t="shared" ca="1" si="329"/>
        <v>#VALUE!</v>
      </c>
      <c r="R1445" s="60" t="e">
        <f t="shared" ca="1" si="330"/>
        <v>#VALUE!</v>
      </c>
      <c r="S1445" s="60" t="e">
        <f t="shared" ca="1" si="331"/>
        <v>#VALUE!</v>
      </c>
      <c r="T1445" s="39" t="e">
        <f t="shared" ca="1" si="332"/>
        <v>#VALUE!</v>
      </c>
      <c r="U1445" s="39" t="e">
        <f t="shared" ca="1" si="333"/>
        <v>#VALUE!</v>
      </c>
      <c r="V1445" s="39" t="b">
        <f t="shared" ca="1" si="334"/>
        <v>1</v>
      </c>
      <c r="W1445" s="39">
        <v>1445</v>
      </c>
    </row>
    <row r="1446" spans="1:23" x14ac:dyDescent="0.25">
      <c r="A1446" s="55" t="str">
        <f ca="1">IF(INDIRECT("route!D1446")&gt;0,L1446,(""))</f>
        <v/>
      </c>
      <c r="B1446" s="55" t="str">
        <f ca="1">IF(INDIRECT("route!D1446")&gt;0,H1446,(""))</f>
        <v/>
      </c>
      <c r="C1446" s="56" t="str">
        <f ca="1">IF(D1446&gt;0,VLOOKUP("FINISH",INDIRECT("route!D$6"):INDIRECT("route!E$8500"),2,FALSE)-D1446," ")</f>
        <v xml:space="preserve"> </v>
      </c>
      <c r="D1446" s="43">
        <f ca="1">INDIRECT("route!E1446")</f>
        <v>0</v>
      </c>
      <c r="E1446" s="43" t="str">
        <f t="shared" ca="1" si="326"/>
        <v/>
      </c>
      <c r="F1446" s="57">
        <f t="shared" si="335"/>
        <v>12.5</v>
      </c>
      <c r="G1446" s="61">
        <f t="shared" ca="1" si="324"/>
        <v>0</v>
      </c>
      <c r="H1446" s="59" t="e">
        <f t="shared" ca="1" si="337"/>
        <v>#NUM!</v>
      </c>
      <c r="I1446" s="57">
        <f t="shared" si="336"/>
        <v>11.944444444444445</v>
      </c>
      <c r="J1446" s="61">
        <f t="shared" ca="1" si="325"/>
        <v>0</v>
      </c>
      <c r="K1446" s="61"/>
      <c r="L1446" s="59" t="e">
        <f t="shared" ca="1" si="338"/>
        <v>#NUM!</v>
      </c>
      <c r="M1446" s="57">
        <f ca="1">INDIRECT("route!E1446")-INDIRECT("route!E1445")</f>
        <v>0</v>
      </c>
      <c r="N1446" s="56">
        <f ca="1">IF(INDIRECT("route!D1446")="START",0,IF(V1446=TRUE,N1445,INDIRECT("route!E1446")))</f>
        <v>187.9</v>
      </c>
      <c r="O1446" s="39" t="e">
        <f t="shared" ca="1" si="327"/>
        <v>#VALUE!</v>
      </c>
      <c r="P1446" s="39" t="e">
        <f t="shared" ca="1" si="328"/>
        <v>#VALUE!</v>
      </c>
      <c r="Q1446" s="60" t="e">
        <f t="shared" ca="1" si="329"/>
        <v>#VALUE!</v>
      </c>
      <c r="R1446" s="60" t="e">
        <f t="shared" ca="1" si="330"/>
        <v>#VALUE!</v>
      </c>
      <c r="S1446" s="60" t="e">
        <f t="shared" ca="1" si="331"/>
        <v>#VALUE!</v>
      </c>
      <c r="T1446" s="39" t="e">
        <f t="shared" ca="1" si="332"/>
        <v>#VALUE!</v>
      </c>
      <c r="U1446" s="39" t="e">
        <f t="shared" ca="1" si="333"/>
        <v>#VALUE!</v>
      </c>
      <c r="V1446" s="39" t="b">
        <f t="shared" ca="1" si="334"/>
        <v>1</v>
      </c>
      <c r="W1446" s="39">
        <v>1446</v>
      </c>
    </row>
    <row r="1447" spans="1:23" x14ac:dyDescent="0.25">
      <c r="A1447" s="55" t="str">
        <f ca="1">IF(INDIRECT("route!D1447")&gt;0,L1447,(""))</f>
        <v/>
      </c>
      <c r="B1447" s="55" t="str">
        <f ca="1">IF(INDIRECT("route!D1447")&gt;0,H1447,(""))</f>
        <v/>
      </c>
      <c r="C1447" s="56" t="str">
        <f ca="1">IF(D1447&gt;0,VLOOKUP("FINISH",INDIRECT("route!D$6"):INDIRECT("route!E$8500"),2,FALSE)-D1447," ")</f>
        <v xml:space="preserve"> </v>
      </c>
      <c r="D1447" s="43">
        <f ca="1">INDIRECT("route!E1447")</f>
        <v>0</v>
      </c>
      <c r="E1447" s="43" t="str">
        <f t="shared" ca="1" si="326"/>
        <v/>
      </c>
      <c r="F1447" s="57">
        <f t="shared" si="335"/>
        <v>12.5</v>
      </c>
      <c r="G1447" s="61">
        <f t="shared" ca="1" si="324"/>
        <v>0</v>
      </c>
      <c r="H1447" s="59" t="e">
        <f t="shared" ca="1" si="337"/>
        <v>#NUM!</v>
      </c>
      <c r="I1447" s="57">
        <f t="shared" si="336"/>
        <v>11.944444444444445</v>
      </c>
      <c r="J1447" s="61">
        <f t="shared" ca="1" si="325"/>
        <v>0</v>
      </c>
      <c r="K1447" s="61"/>
      <c r="L1447" s="59" t="e">
        <f t="shared" ca="1" si="338"/>
        <v>#NUM!</v>
      </c>
      <c r="M1447" s="57">
        <f ca="1">INDIRECT("route!E1447")-INDIRECT("route!E1446")</f>
        <v>0</v>
      </c>
      <c r="N1447" s="56">
        <f ca="1">IF(INDIRECT("route!D1447")="START",0,IF(V1447=TRUE,N1446,INDIRECT("route!E1447")))</f>
        <v>187.9</v>
      </c>
      <c r="O1447" s="39" t="e">
        <f t="shared" ca="1" si="327"/>
        <v>#VALUE!</v>
      </c>
      <c r="P1447" s="39" t="e">
        <f t="shared" ca="1" si="328"/>
        <v>#VALUE!</v>
      </c>
      <c r="Q1447" s="60" t="e">
        <f t="shared" ca="1" si="329"/>
        <v>#VALUE!</v>
      </c>
      <c r="R1447" s="60" t="e">
        <f t="shared" ca="1" si="330"/>
        <v>#VALUE!</v>
      </c>
      <c r="S1447" s="60" t="e">
        <f t="shared" ca="1" si="331"/>
        <v>#VALUE!</v>
      </c>
      <c r="T1447" s="39" t="e">
        <f t="shared" ca="1" si="332"/>
        <v>#VALUE!</v>
      </c>
      <c r="U1447" s="39" t="e">
        <f t="shared" ca="1" si="333"/>
        <v>#VALUE!</v>
      </c>
      <c r="V1447" s="39" t="b">
        <f t="shared" ca="1" si="334"/>
        <v>1</v>
      </c>
      <c r="W1447" s="39">
        <v>1447</v>
      </c>
    </row>
    <row r="1448" spans="1:23" x14ac:dyDescent="0.25">
      <c r="A1448" s="55" t="str">
        <f ca="1">IF(INDIRECT("route!D1448")&gt;0,L1448,(""))</f>
        <v/>
      </c>
      <c r="B1448" s="55" t="str">
        <f ca="1">IF(INDIRECT("route!D1448")&gt;0,H1448,(""))</f>
        <v/>
      </c>
      <c r="C1448" s="56" t="str">
        <f ca="1">IF(D1448&gt;0,VLOOKUP("FINISH",INDIRECT("route!D$6"):INDIRECT("route!E$8500"),2,FALSE)-D1448," ")</f>
        <v xml:space="preserve"> </v>
      </c>
      <c r="D1448" s="43">
        <f ca="1">INDIRECT("route!E1448")</f>
        <v>0</v>
      </c>
      <c r="E1448" s="43" t="str">
        <f t="shared" ca="1" si="326"/>
        <v/>
      </c>
      <c r="F1448" s="57">
        <f t="shared" si="335"/>
        <v>12.5</v>
      </c>
      <c r="G1448" s="61">
        <f t="shared" ca="1" si="324"/>
        <v>0</v>
      </c>
      <c r="H1448" s="59" t="e">
        <f t="shared" ca="1" si="337"/>
        <v>#NUM!</v>
      </c>
      <c r="I1448" s="57">
        <f t="shared" si="336"/>
        <v>11.944444444444445</v>
      </c>
      <c r="J1448" s="61">
        <f t="shared" ca="1" si="325"/>
        <v>0</v>
      </c>
      <c r="K1448" s="61"/>
      <c r="L1448" s="59" t="e">
        <f t="shared" ca="1" si="338"/>
        <v>#NUM!</v>
      </c>
      <c r="M1448" s="57">
        <f ca="1">INDIRECT("route!E1448")-INDIRECT("route!E1447")</f>
        <v>0</v>
      </c>
      <c r="N1448" s="56">
        <f ca="1">IF(INDIRECT("route!D1448")="START",0,IF(V1448=TRUE,N1447,INDIRECT("route!E1448")))</f>
        <v>187.9</v>
      </c>
      <c r="O1448" s="39" t="e">
        <f t="shared" ca="1" si="327"/>
        <v>#VALUE!</v>
      </c>
      <c r="P1448" s="39" t="e">
        <f t="shared" ca="1" si="328"/>
        <v>#VALUE!</v>
      </c>
      <c r="Q1448" s="60" t="e">
        <f t="shared" ca="1" si="329"/>
        <v>#VALUE!</v>
      </c>
      <c r="R1448" s="60" t="e">
        <f t="shared" ca="1" si="330"/>
        <v>#VALUE!</v>
      </c>
      <c r="S1448" s="60" t="e">
        <f t="shared" ca="1" si="331"/>
        <v>#VALUE!</v>
      </c>
      <c r="T1448" s="39" t="e">
        <f t="shared" ca="1" si="332"/>
        <v>#VALUE!</v>
      </c>
      <c r="U1448" s="39" t="e">
        <f t="shared" ca="1" si="333"/>
        <v>#VALUE!</v>
      </c>
      <c r="V1448" s="39" t="b">
        <f t="shared" ca="1" si="334"/>
        <v>1</v>
      </c>
      <c r="W1448" s="39">
        <v>1448</v>
      </c>
    </row>
    <row r="1449" spans="1:23" x14ac:dyDescent="0.25">
      <c r="A1449" s="55" t="str">
        <f ca="1">IF(INDIRECT("route!D1449")&gt;0,L1449,(""))</f>
        <v/>
      </c>
      <c r="B1449" s="55" t="str">
        <f ca="1">IF(INDIRECT("route!D1449")&gt;0,H1449,(""))</f>
        <v/>
      </c>
      <c r="C1449" s="56" t="str">
        <f ca="1">IF(D1449&gt;0,VLOOKUP("FINISH",INDIRECT("route!D$6"):INDIRECT("route!E$8500"),2,FALSE)-D1449," ")</f>
        <v xml:space="preserve"> </v>
      </c>
      <c r="D1449" s="43">
        <f ca="1">INDIRECT("route!E1449")</f>
        <v>0</v>
      </c>
      <c r="E1449" s="43" t="str">
        <f t="shared" ca="1" si="326"/>
        <v/>
      </c>
      <c r="F1449" s="57">
        <f t="shared" si="335"/>
        <v>12.5</v>
      </c>
      <c r="G1449" s="61">
        <f t="shared" ca="1" si="324"/>
        <v>0</v>
      </c>
      <c r="H1449" s="59" t="e">
        <f t="shared" ca="1" si="337"/>
        <v>#NUM!</v>
      </c>
      <c r="I1449" s="57">
        <f t="shared" si="336"/>
        <v>11.944444444444445</v>
      </c>
      <c r="J1449" s="61">
        <f t="shared" ca="1" si="325"/>
        <v>0</v>
      </c>
      <c r="K1449" s="61"/>
      <c r="L1449" s="59" t="e">
        <f t="shared" ca="1" si="338"/>
        <v>#NUM!</v>
      </c>
      <c r="M1449" s="57">
        <f ca="1">INDIRECT("route!E1449")-INDIRECT("route!E1448")</f>
        <v>0</v>
      </c>
      <c r="N1449" s="56">
        <f ca="1">IF(INDIRECT("route!D1449")="START",0,IF(V1449=TRUE,N1448,INDIRECT("route!E1449")))</f>
        <v>187.9</v>
      </c>
      <c r="O1449" s="39" t="e">
        <f t="shared" ca="1" si="327"/>
        <v>#VALUE!</v>
      </c>
      <c r="P1449" s="39" t="e">
        <f t="shared" ca="1" si="328"/>
        <v>#VALUE!</v>
      </c>
      <c r="Q1449" s="60" t="e">
        <f t="shared" ca="1" si="329"/>
        <v>#VALUE!</v>
      </c>
      <c r="R1449" s="60" t="e">
        <f t="shared" ca="1" si="330"/>
        <v>#VALUE!</v>
      </c>
      <c r="S1449" s="60" t="e">
        <f t="shared" ca="1" si="331"/>
        <v>#VALUE!</v>
      </c>
      <c r="T1449" s="39" t="e">
        <f t="shared" ca="1" si="332"/>
        <v>#VALUE!</v>
      </c>
      <c r="U1449" s="39" t="e">
        <f t="shared" ca="1" si="333"/>
        <v>#VALUE!</v>
      </c>
      <c r="V1449" s="39" t="b">
        <f t="shared" ca="1" si="334"/>
        <v>1</v>
      </c>
      <c r="W1449" s="39">
        <v>1449</v>
      </c>
    </row>
    <row r="1450" spans="1:23" x14ac:dyDescent="0.25">
      <c r="A1450" s="55" t="str">
        <f ca="1">IF(INDIRECT("route!D1450")&gt;0,L1450,(""))</f>
        <v/>
      </c>
      <c r="B1450" s="55" t="str">
        <f ca="1">IF(INDIRECT("route!D1450")&gt;0,H1450,(""))</f>
        <v/>
      </c>
      <c r="C1450" s="56" t="str">
        <f ca="1">IF(D1450&gt;0,VLOOKUP("FINISH",INDIRECT("route!D$6"):INDIRECT("route!E$8500"),2,FALSE)-D1450," ")</f>
        <v xml:space="preserve"> </v>
      </c>
      <c r="D1450" s="43">
        <f ca="1">INDIRECT("route!E1450")</f>
        <v>0</v>
      </c>
      <c r="E1450" s="43" t="str">
        <f t="shared" ca="1" si="326"/>
        <v/>
      </c>
      <c r="F1450" s="57">
        <f t="shared" si="335"/>
        <v>12.5</v>
      </c>
      <c r="G1450" s="61">
        <f t="shared" ca="1" si="324"/>
        <v>0</v>
      </c>
      <c r="H1450" s="59" t="e">
        <f t="shared" ca="1" si="337"/>
        <v>#NUM!</v>
      </c>
      <c r="I1450" s="57">
        <f t="shared" si="336"/>
        <v>11.944444444444445</v>
      </c>
      <c r="J1450" s="61">
        <f t="shared" ca="1" si="325"/>
        <v>0</v>
      </c>
      <c r="K1450" s="61"/>
      <c r="L1450" s="59" t="e">
        <f t="shared" ca="1" si="338"/>
        <v>#NUM!</v>
      </c>
      <c r="M1450" s="57">
        <f ca="1">INDIRECT("route!E1450")-INDIRECT("route!E1449")</f>
        <v>0</v>
      </c>
      <c r="N1450" s="56">
        <f ca="1">IF(INDIRECT("route!D1450")="START",0,IF(V1450=TRUE,N1449,INDIRECT("route!E1450")))</f>
        <v>187.9</v>
      </c>
      <c r="O1450" s="39" t="e">
        <f t="shared" ca="1" si="327"/>
        <v>#VALUE!</v>
      </c>
      <c r="P1450" s="39" t="e">
        <f t="shared" ca="1" si="328"/>
        <v>#VALUE!</v>
      </c>
      <c r="Q1450" s="60" t="e">
        <f t="shared" ca="1" si="329"/>
        <v>#VALUE!</v>
      </c>
      <c r="R1450" s="60" t="e">
        <f t="shared" ca="1" si="330"/>
        <v>#VALUE!</v>
      </c>
      <c r="S1450" s="60" t="e">
        <f t="shared" ca="1" si="331"/>
        <v>#VALUE!</v>
      </c>
      <c r="T1450" s="39" t="e">
        <f t="shared" ca="1" si="332"/>
        <v>#VALUE!</v>
      </c>
      <c r="U1450" s="39" t="e">
        <f t="shared" ca="1" si="333"/>
        <v>#VALUE!</v>
      </c>
      <c r="V1450" s="39" t="b">
        <f t="shared" ca="1" si="334"/>
        <v>1</v>
      </c>
      <c r="W1450" s="39">
        <v>1450</v>
      </c>
    </row>
    <row r="1451" spans="1:23" x14ac:dyDescent="0.25">
      <c r="A1451" s="55" t="str">
        <f ca="1">IF(INDIRECT("route!D1451")&gt;0,L1451,(""))</f>
        <v/>
      </c>
      <c r="B1451" s="55" t="str">
        <f ca="1">IF(INDIRECT("route!D1451")&gt;0,H1451,(""))</f>
        <v/>
      </c>
      <c r="C1451" s="56" t="str">
        <f ca="1">IF(D1451&gt;0,VLOOKUP("FINISH",INDIRECT("route!D$6"):INDIRECT("route!E$8500"),2,FALSE)-D1451," ")</f>
        <v xml:space="preserve"> </v>
      </c>
      <c r="D1451" s="43">
        <f ca="1">INDIRECT("route!E1451")</f>
        <v>0</v>
      </c>
      <c r="E1451" s="43" t="str">
        <f t="shared" ca="1" si="326"/>
        <v/>
      </c>
      <c r="F1451" s="57">
        <f t="shared" si="335"/>
        <v>12.5</v>
      </c>
      <c r="G1451" s="61">
        <f t="shared" ref="G1451:G1514" ca="1" si="339">TIME(0,0,0+M1451*1000/F1451)</f>
        <v>0</v>
      </c>
      <c r="H1451" s="59" t="e">
        <f t="shared" ca="1" si="337"/>
        <v>#NUM!</v>
      </c>
      <c r="I1451" s="57">
        <f t="shared" si="336"/>
        <v>11.944444444444445</v>
      </c>
      <c r="J1451" s="61">
        <f t="shared" ref="J1451:J1514" ca="1" si="340">TIME(0,0,0+M1451*1000/I1451)</f>
        <v>0</v>
      </c>
      <c r="K1451" s="61"/>
      <c r="L1451" s="59" t="e">
        <f t="shared" ca="1" si="338"/>
        <v>#NUM!</v>
      </c>
      <c r="M1451" s="57">
        <f ca="1">INDIRECT("route!E1451")-INDIRECT("route!E1450")</f>
        <v>0</v>
      </c>
      <c r="N1451" s="56">
        <f ca="1">IF(INDIRECT("route!D1451")="START",0,IF(V1451=TRUE,N1450,INDIRECT("route!E1451")))</f>
        <v>187.9</v>
      </c>
      <c r="O1451" s="39" t="e">
        <f t="shared" ca="1" si="327"/>
        <v>#VALUE!</v>
      </c>
      <c r="P1451" s="39" t="e">
        <f t="shared" ca="1" si="328"/>
        <v>#VALUE!</v>
      </c>
      <c r="Q1451" s="60" t="e">
        <f t="shared" ca="1" si="329"/>
        <v>#VALUE!</v>
      </c>
      <c r="R1451" s="60" t="e">
        <f t="shared" ca="1" si="330"/>
        <v>#VALUE!</v>
      </c>
      <c r="S1451" s="60" t="e">
        <f t="shared" ca="1" si="331"/>
        <v>#VALUE!</v>
      </c>
      <c r="T1451" s="39" t="e">
        <f t="shared" ca="1" si="332"/>
        <v>#VALUE!</v>
      </c>
      <c r="U1451" s="39" t="e">
        <f t="shared" ca="1" si="333"/>
        <v>#VALUE!</v>
      </c>
      <c r="V1451" s="39" t="b">
        <f t="shared" ca="1" si="334"/>
        <v>1</v>
      </c>
      <c r="W1451" s="39">
        <v>1451</v>
      </c>
    </row>
    <row r="1452" spans="1:23" x14ac:dyDescent="0.25">
      <c r="A1452" s="55" t="str">
        <f ca="1">IF(INDIRECT("route!D1452")&gt;0,L1452,(""))</f>
        <v/>
      </c>
      <c r="B1452" s="55" t="str">
        <f ca="1">IF(INDIRECT("route!D1452")&gt;0,H1452,(""))</f>
        <v/>
      </c>
      <c r="C1452" s="56" t="str">
        <f ca="1">IF(D1452&gt;0,VLOOKUP("FINISH",INDIRECT("route!D$6"):INDIRECT("route!E$8500"),2,FALSE)-D1452," ")</f>
        <v xml:space="preserve"> </v>
      </c>
      <c r="D1452" s="43">
        <f ca="1">INDIRECT("route!E1452")</f>
        <v>0</v>
      </c>
      <c r="E1452" s="43" t="str">
        <f t="shared" ca="1" si="326"/>
        <v/>
      </c>
      <c r="F1452" s="57">
        <f t="shared" si="335"/>
        <v>12.5</v>
      </c>
      <c r="G1452" s="61">
        <f t="shared" ca="1" si="339"/>
        <v>0</v>
      </c>
      <c r="H1452" s="59" t="e">
        <f t="shared" ca="1" si="337"/>
        <v>#NUM!</v>
      </c>
      <c r="I1452" s="57">
        <f t="shared" si="336"/>
        <v>11.944444444444445</v>
      </c>
      <c r="J1452" s="61">
        <f t="shared" ca="1" si="340"/>
        <v>0</v>
      </c>
      <c r="K1452" s="61"/>
      <c r="L1452" s="59" t="e">
        <f t="shared" ca="1" si="338"/>
        <v>#NUM!</v>
      </c>
      <c r="M1452" s="57">
        <f ca="1">INDIRECT("route!E1452")-INDIRECT("route!E1451")</f>
        <v>0</v>
      </c>
      <c r="N1452" s="56">
        <f ca="1">IF(INDIRECT("route!D1452")="START",0,IF(V1452=TRUE,N1451,INDIRECT("route!E1452")))</f>
        <v>187.9</v>
      </c>
      <c r="O1452" s="39" t="e">
        <f t="shared" ca="1" si="327"/>
        <v>#VALUE!</v>
      </c>
      <c r="P1452" s="39" t="e">
        <f t="shared" ca="1" si="328"/>
        <v>#VALUE!</v>
      </c>
      <c r="Q1452" s="60" t="e">
        <f t="shared" ca="1" si="329"/>
        <v>#VALUE!</v>
      </c>
      <c r="R1452" s="60" t="e">
        <f t="shared" ca="1" si="330"/>
        <v>#VALUE!</v>
      </c>
      <c r="S1452" s="60" t="e">
        <f t="shared" ca="1" si="331"/>
        <v>#VALUE!</v>
      </c>
      <c r="T1452" s="39" t="e">
        <f t="shared" ca="1" si="332"/>
        <v>#VALUE!</v>
      </c>
      <c r="U1452" s="39" t="e">
        <f t="shared" ca="1" si="333"/>
        <v>#VALUE!</v>
      </c>
      <c r="V1452" s="39" t="b">
        <f t="shared" ca="1" si="334"/>
        <v>1</v>
      </c>
      <c r="W1452" s="39">
        <v>1452</v>
      </c>
    </row>
    <row r="1453" spans="1:23" x14ac:dyDescent="0.25">
      <c r="A1453" s="55" t="str">
        <f ca="1">IF(INDIRECT("route!D1453")&gt;0,L1453,(""))</f>
        <v/>
      </c>
      <c r="B1453" s="55" t="str">
        <f ca="1">IF(INDIRECT("route!D1453")&gt;0,H1453,(""))</f>
        <v/>
      </c>
      <c r="C1453" s="56" t="str">
        <f ca="1">IF(D1453&gt;0,VLOOKUP("FINISH",INDIRECT("route!D$6"):INDIRECT("route!E$8500"),2,FALSE)-D1453," ")</f>
        <v xml:space="preserve"> </v>
      </c>
      <c r="D1453" s="43">
        <f ca="1">INDIRECT("route!E1453")</f>
        <v>0</v>
      </c>
      <c r="E1453" s="43" t="str">
        <f t="shared" ca="1" si="326"/>
        <v/>
      </c>
      <c r="F1453" s="57">
        <f t="shared" si="335"/>
        <v>12.5</v>
      </c>
      <c r="G1453" s="61">
        <f t="shared" ca="1" si="339"/>
        <v>0</v>
      </c>
      <c r="H1453" s="59" t="e">
        <f t="shared" ca="1" si="337"/>
        <v>#NUM!</v>
      </c>
      <c r="I1453" s="57">
        <f t="shared" si="336"/>
        <v>11.944444444444445</v>
      </c>
      <c r="J1453" s="61">
        <f t="shared" ca="1" si="340"/>
        <v>0</v>
      </c>
      <c r="K1453" s="61"/>
      <c r="L1453" s="59" t="e">
        <f t="shared" ca="1" si="338"/>
        <v>#NUM!</v>
      </c>
      <c r="M1453" s="57">
        <f ca="1">INDIRECT("route!E1453")-INDIRECT("route!E1452")</f>
        <v>0</v>
      </c>
      <c r="N1453" s="56">
        <f ca="1">IF(INDIRECT("route!D1453")="START",0,IF(V1453=TRUE,N1452,INDIRECT("route!E1453")))</f>
        <v>187.9</v>
      </c>
      <c r="O1453" s="39" t="e">
        <f t="shared" ca="1" si="327"/>
        <v>#VALUE!</v>
      </c>
      <c r="P1453" s="39" t="e">
        <f t="shared" ca="1" si="328"/>
        <v>#VALUE!</v>
      </c>
      <c r="Q1453" s="60" t="e">
        <f t="shared" ca="1" si="329"/>
        <v>#VALUE!</v>
      </c>
      <c r="R1453" s="60" t="e">
        <f t="shared" ca="1" si="330"/>
        <v>#VALUE!</v>
      </c>
      <c r="S1453" s="60" t="e">
        <f t="shared" ca="1" si="331"/>
        <v>#VALUE!</v>
      </c>
      <c r="T1453" s="39" t="e">
        <f t="shared" ca="1" si="332"/>
        <v>#VALUE!</v>
      </c>
      <c r="U1453" s="39" t="e">
        <f t="shared" ca="1" si="333"/>
        <v>#VALUE!</v>
      </c>
      <c r="V1453" s="39" t="b">
        <f t="shared" ca="1" si="334"/>
        <v>1</v>
      </c>
      <c r="W1453" s="39">
        <v>1453</v>
      </c>
    </row>
    <row r="1454" spans="1:23" x14ac:dyDescent="0.25">
      <c r="A1454" s="55" t="str">
        <f ca="1">IF(INDIRECT("route!D1454")&gt;0,L1454,(""))</f>
        <v/>
      </c>
      <c r="B1454" s="55" t="str">
        <f ca="1">IF(INDIRECT("route!D1454")&gt;0,H1454,(""))</f>
        <v/>
      </c>
      <c r="C1454" s="56" t="str">
        <f ca="1">IF(D1454&gt;0,VLOOKUP("FINISH",INDIRECT("route!D$6"):INDIRECT("route!E$8500"),2,FALSE)-D1454," ")</f>
        <v xml:space="preserve"> </v>
      </c>
      <c r="D1454" s="43">
        <f ca="1">INDIRECT("route!E1454")</f>
        <v>0</v>
      </c>
      <c r="E1454" s="43" t="str">
        <f t="shared" ca="1" si="326"/>
        <v/>
      </c>
      <c r="F1454" s="57">
        <f t="shared" si="335"/>
        <v>12.5</v>
      </c>
      <c r="G1454" s="61">
        <f t="shared" ca="1" si="339"/>
        <v>0</v>
      </c>
      <c r="H1454" s="59" t="e">
        <f t="shared" ca="1" si="337"/>
        <v>#NUM!</v>
      </c>
      <c r="I1454" s="57">
        <f t="shared" si="336"/>
        <v>11.944444444444445</v>
      </c>
      <c r="J1454" s="61">
        <f t="shared" ca="1" si="340"/>
        <v>0</v>
      </c>
      <c r="K1454" s="61"/>
      <c r="L1454" s="59" t="e">
        <f t="shared" ca="1" si="338"/>
        <v>#NUM!</v>
      </c>
      <c r="M1454" s="57">
        <f ca="1">INDIRECT("route!E1454")-INDIRECT("route!E1453")</f>
        <v>0</v>
      </c>
      <c r="N1454" s="56">
        <f ca="1">IF(INDIRECT("route!D1454")="START",0,IF(V1454=TRUE,N1453,INDIRECT("route!E1454")))</f>
        <v>187.9</v>
      </c>
      <c r="O1454" s="39" t="e">
        <f t="shared" ca="1" si="327"/>
        <v>#VALUE!</v>
      </c>
      <c r="P1454" s="39" t="e">
        <f t="shared" ca="1" si="328"/>
        <v>#VALUE!</v>
      </c>
      <c r="Q1454" s="60" t="e">
        <f t="shared" ca="1" si="329"/>
        <v>#VALUE!</v>
      </c>
      <c r="R1454" s="60" t="e">
        <f t="shared" ca="1" si="330"/>
        <v>#VALUE!</v>
      </c>
      <c r="S1454" s="60" t="e">
        <f t="shared" ca="1" si="331"/>
        <v>#VALUE!</v>
      </c>
      <c r="T1454" s="39" t="e">
        <f t="shared" ca="1" si="332"/>
        <v>#VALUE!</v>
      </c>
      <c r="U1454" s="39" t="e">
        <f t="shared" ca="1" si="333"/>
        <v>#VALUE!</v>
      </c>
      <c r="V1454" s="39" t="b">
        <f t="shared" ca="1" si="334"/>
        <v>1</v>
      </c>
      <c r="W1454" s="39">
        <v>1454</v>
      </c>
    </row>
    <row r="1455" spans="1:23" x14ac:dyDescent="0.25">
      <c r="A1455" s="55" t="str">
        <f ca="1">IF(INDIRECT("route!D1455")&gt;0,L1455,(""))</f>
        <v/>
      </c>
      <c r="B1455" s="55" t="str">
        <f ca="1">IF(INDIRECT("route!D1455")&gt;0,H1455,(""))</f>
        <v/>
      </c>
      <c r="C1455" s="56" t="str">
        <f ca="1">IF(D1455&gt;0,VLOOKUP("FINISH",INDIRECT("route!D$6"):INDIRECT("route!E$8500"),2,FALSE)-D1455," ")</f>
        <v xml:space="preserve"> </v>
      </c>
      <c r="D1455" s="43">
        <f ca="1">INDIRECT("route!E1455")</f>
        <v>0</v>
      </c>
      <c r="E1455" s="43" t="str">
        <f t="shared" ca="1" si="326"/>
        <v/>
      </c>
      <c r="F1455" s="57">
        <f t="shared" si="335"/>
        <v>12.5</v>
      </c>
      <c r="G1455" s="61">
        <f t="shared" ca="1" si="339"/>
        <v>0</v>
      </c>
      <c r="H1455" s="59" t="e">
        <f t="shared" ca="1" si="337"/>
        <v>#NUM!</v>
      </c>
      <c r="I1455" s="57">
        <f t="shared" si="336"/>
        <v>11.944444444444445</v>
      </c>
      <c r="J1455" s="61">
        <f t="shared" ca="1" si="340"/>
        <v>0</v>
      </c>
      <c r="K1455" s="61"/>
      <c r="L1455" s="59" t="e">
        <f t="shared" ca="1" si="338"/>
        <v>#NUM!</v>
      </c>
      <c r="M1455" s="57">
        <f ca="1">INDIRECT("route!E1455")-INDIRECT("route!E1454")</f>
        <v>0</v>
      </c>
      <c r="N1455" s="56">
        <f ca="1">IF(INDIRECT("route!D1455")="START",0,IF(V1455=TRUE,N1454,INDIRECT("route!E1455")))</f>
        <v>187.9</v>
      </c>
      <c r="O1455" s="39" t="e">
        <f t="shared" ca="1" si="327"/>
        <v>#VALUE!</v>
      </c>
      <c r="P1455" s="39" t="e">
        <f t="shared" ca="1" si="328"/>
        <v>#VALUE!</v>
      </c>
      <c r="Q1455" s="60" t="e">
        <f t="shared" ca="1" si="329"/>
        <v>#VALUE!</v>
      </c>
      <c r="R1455" s="60" t="e">
        <f t="shared" ca="1" si="330"/>
        <v>#VALUE!</v>
      </c>
      <c r="S1455" s="60" t="e">
        <f t="shared" ca="1" si="331"/>
        <v>#VALUE!</v>
      </c>
      <c r="T1455" s="39" t="e">
        <f t="shared" ca="1" si="332"/>
        <v>#VALUE!</v>
      </c>
      <c r="U1455" s="39" t="e">
        <f t="shared" ca="1" si="333"/>
        <v>#VALUE!</v>
      </c>
      <c r="V1455" s="39" t="b">
        <f t="shared" ca="1" si="334"/>
        <v>1</v>
      </c>
      <c r="W1455" s="39">
        <v>1455</v>
      </c>
    </row>
    <row r="1456" spans="1:23" x14ac:dyDescent="0.25">
      <c r="A1456" s="55" t="str">
        <f ca="1">IF(INDIRECT("route!D1456")&gt;0,L1456,(""))</f>
        <v/>
      </c>
      <c r="B1456" s="55" t="str">
        <f ca="1">IF(INDIRECT("route!D1456")&gt;0,H1456,(""))</f>
        <v/>
      </c>
      <c r="C1456" s="56" t="str">
        <f ca="1">IF(D1456&gt;0,VLOOKUP("FINISH",INDIRECT("route!D$6"):INDIRECT("route!E$8500"),2,FALSE)-D1456," ")</f>
        <v xml:space="preserve"> </v>
      </c>
      <c r="D1456" s="43">
        <f ca="1">INDIRECT("route!E1456")</f>
        <v>0</v>
      </c>
      <c r="E1456" s="43" t="str">
        <f t="shared" ca="1" si="326"/>
        <v/>
      </c>
      <c r="F1456" s="57">
        <f t="shared" si="335"/>
        <v>12.5</v>
      </c>
      <c r="G1456" s="61">
        <f t="shared" ca="1" si="339"/>
        <v>0</v>
      </c>
      <c r="H1456" s="59" t="e">
        <f t="shared" ca="1" si="337"/>
        <v>#NUM!</v>
      </c>
      <c r="I1456" s="57">
        <f t="shared" si="336"/>
        <v>11.944444444444445</v>
      </c>
      <c r="J1456" s="61">
        <f t="shared" ca="1" si="340"/>
        <v>0</v>
      </c>
      <c r="K1456" s="61"/>
      <c r="L1456" s="59" t="e">
        <f t="shared" ca="1" si="338"/>
        <v>#NUM!</v>
      </c>
      <c r="M1456" s="57">
        <f ca="1">INDIRECT("route!E1456")-INDIRECT("route!E1455")</f>
        <v>0</v>
      </c>
      <c r="N1456" s="56">
        <f ca="1">IF(INDIRECT("route!D1456")="START",0,IF(V1456=TRUE,N1455,INDIRECT("route!E1456")))</f>
        <v>187.9</v>
      </c>
      <c r="O1456" s="39" t="e">
        <f t="shared" ca="1" si="327"/>
        <v>#VALUE!</v>
      </c>
      <c r="P1456" s="39" t="e">
        <f t="shared" ca="1" si="328"/>
        <v>#VALUE!</v>
      </c>
      <c r="Q1456" s="60" t="e">
        <f t="shared" ca="1" si="329"/>
        <v>#VALUE!</v>
      </c>
      <c r="R1456" s="60" t="e">
        <f t="shared" ca="1" si="330"/>
        <v>#VALUE!</v>
      </c>
      <c r="S1456" s="60" t="e">
        <f t="shared" ca="1" si="331"/>
        <v>#VALUE!</v>
      </c>
      <c r="T1456" s="39" t="e">
        <f t="shared" ca="1" si="332"/>
        <v>#VALUE!</v>
      </c>
      <c r="U1456" s="39" t="e">
        <f t="shared" ca="1" si="333"/>
        <v>#VALUE!</v>
      </c>
      <c r="V1456" s="39" t="b">
        <f t="shared" ca="1" si="334"/>
        <v>1</v>
      </c>
      <c r="W1456" s="39">
        <v>1456</v>
      </c>
    </row>
    <row r="1457" spans="1:23" x14ac:dyDescent="0.25">
      <c r="A1457" s="55" t="str">
        <f ca="1">IF(INDIRECT("route!D1457")&gt;0,L1457,(""))</f>
        <v/>
      </c>
      <c r="B1457" s="55" t="str">
        <f ca="1">IF(INDIRECT("route!D1457")&gt;0,H1457,(""))</f>
        <v/>
      </c>
      <c r="C1457" s="56" t="str">
        <f ca="1">IF(D1457&gt;0,VLOOKUP("FINISH",INDIRECT("route!D$6"):INDIRECT("route!E$8500"),2,FALSE)-D1457," ")</f>
        <v xml:space="preserve"> </v>
      </c>
      <c r="D1457" s="43">
        <f ca="1">INDIRECT("route!E1457")</f>
        <v>0</v>
      </c>
      <c r="E1457" s="43" t="str">
        <f t="shared" ca="1" si="326"/>
        <v/>
      </c>
      <c r="F1457" s="57">
        <f t="shared" si="335"/>
        <v>12.5</v>
      </c>
      <c r="G1457" s="61">
        <f t="shared" ca="1" si="339"/>
        <v>0</v>
      </c>
      <c r="H1457" s="59" t="e">
        <f t="shared" ca="1" si="337"/>
        <v>#NUM!</v>
      </c>
      <c r="I1457" s="57">
        <f t="shared" si="336"/>
        <v>11.944444444444445</v>
      </c>
      <c r="J1457" s="61">
        <f t="shared" ca="1" si="340"/>
        <v>0</v>
      </c>
      <c r="K1457" s="61"/>
      <c r="L1457" s="59" t="e">
        <f t="shared" ca="1" si="338"/>
        <v>#NUM!</v>
      </c>
      <c r="M1457" s="57">
        <f ca="1">INDIRECT("route!E1457")-INDIRECT("route!E1456")</f>
        <v>0</v>
      </c>
      <c r="N1457" s="56">
        <f ca="1">IF(INDIRECT("route!D1457")="START",0,IF(V1457=TRUE,N1456,INDIRECT("route!E1457")))</f>
        <v>187.9</v>
      </c>
      <c r="O1457" s="39" t="e">
        <f t="shared" ca="1" si="327"/>
        <v>#VALUE!</v>
      </c>
      <c r="P1457" s="39" t="e">
        <f t="shared" ca="1" si="328"/>
        <v>#VALUE!</v>
      </c>
      <c r="Q1457" s="60" t="e">
        <f t="shared" ca="1" si="329"/>
        <v>#VALUE!</v>
      </c>
      <c r="R1457" s="60" t="e">
        <f t="shared" ca="1" si="330"/>
        <v>#VALUE!</v>
      </c>
      <c r="S1457" s="60" t="e">
        <f t="shared" ca="1" si="331"/>
        <v>#VALUE!</v>
      </c>
      <c r="T1457" s="39" t="e">
        <f t="shared" ca="1" si="332"/>
        <v>#VALUE!</v>
      </c>
      <c r="U1457" s="39" t="e">
        <f t="shared" ca="1" si="333"/>
        <v>#VALUE!</v>
      </c>
      <c r="V1457" s="39" t="b">
        <f t="shared" ca="1" si="334"/>
        <v>1</v>
      </c>
      <c r="W1457" s="39">
        <v>1457</v>
      </c>
    </row>
    <row r="1458" spans="1:23" x14ac:dyDescent="0.25">
      <c r="A1458" s="55" t="str">
        <f ca="1">IF(INDIRECT("route!D1458")&gt;0,L1458,(""))</f>
        <v/>
      </c>
      <c r="B1458" s="55" t="str">
        <f ca="1">IF(INDIRECT("route!D1458")&gt;0,H1458,(""))</f>
        <v/>
      </c>
      <c r="C1458" s="56" t="str">
        <f ca="1">IF(D1458&gt;0,VLOOKUP("FINISH",INDIRECT("route!D$6"):INDIRECT("route!E$8500"),2,FALSE)-D1458," ")</f>
        <v xml:space="preserve"> </v>
      </c>
      <c r="D1458" s="43">
        <f ca="1">INDIRECT("route!E1458")</f>
        <v>0</v>
      </c>
      <c r="E1458" s="43" t="str">
        <f t="shared" ca="1" si="326"/>
        <v/>
      </c>
      <c r="F1458" s="57">
        <f t="shared" si="335"/>
        <v>12.5</v>
      </c>
      <c r="G1458" s="61">
        <f t="shared" ca="1" si="339"/>
        <v>0</v>
      </c>
      <c r="H1458" s="59" t="e">
        <f t="shared" ca="1" si="337"/>
        <v>#NUM!</v>
      </c>
      <c r="I1458" s="57">
        <f t="shared" si="336"/>
        <v>11.944444444444445</v>
      </c>
      <c r="J1458" s="61">
        <f t="shared" ca="1" si="340"/>
        <v>0</v>
      </c>
      <c r="K1458" s="61"/>
      <c r="L1458" s="59" t="e">
        <f t="shared" ca="1" si="338"/>
        <v>#NUM!</v>
      </c>
      <c r="M1458" s="57">
        <f ca="1">INDIRECT("route!E1458")-INDIRECT("route!E1457")</f>
        <v>0</v>
      </c>
      <c r="N1458" s="56">
        <f ca="1">IF(INDIRECT("route!D1458")="START",0,IF(V1458=TRUE,N1457,INDIRECT("route!E1458")))</f>
        <v>187.9</v>
      </c>
      <c r="O1458" s="39" t="e">
        <f t="shared" ca="1" si="327"/>
        <v>#VALUE!</v>
      </c>
      <c r="P1458" s="39" t="e">
        <f t="shared" ca="1" si="328"/>
        <v>#VALUE!</v>
      </c>
      <c r="Q1458" s="60" t="e">
        <f t="shared" ca="1" si="329"/>
        <v>#VALUE!</v>
      </c>
      <c r="R1458" s="60" t="e">
        <f t="shared" ca="1" si="330"/>
        <v>#VALUE!</v>
      </c>
      <c r="S1458" s="60" t="e">
        <f t="shared" ca="1" si="331"/>
        <v>#VALUE!</v>
      </c>
      <c r="T1458" s="39" t="e">
        <f t="shared" ca="1" si="332"/>
        <v>#VALUE!</v>
      </c>
      <c r="U1458" s="39" t="e">
        <f t="shared" ca="1" si="333"/>
        <v>#VALUE!</v>
      </c>
      <c r="V1458" s="39" t="b">
        <f t="shared" ca="1" si="334"/>
        <v>1</v>
      </c>
      <c r="W1458" s="39">
        <v>1458</v>
      </c>
    </row>
    <row r="1459" spans="1:23" x14ac:dyDescent="0.25">
      <c r="A1459" s="55" t="str">
        <f ca="1">IF(INDIRECT("route!D1459")&gt;0,L1459,(""))</f>
        <v/>
      </c>
      <c r="B1459" s="55" t="str">
        <f ca="1">IF(INDIRECT("route!D1459")&gt;0,H1459,(""))</f>
        <v/>
      </c>
      <c r="C1459" s="56" t="str">
        <f ca="1">IF(D1459&gt;0,VLOOKUP("FINISH",INDIRECT("route!D$6"):INDIRECT("route!E$8500"),2,FALSE)-D1459," ")</f>
        <v xml:space="preserve"> </v>
      </c>
      <c r="D1459" s="43">
        <f ca="1">INDIRECT("route!E1459")</f>
        <v>0</v>
      </c>
      <c r="E1459" s="43" t="str">
        <f t="shared" ca="1" si="326"/>
        <v/>
      </c>
      <c r="F1459" s="57">
        <f t="shared" si="335"/>
        <v>12.5</v>
      </c>
      <c r="G1459" s="61">
        <f t="shared" ca="1" si="339"/>
        <v>0</v>
      </c>
      <c r="H1459" s="59" t="e">
        <f t="shared" ca="1" si="337"/>
        <v>#NUM!</v>
      </c>
      <c r="I1459" s="57">
        <f t="shared" si="336"/>
        <v>11.944444444444445</v>
      </c>
      <c r="J1459" s="61">
        <f t="shared" ca="1" si="340"/>
        <v>0</v>
      </c>
      <c r="K1459" s="61"/>
      <c r="L1459" s="59" t="e">
        <f t="shared" ca="1" si="338"/>
        <v>#NUM!</v>
      </c>
      <c r="M1459" s="57">
        <f ca="1">INDIRECT("route!E1459")-INDIRECT("route!E1458")</f>
        <v>0</v>
      </c>
      <c r="N1459" s="56">
        <f ca="1">IF(INDIRECT("route!D1459")="START",0,IF(V1459=TRUE,N1458,INDIRECT("route!E1459")))</f>
        <v>187.9</v>
      </c>
      <c r="O1459" s="39" t="e">
        <f t="shared" ca="1" si="327"/>
        <v>#VALUE!</v>
      </c>
      <c r="P1459" s="39" t="e">
        <f t="shared" ca="1" si="328"/>
        <v>#VALUE!</v>
      </c>
      <c r="Q1459" s="60" t="e">
        <f t="shared" ca="1" si="329"/>
        <v>#VALUE!</v>
      </c>
      <c r="R1459" s="60" t="e">
        <f t="shared" ca="1" si="330"/>
        <v>#VALUE!</v>
      </c>
      <c r="S1459" s="60" t="e">
        <f t="shared" ca="1" si="331"/>
        <v>#VALUE!</v>
      </c>
      <c r="T1459" s="39" t="e">
        <f t="shared" ca="1" si="332"/>
        <v>#VALUE!</v>
      </c>
      <c r="U1459" s="39" t="e">
        <f t="shared" ca="1" si="333"/>
        <v>#VALUE!</v>
      </c>
      <c r="V1459" s="39" t="b">
        <f t="shared" ca="1" si="334"/>
        <v>1</v>
      </c>
      <c r="W1459" s="39">
        <v>1459</v>
      </c>
    </row>
    <row r="1460" spans="1:23" x14ac:dyDescent="0.25">
      <c r="A1460" s="55" t="str">
        <f ca="1">IF(INDIRECT("route!D1460")&gt;0,L1460,(""))</f>
        <v/>
      </c>
      <c r="B1460" s="55" t="str">
        <f ca="1">IF(INDIRECT("route!D1460")&gt;0,H1460,(""))</f>
        <v/>
      </c>
      <c r="C1460" s="56" t="str">
        <f ca="1">IF(D1460&gt;0,VLOOKUP("FINISH",INDIRECT("route!D$6"):INDIRECT("route!E$8500"),2,FALSE)-D1460," ")</f>
        <v xml:space="preserve"> </v>
      </c>
      <c r="D1460" s="43">
        <f ca="1">INDIRECT("route!E1460")</f>
        <v>0</v>
      </c>
      <c r="E1460" s="43" t="str">
        <f t="shared" ca="1" si="326"/>
        <v/>
      </c>
      <c r="F1460" s="57">
        <f t="shared" si="335"/>
        <v>12.5</v>
      </c>
      <c r="G1460" s="61">
        <f t="shared" ca="1" si="339"/>
        <v>0</v>
      </c>
      <c r="H1460" s="59" t="e">
        <f t="shared" ca="1" si="337"/>
        <v>#NUM!</v>
      </c>
      <c r="I1460" s="57">
        <f t="shared" si="336"/>
        <v>11.944444444444445</v>
      </c>
      <c r="J1460" s="61">
        <f t="shared" ca="1" si="340"/>
        <v>0</v>
      </c>
      <c r="K1460" s="61"/>
      <c r="L1460" s="59" t="e">
        <f t="shared" ca="1" si="338"/>
        <v>#NUM!</v>
      </c>
      <c r="M1460" s="57">
        <f ca="1">INDIRECT("route!E1460")-INDIRECT("route!E1459")</f>
        <v>0</v>
      </c>
      <c r="N1460" s="56">
        <f ca="1">IF(INDIRECT("route!D1460")="START",0,IF(V1460=TRUE,N1459,INDIRECT("route!E1460")))</f>
        <v>187.9</v>
      </c>
      <c r="O1460" s="39" t="e">
        <f t="shared" ca="1" si="327"/>
        <v>#VALUE!</v>
      </c>
      <c r="P1460" s="39" t="e">
        <f t="shared" ca="1" si="328"/>
        <v>#VALUE!</v>
      </c>
      <c r="Q1460" s="60" t="e">
        <f t="shared" ca="1" si="329"/>
        <v>#VALUE!</v>
      </c>
      <c r="R1460" s="60" t="e">
        <f t="shared" ca="1" si="330"/>
        <v>#VALUE!</v>
      </c>
      <c r="S1460" s="60" t="e">
        <f t="shared" ca="1" si="331"/>
        <v>#VALUE!</v>
      </c>
      <c r="T1460" s="39" t="e">
        <f t="shared" ca="1" si="332"/>
        <v>#VALUE!</v>
      </c>
      <c r="U1460" s="39" t="e">
        <f t="shared" ca="1" si="333"/>
        <v>#VALUE!</v>
      </c>
      <c r="V1460" s="39" t="b">
        <f t="shared" ca="1" si="334"/>
        <v>1</v>
      </c>
      <c r="W1460" s="39">
        <v>1460</v>
      </c>
    </row>
    <row r="1461" spans="1:23" x14ac:dyDescent="0.25">
      <c r="A1461" s="55" t="str">
        <f ca="1">IF(INDIRECT("route!D1461")&gt;0,L1461,(""))</f>
        <v/>
      </c>
      <c r="B1461" s="55" t="str">
        <f ca="1">IF(INDIRECT("route!D1461")&gt;0,H1461,(""))</f>
        <v/>
      </c>
      <c r="C1461" s="56" t="str">
        <f ca="1">IF(D1461&gt;0,VLOOKUP("FINISH",INDIRECT("route!D$6"):INDIRECT("route!E$8500"),2,FALSE)-D1461," ")</f>
        <v xml:space="preserve"> </v>
      </c>
      <c r="D1461" s="43">
        <f ca="1">INDIRECT("route!E1461")</f>
        <v>0</v>
      </c>
      <c r="E1461" s="43" t="str">
        <f t="shared" ca="1" si="326"/>
        <v/>
      </c>
      <c r="F1461" s="57">
        <f t="shared" si="335"/>
        <v>12.5</v>
      </c>
      <c r="G1461" s="61">
        <f t="shared" ca="1" si="339"/>
        <v>0</v>
      </c>
      <c r="H1461" s="59" t="e">
        <f t="shared" ca="1" si="337"/>
        <v>#NUM!</v>
      </c>
      <c r="I1461" s="57">
        <f t="shared" si="336"/>
        <v>11.944444444444445</v>
      </c>
      <c r="J1461" s="61">
        <f t="shared" ca="1" si="340"/>
        <v>0</v>
      </c>
      <c r="K1461" s="61"/>
      <c r="L1461" s="59" t="e">
        <f t="shared" ca="1" si="338"/>
        <v>#NUM!</v>
      </c>
      <c r="M1461" s="57">
        <f ca="1">INDIRECT("route!E1461")-INDIRECT("route!E1460")</f>
        <v>0</v>
      </c>
      <c r="N1461" s="56">
        <f ca="1">IF(INDIRECT("route!D1461")="START",0,IF(V1461=TRUE,N1460,INDIRECT("route!E1461")))</f>
        <v>187.9</v>
      </c>
      <c r="O1461" s="39" t="e">
        <f t="shared" ca="1" si="327"/>
        <v>#VALUE!</v>
      </c>
      <c r="P1461" s="39" t="e">
        <f t="shared" ca="1" si="328"/>
        <v>#VALUE!</v>
      </c>
      <c r="Q1461" s="60" t="e">
        <f t="shared" ca="1" si="329"/>
        <v>#VALUE!</v>
      </c>
      <c r="R1461" s="60" t="e">
        <f t="shared" ca="1" si="330"/>
        <v>#VALUE!</v>
      </c>
      <c r="S1461" s="60" t="e">
        <f t="shared" ca="1" si="331"/>
        <v>#VALUE!</v>
      </c>
      <c r="T1461" s="39" t="e">
        <f t="shared" ca="1" si="332"/>
        <v>#VALUE!</v>
      </c>
      <c r="U1461" s="39" t="e">
        <f t="shared" ca="1" si="333"/>
        <v>#VALUE!</v>
      </c>
      <c r="V1461" s="39" t="b">
        <f t="shared" ca="1" si="334"/>
        <v>1</v>
      </c>
      <c r="W1461" s="39">
        <v>1461</v>
      </c>
    </row>
    <row r="1462" spans="1:23" x14ac:dyDescent="0.25">
      <c r="A1462" s="55" t="str">
        <f ca="1">IF(INDIRECT("route!D1462")&gt;0,L1462,(""))</f>
        <v/>
      </c>
      <c r="B1462" s="55" t="str">
        <f ca="1">IF(INDIRECT("route!D1462")&gt;0,H1462,(""))</f>
        <v/>
      </c>
      <c r="C1462" s="56" t="str">
        <f ca="1">IF(D1462&gt;0,VLOOKUP("FINISH",INDIRECT("route!D$6"):INDIRECT("route!E$8500"),2,FALSE)-D1462," ")</f>
        <v xml:space="preserve"> </v>
      </c>
      <c r="D1462" s="43">
        <f ca="1">INDIRECT("route!E1462")</f>
        <v>0</v>
      </c>
      <c r="E1462" s="43" t="str">
        <f t="shared" ca="1" si="326"/>
        <v/>
      </c>
      <c r="F1462" s="57">
        <f t="shared" si="335"/>
        <v>12.5</v>
      </c>
      <c r="G1462" s="61">
        <f t="shared" ca="1" si="339"/>
        <v>0</v>
      </c>
      <c r="H1462" s="59" t="e">
        <f t="shared" ca="1" si="337"/>
        <v>#NUM!</v>
      </c>
      <c r="I1462" s="57">
        <f t="shared" si="336"/>
        <v>11.944444444444445</v>
      </c>
      <c r="J1462" s="61">
        <f t="shared" ca="1" si="340"/>
        <v>0</v>
      </c>
      <c r="K1462" s="61"/>
      <c r="L1462" s="59" t="e">
        <f t="shared" ca="1" si="338"/>
        <v>#NUM!</v>
      </c>
      <c r="M1462" s="57">
        <f ca="1">INDIRECT("route!E1462")-INDIRECT("route!E1461")</f>
        <v>0</v>
      </c>
      <c r="N1462" s="56">
        <f ca="1">IF(INDIRECT("route!D1462")="START",0,IF(V1462=TRUE,N1461,INDIRECT("route!E1462")))</f>
        <v>187.9</v>
      </c>
      <c r="O1462" s="39" t="e">
        <f t="shared" ca="1" si="327"/>
        <v>#VALUE!</v>
      </c>
      <c r="P1462" s="39" t="e">
        <f t="shared" ca="1" si="328"/>
        <v>#VALUE!</v>
      </c>
      <c r="Q1462" s="60" t="e">
        <f t="shared" ca="1" si="329"/>
        <v>#VALUE!</v>
      </c>
      <c r="R1462" s="60" t="e">
        <f t="shared" ca="1" si="330"/>
        <v>#VALUE!</v>
      </c>
      <c r="S1462" s="60" t="e">
        <f t="shared" ca="1" si="331"/>
        <v>#VALUE!</v>
      </c>
      <c r="T1462" s="39" t="e">
        <f t="shared" ca="1" si="332"/>
        <v>#VALUE!</v>
      </c>
      <c r="U1462" s="39" t="e">
        <f t="shared" ca="1" si="333"/>
        <v>#VALUE!</v>
      </c>
      <c r="V1462" s="39" t="b">
        <f t="shared" ca="1" si="334"/>
        <v>1</v>
      </c>
      <c r="W1462" s="39">
        <v>1462</v>
      </c>
    </row>
    <row r="1463" spans="1:23" x14ac:dyDescent="0.25">
      <c r="A1463" s="55" t="str">
        <f ca="1">IF(INDIRECT("route!D1463")&gt;0,L1463,(""))</f>
        <v/>
      </c>
      <c r="B1463" s="55" t="str">
        <f ca="1">IF(INDIRECT("route!D1463")&gt;0,H1463,(""))</f>
        <v/>
      </c>
      <c r="C1463" s="56" t="str">
        <f ca="1">IF(D1463&gt;0,VLOOKUP("FINISH",INDIRECT("route!D$6"):INDIRECT("route!E$8500"),2,FALSE)-D1463," ")</f>
        <v xml:space="preserve"> </v>
      </c>
      <c r="D1463" s="43">
        <f ca="1">INDIRECT("route!E1463")</f>
        <v>0</v>
      </c>
      <c r="E1463" s="43" t="str">
        <f t="shared" ca="1" si="326"/>
        <v/>
      </c>
      <c r="F1463" s="57">
        <f t="shared" si="335"/>
        <v>12.5</v>
      </c>
      <c r="G1463" s="61">
        <f t="shared" ca="1" si="339"/>
        <v>0</v>
      </c>
      <c r="H1463" s="59" t="e">
        <f t="shared" ca="1" si="337"/>
        <v>#NUM!</v>
      </c>
      <c r="I1463" s="57">
        <f t="shared" si="336"/>
        <v>11.944444444444445</v>
      </c>
      <c r="J1463" s="61">
        <f t="shared" ca="1" si="340"/>
        <v>0</v>
      </c>
      <c r="K1463" s="61"/>
      <c r="L1463" s="59" t="e">
        <f t="shared" ca="1" si="338"/>
        <v>#NUM!</v>
      </c>
      <c r="M1463" s="57">
        <f ca="1">INDIRECT("route!E1463")-INDIRECT("route!E1462")</f>
        <v>0</v>
      </c>
      <c r="N1463" s="56">
        <f ca="1">IF(INDIRECT("route!D1463")="START",0,IF(V1463=TRUE,N1462,INDIRECT("route!E1463")))</f>
        <v>187.9</v>
      </c>
      <c r="O1463" s="39" t="e">
        <f t="shared" ca="1" si="327"/>
        <v>#VALUE!</v>
      </c>
      <c r="P1463" s="39" t="e">
        <f t="shared" ca="1" si="328"/>
        <v>#VALUE!</v>
      </c>
      <c r="Q1463" s="60" t="e">
        <f t="shared" ca="1" si="329"/>
        <v>#VALUE!</v>
      </c>
      <c r="R1463" s="60" t="e">
        <f t="shared" ca="1" si="330"/>
        <v>#VALUE!</v>
      </c>
      <c r="S1463" s="60" t="e">
        <f t="shared" ca="1" si="331"/>
        <v>#VALUE!</v>
      </c>
      <c r="T1463" s="39" t="e">
        <f t="shared" ca="1" si="332"/>
        <v>#VALUE!</v>
      </c>
      <c r="U1463" s="39" t="e">
        <f t="shared" ca="1" si="333"/>
        <v>#VALUE!</v>
      </c>
      <c r="V1463" s="39" t="b">
        <f t="shared" ca="1" si="334"/>
        <v>1</v>
      </c>
      <c r="W1463" s="39">
        <v>1463</v>
      </c>
    </row>
    <row r="1464" spans="1:23" x14ac:dyDescent="0.25">
      <c r="A1464" s="55" t="str">
        <f ca="1">IF(INDIRECT("route!D1464")&gt;0,L1464,(""))</f>
        <v/>
      </c>
      <c r="B1464" s="55" t="str">
        <f ca="1">IF(INDIRECT("route!D1464")&gt;0,H1464,(""))</f>
        <v/>
      </c>
      <c r="C1464" s="56" t="str">
        <f ca="1">IF(D1464&gt;0,VLOOKUP("FINISH",INDIRECT("route!D$6"):INDIRECT("route!E$8500"),2,FALSE)-D1464," ")</f>
        <v xml:space="preserve"> </v>
      </c>
      <c r="D1464" s="43">
        <f ca="1">INDIRECT("route!E1464")</f>
        <v>0</v>
      </c>
      <c r="E1464" s="43" t="str">
        <f t="shared" ca="1" si="326"/>
        <v/>
      </c>
      <c r="F1464" s="57">
        <f t="shared" si="335"/>
        <v>12.5</v>
      </c>
      <c r="G1464" s="61">
        <f t="shared" ca="1" si="339"/>
        <v>0</v>
      </c>
      <c r="H1464" s="59" t="e">
        <f t="shared" ca="1" si="337"/>
        <v>#NUM!</v>
      </c>
      <c r="I1464" s="57">
        <f t="shared" si="336"/>
        <v>11.944444444444445</v>
      </c>
      <c r="J1464" s="61">
        <f t="shared" ca="1" si="340"/>
        <v>0</v>
      </c>
      <c r="K1464" s="61"/>
      <c r="L1464" s="59" t="e">
        <f t="shared" ca="1" si="338"/>
        <v>#NUM!</v>
      </c>
      <c r="M1464" s="57">
        <f ca="1">INDIRECT("route!E1464")-INDIRECT("route!E1463")</f>
        <v>0</v>
      </c>
      <c r="N1464" s="56">
        <f ca="1">IF(INDIRECT("route!D1464")="START",0,IF(V1464=TRUE,N1463,INDIRECT("route!E1464")))</f>
        <v>187.9</v>
      </c>
      <c r="O1464" s="39" t="e">
        <f t="shared" ca="1" si="327"/>
        <v>#VALUE!</v>
      </c>
      <c r="P1464" s="39" t="e">
        <f t="shared" ca="1" si="328"/>
        <v>#VALUE!</v>
      </c>
      <c r="Q1464" s="60" t="e">
        <f t="shared" ca="1" si="329"/>
        <v>#VALUE!</v>
      </c>
      <c r="R1464" s="60" t="e">
        <f t="shared" ca="1" si="330"/>
        <v>#VALUE!</v>
      </c>
      <c r="S1464" s="60" t="e">
        <f t="shared" ca="1" si="331"/>
        <v>#VALUE!</v>
      </c>
      <c r="T1464" s="39" t="e">
        <f t="shared" ca="1" si="332"/>
        <v>#VALUE!</v>
      </c>
      <c r="U1464" s="39" t="e">
        <f t="shared" ca="1" si="333"/>
        <v>#VALUE!</v>
      </c>
      <c r="V1464" s="39" t="b">
        <f t="shared" ca="1" si="334"/>
        <v>1</v>
      </c>
      <c r="W1464" s="39">
        <v>1464</v>
      </c>
    </row>
    <row r="1465" spans="1:23" x14ac:dyDescent="0.25">
      <c r="A1465" s="55" t="str">
        <f ca="1">IF(INDIRECT("route!D1465")&gt;0,L1465,(""))</f>
        <v/>
      </c>
      <c r="B1465" s="55" t="str">
        <f ca="1">IF(INDIRECT("route!D1465")&gt;0,H1465,(""))</f>
        <v/>
      </c>
      <c r="C1465" s="56" t="str">
        <f ca="1">IF(D1465&gt;0,VLOOKUP("FINISH",INDIRECT("route!D$6"):INDIRECT("route!E$8500"),2,FALSE)-D1465," ")</f>
        <v xml:space="preserve"> </v>
      </c>
      <c r="D1465" s="43">
        <f ca="1">INDIRECT("route!E1465")</f>
        <v>0</v>
      </c>
      <c r="E1465" s="43" t="str">
        <f t="shared" ca="1" si="326"/>
        <v/>
      </c>
      <c r="F1465" s="57">
        <f t="shared" si="335"/>
        <v>12.5</v>
      </c>
      <c r="G1465" s="61">
        <f t="shared" ca="1" si="339"/>
        <v>0</v>
      </c>
      <c r="H1465" s="59" t="e">
        <f t="shared" ca="1" si="337"/>
        <v>#NUM!</v>
      </c>
      <c r="I1465" s="57">
        <f t="shared" si="336"/>
        <v>11.944444444444445</v>
      </c>
      <c r="J1465" s="61">
        <f t="shared" ca="1" si="340"/>
        <v>0</v>
      </c>
      <c r="K1465" s="61"/>
      <c r="L1465" s="59" t="e">
        <f t="shared" ca="1" si="338"/>
        <v>#NUM!</v>
      </c>
      <c r="M1465" s="57">
        <f ca="1">INDIRECT("route!E1465")-INDIRECT("route!E1464")</f>
        <v>0</v>
      </c>
      <c r="N1465" s="56">
        <f ca="1">IF(INDIRECT("route!D1465")="START",0,IF(V1465=TRUE,N1464,INDIRECT("route!E1465")))</f>
        <v>187.9</v>
      </c>
      <c r="O1465" s="39" t="e">
        <f t="shared" ca="1" si="327"/>
        <v>#VALUE!</v>
      </c>
      <c r="P1465" s="39" t="e">
        <f t="shared" ca="1" si="328"/>
        <v>#VALUE!</v>
      </c>
      <c r="Q1465" s="60" t="e">
        <f t="shared" ca="1" si="329"/>
        <v>#VALUE!</v>
      </c>
      <c r="R1465" s="60" t="e">
        <f t="shared" ca="1" si="330"/>
        <v>#VALUE!</v>
      </c>
      <c r="S1465" s="60" t="e">
        <f t="shared" ca="1" si="331"/>
        <v>#VALUE!</v>
      </c>
      <c r="T1465" s="39" t="e">
        <f t="shared" ca="1" si="332"/>
        <v>#VALUE!</v>
      </c>
      <c r="U1465" s="39" t="e">
        <f t="shared" ca="1" si="333"/>
        <v>#VALUE!</v>
      </c>
      <c r="V1465" s="39" t="b">
        <f t="shared" ca="1" si="334"/>
        <v>1</v>
      </c>
      <c r="W1465" s="39">
        <v>1465</v>
      </c>
    </row>
    <row r="1466" spans="1:23" x14ac:dyDescent="0.25">
      <c r="A1466" s="55" t="str">
        <f ca="1">IF(INDIRECT("route!D1466")&gt;0,L1466,(""))</f>
        <v/>
      </c>
      <c r="B1466" s="55" t="str">
        <f ca="1">IF(INDIRECT("route!D1466")&gt;0,H1466,(""))</f>
        <v/>
      </c>
      <c r="C1466" s="56" t="str">
        <f ca="1">IF(D1466&gt;0,VLOOKUP("FINISH",INDIRECT("route!D$6"):INDIRECT("route!E$8500"),2,FALSE)-D1466," ")</f>
        <v xml:space="preserve"> </v>
      </c>
      <c r="D1466" s="43">
        <f ca="1">INDIRECT("route!E1466")</f>
        <v>0</v>
      </c>
      <c r="E1466" s="43" t="str">
        <f t="shared" ca="1" si="326"/>
        <v/>
      </c>
      <c r="F1466" s="57">
        <f t="shared" si="335"/>
        <v>12.5</v>
      </c>
      <c r="G1466" s="61">
        <f t="shared" ca="1" si="339"/>
        <v>0</v>
      </c>
      <c r="H1466" s="59" t="e">
        <f t="shared" ca="1" si="337"/>
        <v>#NUM!</v>
      </c>
      <c r="I1466" s="57">
        <f t="shared" si="336"/>
        <v>11.944444444444445</v>
      </c>
      <c r="J1466" s="61">
        <f t="shared" ca="1" si="340"/>
        <v>0</v>
      </c>
      <c r="K1466" s="61"/>
      <c r="L1466" s="59" t="e">
        <f t="shared" ca="1" si="338"/>
        <v>#NUM!</v>
      </c>
      <c r="M1466" s="57">
        <f ca="1">INDIRECT("route!E1466")-INDIRECT("route!E1465")</f>
        <v>0</v>
      </c>
      <c r="N1466" s="56">
        <f ca="1">IF(INDIRECT("route!D1466")="START",0,IF(V1466=TRUE,N1465,INDIRECT("route!E1466")))</f>
        <v>187.9</v>
      </c>
      <c r="O1466" s="39" t="e">
        <f t="shared" ca="1" si="327"/>
        <v>#VALUE!</v>
      </c>
      <c r="P1466" s="39" t="e">
        <f t="shared" ca="1" si="328"/>
        <v>#VALUE!</v>
      </c>
      <c r="Q1466" s="60" t="e">
        <f t="shared" ca="1" si="329"/>
        <v>#VALUE!</v>
      </c>
      <c r="R1466" s="60" t="e">
        <f t="shared" ca="1" si="330"/>
        <v>#VALUE!</v>
      </c>
      <c r="S1466" s="60" t="e">
        <f t="shared" ca="1" si="331"/>
        <v>#VALUE!</v>
      </c>
      <c r="T1466" s="39" t="e">
        <f t="shared" ca="1" si="332"/>
        <v>#VALUE!</v>
      </c>
      <c r="U1466" s="39" t="e">
        <f t="shared" ca="1" si="333"/>
        <v>#VALUE!</v>
      </c>
      <c r="V1466" s="39" t="b">
        <f t="shared" ca="1" si="334"/>
        <v>1</v>
      </c>
      <c r="W1466" s="39">
        <v>1466</v>
      </c>
    </row>
    <row r="1467" spans="1:23" x14ac:dyDescent="0.25">
      <c r="A1467" s="55" t="str">
        <f ca="1">IF(INDIRECT("route!D1467")&gt;0,L1467,(""))</f>
        <v/>
      </c>
      <c r="B1467" s="55" t="str">
        <f ca="1">IF(INDIRECT("route!D1467")&gt;0,H1467,(""))</f>
        <v/>
      </c>
      <c r="C1467" s="56" t="str">
        <f ca="1">IF(D1467&gt;0,VLOOKUP("FINISH",INDIRECT("route!D$6"):INDIRECT("route!E$8500"),2,FALSE)-D1467," ")</f>
        <v xml:space="preserve"> </v>
      </c>
      <c r="D1467" s="43">
        <f ca="1">INDIRECT("route!E1467")</f>
        <v>0</v>
      </c>
      <c r="E1467" s="43" t="str">
        <f t="shared" ca="1" si="326"/>
        <v/>
      </c>
      <c r="F1467" s="57">
        <f t="shared" si="335"/>
        <v>12.5</v>
      </c>
      <c r="G1467" s="61">
        <f t="shared" ca="1" si="339"/>
        <v>0</v>
      </c>
      <c r="H1467" s="59" t="e">
        <f t="shared" ca="1" si="337"/>
        <v>#NUM!</v>
      </c>
      <c r="I1467" s="57">
        <f t="shared" si="336"/>
        <v>11.944444444444445</v>
      </c>
      <c r="J1467" s="61">
        <f t="shared" ca="1" si="340"/>
        <v>0</v>
      </c>
      <c r="K1467" s="61"/>
      <c r="L1467" s="59" t="e">
        <f t="shared" ca="1" si="338"/>
        <v>#NUM!</v>
      </c>
      <c r="M1467" s="57">
        <f ca="1">INDIRECT("route!E1467")-INDIRECT("route!E1466")</f>
        <v>0</v>
      </c>
      <c r="N1467" s="56">
        <f ca="1">IF(INDIRECT("route!D1467")="START",0,IF(V1467=TRUE,N1466,INDIRECT("route!E1467")))</f>
        <v>187.9</v>
      </c>
      <c r="O1467" s="39" t="e">
        <f t="shared" ca="1" si="327"/>
        <v>#VALUE!</v>
      </c>
      <c r="P1467" s="39" t="e">
        <f t="shared" ca="1" si="328"/>
        <v>#VALUE!</v>
      </c>
      <c r="Q1467" s="60" t="e">
        <f t="shared" ca="1" si="329"/>
        <v>#VALUE!</v>
      </c>
      <c r="R1467" s="60" t="e">
        <f t="shared" ca="1" si="330"/>
        <v>#VALUE!</v>
      </c>
      <c r="S1467" s="60" t="e">
        <f t="shared" ca="1" si="331"/>
        <v>#VALUE!</v>
      </c>
      <c r="T1467" s="39" t="e">
        <f t="shared" ca="1" si="332"/>
        <v>#VALUE!</v>
      </c>
      <c r="U1467" s="39" t="e">
        <f t="shared" ca="1" si="333"/>
        <v>#VALUE!</v>
      </c>
      <c r="V1467" s="39" t="b">
        <f t="shared" ca="1" si="334"/>
        <v>1</v>
      </c>
      <c r="W1467" s="39">
        <v>1467</v>
      </c>
    </row>
    <row r="1468" spans="1:23" x14ac:dyDescent="0.25">
      <c r="A1468" s="55" t="str">
        <f ca="1">IF(INDIRECT("route!D1468")&gt;0,L1468,(""))</f>
        <v/>
      </c>
      <c r="B1468" s="55" t="str">
        <f ca="1">IF(INDIRECT("route!D1468")&gt;0,H1468,(""))</f>
        <v/>
      </c>
      <c r="C1468" s="56" t="str">
        <f ca="1">IF(D1468&gt;0,VLOOKUP("FINISH",INDIRECT("route!D$6"):INDIRECT("route!E$8500"),2,FALSE)-D1468," ")</f>
        <v xml:space="preserve"> </v>
      </c>
      <c r="D1468" s="43">
        <f ca="1">INDIRECT("route!E1468")</f>
        <v>0</v>
      </c>
      <c r="E1468" s="43" t="str">
        <f t="shared" ca="1" si="326"/>
        <v/>
      </c>
      <c r="F1468" s="57">
        <f t="shared" si="335"/>
        <v>12.5</v>
      </c>
      <c r="G1468" s="61">
        <f t="shared" ca="1" si="339"/>
        <v>0</v>
      </c>
      <c r="H1468" s="59" t="e">
        <f t="shared" ca="1" si="337"/>
        <v>#NUM!</v>
      </c>
      <c r="I1468" s="57">
        <f t="shared" si="336"/>
        <v>11.944444444444445</v>
      </c>
      <c r="J1468" s="61">
        <f t="shared" ca="1" si="340"/>
        <v>0</v>
      </c>
      <c r="K1468" s="61"/>
      <c r="L1468" s="59" t="e">
        <f t="shared" ca="1" si="338"/>
        <v>#NUM!</v>
      </c>
      <c r="M1468" s="57">
        <f ca="1">INDIRECT("route!E1468")-INDIRECT("route!E1467")</f>
        <v>0</v>
      </c>
      <c r="N1468" s="56">
        <f ca="1">IF(INDIRECT("route!D1468")="START",0,IF(V1468=TRUE,N1467,INDIRECT("route!E1468")))</f>
        <v>187.9</v>
      </c>
      <c r="O1468" s="39" t="e">
        <f t="shared" ca="1" si="327"/>
        <v>#VALUE!</v>
      </c>
      <c r="P1468" s="39" t="e">
        <f t="shared" ca="1" si="328"/>
        <v>#VALUE!</v>
      </c>
      <c r="Q1468" s="60" t="e">
        <f t="shared" ca="1" si="329"/>
        <v>#VALUE!</v>
      </c>
      <c r="R1468" s="60" t="e">
        <f t="shared" ca="1" si="330"/>
        <v>#VALUE!</v>
      </c>
      <c r="S1468" s="60" t="e">
        <f t="shared" ca="1" si="331"/>
        <v>#VALUE!</v>
      </c>
      <c r="T1468" s="39" t="e">
        <f t="shared" ca="1" si="332"/>
        <v>#VALUE!</v>
      </c>
      <c r="U1468" s="39" t="e">
        <f t="shared" ca="1" si="333"/>
        <v>#VALUE!</v>
      </c>
      <c r="V1468" s="39" t="b">
        <f t="shared" ca="1" si="334"/>
        <v>1</v>
      </c>
      <c r="W1468" s="39">
        <v>1468</v>
      </c>
    </row>
    <row r="1469" spans="1:23" x14ac:dyDescent="0.25">
      <c r="A1469" s="55" t="str">
        <f ca="1">IF(INDIRECT("route!D1469")&gt;0,L1469,(""))</f>
        <v/>
      </c>
      <c r="B1469" s="55" t="str">
        <f ca="1">IF(INDIRECT("route!D1469")&gt;0,H1469,(""))</f>
        <v/>
      </c>
      <c r="C1469" s="56" t="str">
        <f ca="1">IF(D1469&gt;0,VLOOKUP("FINISH",INDIRECT("route!D$6"):INDIRECT("route!E$8500"),2,FALSE)-D1469," ")</f>
        <v xml:space="preserve"> </v>
      </c>
      <c r="D1469" s="43">
        <f ca="1">INDIRECT("route!E1469")</f>
        <v>0</v>
      </c>
      <c r="E1469" s="43" t="str">
        <f t="shared" ca="1" si="326"/>
        <v/>
      </c>
      <c r="F1469" s="57">
        <f t="shared" si="335"/>
        <v>12.5</v>
      </c>
      <c r="G1469" s="61">
        <f t="shared" ca="1" si="339"/>
        <v>0</v>
      </c>
      <c r="H1469" s="59" t="e">
        <f t="shared" ca="1" si="337"/>
        <v>#NUM!</v>
      </c>
      <c r="I1469" s="57">
        <f t="shared" si="336"/>
        <v>11.944444444444445</v>
      </c>
      <c r="J1469" s="61">
        <f t="shared" ca="1" si="340"/>
        <v>0</v>
      </c>
      <c r="K1469" s="61"/>
      <c r="L1469" s="59" t="e">
        <f t="shared" ca="1" si="338"/>
        <v>#NUM!</v>
      </c>
      <c r="M1469" s="57">
        <f ca="1">INDIRECT("route!E1469")-INDIRECT("route!E1468")</f>
        <v>0</v>
      </c>
      <c r="N1469" s="56">
        <f ca="1">IF(INDIRECT("route!D1469")="START",0,IF(V1469=TRUE,N1468,INDIRECT("route!E1469")))</f>
        <v>187.9</v>
      </c>
      <c r="O1469" s="39" t="e">
        <f t="shared" ca="1" si="327"/>
        <v>#VALUE!</v>
      </c>
      <c r="P1469" s="39" t="e">
        <f t="shared" ca="1" si="328"/>
        <v>#VALUE!</v>
      </c>
      <c r="Q1469" s="60" t="e">
        <f t="shared" ca="1" si="329"/>
        <v>#VALUE!</v>
      </c>
      <c r="R1469" s="60" t="e">
        <f t="shared" ca="1" si="330"/>
        <v>#VALUE!</v>
      </c>
      <c r="S1469" s="60" t="e">
        <f t="shared" ca="1" si="331"/>
        <v>#VALUE!</v>
      </c>
      <c r="T1469" s="39" t="e">
        <f t="shared" ca="1" si="332"/>
        <v>#VALUE!</v>
      </c>
      <c r="U1469" s="39" t="e">
        <f t="shared" ca="1" si="333"/>
        <v>#VALUE!</v>
      </c>
      <c r="V1469" s="39" t="b">
        <f t="shared" ca="1" si="334"/>
        <v>1</v>
      </c>
      <c r="W1469" s="39">
        <v>1469</v>
      </c>
    </row>
    <row r="1470" spans="1:23" x14ac:dyDescent="0.25">
      <c r="A1470" s="55" t="str">
        <f ca="1">IF(INDIRECT("route!D1470")&gt;0,L1470,(""))</f>
        <v/>
      </c>
      <c r="B1470" s="55" t="str">
        <f ca="1">IF(INDIRECT("route!D1470")&gt;0,H1470,(""))</f>
        <v/>
      </c>
      <c r="C1470" s="56" t="str">
        <f ca="1">IF(D1470&gt;0,VLOOKUP("FINISH",INDIRECT("route!D$6"):INDIRECT("route!E$8500"),2,FALSE)-D1470," ")</f>
        <v xml:space="preserve"> </v>
      </c>
      <c r="D1470" s="43">
        <f ca="1">INDIRECT("route!E1470")</f>
        <v>0</v>
      </c>
      <c r="E1470" s="43" t="str">
        <f t="shared" ca="1" si="326"/>
        <v/>
      </c>
      <c r="F1470" s="57">
        <f t="shared" si="335"/>
        <v>12.5</v>
      </c>
      <c r="G1470" s="61">
        <f t="shared" ca="1" si="339"/>
        <v>0</v>
      </c>
      <c r="H1470" s="59" t="e">
        <f t="shared" ca="1" si="337"/>
        <v>#NUM!</v>
      </c>
      <c r="I1470" s="57">
        <f t="shared" si="336"/>
        <v>11.944444444444445</v>
      </c>
      <c r="J1470" s="61">
        <f t="shared" ca="1" si="340"/>
        <v>0</v>
      </c>
      <c r="K1470" s="61"/>
      <c r="L1470" s="59" t="e">
        <f t="shared" ca="1" si="338"/>
        <v>#NUM!</v>
      </c>
      <c r="M1470" s="57">
        <f ca="1">INDIRECT("route!E1470")-INDIRECT("route!E1469")</f>
        <v>0</v>
      </c>
      <c r="N1470" s="56">
        <f ca="1">IF(INDIRECT("route!D1470")="START",0,IF(V1470=TRUE,N1469,INDIRECT("route!E1470")))</f>
        <v>187.9</v>
      </c>
      <c r="O1470" s="39" t="e">
        <f t="shared" ca="1" si="327"/>
        <v>#VALUE!</v>
      </c>
      <c r="P1470" s="39" t="e">
        <f t="shared" ca="1" si="328"/>
        <v>#VALUE!</v>
      </c>
      <c r="Q1470" s="60" t="e">
        <f t="shared" ca="1" si="329"/>
        <v>#VALUE!</v>
      </c>
      <c r="R1470" s="60" t="e">
        <f t="shared" ca="1" si="330"/>
        <v>#VALUE!</v>
      </c>
      <c r="S1470" s="60" t="e">
        <f t="shared" ca="1" si="331"/>
        <v>#VALUE!</v>
      </c>
      <c r="T1470" s="39" t="e">
        <f t="shared" ca="1" si="332"/>
        <v>#VALUE!</v>
      </c>
      <c r="U1470" s="39" t="e">
        <f t="shared" ca="1" si="333"/>
        <v>#VALUE!</v>
      </c>
      <c r="V1470" s="39" t="b">
        <f t="shared" ca="1" si="334"/>
        <v>1</v>
      </c>
      <c r="W1470" s="39">
        <v>1470</v>
      </c>
    </row>
    <row r="1471" spans="1:23" x14ac:dyDescent="0.25">
      <c r="A1471" s="55" t="str">
        <f ca="1">IF(INDIRECT("route!D1471")&gt;0,L1471,(""))</f>
        <v/>
      </c>
      <c r="B1471" s="55" t="str">
        <f ca="1">IF(INDIRECT("route!D1471")&gt;0,H1471,(""))</f>
        <v/>
      </c>
      <c r="C1471" s="56" t="str">
        <f ca="1">IF(D1471&gt;0,VLOOKUP("FINISH",INDIRECT("route!D$6"):INDIRECT("route!E$8500"),2,FALSE)-D1471," ")</f>
        <v xml:space="preserve"> </v>
      </c>
      <c r="D1471" s="43">
        <f ca="1">INDIRECT("route!E1471")</f>
        <v>0</v>
      </c>
      <c r="E1471" s="43" t="str">
        <f t="shared" ca="1" si="326"/>
        <v/>
      </c>
      <c r="F1471" s="57">
        <f t="shared" si="335"/>
        <v>12.5</v>
      </c>
      <c r="G1471" s="61">
        <f t="shared" ca="1" si="339"/>
        <v>0</v>
      </c>
      <c r="H1471" s="59" t="e">
        <f t="shared" ca="1" si="337"/>
        <v>#NUM!</v>
      </c>
      <c r="I1471" s="57">
        <f t="shared" si="336"/>
        <v>11.944444444444445</v>
      </c>
      <c r="J1471" s="61">
        <f t="shared" ca="1" si="340"/>
        <v>0</v>
      </c>
      <c r="K1471" s="61"/>
      <c r="L1471" s="59" t="e">
        <f t="shared" ca="1" si="338"/>
        <v>#NUM!</v>
      </c>
      <c r="M1471" s="57">
        <f ca="1">INDIRECT("route!E1471")-INDIRECT("route!E1470")</f>
        <v>0</v>
      </c>
      <c r="N1471" s="56">
        <f ca="1">IF(INDIRECT("route!D1471")="START",0,IF(V1471=TRUE,N1470,INDIRECT("route!E1471")))</f>
        <v>187.9</v>
      </c>
      <c r="O1471" s="39" t="e">
        <f t="shared" ca="1" si="327"/>
        <v>#VALUE!</v>
      </c>
      <c r="P1471" s="39" t="e">
        <f t="shared" ca="1" si="328"/>
        <v>#VALUE!</v>
      </c>
      <c r="Q1471" s="60" t="e">
        <f t="shared" ca="1" si="329"/>
        <v>#VALUE!</v>
      </c>
      <c r="R1471" s="60" t="e">
        <f t="shared" ca="1" si="330"/>
        <v>#VALUE!</v>
      </c>
      <c r="S1471" s="60" t="e">
        <f t="shared" ca="1" si="331"/>
        <v>#VALUE!</v>
      </c>
      <c r="T1471" s="39" t="e">
        <f t="shared" ca="1" si="332"/>
        <v>#VALUE!</v>
      </c>
      <c r="U1471" s="39" t="e">
        <f t="shared" ca="1" si="333"/>
        <v>#VALUE!</v>
      </c>
      <c r="V1471" s="39" t="b">
        <f t="shared" ca="1" si="334"/>
        <v>1</v>
      </c>
      <c r="W1471" s="39">
        <v>1471</v>
      </c>
    </row>
    <row r="1472" spans="1:23" x14ac:dyDescent="0.25">
      <c r="A1472" s="55" t="str">
        <f ca="1">IF(INDIRECT("route!D1472")&gt;0,L1472,(""))</f>
        <v/>
      </c>
      <c r="B1472" s="55" t="str">
        <f ca="1">IF(INDIRECT("route!D1472")&gt;0,H1472,(""))</f>
        <v/>
      </c>
      <c r="C1472" s="56" t="str">
        <f ca="1">IF(D1472&gt;0,VLOOKUP("FINISH",INDIRECT("route!D$6"):INDIRECT("route!E$8500"),2,FALSE)-D1472," ")</f>
        <v xml:space="preserve"> </v>
      </c>
      <c r="D1472" s="43">
        <f ca="1">INDIRECT("route!E1472")</f>
        <v>0</v>
      </c>
      <c r="E1472" s="43" t="str">
        <f t="shared" ca="1" si="326"/>
        <v/>
      </c>
      <c r="F1472" s="57">
        <f t="shared" si="335"/>
        <v>12.5</v>
      </c>
      <c r="G1472" s="61">
        <f t="shared" ca="1" si="339"/>
        <v>0</v>
      </c>
      <c r="H1472" s="59" t="e">
        <f t="shared" ca="1" si="337"/>
        <v>#NUM!</v>
      </c>
      <c r="I1472" s="57">
        <f t="shared" si="336"/>
        <v>11.944444444444445</v>
      </c>
      <c r="J1472" s="61">
        <f t="shared" ca="1" si="340"/>
        <v>0</v>
      </c>
      <c r="K1472" s="61"/>
      <c r="L1472" s="59" t="e">
        <f t="shared" ca="1" si="338"/>
        <v>#NUM!</v>
      </c>
      <c r="M1472" s="57">
        <f ca="1">INDIRECT("route!E1472")-INDIRECT("route!E1471")</f>
        <v>0</v>
      </c>
      <c r="N1472" s="56">
        <f ca="1">IF(INDIRECT("route!D1472")="START",0,IF(V1472=TRUE,N1471,INDIRECT("route!E1472")))</f>
        <v>187.9</v>
      </c>
      <c r="O1472" s="39" t="e">
        <f t="shared" ca="1" si="327"/>
        <v>#VALUE!</v>
      </c>
      <c r="P1472" s="39" t="e">
        <f t="shared" ca="1" si="328"/>
        <v>#VALUE!</v>
      </c>
      <c r="Q1472" s="60" t="e">
        <f t="shared" ca="1" si="329"/>
        <v>#VALUE!</v>
      </c>
      <c r="R1472" s="60" t="e">
        <f t="shared" ca="1" si="330"/>
        <v>#VALUE!</v>
      </c>
      <c r="S1472" s="60" t="e">
        <f t="shared" ca="1" si="331"/>
        <v>#VALUE!</v>
      </c>
      <c r="T1472" s="39" t="e">
        <f t="shared" ca="1" si="332"/>
        <v>#VALUE!</v>
      </c>
      <c r="U1472" s="39" t="e">
        <f t="shared" ca="1" si="333"/>
        <v>#VALUE!</v>
      </c>
      <c r="V1472" s="39" t="b">
        <f t="shared" ca="1" si="334"/>
        <v>1</v>
      </c>
      <c r="W1472" s="39">
        <v>1472</v>
      </c>
    </row>
    <row r="1473" spans="1:23" x14ac:dyDescent="0.25">
      <c r="A1473" s="55" t="str">
        <f ca="1">IF(INDIRECT("route!D1473")&gt;0,L1473,(""))</f>
        <v/>
      </c>
      <c r="B1473" s="55" t="str">
        <f ca="1">IF(INDIRECT("route!D1473")&gt;0,H1473,(""))</f>
        <v/>
      </c>
      <c r="C1473" s="56" t="str">
        <f ca="1">IF(D1473&gt;0,VLOOKUP("FINISH",INDIRECT("route!D$6"):INDIRECT("route!E$8500"),2,FALSE)-D1473," ")</f>
        <v xml:space="preserve"> </v>
      </c>
      <c r="D1473" s="43">
        <f ca="1">INDIRECT("route!E1473")</f>
        <v>0</v>
      </c>
      <c r="E1473" s="43" t="str">
        <f t="shared" ca="1" si="326"/>
        <v/>
      </c>
      <c r="F1473" s="57">
        <f t="shared" si="335"/>
        <v>12.5</v>
      </c>
      <c r="G1473" s="61">
        <f t="shared" ca="1" si="339"/>
        <v>0</v>
      </c>
      <c r="H1473" s="59" t="e">
        <f t="shared" ca="1" si="337"/>
        <v>#NUM!</v>
      </c>
      <c r="I1473" s="57">
        <f t="shared" si="336"/>
        <v>11.944444444444445</v>
      </c>
      <c r="J1473" s="61">
        <f t="shared" ca="1" si="340"/>
        <v>0</v>
      </c>
      <c r="K1473" s="61"/>
      <c r="L1473" s="59" t="e">
        <f t="shared" ca="1" si="338"/>
        <v>#NUM!</v>
      </c>
      <c r="M1473" s="57">
        <f ca="1">INDIRECT("route!E1473")-INDIRECT("route!E1472")</f>
        <v>0</v>
      </c>
      <c r="N1473" s="56">
        <f ca="1">IF(INDIRECT("route!D1473")="START",0,IF(V1473=TRUE,N1472,INDIRECT("route!E1473")))</f>
        <v>187.9</v>
      </c>
      <c r="O1473" s="39" t="e">
        <f t="shared" ca="1" si="327"/>
        <v>#VALUE!</v>
      </c>
      <c r="P1473" s="39" t="e">
        <f t="shared" ca="1" si="328"/>
        <v>#VALUE!</v>
      </c>
      <c r="Q1473" s="60" t="e">
        <f t="shared" ca="1" si="329"/>
        <v>#VALUE!</v>
      </c>
      <c r="R1473" s="60" t="e">
        <f t="shared" ca="1" si="330"/>
        <v>#VALUE!</v>
      </c>
      <c r="S1473" s="60" t="e">
        <f t="shared" ca="1" si="331"/>
        <v>#VALUE!</v>
      </c>
      <c r="T1473" s="39" t="e">
        <f t="shared" ca="1" si="332"/>
        <v>#VALUE!</v>
      </c>
      <c r="U1473" s="39" t="e">
        <f t="shared" ca="1" si="333"/>
        <v>#VALUE!</v>
      </c>
      <c r="V1473" s="39" t="b">
        <f t="shared" ca="1" si="334"/>
        <v>1</v>
      </c>
      <c r="W1473" s="39">
        <v>1473</v>
      </c>
    </row>
    <row r="1474" spans="1:23" x14ac:dyDescent="0.25">
      <c r="A1474" s="55" t="str">
        <f ca="1">IF(INDIRECT("route!D1474")&gt;0,L1474,(""))</f>
        <v/>
      </c>
      <c r="B1474" s="55" t="str">
        <f ca="1">IF(INDIRECT("route!D1474")&gt;0,H1474,(""))</f>
        <v/>
      </c>
      <c r="C1474" s="56" t="str">
        <f ca="1">IF(D1474&gt;0,VLOOKUP("FINISH",INDIRECT("route!D$6"):INDIRECT("route!E$8500"),2,FALSE)-D1474," ")</f>
        <v xml:space="preserve"> </v>
      </c>
      <c r="D1474" s="43">
        <f ca="1">INDIRECT("route!E1474")</f>
        <v>0</v>
      </c>
      <c r="E1474" s="43" t="str">
        <f t="shared" ca="1" si="326"/>
        <v/>
      </c>
      <c r="F1474" s="57">
        <f t="shared" si="335"/>
        <v>12.5</v>
      </c>
      <c r="G1474" s="61">
        <f t="shared" ca="1" si="339"/>
        <v>0</v>
      </c>
      <c r="H1474" s="59" t="e">
        <f t="shared" ca="1" si="337"/>
        <v>#NUM!</v>
      </c>
      <c r="I1474" s="57">
        <f t="shared" si="336"/>
        <v>11.944444444444445</v>
      </c>
      <c r="J1474" s="61">
        <f t="shared" ca="1" si="340"/>
        <v>0</v>
      </c>
      <c r="K1474" s="61"/>
      <c r="L1474" s="59" t="e">
        <f t="shared" ca="1" si="338"/>
        <v>#NUM!</v>
      </c>
      <c r="M1474" s="57">
        <f ca="1">INDIRECT("route!E1474")-INDIRECT("route!E1473")</f>
        <v>0</v>
      </c>
      <c r="N1474" s="56">
        <f ca="1">IF(INDIRECT("route!D1474")="START",0,IF(V1474=TRUE,N1473,INDIRECT("route!E1474")))</f>
        <v>187.9</v>
      </c>
      <c r="O1474" s="39" t="e">
        <f t="shared" ca="1" si="327"/>
        <v>#VALUE!</v>
      </c>
      <c r="P1474" s="39" t="e">
        <f t="shared" ca="1" si="328"/>
        <v>#VALUE!</v>
      </c>
      <c r="Q1474" s="60" t="e">
        <f t="shared" ca="1" si="329"/>
        <v>#VALUE!</v>
      </c>
      <c r="R1474" s="60" t="e">
        <f t="shared" ca="1" si="330"/>
        <v>#VALUE!</v>
      </c>
      <c r="S1474" s="60" t="e">
        <f t="shared" ca="1" si="331"/>
        <v>#VALUE!</v>
      </c>
      <c r="T1474" s="39" t="e">
        <f t="shared" ca="1" si="332"/>
        <v>#VALUE!</v>
      </c>
      <c r="U1474" s="39" t="e">
        <f t="shared" ca="1" si="333"/>
        <v>#VALUE!</v>
      </c>
      <c r="V1474" s="39" t="b">
        <f t="shared" ca="1" si="334"/>
        <v>1</v>
      </c>
      <c r="W1474" s="39">
        <v>1474</v>
      </c>
    </row>
    <row r="1475" spans="1:23" x14ac:dyDescent="0.25">
      <c r="A1475" s="55" t="str">
        <f ca="1">IF(INDIRECT("route!D1475")&gt;0,L1475,(""))</f>
        <v/>
      </c>
      <c r="B1475" s="55" t="str">
        <f ca="1">IF(INDIRECT("route!D1475")&gt;0,H1475,(""))</f>
        <v/>
      </c>
      <c r="C1475" s="56" t="str">
        <f ca="1">IF(D1475&gt;0,VLOOKUP("FINISH",INDIRECT("route!D$6"):INDIRECT("route!E$8500"),2,FALSE)-D1475," ")</f>
        <v xml:space="preserve"> </v>
      </c>
      <c r="D1475" s="43">
        <f ca="1">INDIRECT("route!E1475")</f>
        <v>0</v>
      </c>
      <c r="E1475" s="43" t="str">
        <f t="shared" ca="1" si="326"/>
        <v/>
      </c>
      <c r="F1475" s="57">
        <f t="shared" si="335"/>
        <v>12.5</v>
      </c>
      <c r="G1475" s="61">
        <f t="shared" ca="1" si="339"/>
        <v>0</v>
      </c>
      <c r="H1475" s="59" t="e">
        <f t="shared" ca="1" si="337"/>
        <v>#NUM!</v>
      </c>
      <c r="I1475" s="57">
        <f t="shared" si="336"/>
        <v>11.944444444444445</v>
      </c>
      <c r="J1475" s="61">
        <f t="shared" ca="1" si="340"/>
        <v>0</v>
      </c>
      <c r="K1475" s="61"/>
      <c r="L1475" s="59" t="e">
        <f t="shared" ca="1" si="338"/>
        <v>#NUM!</v>
      </c>
      <c r="M1475" s="57">
        <f ca="1">INDIRECT("route!E1475")-INDIRECT("route!E1474")</f>
        <v>0</v>
      </c>
      <c r="N1475" s="56">
        <f ca="1">IF(INDIRECT("route!D1475")="START",0,IF(V1475=TRUE,N1474,INDIRECT("route!E1475")))</f>
        <v>187.9</v>
      </c>
      <c r="O1475" s="39" t="e">
        <f t="shared" ca="1" si="327"/>
        <v>#VALUE!</v>
      </c>
      <c r="P1475" s="39" t="e">
        <f t="shared" ca="1" si="328"/>
        <v>#VALUE!</v>
      </c>
      <c r="Q1475" s="60" t="e">
        <f t="shared" ca="1" si="329"/>
        <v>#VALUE!</v>
      </c>
      <c r="R1475" s="60" t="e">
        <f t="shared" ca="1" si="330"/>
        <v>#VALUE!</v>
      </c>
      <c r="S1475" s="60" t="e">
        <f t="shared" ca="1" si="331"/>
        <v>#VALUE!</v>
      </c>
      <c r="T1475" s="39" t="e">
        <f t="shared" ca="1" si="332"/>
        <v>#VALUE!</v>
      </c>
      <c r="U1475" s="39" t="e">
        <f t="shared" ca="1" si="333"/>
        <v>#VALUE!</v>
      </c>
      <c r="V1475" s="39" t="b">
        <f t="shared" ca="1" si="334"/>
        <v>1</v>
      </c>
      <c r="W1475" s="39">
        <v>1475</v>
      </c>
    </row>
    <row r="1476" spans="1:23" x14ac:dyDescent="0.25">
      <c r="A1476" s="55" t="str">
        <f ca="1">IF(INDIRECT("route!D1476")&gt;0,L1476,(""))</f>
        <v/>
      </c>
      <c r="B1476" s="55" t="str">
        <f ca="1">IF(INDIRECT("route!D1476")&gt;0,H1476,(""))</f>
        <v/>
      </c>
      <c r="C1476" s="56" t="str">
        <f ca="1">IF(D1476&gt;0,VLOOKUP("FINISH",INDIRECT("route!D$6"):INDIRECT("route!E$8500"),2,FALSE)-D1476," ")</f>
        <v xml:space="preserve"> </v>
      </c>
      <c r="D1476" s="43">
        <f ca="1">INDIRECT("route!E1476")</f>
        <v>0</v>
      </c>
      <c r="E1476" s="43" t="str">
        <f t="shared" ca="1" si="326"/>
        <v/>
      </c>
      <c r="F1476" s="57">
        <f t="shared" si="335"/>
        <v>12.5</v>
      </c>
      <c r="G1476" s="61">
        <f t="shared" ca="1" si="339"/>
        <v>0</v>
      </c>
      <c r="H1476" s="59" t="e">
        <f t="shared" ca="1" si="337"/>
        <v>#NUM!</v>
      </c>
      <c r="I1476" s="57">
        <f t="shared" si="336"/>
        <v>11.944444444444445</v>
      </c>
      <c r="J1476" s="61">
        <f t="shared" ca="1" si="340"/>
        <v>0</v>
      </c>
      <c r="K1476" s="61"/>
      <c r="L1476" s="59" t="e">
        <f t="shared" ca="1" si="338"/>
        <v>#NUM!</v>
      </c>
      <c r="M1476" s="57">
        <f ca="1">INDIRECT("route!E1476")-INDIRECT("route!E1475")</f>
        <v>0</v>
      </c>
      <c r="N1476" s="56">
        <f ca="1">IF(INDIRECT("route!D1476")="START",0,IF(V1476=TRUE,N1475,INDIRECT("route!E1476")))</f>
        <v>187.9</v>
      </c>
      <c r="O1476" s="39" t="e">
        <f t="shared" ca="1" si="327"/>
        <v>#VALUE!</v>
      </c>
      <c r="P1476" s="39" t="e">
        <f t="shared" ca="1" si="328"/>
        <v>#VALUE!</v>
      </c>
      <c r="Q1476" s="60" t="e">
        <f t="shared" ca="1" si="329"/>
        <v>#VALUE!</v>
      </c>
      <c r="R1476" s="60" t="e">
        <f t="shared" ca="1" si="330"/>
        <v>#VALUE!</v>
      </c>
      <c r="S1476" s="60" t="e">
        <f t="shared" ca="1" si="331"/>
        <v>#VALUE!</v>
      </c>
      <c r="T1476" s="39" t="e">
        <f t="shared" ca="1" si="332"/>
        <v>#VALUE!</v>
      </c>
      <c r="U1476" s="39" t="e">
        <f t="shared" ca="1" si="333"/>
        <v>#VALUE!</v>
      </c>
      <c r="V1476" s="39" t="b">
        <f t="shared" ca="1" si="334"/>
        <v>1</v>
      </c>
      <c r="W1476" s="39">
        <v>1476</v>
      </c>
    </row>
    <row r="1477" spans="1:23" x14ac:dyDescent="0.25">
      <c r="A1477" s="55" t="str">
        <f ca="1">IF(INDIRECT("route!D1477")&gt;0,L1477,(""))</f>
        <v/>
      </c>
      <c r="B1477" s="55" t="str">
        <f ca="1">IF(INDIRECT("route!D1477")&gt;0,H1477,(""))</f>
        <v/>
      </c>
      <c r="C1477" s="56" t="str">
        <f ca="1">IF(D1477&gt;0,VLOOKUP("FINISH",INDIRECT("route!D$6"):INDIRECT("route!E$8500"),2,FALSE)-D1477," ")</f>
        <v xml:space="preserve"> </v>
      </c>
      <c r="D1477" s="43">
        <f ca="1">INDIRECT("route!E1477")</f>
        <v>0</v>
      </c>
      <c r="E1477" s="43" t="str">
        <f t="shared" ca="1" si="326"/>
        <v/>
      </c>
      <c r="F1477" s="57">
        <f t="shared" si="335"/>
        <v>12.5</v>
      </c>
      <c r="G1477" s="61">
        <f t="shared" ca="1" si="339"/>
        <v>0</v>
      </c>
      <c r="H1477" s="59" t="e">
        <f t="shared" ca="1" si="337"/>
        <v>#NUM!</v>
      </c>
      <c r="I1477" s="57">
        <f t="shared" si="336"/>
        <v>11.944444444444445</v>
      </c>
      <c r="J1477" s="61">
        <f t="shared" ca="1" si="340"/>
        <v>0</v>
      </c>
      <c r="K1477" s="61"/>
      <c r="L1477" s="59" t="e">
        <f t="shared" ca="1" si="338"/>
        <v>#NUM!</v>
      </c>
      <c r="M1477" s="57">
        <f ca="1">INDIRECT("route!E1477")-INDIRECT("route!E1476")</f>
        <v>0</v>
      </c>
      <c r="N1477" s="56">
        <f ca="1">IF(INDIRECT("route!D1477")="START",0,IF(V1477=TRUE,N1476,INDIRECT("route!E1477")))</f>
        <v>187.9</v>
      </c>
      <c r="O1477" s="39" t="e">
        <f t="shared" ca="1" si="327"/>
        <v>#VALUE!</v>
      </c>
      <c r="P1477" s="39" t="e">
        <f t="shared" ca="1" si="328"/>
        <v>#VALUE!</v>
      </c>
      <c r="Q1477" s="60" t="e">
        <f t="shared" ca="1" si="329"/>
        <v>#VALUE!</v>
      </c>
      <c r="R1477" s="60" t="e">
        <f t="shared" ca="1" si="330"/>
        <v>#VALUE!</v>
      </c>
      <c r="S1477" s="60" t="e">
        <f t="shared" ca="1" si="331"/>
        <v>#VALUE!</v>
      </c>
      <c r="T1477" s="39" t="e">
        <f t="shared" ca="1" si="332"/>
        <v>#VALUE!</v>
      </c>
      <c r="U1477" s="39" t="e">
        <f t="shared" ca="1" si="333"/>
        <v>#VALUE!</v>
      </c>
      <c r="V1477" s="39" t="b">
        <f t="shared" ca="1" si="334"/>
        <v>1</v>
      </c>
      <c r="W1477" s="39">
        <v>1477</v>
      </c>
    </row>
    <row r="1478" spans="1:23" x14ac:dyDescent="0.25">
      <c r="A1478" s="55" t="str">
        <f ca="1">IF(INDIRECT("route!D1478")&gt;0,L1478,(""))</f>
        <v/>
      </c>
      <c r="B1478" s="55" t="str">
        <f ca="1">IF(INDIRECT("route!D1478")&gt;0,H1478,(""))</f>
        <v/>
      </c>
      <c r="C1478" s="56" t="str">
        <f ca="1">IF(D1478&gt;0,VLOOKUP("FINISH",INDIRECT("route!D$6"):INDIRECT("route!E$8500"),2,FALSE)-D1478," ")</f>
        <v xml:space="preserve"> </v>
      </c>
      <c r="D1478" s="43">
        <f ca="1">INDIRECT("route!E1478")</f>
        <v>0</v>
      </c>
      <c r="E1478" s="43" t="str">
        <f t="shared" ca="1" si="326"/>
        <v/>
      </c>
      <c r="F1478" s="57">
        <f t="shared" si="335"/>
        <v>12.5</v>
      </c>
      <c r="G1478" s="61">
        <f t="shared" ca="1" si="339"/>
        <v>0</v>
      </c>
      <c r="H1478" s="59" t="e">
        <f t="shared" ca="1" si="337"/>
        <v>#NUM!</v>
      </c>
      <c r="I1478" s="57">
        <f t="shared" si="336"/>
        <v>11.944444444444445</v>
      </c>
      <c r="J1478" s="61">
        <f t="shared" ca="1" si="340"/>
        <v>0</v>
      </c>
      <c r="K1478" s="61"/>
      <c r="L1478" s="59" t="e">
        <f t="shared" ca="1" si="338"/>
        <v>#NUM!</v>
      </c>
      <c r="M1478" s="57">
        <f ca="1">INDIRECT("route!E1478")-INDIRECT("route!E1477")</f>
        <v>0</v>
      </c>
      <c r="N1478" s="56">
        <f ca="1">IF(INDIRECT("route!D1478")="START",0,IF(V1478=TRUE,N1477,INDIRECT("route!E1478")))</f>
        <v>187.9</v>
      </c>
      <c r="O1478" s="39" t="e">
        <f t="shared" ca="1" si="327"/>
        <v>#VALUE!</v>
      </c>
      <c r="P1478" s="39" t="e">
        <f t="shared" ca="1" si="328"/>
        <v>#VALUE!</v>
      </c>
      <c r="Q1478" s="60" t="e">
        <f t="shared" ca="1" si="329"/>
        <v>#VALUE!</v>
      </c>
      <c r="R1478" s="60" t="e">
        <f t="shared" ca="1" si="330"/>
        <v>#VALUE!</v>
      </c>
      <c r="S1478" s="60" t="e">
        <f t="shared" ca="1" si="331"/>
        <v>#VALUE!</v>
      </c>
      <c r="T1478" s="39" t="e">
        <f t="shared" ca="1" si="332"/>
        <v>#VALUE!</v>
      </c>
      <c r="U1478" s="39" t="e">
        <f t="shared" ca="1" si="333"/>
        <v>#VALUE!</v>
      </c>
      <c r="V1478" s="39" t="b">
        <f t="shared" ca="1" si="334"/>
        <v>1</v>
      </c>
      <c r="W1478" s="39">
        <v>1478</v>
      </c>
    </row>
    <row r="1479" spans="1:23" x14ac:dyDescent="0.25">
      <c r="A1479" s="55" t="str">
        <f ca="1">IF(INDIRECT("route!D1479")&gt;0,L1479,(""))</f>
        <v/>
      </c>
      <c r="B1479" s="55" t="str">
        <f ca="1">IF(INDIRECT("route!D1479")&gt;0,H1479,(""))</f>
        <v/>
      </c>
      <c r="C1479" s="56" t="str">
        <f ca="1">IF(D1479&gt;0,VLOOKUP("FINISH",INDIRECT("route!D$6"):INDIRECT("route!E$8500"),2,FALSE)-D1479," ")</f>
        <v xml:space="preserve"> </v>
      </c>
      <c r="D1479" s="43">
        <f ca="1">INDIRECT("route!E1479")</f>
        <v>0</v>
      </c>
      <c r="E1479" s="43" t="str">
        <f t="shared" ref="E1479:E1542" ca="1" si="341">IF($V1479=TRUE,"",N1479-N1478)</f>
        <v/>
      </c>
      <c r="F1479" s="57">
        <f t="shared" si="335"/>
        <v>12.5</v>
      </c>
      <c r="G1479" s="61">
        <f t="shared" ca="1" si="339"/>
        <v>0</v>
      </c>
      <c r="H1479" s="59" t="e">
        <f t="shared" ca="1" si="337"/>
        <v>#NUM!</v>
      </c>
      <c r="I1479" s="57">
        <f t="shared" si="336"/>
        <v>11.944444444444445</v>
      </c>
      <c r="J1479" s="61">
        <f t="shared" ca="1" si="340"/>
        <v>0</v>
      </c>
      <c r="K1479" s="61"/>
      <c r="L1479" s="59" t="e">
        <f t="shared" ca="1" si="338"/>
        <v>#NUM!</v>
      </c>
      <c r="M1479" s="57">
        <f ca="1">INDIRECT("route!E1479")-INDIRECT("route!E1478")</f>
        <v>0</v>
      </c>
      <c r="N1479" s="56">
        <f ca="1">IF(INDIRECT("route!D1479")="START",0,IF(V1479=TRUE,N1478,INDIRECT("route!E1479")))</f>
        <v>187.9</v>
      </c>
      <c r="O1479" s="39" t="e">
        <f t="shared" ref="O1479:O1542" ca="1" si="342">SEARCH($O$6,INDIRECT("route!G"&amp;W1479))</f>
        <v>#VALUE!</v>
      </c>
      <c r="P1479" s="39" t="e">
        <f t="shared" ref="P1479:P1542" ca="1" si="343">SEARCH($P$6,INDIRECT("route!G"&amp;W1479))</f>
        <v>#VALUE!</v>
      </c>
      <c r="Q1479" s="60" t="e">
        <f t="shared" ref="Q1479:Q1542" ca="1" si="344">SEARCH($Q$6,INDIRECT("route!G"&amp;W1479))</f>
        <v>#VALUE!</v>
      </c>
      <c r="R1479" s="60" t="e">
        <f t="shared" ref="R1479:R1542" ca="1" si="345">SEARCH($R$6,INDIRECT("route!G"&amp;W1479))</f>
        <v>#VALUE!</v>
      </c>
      <c r="S1479" s="60" t="e">
        <f t="shared" ref="S1479:S1542" ca="1" si="346">SEARCH($S$6,INDIRECT("route!G"&amp;W1479))</f>
        <v>#VALUE!</v>
      </c>
      <c r="T1479" s="39" t="e">
        <f t="shared" ref="T1479:T1542" ca="1" si="347">SEARCH($T$6,INDIRECT("route!G"&amp;W1479))</f>
        <v>#VALUE!</v>
      </c>
      <c r="U1479" s="39" t="e">
        <f t="shared" ca="1" si="333"/>
        <v>#VALUE!</v>
      </c>
      <c r="V1479" s="39" t="b">
        <f t="shared" ca="1" si="334"/>
        <v>1</v>
      </c>
      <c r="W1479" s="39">
        <v>1479</v>
      </c>
    </row>
    <row r="1480" spans="1:23" x14ac:dyDescent="0.25">
      <c r="A1480" s="55" t="str">
        <f ca="1">IF(INDIRECT("route!D1480")&gt;0,L1480,(""))</f>
        <v/>
      </c>
      <c r="B1480" s="55" t="str">
        <f ca="1">IF(INDIRECT("route!D1480")&gt;0,H1480,(""))</f>
        <v/>
      </c>
      <c r="C1480" s="56" t="str">
        <f ca="1">IF(D1480&gt;0,VLOOKUP("FINISH",INDIRECT("route!D$6"):INDIRECT("route!E$8500"),2,FALSE)-D1480," ")</f>
        <v xml:space="preserve"> </v>
      </c>
      <c r="D1480" s="43">
        <f ca="1">INDIRECT("route!E1480")</f>
        <v>0</v>
      </c>
      <c r="E1480" s="43" t="str">
        <f t="shared" ca="1" si="341"/>
        <v/>
      </c>
      <c r="F1480" s="57">
        <f t="shared" si="335"/>
        <v>12.5</v>
      </c>
      <c r="G1480" s="61">
        <f t="shared" ca="1" si="339"/>
        <v>0</v>
      </c>
      <c r="H1480" s="59" t="e">
        <f t="shared" ca="1" si="337"/>
        <v>#NUM!</v>
      </c>
      <c r="I1480" s="57">
        <f t="shared" si="336"/>
        <v>11.944444444444445</v>
      </c>
      <c r="J1480" s="61">
        <f t="shared" ca="1" si="340"/>
        <v>0</v>
      </c>
      <c r="K1480" s="61"/>
      <c r="L1480" s="59" t="e">
        <f t="shared" ca="1" si="338"/>
        <v>#NUM!</v>
      </c>
      <c r="M1480" s="57">
        <f ca="1">INDIRECT("route!E1480")-INDIRECT("route!E1479")</f>
        <v>0</v>
      </c>
      <c r="N1480" s="56">
        <f ca="1">IF(INDIRECT("route!D1480")="START",0,IF(V1480=TRUE,N1479,INDIRECT("route!E1480")))</f>
        <v>187.9</v>
      </c>
      <c r="O1480" s="39" t="e">
        <f t="shared" ca="1" si="342"/>
        <v>#VALUE!</v>
      </c>
      <c r="P1480" s="39" t="e">
        <f t="shared" ca="1" si="343"/>
        <v>#VALUE!</v>
      </c>
      <c r="Q1480" s="60" t="e">
        <f t="shared" ca="1" si="344"/>
        <v>#VALUE!</v>
      </c>
      <c r="R1480" s="60" t="e">
        <f t="shared" ca="1" si="345"/>
        <v>#VALUE!</v>
      </c>
      <c r="S1480" s="60" t="e">
        <f t="shared" ca="1" si="346"/>
        <v>#VALUE!</v>
      </c>
      <c r="T1480" s="39" t="e">
        <f t="shared" ca="1" si="347"/>
        <v>#VALUE!</v>
      </c>
      <c r="U1480" s="39" t="e">
        <f t="shared" ref="U1480:U1543" ca="1" si="348">SEARCH($U$6,INDIRECT("route!G"&amp;W1480))</f>
        <v>#VALUE!</v>
      </c>
      <c r="V1480" s="39" t="b">
        <f t="shared" ref="V1480:V1543" ca="1" si="349">AND(ISERROR(O1480),ISERROR(P1480),ISERROR(Q1480),ISERROR(R1480),ISERROR(S1480),ISERROR(T1480),ISERROR(U1480))</f>
        <v>1</v>
      </c>
      <c r="W1480" s="39">
        <v>1480</v>
      </c>
    </row>
    <row r="1481" spans="1:23" x14ac:dyDescent="0.25">
      <c r="A1481" s="55" t="str">
        <f ca="1">IF(INDIRECT("route!D1481")&gt;0,L1481,(""))</f>
        <v/>
      </c>
      <c r="B1481" s="55" t="str">
        <f ca="1">IF(INDIRECT("route!D1481")&gt;0,H1481,(""))</f>
        <v/>
      </c>
      <c r="C1481" s="56" t="str">
        <f ca="1">IF(D1481&gt;0,VLOOKUP("FINISH",INDIRECT("route!D$6"):INDIRECT("route!E$8500"),2,FALSE)-D1481," ")</f>
        <v xml:space="preserve"> </v>
      </c>
      <c r="D1481" s="43">
        <f ca="1">INDIRECT("route!E1481")</f>
        <v>0</v>
      </c>
      <c r="E1481" s="43" t="str">
        <f t="shared" ca="1" si="341"/>
        <v/>
      </c>
      <c r="F1481" s="57">
        <f t="shared" ref="F1481:F1544" si="350">$B$5*1000/3600</f>
        <v>12.5</v>
      </c>
      <c r="G1481" s="61">
        <f t="shared" ca="1" si="339"/>
        <v>0</v>
      </c>
      <c r="H1481" s="59" t="e">
        <f t="shared" ca="1" si="337"/>
        <v>#NUM!</v>
      </c>
      <c r="I1481" s="57">
        <f t="shared" ref="I1481:I1544" si="351">$A$5*1000/3600</f>
        <v>11.944444444444445</v>
      </c>
      <c r="J1481" s="61">
        <f t="shared" ca="1" si="340"/>
        <v>0</v>
      </c>
      <c r="K1481" s="61"/>
      <c r="L1481" s="59" t="e">
        <f t="shared" ca="1" si="338"/>
        <v>#NUM!</v>
      </c>
      <c r="M1481" s="57">
        <f ca="1">INDIRECT("route!E1481")-INDIRECT("route!E1480")</f>
        <v>0</v>
      </c>
      <c r="N1481" s="56">
        <f ca="1">IF(INDIRECT("route!D1481")="START",0,IF(V1481=TRUE,N1480,INDIRECT("route!E1481")))</f>
        <v>187.9</v>
      </c>
      <c r="O1481" s="39" t="e">
        <f t="shared" ca="1" si="342"/>
        <v>#VALUE!</v>
      </c>
      <c r="P1481" s="39" t="e">
        <f t="shared" ca="1" si="343"/>
        <v>#VALUE!</v>
      </c>
      <c r="Q1481" s="60" t="e">
        <f t="shared" ca="1" si="344"/>
        <v>#VALUE!</v>
      </c>
      <c r="R1481" s="60" t="e">
        <f t="shared" ca="1" si="345"/>
        <v>#VALUE!</v>
      </c>
      <c r="S1481" s="60" t="e">
        <f t="shared" ca="1" si="346"/>
        <v>#VALUE!</v>
      </c>
      <c r="T1481" s="39" t="e">
        <f t="shared" ca="1" si="347"/>
        <v>#VALUE!</v>
      </c>
      <c r="U1481" s="39" t="e">
        <f t="shared" ca="1" si="348"/>
        <v>#VALUE!</v>
      </c>
      <c r="V1481" s="39" t="b">
        <f t="shared" ca="1" si="349"/>
        <v>1</v>
      </c>
      <c r="W1481" s="39">
        <v>1481</v>
      </c>
    </row>
    <row r="1482" spans="1:23" x14ac:dyDescent="0.25">
      <c r="A1482" s="55" t="str">
        <f ca="1">IF(INDIRECT("route!D1482")&gt;0,L1482,(""))</f>
        <v/>
      </c>
      <c r="B1482" s="55" t="str">
        <f ca="1">IF(INDIRECT("route!D1482")&gt;0,H1482,(""))</f>
        <v/>
      </c>
      <c r="C1482" s="56" t="str">
        <f ca="1">IF(D1482&gt;0,VLOOKUP("FINISH",INDIRECT("route!D$6"):INDIRECT("route!E$8500"),2,FALSE)-D1482," ")</f>
        <v xml:space="preserve"> </v>
      </c>
      <c r="D1482" s="43">
        <f ca="1">INDIRECT("route!E1482")</f>
        <v>0</v>
      </c>
      <c r="E1482" s="43" t="str">
        <f t="shared" ca="1" si="341"/>
        <v/>
      </c>
      <c r="F1482" s="57">
        <f t="shared" si="350"/>
        <v>12.5</v>
      </c>
      <c r="G1482" s="61">
        <f t="shared" ca="1" si="339"/>
        <v>0</v>
      </c>
      <c r="H1482" s="59" t="e">
        <f t="shared" ref="H1482:H1545" ca="1" si="352">H1481+G1482</f>
        <v>#NUM!</v>
      </c>
      <c r="I1482" s="57">
        <f t="shared" si="351"/>
        <v>11.944444444444445</v>
      </c>
      <c r="J1482" s="61">
        <f t="shared" ca="1" si="340"/>
        <v>0</v>
      </c>
      <c r="K1482" s="61"/>
      <c r="L1482" s="59" t="e">
        <f t="shared" ref="L1482:L1545" ca="1" si="353">L1481+J1482</f>
        <v>#NUM!</v>
      </c>
      <c r="M1482" s="57">
        <f ca="1">INDIRECT("route!E1482")-INDIRECT("route!E1481")</f>
        <v>0</v>
      </c>
      <c r="N1482" s="56">
        <f ca="1">IF(INDIRECT("route!D1482")="START",0,IF(V1482=TRUE,N1481,INDIRECT("route!E1482")))</f>
        <v>187.9</v>
      </c>
      <c r="O1482" s="39" t="e">
        <f t="shared" ca="1" si="342"/>
        <v>#VALUE!</v>
      </c>
      <c r="P1482" s="39" t="e">
        <f t="shared" ca="1" si="343"/>
        <v>#VALUE!</v>
      </c>
      <c r="Q1482" s="60" t="e">
        <f t="shared" ca="1" si="344"/>
        <v>#VALUE!</v>
      </c>
      <c r="R1482" s="60" t="e">
        <f t="shared" ca="1" si="345"/>
        <v>#VALUE!</v>
      </c>
      <c r="S1482" s="60" t="e">
        <f t="shared" ca="1" si="346"/>
        <v>#VALUE!</v>
      </c>
      <c r="T1482" s="39" t="e">
        <f t="shared" ca="1" si="347"/>
        <v>#VALUE!</v>
      </c>
      <c r="U1482" s="39" t="e">
        <f t="shared" ca="1" si="348"/>
        <v>#VALUE!</v>
      </c>
      <c r="V1482" s="39" t="b">
        <f t="shared" ca="1" si="349"/>
        <v>1</v>
      </c>
      <c r="W1482" s="39">
        <v>1482</v>
      </c>
    </row>
    <row r="1483" spans="1:23" x14ac:dyDescent="0.25">
      <c r="A1483" s="55" t="str">
        <f ca="1">IF(INDIRECT("route!D1483")&gt;0,L1483,(""))</f>
        <v/>
      </c>
      <c r="B1483" s="55" t="str">
        <f ca="1">IF(INDIRECT("route!D1483")&gt;0,H1483,(""))</f>
        <v/>
      </c>
      <c r="C1483" s="56" t="str">
        <f ca="1">IF(D1483&gt;0,VLOOKUP("FINISH",INDIRECT("route!D$6"):INDIRECT("route!E$8500"),2,FALSE)-D1483," ")</f>
        <v xml:space="preserve"> </v>
      </c>
      <c r="D1483" s="43">
        <f ca="1">INDIRECT("route!E1483")</f>
        <v>0</v>
      </c>
      <c r="E1483" s="43" t="str">
        <f t="shared" ca="1" si="341"/>
        <v/>
      </c>
      <c r="F1483" s="57">
        <f t="shared" si="350"/>
        <v>12.5</v>
      </c>
      <c r="G1483" s="61">
        <f t="shared" ca="1" si="339"/>
        <v>0</v>
      </c>
      <c r="H1483" s="59" t="e">
        <f t="shared" ca="1" si="352"/>
        <v>#NUM!</v>
      </c>
      <c r="I1483" s="57">
        <f t="shared" si="351"/>
        <v>11.944444444444445</v>
      </c>
      <c r="J1483" s="61">
        <f t="shared" ca="1" si="340"/>
        <v>0</v>
      </c>
      <c r="K1483" s="61"/>
      <c r="L1483" s="59" t="e">
        <f t="shared" ca="1" si="353"/>
        <v>#NUM!</v>
      </c>
      <c r="M1483" s="57">
        <f ca="1">INDIRECT("route!E1483")-INDIRECT("route!E1482")</f>
        <v>0</v>
      </c>
      <c r="N1483" s="56">
        <f ca="1">IF(INDIRECT("route!D1483")="START",0,IF(V1483=TRUE,N1482,INDIRECT("route!E1483")))</f>
        <v>187.9</v>
      </c>
      <c r="O1483" s="39" t="e">
        <f t="shared" ca="1" si="342"/>
        <v>#VALUE!</v>
      </c>
      <c r="P1483" s="39" t="e">
        <f t="shared" ca="1" si="343"/>
        <v>#VALUE!</v>
      </c>
      <c r="Q1483" s="60" t="e">
        <f t="shared" ca="1" si="344"/>
        <v>#VALUE!</v>
      </c>
      <c r="R1483" s="60" t="e">
        <f t="shared" ca="1" si="345"/>
        <v>#VALUE!</v>
      </c>
      <c r="S1483" s="60" t="e">
        <f t="shared" ca="1" si="346"/>
        <v>#VALUE!</v>
      </c>
      <c r="T1483" s="39" t="e">
        <f t="shared" ca="1" si="347"/>
        <v>#VALUE!</v>
      </c>
      <c r="U1483" s="39" t="e">
        <f t="shared" ca="1" si="348"/>
        <v>#VALUE!</v>
      </c>
      <c r="V1483" s="39" t="b">
        <f t="shared" ca="1" si="349"/>
        <v>1</v>
      </c>
      <c r="W1483" s="39">
        <v>1483</v>
      </c>
    </row>
    <row r="1484" spans="1:23" x14ac:dyDescent="0.25">
      <c r="A1484" s="55" t="str">
        <f ca="1">IF(INDIRECT("route!D1484")&gt;0,L1484,(""))</f>
        <v/>
      </c>
      <c r="B1484" s="55" t="str">
        <f ca="1">IF(INDIRECT("route!D1484")&gt;0,H1484,(""))</f>
        <v/>
      </c>
      <c r="C1484" s="56" t="str">
        <f ca="1">IF(D1484&gt;0,VLOOKUP("FINISH",INDIRECT("route!D$6"):INDIRECT("route!E$8500"),2,FALSE)-D1484," ")</f>
        <v xml:space="preserve"> </v>
      </c>
      <c r="D1484" s="43">
        <f ca="1">INDIRECT("route!E1484")</f>
        <v>0</v>
      </c>
      <c r="E1484" s="43" t="str">
        <f t="shared" ca="1" si="341"/>
        <v/>
      </c>
      <c r="F1484" s="57">
        <f t="shared" si="350"/>
        <v>12.5</v>
      </c>
      <c r="G1484" s="61">
        <f t="shared" ca="1" si="339"/>
        <v>0</v>
      </c>
      <c r="H1484" s="59" t="e">
        <f t="shared" ca="1" si="352"/>
        <v>#NUM!</v>
      </c>
      <c r="I1484" s="57">
        <f t="shared" si="351"/>
        <v>11.944444444444445</v>
      </c>
      <c r="J1484" s="61">
        <f t="shared" ca="1" si="340"/>
        <v>0</v>
      </c>
      <c r="K1484" s="61"/>
      <c r="L1484" s="59" t="e">
        <f t="shared" ca="1" si="353"/>
        <v>#NUM!</v>
      </c>
      <c r="M1484" s="57">
        <f ca="1">INDIRECT("route!E1484")-INDIRECT("route!E1483")</f>
        <v>0</v>
      </c>
      <c r="N1484" s="56">
        <f ca="1">IF(INDIRECT("route!D1484")="START",0,IF(V1484=TRUE,N1483,INDIRECT("route!E1484")))</f>
        <v>187.9</v>
      </c>
      <c r="O1484" s="39" t="e">
        <f t="shared" ca="1" si="342"/>
        <v>#VALUE!</v>
      </c>
      <c r="P1484" s="39" t="e">
        <f t="shared" ca="1" si="343"/>
        <v>#VALUE!</v>
      </c>
      <c r="Q1484" s="60" t="e">
        <f t="shared" ca="1" si="344"/>
        <v>#VALUE!</v>
      </c>
      <c r="R1484" s="60" t="e">
        <f t="shared" ca="1" si="345"/>
        <v>#VALUE!</v>
      </c>
      <c r="S1484" s="60" t="e">
        <f t="shared" ca="1" si="346"/>
        <v>#VALUE!</v>
      </c>
      <c r="T1484" s="39" t="e">
        <f t="shared" ca="1" si="347"/>
        <v>#VALUE!</v>
      </c>
      <c r="U1484" s="39" t="e">
        <f t="shared" ca="1" si="348"/>
        <v>#VALUE!</v>
      </c>
      <c r="V1484" s="39" t="b">
        <f t="shared" ca="1" si="349"/>
        <v>1</v>
      </c>
      <c r="W1484" s="39">
        <v>1484</v>
      </c>
    </row>
    <row r="1485" spans="1:23" x14ac:dyDescent="0.25">
      <c r="A1485" s="55" t="str">
        <f ca="1">IF(INDIRECT("route!D1485")&gt;0,L1485,(""))</f>
        <v/>
      </c>
      <c r="B1485" s="55" t="str">
        <f ca="1">IF(INDIRECT("route!D1485")&gt;0,H1485,(""))</f>
        <v/>
      </c>
      <c r="C1485" s="56" t="str">
        <f ca="1">IF(D1485&gt;0,VLOOKUP("FINISH",INDIRECT("route!D$6"):INDIRECT("route!E$8500"),2,FALSE)-D1485," ")</f>
        <v xml:space="preserve"> </v>
      </c>
      <c r="D1485" s="43">
        <f ca="1">INDIRECT("route!E1485")</f>
        <v>0</v>
      </c>
      <c r="E1485" s="43" t="str">
        <f t="shared" ca="1" si="341"/>
        <v/>
      </c>
      <c r="F1485" s="57">
        <f t="shared" si="350"/>
        <v>12.5</v>
      </c>
      <c r="G1485" s="61">
        <f t="shared" ca="1" si="339"/>
        <v>0</v>
      </c>
      <c r="H1485" s="59" t="e">
        <f t="shared" ca="1" si="352"/>
        <v>#NUM!</v>
      </c>
      <c r="I1485" s="57">
        <f t="shared" si="351"/>
        <v>11.944444444444445</v>
      </c>
      <c r="J1485" s="61">
        <f t="shared" ca="1" si="340"/>
        <v>0</v>
      </c>
      <c r="K1485" s="61"/>
      <c r="L1485" s="59" t="e">
        <f t="shared" ca="1" si="353"/>
        <v>#NUM!</v>
      </c>
      <c r="M1485" s="57">
        <f ca="1">INDIRECT("route!E1485")-INDIRECT("route!E1484")</f>
        <v>0</v>
      </c>
      <c r="N1485" s="56">
        <f ca="1">IF(INDIRECT("route!D1485")="START",0,IF(V1485=TRUE,N1484,INDIRECT("route!E1485")))</f>
        <v>187.9</v>
      </c>
      <c r="O1485" s="39" t="e">
        <f t="shared" ca="1" si="342"/>
        <v>#VALUE!</v>
      </c>
      <c r="P1485" s="39" t="e">
        <f t="shared" ca="1" si="343"/>
        <v>#VALUE!</v>
      </c>
      <c r="Q1485" s="60" t="e">
        <f t="shared" ca="1" si="344"/>
        <v>#VALUE!</v>
      </c>
      <c r="R1485" s="60" t="e">
        <f t="shared" ca="1" si="345"/>
        <v>#VALUE!</v>
      </c>
      <c r="S1485" s="60" t="e">
        <f t="shared" ca="1" si="346"/>
        <v>#VALUE!</v>
      </c>
      <c r="T1485" s="39" t="e">
        <f t="shared" ca="1" si="347"/>
        <v>#VALUE!</v>
      </c>
      <c r="U1485" s="39" t="e">
        <f t="shared" ca="1" si="348"/>
        <v>#VALUE!</v>
      </c>
      <c r="V1485" s="39" t="b">
        <f t="shared" ca="1" si="349"/>
        <v>1</v>
      </c>
      <c r="W1485" s="39">
        <v>1485</v>
      </c>
    </row>
    <row r="1486" spans="1:23" x14ac:dyDescent="0.25">
      <c r="A1486" s="55" t="str">
        <f ca="1">IF(INDIRECT("route!D1486")&gt;0,L1486,(""))</f>
        <v/>
      </c>
      <c r="B1486" s="55" t="str">
        <f ca="1">IF(INDIRECT("route!D1486")&gt;0,H1486,(""))</f>
        <v/>
      </c>
      <c r="C1486" s="56" t="str">
        <f ca="1">IF(D1486&gt;0,VLOOKUP("FINISH",INDIRECT("route!D$6"):INDIRECT("route!E$8500"),2,FALSE)-D1486," ")</f>
        <v xml:space="preserve"> </v>
      </c>
      <c r="D1486" s="43">
        <f ca="1">INDIRECT("route!E1486")</f>
        <v>0</v>
      </c>
      <c r="E1486" s="43" t="str">
        <f t="shared" ca="1" si="341"/>
        <v/>
      </c>
      <c r="F1486" s="57">
        <f t="shared" si="350"/>
        <v>12.5</v>
      </c>
      <c r="G1486" s="61">
        <f t="shared" ca="1" si="339"/>
        <v>0</v>
      </c>
      <c r="H1486" s="59" t="e">
        <f t="shared" ca="1" si="352"/>
        <v>#NUM!</v>
      </c>
      <c r="I1486" s="57">
        <f t="shared" si="351"/>
        <v>11.944444444444445</v>
      </c>
      <c r="J1486" s="61">
        <f t="shared" ca="1" si="340"/>
        <v>0</v>
      </c>
      <c r="K1486" s="61"/>
      <c r="L1486" s="59" t="e">
        <f t="shared" ca="1" si="353"/>
        <v>#NUM!</v>
      </c>
      <c r="M1486" s="57">
        <f ca="1">INDIRECT("route!E1486")-INDIRECT("route!E1485")</f>
        <v>0</v>
      </c>
      <c r="N1486" s="56">
        <f ca="1">IF(INDIRECT("route!D1486")="START",0,IF(V1486=TRUE,N1485,INDIRECT("route!E1486")))</f>
        <v>187.9</v>
      </c>
      <c r="O1486" s="39" t="e">
        <f t="shared" ca="1" si="342"/>
        <v>#VALUE!</v>
      </c>
      <c r="P1486" s="39" t="e">
        <f t="shared" ca="1" si="343"/>
        <v>#VALUE!</v>
      </c>
      <c r="Q1486" s="60" t="e">
        <f t="shared" ca="1" si="344"/>
        <v>#VALUE!</v>
      </c>
      <c r="R1486" s="60" t="e">
        <f t="shared" ca="1" si="345"/>
        <v>#VALUE!</v>
      </c>
      <c r="S1486" s="60" t="e">
        <f t="shared" ca="1" si="346"/>
        <v>#VALUE!</v>
      </c>
      <c r="T1486" s="39" t="e">
        <f t="shared" ca="1" si="347"/>
        <v>#VALUE!</v>
      </c>
      <c r="U1486" s="39" t="e">
        <f t="shared" ca="1" si="348"/>
        <v>#VALUE!</v>
      </c>
      <c r="V1486" s="39" t="b">
        <f t="shared" ca="1" si="349"/>
        <v>1</v>
      </c>
      <c r="W1486" s="39">
        <v>1486</v>
      </c>
    </row>
    <row r="1487" spans="1:23" x14ac:dyDescent="0.25">
      <c r="A1487" s="55" t="str">
        <f ca="1">IF(INDIRECT("route!D1487")&gt;0,L1487,(""))</f>
        <v/>
      </c>
      <c r="B1487" s="55" t="str">
        <f ca="1">IF(INDIRECT("route!D1487")&gt;0,H1487,(""))</f>
        <v/>
      </c>
      <c r="C1487" s="56" t="str">
        <f ca="1">IF(D1487&gt;0,VLOOKUP("FINISH",INDIRECT("route!D$6"):INDIRECT("route!E$8500"),2,FALSE)-D1487," ")</f>
        <v xml:space="preserve"> </v>
      </c>
      <c r="D1487" s="43">
        <f ca="1">INDIRECT("route!E1487")</f>
        <v>0</v>
      </c>
      <c r="E1487" s="43" t="str">
        <f t="shared" ca="1" si="341"/>
        <v/>
      </c>
      <c r="F1487" s="57">
        <f t="shared" si="350"/>
        <v>12.5</v>
      </c>
      <c r="G1487" s="61">
        <f t="shared" ca="1" si="339"/>
        <v>0</v>
      </c>
      <c r="H1487" s="59" t="e">
        <f t="shared" ca="1" si="352"/>
        <v>#NUM!</v>
      </c>
      <c r="I1487" s="57">
        <f t="shared" si="351"/>
        <v>11.944444444444445</v>
      </c>
      <c r="J1487" s="61">
        <f t="shared" ca="1" si="340"/>
        <v>0</v>
      </c>
      <c r="K1487" s="61"/>
      <c r="L1487" s="59" t="e">
        <f t="shared" ca="1" si="353"/>
        <v>#NUM!</v>
      </c>
      <c r="M1487" s="57">
        <f ca="1">INDIRECT("route!E1487")-INDIRECT("route!E1486")</f>
        <v>0</v>
      </c>
      <c r="N1487" s="56">
        <f ca="1">IF(INDIRECT("route!D1487")="START",0,IF(V1487=TRUE,N1486,INDIRECT("route!E1487")))</f>
        <v>187.9</v>
      </c>
      <c r="O1487" s="39" t="e">
        <f t="shared" ca="1" si="342"/>
        <v>#VALUE!</v>
      </c>
      <c r="P1487" s="39" t="e">
        <f t="shared" ca="1" si="343"/>
        <v>#VALUE!</v>
      </c>
      <c r="Q1487" s="60" t="e">
        <f t="shared" ca="1" si="344"/>
        <v>#VALUE!</v>
      </c>
      <c r="R1487" s="60" t="e">
        <f t="shared" ca="1" si="345"/>
        <v>#VALUE!</v>
      </c>
      <c r="S1487" s="60" t="e">
        <f t="shared" ca="1" si="346"/>
        <v>#VALUE!</v>
      </c>
      <c r="T1487" s="39" t="e">
        <f t="shared" ca="1" si="347"/>
        <v>#VALUE!</v>
      </c>
      <c r="U1487" s="39" t="e">
        <f t="shared" ca="1" si="348"/>
        <v>#VALUE!</v>
      </c>
      <c r="V1487" s="39" t="b">
        <f t="shared" ca="1" si="349"/>
        <v>1</v>
      </c>
      <c r="W1487" s="39">
        <v>1487</v>
      </c>
    </row>
    <row r="1488" spans="1:23" x14ac:dyDescent="0.25">
      <c r="A1488" s="55" t="str">
        <f ca="1">IF(INDIRECT("route!D1488")&gt;0,L1488,(""))</f>
        <v/>
      </c>
      <c r="B1488" s="55" t="str">
        <f ca="1">IF(INDIRECT("route!D1488")&gt;0,H1488,(""))</f>
        <v/>
      </c>
      <c r="C1488" s="56" t="str">
        <f ca="1">IF(D1488&gt;0,VLOOKUP("FINISH",INDIRECT("route!D$6"):INDIRECT("route!E$8500"),2,FALSE)-D1488," ")</f>
        <v xml:space="preserve"> </v>
      </c>
      <c r="D1488" s="43">
        <f ca="1">INDIRECT("route!E1488")</f>
        <v>0</v>
      </c>
      <c r="E1488" s="43" t="str">
        <f t="shared" ca="1" si="341"/>
        <v/>
      </c>
      <c r="F1488" s="57">
        <f t="shared" si="350"/>
        <v>12.5</v>
      </c>
      <c r="G1488" s="61">
        <f t="shared" ca="1" si="339"/>
        <v>0</v>
      </c>
      <c r="H1488" s="59" t="e">
        <f t="shared" ca="1" si="352"/>
        <v>#NUM!</v>
      </c>
      <c r="I1488" s="57">
        <f t="shared" si="351"/>
        <v>11.944444444444445</v>
      </c>
      <c r="J1488" s="61">
        <f t="shared" ca="1" si="340"/>
        <v>0</v>
      </c>
      <c r="K1488" s="61"/>
      <c r="L1488" s="59" t="e">
        <f t="shared" ca="1" si="353"/>
        <v>#NUM!</v>
      </c>
      <c r="M1488" s="57">
        <f ca="1">INDIRECT("route!E1488")-INDIRECT("route!E1487")</f>
        <v>0</v>
      </c>
      <c r="N1488" s="56">
        <f ca="1">IF(INDIRECT("route!D1488")="START",0,IF(V1488=TRUE,N1487,INDIRECT("route!E1488")))</f>
        <v>187.9</v>
      </c>
      <c r="O1488" s="39" t="e">
        <f t="shared" ca="1" si="342"/>
        <v>#VALUE!</v>
      </c>
      <c r="P1488" s="39" t="e">
        <f t="shared" ca="1" si="343"/>
        <v>#VALUE!</v>
      </c>
      <c r="Q1488" s="60" t="e">
        <f t="shared" ca="1" si="344"/>
        <v>#VALUE!</v>
      </c>
      <c r="R1488" s="60" t="e">
        <f t="shared" ca="1" si="345"/>
        <v>#VALUE!</v>
      </c>
      <c r="S1488" s="60" t="e">
        <f t="shared" ca="1" si="346"/>
        <v>#VALUE!</v>
      </c>
      <c r="T1488" s="39" t="e">
        <f t="shared" ca="1" si="347"/>
        <v>#VALUE!</v>
      </c>
      <c r="U1488" s="39" t="e">
        <f t="shared" ca="1" si="348"/>
        <v>#VALUE!</v>
      </c>
      <c r="V1488" s="39" t="b">
        <f t="shared" ca="1" si="349"/>
        <v>1</v>
      </c>
      <c r="W1488" s="39">
        <v>1488</v>
      </c>
    </row>
    <row r="1489" spans="1:23" x14ac:dyDescent="0.25">
      <c r="A1489" s="55" t="str">
        <f ca="1">IF(INDIRECT("route!D1489")&gt;0,L1489,(""))</f>
        <v/>
      </c>
      <c r="B1489" s="55" t="str">
        <f ca="1">IF(INDIRECT("route!D1489")&gt;0,H1489,(""))</f>
        <v/>
      </c>
      <c r="C1489" s="56" t="str">
        <f ca="1">IF(D1489&gt;0,VLOOKUP("FINISH",INDIRECT("route!D$6"):INDIRECT("route!E$8500"),2,FALSE)-D1489," ")</f>
        <v xml:space="preserve"> </v>
      </c>
      <c r="D1489" s="43">
        <f ca="1">INDIRECT("route!E1489")</f>
        <v>0</v>
      </c>
      <c r="E1489" s="43" t="str">
        <f t="shared" ca="1" si="341"/>
        <v/>
      </c>
      <c r="F1489" s="57">
        <f t="shared" si="350"/>
        <v>12.5</v>
      </c>
      <c r="G1489" s="61">
        <f t="shared" ca="1" si="339"/>
        <v>0</v>
      </c>
      <c r="H1489" s="59" t="e">
        <f t="shared" ca="1" si="352"/>
        <v>#NUM!</v>
      </c>
      <c r="I1489" s="57">
        <f t="shared" si="351"/>
        <v>11.944444444444445</v>
      </c>
      <c r="J1489" s="61">
        <f t="shared" ca="1" si="340"/>
        <v>0</v>
      </c>
      <c r="K1489" s="61"/>
      <c r="L1489" s="59" t="e">
        <f t="shared" ca="1" si="353"/>
        <v>#NUM!</v>
      </c>
      <c r="M1489" s="57">
        <f ca="1">INDIRECT("route!E1489")-INDIRECT("route!E1488")</f>
        <v>0</v>
      </c>
      <c r="N1489" s="56">
        <f ca="1">IF(INDIRECT("route!D1489")="START",0,IF(V1489=TRUE,N1488,INDIRECT("route!E1489")))</f>
        <v>187.9</v>
      </c>
      <c r="O1489" s="39" t="e">
        <f t="shared" ca="1" si="342"/>
        <v>#VALUE!</v>
      </c>
      <c r="P1489" s="39" t="e">
        <f t="shared" ca="1" si="343"/>
        <v>#VALUE!</v>
      </c>
      <c r="Q1489" s="60" t="e">
        <f t="shared" ca="1" si="344"/>
        <v>#VALUE!</v>
      </c>
      <c r="R1489" s="60" t="e">
        <f t="shared" ca="1" si="345"/>
        <v>#VALUE!</v>
      </c>
      <c r="S1489" s="60" t="e">
        <f t="shared" ca="1" si="346"/>
        <v>#VALUE!</v>
      </c>
      <c r="T1489" s="39" t="e">
        <f t="shared" ca="1" si="347"/>
        <v>#VALUE!</v>
      </c>
      <c r="U1489" s="39" t="e">
        <f t="shared" ca="1" si="348"/>
        <v>#VALUE!</v>
      </c>
      <c r="V1489" s="39" t="b">
        <f t="shared" ca="1" si="349"/>
        <v>1</v>
      </c>
      <c r="W1489" s="39">
        <v>1489</v>
      </c>
    </row>
    <row r="1490" spans="1:23" x14ac:dyDescent="0.25">
      <c r="A1490" s="55" t="str">
        <f ca="1">IF(INDIRECT("route!D1490")&gt;0,L1490,(""))</f>
        <v/>
      </c>
      <c r="B1490" s="55" t="str">
        <f ca="1">IF(INDIRECT("route!D1490")&gt;0,H1490,(""))</f>
        <v/>
      </c>
      <c r="C1490" s="56" t="str">
        <f ca="1">IF(D1490&gt;0,VLOOKUP("FINISH",INDIRECT("route!D$6"):INDIRECT("route!E$8500"),2,FALSE)-D1490," ")</f>
        <v xml:space="preserve"> </v>
      </c>
      <c r="D1490" s="43">
        <f ca="1">INDIRECT("route!E1490")</f>
        <v>0</v>
      </c>
      <c r="E1490" s="43" t="str">
        <f t="shared" ca="1" si="341"/>
        <v/>
      </c>
      <c r="F1490" s="57">
        <f t="shared" si="350"/>
        <v>12.5</v>
      </c>
      <c r="G1490" s="61">
        <f t="shared" ca="1" si="339"/>
        <v>0</v>
      </c>
      <c r="H1490" s="59" t="e">
        <f t="shared" ca="1" si="352"/>
        <v>#NUM!</v>
      </c>
      <c r="I1490" s="57">
        <f t="shared" si="351"/>
        <v>11.944444444444445</v>
      </c>
      <c r="J1490" s="61">
        <f t="shared" ca="1" si="340"/>
        <v>0</v>
      </c>
      <c r="K1490" s="61"/>
      <c r="L1490" s="59" t="e">
        <f t="shared" ca="1" si="353"/>
        <v>#NUM!</v>
      </c>
      <c r="M1490" s="57">
        <f ca="1">INDIRECT("route!E1490")-INDIRECT("route!E1489")</f>
        <v>0</v>
      </c>
      <c r="N1490" s="56">
        <f ca="1">IF(INDIRECT("route!D1490")="START",0,IF(V1490=TRUE,N1489,INDIRECT("route!E1490")))</f>
        <v>187.9</v>
      </c>
      <c r="O1490" s="39" t="e">
        <f t="shared" ca="1" si="342"/>
        <v>#VALUE!</v>
      </c>
      <c r="P1490" s="39" t="e">
        <f t="shared" ca="1" si="343"/>
        <v>#VALUE!</v>
      </c>
      <c r="Q1490" s="60" t="e">
        <f t="shared" ca="1" si="344"/>
        <v>#VALUE!</v>
      </c>
      <c r="R1490" s="60" t="e">
        <f t="shared" ca="1" si="345"/>
        <v>#VALUE!</v>
      </c>
      <c r="S1490" s="60" t="e">
        <f t="shared" ca="1" si="346"/>
        <v>#VALUE!</v>
      </c>
      <c r="T1490" s="39" t="e">
        <f t="shared" ca="1" si="347"/>
        <v>#VALUE!</v>
      </c>
      <c r="U1490" s="39" t="e">
        <f t="shared" ca="1" si="348"/>
        <v>#VALUE!</v>
      </c>
      <c r="V1490" s="39" t="b">
        <f t="shared" ca="1" si="349"/>
        <v>1</v>
      </c>
      <c r="W1490" s="39">
        <v>1490</v>
      </c>
    </row>
    <row r="1491" spans="1:23" x14ac:dyDescent="0.25">
      <c r="A1491" s="55" t="str">
        <f ca="1">IF(INDIRECT("route!D1491")&gt;0,L1491,(""))</f>
        <v/>
      </c>
      <c r="B1491" s="55" t="str">
        <f ca="1">IF(INDIRECT("route!D1491")&gt;0,H1491,(""))</f>
        <v/>
      </c>
      <c r="C1491" s="56" t="str">
        <f ca="1">IF(D1491&gt;0,VLOOKUP("FINISH",INDIRECT("route!D$6"):INDIRECT("route!E$8500"),2,FALSE)-D1491," ")</f>
        <v xml:space="preserve"> </v>
      </c>
      <c r="D1491" s="43">
        <f ca="1">INDIRECT("route!E1491")</f>
        <v>0</v>
      </c>
      <c r="E1491" s="43" t="str">
        <f t="shared" ca="1" si="341"/>
        <v/>
      </c>
      <c r="F1491" s="57">
        <f t="shared" si="350"/>
        <v>12.5</v>
      </c>
      <c r="G1491" s="61">
        <f t="shared" ca="1" si="339"/>
        <v>0</v>
      </c>
      <c r="H1491" s="59" t="e">
        <f t="shared" ca="1" si="352"/>
        <v>#NUM!</v>
      </c>
      <c r="I1491" s="57">
        <f t="shared" si="351"/>
        <v>11.944444444444445</v>
      </c>
      <c r="J1491" s="61">
        <f t="shared" ca="1" si="340"/>
        <v>0</v>
      </c>
      <c r="K1491" s="61"/>
      <c r="L1491" s="59" t="e">
        <f t="shared" ca="1" si="353"/>
        <v>#NUM!</v>
      </c>
      <c r="M1491" s="57">
        <f ca="1">INDIRECT("route!E1491")-INDIRECT("route!E1490")</f>
        <v>0</v>
      </c>
      <c r="N1491" s="56">
        <f ca="1">IF(INDIRECT("route!D1491")="START",0,IF(V1491=TRUE,N1490,INDIRECT("route!E1491")))</f>
        <v>187.9</v>
      </c>
      <c r="O1491" s="39" t="e">
        <f t="shared" ca="1" si="342"/>
        <v>#VALUE!</v>
      </c>
      <c r="P1491" s="39" t="e">
        <f t="shared" ca="1" si="343"/>
        <v>#VALUE!</v>
      </c>
      <c r="Q1491" s="60" t="e">
        <f t="shared" ca="1" si="344"/>
        <v>#VALUE!</v>
      </c>
      <c r="R1491" s="60" t="e">
        <f t="shared" ca="1" si="345"/>
        <v>#VALUE!</v>
      </c>
      <c r="S1491" s="60" t="e">
        <f t="shared" ca="1" si="346"/>
        <v>#VALUE!</v>
      </c>
      <c r="T1491" s="39" t="e">
        <f t="shared" ca="1" si="347"/>
        <v>#VALUE!</v>
      </c>
      <c r="U1491" s="39" t="e">
        <f t="shared" ca="1" si="348"/>
        <v>#VALUE!</v>
      </c>
      <c r="V1491" s="39" t="b">
        <f t="shared" ca="1" si="349"/>
        <v>1</v>
      </c>
      <c r="W1491" s="39">
        <v>1491</v>
      </c>
    </row>
    <row r="1492" spans="1:23" x14ac:dyDescent="0.25">
      <c r="A1492" s="55" t="str">
        <f ca="1">IF(INDIRECT("route!D1492")&gt;0,L1492,(""))</f>
        <v/>
      </c>
      <c r="B1492" s="55" t="str">
        <f ca="1">IF(INDIRECT("route!D1492")&gt;0,H1492,(""))</f>
        <v/>
      </c>
      <c r="C1492" s="56" t="str">
        <f ca="1">IF(D1492&gt;0,VLOOKUP("FINISH",INDIRECT("route!D$6"):INDIRECT("route!E$8500"),2,FALSE)-D1492," ")</f>
        <v xml:space="preserve"> </v>
      </c>
      <c r="D1492" s="43">
        <f ca="1">INDIRECT("route!E1492")</f>
        <v>0</v>
      </c>
      <c r="E1492" s="43" t="str">
        <f t="shared" ca="1" si="341"/>
        <v/>
      </c>
      <c r="F1492" s="57">
        <f t="shared" si="350"/>
        <v>12.5</v>
      </c>
      <c r="G1492" s="61">
        <f t="shared" ca="1" si="339"/>
        <v>0</v>
      </c>
      <c r="H1492" s="59" t="e">
        <f t="shared" ca="1" si="352"/>
        <v>#NUM!</v>
      </c>
      <c r="I1492" s="57">
        <f t="shared" si="351"/>
        <v>11.944444444444445</v>
      </c>
      <c r="J1492" s="61">
        <f t="shared" ca="1" si="340"/>
        <v>0</v>
      </c>
      <c r="K1492" s="61"/>
      <c r="L1492" s="59" t="e">
        <f t="shared" ca="1" si="353"/>
        <v>#NUM!</v>
      </c>
      <c r="M1492" s="57">
        <f ca="1">INDIRECT("route!E1492")-INDIRECT("route!E1491")</f>
        <v>0</v>
      </c>
      <c r="N1492" s="56">
        <f ca="1">IF(INDIRECT("route!D1492")="START",0,IF(V1492=TRUE,N1491,INDIRECT("route!E1492")))</f>
        <v>187.9</v>
      </c>
      <c r="O1492" s="39" t="e">
        <f t="shared" ca="1" si="342"/>
        <v>#VALUE!</v>
      </c>
      <c r="P1492" s="39" t="e">
        <f t="shared" ca="1" si="343"/>
        <v>#VALUE!</v>
      </c>
      <c r="Q1492" s="60" t="e">
        <f t="shared" ca="1" si="344"/>
        <v>#VALUE!</v>
      </c>
      <c r="R1492" s="60" t="e">
        <f t="shared" ca="1" si="345"/>
        <v>#VALUE!</v>
      </c>
      <c r="S1492" s="60" t="e">
        <f t="shared" ca="1" si="346"/>
        <v>#VALUE!</v>
      </c>
      <c r="T1492" s="39" t="e">
        <f t="shared" ca="1" si="347"/>
        <v>#VALUE!</v>
      </c>
      <c r="U1492" s="39" t="e">
        <f t="shared" ca="1" si="348"/>
        <v>#VALUE!</v>
      </c>
      <c r="V1492" s="39" t="b">
        <f t="shared" ca="1" si="349"/>
        <v>1</v>
      </c>
      <c r="W1492" s="39">
        <v>1492</v>
      </c>
    </row>
    <row r="1493" spans="1:23" x14ac:dyDescent="0.25">
      <c r="A1493" s="55" t="str">
        <f ca="1">IF(INDIRECT("route!D1493")&gt;0,L1493,(""))</f>
        <v/>
      </c>
      <c r="B1493" s="55" t="str">
        <f ca="1">IF(INDIRECT("route!D1493")&gt;0,H1493,(""))</f>
        <v/>
      </c>
      <c r="C1493" s="56" t="str">
        <f ca="1">IF(D1493&gt;0,VLOOKUP("FINISH",INDIRECT("route!D$6"):INDIRECT("route!E$8500"),2,FALSE)-D1493," ")</f>
        <v xml:space="preserve"> </v>
      </c>
      <c r="D1493" s="43">
        <f ca="1">INDIRECT("route!E1493")</f>
        <v>0</v>
      </c>
      <c r="E1493" s="43" t="str">
        <f t="shared" ca="1" si="341"/>
        <v/>
      </c>
      <c r="F1493" s="57">
        <f t="shared" si="350"/>
        <v>12.5</v>
      </c>
      <c r="G1493" s="61">
        <f t="shared" ca="1" si="339"/>
        <v>0</v>
      </c>
      <c r="H1493" s="59" t="e">
        <f t="shared" ca="1" si="352"/>
        <v>#NUM!</v>
      </c>
      <c r="I1493" s="57">
        <f t="shared" si="351"/>
        <v>11.944444444444445</v>
      </c>
      <c r="J1493" s="61">
        <f t="shared" ca="1" si="340"/>
        <v>0</v>
      </c>
      <c r="K1493" s="61"/>
      <c r="L1493" s="59" t="e">
        <f t="shared" ca="1" si="353"/>
        <v>#NUM!</v>
      </c>
      <c r="M1493" s="57">
        <f ca="1">INDIRECT("route!E1493")-INDIRECT("route!E1492")</f>
        <v>0</v>
      </c>
      <c r="N1493" s="56">
        <f ca="1">IF(INDIRECT("route!D1493")="START",0,IF(V1493=TRUE,N1492,INDIRECT("route!E1493")))</f>
        <v>187.9</v>
      </c>
      <c r="O1493" s="39" t="e">
        <f t="shared" ca="1" si="342"/>
        <v>#VALUE!</v>
      </c>
      <c r="P1493" s="39" t="e">
        <f t="shared" ca="1" si="343"/>
        <v>#VALUE!</v>
      </c>
      <c r="Q1493" s="60" t="e">
        <f t="shared" ca="1" si="344"/>
        <v>#VALUE!</v>
      </c>
      <c r="R1493" s="60" t="e">
        <f t="shared" ca="1" si="345"/>
        <v>#VALUE!</v>
      </c>
      <c r="S1493" s="60" t="e">
        <f t="shared" ca="1" si="346"/>
        <v>#VALUE!</v>
      </c>
      <c r="T1493" s="39" t="e">
        <f t="shared" ca="1" si="347"/>
        <v>#VALUE!</v>
      </c>
      <c r="U1493" s="39" t="e">
        <f t="shared" ca="1" si="348"/>
        <v>#VALUE!</v>
      </c>
      <c r="V1493" s="39" t="b">
        <f t="shared" ca="1" si="349"/>
        <v>1</v>
      </c>
      <c r="W1493" s="39">
        <v>1493</v>
      </c>
    </row>
    <row r="1494" spans="1:23" x14ac:dyDescent="0.25">
      <c r="A1494" s="55" t="str">
        <f ca="1">IF(INDIRECT("route!D1494")&gt;0,L1494,(""))</f>
        <v/>
      </c>
      <c r="B1494" s="55" t="str">
        <f ca="1">IF(INDIRECT("route!D1494")&gt;0,H1494,(""))</f>
        <v/>
      </c>
      <c r="C1494" s="56" t="str">
        <f ca="1">IF(D1494&gt;0,VLOOKUP("FINISH",INDIRECT("route!D$6"):INDIRECT("route!E$8500"),2,FALSE)-D1494," ")</f>
        <v xml:space="preserve"> </v>
      </c>
      <c r="D1494" s="43">
        <f ca="1">INDIRECT("route!E1494")</f>
        <v>0</v>
      </c>
      <c r="E1494" s="43" t="str">
        <f t="shared" ca="1" si="341"/>
        <v/>
      </c>
      <c r="F1494" s="57">
        <f t="shared" si="350"/>
        <v>12.5</v>
      </c>
      <c r="G1494" s="61">
        <f t="shared" ca="1" si="339"/>
        <v>0</v>
      </c>
      <c r="H1494" s="59" t="e">
        <f t="shared" ca="1" si="352"/>
        <v>#NUM!</v>
      </c>
      <c r="I1494" s="57">
        <f t="shared" si="351"/>
        <v>11.944444444444445</v>
      </c>
      <c r="J1494" s="61">
        <f t="shared" ca="1" si="340"/>
        <v>0</v>
      </c>
      <c r="K1494" s="61"/>
      <c r="L1494" s="59" t="e">
        <f t="shared" ca="1" si="353"/>
        <v>#NUM!</v>
      </c>
      <c r="M1494" s="57">
        <f ca="1">INDIRECT("route!E1494")-INDIRECT("route!E1493")</f>
        <v>0</v>
      </c>
      <c r="N1494" s="56">
        <f ca="1">IF(INDIRECT("route!D1494")="START",0,IF(V1494=TRUE,N1493,INDIRECT("route!E1494")))</f>
        <v>187.9</v>
      </c>
      <c r="O1494" s="39" t="e">
        <f t="shared" ca="1" si="342"/>
        <v>#VALUE!</v>
      </c>
      <c r="P1494" s="39" t="e">
        <f t="shared" ca="1" si="343"/>
        <v>#VALUE!</v>
      </c>
      <c r="Q1494" s="60" t="e">
        <f t="shared" ca="1" si="344"/>
        <v>#VALUE!</v>
      </c>
      <c r="R1494" s="60" t="e">
        <f t="shared" ca="1" si="345"/>
        <v>#VALUE!</v>
      </c>
      <c r="S1494" s="60" t="e">
        <f t="shared" ca="1" si="346"/>
        <v>#VALUE!</v>
      </c>
      <c r="T1494" s="39" t="e">
        <f t="shared" ca="1" si="347"/>
        <v>#VALUE!</v>
      </c>
      <c r="U1494" s="39" t="e">
        <f t="shared" ca="1" si="348"/>
        <v>#VALUE!</v>
      </c>
      <c r="V1494" s="39" t="b">
        <f t="shared" ca="1" si="349"/>
        <v>1</v>
      </c>
      <c r="W1494" s="39">
        <v>1494</v>
      </c>
    </row>
    <row r="1495" spans="1:23" x14ac:dyDescent="0.25">
      <c r="A1495" s="55" t="str">
        <f ca="1">IF(INDIRECT("route!D1495")&gt;0,L1495,(""))</f>
        <v/>
      </c>
      <c r="B1495" s="55" t="str">
        <f ca="1">IF(INDIRECT("route!D1495")&gt;0,H1495,(""))</f>
        <v/>
      </c>
      <c r="C1495" s="56" t="str">
        <f ca="1">IF(D1495&gt;0,VLOOKUP("FINISH",INDIRECT("route!D$6"):INDIRECT("route!E$8500"),2,FALSE)-D1495," ")</f>
        <v xml:space="preserve"> </v>
      </c>
      <c r="D1495" s="43">
        <f ca="1">INDIRECT("route!E1495")</f>
        <v>0</v>
      </c>
      <c r="E1495" s="43" t="str">
        <f t="shared" ca="1" si="341"/>
        <v/>
      </c>
      <c r="F1495" s="57">
        <f t="shared" si="350"/>
        <v>12.5</v>
      </c>
      <c r="G1495" s="61">
        <f t="shared" ca="1" si="339"/>
        <v>0</v>
      </c>
      <c r="H1495" s="59" t="e">
        <f t="shared" ca="1" si="352"/>
        <v>#NUM!</v>
      </c>
      <c r="I1495" s="57">
        <f t="shared" si="351"/>
        <v>11.944444444444445</v>
      </c>
      <c r="J1495" s="61">
        <f t="shared" ca="1" si="340"/>
        <v>0</v>
      </c>
      <c r="K1495" s="61"/>
      <c r="L1495" s="59" t="e">
        <f t="shared" ca="1" si="353"/>
        <v>#NUM!</v>
      </c>
      <c r="M1495" s="57">
        <f ca="1">INDIRECT("route!E1495")-INDIRECT("route!E1494")</f>
        <v>0</v>
      </c>
      <c r="N1495" s="56">
        <f ca="1">IF(INDIRECT("route!D1495")="START",0,IF(V1495=TRUE,N1494,INDIRECT("route!E1495")))</f>
        <v>187.9</v>
      </c>
      <c r="O1495" s="39" t="e">
        <f t="shared" ca="1" si="342"/>
        <v>#VALUE!</v>
      </c>
      <c r="P1495" s="39" t="e">
        <f t="shared" ca="1" si="343"/>
        <v>#VALUE!</v>
      </c>
      <c r="Q1495" s="60" t="e">
        <f t="shared" ca="1" si="344"/>
        <v>#VALUE!</v>
      </c>
      <c r="R1495" s="60" t="e">
        <f t="shared" ca="1" si="345"/>
        <v>#VALUE!</v>
      </c>
      <c r="S1495" s="60" t="e">
        <f t="shared" ca="1" si="346"/>
        <v>#VALUE!</v>
      </c>
      <c r="T1495" s="39" t="e">
        <f t="shared" ca="1" si="347"/>
        <v>#VALUE!</v>
      </c>
      <c r="U1495" s="39" t="e">
        <f t="shared" ca="1" si="348"/>
        <v>#VALUE!</v>
      </c>
      <c r="V1495" s="39" t="b">
        <f t="shared" ca="1" si="349"/>
        <v>1</v>
      </c>
      <c r="W1495" s="39">
        <v>1495</v>
      </c>
    </row>
    <row r="1496" spans="1:23" x14ac:dyDescent="0.25">
      <c r="A1496" s="55" t="str">
        <f ca="1">IF(INDIRECT("route!D1496")&gt;0,L1496,(""))</f>
        <v/>
      </c>
      <c r="B1496" s="55" t="str">
        <f ca="1">IF(INDIRECT("route!D1496")&gt;0,H1496,(""))</f>
        <v/>
      </c>
      <c r="C1496" s="56" t="str">
        <f ca="1">IF(D1496&gt;0,VLOOKUP("FINISH",INDIRECT("route!D$6"):INDIRECT("route!E$8500"),2,FALSE)-D1496," ")</f>
        <v xml:space="preserve"> </v>
      </c>
      <c r="D1496" s="43">
        <f ca="1">INDIRECT("route!E1496")</f>
        <v>0</v>
      </c>
      <c r="E1496" s="43" t="str">
        <f t="shared" ca="1" si="341"/>
        <v/>
      </c>
      <c r="F1496" s="57">
        <f t="shared" si="350"/>
        <v>12.5</v>
      </c>
      <c r="G1496" s="61">
        <f t="shared" ca="1" si="339"/>
        <v>0</v>
      </c>
      <c r="H1496" s="59" t="e">
        <f t="shared" ca="1" si="352"/>
        <v>#NUM!</v>
      </c>
      <c r="I1496" s="57">
        <f t="shared" si="351"/>
        <v>11.944444444444445</v>
      </c>
      <c r="J1496" s="61">
        <f t="shared" ca="1" si="340"/>
        <v>0</v>
      </c>
      <c r="K1496" s="61"/>
      <c r="L1496" s="59" t="e">
        <f t="shared" ca="1" si="353"/>
        <v>#NUM!</v>
      </c>
      <c r="M1496" s="57">
        <f ca="1">INDIRECT("route!E1496")-INDIRECT("route!E1495")</f>
        <v>0</v>
      </c>
      <c r="N1496" s="56">
        <f ca="1">IF(INDIRECT("route!D1496")="START",0,IF(V1496=TRUE,N1495,INDIRECT("route!E1496")))</f>
        <v>187.9</v>
      </c>
      <c r="O1496" s="39" t="e">
        <f t="shared" ca="1" si="342"/>
        <v>#VALUE!</v>
      </c>
      <c r="P1496" s="39" t="e">
        <f t="shared" ca="1" si="343"/>
        <v>#VALUE!</v>
      </c>
      <c r="Q1496" s="60" t="e">
        <f t="shared" ca="1" si="344"/>
        <v>#VALUE!</v>
      </c>
      <c r="R1496" s="60" t="e">
        <f t="shared" ca="1" si="345"/>
        <v>#VALUE!</v>
      </c>
      <c r="S1496" s="60" t="e">
        <f t="shared" ca="1" si="346"/>
        <v>#VALUE!</v>
      </c>
      <c r="T1496" s="39" t="e">
        <f t="shared" ca="1" si="347"/>
        <v>#VALUE!</v>
      </c>
      <c r="U1496" s="39" t="e">
        <f t="shared" ca="1" si="348"/>
        <v>#VALUE!</v>
      </c>
      <c r="V1496" s="39" t="b">
        <f t="shared" ca="1" si="349"/>
        <v>1</v>
      </c>
      <c r="W1496" s="39">
        <v>1496</v>
      </c>
    </row>
    <row r="1497" spans="1:23" x14ac:dyDescent="0.25">
      <c r="A1497" s="55" t="str">
        <f ca="1">IF(INDIRECT("route!D1497")&gt;0,L1497,(""))</f>
        <v/>
      </c>
      <c r="B1497" s="55" t="str">
        <f ca="1">IF(INDIRECT("route!D1497")&gt;0,H1497,(""))</f>
        <v/>
      </c>
      <c r="C1497" s="56" t="str">
        <f ca="1">IF(D1497&gt;0,VLOOKUP("FINISH",INDIRECT("route!D$6"):INDIRECT("route!E$8500"),2,FALSE)-D1497," ")</f>
        <v xml:space="preserve"> </v>
      </c>
      <c r="D1497" s="43">
        <f ca="1">INDIRECT("route!E1497")</f>
        <v>0</v>
      </c>
      <c r="E1497" s="43" t="str">
        <f t="shared" ca="1" si="341"/>
        <v/>
      </c>
      <c r="F1497" s="57">
        <f t="shared" si="350"/>
        <v>12.5</v>
      </c>
      <c r="G1497" s="61">
        <f t="shared" ca="1" si="339"/>
        <v>0</v>
      </c>
      <c r="H1497" s="59" t="e">
        <f t="shared" ca="1" si="352"/>
        <v>#NUM!</v>
      </c>
      <c r="I1497" s="57">
        <f t="shared" si="351"/>
        <v>11.944444444444445</v>
      </c>
      <c r="J1497" s="61">
        <f t="shared" ca="1" si="340"/>
        <v>0</v>
      </c>
      <c r="K1497" s="61"/>
      <c r="L1497" s="59" t="e">
        <f t="shared" ca="1" si="353"/>
        <v>#NUM!</v>
      </c>
      <c r="M1497" s="57">
        <f ca="1">INDIRECT("route!E1497")-INDIRECT("route!E1496")</f>
        <v>0</v>
      </c>
      <c r="N1497" s="56">
        <f ca="1">IF(INDIRECT("route!D1497")="START",0,IF(V1497=TRUE,N1496,INDIRECT("route!E1497")))</f>
        <v>187.9</v>
      </c>
      <c r="O1497" s="39" t="e">
        <f t="shared" ca="1" si="342"/>
        <v>#VALUE!</v>
      </c>
      <c r="P1497" s="39" t="e">
        <f t="shared" ca="1" si="343"/>
        <v>#VALUE!</v>
      </c>
      <c r="Q1497" s="60" t="e">
        <f t="shared" ca="1" si="344"/>
        <v>#VALUE!</v>
      </c>
      <c r="R1497" s="60" t="e">
        <f t="shared" ca="1" si="345"/>
        <v>#VALUE!</v>
      </c>
      <c r="S1497" s="60" t="e">
        <f t="shared" ca="1" si="346"/>
        <v>#VALUE!</v>
      </c>
      <c r="T1497" s="39" t="e">
        <f t="shared" ca="1" si="347"/>
        <v>#VALUE!</v>
      </c>
      <c r="U1497" s="39" t="e">
        <f t="shared" ca="1" si="348"/>
        <v>#VALUE!</v>
      </c>
      <c r="V1497" s="39" t="b">
        <f t="shared" ca="1" si="349"/>
        <v>1</v>
      </c>
      <c r="W1497" s="39">
        <v>1497</v>
      </c>
    </row>
    <row r="1498" spans="1:23" x14ac:dyDescent="0.25">
      <c r="A1498" s="55" t="str">
        <f ca="1">IF(INDIRECT("route!D1498")&gt;0,L1498,(""))</f>
        <v/>
      </c>
      <c r="B1498" s="55" t="str">
        <f ca="1">IF(INDIRECT("route!D1498")&gt;0,H1498,(""))</f>
        <v/>
      </c>
      <c r="C1498" s="56" t="str">
        <f ca="1">IF(D1498&gt;0,VLOOKUP("FINISH",INDIRECT("route!D$6"):INDIRECT("route!E$8500"),2,FALSE)-D1498," ")</f>
        <v xml:space="preserve"> </v>
      </c>
      <c r="D1498" s="43">
        <f ca="1">INDIRECT("route!E1498")</f>
        <v>0</v>
      </c>
      <c r="E1498" s="43" t="str">
        <f t="shared" ca="1" si="341"/>
        <v/>
      </c>
      <c r="F1498" s="57">
        <f t="shared" si="350"/>
        <v>12.5</v>
      </c>
      <c r="G1498" s="61">
        <f t="shared" ca="1" si="339"/>
        <v>0</v>
      </c>
      <c r="H1498" s="59" t="e">
        <f t="shared" ca="1" si="352"/>
        <v>#NUM!</v>
      </c>
      <c r="I1498" s="57">
        <f t="shared" si="351"/>
        <v>11.944444444444445</v>
      </c>
      <c r="J1498" s="61">
        <f t="shared" ca="1" si="340"/>
        <v>0</v>
      </c>
      <c r="K1498" s="61"/>
      <c r="L1498" s="59" t="e">
        <f t="shared" ca="1" si="353"/>
        <v>#NUM!</v>
      </c>
      <c r="M1498" s="57">
        <f ca="1">INDIRECT("route!E1498")-INDIRECT("route!E1497")</f>
        <v>0</v>
      </c>
      <c r="N1498" s="56">
        <f ca="1">IF(INDIRECT("route!D1498")="START",0,IF(V1498=TRUE,N1497,INDIRECT("route!E1498")))</f>
        <v>187.9</v>
      </c>
      <c r="O1498" s="39" t="e">
        <f t="shared" ca="1" si="342"/>
        <v>#VALUE!</v>
      </c>
      <c r="P1498" s="39" t="e">
        <f t="shared" ca="1" si="343"/>
        <v>#VALUE!</v>
      </c>
      <c r="Q1498" s="60" t="e">
        <f t="shared" ca="1" si="344"/>
        <v>#VALUE!</v>
      </c>
      <c r="R1498" s="60" t="e">
        <f t="shared" ca="1" si="345"/>
        <v>#VALUE!</v>
      </c>
      <c r="S1498" s="60" t="e">
        <f t="shared" ca="1" si="346"/>
        <v>#VALUE!</v>
      </c>
      <c r="T1498" s="39" t="e">
        <f t="shared" ca="1" si="347"/>
        <v>#VALUE!</v>
      </c>
      <c r="U1498" s="39" t="e">
        <f t="shared" ca="1" si="348"/>
        <v>#VALUE!</v>
      </c>
      <c r="V1498" s="39" t="b">
        <f t="shared" ca="1" si="349"/>
        <v>1</v>
      </c>
      <c r="W1498" s="39">
        <v>1498</v>
      </c>
    </row>
    <row r="1499" spans="1:23" x14ac:dyDescent="0.25">
      <c r="A1499" s="55" t="str">
        <f ca="1">IF(INDIRECT("route!D1499")&gt;0,L1499,(""))</f>
        <v/>
      </c>
      <c r="B1499" s="55" t="str">
        <f ca="1">IF(INDIRECT("route!D1499")&gt;0,H1499,(""))</f>
        <v/>
      </c>
      <c r="C1499" s="56" t="str">
        <f ca="1">IF(D1499&gt;0,VLOOKUP("FINISH",INDIRECT("route!D$6"):INDIRECT("route!E$8500"),2,FALSE)-D1499," ")</f>
        <v xml:space="preserve"> </v>
      </c>
      <c r="D1499" s="43">
        <f ca="1">INDIRECT("route!E1499")</f>
        <v>0</v>
      </c>
      <c r="E1499" s="43" t="str">
        <f t="shared" ca="1" si="341"/>
        <v/>
      </c>
      <c r="F1499" s="57">
        <f t="shared" si="350"/>
        <v>12.5</v>
      </c>
      <c r="G1499" s="61">
        <f t="shared" ca="1" si="339"/>
        <v>0</v>
      </c>
      <c r="H1499" s="59" t="e">
        <f t="shared" ca="1" si="352"/>
        <v>#NUM!</v>
      </c>
      <c r="I1499" s="57">
        <f t="shared" si="351"/>
        <v>11.944444444444445</v>
      </c>
      <c r="J1499" s="61">
        <f t="shared" ca="1" si="340"/>
        <v>0</v>
      </c>
      <c r="K1499" s="61"/>
      <c r="L1499" s="59" t="e">
        <f t="shared" ca="1" si="353"/>
        <v>#NUM!</v>
      </c>
      <c r="M1499" s="57">
        <f ca="1">INDIRECT("route!E1499")-INDIRECT("route!E1498")</f>
        <v>0</v>
      </c>
      <c r="N1499" s="56">
        <f ca="1">IF(INDIRECT("route!D1499")="START",0,IF(V1499=TRUE,N1498,INDIRECT("route!E1499")))</f>
        <v>187.9</v>
      </c>
      <c r="O1499" s="39" t="e">
        <f t="shared" ca="1" si="342"/>
        <v>#VALUE!</v>
      </c>
      <c r="P1499" s="39" t="e">
        <f t="shared" ca="1" si="343"/>
        <v>#VALUE!</v>
      </c>
      <c r="Q1499" s="60" t="e">
        <f t="shared" ca="1" si="344"/>
        <v>#VALUE!</v>
      </c>
      <c r="R1499" s="60" t="e">
        <f t="shared" ca="1" si="345"/>
        <v>#VALUE!</v>
      </c>
      <c r="S1499" s="60" t="e">
        <f t="shared" ca="1" si="346"/>
        <v>#VALUE!</v>
      </c>
      <c r="T1499" s="39" t="e">
        <f t="shared" ca="1" si="347"/>
        <v>#VALUE!</v>
      </c>
      <c r="U1499" s="39" t="e">
        <f t="shared" ca="1" si="348"/>
        <v>#VALUE!</v>
      </c>
      <c r="V1499" s="39" t="b">
        <f t="shared" ca="1" si="349"/>
        <v>1</v>
      </c>
      <c r="W1499" s="39">
        <v>1499</v>
      </c>
    </row>
    <row r="1500" spans="1:23" x14ac:dyDescent="0.25">
      <c r="A1500" s="55" t="str">
        <f ca="1">IF(INDIRECT("route!D1500")&gt;0,L1500,(""))</f>
        <v/>
      </c>
      <c r="B1500" s="55" t="str">
        <f ca="1">IF(INDIRECT("route!D1500")&gt;0,H1500,(""))</f>
        <v/>
      </c>
      <c r="C1500" s="56" t="str">
        <f ca="1">IF(D1500&gt;0,VLOOKUP("FINISH",INDIRECT("route!D$6"):INDIRECT("route!E$8500"),2,FALSE)-D1500," ")</f>
        <v xml:space="preserve"> </v>
      </c>
      <c r="D1500" s="43">
        <f ca="1">INDIRECT("route!E1500")</f>
        <v>0</v>
      </c>
      <c r="E1500" s="43" t="str">
        <f t="shared" ca="1" si="341"/>
        <v/>
      </c>
      <c r="F1500" s="57">
        <f t="shared" si="350"/>
        <v>12.5</v>
      </c>
      <c r="G1500" s="61">
        <f t="shared" ca="1" si="339"/>
        <v>0</v>
      </c>
      <c r="H1500" s="59" t="e">
        <f t="shared" ca="1" si="352"/>
        <v>#NUM!</v>
      </c>
      <c r="I1500" s="57">
        <f t="shared" si="351"/>
        <v>11.944444444444445</v>
      </c>
      <c r="J1500" s="61">
        <f t="shared" ca="1" si="340"/>
        <v>0</v>
      </c>
      <c r="K1500" s="61"/>
      <c r="L1500" s="59" t="e">
        <f t="shared" ca="1" si="353"/>
        <v>#NUM!</v>
      </c>
      <c r="M1500" s="57">
        <f ca="1">INDIRECT("route!E1500")-INDIRECT("route!E1499")</f>
        <v>0</v>
      </c>
      <c r="N1500" s="56">
        <f ca="1">IF(INDIRECT("route!D1500")="START",0,IF(V1500=TRUE,N1499,INDIRECT("route!E1500")))</f>
        <v>187.9</v>
      </c>
      <c r="O1500" s="39" t="e">
        <f t="shared" ca="1" si="342"/>
        <v>#VALUE!</v>
      </c>
      <c r="P1500" s="39" t="e">
        <f t="shared" ca="1" si="343"/>
        <v>#VALUE!</v>
      </c>
      <c r="Q1500" s="60" t="e">
        <f t="shared" ca="1" si="344"/>
        <v>#VALUE!</v>
      </c>
      <c r="R1500" s="60" t="e">
        <f t="shared" ca="1" si="345"/>
        <v>#VALUE!</v>
      </c>
      <c r="S1500" s="60" t="e">
        <f t="shared" ca="1" si="346"/>
        <v>#VALUE!</v>
      </c>
      <c r="T1500" s="39" t="e">
        <f t="shared" ca="1" si="347"/>
        <v>#VALUE!</v>
      </c>
      <c r="U1500" s="39" t="e">
        <f t="shared" ca="1" si="348"/>
        <v>#VALUE!</v>
      </c>
      <c r="V1500" s="39" t="b">
        <f t="shared" ca="1" si="349"/>
        <v>1</v>
      </c>
      <c r="W1500" s="39">
        <v>1500</v>
      </c>
    </row>
    <row r="1501" spans="1:23" x14ac:dyDescent="0.25">
      <c r="A1501" s="55" t="str">
        <f ca="1">IF(INDIRECT("route!D1501")&gt;0,L1501,(""))</f>
        <v/>
      </c>
      <c r="B1501" s="55" t="str">
        <f ca="1">IF(INDIRECT("route!D1501")&gt;0,H1501,(""))</f>
        <v/>
      </c>
      <c r="C1501" s="56" t="str">
        <f ca="1">IF(D1501&gt;0,VLOOKUP("FINISH",INDIRECT("route!D$6"):INDIRECT("route!E$8500"),2,FALSE)-D1501," ")</f>
        <v xml:space="preserve"> </v>
      </c>
      <c r="D1501" s="43">
        <f ca="1">INDIRECT("route!E1501")</f>
        <v>0</v>
      </c>
      <c r="E1501" s="43" t="str">
        <f t="shared" ca="1" si="341"/>
        <v/>
      </c>
      <c r="F1501" s="57">
        <f t="shared" si="350"/>
        <v>12.5</v>
      </c>
      <c r="G1501" s="61">
        <f t="shared" ca="1" si="339"/>
        <v>0</v>
      </c>
      <c r="H1501" s="59" t="e">
        <f t="shared" ca="1" si="352"/>
        <v>#NUM!</v>
      </c>
      <c r="I1501" s="57">
        <f t="shared" si="351"/>
        <v>11.944444444444445</v>
      </c>
      <c r="J1501" s="61">
        <f t="shared" ca="1" si="340"/>
        <v>0</v>
      </c>
      <c r="K1501" s="61"/>
      <c r="L1501" s="59" t="e">
        <f t="shared" ca="1" si="353"/>
        <v>#NUM!</v>
      </c>
      <c r="M1501" s="57">
        <f ca="1">INDIRECT("route!E1501")-INDIRECT("route!E1500")</f>
        <v>0</v>
      </c>
      <c r="N1501" s="56">
        <f ca="1">IF(INDIRECT("route!D1501")="START",0,IF(V1501=TRUE,N1500,INDIRECT("route!E1501")))</f>
        <v>187.9</v>
      </c>
      <c r="O1501" s="39" t="e">
        <f t="shared" ca="1" si="342"/>
        <v>#VALUE!</v>
      </c>
      <c r="P1501" s="39" t="e">
        <f t="shared" ca="1" si="343"/>
        <v>#VALUE!</v>
      </c>
      <c r="Q1501" s="60" t="e">
        <f t="shared" ca="1" si="344"/>
        <v>#VALUE!</v>
      </c>
      <c r="R1501" s="60" t="e">
        <f t="shared" ca="1" si="345"/>
        <v>#VALUE!</v>
      </c>
      <c r="S1501" s="60" t="e">
        <f t="shared" ca="1" si="346"/>
        <v>#VALUE!</v>
      </c>
      <c r="T1501" s="39" t="e">
        <f t="shared" ca="1" si="347"/>
        <v>#VALUE!</v>
      </c>
      <c r="U1501" s="39" t="e">
        <f t="shared" ca="1" si="348"/>
        <v>#VALUE!</v>
      </c>
      <c r="V1501" s="39" t="b">
        <f t="shared" ca="1" si="349"/>
        <v>1</v>
      </c>
      <c r="W1501" s="39">
        <v>1501</v>
      </c>
    </row>
    <row r="1502" spans="1:23" x14ac:dyDescent="0.25">
      <c r="A1502" s="55" t="str">
        <f ca="1">IF(INDIRECT("route!D1502")&gt;0,L1502,(""))</f>
        <v/>
      </c>
      <c r="B1502" s="55" t="str">
        <f ca="1">IF(INDIRECT("route!D1502")&gt;0,H1502,(""))</f>
        <v/>
      </c>
      <c r="C1502" s="56" t="str">
        <f ca="1">IF(D1502&gt;0,VLOOKUP("FINISH",INDIRECT("route!D$6"):INDIRECT("route!E$8500"),2,FALSE)-D1502," ")</f>
        <v xml:space="preserve"> </v>
      </c>
      <c r="D1502" s="43">
        <f ca="1">INDIRECT("route!E1502")</f>
        <v>0</v>
      </c>
      <c r="E1502" s="43" t="str">
        <f t="shared" ca="1" si="341"/>
        <v/>
      </c>
      <c r="F1502" s="57">
        <f t="shared" si="350"/>
        <v>12.5</v>
      </c>
      <c r="G1502" s="61">
        <f t="shared" ca="1" si="339"/>
        <v>0</v>
      </c>
      <c r="H1502" s="59" t="e">
        <f t="shared" ca="1" si="352"/>
        <v>#NUM!</v>
      </c>
      <c r="I1502" s="57">
        <f t="shared" si="351"/>
        <v>11.944444444444445</v>
      </c>
      <c r="J1502" s="61">
        <f t="shared" ca="1" si="340"/>
        <v>0</v>
      </c>
      <c r="K1502" s="61"/>
      <c r="L1502" s="59" t="e">
        <f t="shared" ca="1" si="353"/>
        <v>#NUM!</v>
      </c>
      <c r="M1502" s="57">
        <f ca="1">INDIRECT("route!E1502")-INDIRECT("route!E1501")</f>
        <v>0</v>
      </c>
      <c r="N1502" s="56">
        <f ca="1">IF(INDIRECT("route!D1502")="START",0,IF(V1502=TRUE,N1501,INDIRECT("route!E1502")))</f>
        <v>187.9</v>
      </c>
      <c r="O1502" s="39" t="e">
        <f t="shared" ca="1" si="342"/>
        <v>#VALUE!</v>
      </c>
      <c r="P1502" s="39" t="e">
        <f t="shared" ca="1" si="343"/>
        <v>#VALUE!</v>
      </c>
      <c r="Q1502" s="60" t="e">
        <f t="shared" ca="1" si="344"/>
        <v>#VALUE!</v>
      </c>
      <c r="R1502" s="60" t="e">
        <f t="shared" ca="1" si="345"/>
        <v>#VALUE!</v>
      </c>
      <c r="S1502" s="60" t="e">
        <f t="shared" ca="1" si="346"/>
        <v>#VALUE!</v>
      </c>
      <c r="T1502" s="39" t="e">
        <f t="shared" ca="1" si="347"/>
        <v>#VALUE!</v>
      </c>
      <c r="U1502" s="39" t="e">
        <f t="shared" ca="1" si="348"/>
        <v>#VALUE!</v>
      </c>
      <c r="V1502" s="39" t="b">
        <f t="shared" ca="1" si="349"/>
        <v>1</v>
      </c>
      <c r="W1502" s="39">
        <v>1502</v>
      </c>
    </row>
    <row r="1503" spans="1:23" x14ac:dyDescent="0.25">
      <c r="A1503" s="55" t="str">
        <f ca="1">IF(INDIRECT("route!D1503")&gt;0,L1503,(""))</f>
        <v/>
      </c>
      <c r="B1503" s="55" t="str">
        <f ca="1">IF(INDIRECT("route!D1503")&gt;0,H1503,(""))</f>
        <v/>
      </c>
      <c r="C1503" s="56" t="str">
        <f ca="1">IF(D1503&gt;0,VLOOKUP("FINISH",INDIRECT("route!D$6"):INDIRECT("route!E$8500"),2,FALSE)-D1503," ")</f>
        <v xml:space="preserve"> </v>
      </c>
      <c r="D1503" s="43">
        <f ca="1">INDIRECT("route!E1503")</f>
        <v>0</v>
      </c>
      <c r="E1503" s="43" t="str">
        <f t="shared" ca="1" si="341"/>
        <v/>
      </c>
      <c r="F1503" s="57">
        <f t="shared" si="350"/>
        <v>12.5</v>
      </c>
      <c r="G1503" s="61">
        <f t="shared" ca="1" si="339"/>
        <v>0</v>
      </c>
      <c r="H1503" s="59" t="e">
        <f t="shared" ca="1" si="352"/>
        <v>#NUM!</v>
      </c>
      <c r="I1503" s="57">
        <f t="shared" si="351"/>
        <v>11.944444444444445</v>
      </c>
      <c r="J1503" s="61">
        <f t="shared" ca="1" si="340"/>
        <v>0</v>
      </c>
      <c r="K1503" s="61"/>
      <c r="L1503" s="59" t="e">
        <f t="shared" ca="1" si="353"/>
        <v>#NUM!</v>
      </c>
      <c r="M1503" s="57">
        <f ca="1">INDIRECT("route!E1503")-INDIRECT("route!E1502")</f>
        <v>0</v>
      </c>
      <c r="N1503" s="56">
        <f ca="1">IF(INDIRECT("route!D1503")="START",0,IF(V1503=TRUE,N1502,INDIRECT("route!E1503")))</f>
        <v>187.9</v>
      </c>
      <c r="O1503" s="39" t="e">
        <f t="shared" ca="1" si="342"/>
        <v>#VALUE!</v>
      </c>
      <c r="P1503" s="39" t="e">
        <f t="shared" ca="1" si="343"/>
        <v>#VALUE!</v>
      </c>
      <c r="Q1503" s="60" t="e">
        <f t="shared" ca="1" si="344"/>
        <v>#VALUE!</v>
      </c>
      <c r="R1503" s="60" t="e">
        <f t="shared" ca="1" si="345"/>
        <v>#VALUE!</v>
      </c>
      <c r="S1503" s="60" t="e">
        <f t="shared" ca="1" si="346"/>
        <v>#VALUE!</v>
      </c>
      <c r="T1503" s="39" t="e">
        <f t="shared" ca="1" si="347"/>
        <v>#VALUE!</v>
      </c>
      <c r="U1503" s="39" t="e">
        <f t="shared" ca="1" si="348"/>
        <v>#VALUE!</v>
      </c>
      <c r="V1503" s="39" t="b">
        <f t="shared" ca="1" si="349"/>
        <v>1</v>
      </c>
      <c r="W1503" s="39">
        <v>1503</v>
      </c>
    </row>
    <row r="1504" spans="1:23" x14ac:dyDescent="0.25">
      <c r="A1504" s="55" t="str">
        <f ca="1">IF(INDIRECT("route!D1504")&gt;0,L1504,(""))</f>
        <v/>
      </c>
      <c r="B1504" s="55" t="str">
        <f ca="1">IF(INDIRECT("route!D1504")&gt;0,H1504,(""))</f>
        <v/>
      </c>
      <c r="C1504" s="56" t="str">
        <f ca="1">IF(D1504&gt;0,VLOOKUP("FINISH",INDIRECT("route!D$6"):INDIRECT("route!E$8500"),2,FALSE)-D1504," ")</f>
        <v xml:space="preserve"> </v>
      </c>
      <c r="D1504" s="43">
        <f ca="1">INDIRECT("route!E1504")</f>
        <v>0</v>
      </c>
      <c r="E1504" s="43" t="str">
        <f t="shared" ca="1" si="341"/>
        <v/>
      </c>
      <c r="F1504" s="57">
        <f t="shared" si="350"/>
        <v>12.5</v>
      </c>
      <c r="G1504" s="61">
        <f t="shared" ca="1" si="339"/>
        <v>0</v>
      </c>
      <c r="H1504" s="59" t="e">
        <f t="shared" ca="1" si="352"/>
        <v>#NUM!</v>
      </c>
      <c r="I1504" s="57">
        <f t="shared" si="351"/>
        <v>11.944444444444445</v>
      </c>
      <c r="J1504" s="61">
        <f t="shared" ca="1" si="340"/>
        <v>0</v>
      </c>
      <c r="K1504" s="61"/>
      <c r="L1504" s="59" t="e">
        <f t="shared" ca="1" si="353"/>
        <v>#NUM!</v>
      </c>
      <c r="M1504" s="57">
        <f ca="1">INDIRECT("route!E1504")-INDIRECT("route!E1503")</f>
        <v>0</v>
      </c>
      <c r="N1504" s="56">
        <f ca="1">IF(INDIRECT("route!D1504")="START",0,IF(V1504=TRUE,N1503,INDIRECT("route!E1504")))</f>
        <v>187.9</v>
      </c>
      <c r="O1504" s="39" t="e">
        <f t="shared" ca="1" si="342"/>
        <v>#VALUE!</v>
      </c>
      <c r="P1504" s="39" t="e">
        <f t="shared" ca="1" si="343"/>
        <v>#VALUE!</v>
      </c>
      <c r="Q1504" s="60" t="e">
        <f t="shared" ca="1" si="344"/>
        <v>#VALUE!</v>
      </c>
      <c r="R1504" s="60" t="e">
        <f t="shared" ca="1" si="345"/>
        <v>#VALUE!</v>
      </c>
      <c r="S1504" s="60" t="e">
        <f t="shared" ca="1" si="346"/>
        <v>#VALUE!</v>
      </c>
      <c r="T1504" s="39" t="e">
        <f t="shared" ca="1" si="347"/>
        <v>#VALUE!</v>
      </c>
      <c r="U1504" s="39" t="e">
        <f t="shared" ca="1" si="348"/>
        <v>#VALUE!</v>
      </c>
      <c r="V1504" s="39" t="b">
        <f t="shared" ca="1" si="349"/>
        <v>1</v>
      </c>
      <c r="W1504" s="39">
        <v>1504</v>
      </c>
    </row>
    <row r="1505" spans="1:23" x14ac:dyDescent="0.25">
      <c r="A1505" s="55" t="str">
        <f ca="1">IF(INDIRECT("route!D1505")&gt;0,L1505,(""))</f>
        <v/>
      </c>
      <c r="B1505" s="55" t="str">
        <f ca="1">IF(INDIRECT("route!D1505")&gt;0,H1505,(""))</f>
        <v/>
      </c>
      <c r="C1505" s="56" t="str">
        <f ca="1">IF(D1505&gt;0,VLOOKUP("FINISH",INDIRECT("route!D$6"):INDIRECT("route!E$8500"),2,FALSE)-D1505," ")</f>
        <v xml:space="preserve"> </v>
      </c>
      <c r="D1505" s="43">
        <f ca="1">INDIRECT("route!E1505")</f>
        <v>0</v>
      </c>
      <c r="E1505" s="43" t="str">
        <f t="shared" ca="1" si="341"/>
        <v/>
      </c>
      <c r="F1505" s="57">
        <f t="shared" si="350"/>
        <v>12.5</v>
      </c>
      <c r="G1505" s="61">
        <f t="shared" ca="1" si="339"/>
        <v>0</v>
      </c>
      <c r="H1505" s="59" t="e">
        <f t="shared" ca="1" si="352"/>
        <v>#NUM!</v>
      </c>
      <c r="I1505" s="57">
        <f t="shared" si="351"/>
        <v>11.944444444444445</v>
      </c>
      <c r="J1505" s="61">
        <f t="shared" ca="1" si="340"/>
        <v>0</v>
      </c>
      <c r="K1505" s="61"/>
      <c r="L1505" s="59" t="e">
        <f t="shared" ca="1" si="353"/>
        <v>#NUM!</v>
      </c>
      <c r="M1505" s="57">
        <f ca="1">INDIRECT("route!E1505")-INDIRECT("route!E1504")</f>
        <v>0</v>
      </c>
      <c r="N1505" s="56">
        <f ca="1">IF(INDIRECT("route!D1505")="START",0,IF(V1505=TRUE,N1504,INDIRECT("route!E1505")))</f>
        <v>187.9</v>
      </c>
      <c r="O1505" s="39" t="e">
        <f t="shared" ca="1" si="342"/>
        <v>#VALUE!</v>
      </c>
      <c r="P1505" s="39" t="e">
        <f t="shared" ca="1" si="343"/>
        <v>#VALUE!</v>
      </c>
      <c r="Q1505" s="60" t="e">
        <f t="shared" ca="1" si="344"/>
        <v>#VALUE!</v>
      </c>
      <c r="R1505" s="60" t="e">
        <f t="shared" ca="1" si="345"/>
        <v>#VALUE!</v>
      </c>
      <c r="S1505" s="60" t="e">
        <f t="shared" ca="1" si="346"/>
        <v>#VALUE!</v>
      </c>
      <c r="T1505" s="39" t="e">
        <f t="shared" ca="1" si="347"/>
        <v>#VALUE!</v>
      </c>
      <c r="U1505" s="39" t="e">
        <f t="shared" ca="1" si="348"/>
        <v>#VALUE!</v>
      </c>
      <c r="V1505" s="39" t="b">
        <f t="shared" ca="1" si="349"/>
        <v>1</v>
      </c>
      <c r="W1505" s="39">
        <v>1505</v>
      </c>
    </row>
    <row r="1506" spans="1:23" x14ac:dyDescent="0.25">
      <c r="A1506" s="55" t="str">
        <f ca="1">IF(INDIRECT("route!D1506")&gt;0,L1506,(""))</f>
        <v/>
      </c>
      <c r="B1506" s="55" t="str">
        <f ca="1">IF(INDIRECT("route!D1506")&gt;0,H1506,(""))</f>
        <v/>
      </c>
      <c r="C1506" s="56" t="str">
        <f ca="1">IF(D1506&gt;0,VLOOKUP("FINISH",INDIRECT("route!D$6"):INDIRECT("route!E$8500"),2,FALSE)-D1506," ")</f>
        <v xml:space="preserve"> </v>
      </c>
      <c r="D1506" s="43">
        <f ca="1">INDIRECT("route!E1506")</f>
        <v>0</v>
      </c>
      <c r="E1506" s="43" t="str">
        <f t="shared" ca="1" si="341"/>
        <v/>
      </c>
      <c r="F1506" s="57">
        <f t="shared" si="350"/>
        <v>12.5</v>
      </c>
      <c r="G1506" s="61">
        <f t="shared" ca="1" si="339"/>
        <v>0</v>
      </c>
      <c r="H1506" s="59" t="e">
        <f t="shared" ca="1" si="352"/>
        <v>#NUM!</v>
      </c>
      <c r="I1506" s="57">
        <f t="shared" si="351"/>
        <v>11.944444444444445</v>
      </c>
      <c r="J1506" s="61">
        <f t="shared" ca="1" si="340"/>
        <v>0</v>
      </c>
      <c r="K1506" s="61"/>
      <c r="L1506" s="59" t="e">
        <f t="shared" ca="1" si="353"/>
        <v>#NUM!</v>
      </c>
      <c r="M1506" s="57">
        <f ca="1">INDIRECT("route!E1506")-INDIRECT("route!E1505")</f>
        <v>0</v>
      </c>
      <c r="N1506" s="56">
        <f ca="1">IF(INDIRECT("route!D1506")="START",0,IF(V1506=TRUE,N1505,INDIRECT("route!E1506")))</f>
        <v>187.9</v>
      </c>
      <c r="O1506" s="39" t="e">
        <f t="shared" ca="1" si="342"/>
        <v>#VALUE!</v>
      </c>
      <c r="P1506" s="39" t="e">
        <f t="shared" ca="1" si="343"/>
        <v>#VALUE!</v>
      </c>
      <c r="Q1506" s="60" t="e">
        <f t="shared" ca="1" si="344"/>
        <v>#VALUE!</v>
      </c>
      <c r="R1506" s="60" t="e">
        <f t="shared" ca="1" si="345"/>
        <v>#VALUE!</v>
      </c>
      <c r="S1506" s="60" t="e">
        <f t="shared" ca="1" si="346"/>
        <v>#VALUE!</v>
      </c>
      <c r="T1506" s="39" t="e">
        <f t="shared" ca="1" si="347"/>
        <v>#VALUE!</v>
      </c>
      <c r="U1506" s="39" t="e">
        <f t="shared" ca="1" si="348"/>
        <v>#VALUE!</v>
      </c>
      <c r="V1506" s="39" t="b">
        <f t="shared" ca="1" si="349"/>
        <v>1</v>
      </c>
      <c r="W1506" s="39">
        <v>1506</v>
      </c>
    </row>
    <row r="1507" spans="1:23" x14ac:dyDescent="0.25">
      <c r="A1507" s="55" t="str">
        <f ca="1">IF(INDIRECT("route!D1507")&gt;0,L1507,(""))</f>
        <v/>
      </c>
      <c r="B1507" s="55" t="str">
        <f ca="1">IF(INDIRECT("route!D1507")&gt;0,H1507,(""))</f>
        <v/>
      </c>
      <c r="C1507" s="56" t="str">
        <f ca="1">IF(D1507&gt;0,VLOOKUP("FINISH",INDIRECT("route!D$6"):INDIRECT("route!E$8500"),2,FALSE)-D1507," ")</f>
        <v xml:space="preserve"> </v>
      </c>
      <c r="D1507" s="43">
        <f ca="1">INDIRECT("route!E1507")</f>
        <v>0</v>
      </c>
      <c r="E1507" s="43" t="str">
        <f t="shared" ca="1" si="341"/>
        <v/>
      </c>
      <c r="F1507" s="57">
        <f t="shared" si="350"/>
        <v>12.5</v>
      </c>
      <c r="G1507" s="61">
        <f t="shared" ca="1" si="339"/>
        <v>0</v>
      </c>
      <c r="H1507" s="59" t="e">
        <f t="shared" ca="1" si="352"/>
        <v>#NUM!</v>
      </c>
      <c r="I1507" s="57">
        <f t="shared" si="351"/>
        <v>11.944444444444445</v>
      </c>
      <c r="J1507" s="61">
        <f t="shared" ca="1" si="340"/>
        <v>0</v>
      </c>
      <c r="K1507" s="61"/>
      <c r="L1507" s="59" t="e">
        <f t="shared" ca="1" si="353"/>
        <v>#NUM!</v>
      </c>
      <c r="M1507" s="57">
        <f ca="1">INDIRECT("route!E1507")-INDIRECT("route!E1506")</f>
        <v>0</v>
      </c>
      <c r="N1507" s="56">
        <f ca="1">IF(INDIRECT("route!D1507")="START",0,IF(V1507=TRUE,N1506,INDIRECT("route!E1507")))</f>
        <v>187.9</v>
      </c>
      <c r="O1507" s="39" t="e">
        <f t="shared" ca="1" si="342"/>
        <v>#VALUE!</v>
      </c>
      <c r="P1507" s="39" t="e">
        <f t="shared" ca="1" si="343"/>
        <v>#VALUE!</v>
      </c>
      <c r="Q1507" s="60" t="e">
        <f t="shared" ca="1" si="344"/>
        <v>#VALUE!</v>
      </c>
      <c r="R1507" s="60" t="e">
        <f t="shared" ca="1" si="345"/>
        <v>#VALUE!</v>
      </c>
      <c r="S1507" s="60" t="e">
        <f t="shared" ca="1" si="346"/>
        <v>#VALUE!</v>
      </c>
      <c r="T1507" s="39" t="e">
        <f t="shared" ca="1" si="347"/>
        <v>#VALUE!</v>
      </c>
      <c r="U1507" s="39" t="e">
        <f t="shared" ca="1" si="348"/>
        <v>#VALUE!</v>
      </c>
      <c r="V1507" s="39" t="b">
        <f t="shared" ca="1" si="349"/>
        <v>1</v>
      </c>
      <c r="W1507" s="39">
        <v>1507</v>
      </c>
    </row>
    <row r="1508" spans="1:23" x14ac:dyDescent="0.25">
      <c r="A1508" s="55" t="str">
        <f ca="1">IF(INDIRECT("route!D1508")&gt;0,L1508,(""))</f>
        <v/>
      </c>
      <c r="B1508" s="55" t="str">
        <f ca="1">IF(INDIRECT("route!D1508")&gt;0,H1508,(""))</f>
        <v/>
      </c>
      <c r="C1508" s="56" t="str">
        <f ca="1">IF(D1508&gt;0,VLOOKUP("FINISH",INDIRECT("route!D$6"):INDIRECT("route!E$8500"),2,FALSE)-D1508," ")</f>
        <v xml:space="preserve"> </v>
      </c>
      <c r="D1508" s="43">
        <f ca="1">INDIRECT("route!E1508")</f>
        <v>0</v>
      </c>
      <c r="E1508" s="43" t="str">
        <f t="shared" ca="1" si="341"/>
        <v/>
      </c>
      <c r="F1508" s="57">
        <f t="shared" si="350"/>
        <v>12.5</v>
      </c>
      <c r="G1508" s="61">
        <f t="shared" ca="1" si="339"/>
        <v>0</v>
      </c>
      <c r="H1508" s="59" t="e">
        <f t="shared" ca="1" si="352"/>
        <v>#NUM!</v>
      </c>
      <c r="I1508" s="57">
        <f t="shared" si="351"/>
        <v>11.944444444444445</v>
      </c>
      <c r="J1508" s="61">
        <f t="shared" ca="1" si="340"/>
        <v>0</v>
      </c>
      <c r="K1508" s="61"/>
      <c r="L1508" s="59" t="e">
        <f t="shared" ca="1" si="353"/>
        <v>#NUM!</v>
      </c>
      <c r="M1508" s="57">
        <f ca="1">INDIRECT("route!E1508")-INDIRECT("route!E1507")</f>
        <v>0</v>
      </c>
      <c r="N1508" s="56">
        <f ca="1">IF(INDIRECT("route!D1508")="START",0,IF(V1508=TRUE,N1507,INDIRECT("route!E1508")))</f>
        <v>187.9</v>
      </c>
      <c r="O1508" s="39" t="e">
        <f t="shared" ca="1" si="342"/>
        <v>#VALUE!</v>
      </c>
      <c r="P1508" s="39" t="e">
        <f t="shared" ca="1" si="343"/>
        <v>#VALUE!</v>
      </c>
      <c r="Q1508" s="60" t="e">
        <f t="shared" ca="1" si="344"/>
        <v>#VALUE!</v>
      </c>
      <c r="R1508" s="60" t="e">
        <f t="shared" ca="1" si="345"/>
        <v>#VALUE!</v>
      </c>
      <c r="S1508" s="60" t="e">
        <f t="shared" ca="1" si="346"/>
        <v>#VALUE!</v>
      </c>
      <c r="T1508" s="39" t="e">
        <f t="shared" ca="1" si="347"/>
        <v>#VALUE!</v>
      </c>
      <c r="U1508" s="39" t="e">
        <f t="shared" ca="1" si="348"/>
        <v>#VALUE!</v>
      </c>
      <c r="V1508" s="39" t="b">
        <f t="shared" ca="1" si="349"/>
        <v>1</v>
      </c>
      <c r="W1508" s="39">
        <v>1508</v>
      </c>
    </row>
    <row r="1509" spans="1:23" x14ac:dyDescent="0.25">
      <c r="A1509" s="55" t="str">
        <f ca="1">IF(INDIRECT("route!D1509")&gt;0,L1509,(""))</f>
        <v/>
      </c>
      <c r="B1509" s="55" t="str">
        <f ca="1">IF(INDIRECT("route!D1509")&gt;0,H1509,(""))</f>
        <v/>
      </c>
      <c r="C1509" s="56" t="str">
        <f ca="1">IF(D1509&gt;0,VLOOKUP("FINISH",INDIRECT("route!D$6"):INDIRECT("route!E$8500"),2,FALSE)-D1509," ")</f>
        <v xml:space="preserve"> </v>
      </c>
      <c r="D1509" s="43">
        <f ca="1">INDIRECT("route!E1509")</f>
        <v>0</v>
      </c>
      <c r="E1509" s="43" t="str">
        <f t="shared" ca="1" si="341"/>
        <v/>
      </c>
      <c r="F1509" s="57">
        <f t="shared" si="350"/>
        <v>12.5</v>
      </c>
      <c r="G1509" s="61">
        <f t="shared" ca="1" si="339"/>
        <v>0</v>
      </c>
      <c r="H1509" s="59" t="e">
        <f t="shared" ca="1" si="352"/>
        <v>#NUM!</v>
      </c>
      <c r="I1509" s="57">
        <f t="shared" si="351"/>
        <v>11.944444444444445</v>
      </c>
      <c r="J1509" s="61">
        <f t="shared" ca="1" si="340"/>
        <v>0</v>
      </c>
      <c r="K1509" s="61"/>
      <c r="L1509" s="59" t="e">
        <f t="shared" ca="1" si="353"/>
        <v>#NUM!</v>
      </c>
      <c r="M1509" s="57">
        <f ca="1">INDIRECT("route!E1509")-INDIRECT("route!E1508")</f>
        <v>0</v>
      </c>
      <c r="N1509" s="56">
        <f ca="1">IF(INDIRECT("route!D1509")="START",0,IF(V1509=TRUE,N1508,INDIRECT("route!E1509")))</f>
        <v>187.9</v>
      </c>
      <c r="O1509" s="39" t="e">
        <f t="shared" ca="1" si="342"/>
        <v>#VALUE!</v>
      </c>
      <c r="P1509" s="39" t="e">
        <f t="shared" ca="1" si="343"/>
        <v>#VALUE!</v>
      </c>
      <c r="Q1509" s="60" t="e">
        <f t="shared" ca="1" si="344"/>
        <v>#VALUE!</v>
      </c>
      <c r="R1509" s="60" t="e">
        <f t="shared" ca="1" si="345"/>
        <v>#VALUE!</v>
      </c>
      <c r="S1509" s="60" t="e">
        <f t="shared" ca="1" si="346"/>
        <v>#VALUE!</v>
      </c>
      <c r="T1509" s="39" t="e">
        <f t="shared" ca="1" si="347"/>
        <v>#VALUE!</v>
      </c>
      <c r="U1509" s="39" t="e">
        <f t="shared" ca="1" si="348"/>
        <v>#VALUE!</v>
      </c>
      <c r="V1509" s="39" t="b">
        <f t="shared" ca="1" si="349"/>
        <v>1</v>
      </c>
      <c r="W1509" s="39">
        <v>1509</v>
      </c>
    </row>
    <row r="1510" spans="1:23" x14ac:dyDescent="0.25">
      <c r="A1510" s="55" t="str">
        <f ca="1">IF(INDIRECT("route!D1510")&gt;0,L1510,(""))</f>
        <v/>
      </c>
      <c r="B1510" s="55" t="str">
        <f ca="1">IF(INDIRECT("route!D1510")&gt;0,H1510,(""))</f>
        <v/>
      </c>
      <c r="C1510" s="56" t="str">
        <f ca="1">IF(D1510&gt;0,VLOOKUP("FINISH",INDIRECT("route!D$6"):INDIRECT("route!E$8500"),2,FALSE)-D1510," ")</f>
        <v xml:space="preserve"> </v>
      </c>
      <c r="D1510" s="43">
        <f ca="1">INDIRECT("route!E1510")</f>
        <v>0</v>
      </c>
      <c r="E1510" s="43" t="str">
        <f t="shared" ca="1" si="341"/>
        <v/>
      </c>
      <c r="F1510" s="57">
        <f t="shared" si="350"/>
        <v>12.5</v>
      </c>
      <c r="G1510" s="61">
        <f t="shared" ca="1" si="339"/>
        <v>0</v>
      </c>
      <c r="H1510" s="59" t="e">
        <f t="shared" ca="1" si="352"/>
        <v>#NUM!</v>
      </c>
      <c r="I1510" s="57">
        <f t="shared" si="351"/>
        <v>11.944444444444445</v>
      </c>
      <c r="J1510" s="61">
        <f t="shared" ca="1" si="340"/>
        <v>0</v>
      </c>
      <c r="K1510" s="61"/>
      <c r="L1510" s="59" t="e">
        <f t="shared" ca="1" si="353"/>
        <v>#NUM!</v>
      </c>
      <c r="M1510" s="57">
        <f ca="1">INDIRECT("route!E1510")-INDIRECT("route!E1509")</f>
        <v>0</v>
      </c>
      <c r="N1510" s="56">
        <f ca="1">IF(INDIRECT("route!D1510")="START",0,IF(V1510=TRUE,N1509,INDIRECT("route!E1510")))</f>
        <v>187.9</v>
      </c>
      <c r="O1510" s="39" t="e">
        <f t="shared" ca="1" si="342"/>
        <v>#VALUE!</v>
      </c>
      <c r="P1510" s="39" t="e">
        <f t="shared" ca="1" si="343"/>
        <v>#VALUE!</v>
      </c>
      <c r="Q1510" s="60" t="e">
        <f t="shared" ca="1" si="344"/>
        <v>#VALUE!</v>
      </c>
      <c r="R1510" s="60" t="e">
        <f t="shared" ca="1" si="345"/>
        <v>#VALUE!</v>
      </c>
      <c r="S1510" s="60" t="e">
        <f t="shared" ca="1" si="346"/>
        <v>#VALUE!</v>
      </c>
      <c r="T1510" s="39" t="e">
        <f t="shared" ca="1" si="347"/>
        <v>#VALUE!</v>
      </c>
      <c r="U1510" s="39" t="e">
        <f t="shared" ca="1" si="348"/>
        <v>#VALUE!</v>
      </c>
      <c r="V1510" s="39" t="b">
        <f t="shared" ca="1" si="349"/>
        <v>1</v>
      </c>
      <c r="W1510" s="39">
        <v>1510</v>
      </c>
    </row>
    <row r="1511" spans="1:23" x14ac:dyDescent="0.25">
      <c r="A1511" s="55" t="str">
        <f ca="1">IF(INDIRECT("route!D1511")&gt;0,L1511,(""))</f>
        <v/>
      </c>
      <c r="B1511" s="55" t="str">
        <f ca="1">IF(INDIRECT("route!D1511")&gt;0,H1511,(""))</f>
        <v/>
      </c>
      <c r="C1511" s="56" t="str">
        <f ca="1">IF(D1511&gt;0,VLOOKUP("FINISH",INDIRECT("route!D$6"):INDIRECT("route!E$8500"),2,FALSE)-D1511," ")</f>
        <v xml:space="preserve"> </v>
      </c>
      <c r="D1511" s="43">
        <f ca="1">INDIRECT("route!E1511")</f>
        <v>0</v>
      </c>
      <c r="E1511" s="43" t="str">
        <f t="shared" ca="1" si="341"/>
        <v/>
      </c>
      <c r="F1511" s="57">
        <f t="shared" si="350"/>
        <v>12.5</v>
      </c>
      <c r="G1511" s="61">
        <f t="shared" ca="1" si="339"/>
        <v>0</v>
      </c>
      <c r="H1511" s="59" t="e">
        <f t="shared" ca="1" si="352"/>
        <v>#NUM!</v>
      </c>
      <c r="I1511" s="57">
        <f t="shared" si="351"/>
        <v>11.944444444444445</v>
      </c>
      <c r="J1511" s="61">
        <f t="shared" ca="1" si="340"/>
        <v>0</v>
      </c>
      <c r="K1511" s="61"/>
      <c r="L1511" s="59" t="e">
        <f t="shared" ca="1" si="353"/>
        <v>#NUM!</v>
      </c>
      <c r="M1511" s="57">
        <f ca="1">INDIRECT("route!E1511")-INDIRECT("route!E1510")</f>
        <v>0</v>
      </c>
      <c r="N1511" s="56">
        <f ca="1">IF(INDIRECT("route!D1511")="START",0,IF(V1511=TRUE,N1510,INDIRECT("route!E1511")))</f>
        <v>187.9</v>
      </c>
      <c r="O1511" s="39" t="e">
        <f t="shared" ca="1" si="342"/>
        <v>#VALUE!</v>
      </c>
      <c r="P1511" s="39" t="e">
        <f t="shared" ca="1" si="343"/>
        <v>#VALUE!</v>
      </c>
      <c r="Q1511" s="60" t="e">
        <f t="shared" ca="1" si="344"/>
        <v>#VALUE!</v>
      </c>
      <c r="R1511" s="60" t="e">
        <f t="shared" ca="1" si="345"/>
        <v>#VALUE!</v>
      </c>
      <c r="S1511" s="60" t="e">
        <f t="shared" ca="1" si="346"/>
        <v>#VALUE!</v>
      </c>
      <c r="T1511" s="39" t="e">
        <f t="shared" ca="1" si="347"/>
        <v>#VALUE!</v>
      </c>
      <c r="U1511" s="39" t="e">
        <f t="shared" ca="1" si="348"/>
        <v>#VALUE!</v>
      </c>
      <c r="V1511" s="39" t="b">
        <f t="shared" ca="1" si="349"/>
        <v>1</v>
      </c>
      <c r="W1511" s="39">
        <v>1511</v>
      </c>
    </row>
    <row r="1512" spans="1:23" x14ac:dyDescent="0.25">
      <c r="A1512" s="55" t="str">
        <f ca="1">IF(INDIRECT("route!D1512")&gt;0,L1512,(""))</f>
        <v/>
      </c>
      <c r="B1512" s="55" t="str">
        <f ca="1">IF(INDIRECT("route!D1512")&gt;0,H1512,(""))</f>
        <v/>
      </c>
      <c r="C1512" s="56" t="str">
        <f ca="1">IF(D1512&gt;0,VLOOKUP("FINISH",INDIRECT("route!D$6"):INDIRECT("route!E$8500"),2,FALSE)-D1512," ")</f>
        <v xml:space="preserve"> </v>
      </c>
      <c r="D1512" s="43">
        <f ca="1">INDIRECT("route!E1512")</f>
        <v>0</v>
      </c>
      <c r="E1512" s="43" t="str">
        <f t="shared" ca="1" si="341"/>
        <v/>
      </c>
      <c r="F1512" s="57">
        <f t="shared" si="350"/>
        <v>12.5</v>
      </c>
      <c r="G1512" s="61">
        <f t="shared" ca="1" si="339"/>
        <v>0</v>
      </c>
      <c r="H1512" s="59" t="e">
        <f t="shared" ca="1" si="352"/>
        <v>#NUM!</v>
      </c>
      <c r="I1512" s="57">
        <f t="shared" si="351"/>
        <v>11.944444444444445</v>
      </c>
      <c r="J1512" s="61">
        <f t="shared" ca="1" si="340"/>
        <v>0</v>
      </c>
      <c r="K1512" s="61"/>
      <c r="L1512" s="59" t="e">
        <f t="shared" ca="1" si="353"/>
        <v>#NUM!</v>
      </c>
      <c r="M1512" s="57">
        <f ca="1">INDIRECT("route!E1512")-INDIRECT("route!E1511")</f>
        <v>0</v>
      </c>
      <c r="N1512" s="56">
        <f ca="1">IF(INDIRECT("route!D1512")="START",0,IF(V1512=TRUE,N1511,INDIRECT("route!E1512")))</f>
        <v>187.9</v>
      </c>
      <c r="O1512" s="39" t="e">
        <f t="shared" ca="1" si="342"/>
        <v>#VALUE!</v>
      </c>
      <c r="P1512" s="39" t="e">
        <f t="shared" ca="1" si="343"/>
        <v>#VALUE!</v>
      </c>
      <c r="Q1512" s="60" t="e">
        <f t="shared" ca="1" si="344"/>
        <v>#VALUE!</v>
      </c>
      <c r="R1512" s="60" t="e">
        <f t="shared" ca="1" si="345"/>
        <v>#VALUE!</v>
      </c>
      <c r="S1512" s="60" t="e">
        <f t="shared" ca="1" si="346"/>
        <v>#VALUE!</v>
      </c>
      <c r="T1512" s="39" t="e">
        <f t="shared" ca="1" si="347"/>
        <v>#VALUE!</v>
      </c>
      <c r="U1512" s="39" t="e">
        <f t="shared" ca="1" si="348"/>
        <v>#VALUE!</v>
      </c>
      <c r="V1512" s="39" t="b">
        <f t="shared" ca="1" si="349"/>
        <v>1</v>
      </c>
      <c r="W1512" s="39">
        <v>1512</v>
      </c>
    </row>
    <row r="1513" spans="1:23" x14ac:dyDescent="0.25">
      <c r="A1513" s="55" t="str">
        <f ca="1">IF(INDIRECT("route!D1513")&gt;0,L1513,(""))</f>
        <v/>
      </c>
      <c r="B1513" s="55" t="str">
        <f ca="1">IF(INDIRECT("route!D1513")&gt;0,H1513,(""))</f>
        <v/>
      </c>
      <c r="C1513" s="56" t="str">
        <f ca="1">IF(D1513&gt;0,VLOOKUP("FINISH",INDIRECT("route!D$6"):INDIRECT("route!E$8500"),2,FALSE)-D1513," ")</f>
        <v xml:space="preserve"> </v>
      </c>
      <c r="D1513" s="43">
        <f ca="1">INDIRECT("route!E1513")</f>
        <v>0</v>
      </c>
      <c r="E1513" s="43" t="str">
        <f t="shared" ca="1" si="341"/>
        <v/>
      </c>
      <c r="F1513" s="57">
        <f t="shared" si="350"/>
        <v>12.5</v>
      </c>
      <c r="G1513" s="61">
        <f t="shared" ca="1" si="339"/>
        <v>0</v>
      </c>
      <c r="H1513" s="59" t="e">
        <f t="shared" ca="1" si="352"/>
        <v>#NUM!</v>
      </c>
      <c r="I1513" s="57">
        <f t="shared" si="351"/>
        <v>11.944444444444445</v>
      </c>
      <c r="J1513" s="61">
        <f t="shared" ca="1" si="340"/>
        <v>0</v>
      </c>
      <c r="K1513" s="61"/>
      <c r="L1513" s="59" t="e">
        <f t="shared" ca="1" si="353"/>
        <v>#NUM!</v>
      </c>
      <c r="M1513" s="57">
        <f ca="1">INDIRECT("route!E1513")-INDIRECT("route!E1512")</f>
        <v>0</v>
      </c>
      <c r="N1513" s="56">
        <f ca="1">IF(INDIRECT("route!D1513")="START",0,IF(V1513=TRUE,N1512,INDIRECT("route!E1513")))</f>
        <v>187.9</v>
      </c>
      <c r="O1513" s="39" t="e">
        <f t="shared" ca="1" si="342"/>
        <v>#VALUE!</v>
      </c>
      <c r="P1513" s="39" t="e">
        <f t="shared" ca="1" si="343"/>
        <v>#VALUE!</v>
      </c>
      <c r="Q1513" s="60" t="e">
        <f t="shared" ca="1" si="344"/>
        <v>#VALUE!</v>
      </c>
      <c r="R1513" s="60" t="e">
        <f t="shared" ca="1" si="345"/>
        <v>#VALUE!</v>
      </c>
      <c r="S1513" s="60" t="e">
        <f t="shared" ca="1" si="346"/>
        <v>#VALUE!</v>
      </c>
      <c r="T1513" s="39" t="e">
        <f t="shared" ca="1" si="347"/>
        <v>#VALUE!</v>
      </c>
      <c r="U1513" s="39" t="e">
        <f t="shared" ca="1" si="348"/>
        <v>#VALUE!</v>
      </c>
      <c r="V1513" s="39" t="b">
        <f t="shared" ca="1" si="349"/>
        <v>1</v>
      </c>
      <c r="W1513" s="39">
        <v>1513</v>
      </c>
    </row>
    <row r="1514" spans="1:23" x14ac:dyDescent="0.25">
      <c r="A1514" s="55" t="str">
        <f ca="1">IF(INDIRECT("route!D1514")&gt;0,L1514,(""))</f>
        <v/>
      </c>
      <c r="B1514" s="55" t="str">
        <f ca="1">IF(INDIRECT("route!D1514")&gt;0,H1514,(""))</f>
        <v/>
      </c>
      <c r="C1514" s="56" t="str">
        <f ca="1">IF(D1514&gt;0,VLOOKUP("FINISH",INDIRECT("route!D$6"):INDIRECT("route!E$8500"),2,FALSE)-D1514," ")</f>
        <v xml:space="preserve"> </v>
      </c>
      <c r="D1514" s="43">
        <f ca="1">INDIRECT("route!E1514")</f>
        <v>0</v>
      </c>
      <c r="E1514" s="43" t="str">
        <f t="shared" ca="1" si="341"/>
        <v/>
      </c>
      <c r="F1514" s="57">
        <f t="shared" si="350"/>
        <v>12.5</v>
      </c>
      <c r="G1514" s="61">
        <f t="shared" ca="1" si="339"/>
        <v>0</v>
      </c>
      <c r="H1514" s="59" t="e">
        <f t="shared" ca="1" si="352"/>
        <v>#NUM!</v>
      </c>
      <c r="I1514" s="57">
        <f t="shared" si="351"/>
        <v>11.944444444444445</v>
      </c>
      <c r="J1514" s="61">
        <f t="shared" ca="1" si="340"/>
        <v>0</v>
      </c>
      <c r="K1514" s="61"/>
      <c r="L1514" s="59" t="e">
        <f t="shared" ca="1" si="353"/>
        <v>#NUM!</v>
      </c>
      <c r="M1514" s="57">
        <f ca="1">INDIRECT("route!E1514")-INDIRECT("route!E1513")</f>
        <v>0</v>
      </c>
      <c r="N1514" s="56">
        <f ca="1">IF(INDIRECT("route!D1514")="START",0,IF(V1514=TRUE,N1513,INDIRECT("route!E1514")))</f>
        <v>187.9</v>
      </c>
      <c r="O1514" s="39" t="e">
        <f t="shared" ca="1" si="342"/>
        <v>#VALUE!</v>
      </c>
      <c r="P1514" s="39" t="e">
        <f t="shared" ca="1" si="343"/>
        <v>#VALUE!</v>
      </c>
      <c r="Q1514" s="60" t="e">
        <f t="shared" ca="1" si="344"/>
        <v>#VALUE!</v>
      </c>
      <c r="R1514" s="60" t="e">
        <f t="shared" ca="1" si="345"/>
        <v>#VALUE!</v>
      </c>
      <c r="S1514" s="60" t="e">
        <f t="shared" ca="1" si="346"/>
        <v>#VALUE!</v>
      </c>
      <c r="T1514" s="39" t="e">
        <f t="shared" ca="1" si="347"/>
        <v>#VALUE!</v>
      </c>
      <c r="U1514" s="39" t="e">
        <f t="shared" ca="1" si="348"/>
        <v>#VALUE!</v>
      </c>
      <c r="V1514" s="39" t="b">
        <f t="shared" ca="1" si="349"/>
        <v>1</v>
      </c>
      <c r="W1514" s="39">
        <v>1514</v>
      </c>
    </row>
    <row r="1515" spans="1:23" x14ac:dyDescent="0.25">
      <c r="A1515" s="55" t="str">
        <f ca="1">IF(INDIRECT("route!D1515")&gt;0,L1515,(""))</f>
        <v/>
      </c>
      <c r="B1515" s="55" t="str">
        <f ca="1">IF(INDIRECT("route!D1515")&gt;0,H1515,(""))</f>
        <v/>
      </c>
      <c r="C1515" s="56" t="str">
        <f ca="1">IF(D1515&gt;0,VLOOKUP("FINISH",INDIRECT("route!D$6"):INDIRECT("route!E$8500"),2,FALSE)-D1515," ")</f>
        <v xml:space="preserve"> </v>
      </c>
      <c r="D1515" s="43">
        <f ca="1">INDIRECT("route!E1515")</f>
        <v>0</v>
      </c>
      <c r="E1515" s="43" t="str">
        <f t="shared" ca="1" si="341"/>
        <v/>
      </c>
      <c r="F1515" s="57">
        <f t="shared" si="350"/>
        <v>12.5</v>
      </c>
      <c r="G1515" s="61">
        <f t="shared" ref="G1515:G1578" ca="1" si="354">TIME(0,0,0+M1515*1000/F1515)</f>
        <v>0</v>
      </c>
      <c r="H1515" s="59" t="e">
        <f t="shared" ca="1" si="352"/>
        <v>#NUM!</v>
      </c>
      <c r="I1515" s="57">
        <f t="shared" si="351"/>
        <v>11.944444444444445</v>
      </c>
      <c r="J1515" s="61">
        <f t="shared" ref="J1515:J1578" ca="1" si="355">TIME(0,0,0+M1515*1000/I1515)</f>
        <v>0</v>
      </c>
      <c r="K1515" s="61"/>
      <c r="L1515" s="59" t="e">
        <f t="shared" ca="1" si="353"/>
        <v>#NUM!</v>
      </c>
      <c r="M1515" s="57">
        <f ca="1">INDIRECT("route!E1515")-INDIRECT("route!E1514")</f>
        <v>0</v>
      </c>
      <c r="N1515" s="56">
        <f ca="1">IF(INDIRECT("route!D1515")="START",0,IF(V1515=TRUE,N1514,INDIRECT("route!E1515")))</f>
        <v>187.9</v>
      </c>
      <c r="O1515" s="39" t="e">
        <f t="shared" ca="1" si="342"/>
        <v>#VALUE!</v>
      </c>
      <c r="P1515" s="39" t="e">
        <f t="shared" ca="1" si="343"/>
        <v>#VALUE!</v>
      </c>
      <c r="Q1515" s="60" t="e">
        <f t="shared" ca="1" si="344"/>
        <v>#VALUE!</v>
      </c>
      <c r="R1515" s="60" t="e">
        <f t="shared" ca="1" si="345"/>
        <v>#VALUE!</v>
      </c>
      <c r="S1515" s="60" t="e">
        <f t="shared" ca="1" si="346"/>
        <v>#VALUE!</v>
      </c>
      <c r="T1515" s="39" t="e">
        <f t="shared" ca="1" si="347"/>
        <v>#VALUE!</v>
      </c>
      <c r="U1515" s="39" t="e">
        <f t="shared" ca="1" si="348"/>
        <v>#VALUE!</v>
      </c>
      <c r="V1515" s="39" t="b">
        <f t="shared" ca="1" si="349"/>
        <v>1</v>
      </c>
      <c r="W1515" s="39">
        <v>1515</v>
      </c>
    </row>
    <row r="1516" spans="1:23" x14ac:dyDescent="0.25">
      <c r="A1516" s="55" t="str">
        <f ca="1">IF(INDIRECT("route!D1516")&gt;0,L1516,(""))</f>
        <v/>
      </c>
      <c r="B1516" s="55" t="str">
        <f ca="1">IF(INDIRECT("route!D1516")&gt;0,H1516,(""))</f>
        <v/>
      </c>
      <c r="C1516" s="56" t="str">
        <f ca="1">IF(D1516&gt;0,VLOOKUP("FINISH",INDIRECT("route!D$6"):INDIRECT("route!E$8500"),2,FALSE)-D1516," ")</f>
        <v xml:space="preserve"> </v>
      </c>
      <c r="D1516" s="43">
        <f ca="1">INDIRECT("route!E1516")</f>
        <v>0</v>
      </c>
      <c r="E1516" s="43" t="str">
        <f t="shared" ca="1" si="341"/>
        <v/>
      </c>
      <c r="F1516" s="57">
        <f t="shared" si="350"/>
        <v>12.5</v>
      </c>
      <c r="G1516" s="61">
        <f t="shared" ca="1" si="354"/>
        <v>0</v>
      </c>
      <c r="H1516" s="59" t="e">
        <f t="shared" ca="1" si="352"/>
        <v>#NUM!</v>
      </c>
      <c r="I1516" s="57">
        <f t="shared" si="351"/>
        <v>11.944444444444445</v>
      </c>
      <c r="J1516" s="61">
        <f t="shared" ca="1" si="355"/>
        <v>0</v>
      </c>
      <c r="K1516" s="61"/>
      <c r="L1516" s="59" t="e">
        <f t="shared" ca="1" si="353"/>
        <v>#NUM!</v>
      </c>
      <c r="M1516" s="57">
        <f ca="1">INDIRECT("route!E1516")-INDIRECT("route!E1515")</f>
        <v>0</v>
      </c>
      <c r="N1516" s="56">
        <f ca="1">IF(INDIRECT("route!D1516")="START",0,IF(V1516=TRUE,N1515,INDIRECT("route!E1516")))</f>
        <v>187.9</v>
      </c>
      <c r="O1516" s="39" t="e">
        <f t="shared" ca="1" si="342"/>
        <v>#VALUE!</v>
      </c>
      <c r="P1516" s="39" t="e">
        <f t="shared" ca="1" si="343"/>
        <v>#VALUE!</v>
      </c>
      <c r="Q1516" s="60" t="e">
        <f t="shared" ca="1" si="344"/>
        <v>#VALUE!</v>
      </c>
      <c r="R1516" s="60" t="e">
        <f t="shared" ca="1" si="345"/>
        <v>#VALUE!</v>
      </c>
      <c r="S1516" s="60" t="e">
        <f t="shared" ca="1" si="346"/>
        <v>#VALUE!</v>
      </c>
      <c r="T1516" s="39" t="e">
        <f t="shared" ca="1" si="347"/>
        <v>#VALUE!</v>
      </c>
      <c r="U1516" s="39" t="e">
        <f t="shared" ca="1" si="348"/>
        <v>#VALUE!</v>
      </c>
      <c r="V1516" s="39" t="b">
        <f t="shared" ca="1" si="349"/>
        <v>1</v>
      </c>
      <c r="W1516" s="39">
        <v>1516</v>
      </c>
    </row>
    <row r="1517" spans="1:23" x14ac:dyDescent="0.25">
      <c r="A1517" s="55" t="str">
        <f ca="1">IF(INDIRECT("route!D1517")&gt;0,L1517,(""))</f>
        <v/>
      </c>
      <c r="B1517" s="55" t="str">
        <f ca="1">IF(INDIRECT("route!D1517")&gt;0,H1517,(""))</f>
        <v/>
      </c>
      <c r="C1517" s="56" t="str">
        <f ca="1">IF(D1517&gt;0,VLOOKUP("FINISH",INDIRECT("route!D$6"):INDIRECT("route!E$8500"),2,FALSE)-D1517," ")</f>
        <v xml:space="preserve"> </v>
      </c>
      <c r="D1517" s="43">
        <f ca="1">INDIRECT("route!E1517")</f>
        <v>0</v>
      </c>
      <c r="E1517" s="43" t="str">
        <f t="shared" ca="1" si="341"/>
        <v/>
      </c>
      <c r="F1517" s="57">
        <f t="shared" si="350"/>
        <v>12.5</v>
      </c>
      <c r="G1517" s="61">
        <f t="shared" ca="1" si="354"/>
        <v>0</v>
      </c>
      <c r="H1517" s="59" t="e">
        <f t="shared" ca="1" si="352"/>
        <v>#NUM!</v>
      </c>
      <c r="I1517" s="57">
        <f t="shared" si="351"/>
        <v>11.944444444444445</v>
      </c>
      <c r="J1517" s="61">
        <f t="shared" ca="1" si="355"/>
        <v>0</v>
      </c>
      <c r="K1517" s="61"/>
      <c r="L1517" s="59" t="e">
        <f t="shared" ca="1" si="353"/>
        <v>#NUM!</v>
      </c>
      <c r="M1517" s="57">
        <f ca="1">INDIRECT("route!E1517")-INDIRECT("route!E1516")</f>
        <v>0</v>
      </c>
      <c r="N1517" s="56">
        <f ca="1">IF(INDIRECT("route!D1517")="START",0,IF(V1517=TRUE,N1516,INDIRECT("route!E1517")))</f>
        <v>187.9</v>
      </c>
      <c r="O1517" s="39" t="e">
        <f t="shared" ca="1" si="342"/>
        <v>#VALUE!</v>
      </c>
      <c r="P1517" s="39" t="e">
        <f t="shared" ca="1" si="343"/>
        <v>#VALUE!</v>
      </c>
      <c r="Q1517" s="60" t="e">
        <f t="shared" ca="1" si="344"/>
        <v>#VALUE!</v>
      </c>
      <c r="R1517" s="60" t="e">
        <f t="shared" ca="1" si="345"/>
        <v>#VALUE!</v>
      </c>
      <c r="S1517" s="60" t="e">
        <f t="shared" ca="1" si="346"/>
        <v>#VALUE!</v>
      </c>
      <c r="T1517" s="39" t="e">
        <f t="shared" ca="1" si="347"/>
        <v>#VALUE!</v>
      </c>
      <c r="U1517" s="39" t="e">
        <f t="shared" ca="1" si="348"/>
        <v>#VALUE!</v>
      </c>
      <c r="V1517" s="39" t="b">
        <f t="shared" ca="1" si="349"/>
        <v>1</v>
      </c>
      <c r="W1517" s="39">
        <v>1517</v>
      </c>
    </row>
    <row r="1518" spans="1:23" x14ac:dyDescent="0.25">
      <c r="A1518" s="55" t="str">
        <f ca="1">IF(INDIRECT("route!D1518")&gt;0,L1518,(""))</f>
        <v/>
      </c>
      <c r="B1518" s="55" t="str">
        <f ca="1">IF(INDIRECT("route!D1518")&gt;0,H1518,(""))</f>
        <v/>
      </c>
      <c r="C1518" s="56" t="str">
        <f ca="1">IF(D1518&gt;0,VLOOKUP("FINISH",INDIRECT("route!D$6"):INDIRECT("route!E$8500"),2,FALSE)-D1518," ")</f>
        <v xml:space="preserve"> </v>
      </c>
      <c r="D1518" s="43">
        <f ca="1">INDIRECT("route!E1518")</f>
        <v>0</v>
      </c>
      <c r="E1518" s="43" t="str">
        <f t="shared" ca="1" si="341"/>
        <v/>
      </c>
      <c r="F1518" s="57">
        <f t="shared" si="350"/>
        <v>12.5</v>
      </c>
      <c r="G1518" s="61">
        <f t="shared" ca="1" si="354"/>
        <v>0</v>
      </c>
      <c r="H1518" s="59" t="e">
        <f t="shared" ca="1" si="352"/>
        <v>#NUM!</v>
      </c>
      <c r="I1518" s="57">
        <f t="shared" si="351"/>
        <v>11.944444444444445</v>
      </c>
      <c r="J1518" s="61">
        <f t="shared" ca="1" si="355"/>
        <v>0</v>
      </c>
      <c r="K1518" s="61"/>
      <c r="L1518" s="59" t="e">
        <f t="shared" ca="1" si="353"/>
        <v>#NUM!</v>
      </c>
      <c r="M1518" s="57">
        <f ca="1">INDIRECT("route!E1518")-INDIRECT("route!E1517")</f>
        <v>0</v>
      </c>
      <c r="N1518" s="56">
        <f ca="1">IF(INDIRECT("route!D1518")="START",0,IF(V1518=TRUE,N1517,INDIRECT("route!E1518")))</f>
        <v>187.9</v>
      </c>
      <c r="O1518" s="39" t="e">
        <f t="shared" ca="1" si="342"/>
        <v>#VALUE!</v>
      </c>
      <c r="P1518" s="39" t="e">
        <f t="shared" ca="1" si="343"/>
        <v>#VALUE!</v>
      </c>
      <c r="Q1518" s="60" t="e">
        <f t="shared" ca="1" si="344"/>
        <v>#VALUE!</v>
      </c>
      <c r="R1518" s="60" t="e">
        <f t="shared" ca="1" si="345"/>
        <v>#VALUE!</v>
      </c>
      <c r="S1518" s="60" t="e">
        <f t="shared" ca="1" si="346"/>
        <v>#VALUE!</v>
      </c>
      <c r="T1518" s="39" t="e">
        <f t="shared" ca="1" si="347"/>
        <v>#VALUE!</v>
      </c>
      <c r="U1518" s="39" t="e">
        <f t="shared" ca="1" si="348"/>
        <v>#VALUE!</v>
      </c>
      <c r="V1518" s="39" t="b">
        <f t="shared" ca="1" si="349"/>
        <v>1</v>
      </c>
      <c r="W1518" s="39">
        <v>1518</v>
      </c>
    </row>
    <row r="1519" spans="1:23" x14ac:dyDescent="0.25">
      <c r="A1519" s="55" t="str">
        <f ca="1">IF(INDIRECT("route!D1519")&gt;0,L1519,(""))</f>
        <v/>
      </c>
      <c r="B1519" s="55" t="str">
        <f ca="1">IF(INDIRECT("route!D1519")&gt;0,H1519,(""))</f>
        <v/>
      </c>
      <c r="C1519" s="56" t="str">
        <f ca="1">IF(D1519&gt;0,VLOOKUP("FINISH",INDIRECT("route!D$6"):INDIRECT("route!E$8500"),2,FALSE)-D1519," ")</f>
        <v xml:space="preserve"> </v>
      </c>
      <c r="D1519" s="43">
        <f ca="1">INDIRECT("route!E1519")</f>
        <v>0</v>
      </c>
      <c r="E1519" s="43" t="str">
        <f t="shared" ca="1" si="341"/>
        <v/>
      </c>
      <c r="F1519" s="57">
        <f t="shared" si="350"/>
        <v>12.5</v>
      </c>
      <c r="G1519" s="61">
        <f t="shared" ca="1" si="354"/>
        <v>0</v>
      </c>
      <c r="H1519" s="59" t="e">
        <f t="shared" ca="1" si="352"/>
        <v>#NUM!</v>
      </c>
      <c r="I1519" s="57">
        <f t="shared" si="351"/>
        <v>11.944444444444445</v>
      </c>
      <c r="J1519" s="61">
        <f t="shared" ca="1" si="355"/>
        <v>0</v>
      </c>
      <c r="K1519" s="61"/>
      <c r="L1519" s="59" t="e">
        <f t="shared" ca="1" si="353"/>
        <v>#NUM!</v>
      </c>
      <c r="M1519" s="57">
        <f ca="1">INDIRECT("route!E1519")-INDIRECT("route!E1518")</f>
        <v>0</v>
      </c>
      <c r="N1519" s="56">
        <f ca="1">IF(INDIRECT("route!D1519")="START",0,IF(V1519=TRUE,N1518,INDIRECT("route!E1519")))</f>
        <v>187.9</v>
      </c>
      <c r="O1519" s="39" t="e">
        <f t="shared" ca="1" si="342"/>
        <v>#VALUE!</v>
      </c>
      <c r="P1519" s="39" t="e">
        <f t="shared" ca="1" si="343"/>
        <v>#VALUE!</v>
      </c>
      <c r="Q1519" s="60" t="e">
        <f t="shared" ca="1" si="344"/>
        <v>#VALUE!</v>
      </c>
      <c r="R1519" s="60" t="e">
        <f t="shared" ca="1" si="345"/>
        <v>#VALUE!</v>
      </c>
      <c r="S1519" s="60" t="e">
        <f t="shared" ca="1" si="346"/>
        <v>#VALUE!</v>
      </c>
      <c r="T1519" s="39" t="e">
        <f t="shared" ca="1" si="347"/>
        <v>#VALUE!</v>
      </c>
      <c r="U1519" s="39" t="e">
        <f t="shared" ca="1" si="348"/>
        <v>#VALUE!</v>
      </c>
      <c r="V1519" s="39" t="b">
        <f t="shared" ca="1" si="349"/>
        <v>1</v>
      </c>
      <c r="W1519" s="39">
        <v>1519</v>
      </c>
    </row>
    <row r="1520" spans="1:23" x14ac:dyDescent="0.25">
      <c r="A1520" s="55" t="str">
        <f ca="1">IF(INDIRECT("route!D1520")&gt;0,L1520,(""))</f>
        <v/>
      </c>
      <c r="B1520" s="55" t="str">
        <f ca="1">IF(INDIRECT("route!D1520")&gt;0,H1520,(""))</f>
        <v/>
      </c>
      <c r="C1520" s="56" t="str">
        <f ca="1">IF(D1520&gt;0,VLOOKUP("FINISH",INDIRECT("route!D$6"):INDIRECT("route!E$8500"),2,FALSE)-D1520," ")</f>
        <v xml:space="preserve"> </v>
      </c>
      <c r="D1520" s="43">
        <f ca="1">INDIRECT("route!E1520")</f>
        <v>0</v>
      </c>
      <c r="E1520" s="43" t="str">
        <f t="shared" ca="1" si="341"/>
        <v/>
      </c>
      <c r="F1520" s="57">
        <f t="shared" si="350"/>
        <v>12.5</v>
      </c>
      <c r="G1520" s="61">
        <f t="shared" ca="1" si="354"/>
        <v>0</v>
      </c>
      <c r="H1520" s="59" t="e">
        <f t="shared" ca="1" si="352"/>
        <v>#NUM!</v>
      </c>
      <c r="I1520" s="57">
        <f t="shared" si="351"/>
        <v>11.944444444444445</v>
      </c>
      <c r="J1520" s="61">
        <f t="shared" ca="1" si="355"/>
        <v>0</v>
      </c>
      <c r="K1520" s="61"/>
      <c r="L1520" s="59" t="e">
        <f t="shared" ca="1" si="353"/>
        <v>#NUM!</v>
      </c>
      <c r="M1520" s="57">
        <f ca="1">INDIRECT("route!E1520")-INDIRECT("route!E1519")</f>
        <v>0</v>
      </c>
      <c r="N1520" s="56">
        <f ca="1">IF(INDIRECT("route!D1520")="START",0,IF(V1520=TRUE,N1519,INDIRECT("route!E1520")))</f>
        <v>187.9</v>
      </c>
      <c r="O1520" s="39" t="e">
        <f t="shared" ca="1" si="342"/>
        <v>#VALUE!</v>
      </c>
      <c r="P1520" s="39" t="e">
        <f t="shared" ca="1" si="343"/>
        <v>#VALUE!</v>
      </c>
      <c r="Q1520" s="60" t="e">
        <f t="shared" ca="1" si="344"/>
        <v>#VALUE!</v>
      </c>
      <c r="R1520" s="60" t="e">
        <f t="shared" ca="1" si="345"/>
        <v>#VALUE!</v>
      </c>
      <c r="S1520" s="60" t="e">
        <f t="shared" ca="1" si="346"/>
        <v>#VALUE!</v>
      </c>
      <c r="T1520" s="39" t="e">
        <f t="shared" ca="1" si="347"/>
        <v>#VALUE!</v>
      </c>
      <c r="U1520" s="39" t="e">
        <f t="shared" ca="1" si="348"/>
        <v>#VALUE!</v>
      </c>
      <c r="V1520" s="39" t="b">
        <f t="shared" ca="1" si="349"/>
        <v>1</v>
      </c>
      <c r="W1520" s="39">
        <v>1520</v>
      </c>
    </row>
    <row r="1521" spans="1:23" x14ac:dyDescent="0.25">
      <c r="A1521" s="55" t="str">
        <f ca="1">IF(INDIRECT("route!D1521")&gt;0,L1521,(""))</f>
        <v/>
      </c>
      <c r="B1521" s="55" t="str">
        <f ca="1">IF(INDIRECT("route!D1521")&gt;0,H1521,(""))</f>
        <v/>
      </c>
      <c r="C1521" s="56" t="str">
        <f ca="1">IF(D1521&gt;0,VLOOKUP("FINISH",INDIRECT("route!D$6"):INDIRECT("route!E$8500"),2,FALSE)-D1521," ")</f>
        <v xml:space="preserve"> </v>
      </c>
      <c r="D1521" s="43">
        <f ca="1">INDIRECT("route!E1521")</f>
        <v>0</v>
      </c>
      <c r="E1521" s="43" t="str">
        <f t="shared" ca="1" si="341"/>
        <v/>
      </c>
      <c r="F1521" s="57">
        <f t="shared" si="350"/>
        <v>12.5</v>
      </c>
      <c r="G1521" s="61">
        <f t="shared" ca="1" si="354"/>
        <v>0</v>
      </c>
      <c r="H1521" s="59" t="e">
        <f t="shared" ca="1" si="352"/>
        <v>#NUM!</v>
      </c>
      <c r="I1521" s="57">
        <f t="shared" si="351"/>
        <v>11.944444444444445</v>
      </c>
      <c r="J1521" s="61">
        <f t="shared" ca="1" si="355"/>
        <v>0</v>
      </c>
      <c r="K1521" s="61"/>
      <c r="L1521" s="59" t="e">
        <f t="shared" ca="1" si="353"/>
        <v>#NUM!</v>
      </c>
      <c r="M1521" s="57">
        <f ca="1">INDIRECT("route!E1521")-INDIRECT("route!E1520")</f>
        <v>0</v>
      </c>
      <c r="N1521" s="56">
        <f ca="1">IF(INDIRECT("route!D1521")="START",0,IF(V1521=TRUE,N1520,INDIRECT("route!E1521")))</f>
        <v>187.9</v>
      </c>
      <c r="O1521" s="39" t="e">
        <f t="shared" ca="1" si="342"/>
        <v>#VALUE!</v>
      </c>
      <c r="P1521" s="39" t="e">
        <f t="shared" ca="1" si="343"/>
        <v>#VALUE!</v>
      </c>
      <c r="Q1521" s="60" t="e">
        <f t="shared" ca="1" si="344"/>
        <v>#VALUE!</v>
      </c>
      <c r="R1521" s="60" t="e">
        <f t="shared" ca="1" si="345"/>
        <v>#VALUE!</v>
      </c>
      <c r="S1521" s="60" t="e">
        <f t="shared" ca="1" si="346"/>
        <v>#VALUE!</v>
      </c>
      <c r="T1521" s="39" t="e">
        <f t="shared" ca="1" si="347"/>
        <v>#VALUE!</v>
      </c>
      <c r="U1521" s="39" t="e">
        <f t="shared" ca="1" si="348"/>
        <v>#VALUE!</v>
      </c>
      <c r="V1521" s="39" t="b">
        <f t="shared" ca="1" si="349"/>
        <v>1</v>
      </c>
      <c r="W1521" s="39">
        <v>1521</v>
      </c>
    </row>
    <row r="1522" spans="1:23" x14ac:dyDescent="0.25">
      <c r="A1522" s="55" t="str">
        <f ca="1">IF(INDIRECT("route!D1522")&gt;0,L1522,(""))</f>
        <v/>
      </c>
      <c r="B1522" s="55" t="str">
        <f ca="1">IF(INDIRECT("route!D1522")&gt;0,H1522,(""))</f>
        <v/>
      </c>
      <c r="C1522" s="56" t="str">
        <f ca="1">IF(D1522&gt;0,VLOOKUP("FINISH",INDIRECT("route!D$6"):INDIRECT("route!E$8500"),2,FALSE)-D1522," ")</f>
        <v xml:space="preserve"> </v>
      </c>
      <c r="D1522" s="43">
        <f ca="1">INDIRECT("route!E1522")</f>
        <v>0</v>
      </c>
      <c r="E1522" s="43" t="str">
        <f t="shared" ca="1" si="341"/>
        <v/>
      </c>
      <c r="F1522" s="57">
        <f t="shared" si="350"/>
        <v>12.5</v>
      </c>
      <c r="G1522" s="61">
        <f t="shared" ca="1" si="354"/>
        <v>0</v>
      </c>
      <c r="H1522" s="59" t="e">
        <f t="shared" ca="1" si="352"/>
        <v>#NUM!</v>
      </c>
      <c r="I1522" s="57">
        <f t="shared" si="351"/>
        <v>11.944444444444445</v>
      </c>
      <c r="J1522" s="61">
        <f t="shared" ca="1" si="355"/>
        <v>0</v>
      </c>
      <c r="K1522" s="61"/>
      <c r="L1522" s="59" t="e">
        <f t="shared" ca="1" si="353"/>
        <v>#NUM!</v>
      </c>
      <c r="M1522" s="57">
        <f ca="1">INDIRECT("route!E1522")-INDIRECT("route!E1521")</f>
        <v>0</v>
      </c>
      <c r="N1522" s="56">
        <f ca="1">IF(INDIRECT("route!D1522")="START",0,IF(V1522=TRUE,N1521,INDIRECT("route!E1522")))</f>
        <v>187.9</v>
      </c>
      <c r="O1522" s="39" t="e">
        <f t="shared" ca="1" si="342"/>
        <v>#VALUE!</v>
      </c>
      <c r="P1522" s="39" t="e">
        <f t="shared" ca="1" si="343"/>
        <v>#VALUE!</v>
      </c>
      <c r="Q1522" s="60" t="e">
        <f t="shared" ca="1" si="344"/>
        <v>#VALUE!</v>
      </c>
      <c r="R1522" s="60" t="e">
        <f t="shared" ca="1" si="345"/>
        <v>#VALUE!</v>
      </c>
      <c r="S1522" s="60" t="e">
        <f t="shared" ca="1" si="346"/>
        <v>#VALUE!</v>
      </c>
      <c r="T1522" s="39" t="e">
        <f t="shared" ca="1" si="347"/>
        <v>#VALUE!</v>
      </c>
      <c r="U1522" s="39" t="e">
        <f t="shared" ca="1" si="348"/>
        <v>#VALUE!</v>
      </c>
      <c r="V1522" s="39" t="b">
        <f t="shared" ca="1" si="349"/>
        <v>1</v>
      </c>
      <c r="W1522" s="39">
        <v>1522</v>
      </c>
    </row>
    <row r="1523" spans="1:23" x14ac:dyDescent="0.25">
      <c r="A1523" s="55" t="str">
        <f ca="1">IF(INDIRECT("route!D1523")&gt;0,L1523,(""))</f>
        <v/>
      </c>
      <c r="B1523" s="55" t="str">
        <f ca="1">IF(INDIRECT("route!D1523")&gt;0,H1523,(""))</f>
        <v/>
      </c>
      <c r="C1523" s="56" t="str">
        <f ca="1">IF(D1523&gt;0,VLOOKUP("FINISH",INDIRECT("route!D$6"):INDIRECT("route!E$8500"),2,FALSE)-D1523," ")</f>
        <v xml:space="preserve"> </v>
      </c>
      <c r="D1523" s="43">
        <f ca="1">INDIRECT("route!E1523")</f>
        <v>0</v>
      </c>
      <c r="E1523" s="43" t="str">
        <f t="shared" ca="1" si="341"/>
        <v/>
      </c>
      <c r="F1523" s="57">
        <f t="shared" si="350"/>
        <v>12.5</v>
      </c>
      <c r="G1523" s="61">
        <f t="shared" ca="1" si="354"/>
        <v>0</v>
      </c>
      <c r="H1523" s="59" t="e">
        <f t="shared" ca="1" si="352"/>
        <v>#NUM!</v>
      </c>
      <c r="I1523" s="57">
        <f t="shared" si="351"/>
        <v>11.944444444444445</v>
      </c>
      <c r="J1523" s="61">
        <f t="shared" ca="1" si="355"/>
        <v>0</v>
      </c>
      <c r="K1523" s="61"/>
      <c r="L1523" s="59" t="e">
        <f t="shared" ca="1" si="353"/>
        <v>#NUM!</v>
      </c>
      <c r="M1523" s="57">
        <f ca="1">INDIRECT("route!E1523")-INDIRECT("route!E1522")</f>
        <v>0</v>
      </c>
      <c r="N1523" s="56">
        <f ca="1">IF(INDIRECT("route!D1523")="START",0,IF(V1523=TRUE,N1522,INDIRECT("route!E1523")))</f>
        <v>187.9</v>
      </c>
      <c r="O1523" s="39" t="e">
        <f t="shared" ca="1" si="342"/>
        <v>#VALUE!</v>
      </c>
      <c r="P1523" s="39" t="e">
        <f t="shared" ca="1" si="343"/>
        <v>#VALUE!</v>
      </c>
      <c r="Q1523" s="60" t="e">
        <f t="shared" ca="1" si="344"/>
        <v>#VALUE!</v>
      </c>
      <c r="R1523" s="60" t="e">
        <f t="shared" ca="1" si="345"/>
        <v>#VALUE!</v>
      </c>
      <c r="S1523" s="60" t="e">
        <f t="shared" ca="1" si="346"/>
        <v>#VALUE!</v>
      </c>
      <c r="T1523" s="39" t="e">
        <f t="shared" ca="1" si="347"/>
        <v>#VALUE!</v>
      </c>
      <c r="U1523" s="39" t="e">
        <f t="shared" ca="1" si="348"/>
        <v>#VALUE!</v>
      </c>
      <c r="V1523" s="39" t="b">
        <f t="shared" ca="1" si="349"/>
        <v>1</v>
      </c>
      <c r="W1523" s="39">
        <v>1523</v>
      </c>
    </row>
    <row r="1524" spans="1:23" x14ac:dyDescent="0.25">
      <c r="A1524" s="55" t="str">
        <f ca="1">IF(INDIRECT("route!D1524")&gt;0,L1524,(""))</f>
        <v/>
      </c>
      <c r="B1524" s="55" t="str">
        <f ca="1">IF(INDIRECT("route!D1524")&gt;0,H1524,(""))</f>
        <v/>
      </c>
      <c r="C1524" s="56" t="str">
        <f ca="1">IF(D1524&gt;0,VLOOKUP("FINISH",INDIRECT("route!D$6"):INDIRECT("route!E$8500"),2,FALSE)-D1524," ")</f>
        <v xml:space="preserve"> </v>
      </c>
      <c r="D1524" s="43">
        <f ca="1">INDIRECT("route!E1524")</f>
        <v>0</v>
      </c>
      <c r="E1524" s="43" t="str">
        <f t="shared" ca="1" si="341"/>
        <v/>
      </c>
      <c r="F1524" s="57">
        <f t="shared" si="350"/>
        <v>12.5</v>
      </c>
      <c r="G1524" s="61">
        <f t="shared" ca="1" si="354"/>
        <v>0</v>
      </c>
      <c r="H1524" s="59" t="e">
        <f t="shared" ca="1" si="352"/>
        <v>#NUM!</v>
      </c>
      <c r="I1524" s="57">
        <f t="shared" si="351"/>
        <v>11.944444444444445</v>
      </c>
      <c r="J1524" s="61">
        <f t="shared" ca="1" si="355"/>
        <v>0</v>
      </c>
      <c r="K1524" s="61"/>
      <c r="L1524" s="59" t="e">
        <f t="shared" ca="1" si="353"/>
        <v>#NUM!</v>
      </c>
      <c r="M1524" s="57">
        <f ca="1">INDIRECT("route!E1524")-INDIRECT("route!E1523")</f>
        <v>0</v>
      </c>
      <c r="N1524" s="56">
        <f ca="1">IF(INDIRECT("route!D1524")="START",0,IF(V1524=TRUE,N1523,INDIRECT("route!E1524")))</f>
        <v>187.9</v>
      </c>
      <c r="O1524" s="39" t="e">
        <f t="shared" ca="1" si="342"/>
        <v>#VALUE!</v>
      </c>
      <c r="P1524" s="39" t="e">
        <f t="shared" ca="1" si="343"/>
        <v>#VALUE!</v>
      </c>
      <c r="Q1524" s="60" t="e">
        <f t="shared" ca="1" si="344"/>
        <v>#VALUE!</v>
      </c>
      <c r="R1524" s="60" t="e">
        <f t="shared" ca="1" si="345"/>
        <v>#VALUE!</v>
      </c>
      <c r="S1524" s="60" t="e">
        <f t="shared" ca="1" si="346"/>
        <v>#VALUE!</v>
      </c>
      <c r="T1524" s="39" t="e">
        <f t="shared" ca="1" si="347"/>
        <v>#VALUE!</v>
      </c>
      <c r="U1524" s="39" t="e">
        <f t="shared" ca="1" si="348"/>
        <v>#VALUE!</v>
      </c>
      <c r="V1524" s="39" t="b">
        <f t="shared" ca="1" si="349"/>
        <v>1</v>
      </c>
      <c r="W1524" s="39">
        <v>1524</v>
      </c>
    </row>
    <row r="1525" spans="1:23" x14ac:dyDescent="0.25">
      <c r="A1525" s="55" t="str">
        <f ca="1">IF(INDIRECT("route!D1525")&gt;0,L1525,(""))</f>
        <v/>
      </c>
      <c r="B1525" s="55" t="str">
        <f ca="1">IF(INDIRECT("route!D1525")&gt;0,H1525,(""))</f>
        <v/>
      </c>
      <c r="C1525" s="56" t="str">
        <f ca="1">IF(D1525&gt;0,VLOOKUP("FINISH",INDIRECT("route!D$6"):INDIRECT("route!E$8500"),2,FALSE)-D1525," ")</f>
        <v xml:space="preserve"> </v>
      </c>
      <c r="D1525" s="43">
        <f ca="1">INDIRECT("route!E1525")</f>
        <v>0</v>
      </c>
      <c r="E1525" s="43" t="str">
        <f t="shared" ca="1" si="341"/>
        <v/>
      </c>
      <c r="F1525" s="57">
        <f t="shared" si="350"/>
        <v>12.5</v>
      </c>
      <c r="G1525" s="61">
        <f t="shared" ca="1" si="354"/>
        <v>0</v>
      </c>
      <c r="H1525" s="59" t="e">
        <f t="shared" ca="1" si="352"/>
        <v>#NUM!</v>
      </c>
      <c r="I1525" s="57">
        <f t="shared" si="351"/>
        <v>11.944444444444445</v>
      </c>
      <c r="J1525" s="61">
        <f t="shared" ca="1" si="355"/>
        <v>0</v>
      </c>
      <c r="K1525" s="61"/>
      <c r="L1525" s="59" t="e">
        <f t="shared" ca="1" si="353"/>
        <v>#NUM!</v>
      </c>
      <c r="M1525" s="57">
        <f ca="1">INDIRECT("route!E1525")-INDIRECT("route!E1524")</f>
        <v>0</v>
      </c>
      <c r="N1525" s="56">
        <f ca="1">IF(INDIRECT("route!D1525")="START",0,IF(V1525=TRUE,N1524,INDIRECT("route!E1525")))</f>
        <v>187.9</v>
      </c>
      <c r="O1525" s="39" t="e">
        <f t="shared" ca="1" si="342"/>
        <v>#VALUE!</v>
      </c>
      <c r="P1525" s="39" t="e">
        <f t="shared" ca="1" si="343"/>
        <v>#VALUE!</v>
      </c>
      <c r="Q1525" s="60" t="e">
        <f t="shared" ca="1" si="344"/>
        <v>#VALUE!</v>
      </c>
      <c r="R1525" s="60" t="e">
        <f t="shared" ca="1" si="345"/>
        <v>#VALUE!</v>
      </c>
      <c r="S1525" s="60" t="e">
        <f t="shared" ca="1" si="346"/>
        <v>#VALUE!</v>
      </c>
      <c r="T1525" s="39" t="e">
        <f t="shared" ca="1" si="347"/>
        <v>#VALUE!</v>
      </c>
      <c r="U1525" s="39" t="e">
        <f t="shared" ca="1" si="348"/>
        <v>#VALUE!</v>
      </c>
      <c r="V1525" s="39" t="b">
        <f t="shared" ca="1" si="349"/>
        <v>1</v>
      </c>
      <c r="W1525" s="39">
        <v>1525</v>
      </c>
    </row>
    <row r="1526" spans="1:23" x14ac:dyDescent="0.25">
      <c r="A1526" s="55" t="str">
        <f ca="1">IF(INDIRECT("route!D1526")&gt;0,L1526,(""))</f>
        <v/>
      </c>
      <c r="B1526" s="55" t="str">
        <f ca="1">IF(INDIRECT("route!D1526")&gt;0,H1526,(""))</f>
        <v/>
      </c>
      <c r="C1526" s="56" t="str">
        <f ca="1">IF(D1526&gt;0,VLOOKUP("FINISH",INDIRECT("route!D$6"):INDIRECT("route!E$8500"),2,FALSE)-D1526," ")</f>
        <v xml:space="preserve"> </v>
      </c>
      <c r="D1526" s="43">
        <f ca="1">INDIRECT("route!E1526")</f>
        <v>0</v>
      </c>
      <c r="E1526" s="43" t="str">
        <f t="shared" ca="1" si="341"/>
        <v/>
      </c>
      <c r="F1526" s="57">
        <f t="shared" si="350"/>
        <v>12.5</v>
      </c>
      <c r="G1526" s="61">
        <f t="shared" ca="1" si="354"/>
        <v>0</v>
      </c>
      <c r="H1526" s="59" t="e">
        <f t="shared" ca="1" si="352"/>
        <v>#NUM!</v>
      </c>
      <c r="I1526" s="57">
        <f t="shared" si="351"/>
        <v>11.944444444444445</v>
      </c>
      <c r="J1526" s="61">
        <f t="shared" ca="1" si="355"/>
        <v>0</v>
      </c>
      <c r="K1526" s="61"/>
      <c r="L1526" s="59" t="e">
        <f t="shared" ca="1" si="353"/>
        <v>#NUM!</v>
      </c>
      <c r="M1526" s="57">
        <f ca="1">INDIRECT("route!E1526")-INDIRECT("route!E1525")</f>
        <v>0</v>
      </c>
      <c r="N1526" s="56">
        <f ca="1">IF(INDIRECT("route!D1526")="START",0,IF(V1526=TRUE,N1525,INDIRECT("route!E1526")))</f>
        <v>187.9</v>
      </c>
      <c r="O1526" s="39" t="e">
        <f t="shared" ca="1" si="342"/>
        <v>#VALUE!</v>
      </c>
      <c r="P1526" s="39" t="e">
        <f t="shared" ca="1" si="343"/>
        <v>#VALUE!</v>
      </c>
      <c r="Q1526" s="60" t="e">
        <f t="shared" ca="1" si="344"/>
        <v>#VALUE!</v>
      </c>
      <c r="R1526" s="60" t="e">
        <f t="shared" ca="1" si="345"/>
        <v>#VALUE!</v>
      </c>
      <c r="S1526" s="60" t="e">
        <f t="shared" ca="1" si="346"/>
        <v>#VALUE!</v>
      </c>
      <c r="T1526" s="39" t="e">
        <f t="shared" ca="1" si="347"/>
        <v>#VALUE!</v>
      </c>
      <c r="U1526" s="39" t="e">
        <f t="shared" ca="1" si="348"/>
        <v>#VALUE!</v>
      </c>
      <c r="V1526" s="39" t="b">
        <f t="shared" ca="1" si="349"/>
        <v>1</v>
      </c>
      <c r="W1526" s="39">
        <v>1526</v>
      </c>
    </row>
    <row r="1527" spans="1:23" x14ac:dyDescent="0.25">
      <c r="A1527" s="55" t="str">
        <f ca="1">IF(INDIRECT("route!D1527")&gt;0,L1527,(""))</f>
        <v/>
      </c>
      <c r="B1527" s="55" t="str">
        <f ca="1">IF(INDIRECT("route!D1527")&gt;0,H1527,(""))</f>
        <v/>
      </c>
      <c r="C1527" s="56" t="str">
        <f ca="1">IF(D1527&gt;0,VLOOKUP("FINISH",INDIRECT("route!D$6"):INDIRECT("route!E$8500"),2,FALSE)-D1527," ")</f>
        <v xml:space="preserve"> </v>
      </c>
      <c r="D1527" s="43">
        <f ca="1">INDIRECT("route!E1527")</f>
        <v>0</v>
      </c>
      <c r="E1527" s="43" t="str">
        <f t="shared" ca="1" si="341"/>
        <v/>
      </c>
      <c r="F1527" s="57">
        <f t="shared" si="350"/>
        <v>12.5</v>
      </c>
      <c r="G1527" s="61">
        <f t="shared" ca="1" si="354"/>
        <v>0</v>
      </c>
      <c r="H1527" s="59" t="e">
        <f t="shared" ca="1" si="352"/>
        <v>#NUM!</v>
      </c>
      <c r="I1527" s="57">
        <f t="shared" si="351"/>
        <v>11.944444444444445</v>
      </c>
      <c r="J1527" s="61">
        <f t="shared" ca="1" si="355"/>
        <v>0</v>
      </c>
      <c r="K1527" s="61"/>
      <c r="L1527" s="59" t="e">
        <f t="shared" ca="1" si="353"/>
        <v>#NUM!</v>
      </c>
      <c r="M1527" s="57">
        <f ca="1">INDIRECT("route!E1527")-INDIRECT("route!E1526")</f>
        <v>0</v>
      </c>
      <c r="N1527" s="56">
        <f ca="1">IF(INDIRECT("route!D1527")="START",0,IF(V1527=TRUE,N1526,INDIRECT("route!E1527")))</f>
        <v>187.9</v>
      </c>
      <c r="O1527" s="39" t="e">
        <f t="shared" ca="1" si="342"/>
        <v>#VALUE!</v>
      </c>
      <c r="P1527" s="39" t="e">
        <f t="shared" ca="1" si="343"/>
        <v>#VALUE!</v>
      </c>
      <c r="Q1527" s="60" t="e">
        <f t="shared" ca="1" si="344"/>
        <v>#VALUE!</v>
      </c>
      <c r="R1527" s="60" t="e">
        <f t="shared" ca="1" si="345"/>
        <v>#VALUE!</v>
      </c>
      <c r="S1527" s="60" t="e">
        <f t="shared" ca="1" si="346"/>
        <v>#VALUE!</v>
      </c>
      <c r="T1527" s="39" t="e">
        <f t="shared" ca="1" si="347"/>
        <v>#VALUE!</v>
      </c>
      <c r="U1527" s="39" t="e">
        <f t="shared" ca="1" si="348"/>
        <v>#VALUE!</v>
      </c>
      <c r="V1527" s="39" t="b">
        <f t="shared" ca="1" si="349"/>
        <v>1</v>
      </c>
      <c r="W1527" s="39">
        <v>1527</v>
      </c>
    </row>
    <row r="1528" spans="1:23" x14ac:dyDescent="0.25">
      <c r="A1528" s="55" t="str">
        <f ca="1">IF(INDIRECT("route!D1528")&gt;0,L1528,(""))</f>
        <v/>
      </c>
      <c r="B1528" s="55" t="str">
        <f ca="1">IF(INDIRECT("route!D1528")&gt;0,H1528,(""))</f>
        <v/>
      </c>
      <c r="C1528" s="56" t="str">
        <f ca="1">IF(D1528&gt;0,VLOOKUP("FINISH",INDIRECT("route!D$6"):INDIRECT("route!E$8500"),2,FALSE)-D1528," ")</f>
        <v xml:space="preserve"> </v>
      </c>
      <c r="D1528" s="43">
        <f ca="1">INDIRECT("route!E1528")</f>
        <v>0</v>
      </c>
      <c r="E1528" s="43" t="str">
        <f t="shared" ca="1" si="341"/>
        <v/>
      </c>
      <c r="F1528" s="57">
        <f t="shared" si="350"/>
        <v>12.5</v>
      </c>
      <c r="G1528" s="61">
        <f t="shared" ca="1" si="354"/>
        <v>0</v>
      </c>
      <c r="H1528" s="59" t="e">
        <f t="shared" ca="1" si="352"/>
        <v>#NUM!</v>
      </c>
      <c r="I1528" s="57">
        <f t="shared" si="351"/>
        <v>11.944444444444445</v>
      </c>
      <c r="J1528" s="61">
        <f t="shared" ca="1" si="355"/>
        <v>0</v>
      </c>
      <c r="K1528" s="61"/>
      <c r="L1528" s="59" t="e">
        <f t="shared" ca="1" si="353"/>
        <v>#NUM!</v>
      </c>
      <c r="M1528" s="57">
        <f ca="1">INDIRECT("route!E1528")-INDIRECT("route!E1527")</f>
        <v>0</v>
      </c>
      <c r="N1528" s="56">
        <f ca="1">IF(INDIRECT("route!D1528")="START",0,IF(V1528=TRUE,N1527,INDIRECT("route!E1528")))</f>
        <v>187.9</v>
      </c>
      <c r="O1528" s="39" t="e">
        <f t="shared" ca="1" si="342"/>
        <v>#VALUE!</v>
      </c>
      <c r="P1528" s="39" t="e">
        <f t="shared" ca="1" si="343"/>
        <v>#VALUE!</v>
      </c>
      <c r="Q1528" s="60" t="e">
        <f t="shared" ca="1" si="344"/>
        <v>#VALUE!</v>
      </c>
      <c r="R1528" s="60" t="e">
        <f t="shared" ca="1" si="345"/>
        <v>#VALUE!</v>
      </c>
      <c r="S1528" s="60" t="e">
        <f t="shared" ca="1" si="346"/>
        <v>#VALUE!</v>
      </c>
      <c r="T1528" s="39" t="e">
        <f t="shared" ca="1" si="347"/>
        <v>#VALUE!</v>
      </c>
      <c r="U1528" s="39" t="e">
        <f t="shared" ca="1" si="348"/>
        <v>#VALUE!</v>
      </c>
      <c r="V1528" s="39" t="b">
        <f t="shared" ca="1" si="349"/>
        <v>1</v>
      </c>
      <c r="W1528" s="39">
        <v>1528</v>
      </c>
    </row>
    <row r="1529" spans="1:23" x14ac:dyDescent="0.25">
      <c r="A1529" s="55" t="str">
        <f ca="1">IF(INDIRECT("route!D1529")&gt;0,L1529,(""))</f>
        <v/>
      </c>
      <c r="B1529" s="55" t="str">
        <f ca="1">IF(INDIRECT("route!D1529")&gt;0,H1529,(""))</f>
        <v/>
      </c>
      <c r="C1529" s="56" t="str">
        <f ca="1">IF(D1529&gt;0,VLOOKUP("FINISH",INDIRECT("route!D$6"):INDIRECT("route!E$8500"),2,FALSE)-D1529," ")</f>
        <v xml:space="preserve"> </v>
      </c>
      <c r="D1529" s="43">
        <f ca="1">INDIRECT("route!E1529")</f>
        <v>0</v>
      </c>
      <c r="E1529" s="43" t="str">
        <f t="shared" ca="1" si="341"/>
        <v/>
      </c>
      <c r="F1529" s="57">
        <f t="shared" si="350"/>
        <v>12.5</v>
      </c>
      <c r="G1529" s="61">
        <f t="shared" ca="1" si="354"/>
        <v>0</v>
      </c>
      <c r="H1529" s="59" t="e">
        <f t="shared" ca="1" si="352"/>
        <v>#NUM!</v>
      </c>
      <c r="I1529" s="57">
        <f t="shared" si="351"/>
        <v>11.944444444444445</v>
      </c>
      <c r="J1529" s="61">
        <f t="shared" ca="1" si="355"/>
        <v>0</v>
      </c>
      <c r="K1529" s="61"/>
      <c r="L1529" s="59" t="e">
        <f t="shared" ca="1" si="353"/>
        <v>#NUM!</v>
      </c>
      <c r="M1529" s="57">
        <f ca="1">INDIRECT("route!E1529")-INDIRECT("route!E1528")</f>
        <v>0</v>
      </c>
      <c r="N1529" s="56">
        <f ca="1">IF(INDIRECT("route!D1529")="START",0,IF(V1529=TRUE,N1528,INDIRECT("route!E1529")))</f>
        <v>187.9</v>
      </c>
      <c r="O1529" s="39" t="e">
        <f t="shared" ca="1" si="342"/>
        <v>#VALUE!</v>
      </c>
      <c r="P1529" s="39" t="e">
        <f t="shared" ca="1" si="343"/>
        <v>#VALUE!</v>
      </c>
      <c r="Q1529" s="60" t="e">
        <f t="shared" ca="1" si="344"/>
        <v>#VALUE!</v>
      </c>
      <c r="R1529" s="60" t="e">
        <f t="shared" ca="1" si="345"/>
        <v>#VALUE!</v>
      </c>
      <c r="S1529" s="60" t="e">
        <f t="shared" ca="1" si="346"/>
        <v>#VALUE!</v>
      </c>
      <c r="T1529" s="39" t="e">
        <f t="shared" ca="1" si="347"/>
        <v>#VALUE!</v>
      </c>
      <c r="U1529" s="39" t="e">
        <f t="shared" ca="1" si="348"/>
        <v>#VALUE!</v>
      </c>
      <c r="V1529" s="39" t="b">
        <f t="shared" ca="1" si="349"/>
        <v>1</v>
      </c>
      <c r="W1529" s="39">
        <v>1529</v>
      </c>
    </row>
    <row r="1530" spans="1:23" x14ac:dyDescent="0.25">
      <c r="A1530" s="55" t="str">
        <f ca="1">IF(INDIRECT("route!D1530")&gt;0,L1530,(""))</f>
        <v/>
      </c>
      <c r="B1530" s="55" t="str">
        <f ca="1">IF(INDIRECT("route!D1530")&gt;0,H1530,(""))</f>
        <v/>
      </c>
      <c r="C1530" s="56" t="str">
        <f ca="1">IF(D1530&gt;0,VLOOKUP("FINISH",INDIRECT("route!D$6"):INDIRECT("route!E$8500"),2,FALSE)-D1530," ")</f>
        <v xml:space="preserve"> </v>
      </c>
      <c r="D1530" s="43">
        <f ca="1">INDIRECT("route!E1530")</f>
        <v>0</v>
      </c>
      <c r="E1530" s="43" t="str">
        <f t="shared" ca="1" si="341"/>
        <v/>
      </c>
      <c r="F1530" s="57">
        <f t="shared" si="350"/>
        <v>12.5</v>
      </c>
      <c r="G1530" s="61">
        <f t="shared" ca="1" si="354"/>
        <v>0</v>
      </c>
      <c r="H1530" s="59" t="e">
        <f t="shared" ca="1" si="352"/>
        <v>#NUM!</v>
      </c>
      <c r="I1530" s="57">
        <f t="shared" si="351"/>
        <v>11.944444444444445</v>
      </c>
      <c r="J1530" s="61">
        <f t="shared" ca="1" si="355"/>
        <v>0</v>
      </c>
      <c r="K1530" s="61"/>
      <c r="L1530" s="59" t="e">
        <f t="shared" ca="1" si="353"/>
        <v>#NUM!</v>
      </c>
      <c r="M1530" s="57">
        <f ca="1">INDIRECT("route!E1530")-INDIRECT("route!E1529")</f>
        <v>0</v>
      </c>
      <c r="N1530" s="56">
        <f ca="1">IF(INDIRECT("route!D1530")="START",0,IF(V1530=TRUE,N1529,INDIRECT("route!E1530")))</f>
        <v>187.9</v>
      </c>
      <c r="O1530" s="39" t="e">
        <f t="shared" ca="1" si="342"/>
        <v>#VALUE!</v>
      </c>
      <c r="P1530" s="39" t="e">
        <f t="shared" ca="1" si="343"/>
        <v>#VALUE!</v>
      </c>
      <c r="Q1530" s="60" t="e">
        <f t="shared" ca="1" si="344"/>
        <v>#VALUE!</v>
      </c>
      <c r="R1530" s="60" t="e">
        <f t="shared" ca="1" si="345"/>
        <v>#VALUE!</v>
      </c>
      <c r="S1530" s="60" t="e">
        <f t="shared" ca="1" si="346"/>
        <v>#VALUE!</v>
      </c>
      <c r="T1530" s="39" t="e">
        <f t="shared" ca="1" si="347"/>
        <v>#VALUE!</v>
      </c>
      <c r="U1530" s="39" t="e">
        <f t="shared" ca="1" si="348"/>
        <v>#VALUE!</v>
      </c>
      <c r="V1530" s="39" t="b">
        <f t="shared" ca="1" si="349"/>
        <v>1</v>
      </c>
      <c r="W1530" s="39">
        <v>1530</v>
      </c>
    </row>
    <row r="1531" spans="1:23" x14ac:dyDescent="0.25">
      <c r="A1531" s="55" t="str">
        <f ca="1">IF(INDIRECT("route!D1531")&gt;0,L1531,(""))</f>
        <v/>
      </c>
      <c r="B1531" s="55" t="str">
        <f ca="1">IF(INDIRECT("route!D1531")&gt;0,H1531,(""))</f>
        <v/>
      </c>
      <c r="C1531" s="56" t="str">
        <f ca="1">IF(D1531&gt;0,VLOOKUP("FINISH",INDIRECT("route!D$6"):INDIRECT("route!E$8500"),2,FALSE)-D1531," ")</f>
        <v xml:space="preserve"> </v>
      </c>
      <c r="D1531" s="43">
        <f ca="1">INDIRECT("route!E1531")</f>
        <v>0</v>
      </c>
      <c r="E1531" s="43" t="str">
        <f t="shared" ca="1" si="341"/>
        <v/>
      </c>
      <c r="F1531" s="57">
        <f t="shared" si="350"/>
        <v>12.5</v>
      </c>
      <c r="G1531" s="61">
        <f t="shared" ca="1" si="354"/>
        <v>0</v>
      </c>
      <c r="H1531" s="59" t="e">
        <f t="shared" ca="1" si="352"/>
        <v>#NUM!</v>
      </c>
      <c r="I1531" s="57">
        <f t="shared" si="351"/>
        <v>11.944444444444445</v>
      </c>
      <c r="J1531" s="61">
        <f t="shared" ca="1" si="355"/>
        <v>0</v>
      </c>
      <c r="K1531" s="61"/>
      <c r="L1531" s="59" t="e">
        <f t="shared" ca="1" si="353"/>
        <v>#NUM!</v>
      </c>
      <c r="M1531" s="57">
        <f ca="1">INDIRECT("route!E1531")-INDIRECT("route!E1530")</f>
        <v>0</v>
      </c>
      <c r="N1531" s="56">
        <f ca="1">IF(INDIRECT("route!D1531")="START",0,IF(V1531=TRUE,N1530,INDIRECT("route!E1531")))</f>
        <v>187.9</v>
      </c>
      <c r="O1531" s="39" t="e">
        <f t="shared" ca="1" si="342"/>
        <v>#VALUE!</v>
      </c>
      <c r="P1531" s="39" t="e">
        <f t="shared" ca="1" si="343"/>
        <v>#VALUE!</v>
      </c>
      <c r="Q1531" s="60" t="e">
        <f t="shared" ca="1" si="344"/>
        <v>#VALUE!</v>
      </c>
      <c r="R1531" s="60" t="e">
        <f t="shared" ca="1" si="345"/>
        <v>#VALUE!</v>
      </c>
      <c r="S1531" s="60" t="e">
        <f t="shared" ca="1" si="346"/>
        <v>#VALUE!</v>
      </c>
      <c r="T1531" s="39" t="e">
        <f t="shared" ca="1" si="347"/>
        <v>#VALUE!</v>
      </c>
      <c r="U1531" s="39" t="e">
        <f t="shared" ca="1" si="348"/>
        <v>#VALUE!</v>
      </c>
      <c r="V1531" s="39" t="b">
        <f t="shared" ca="1" si="349"/>
        <v>1</v>
      </c>
      <c r="W1531" s="39">
        <v>1531</v>
      </c>
    </row>
    <row r="1532" spans="1:23" x14ac:dyDescent="0.25">
      <c r="A1532" s="55" t="str">
        <f ca="1">IF(INDIRECT("route!D1532")&gt;0,L1532,(""))</f>
        <v/>
      </c>
      <c r="B1532" s="55" t="str">
        <f ca="1">IF(INDIRECT("route!D1532")&gt;0,H1532,(""))</f>
        <v/>
      </c>
      <c r="C1532" s="56" t="str">
        <f ca="1">IF(D1532&gt;0,VLOOKUP("FINISH",INDIRECT("route!D$6"):INDIRECT("route!E$8500"),2,FALSE)-D1532," ")</f>
        <v xml:space="preserve"> </v>
      </c>
      <c r="D1532" s="43">
        <f ca="1">INDIRECT("route!E1532")</f>
        <v>0</v>
      </c>
      <c r="E1532" s="43" t="str">
        <f t="shared" ca="1" si="341"/>
        <v/>
      </c>
      <c r="F1532" s="57">
        <f t="shared" si="350"/>
        <v>12.5</v>
      </c>
      <c r="G1532" s="61">
        <f t="shared" ca="1" si="354"/>
        <v>0</v>
      </c>
      <c r="H1532" s="59" t="e">
        <f t="shared" ca="1" si="352"/>
        <v>#NUM!</v>
      </c>
      <c r="I1532" s="57">
        <f t="shared" si="351"/>
        <v>11.944444444444445</v>
      </c>
      <c r="J1532" s="61">
        <f t="shared" ca="1" si="355"/>
        <v>0</v>
      </c>
      <c r="K1532" s="61"/>
      <c r="L1532" s="59" t="e">
        <f t="shared" ca="1" si="353"/>
        <v>#NUM!</v>
      </c>
      <c r="M1532" s="57">
        <f ca="1">INDIRECT("route!E1532")-INDIRECT("route!E1531")</f>
        <v>0</v>
      </c>
      <c r="N1532" s="56">
        <f ca="1">IF(INDIRECT("route!D1532")="START",0,IF(V1532=TRUE,N1531,INDIRECT("route!E1532")))</f>
        <v>187.9</v>
      </c>
      <c r="O1532" s="39" t="e">
        <f t="shared" ca="1" si="342"/>
        <v>#VALUE!</v>
      </c>
      <c r="P1532" s="39" t="e">
        <f t="shared" ca="1" si="343"/>
        <v>#VALUE!</v>
      </c>
      <c r="Q1532" s="60" t="e">
        <f t="shared" ca="1" si="344"/>
        <v>#VALUE!</v>
      </c>
      <c r="R1532" s="60" t="e">
        <f t="shared" ca="1" si="345"/>
        <v>#VALUE!</v>
      </c>
      <c r="S1532" s="60" t="e">
        <f t="shared" ca="1" si="346"/>
        <v>#VALUE!</v>
      </c>
      <c r="T1532" s="39" t="e">
        <f t="shared" ca="1" si="347"/>
        <v>#VALUE!</v>
      </c>
      <c r="U1532" s="39" t="e">
        <f t="shared" ca="1" si="348"/>
        <v>#VALUE!</v>
      </c>
      <c r="V1532" s="39" t="b">
        <f t="shared" ca="1" si="349"/>
        <v>1</v>
      </c>
      <c r="W1532" s="39">
        <v>1532</v>
      </c>
    </row>
    <row r="1533" spans="1:23" x14ac:dyDescent="0.25">
      <c r="A1533" s="55" t="str">
        <f ca="1">IF(INDIRECT("route!D1533")&gt;0,L1533,(""))</f>
        <v/>
      </c>
      <c r="B1533" s="55" t="str">
        <f ca="1">IF(INDIRECT("route!D1533")&gt;0,H1533,(""))</f>
        <v/>
      </c>
      <c r="C1533" s="56" t="str">
        <f ca="1">IF(D1533&gt;0,VLOOKUP("FINISH",INDIRECT("route!D$6"):INDIRECT("route!E$8500"),2,FALSE)-D1533," ")</f>
        <v xml:space="preserve"> </v>
      </c>
      <c r="D1533" s="43">
        <f ca="1">INDIRECT("route!E1533")</f>
        <v>0</v>
      </c>
      <c r="E1533" s="43" t="str">
        <f t="shared" ca="1" si="341"/>
        <v/>
      </c>
      <c r="F1533" s="57">
        <f t="shared" si="350"/>
        <v>12.5</v>
      </c>
      <c r="G1533" s="61">
        <f t="shared" ca="1" si="354"/>
        <v>0</v>
      </c>
      <c r="H1533" s="59" t="e">
        <f t="shared" ca="1" si="352"/>
        <v>#NUM!</v>
      </c>
      <c r="I1533" s="57">
        <f t="shared" si="351"/>
        <v>11.944444444444445</v>
      </c>
      <c r="J1533" s="61">
        <f t="shared" ca="1" si="355"/>
        <v>0</v>
      </c>
      <c r="K1533" s="61"/>
      <c r="L1533" s="59" t="e">
        <f t="shared" ca="1" si="353"/>
        <v>#NUM!</v>
      </c>
      <c r="M1533" s="57">
        <f ca="1">INDIRECT("route!E1533")-INDIRECT("route!E1532")</f>
        <v>0</v>
      </c>
      <c r="N1533" s="56">
        <f ca="1">IF(INDIRECT("route!D1533")="START",0,IF(V1533=TRUE,N1532,INDIRECT("route!E1533")))</f>
        <v>187.9</v>
      </c>
      <c r="O1533" s="39" t="e">
        <f t="shared" ca="1" si="342"/>
        <v>#VALUE!</v>
      </c>
      <c r="P1533" s="39" t="e">
        <f t="shared" ca="1" si="343"/>
        <v>#VALUE!</v>
      </c>
      <c r="Q1533" s="60" t="e">
        <f t="shared" ca="1" si="344"/>
        <v>#VALUE!</v>
      </c>
      <c r="R1533" s="60" t="e">
        <f t="shared" ca="1" si="345"/>
        <v>#VALUE!</v>
      </c>
      <c r="S1533" s="60" t="e">
        <f t="shared" ca="1" si="346"/>
        <v>#VALUE!</v>
      </c>
      <c r="T1533" s="39" t="e">
        <f t="shared" ca="1" si="347"/>
        <v>#VALUE!</v>
      </c>
      <c r="U1533" s="39" t="e">
        <f t="shared" ca="1" si="348"/>
        <v>#VALUE!</v>
      </c>
      <c r="V1533" s="39" t="b">
        <f t="shared" ca="1" si="349"/>
        <v>1</v>
      </c>
      <c r="W1533" s="39">
        <v>1533</v>
      </c>
    </row>
    <row r="1534" spans="1:23" x14ac:dyDescent="0.25">
      <c r="A1534" s="55" t="str">
        <f ca="1">IF(INDIRECT("route!D1534")&gt;0,L1534,(""))</f>
        <v/>
      </c>
      <c r="B1534" s="55" t="str">
        <f ca="1">IF(INDIRECT("route!D1534")&gt;0,H1534,(""))</f>
        <v/>
      </c>
      <c r="C1534" s="56" t="str">
        <f ca="1">IF(D1534&gt;0,VLOOKUP("FINISH",INDIRECT("route!D$6"):INDIRECT("route!E$8500"),2,FALSE)-D1534," ")</f>
        <v xml:space="preserve"> </v>
      </c>
      <c r="D1534" s="43">
        <f ca="1">INDIRECT("route!E1534")</f>
        <v>0</v>
      </c>
      <c r="E1534" s="43" t="str">
        <f t="shared" ca="1" si="341"/>
        <v/>
      </c>
      <c r="F1534" s="57">
        <f t="shared" si="350"/>
        <v>12.5</v>
      </c>
      <c r="G1534" s="61">
        <f t="shared" ca="1" si="354"/>
        <v>0</v>
      </c>
      <c r="H1534" s="59" t="e">
        <f t="shared" ca="1" si="352"/>
        <v>#NUM!</v>
      </c>
      <c r="I1534" s="57">
        <f t="shared" si="351"/>
        <v>11.944444444444445</v>
      </c>
      <c r="J1534" s="61">
        <f t="shared" ca="1" si="355"/>
        <v>0</v>
      </c>
      <c r="K1534" s="61"/>
      <c r="L1534" s="59" t="e">
        <f t="shared" ca="1" si="353"/>
        <v>#NUM!</v>
      </c>
      <c r="M1534" s="57">
        <f ca="1">INDIRECT("route!E1534")-INDIRECT("route!E1533")</f>
        <v>0</v>
      </c>
      <c r="N1534" s="56">
        <f ca="1">IF(INDIRECT("route!D1534")="START",0,IF(V1534=TRUE,N1533,INDIRECT("route!E1534")))</f>
        <v>187.9</v>
      </c>
      <c r="O1534" s="39" t="e">
        <f t="shared" ca="1" si="342"/>
        <v>#VALUE!</v>
      </c>
      <c r="P1534" s="39" t="e">
        <f t="shared" ca="1" si="343"/>
        <v>#VALUE!</v>
      </c>
      <c r="Q1534" s="60" t="e">
        <f t="shared" ca="1" si="344"/>
        <v>#VALUE!</v>
      </c>
      <c r="R1534" s="60" t="e">
        <f t="shared" ca="1" si="345"/>
        <v>#VALUE!</v>
      </c>
      <c r="S1534" s="60" t="e">
        <f t="shared" ca="1" si="346"/>
        <v>#VALUE!</v>
      </c>
      <c r="T1534" s="39" t="e">
        <f t="shared" ca="1" si="347"/>
        <v>#VALUE!</v>
      </c>
      <c r="U1534" s="39" t="e">
        <f t="shared" ca="1" si="348"/>
        <v>#VALUE!</v>
      </c>
      <c r="V1534" s="39" t="b">
        <f t="shared" ca="1" si="349"/>
        <v>1</v>
      </c>
      <c r="W1534" s="39">
        <v>1534</v>
      </c>
    </row>
    <row r="1535" spans="1:23" x14ac:dyDescent="0.25">
      <c r="A1535" s="55" t="str">
        <f ca="1">IF(INDIRECT("route!D1535")&gt;0,L1535,(""))</f>
        <v/>
      </c>
      <c r="B1535" s="55" t="str">
        <f ca="1">IF(INDIRECT("route!D1535")&gt;0,H1535,(""))</f>
        <v/>
      </c>
      <c r="C1535" s="56" t="str">
        <f ca="1">IF(D1535&gt;0,VLOOKUP("FINISH",INDIRECT("route!D$6"):INDIRECT("route!E$8500"),2,FALSE)-D1535," ")</f>
        <v xml:space="preserve"> </v>
      </c>
      <c r="D1535" s="43">
        <f ca="1">INDIRECT("route!E1535")</f>
        <v>0</v>
      </c>
      <c r="E1535" s="43" t="str">
        <f t="shared" ca="1" si="341"/>
        <v/>
      </c>
      <c r="F1535" s="57">
        <f t="shared" si="350"/>
        <v>12.5</v>
      </c>
      <c r="G1535" s="61">
        <f t="shared" ca="1" si="354"/>
        <v>0</v>
      </c>
      <c r="H1535" s="59" t="e">
        <f t="shared" ca="1" si="352"/>
        <v>#NUM!</v>
      </c>
      <c r="I1535" s="57">
        <f t="shared" si="351"/>
        <v>11.944444444444445</v>
      </c>
      <c r="J1535" s="61">
        <f t="shared" ca="1" si="355"/>
        <v>0</v>
      </c>
      <c r="K1535" s="61"/>
      <c r="L1535" s="59" t="e">
        <f t="shared" ca="1" si="353"/>
        <v>#NUM!</v>
      </c>
      <c r="M1535" s="57">
        <f ca="1">INDIRECT("route!E1535")-INDIRECT("route!E1534")</f>
        <v>0</v>
      </c>
      <c r="N1535" s="56">
        <f ca="1">IF(INDIRECT("route!D1535")="START",0,IF(V1535=TRUE,N1534,INDIRECT("route!E1535")))</f>
        <v>187.9</v>
      </c>
      <c r="O1535" s="39" t="e">
        <f t="shared" ca="1" si="342"/>
        <v>#VALUE!</v>
      </c>
      <c r="P1535" s="39" t="e">
        <f t="shared" ca="1" si="343"/>
        <v>#VALUE!</v>
      </c>
      <c r="Q1535" s="60" t="e">
        <f t="shared" ca="1" si="344"/>
        <v>#VALUE!</v>
      </c>
      <c r="R1535" s="60" t="e">
        <f t="shared" ca="1" si="345"/>
        <v>#VALUE!</v>
      </c>
      <c r="S1535" s="60" t="e">
        <f t="shared" ca="1" si="346"/>
        <v>#VALUE!</v>
      </c>
      <c r="T1535" s="39" t="e">
        <f t="shared" ca="1" si="347"/>
        <v>#VALUE!</v>
      </c>
      <c r="U1535" s="39" t="e">
        <f t="shared" ca="1" si="348"/>
        <v>#VALUE!</v>
      </c>
      <c r="V1535" s="39" t="b">
        <f t="shared" ca="1" si="349"/>
        <v>1</v>
      </c>
      <c r="W1535" s="39">
        <v>1535</v>
      </c>
    </row>
    <row r="1536" spans="1:23" x14ac:dyDescent="0.25">
      <c r="A1536" s="55" t="str">
        <f ca="1">IF(INDIRECT("route!D1536")&gt;0,L1536,(""))</f>
        <v/>
      </c>
      <c r="B1536" s="55" t="str">
        <f ca="1">IF(INDIRECT("route!D1536")&gt;0,H1536,(""))</f>
        <v/>
      </c>
      <c r="C1536" s="56" t="str">
        <f ca="1">IF(D1536&gt;0,VLOOKUP("FINISH",INDIRECT("route!D$6"):INDIRECT("route!E$8500"),2,FALSE)-D1536," ")</f>
        <v xml:space="preserve"> </v>
      </c>
      <c r="D1536" s="43">
        <f ca="1">INDIRECT("route!E1536")</f>
        <v>0</v>
      </c>
      <c r="E1536" s="43" t="str">
        <f t="shared" ca="1" si="341"/>
        <v/>
      </c>
      <c r="F1536" s="57">
        <f t="shared" si="350"/>
        <v>12.5</v>
      </c>
      <c r="G1536" s="61">
        <f t="shared" ca="1" si="354"/>
        <v>0</v>
      </c>
      <c r="H1536" s="59" t="e">
        <f t="shared" ca="1" si="352"/>
        <v>#NUM!</v>
      </c>
      <c r="I1536" s="57">
        <f t="shared" si="351"/>
        <v>11.944444444444445</v>
      </c>
      <c r="J1536" s="61">
        <f t="shared" ca="1" si="355"/>
        <v>0</v>
      </c>
      <c r="K1536" s="61"/>
      <c r="L1536" s="59" t="e">
        <f t="shared" ca="1" si="353"/>
        <v>#NUM!</v>
      </c>
      <c r="M1536" s="57">
        <f ca="1">INDIRECT("route!E1536")-INDIRECT("route!E1535")</f>
        <v>0</v>
      </c>
      <c r="N1536" s="56">
        <f ca="1">IF(INDIRECT("route!D1536")="START",0,IF(V1536=TRUE,N1535,INDIRECT("route!E1536")))</f>
        <v>187.9</v>
      </c>
      <c r="O1536" s="39" t="e">
        <f t="shared" ca="1" si="342"/>
        <v>#VALUE!</v>
      </c>
      <c r="P1536" s="39" t="e">
        <f t="shared" ca="1" si="343"/>
        <v>#VALUE!</v>
      </c>
      <c r="Q1536" s="60" t="e">
        <f t="shared" ca="1" si="344"/>
        <v>#VALUE!</v>
      </c>
      <c r="R1536" s="60" t="e">
        <f t="shared" ca="1" si="345"/>
        <v>#VALUE!</v>
      </c>
      <c r="S1536" s="60" t="e">
        <f t="shared" ca="1" si="346"/>
        <v>#VALUE!</v>
      </c>
      <c r="T1536" s="39" t="e">
        <f t="shared" ca="1" si="347"/>
        <v>#VALUE!</v>
      </c>
      <c r="U1536" s="39" t="e">
        <f t="shared" ca="1" si="348"/>
        <v>#VALUE!</v>
      </c>
      <c r="V1536" s="39" t="b">
        <f t="shared" ca="1" si="349"/>
        <v>1</v>
      </c>
      <c r="W1536" s="39">
        <v>1536</v>
      </c>
    </row>
    <row r="1537" spans="1:23" x14ac:dyDescent="0.25">
      <c r="A1537" s="55" t="str">
        <f ca="1">IF(INDIRECT("route!D1537")&gt;0,L1537,(""))</f>
        <v/>
      </c>
      <c r="B1537" s="55" t="str">
        <f ca="1">IF(INDIRECT("route!D1537")&gt;0,H1537,(""))</f>
        <v/>
      </c>
      <c r="C1537" s="56" t="str">
        <f ca="1">IF(D1537&gt;0,VLOOKUP("FINISH",INDIRECT("route!D$6"):INDIRECT("route!E$8500"),2,FALSE)-D1537," ")</f>
        <v xml:space="preserve"> </v>
      </c>
      <c r="D1537" s="43">
        <f ca="1">INDIRECT("route!E1537")</f>
        <v>0</v>
      </c>
      <c r="E1537" s="43" t="str">
        <f t="shared" ca="1" si="341"/>
        <v/>
      </c>
      <c r="F1537" s="57">
        <f t="shared" si="350"/>
        <v>12.5</v>
      </c>
      <c r="G1537" s="61">
        <f t="shared" ca="1" si="354"/>
        <v>0</v>
      </c>
      <c r="H1537" s="59" t="e">
        <f t="shared" ca="1" si="352"/>
        <v>#NUM!</v>
      </c>
      <c r="I1537" s="57">
        <f t="shared" si="351"/>
        <v>11.944444444444445</v>
      </c>
      <c r="J1537" s="61">
        <f t="shared" ca="1" si="355"/>
        <v>0</v>
      </c>
      <c r="K1537" s="61"/>
      <c r="L1537" s="59" t="e">
        <f t="shared" ca="1" si="353"/>
        <v>#NUM!</v>
      </c>
      <c r="M1537" s="57">
        <f ca="1">INDIRECT("route!E1537")-INDIRECT("route!E1536")</f>
        <v>0</v>
      </c>
      <c r="N1537" s="56">
        <f ca="1">IF(INDIRECT("route!D1537")="START",0,IF(V1537=TRUE,N1536,INDIRECT("route!E1537")))</f>
        <v>187.9</v>
      </c>
      <c r="O1537" s="39" t="e">
        <f t="shared" ca="1" si="342"/>
        <v>#VALUE!</v>
      </c>
      <c r="P1537" s="39" t="e">
        <f t="shared" ca="1" si="343"/>
        <v>#VALUE!</v>
      </c>
      <c r="Q1537" s="60" t="e">
        <f t="shared" ca="1" si="344"/>
        <v>#VALUE!</v>
      </c>
      <c r="R1537" s="60" t="e">
        <f t="shared" ca="1" si="345"/>
        <v>#VALUE!</v>
      </c>
      <c r="S1537" s="60" t="e">
        <f t="shared" ca="1" si="346"/>
        <v>#VALUE!</v>
      </c>
      <c r="T1537" s="39" t="e">
        <f t="shared" ca="1" si="347"/>
        <v>#VALUE!</v>
      </c>
      <c r="U1537" s="39" t="e">
        <f t="shared" ca="1" si="348"/>
        <v>#VALUE!</v>
      </c>
      <c r="V1537" s="39" t="b">
        <f t="shared" ca="1" si="349"/>
        <v>1</v>
      </c>
      <c r="W1537" s="39">
        <v>1537</v>
      </c>
    </row>
    <row r="1538" spans="1:23" x14ac:dyDescent="0.25">
      <c r="A1538" s="55" t="str">
        <f ca="1">IF(INDIRECT("route!D1538")&gt;0,L1538,(""))</f>
        <v/>
      </c>
      <c r="B1538" s="55" t="str">
        <f ca="1">IF(INDIRECT("route!D1538")&gt;0,H1538,(""))</f>
        <v/>
      </c>
      <c r="C1538" s="56" t="str">
        <f ca="1">IF(D1538&gt;0,VLOOKUP("FINISH",INDIRECT("route!D$6"):INDIRECT("route!E$8500"),2,FALSE)-D1538," ")</f>
        <v xml:space="preserve"> </v>
      </c>
      <c r="D1538" s="43">
        <f ca="1">INDIRECT("route!E1538")</f>
        <v>0</v>
      </c>
      <c r="E1538" s="43" t="str">
        <f t="shared" ca="1" si="341"/>
        <v/>
      </c>
      <c r="F1538" s="57">
        <f t="shared" si="350"/>
        <v>12.5</v>
      </c>
      <c r="G1538" s="61">
        <f t="shared" ca="1" si="354"/>
        <v>0</v>
      </c>
      <c r="H1538" s="59" t="e">
        <f t="shared" ca="1" si="352"/>
        <v>#NUM!</v>
      </c>
      <c r="I1538" s="57">
        <f t="shared" si="351"/>
        <v>11.944444444444445</v>
      </c>
      <c r="J1538" s="61">
        <f t="shared" ca="1" si="355"/>
        <v>0</v>
      </c>
      <c r="K1538" s="61"/>
      <c r="L1538" s="59" t="e">
        <f t="shared" ca="1" si="353"/>
        <v>#NUM!</v>
      </c>
      <c r="M1538" s="57">
        <f ca="1">INDIRECT("route!E1538")-INDIRECT("route!E1537")</f>
        <v>0</v>
      </c>
      <c r="N1538" s="56">
        <f ca="1">IF(INDIRECT("route!D1538")="START",0,IF(V1538=TRUE,N1537,INDIRECT("route!E1538")))</f>
        <v>187.9</v>
      </c>
      <c r="O1538" s="39" t="e">
        <f t="shared" ca="1" si="342"/>
        <v>#VALUE!</v>
      </c>
      <c r="P1538" s="39" t="e">
        <f t="shared" ca="1" si="343"/>
        <v>#VALUE!</v>
      </c>
      <c r="Q1538" s="60" t="e">
        <f t="shared" ca="1" si="344"/>
        <v>#VALUE!</v>
      </c>
      <c r="R1538" s="60" t="e">
        <f t="shared" ca="1" si="345"/>
        <v>#VALUE!</v>
      </c>
      <c r="S1538" s="60" t="e">
        <f t="shared" ca="1" si="346"/>
        <v>#VALUE!</v>
      </c>
      <c r="T1538" s="39" t="e">
        <f t="shared" ca="1" si="347"/>
        <v>#VALUE!</v>
      </c>
      <c r="U1538" s="39" t="e">
        <f t="shared" ca="1" si="348"/>
        <v>#VALUE!</v>
      </c>
      <c r="V1538" s="39" t="b">
        <f t="shared" ca="1" si="349"/>
        <v>1</v>
      </c>
      <c r="W1538" s="39">
        <v>1538</v>
      </c>
    </row>
    <row r="1539" spans="1:23" x14ac:dyDescent="0.25">
      <c r="A1539" s="55" t="str">
        <f ca="1">IF(INDIRECT("route!D1539")&gt;0,L1539,(""))</f>
        <v/>
      </c>
      <c r="B1539" s="55" t="str">
        <f ca="1">IF(INDIRECT("route!D1539")&gt;0,H1539,(""))</f>
        <v/>
      </c>
      <c r="C1539" s="56" t="str">
        <f ca="1">IF(D1539&gt;0,VLOOKUP("FINISH",INDIRECT("route!D$6"):INDIRECT("route!E$8500"),2,FALSE)-D1539," ")</f>
        <v xml:space="preserve"> </v>
      </c>
      <c r="D1539" s="43">
        <f ca="1">INDIRECT("route!E1539")</f>
        <v>0</v>
      </c>
      <c r="E1539" s="43" t="str">
        <f t="shared" ca="1" si="341"/>
        <v/>
      </c>
      <c r="F1539" s="57">
        <f t="shared" si="350"/>
        <v>12.5</v>
      </c>
      <c r="G1539" s="61">
        <f t="shared" ca="1" si="354"/>
        <v>0</v>
      </c>
      <c r="H1539" s="59" t="e">
        <f t="shared" ca="1" si="352"/>
        <v>#NUM!</v>
      </c>
      <c r="I1539" s="57">
        <f t="shared" si="351"/>
        <v>11.944444444444445</v>
      </c>
      <c r="J1539" s="61">
        <f t="shared" ca="1" si="355"/>
        <v>0</v>
      </c>
      <c r="K1539" s="61"/>
      <c r="L1539" s="59" t="e">
        <f t="shared" ca="1" si="353"/>
        <v>#NUM!</v>
      </c>
      <c r="M1539" s="57">
        <f ca="1">INDIRECT("route!E1539")-INDIRECT("route!E1538")</f>
        <v>0</v>
      </c>
      <c r="N1539" s="56">
        <f ca="1">IF(INDIRECT("route!D1539")="START",0,IF(V1539=TRUE,N1538,INDIRECT("route!E1539")))</f>
        <v>187.9</v>
      </c>
      <c r="O1539" s="39" t="e">
        <f t="shared" ca="1" si="342"/>
        <v>#VALUE!</v>
      </c>
      <c r="P1539" s="39" t="e">
        <f t="shared" ca="1" si="343"/>
        <v>#VALUE!</v>
      </c>
      <c r="Q1539" s="60" t="e">
        <f t="shared" ca="1" si="344"/>
        <v>#VALUE!</v>
      </c>
      <c r="R1539" s="60" t="e">
        <f t="shared" ca="1" si="345"/>
        <v>#VALUE!</v>
      </c>
      <c r="S1539" s="60" t="e">
        <f t="shared" ca="1" si="346"/>
        <v>#VALUE!</v>
      </c>
      <c r="T1539" s="39" t="e">
        <f t="shared" ca="1" si="347"/>
        <v>#VALUE!</v>
      </c>
      <c r="U1539" s="39" t="e">
        <f t="shared" ca="1" si="348"/>
        <v>#VALUE!</v>
      </c>
      <c r="V1539" s="39" t="b">
        <f t="shared" ca="1" si="349"/>
        <v>1</v>
      </c>
      <c r="W1539" s="39">
        <v>1539</v>
      </c>
    </row>
    <row r="1540" spans="1:23" x14ac:dyDescent="0.25">
      <c r="A1540" s="55" t="str">
        <f ca="1">IF(INDIRECT("route!D1540")&gt;0,L1540,(""))</f>
        <v/>
      </c>
      <c r="B1540" s="55" t="str">
        <f ca="1">IF(INDIRECT("route!D1540")&gt;0,H1540,(""))</f>
        <v/>
      </c>
      <c r="C1540" s="56" t="str">
        <f ca="1">IF(D1540&gt;0,VLOOKUP("FINISH",INDIRECT("route!D$6"):INDIRECT("route!E$8500"),2,FALSE)-D1540," ")</f>
        <v xml:space="preserve"> </v>
      </c>
      <c r="D1540" s="43">
        <f ca="1">INDIRECT("route!E1540")</f>
        <v>0</v>
      </c>
      <c r="E1540" s="43" t="str">
        <f t="shared" ca="1" si="341"/>
        <v/>
      </c>
      <c r="F1540" s="57">
        <f t="shared" si="350"/>
        <v>12.5</v>
      </c>
      <c r="G1540" s="61">
        <f t="shared" ca="1" si="354"/>
        <v>0</v>
      </c>
      <c r="H1540" s="59" t="e">
        <f t="shared" ca="1" si="352"/>
        <v>#NUM!</v>
      </c>
      <c r="I1540" s="57">
        <f t="shared" si="351"/>
        <v>11.944444444444445</v>
      </c>
      <c r="J1540" s="61">
        <f t="shared" ca="1" si="355"/>
        <v>0</v>
      </c>
      <c r="K1540" s="61"/>
      <c r="L1540" s="59" t="e">
        <f t="shared" ca="1" si="353"/>
        <v>#NUM!</v>
      </c>
      <c r="M1540" s="57">
        <f ca="1">INDIRECT("route!E1540")-INDIRECT("route!E1539")</f>
        <v>0</v>
      </c>
      <c r="N1540" s="56">
        <f ca="1">IF(INDIRECT("route!D1540")="START",0,IF(V1540=TRUE,N1539,INDIRECT("route!E1540")))</f>
        <v>187.9</v>
      </c>
      <c r="O1540" s="39" t="e">
        <f t="shared" ca="1" si="342"/>
        <v>#VALUE!</v>
      </c>
      <c r="P1540" s="39" t="e">
        <f t="shared" ca="1" si="343"/>
        <v>#VALUE!</v>
      </c>
      <c r="Q1540" s="60" t="e">
        <f t="shared" ca="1" si="344"/>
        <v>#VALUE!</v>
      </c>
      <c r="R1540" s="60" t="e">
        <f t="shared" ca="1" si="345"/>
        <v>#VALUE!</v>
      </c>
      <c r="S1540" s="60" t="e">
        <f t="shared" ca="1" si="346"/>
        <v>#VALUE!</v>
      </c>
      <c r="T1540" s="39" t="e">
        <f t="shared" ca="1" si="347"/>
        <v>#VALUE!</v>
      </c>
      <c r="U1540" s="39" t="e">
        <f t="shared" ca="1" si="348"/>
        <v>#VALUE!</v>
      </c>
      <c r="V1540" s="39" t="b">
        <f t="shared" ca="1" si="349"/>
        <v>1</v>
      </c>
      <c r="W1540" s="39">
        <v>1540</v>
      </c>
    </row>
    <row r="1541" spans="1:23" x14ac:dyDescent="0.25">
      <c r="A1541" s="55" t="str">
        <f ca="1">IF(INDIRECT("route!D1541")&gt;0,L1541,(""))</f>
        <v/>
      </c>
      <c r="B1541" s="55" t="str">
        <f ca="1">IF(INDIRECT("route!D1541")&gt;0,H1541,(""))</f>
        <v/>
      </c>
      <c r="C1541" s="56" t="str">
        <f ca="1">IF(D1541&gt;0,VLOOKUP("FINISH",INDIRECT("route!D$6"):INDIRECT("route!E$8500"),2,FALSE)-D1541," ")</f>
        <v xml:space="preserve"> </v>
      </c>
      <c r="D1541" s="43">
        <f ca="1">INDIRECT("route!E1541")</f>
        <v>0</v>
      </c>
      <c r="E1541" s="43" t="str">
        <f t="shared" ca="1" si="341"/>
        <v/>
      </c>
      <c r="F1541" s="57">
        <f t="shared" si="350"/>
        <v>12.5</v>
      </c>
      <c r="G1541" s="61">
        <f t="shared" ca="1" si="354"/>
        <v>0</v>
      </c>
      <c r="H1541" s="59" t="e">
        <f t="shared" ca="1" si="352"/>
        <v>#NUM!</v>
      </c>
      <c r="I1541" s="57">
        <f t="shared" si="351"/>
        <v>11.944444444444445</v>
      </c>
      <c r="J1541" s="61">
        <f t="shared" ca="1" si="355"/>
        <v>0</v>
      </c>
      <c r="K1541" s="61"/>
      <c r="L1541" s="59" t="e">
        <f t="shared" ca="1" si="353"/>
        <v>#NUM!</v>
      </c>
      <c r="M1541" s="57">
        <f ca="1">INDIRECT("route!E1541")-INDIRECT("route!E1540")</f>
        <v>0</v>
      </c>
      <c r="N1541" s="56">
        <f ca="1">IF(INDIRECT("route!D1541")="START",0,IF(V1541=TRUE,N1540,INDIRECT("route!E1541")))</f>
        <v>187.9</v>
      </c>
      <c r="O1541" s="39" t="e">
        <f t="shared" ca="1" si="342"/>
        <v>#VALUE!</v>
      </c>
      <c r="P1541" s="39" t="e">
        <f t="shared" ca="1" si="343"/>
        <v>#VALUE!</v>
      </c>
      <c r="Q1541" s="60" t="e">
        <f t="shared" ca="1" si="344"/>
        <v>#VALUE!</v>
      </c>
      <c r="R1541" s="60" t="e">
        <f t="shared" ca="1" si="345"/>
        <v>#VALUE!</v>
      </c>
      <c r="S1541" s="60" t="e">
        <f t="shared" ca="1" si="346"/>
        <v>#VALUE!</v>
      </c>
      <c r="T1541" s="39" t="e">
        <f t="shared" ca="1" si="347"/>
        <v>#VALUE!</v>
      </c>
      <c r="U1541" s="39" t="e">
        <f t="shared" ca="1" si="348"/>
        <v>#VALUE!</v>
      </c>
      <c r="V1541" s="39" t="b">
        <f t="shared" ca="1" si="349"/>
        <v>1</v>
      </c>
      <c r="W1541" s="39">
        <v>1541</v>
      </c>
    </row>
    <row r="1542" spans="1:23" x14ac:dyDescent="0.25">
      <c r="A1542" s="55" t="str">
        <f ca="1">IF(INDIRECT("route!D1542")&gt;0,L1542,(""))</f>
        <v/>
      </c>
      <c r="B1542" s="55" t="str">
        <f ca="1">IF(INDIRECT("route!D1542")&gt;0,H1542,(""))</f>
        <v/>
      </c>
      <c r="C1542" s="56" t="str">
        <f ca="1">IF(D1542&gt;0,VLOOKUP("FINISH",INDIRECT("route!D$6"):INDIRECT("route!E$8500"),2,FALSE)-D1542," ")</f>
        <v xml:space="preserve"> </v>
      </c>
      <c r="D1542" s="43">
        <f ca="1">INDIRECT("route!E1542")</f>
        <v>0</v>
      </c>
      <c r="E1542" s="43" t="str">
        <f t="shared" ca="1" si="341"/>
        <v/>
      </c>
      <c r="F1542" s="57">
        <f t="shared" si="350"/>
        <v>12.5</v>
      </c>
      <c r="G1542" s="61">
        <f t="shared" ca="1" si="354"/>
        <v>0</v>
      </c>
      <c r="H1542" s="59" t="e">
        <f t="shared" ca="1" si="352"/>
        <v>#NUM!</v>
      </c>
      <c r="I1542" s="57">
        <f t="shared" si="351"/>
        <v>11.944444444444445</v>
      </c>
      <c r="J1542" s="61">
        <f t="shared" ca="1" si="355"/>
        <v>0</v>
      </c>
      <c r="K1542" s="61"/>
      <c r="L1542" s="59" t="e">
        <f t="shared" ca="1" si="353"/>
        <v>#NUM!</v>
      </c>
      <c r="M1542" s="57">
        <f ca="1">INDIRECT("route!E1542")-INDIRECT("route!E1541")</f>
        <v>0</v>
      </c>
      <c r="N1542" s="56">
        <f ca="1">IF(INDIRECT("route!D1542")="START",0,IF(V1542=TRUE,N1541,INDIRECT("route!E1542")))</f>
        <v>187.9</v>
      </c>
      <c r="O1542" s="39" t="e">
        <f t="shared" ca="1" si="342"/>
        <v>#VALUE!</v>
      </c>
      <c r="P1542" s="39" t="e">
        <f t="shared" ca="1" si="343"/>
        <v>#VALUE!</v>
      </c>
      <c r="Q1542" s="60" t="e">
        <f t="shared" ca="1" si="344"/>
        <v>#VALUE!</v>
      </c>
      <c r="R1542" s="60" t="e">
        <f t="shared" ca="1" si="345"/>
        <v>#VALUE!</v>
      </c>
      <c r="S1542" s="60" t="e">
        <f t="shared" ca="1" si="346"/>
        <v>#VALUE!</v>
      </c>
      <c r="T1542" s="39" t="e">
        <f t="shared" ca="1" si="347"/>
        <v>#VALUE!</v>
      </c>
      <c r="U1542" s="39" t="e">
        <f t="shared" ca="1" si="348"/>
        <v>#VALUE!</v>
      </c>
      <c r="V1542" s="39" t="b">
        <f t="shared" ca="1" si="349"/>
        <v>1</v>
      </c>
      <c r="W1542" s="39">
        <v>1542</v>
      </c>
    </row>
    <row r="1543" spans="1:23" x14ac:dyDescent="0.25">
      <c r="A1543" s="55" t="str">
        <f ca="1">IF(INDIRECT("route!D1543")&gt;0,L1543,(""))</f>
        <v/>
      </c>
      <c r="B1543" s="55" t="str">
        <f ca="1">IF(INDIRECT("route!D1543")&gt;0,H1543,(""))</f>
        <v/>
      </c>
      <c r="C1543" s="56" t="str">
        <f ca="1">IF(D1543&gt;0,VLOOKUP("FINISH",INDIRECT("route!D$6"):INDIRECT("route!E$8500"),2,FALSE)-D1543," ")</f>
        <v xml:space="preserve"> </v>
      </c>
      <c r="D1543" s="43">
        <f ca="1">INDIRECT("route!E1543")</f>
        <v>0</v>
      </c>
      <c r="E1543" s="43" t="str">
        <f t="shared" ref="E1543:E1606" ca="1" si="356">IF($V1543=TRUE,"",N1543-N1542)</f>
        <v/>
      </c>
      <c r="F1543" s="57">
        <f t="shared" si="350"/>
        <v>12.5</v>
      </c>
      <c r="G1543" s="61">
        <f t="shared" ca="1" si="354"/>
        <v>0</v>
      </c>
      <c r="H1543" s="59" t="e">
        <f t="shared" ca="1" si="352"/>
        <v>#NUM!</v>
      </c>
      <c r="I1543" s="57">
        <f t="shared" si="351"/>
        <v>11.944444444444445</v>
      </c>
      <c r="J1543" s="61">
        <f t="shared" ca="1" si="355"/>
        <v>0</v>
      </c>
      <c r="K1543" s="61"/>
      <c r="L1543" s="59" t="e">
        <f t="shared" ca="1" si="353"/>
        <v>#NUM!</v>
      </c>
      <c r="M1543" s="57">
        <f ca="1">INDIRECT("route!E1543")-INDIRECT("route!E1542")</f>
        <v>0</v>
      </c>
      <c r="N1543" s="56">
        <f ca="1">IF(INDIRECT("route!D1543")="START",0,IF(V1543=TRUE,N1542,INDIRECT("route!E1543")))</f>
        <v>187.9</v>
      </c>
      <c r="O1543" s="39" t="e">
        <f t="shared" ref="O1543:O1606" ca="1" si="357">SEARCH($O$6,INDIRECT("route!G"&amp;W1543))</f>
        <v>#VALUE!</v>
      </c>
      <c r="P1543" s="39" t="e">
        <f t="shared" ref="P1543:P1606" ca="1" si="358">SEARCH($P$6,INDIRECT("route!G"&amp;W1543))</f>
        <v>#VALUE!</v>
      </c>
      <c r="Q1543" s="60" t="e">
        <f t="shared" ref="Q1543:Q1606" ca="1" si="359">SEARCH($Q$6,INDIRECT("route!G"&amp;W1543))</f>
        <v>#VALUE!</v>
      </c>
      <c r="R1543" s="60" t="e">
        <f t="shared" ref="R1543:R1606" ca="1" si="360">SEARCH($R$6,INDIRECT("route!G"&amp;W1543))</f>
        <v>#VALUE!</v>
      </c>
      <c r="S1543" s="60" t="e">
        <f t="shared" ref="S1543:S1606" ca="1" si="361">SEARCH($S$6,INDIRECT("route!G"&amp;W1543))</f>
        <v>#VALUE!</v>
      </c>
      <c r="T1543" s="39" t="e">
        <f t="shared" ref="T1543:T1606" ca="1" si="362">SEARCH($T$6,INDIRECT("route!G"&amp;W1543))</f>
        <v>#VALUE!</v>
      </c>
      <c r="U1543" s="39" t="e">
        <f t="shared" ca="1" si="348"/>
        <v>#VALUE!</v>
      </c>
      <c r="V1543" s="39" t="b">
        <f t="shared" ca="1" si="349"/>
        <v>1</v>
      </c>
      <c r="W1543" s="39">
        <v>1543</v>
      </c>
    </row>
    <row r="1544" spans="1:23" x14ac:dyDescent="0.25">
      <c r="A1544" s="55" t="str">
        <f ca="1">IF(INDIRECT("route!D1544")&gt;0,L1544,(""))</f>
        <v/>
      </c>
      <c r="B1544" s="55" t="str">
        <f ca="1">IF(INDIRECT("route!D1544")&gt;0,H1544,(""))</f>
        <v/>
      </c>
      <c r="C1544" s="56" t="str">
        <f ca="1">IF(D1544&gt;0,VLOOKUP("FINISH",INDIRECT("route!D$6"):INDIRECT("route!E$8500"),2,FALSE)-D1544," ")</f>
        <v xml:space="preserve"> </v>
      </c>
      <c r="D1544" s="43">
        <f ca="1">INDIRECT("route!E1544")</f>
        <v>0</v>
      </c>
      <c r="E1544" s="43" t="str">
        <f t="shared" ca="1" si="356"/>
        <v/>
      </c>
      <c r="F1544" s="57">
        <f t="shared" si="350"/>
        <v>12.5</v>
      </c>
      <c r="G1544" s="61">
        <f t="shared" ca="1" si="354"/>
        <v>0</v>
      </c>
      <c r="H1544" s="59" t="e">
        <f t="shared" ca="1" si="352"/>
        <v>#NUM!</v>
      </c>
      <c r="I1544" s="57">
        <f t="shared" si="351"/>
        <v>11.944444444444445</v>
      </c>
      <c r="J1544" s="61">
        <f t="shared" ca="1" si="355"/>
        <v>0</v>
      </c>
      <c r="K1544" s="61"/>
      <c r="L1544" s="59" t="e">
        <f t="shared" ca="1" si="353"/>
        <v>#NUM!</v>
      </c>
      <c r="M1544" s="57">
        <f ca="1">INDIRECT("route!E1544")-INDIRECT("route!E1543")</f>
        <v>0</v>
      </c>
      <c r="N1544" s="56">
        <f ca="1">IF(INDIRECT("route!D1544")="START",0,IF(V1544=TRUE,N1543,INDIRECT("route!E1544")))</f>
        <v>187.9</v>
      </c>
      <c r="O1544" s="39" t="e">
        <f t="shared" ca="1" si="357"/>
        <v>#VALUE!</v>
      </c>
      <c r="P1544" s="39" t="e">
        <f t="shared" ca="1" si="358"/>
        <v>#VALUE!</v>
      </c>
      <c r="Q1544" s="60" t="e">
        <f t="shared" ca="1" si="359"/>
        <v>#VALUE!</v>
      </c>
      <c r="R1544" s="60" t="e">
        <f t="shared" ca="1" si="360"/>
        <v>#VALUE!</v>
      </c>
      <c r="S1544" s="60" t="e">
        <f t="shared" ca="1" si="361"/>
        <v>#VALUE!</v>
      </c>
      <c r="T1544" s="39" t="e">
        <f t="shared" ca="1" si="362"/>
        <v>#VALUE!</v>
      </c>
      <c r="U1544" s="39" t="e">
        <f t="shared" ref="U1544:U1607" ca="1" si="363">SEARCH($U$6,INDIRECT("route!G"&amp;W1544))</f>
        <v>#VALUE!</v>
      </c>
      <c r="V1544" s="39" t="b">
        <f t="shared" ref="V1544:V1607" ca="1" si="364">AND(ISERROR(O1544),ISERROR(P1544),ISERROR(Q1544),ISERROR(R1544),ISERROR(S1544),ISERROR(T1544),ISERROR(U1544))</f>
        <v>1</v>
      </c>
      <c r="W1544" s="39">
        <v>1544</v>
      </c>
    </row>
    <row r="1545" spans="1:23" x14ac:dyDescent="0.25">
      <c r="A1545" s="55" t="str">
        <f ca="1">IF(INDIRECT("route!D1545")&gt;0,L1545,(""))</f>
        <v/>
      </c>
      <c r="B1545" s="55" t="str">
        <f ca="1">IF(INDIRECT("route!D1545")&gt;0,H1545,(""))</f>
        <v/>
      </c>
      <c r="C1545" s="56" t="str">
        <f ca="1">IF(D1545&gt;0,VLOOKUP("FINISH",INDIRECT("route!D$6"):INDIRECT("route!E$8500"),2,FALSE)-D1545," ")</f>
        <v xml:space="preserve"> </v>
      </c>
      <c r="D1545" s="43">
        <f ca="1">INDIRECT("route!E1545")</f>
        <v>0</v>
      </c>
      <c r="E1545" s="43" t="str">
        <f t="shared" ca="1" si="356"/>
        <v/>
      </c>
      <c r="F1545" s="57">
        <f t="shared" ref="F1545:F1608" si="365">$B$5*1000/3600</f>
        <v>12.5</v>
      </c>
      <c r="G1545" s="61">
        <f t="shared" ca="1" si="354"/>
        <v>0</v>
      </c>
      <c r="H1545" s="59" t="e">
        <f t="shared" ca="1" si="352"/>
        <v>#NUM!</v>
      </c>
      <c r="I1545" s="57">
        <f t="shared" ref="I1545:I1608" si="366">$A$5*1000/3600</f>
        <v>11.944444444444445</v>
      </c>
      <c r="J1545" s="61">
        <f t="shared" ca="1" si="355"/>
        <v>0</v>
      </c>
      <c r="K1545" s="61"/>
      <c r="L1545" s="59" t="e">
        <f t="shared" ca="1" si="353"/>
        <v>#NUM!</v>
      </c>
      <c r="M1545" s="57">
        <f ca="1">INDIRECT("route!E1545")-INDIRECT("route!E1544")</f>
        <v>0</v>
      </c>
      <c r="N1545" s="56">
        <f ca="1">IF(INDIRECT("route!D1545")="START",0,IF(V1545=TRUE,N1544,INDIRECT("route!E1545")))</f>
        <v>187.9</v>
      </c>
      <c r="O1545" s="39" t="e">
        <f t="shared" ca="1" si="357"/>
        <v>#VALUE!</v>
      </c>
      <c r="P1545" s="39" t="e">
        <f t="shared" ca="1" si="358"/>
        <v>#VALUE!</v>
      </c>
      <c r="Q1545" s="60" t="e">
        <f t="shared" ca="1" si="359"/>
        <v>#VALUE!</v>
      </c>
      <c r="R1545" s="60" t="e">
        <f t="shared" ca="1" si="360"/>
        <v>#VALUE!</v>
      </c>
      <c r="S1545" s="60" t="e">
        <f t="shared" ca="1" si="361"/>
        <v>#VALUE!</v>
      </c>
      <c r="T1545" s="39" t="e">
        <f t="shared" ca="1" si="362"/>
        <v>#VALUE!</v>
      </c>
      <c r="U1545" s="39" t="e">
        <f t="shared" ca="1" si="363"/>
        <v>#VALUE!</v>
      </c>
      <c r="V1545" s="39" t="b">
        <f t="shared" ca="1" si="364"/>
        <v>1</v>
      </c>
      <c r="W1545" s="39">
        <v>1545</v>
      </c>
    </row>
    <row r="1546" spans="1:23" x14ac:dyDescent="0.25">
      <c r="A1546" s="55" t="str">
        <f ca="1">IF(INDIRECT("route!D1546")&gt;0,L1546,(""))</f>
        <v/>
      </c>
      <c r="B1546" s="55" t="str">
        <f ca="1">IF(INDIRECT("route!D1546")&gt;0,H1546,(""))</f>
        <v/>
      </c>
      <c r="C1546" s="56" t="str">
        <f ca="1">IF(D1546&gt;0,VLOOKUP("FINISH",INDIRECT("route!D$6"):INDIRECT("route!E$8500"),2,FALSE)-D1546," ")</f>
        <v xml:space="preserve"> </v>
      </c>
      <c r="D1546" s="43">
        <f ca="1">INDIRECT("route!E1546")</f>
        <v>0</v>
      </c>
      <c r="E1546" s="43" t="str">
        <f t="shared" ca="1" si="356"/>
        <v/>
      </c>
      <c r="F1546" s="57">
        <f t="shared" si="365"/>
        <v>12.5</v>
      </c>
      <c r="G1546" s="61">
        <f t="shared" ca="1" si="354"/>
        <v>0</v>
      </c>
      <c r="H1546" s="59" t="e">
        <f t="shared" ref="H1546:H1609" ca="1" si="367">H1545+G1546</f>
        <v>#NUM!</v>
      </c>
      <c r="I1546" s="57">
        <f t="shared" si="366"/>
        <v>11.944444444444445</v>
      </c>
      <c r="J1546" s="61">
        <f t="shared" ca="1" si="355"/>
        <v>0</v>
      </c>
      <c r="K1546" s="61"/>
      <c r="L1546" s="59" t="e">
        <f t="shared" ref="L1546:L1609" ca="1" si="368">L1545+J1546</f>
        <v>#NUM!</v>
      </c>
      <c r="M1546" s="57">
        <f ca="1">INDIRECT("route!E1546")-INDIRECT("route!E1545")</f>
        <v>0</v>
      </c>
      <c r="N1546" s="56">
        <f ca="1">IF(INDIRECT("route!D1546")="START",0,IF(V1546=TRUE,N1545,INDIRECT("route!E1546")))</f>
        <v>187.9</v>
      </c>
      <c r="O1546" s="39" t="e">
        <f t="shared" ca="1" si="357"/>
        <v>#VALUE!</v>
      </c>
      <c r="P1546" s="39" t="e">
        <f t="shared" ca="1" si="358"/>
        <v>#VALUE!</v>
      </c>
      <c r="Q1546" s="60" t="e">
        <f t="shared" ca="1" si="359"/>
        <v>#VALUE!</v>
      </c>
      <c r="R1546" s="60" t="e">
        <f t="shared" ca="1" si="360"/>
        <v>#VALUE!</v>
      </c>
      <c r="S1546" s="60" t="e">
        <f t="shared" ca="1" si="361"/>
        <v>#VALUE!</v>
      </c>
      <c r="T1546" s="39" t="e">
        <f t="shared" ca="1" si="362"/>
        <v>#VALUE!</v>
      </c>
      <c r="U1546" s="39" t="e">
        <f t="shared" ca="1" si="363"/>
        <v>#VALUE!</v>
      </c>
      <c r="V1546" s="39" t="b">
        <f t="shared" ca="1" si="364"/>
        <v>1</v>
      </c>
      <c r="W1546" s="39">
        <v>1546</v>
      </c>
    </row>
    <row r="1547" spans="1:23" x14ac:dyDescent="0.25">
      <c r="A1547" s="55" t="str">
        <f ca="1">IF(INDIRECT("route!D1547")&gt;0,L1547,(""))</f>
        <v/>
      </c>
      <c r="B1547" s="55" t="str">
        <f ca="1">IF(INDIRECT("route!D1547")&gt;0,H1547,(""))</f>
        <v/>
      </c>
      <c r="C1547" s="56" t="str">
        <f ca="1">IF(D1547&gt;0,VLOOKUP("FINISH",INDIRECT("route!D$6"):INDIRECT("route!E$8500"),2,FALSE)-D1547," ")</f>
        <v xml:space="preserve"> </v>
      </c>
      <c r="D1547" s="43">
        <f ca="1">INDIRECT("route!E1547")</f>
        <v>0</v>
      </c>
      <c r="E1547" s="43" t="str">
        <f t="shared" ca="1" si="356"/>
        <v/>
      </c>
      <c r="F1547" s="57">
        <f t="shared" si="365"/>
        <v>12.5</v>
      </c>
      <c r="G1547" s="61">
        <f t="shared" ca="1" si="354"/>
        <v>0</v>
      </c>
      <c r="H1547" s="59" t="e">
        <f t="shared" ca="1" si="367"/>
        <v>#NUM!</v>
      </c>
      <c r="I1547" s="57">
        <f t="shared" si="366"/>
        <v>11.944444444444445</v>
      </c>
      <c r="J1547" s="61">
        <f t="shared" ca="1" si="355"/>
        <v>0</v>
      </c>
      <c r="K1547" s="61"/>
      <c r="L1547" s="59" t="e">
        <f t="shared" ca="1" si="368"/>
        <v>#NUM!</v>
      </c>
      <c r="M1547" s="57">
        <f ca="1">INDIRECT("route!E1547")-INDIRECT("route!E1546")</f>
        <v>0</v>
      </c>
      <c r="N1547" s="56">
        <f ca="1">IF(INDIRECT("route!D1547")="START",0,IF(V1547=TRUE,N1546,INDIRECT("route!E1547")))</f>
        <v>187.9</v>
      </c>
      <c r="O1547" s="39" t="e">
        <f t="shared" ca="1" si="357"/>
        <v>#VALUE!</v>
      </c>
      <c r="P1547" s="39" t="e">
        <f t="shared" ca="1" si="358"/>
        <v>#VALUE!</v>
      </c>
      <c r="Q1547" s="60" t="e">
        <f t="shared" ca="1" si="359"/>
        <v>#VALUE!</v>
      </c>
      <c r="R1547" s="60" t="e">
        <f t="shared" ca="1" si="360"/>
        <v>#VALUE!</v>
      </c>
      <c r="S1547" s="60" t="e">
        <f t="shared" ca="1" si="361"/>
        <v>#VALUE!</v>
      </c>
      <c r="T1547" s="39" t="e">
        <f t="shared" ca="1" si="362"/>
        <v>#VALUE!</v>
      </c>
      <c r="U1547" s="39" t="e">
        <f t="shared" ca="1" si="363"/>
        <v>#VALUE!</v>
      </c>
      <c r="V1547" s="39" t="b">
        <f t="shared" ca="1" si="364"/>
        <v>1</v>
      </c>
      <c r="W1547" s="39">
        <v>1547</v>
      </c>
    </row>
    <row r="1548" spans="1:23" x14ac:dyDescent="0.25">
      <c r="A1548" s="55" t="str">
        <f ca="1">IF(INDIRECT("route!D1548")&gt;0,L1548,(""))</f>
        <v/>
      </c>
      <c r="B1548" s="55" t="str">
        <f ca="1">IF(INDIRECT("route!D1548")&gt;0,H1548,(""))</f>
        <v/>
      </c>
      <c r="C1548" s="56" t="str">
        <f ca="1">IF(D1548&gt;0,VLOOKUP("FINISH",INDIRECT("route!D$6"):INDIRECT("route!E$8500"),2,FALSE)-D1548," ")</f>
        <v xml:space="preserve"> </v>
      </c>
      <c r="D1548" s="43">
        <f ca="1">INDIRECT("route!E1548")</f>
        <v>0</v>
      </c>
      <c r="E1548" s="43" t="str">
        <f t="shared" ca="1" si="356"/>
        <v/>
      </c>
      <c r="F1548" s="57">
        <f t="shared" si="365"/>
        <v>12.5</v>
      </c>
      <c r="G1548" s="61">
        <f t="shared" ca="1" si="354"/>
        <v>0</v>
      </c>
      <c r="H1548" s="59" t="e">
        <f t="shared" ca="1" si="367"/>
        <v>#NUM!</v>
      </c>
      <c r="I1548" s="57">
        <f t="shared" si="366"/>
        <v>11.944444444444445</v>
      </c>
      <c r="J1548" s="61">
        <f t="shared" ca="1" si="355"/>
        <v>0</v>
      </c>
      <c r="K1548" s="61"/>
      <c r="L1548" s="59" t="e">
        <f t="shared" ca="1" si="368"/>
        <v>#NUM!</v>
      </c>
      <c r="M1548" s="57">
        <f ca="1">INDIRECT("route!E1548")-INDIRECT("route!E1547")</f>
        <v>0</v>
      </c>
      <c r="N1548" s="56">
        <f ca="1">IF(INDIRECT("route!D1548")="START",0,IF(V1548=TRUE,N1547,INDIRECT("route!E1548")))</f>
        <v>187.9</v>
      </c>
      <c r="O1548" s="39" t="e">
        <f t="shared" ca="1" si="357"/>
        <v>#VALUE!</v>
      </c>
      <c r="P1548" s="39" t="e">
        <f t="shared" ca="1" si="358"/>
        <v>#VALUE!</v>
      </c>
      <c r="Q1548" s="60" t="e">
        <f t="shared" ca="1" si="359"/>
        <v>#VALUE!</v>
      </c>
      <c r="R1548" s="60" t="e">
        <f t="shared" ca="1" si="360"/>
        <v>#VALUE!</v>
      </c>
      <c r="S1548" s="60" t="e">
        <f t="shared" ca="1" si="361"/>
        <v>#VALUE!</v>
      </c>
      <c r="T1548" s="39" t="e">
        <f t="shared" ca="1" si="362"/>
        <v>#VALUE!</v>
      </c>
      <c r="U1548" s="39" t="e">
        <f t="shared" ca="1" si="363"/>
        <v>#VALUE!</v>
      </c>
      <c r="V1548" s="39" t="b">
        <f t="shared" ca="1" si="364"/>
        <v>1</v>
      </c>
      <c r="W1548" s="39">
        <v>1548</v>
      </c>
    </row>
    <row r="1549" spans="1:23" x14ac:dyDescent="0.25">
      <c r="A1549" s="55" t="str">
        <f ca="1">IF(INDIRECT("route!D1549")&gt;0,L1549,(""))</f>
        <v/>
      </c>
      <c r="B1549" s="55" t="str">
        <f ca="1">IF(INDIRECT("route!D1549")&gt;0,H1549,(""))</f>
        <v/>
      </c>
      <c r="C1549" s="56" t="str">
        <f ca="1">IF(D1549&gt;0,VLOOKUP("FINISH",INDIRECT("route!D$6"):INDIRECT("route!E$8500"),2,FALSE)-D1549," ")</f>
        <v xml:space="preserve"> </v>
      </c>
      <c r="D1549" s="43">
        <f ca="1">INDIRECT("route!E1549")</f>
        <v>0</v>
      </c>
      <c r="E1549" s="43" t="str">
        <f t="shared" ca="1" si="356"/>
        <v/>
      </c>
      <c r="F1549" s="57">
        <f t="shared" si="365"/>
        <v>12.5</v>
      </c>
      <c r="G1549" s="61">
        <f t="shared" ca="1" si="354"/>
        <v>0</v>
      </c>
      <c r="H1549" s="59" t="e">
        <f t="shared" ca="1" si="367"/>
        <v>#NUM!</v>
      </c>
      <c r="I1549" s="57">
        <f t="shared" si="366"/>
        <v>11.944444444444445</v>
      </c>
      <c r="J1549" s="61">
        <f t="shared" ca="1" si="355"/>
        <v>0</v>
      </c>
      <c r="K1549" s="61"/>
      <c r="L1549" s="59" t="e">
        <f t="shared" ca="1" si="368"/>
        <v>#NUM!</v>
      </c>
      <c r="M1549" s="57">
        <f ca="1">INDIRECT("route!E1549")-INDIRECT("route!E1548")</f>
        <v>0</v>
      </c>
      <c r="N1549" s="56">
        <f ca="1">IF(INDIRECT("route!D1549")="START",0,IF(V1549=TRUE,N1548,INDIRECT("route!E1549")))</f>
        <v>187.9</v>
      </c>
      <c r="O1549" s="39" t="e">
        <f t="shared" ca="1" si="357"/>
        <v>#VALUE!</v>
      </c>
      <c r="P1549" s="39" t="e">
        <f t="shared" ca="1" si="358"/>
        <v>#VALUE!</v>
      </c>
      <c r="Q1549" s="60" t="e">
        <f t="shared" ca="1" si="359"/>
        <v>#VALUE!</v>
      </c>
      <c r="R1549" s="60" t="e">
        <f t="shared" ca="1" si="360"/>
        <v>#VALUE!</v>
      </c>
      <c r="S1549" s="60" t="e">
        <f t="shared" ca="1" si="361"/>
        <v>#VALUE!</v>
      </c>
      <c r="T1549" s="39" t="e">
        <f t="shared" ca="1" si="362"/>
        <v>#VALUE!</v>
      </c>
      <c r="U1549" s="39" t="e">
        <f t="shared" ca="1" si="363"/>
        <v>#VALUE!</v>
      </c>
      <c r="V1549" s="39" t="b">
        <f t="shared" ca="1" si="364"/>
        <v>1</v>
      </c>
      <c r="W1549" s="39">
        <v>1549</v>
      </c>
    </row>
    <row r="1550" spans="1:23" x14ac:dyDescent="0.25">
      <c r="A1550" s="55" t="str">
        <f ca="1">IF(INDIRECT("route!D1550")&gt;0,L1550,(""))</f>
        <v/>
      </c>
      <c r="B1550" s="55" t="str">
        <f ca="1">IF(INDIRECT("route!D1550")&gt;0,H1550,(""))</f>
        <v/>
      </c>
      <c r="C1550" s="56" t="str">
        <f ca="1">IF(D1550&gt;0,VLOOKUP("FINISH",INDIRECT("route!D$6"):INDIRECT("route!E$8500"),2,FALSE)-D1550," ")</f>
        <v xml:space="preserve"> </v>
      </c>
      <c r="D1550" s="43">
        <f ca="1">INDIRECT("route!E1550")</f>
        <v>0</v>
      </c>
      <c r="E1550" s="43" t="str">
        <f t="shared" ca="1" si="356"/>
        <v/>
      </c>
      <c r="F1550" s="57">
        <f t="shared" si="365"/>
        <v>12.5</v>
      </c>
      <c r="G1550" s="61">
        <f t="shared" ca="1" si="354"/>
        <v>0</v>
      </c>
      <c r="H1550" s="59" t="e">
        <f t="shared" ca="1" si="367"/>
        <v>#NUM!</v>
      </c>
      <c r="I1550" s="57">
        <f t="shared" si="366"/>
        <v>11.944444444444445</v>
      </c>
      <c r="J1550" s="61">
        <f t="shared" ca="1" si="355"/>
        <v>0</v>
      </c>
      <c r="K1550" s="61"/>
      <c r="L1550" s="59" t="e">
        <f t="shared" ca="1" si="368"/>
        <v>#NUM!</v>
      </c>
      <c r="M1550" s="57">
        <f ca="1">INDIRECT("route!E1550")-INDIRECT("route!E1549")</f>
        <v>0</v>
      </c>
      <c r="N1550" s="56">
        <f ca="1">IF(INDIRECT("route!D1550")="START",0,IF(V1550=TRUE,N1549,INDIRECT("route!E1550")))</f>
        <v>187.9</v>
      </c>
      <c r="O1550" s="39" t="e">
        <f t="shared" ca="1" si="357"/>
        <v>#VALUE!</v>
      </c>
      <c r="P1550" s="39" t="e">
        <f t="shared" ca="1" si="358"/>
        <v>#VALUE!</v>
      </c>
      <c r="Q1550" s="60" t="e">
        <f t="shared" ca="1" si="359"/>
        <v>#VALUE!</v>
      </c>
      <c r="R1550" s="60" t="e">
        <f t="shared" ca="1" si="360"/>
        <v>#VALUE!</v>
      </c>
      <c r="S1550" s="60" t="e">
        <f t="shared" ca="1" si="361"/>
        <v>#VALUE!</v>
      </c>
      <c r="T1550" s="39" t="e">
        <f t="shared" ca="1" si="362"/>
        <v>#VALUE!</v>
      </c>
      <c r="U1550" s="39" t="e">
        <f t="shared" ca="1" si="363"/>
        <v>#VALUE!</v>
      </c>
      <c r="V1550" s="39" t="b">
        <f t="shared" ca="1" si="364"/>
        <v>1</v>
      </c>
      <c r="W1550" s="39">
        <v>1550</v>
      </c>
    </row>
    <row r="1551" spans="1:23" x14ac:dyDescent="0.25">
      <c r="A1551" s="55" t="str">
        <f ca="1">IF(INDIRECT("route!D1551")&gt;0,L1551,(""))</f>
        <v/>
      </c>
      <c r="B1551" s="55" t="str">
        <f ca="1">IF(INDIRECT("route!D1551")&gt;0,H1551,(""))</f>
        <v/>
      </c>
      <c r="C1551" s="56" t="str">
        <f ca="1">IF(D1551&gt;0,VLOOKUP("FINISH",INDIRECT("route!D$6"):INDIRECT("route!E$8500"),2,FALSE)-D1551," ")</f>
        <v xml:space="preserve"> </v>
      </c>
      <c r="D1551" s="43">
        <f ca="1">INDIRECT("route!E1551")</f>
        <v>0</v>
      </c>
      <c r="E1551" s="43" t="str">
        <f t="shared" ca="1" si="356"/>
        <v/>
      </c>
      <c r="F1551" s="57">
        <f t="shared" si="365"/>
        <v>12.5</v>
      </c>
      <c r="G1551" s="61">
        <f t="shared" ca="1" si="354"/>
        <v>0</v>
      </c>
      <c r="H1551" s="59" t="e">
        <f t="shared" ca="1" si="367"/>
        <v>#NUM!</v>
      </c>
      <c r="I1551" s="57">
        <f t="shared" si="366"/>
        <v>11.944444444444445</v>
      </c>
      <c r="J1551" s="61">
        <f t="shared" ca="1" si="355"/>
        <v>0</v>
      </c>
      <c r="K1551" s="61"/>
      <c r="L1551" s="59" t="e">
        <f t="shared" ca="1" si="368"/>
        <v>#NUM!</v>
      </c>
      <c r="M1551" s="57">
        <f ca="1">INDIRECT("route!E1551")-INDIRECT("route!E1550")</f>
        <v>0</v>
      </c>
      <c r="N1551" s="56">
        <f ca="1">IF(INDIRECT("route!D1551")="START",0,IF(V1551=TRUE,N1550,INDIRECT("route!E1551")))</f>
        <v>187.9</v>
      </c>
      <c r="O1551" s="39" t="e">
        <f t="shared" ca="1" si="357"/>
        <v>#VALUE!</v>
      </c>
      <c r="P1551" s="39" t="e">
        <f t="shared" ca="1" si="358"/>
        <v>#VALUE!</v>
      </c>
      <c r="Q1551" s="60" t="e">
        <f t="shared" ca="1" si="359"/>
        <v>#VALUE!</v>
      </c>
      <c r="R1551" s="60" t="e">
        <f t="shared" ca="1" si="360"/>
        <v>#VALUE!</v>
      </c>
      <c r="S1551" s="60" t="e">
        <f t="shared" ca="1" si="361"/>
        <v>#VALUE!</v>
      </c>
      <c r="T1551" s="39" t="e">
        <f t="shared" ca="1" si="362"/>
        <v>#VALUE!</v>
      </c>
      <c r="U1551" s="39" t="e">
        <f t="shared" ca="1" si="363"/>
        <v>#VALUE!</v>
      </c>
      <c r="V1551" s="39" t="b">
        <f t="shared" ca="1" si="364"/>
        <v>1</v>
      </c>
      <c r="W1551" s="39">
        <v>1551</v>
      </c>
    </row>
    <row r="1552" spans="1:23" x14ac:dyDescent="0.25">
      <c r="A1552" s="55" t="str">
        <f ca="1">IF(INDIRECT("route!D1552")&gt;0,L1552,(""))</f>
        <v/>
      </c>
      <c r="B1552" s="55" t="str">
        <f ca="1">IF(INDIRECT("route!D1552")&gt;0,H1552,(""))</f>
        <v/>
      </c>
      <c r="C1552" s="56" t="str">
        <f ca="1">IF(D1552&gt;0,VLOOKUP("FINISH",INDIRECT("route!D$6"):INDIRECT("route!E$8500"),2,FALSE)-D1552," ")</f>
        <v xml:space="preserve"> </v>
      </c>
      <c r="D1552" s="43">
        <f ca="1">INDIRECT("route!E1552")</f>
        <v>0</v>
      </c>
      <c r="E1552" s="43" t="str">
        <f t="shared" ca="1" si="356"/>
        <v/>
      </c>
      <c r="F1552" s="57">
        <f t="shared" si="365"/>
        <v>12.5</v>
      </c>
      <c r="G1552" s="61">
        <f t="shared" ca="1" si="354"/>
        <v>0</v>
      </c>
      <c r="H1552" s="59" t="e">
        <f t="shared" ca="1" si="367"/>
        <v>#NUM!</v>
      </c>
      <c r="I1552" s="57">
        <f t="shared" si="366"/>
        <v>11.944444444444445</v>
      </c>
      <c r="J1552" s="61">
        <f t="shared" ca="1" si="355"/>
        <v>0</v>
      </c>
      <c r="K1552" s="61"/>
      <c r="L1552" s="59" t="e">
        <f t="shared" ca="1" si="368"/>
        <v>#NUM!</v>
      </c>
      <c r="M1552" s="57">
        <f ca="1">INDIRECT("route!E1552")-INDIRECT("route!E1551")</f>
        <v>0</v>
      </c>
      <c r="N1552" s="56">
        <f ca="1">IF(INDIRECT("route!D1552")="START",0,IF(V1552=TRUE,N1551,INDIRECT("route!E1552")))</f>
        <v>187.9</v>
      </c>
      <c r="O1552" s="39" t="e">
        <f t="shared" ca="1" si="357"/>
        <v>#VALUE!</v>
      </c>
      <c r="P1552" s="39" t="e">
        <f t="shared" ca="1" si="358"/>
        <v>#VALUE!</v>
      </c>
      <c r="Q1552" s="60" t="e">
        <f t="shared" ca="1" si="359"/>
        <v>#VALUE!</v>
      </c>
      <c r="R1552" s="60" t="e">
        <f t="shared" ca="1" si="360"/>
        <v>#VALUE!</v>
      </c>
      <c r="S1552" s="60" t="e">
        <f t="shared" ca="1" si="361"/>
        <v>#VALUE!</v>
      </c>
      <c r="T1552" s="39" t="e">
        <f t="shared" ca="1" si="362"/>
        <v>#VALUE!</v>
      </c>
      <c r="U1552" s="39" t="e">
        <f t="shared" ca="1" si="363"/>
        <v>#VALUE!</v>
      </c>
      <c r="V1552" s="39" t="b">
        <f t="shared" ca="1" si="364"/>
        <v>1</v>
      </c>
      <c r="W1552" s="39">
        <v>1552</v>
      </c>
    </row>
    <row r="1553" spans="1:23" x14ac:dyDescent="0.25">
      <c r="A1553" s="55" t="str">
        <f ca="1">IF(INDIRECT("route!D1553")&gt;0,L1553,(""))</f>
        <v/>
      </c>
      <c r="B1553" s="55" t="str">
        <f ca="1">IF(INDIRECT("route!D1553")&gt;0,H1553,(""))</f>
        <v/>
      </c>
      <c r="C1553" s="56" t="str">
        <f ca="1">IF(D1553&gt;0,VLOOKUP("FINISH",INDIRECT("route!D$6"):INDIRECT("route!E$8500"),2,FALSE)-D1553," ")</f>
        <v xml:space="preserve"> </v>
      </c>
      <c r="D1553" s="43">
        <f ca="1">INDIRECT("route!E1553")</f>
        <v>0</v>
      </c>
      <c r="E1553" s="43" t="str">
        <f t="shared" ca="1" si="356"/>
        <v/>
      </c>
      <c r="F1553" s="57">
        <f t="shared" si="365"/>
        <v>12.5</v>
      </c>
      <c r="G1553" s="61">
        <f t="shared" ca="1" si="354"/>
        <v>0</v>
      </c>
      <c r="H1553" s="59" t="e">
        <f t="shared" ca="1" si="367"/>
        <v>#NUM!</v>
      </c>
      <c r="I1553" s="57">
        <f t="shared" si="366"/>
        <v>11.944444444444445</v>
      </c>
      <c r="J1553" s="61">
        <f t="shared" ca="1" si="355"/>
        <v>0</v>
      </c>
      <c r="K1553" s="61"/>
      <c r="L1553" s="59" t="e">
        <f t="shared" ca="1" si="368"/>
        <v>#NUM!</v>
      </c>
      <c r="M1553" s="57">
        <f ca="1">INDIRECT("route!E1553")-INDIRECT("route!E1552")</f>
        <v>0</v>
      </c>
      <c r="N1553" s="56">
        <f ca="1">IF(INDIRECT("route!D1553")="START",0,IF(V1553=TRUE,N1552,INDIRECT("route!E1553")))</f>
        <v>187.9</v>
      </c>
      <c r="O1553" s="39" t="e">
        <f t="shared" ca="1" si="357"/>
        <v>#VALUE!</v>
      </c>
      <c r="P1553" s="39" t="e">
        <f t="shared" ca="1" si="358"/>
        <v>#VALUE!</v>
      </c>
      <c r="Q1553" s="60" t="e">
        <f t="shared" ca="1" si="359"/>
        <v>#VALUE!</v>
      </c>
      <c r="R1553" s="60" t="e">
        <f t="shared" ca="1" si="360"/>
        <v>#VALUE!</v>
      </c>
      <c r="S1553" s="60" t="e">
        <f t="shared" ca="1" si="361"/>
        <v>#VALUE!</v>
      </c>
      <c r="T1553" s="39" t="e">
        <f t="shared" ca="1" si="362"/>
        <v>#VALUE!</v>
      </c>
      <c r="U1553" s="39" t="e">
        <f t="shared" ca="1" si="363"/>
        <v>#VALUE!</v>
      </c>
      <c r="V1553" s="39" t="b">
        <f t="shared" ca="1" si="364"/>
        <v>1</v>
      </c>
      <c r="W1553" s="39">
        <v>1553</v>
      </c>
    </row>
    <row r="1554" spans="1:23" x14ac:dyDescent="0.25">
      <c r="A1554" s="55" t="str">
        <f ca="1">IF(INDIRECT("route!D1554")&gt;0,L1554,(""))</f>
        <v/>
      </c>
      <c r="B1554" s="55" t="str">
        <f ca="1">IF(INDIRECT("route!D1554")&gt;0,H1554,(""))</f>
        <v/>
      </c>
      <c r="C1554" s="56" t="str">
        <f ca="1">IF(D1554&gt;0,VLOOKUP("FINISH",INDIRECT("route!D$6"):INDIRECT("route!E$8500"),2,FALSE)-D1554," ")</f>
        <v xml:space="preserve"> </v>
      </c>
      <c r="D1554" s="43">
        <f ca="1">INDIRECT("route!E1554")</f>
        <v>0</v>
      </c>
      <c r="E1554" s="43" t="str">
        <f t="shared" ca="1" si="356"/>
        <v/>
      </c>
      <c r="F1554" s="57">
        <f t="shared" si="365"/>
        <v>12.5</v>
      </c>
      <c r="G1554" s="61">
        <f t="shared" ca="1" si="354"/>
        <v>0</v>
      </c>
      <c r="H1554" s="59" t="e">
        <f t="shared" ca="1" si="367"/>
        <v>#NUM!</v>
      </c>
      <c r="I1554" s="57">
        <f t="shared" si="366"/>
        <v>11.944444444444445</v>
      </c>
      <c r="J1554" s="61">
        <f t="shared" ca="1" si="355"/>
        <v>0</v>
      </c>
      <c r="K1554" s="61"/>
      <c r="L1554" s="59" t="e">
        <f t="shared" ca="1" si="368"/>
        <v>#NUM!</v>
      </c>
      <c r="M1554" s="57">
        <f ca="1">INDIRECT("route!E1554")-INDIRECT("route!E1553")</f>
        <v>0</v>
      </c>
      <c r="N1554" s="56">
        <f ca="1">IF(INDIRECT("route!D1554")="START",0,IF(V1554=TRUE,N1553,INDIRECT("route!E1554")))</f>
        <v>187.9</v>
      </c>
      <c r="O1554" s="39" t="e">
        <f t="shared" ca="1" si="357"/>
        <v>#VALUE!</v>
      </c>
      <c r="P1554" s="39" t="e">
        <f t="shared" ca="1" si="358"/>
        <v>#VALUE!</v>
      </c>
      <c r="Q1554" s="60" t="e">
        <f t="shared" ca="1" si="359"/>
        <v>#VALUE!</v>
      </c>
      <c r="R1554" s="60" t="e">
        <f t="shared" ca="1" si="360"/>
        <v>#VALUE!</v>
      </c>
      <c r="S1554" s="60" t="e">
        <f t="shared" ca="1" si="361"/>
        <v>#VALUE!</v>
      </c>
      <c r="T1554" s="39" t="e">
        <f t="shared" ca="1" si="362"/>
        <v>#VALUE!</v>
      </c>
      <c r="U1554" s="39" t="e">
        <f t="shared" ca="1" si="363"/>
        <v>#VALUE!</v>
      </c>
      <c r="V1554" s="39" t="b">
        <f t="shared" ca="1" si="364"/>
        <v>1</v>
      </c>
      <c r="W1554" s="39">
        <v>1554</v>
      </c>
    </row>
    <row r="1555" spans="1:23" x14ac:dyDescent="0.25">
      <c r="A1555" s="55" t="str">
        <f ca="1">IF(INDIRECT("route!D1555")&gt;0,L1555,(""))</f>
        <v/>
      </c>
      <c r="B1555" s="55" t="str">
        <f ca="1">IF(INDIRECT("route!D1555")&gt;0,H1555,(""))</f>
        <v/>
      </c>
      <c r="C1555" s="56" t="str">
        <f ca="1">IF(D1555&gt;0,VLOOKUP("FINISH",INDIRECT("route!D$6"):INDIRECT("route!E$8500"),2,FALSE)-D1555," ")</f>
        <v xml:space="preserve"> </v>
      </c>
      <c r="D1555" s="43">
        <f ca="1">INDIRECT("route!E1555")</f>
        <v>0</v>
      </c>
      <c r="E1555" s="43" t="str">
        <f t="shared" ca="1" si="356"/>
        <v/>
      </c>
      <c r="F1555" s="57">
        <f t="shared" si="365"/>
        <v>12.5</v>
      </c>
      <c r="G1555" s="61">
        <f t="shared" ca="1" si="354"/>
        <v>0</v>
      </c>
      <c r="H1555" s="59" t="e">
        <f t="shared" ca="1" si="367"/>
        <v>#NUM!</v>
      </c>
      <c r="I1555" s="57">
        <f t="shared" si="366"/>
        <v>11.944444444444445</v>
      </c>
      <c r="J1555" s="61">
        <f t="shared" ca="1" si="355"/>
        <v>0</v>
      </c>
      <c r="K1555" s="61"/>
      <c r="L1555" s="59" t="e">
        <f t="shared" ca="1" si="368"/>
        <v>#NUM!</v>
      </c>
      <c r="M1555" s="57">
        <f ca="1">INDIRECT("route!E1555")-INDIRECT("route!E1554")</f>
        <v>0</v>
      </c>
      <c r="N1555" s="56">
        <f ca="1">IF(INDIRECT("route!D1555")="START",0,IF(V1555=TRUE,N1554,INDIRECT("route!E1555")))</f>
        <v>187.9</v>
      </c>
      <c r="O1555" s="39" t="e">
        <f t="shared" ca="1" si="357"/>
        <v>#VALUE!</v>
      </c>
      <c r="P1555" s="39" t="e">
        <f t="shared" ca="1" si="358"/>
        <v>#VALUE!</v>
      </c>
      <c r="Q1555" s="60" t="e">
        <f t="shared" ca="1" si="359"/>
        <v>#VALUE!</v>
      </c>
      <c r="R1555" s="60" t="e">
        <f t="shared" ca="1" si="360"/>
        <v>#VALUE!</v>
      </c>
      <c r="S1555" s="60" t="e">
        <f t="shared" ca="1" si="361"/>
        <v>#VALUE!</v>
      </c>
      <c r="T1555" s="39" t="e">
        <f t="shared" ca="1" si="362"/>
        <v>#VALUE!</v>
      </c>
      <c r="U1555" s="39" t="e">
        <f t="shared" ca="1" si="363"/>
        <v>#VALUE!</v>
      </c>
      <c r="V1555" s="39" t="b">
        <f t="shared" ca="1" si="364"/>
        <v>1</v>
      </c>
      <c r="W1555" s="39">
        <v>1555</v>
      </c>
    </row>
    <row r="1556" spans="1:23" x14ac:dyDescent="0.25">
      <c r="A1556" s="55" t="str">
        <f ca="1">IF(INDIRECT("route!D1556")&gt;0,L1556,(""))</f>
        <v/>
      </c>
      <c r="B1556" s="55" t="str">
        <f ca="1">IF(INDIRECT("route!D1556")&gt;0,H1556,(""))</f>
        <v/>
      </c>
      <c r="C1556" s="56" t="str">
        <f ca="1">IF(D1556&gt;0,VLOOKUP("FINISH",INDIRECT("route!D$6"):INDIRECT("route!E$8500"),2,FALSE)-D1556," ")</f>
        <v xml:space="preserve"> </v>
      </c>
      <c r="D1556" s="43">
        <f ca="1">INDIRECT("route!E1556")</f>
        <v>0</v>
      </c>
      <c r="E1556" s="43" t="str">
        <f t="shared" ca="1" si="356"/>
        <v/>
      </c>
      <c r="F1556" s="57">
        <f t="shared" si="365"/>
        <v>12.5</v>
      </c>
      <c r="G1556" s="61">
        <f t="shared" ca="1" si="354"/>
        <v>0</v>
      </c>
      <c r="H1556" s="59" t="e">
        <f t="shared" ca="1" si="367"/>
        <v>#NUM!</v>
      </c>
      <c r="I1556" s="57">
        <f t="shared" si="366"/>
        <v>11.944444444444445</v>
      </c>
      <c r="J1556" s="61">
        <f t="shared" ca="1" si="355"/>
        <v>0</v>
      </c>
      <c r="K1556" s="61"/>
      <c r="L1556" s="59" t="e">
        <f t="shared" ca="1" si="368"/>
        <v>#NUM!</v>
      </c>
      <c r="M1556" s="57">
        <f ca="1">INDIRECT("route!E1556")-INDIRECT("route!E1555")</f>
        <v>0</v>
      </c>
      <c r="N1556" s="56">
        <f ca="1">IF(INDIRECT("route!D1556")="START",0,IF(V1556=TRUE,N1555,INDIRECT("route!E1556")))</f>
        <v>187.9</v>
      </c>
      <c r="O1556" s="39" t="e">
        <f t="shared" ca="1" si="357"/>
        <v>#VALUE!</v>
      </c>
      <c r="P1556" s="39" t="e">
        <f t="shared" ca="1" si="358"/>
        <v>#VALUE!</v>
      </c>
      <c r="Q1556" s="60" t="e">
        <f t="shared" ca="1" si="359"/>
        <v>#VALUE!</v>
      </c>
      <c r="R1556" s="60" t="e">
        <f t="shared" ca="1" si="360"/>
        <v>#VALUE!</v>
      </c>
      <c r="S1556" s="60" t="e">
        <f t="shared" ca="1" si="361"/>
        <v>#VALUE!</v>
      </c>
      <c r="T1556" s="39" t="e">
        <f t="shared" ca="1" si="362"/>
        <v>#VALUE!</v>
      </c>
      <c r="U1556" s="39" t="e">
        <f t="shared" ca="1" si="363"/>
        <v>#VALUE!</v>
      </c>
      <c r="V1556" s="39" t="b">
        <f t="shared" ca="1" si="364"/>
        <v>1</v>
      </c>
      <c r="W1556" s="39">
        <v>1556</v>
      </c>
    </row>
    <row r="1557" spans="1:23" x14ac:dyDescent="0.25">
      <c r="A1557" s="55" t="str">
        <f ca="1">IF(INDIRECT("route!D1557")&gt;0,L1557,(""))</f>
        <v/>
      </c>
      <c r="B1557" s="55" t="str">
        <f ca="1">IF(INDIRECT("route!D1557")&gt;0,H1557,(""))</f>
        <v/>
      </c>
      <c r="C1557" s="56" t="str">
        <f ca="1">IF(D1557&gt;0,VLOOKUP("FINISH",INDIRECT("route!D$6"):INDIRECT("route!E$8500"),2,FALSE)-D1557," ")</f>
        <v xml:space="preserve"> </v>
      </c>
      <c r="D1557" s="43">
        <f ca="1">INDIRECT("route!E1557")</f>
        <v>0</v>
      </c>
      <c r="E1557" s="43" t="str">
        <f t="shared" ca="1" si="356"/>
        <v/>
      </c>
      <c r="F1557" s="57">
        <f t="shared" si="365"/>
        <v>12.5</v>
      </c>
      <c r="G1557" s="61">
        <f t="shared" ca="1" si="354"/>
        <v>0</v>
      </c>
      <c r="H1557" s="59" t="e">
        <f t="shared" ca="1" si="367"/>
        <v>#NUM!</v>
      </c>
      <c r="I1557" s="57">
        <f t="shared" si="366"/>
        <v>11.944444444444445</v>
      </c>
      <c r="J1557" s="61">
        <f t="shared" ca="1" si="355"/>
        <v>0</v>
      </c>
      <c r="K1557" s="61"/>
      <c r="L1557" s="59" t="e">
        <f t="shared" ca="1" si="368"/>
        <v>#NUM!</v>
      </c>
      <c r="M1557" s="57">
        <f ca="1">INDIRECT("route!E1557")-INDIRECT("route!E1556")</f>
        <v>0</v>
      </c>
      <c r="N1557" s="56">
        <f ca="1">IF(INDIRECT("route!D1557")="START",0,IF(V1557=TRUE,N1556,INDIRECT("route!E1557")))</f>
        <v>187.9</v>
      </c>
      <c r="O1557" s="39" t="e">
        <f t="shared" ca="1" si="357"/>
        <v>#VALUE!</v>
      </c>
      <c r="P1557" s="39" t="e">
        <f t="shared" ca="1" si="358"/>
        <v>#VALUE!</v>
      </c>
      <c r="Q1557" s="60" t="e">
        <f t="shared" ca="1" si="359"/>
        <v>#VALUE!</v>
      </c>
      <c r="R1557" s="60" t="e">
        <f t="shared" ca="1" si="360"/>
        <v>#VALUE!</v>
      </c>
      <c r="S1557" s="60" t="e">
        <f t="shared" ca="1" si="361"/>
        <v>#VALUE!</v>
      </c>
      <c r="T1557" s="39" t="e">
        <f t="shared" ca="1" si="362"/>
        <v>#VALUE!</v>
      </c>
      <c r="U1557" s="39" t="e">
        <f t="shared" ca="1" si="363"/>
        <v>#VALUE!</v>
      </c>
      <c r="V1557" s="39" t="b">
        <f t="shared" ca="1" si="364"/>
        <v>1</v>
      </c>
      <c r="W1557" s="39">
        <v>1557</v>
      </c>
    </row>
    <row r="1558" spans="1:23" x14ac:dyDescent="0.25">
      <c r="A1558" s="55" t="str">
        <f ca="1">IF(INDIRECT("route!D1558")&gt;0,L1558,(""))</f>
        <v/>
      </c>
      <c r="B1558" s="55" t="str">
        <f ca="1">IF(INDIRECT("route!D1558")&gt;0,H1558,(""))</f>
        <v/>
      </c>
      <c r="C1558" s="56" t="str">
        <f ca="1">IF(D1558&gt;0,VLOOKUP("FINISH",INDIRECT("route!D$6"):INDIRECT("route!E$8500"),2,FALSE)-D1558," ")</f>
        <v xml:space="preserve"> </v>
      </c>
      <c r="D1558" s="43">
        <f ca="1">INDIRECT("route!E1558")</f>
        <v>0</v>
      </c>
      <c r="E1558" s="43" t="str">
        <f t="shared" ca="1" si="356"/>
        <v/>
      </c>
      <c r="F1558" s="57">
        <f t="shared" si="365"/>
        <v>12.5</v>
      </c>
      <c r="G1558" s="61">
        <f t="shared" ca="1" si="354"/>
        <v>0</v>
      </c>
      <c r="H1558" s="59" t="e">
        <f t="shared" ca="1" si="367"/>
        <v>#NUM!</v>
      </c>
      <c r="I1558" s="57">
        <f t="shared" si="366"/>
        <v>11.944444444444445</v>
      </c>
      <c r="J1558" s="61">
        <f t="shared" ca="1" si="355"/>
        <v>0</v>
      </c>
      <c r="K1558" s="61"/>
      <c r="L1558" s="59" t="e">
        <f t="shared" ca="1" si="368"/>
        <v>#NUM!</v>
      </c>
      <c r="M1558" s="57">
        <f ca="1">INDIRECT("route!E1558")-INDIRECT("route!E1557")</f>
        <v>0</v>
      </c>
      <c r="N1558" s="56">
        <f ca="1">IF(INDIRECT("route!D1558")="START",0,IF(V1558=TRUE,N1557,INDIRECT("route!E1558")))</f>
        <v>187.9</v>
      </c>
      <c r="O1558" s="39" t="e">
        <f t="shared" ca="1" si="357"/>
        <v>#VALUE!</v>
      </c>
      <c r="P1558" s="39" t="e">
        <f t="shared" ca="1" si="358"/>
        <v>#VALUE!</v>
      </c>
      <c r="Q1558" s="60" t="e">
        <f t="shared" ca="1" si="359"/>
        <v>#VALUE!</v>
      </c>
      <c r="R1558" s="60" t="e">
        <f t="shared" ca="1" si="360"/>
        <v>#VALUE!</v>
      </c>
      <c r="S1558" s="60" t="e">
        <f t="shared" ca="1" si="361"/>
        <v>#VALUE!</v>
      </c>
      <c r="T1558" s="39" t="e">
        <f t="shared" ca="1" si="362"/>
        <v>#VALUE!</v>
      </c>
      <c r="U1558" s="39" t="e">
        <f t="shared" ca="1" si="363"/>
        <v>#VALUE!</v>
      </c>
      <c r="V1558" s="39" t="b">
        <f t="shared" ca="1" si="364"/>
        <v>1</v>
      </c>
      <c r="W1558" s="39">
        <v>1558</v>
      </c>
    </row>
    <row r="1559" spans="1:23" x14ac:dyDescent="0.25">
      <c r="A1559" s="55" t="str">
        <f ca="1">IF(INDIRECT("route!D1559")&gt;0,L1559,(""))</f>
        <v/>
      </c>
      <c r="B1559" s="55" t="str">
        <f ca="1">IF(INDIRECT("route!D1559")&gt;0,H1559,(""))</f>
        <v/>
      </c>
      <c r="C1559" s="56" t="str">
        <f ca="1">IF(D1559&gt;0,VLOOKUP("FINISH",INDIRECT("route!D$6"):INDIRECT("route!E$8500"),2,FALSE)-D1559," ")</f>
        <v xml:space="preserve"> </v>
      </c>
      <c r="D1559" s="43">
        <f ca="1">INDIRECT("route!E1559")</f>
        <v>0</v>
      </c>
      <c r="E1559" s="43" t="str">
        <f t="shared" ca="1" si="356"/>
        <v/>
      </c>
      <c r="F1559" s="57">
        <f t="shared" si="365"/>
        <v>12.5</v>
      </c>
      <c r="G1559" s="61">
        <f t="shared" ca="1" si="354"/>
        <v>0</v>
      </c>
      <c r="H1559" s="59" t="e">
        <f t="shared" ca="1" si="367"/>
        <v>#NUM!</v>
      </c>
      <c r="I1559" s="57">
        <f t="shared" si="366"/>
        <v>11.944444444444445</v>
      </c>
      <c r="J1559" s="61">
        <f t="shared" ca="1" si="355"/>
        <v>0</v>
      </c>
      <c r="K1559" s="61"/>
      <c r="L1559" s="59" t="e">
        <f t="shared" ca="1" si="368"/>
        <v>#NUM!</v>
      </c>
      <c r="M1559" s="57">
        <f ca="1">INDIRECT("route!E1559")-INDIRECT("route!E1558")</f>
        <v>0</v>
      </c>
      <c r="N1559" s="56">
        <f ca="1">IF(INDIRECT("route!D1559")="START",0,IF(V1559=TRUE,N1558,INDIRECT("route!E1559")))</f>
        <v>187.9</v>
      </c>
      <c r="O1559" s="39" t="e">
        <f t="shared" ca="1" si="357"/>
        <v>#VALUE!</v>
      </c>
      <c r="P1559" s="39" t="e">
        <f t="shared" ca="1" si="358"/>
        <v>#VALUE!</v>
      </c>
      <c r="Q1559" s="60" t="e">
        <f t="shared" ca="1" si="359"/>
        <v>#VALUE!</v>
      </c>
      <c r="R1559" s="60" t="e">
        <f t="shared" ca="1" si="360"/>
        <v>#VALUE!</v>
      </c>
      <c r="S1559" s="60" t="e">
        <f t="shared" ca="1" si="361"/>
        <v>#VALUE!</v>
      </c>
      <c r="T1559" s="39" t="e">
        <f t="shared" ca="1" si="362"/>
        <v>#VALUE!</v>
      </c>
      <c r="U1559" s="39" t="e">
        <f t="shared" ca="1" si="363"/>
        <v>#VALUE!</v>
      </c>
      <c r="V1559" s="39" t="b">
        <f t="shared" ca="1" si="364"/>
        <v>1</v>
      </c>
      <c r="W1559" s="39">
        <v>1559</v>
      </c>
    </row>
    <row r="1560" spans="1:23" x14ac:dyDescent="0.25">
      <c r="A1560" s="55" t="str">
        <f ca="1">IF(INDIRECT("route!D1560")&gt;0,L1560,(""))</f>
        <v/>
      </c>
      <c r="B1560" s="55" t="str">
        <f ca="1">IF(INDIRECT("route!D1560")&gt;0,H1560,(""))</f>
        <v/>
      </c>
      <c r="C1560" s="56" t="str">
        <f ca="1">IF(D1560&gt;0,VLOOKUP("FINISH",INDIRECT("route!D$6"):INDIRECT("route!E$8500"),2,FALSE)-D1560," ")</f>
        <v xml:space="preserve"> </v>
      </c>
      <c r="D1560" s="43">
        <f ca="1">INDIRECT("route!E1560")</f>
        <v>0</v>
      </c>
      <c r="E1560" s="43" t="str">
        <f t="shared" ca="1" si="356"/>
        <v/>
      </c>
      <c r="F1560" s="57">
        <f t="shared" si="365"/>
        <v>12.5</v>
      </c>
      <c r="G1560" s="61">
        <f t="shared" ca="1" si="354"/>
        <v>0</v>
      </c>
      <c r="H1560" s="59" t="e">
        <f t="shared" ca="1" si="367"/>
        <v>#NUM!</v>
      </c>
      <c r="I1560" s="57">
        <f t="shared" si="366"/>
        <v>11.944444444444445</v>
      </c>
      <c r="J1560" s="61">
        <f t="shared" ca="1" si="355"/>
        <v>0</v>
      </c>
      <c r="K1560" s="61"/>
      <c r="L1560" s="59" t="e">
        <f t="shared" ca="1" si="368"/>
        <v>#NUM!</v>
      </c>
      <c r="M1560" s="57">
        <f ca="1">INDIRECT("route!E1560")-INDIRECT("route!E1559")</f>
        <v>0</v>
      </c>
      <c r="N1560" s="56">
        <f ca="1">IF(INDIRECT("route!D1560")="START",0,IF(V1560=TRUE,N1559,INDIRECT("route!E1560")))</f>
        <v>187.9</v>
      </c>
      <c r="O1560" s="39" t="e">
        <f t="shared" ca="1" si="357"/>
        <v>#VALUE!</v>
      </c>
      <c r="P1560" s="39" t="e">
        <f t="shared" ca="1" si="358"/>
        <v>#VALUE!</v>
      </c>
      <c r="Q1560" s="60" t="e">
        <f t="shared" ca="1" si="359"/>
        <v>#VALUE!</v>
      </c>
      <c r="R1560" s="60" t="e">
        <f t="shared" ca="1" si="360"/>
        <v>#VALUE!</v>
      </c>
      <c r="S1560" s="60" t="e">
        <f t="shared" ca="1" si="361"/>
        <v>#VALUE!</v>
      </c>
      <c r="T1560" s="39" t="e">
        <f t="shared" ca="1" si="362"/>
        <v>#VALUE!</v>
      </c>
      <c r="U1560" s="39" t="e">
        <f t="shared" ca="1" si="363"/>
        <v>#VALUE!</v>
      </c>
      <c r="V1560" s="39" t="b">
        <f t="shared" ca="1" si="364"/>
        <v>1</v>
      </c>
      <c r="W1560" s="39">
        <v>1560</v>
      </c>
    </row>
    <row r="1561" spans="1:23" x14ac:dyDescent="0.25">
      <c r="A1561" s="55" t="str">
        <f ca="1">IF(INDIRECT("route!D1561")&gt;0,L1561,(""))</f>
        <v/>
      </c>
      <c r="B1561" s="55" t="str">
        <f ca="1">IF(INDIRECT("route!D1561")&gt;0,H1561,(""))</f>
        <v/>
      </c>
      <c r="C1561" s="56" t="str">
        <f ca="1">IF(D1561&gt;0,VLOOKUP("FINISH",INDIRECT("route!D$6"):INDIRECT("route!E$8500"),2,FALSE)-D1561," ")</f>
        <v xml:space="preserve"> </v>
      </c>
      <c r="D1561" s="43">
        <f ca="1">INDIRECT("route!E1561")</f>
        <v>0</v>
      </c>
      <c r="E1561" s="43" t="str">
        <f t="shared" ca="1" si="356"/>
        <v/>
      </c>
      <c r="F1561" s="57">
        <f t="shared" si="365"/>
        <v>12.5</v>
      </c>
      <c r="G1561" s="61">
        <f t="shared" ca="1" si="354"/>
        <v>0</v>
      </c>
      <c r="H1561" s="59" t="e">
        <f t="shared" ca="1" si="367"/>
        <v>#NUM!</v>
      </c>
      <c r="I1561" s="57">
        <f t="shared" si="366"/>
        <v>11.944444444444445</v>
      </c>
      <c r="J1561" s="61">
        <f t="shared" ca="1" si="355"/>
        <v>0</v>
      </c>
      <c r="K1561" s="61"/>
      <c r="L1561" s="59" t="e">
        <f t="shared" ca="1" si="368"/>
        <v>#NUM!</v>
      </c>
      <c r="M1561" s="57">
        <f ca="1">INDIRECT("route!E1561")-INDIRECT("route!E1560")</f>
        <v>0</v>
      </c>
      <c r="N1561" s="56">
        <f ca="1">IF(INDIRECT("route!D1561")="START",0,IF(V1561=TRUE,N1560,INDIRECT("route!E1561")))</f>
        <v>187.9</v>
      </c>
      <c r="O1561" s="39" t="e">
        <f t="shared" ca="1" si="357"/>
        <v>#VALUE!</v>
      </c>
      <c r="P1561" s="39" t="e">
        <f t="shared" ca="1" si="358"/>
        <v>#VALUE!</v>
      </c>
      <c r="Q1561" s="60" t="e">
        <f t="shared" ca="1" si="359"/>
        <v>#VALUE!</v>
      </c>
      <c r="R1561" s="60" t="e">
        <f t="shared" ca="1" si="360"/>
        <v>#VALUE!</v>
      </c>
      <c r="S1561" s="60" t="e">
        <f t="shared" ca="1" si="361"/>
        <v>#VALUE!</v>
      </c>
      <c r="T1561" s="39" t="e">
        <f t="shared" ca="1" si="362"/>
        <v>#VALUE!</v>
      </c>
      <c r="U1561" s="39" t="e">
        <f t="shared" ca="1" si="363"/>
        <v>#VALUE!</v>
      </c>
      <c r="V1561" s="39" t="b">
        <f t="shared" ca="1" si="364"/>
        <v>1</v>
      </c>
      <c r="W1561" s="39">
        <v>1561</v>
      </c>
    </row>
    <row r="1562" spans="1:23" x14ac:dyDescent="0.25">
      <c r="A1562" s="55" t="str">
        <f ca="1">IF(INDIRECT("route!D1562")&gt;0,L1562,(""))</f>
        <v/>
      </c>
      <c r="B1562" s="55" t="str">
        <f ca="1">IF(INDIRECT("route!D1562")&gt;0,H1562,(""))</f>
        <v/>
      </c>
      <c r="C1562" s="56" t="str">
        <f ca="1">IF(D1562&gt;0,VLOOKUP("FINISH",INDIRECT("route!D$6"):INDIRECT("route!E$8500"),2,FALSE)-D1562," ")</f>
        <v xml:space="preserve"> </v>
      </c>
      <c r="D1562" s="43">
        <f ca="1">INDIRECT("route!E1562")</f>
        <v>0</v>
      </c>
      <c r="E1562" s="43" t="str">
        <f t="shared" ca="1" si="356"/>
        <v/>
      </c>
      <c r="F1562" s="57">
        <f t="shared" si="365"/>
        <v>12.5</v>
      </c>
      <c r="G1562" s="61">
        <f t="shared" ca="1" si="354"/>
        <v>0</v>
      </c>
      <c r="H1562" s="59" t="e">
        <f t="shared" ca="1" si="367"/>
        <v>#NUM!</v>
      </c>
      <c r="I1562" s="57">
        <f t="shared" si="366"/>
        <v>11.944444444444445</v>
      </c>
      <c r="J1562" s="61">
        <f t="shared" ca="1" si="355"/>
        <v>0</v>
      </c>
      <c r="K1562" s="61"/>
      <c r="L1562" s="59" t="e">
        <f t="shared" ca="1" si="368"/>
        <v>#NUM!</v>
      </c>
      <c r="M1562" s="57">
        <f ca="1">INDIRECT("route!E1562")-INDIRECT("route!E1561")</f>
        <v>0</v>
      </c>
      <c r="N1562" s="56">
        <f ca="1">IF(INDIRECT("route!D1562")="START",0,IF(V1562=TRUE,N1561,INDIRECT("route!E1562")))</f>
        <v>187.9</v>
      </c>
      <c r="O1562" s="39" t="e">
        <f t="shared" ca="1" si="357"/>
        <v>#VALUE!</v>
      </c>
      <c r="P1562" s="39" t="e">
        <f t="shared" ca="1" si="358"/>
        <v>#VALUE!</v>
      </c>
      <c r="Q1562" s="60" t="e">
        <f t="shared" ca="1" si="359"/>
        <v>#VALUE!</v>
      </c>
      <c r="R1562" s="60" t="e">
        <f t="shared" ca="1" si="360"/>
        <v>#VALUE!</v>
      </c>
      <c r="S1562" s="60" t="e">
        <f t="shared" ca="1" si="361"/>
        <v>#VALUE!</v>
      </c>
      <c r="T1562" s="39" t="e">
        <f t="shared" ca="1" si="362"/>
        <v>#VALUE!</v>
      </c>
      <c r="U1562" s="39" t="e">
        <f t="shared" ca="1" si="363"/>
        <v>#VALUE!</v>
      </c>
      <c r="V1562" s="39" t="b">
        <f t="shared" ca="1" si="364"/>
        <v>1</v>
      </c>
      <c r="W1562" s="39">
        <v>1562</v>
      </c>
    </row>
    <row r="1563" spans="1:23" x14ac:dyDescent="0.25">
      <c r="A1563" s="55" t="str">
        <f ca="1">IF(INDIRECT("route!D1563")&gt;0,L1563,(""))</f>
        <v/>
      </c>
      <c r="B1563" s="55" t="str">
        <f ca="1">IF(INDIRECT("route!D1563")&gt;0,H1563,(""))</f>
        <v/>
      </c>
      <c r="C1563" s="56" t="str">
        <f ca="1">IF(D1563&gt;0,VLOOKUP("FINISH",INDIRECT("route!D$6"):INDIRECT("route!E$8500"),2,FALSE)-D1563," ")</f>
        <v xml:space="preserve"> </v>
      </c>
      <c r="D1563" s="43">
        <f ca="1">INDIRECT("route!E1563")</f>
        <v>0</v>
      </c>
      <c r="E1563" s="43" t="str">
        <f t="shared" ca="1" si="356"/>
        <v/>
      </c>
      <c r="F1563" s="57">
        <f t="shared" si="365"/>
        <v>12.5</v>
      </c>
      <c r="G1563" s="61">
        <f t="shared" ca="1" si="354"/>
        <v>0</v>
      </c>
      <c r="H1563" s="59" t="e">
        <f t="shared" ca="1" si="367"/>
        <v>#NUM!</v>
      </c>
      <c r="I1563" s="57">
        <f t="shared" si="366"/>
        <v>11.944444444444445</v>
      </c>
      <c r="J1563" s="61">
        <f t="shared" ca="1" si="355"/>
        <v>0</v>
      </c>
      <c r="K1563" s="61"/>
      <c r="L1563" s="59" t="e">
        <f t="shared" ca="1" si="368"/>
        <v>#NUM!</v>
      </c>
      <c r="M1563" s="57">
        <f ca="1">INDIRECT("route!E1563")-INDIRECT("route!E1562")</f>
        <v>0</v>
      </c>
      <c r="N1563" s="56">
        <f ca="1">IF(INDIRECT("route!D1563")="START",0,IF(V1563=TRUE,N1562,INDIRECT("route!E1563")))</f>
        <v>187.9</v>
      </c>
      <c r="O1563" s="39" t="e">
        <f t="shared" ca="1" si="357"/>
        <v>#VALUE!</v>
      </c>
      <c r="P1563" s="39" t="e">
        <f t="shared" ca="1" si="358"/>
        <v>#VALUE!</v>
      </c>
      <c r="Q1563" s="60" t="e">
        <f t="shared" ca="1" si="359"/>
        <v>#VALUE!</v>
      </c>
      <c r="R1563" s="60" t="e">
        <f t="shared" ca="1" si="360"/>
        <v>#VALUE!</v>
      </c>
      <c r="S1563" s="60" t="e">
        <f t="shared" ca="1" si="361"/>
        <v>#VALUE!</v>
      </c>
      <c r="T1563" s="39" t="e">
        <f t="shared" ca="1" si="362"/>
        <v>#VALUE!</v>
      </c>
      <c r="U1563" s="39" t="e">
        <f t="shared" ca="1" si="363"/>
        <v>#VALUE!</v>
      </c>
      <c r="V1563" s="39" t="b">
        <f t="shared" ca="1" si="364"/>
        <v>1</v>
      </c>
      <c r="W1563" s="39">
        <v>1563</v>
      </c>
    </row>
    <row r="1564" spans="1:23" x14ac:dyDescent="0.25">
      <c r="A1564" s="55" t="str">
        <f ca="1">IF(INDIRECT("route!D1564")&gt;0,L1564,(""))</f>
        <v/>
      </c>
      <c r="B1564" s="55" t="str">
        <f ca="1">IF(INDIRECT("route!D1564")&gt;0,H1564,(""))</f>
        <v/>
      </c>
      <c r="C1564" s="56" t="str">
        <f ca="1">IF(D1564&gt;0,VLOOKUP("FINISH",INDIRECT("route!D$6"):INDIRECT("route!E$8500"),2,FALSE)-D1564," ")</f>
        <v xml:space="preserve"> </v>
      </c>
      <c r="D1564" s="43">
        <f ca="1">INDIRECT("route!E1564")</f>
        <v>0</v>
      </c>
      <c r="E1564" s="43" t="str">
        <f t="shared" ca="1" si="356"/>
        <v/>
      </c>
      <c r="F1564" s="57">
        <f t="shared" si="365"/>
        <v>12.5</v>
      </c>
      <c r="G1564" s="61">
        <f t="shared" ca="1" si="354"/>
        <v>0</v>
      </c>
      <c r="H1564" s="59" t="e">
        <f t="shared" ca="1" si="367"/>
        <v>#NUM!</v>
      </c>
      <c r="I1564" s="57">
        <f t="shared" si="366"/>
        <v>11.944444444444445</v>
      </c>
      <c r="J1564" s="61">
        <f t="shared" ca="1" si="355"/>
        <v>0</v>
      </c>
      <c r="K1564" s="61"/>
      <c r="L1564" s="59" t="e">
        <f t="shared" ca="1" si="368"/>
        <v>#NUM!</v>
      </c>
      <c r="M1564" s="57">
        <f ca="1">INDIRECT("route!E1564")-INDIRECT("route!E1563")</f>
        <v>0</v>
      </c>
      <c r="N1564" s="56">
        <f ca="1">IF(INDIRECT("route!D1564")="START",0,IF(V1564=TRUE,N1563,INDIRECT("route!E1564")))</f>
        <v>187.9</v>
      </c>
      <c r="O1564" s="39" t="e">
        <f t="shared" ca="1" si="357"/>
        <v>#VALUE!</v>
      </c>
      <c r="P1564" s="39" t="e">
        <f t="shared" ca="1" si="358"/>
        <v>#VALUE!</v>
      </c>
      <c r="Q1564" s="60" t="e">
        <f t="shared" ca="1" si="359"/>
        <v>#VALUE!</v>
      </c>
      <c r="R1564" s="60" t="e">
        <f t="shared" ca="1" si="360"/>
        <v>#VALUE!</v>
      </c>
      <c r="S1564" s="60" t="e">
        <f t="shared" ca="1" si="361"/>
        <v>#VALUE!</v>
      </c>
      <c r="T1564" s="39" t="e">
        <f t="shared" ca="1" si="362"/>
        <v>#VALUE!</v>
      </c>
      <c r="U1564" s="39" t="e">
        <f t="shared" ca="1" si="363"/>
        <v>#VALUE!</v>
      </c>
      <c r="V1564" s="39" t="b">
        <f t="shared" ca="1" si="364"/>
        <v>1</v>
      </c>
      <c r="W1564" s="39">
        <v>1564</v>
      </c>
    </row>
    <row r="1565" spans="1:23" x14ac:dyDescent="0.25">
      <c r="A1565" s="55" t="str">
        <f ca="1">IF(INDIRECT("route!D1565")&gt;0,L1565,(""))</f>
        <v/>
      </c>
      <c r="B1565" s="55" t="str">
        <f ca="1">IF(INDIRECT("route!D1565")&gt;0,H1565,(""))</f>
        <v/>
      </c>
      <c r="C1565" s="56" t="str">
        <f ca="1">IF(D1565&gt;0,VLOOKUP("FINISH",INDIRECT("route!D$6"):INDIRECT("route!E$8500"),2,FALSE)-D1565," ")</f>
        <v xml:space="preserve"> </v>
      </c>
      <c r="D1565" s="43">
        <f ca="1">INDIRECT("route!E1565")</f>
        <v>0</v>
      </c>
      <c r="E1565" s="43" t="str">
        <f t="shared" ca="1" si="356"/>
        <v/>
      </c>
      <c r="F1565" s="57">
        <f t="shared" si="365"/>
        <v>12.5</v>
      </c>
      <c r="G1565" s="61">
        <f t="shared" ca="1" si="354"/>
        <v>0</v>
      </c>
      <c r="H1565" s="59" t="e">
        <f t="shared" ca="1" si="367"/>
        <v>#NUM!</v>
      </c>
      <c r="I1565" s="57">
        <f t="shared" si="366"/>
        <v>11.944444444444445</v>
      </c>
      <c r="J1565" s="61">
        <f t="shared" ca="1" si="355"/>
        <v>0</v>
      </c>
      <c r="K1565" s="61"/>
      <c r="L1565" s="59" t="e">
        <f t="shared" ca="1" si="368"/>
        <v>#NUM!</v>
      </c>
      <c r="M1565" s="57">
        <f ca="1">INDIRECT("route!E1565")-INDIRECT("route!E1564")</f>
        <v>0</v>
      </c>
      <c r="N1565" s="56">
        <f ca="1">IF(INDIRECT("route!D1565")="START",0,IF(V1565=TRUE,N1564,INDIRECT("route!E1565")))</f>
        <v>187.9</v>
      </c>
      <c r="O1565" s="39" t="e">
        <f t="shared" ca="1" si="357"/>
        <v>#VALUE!</v>
      </c>
      <c r="P1565" s="39" t="e">
        <f t="shared" ca="1" si="358"/>
        <v>#VALUE!</v>
      </c>
      <c r="Q1565" s="60" t="e">
        <f t="shared" ca="1" si="359"/>
        <v>#VALUE!</v>
      </c>
      <c r="R1565" s="60" t="e">
        <f t="shared" ca="1" si="360"/>
        <v>#VALUE!</v>
      </c>
      <c r="S1565" s="60" t="e">
        <f t="shared" ca="1" si="361"/>
        <v>#VALUE!</v>
      </c>
      <c r="T1565" s="39" t="e">
        <f t="shared" ca="1" si="362"/>
        <v>#VALUE!</v>
      </c>
      <c r="U1565" s="39" t="e">
        <f t="shared" ca="1" si="363"/>
        <v>#VALUE!</v>
      </c>
      <c r="V1565" s="39" t="b">
        <f t="shared" ca="1" si="364"/>
        <v>1</v>
      </c>
      <c r="W1565" s="39">
        <v>1565</v>
      </c>
    </row>
    <row r="1566" spans="1:23" x14ac:dyDescent="0.25">
      <c r="A1566" s="55" t="str">
        <f ca="1">IF(INDIRECT("route!D1566")&gt;0,L1566,(""))</f>
        <v/>
      </c>
      <c r="B1566" s="55" t="str">
        <f ca="1">IF(INDIRECT("route!D1566")&gt;0,H1566,(""))</f>
        <v/>
      </c>
      <c r="C1566" s="56" t="str">
        <f ca="1">IF(D1566&gt;0,VLOOKUP("FINISH",INDIRECT("route!D$6"):INDIRECT("route!E$8500"),2,FALSE)-D1566," ")</f>
        <v xml:space="preserve"> </v>
      </c>
      <c r="D1566" s="43">
        <f ca="1">INDIRECT("route!E1566")</f>
        <v>0</v>
      </c>
      <c r="E1566" s="43" t="str">
        <f t="shared" ca="1" si="356"/>
        <v/>
      </c>
      <c r="F1566" s="57">
        <f t="shared" si="365"/>
        <v>12.5</v>
      </c>
      <c r="G1566" s="61">
        <f t="shared" ca="1" si="354"/>
        <v>0</v>
      </c>
      <c r="H1566" s="59" t="e">
        <f t="shared" ca="1" si="367"/>
        <v>#NUM!</v>
      </c>
      <c r="I1566" s="57">
        <f t="shared" si="366"/>
        <v>11.944444444444445</v>
      </c>
      <c r="J1566" s="61">
        <f t="shared" ca="1" si="355"/>
        <v>0</v>
      </c>
      <c r="K1566" s="61"/>
      <c r="L1566" s="59" t="e">
        <f t="shared" ca="1" si="368"/>
        <v>#NUM!</v>
      </c>
      <c r="M1566" s="57">
        <f ca="1">INDIRECT("route!E1566")-INDIRECT("route!E1565")</f>
        <v>0</v>
      </c>
      <c r="N1566" s="56">
        <f ca="1">IF(INDIRECT("route!D1566")="START",0,IF(V1566=TRUE,N1565,INDIRECT("route!E1566")))</f>
        <v>187.9</v>
      </c>
      <c r="O1566" s="39" t="e">
        <f t="shared" ca="1" si="357"/>
        <v>#VALUE!</v>
      </c>
      <c r="P1566" s="39" t="e">
        <f t="shared" ca="1" si="358"/>
        <v>#VALUE!</v>
      </c>
      <c r="Q1566" s="60" t="e">
        <f t="shared" ca="1" si="359"/>
        <v>#VALUE!</v>
      </c>
      <c r="R1566" s="60" t="e">
        <f t="shared" ca="1" si="360"/>
        <v>#VALUE!</v>
      </c>
      <c r="S1566" s="60" t="e">
        <f t="shared" ca="1" si="361"/>
        <v>#VALUE!</v>
      </c>
      <c r="T1566" s="39" t="e">
        <f t="shared" ca="1" si="362"/>
        <v>#VALUE!</v>
      </c>
      <c r="U1566" s="39" t="e">
        <f t="shared" ca="1" si="363"/>
        <v>#VALUE!</v>
      </c>
      <c r="V1566" s="39" t="b">
        <f t="shared" ca="1" si="364"/>
        <v>1</v>
      </c>
      <c r="W1566" s="39">
        <v>1566</v>
      </c>
    </row>
    <row r="1567" spans="1:23" x14ac:dyDescent="0.25">
      <c r="A1567" s="55" t="str">
        <f ca="1">IF(INDIRECT("route!D1567")&gt;0,L1567,(""))</f>
        <v/>
      </c>
      <c r="B1567" s="55" t="str">
        <f ca="1">IF(INDIRECT("route!D1567")&gt;0,H1567,(""))</f>
        <v/>
      </c>
      <c r="C1567" s="56" t="str">
        <f ca="1">IF(D1567&gt;0,VLOOKUP("FINISH",INDIRECT("route!D$6"):INDIRECT("route!E$8500"),2,FALSE)-D1567," ")</f>
        <v xml:space="preserve"> </v>
      </c>
      <c r="D1567" s="43">
        <f ca="1">INDIRECT("route!E1567")</f>
        <v>0</v>
      </c>
      <c r="E1567" s="43" t="str">
        <f t="shared" ca="1" si="356"/>
        <v/>
      </c>
      <c r="F1567" s="57">
        <f t="shared" si="365"/>
        <v>12.5</v>
      </c>
      <c r="G1567" s="61">
        <f t="shared" ca="1" si="354"/>
        <v>0</v>
      </c>
      <c r="H1567" s="59" t="e">
        <f t="shared" ca="1" si="367"/>
        <v>#NUM!</v>
      </c>
      <c r="I1567" s="57">
        <f t="shared" si="366"/>
        <v>11.944444444444445</v>
      </c>
      <c r="J1567" s="61">
        <f t="shared" ca="1" si="355"/>
        <v>0</v>
      </c>
      <c r="K1567" s="61"/>
      <c r="L1567" s="59" t="e">
        <f t="shared" ca="1" si="368"/>
        <v>#NUM!</v>
      </c>
      <c r="M1567" s="57">
        <f ca="1">INDIRECT("route!E1567")-INDIRECT("route!E1566")</f>
        <v>0</v>
      </c>
      <c r="N1567" s="56">
        <f ca="1">IF(INDIRECT("route!D1567")="START",0,IF(V1567=TRUE,N1566,INDIRECT("route!E1567")))</f>
        <v>187.9</v>
      </c>
      <c r="O1567" s="39" t="e">
        <f t="shared" ca="1" si="357"/>
        <v>#VALUE!</v>
      </c>
      <c r="P1567" s="39" t="e">
        <f t="shared" ca="1" si="358"/>
        <v>#VALUE!</v>
      </c>
      <c r="Q1567" s="60" t="e">
        <f t="shared" ca="1" si="359"/>
        <v>#VALUE!</v>
      </c>
      <c r="R1567" s="60" t="e">
        <f t="shared" ca="1" si="360"/>
        <v>#VALUE!</v>
      </c>
      <c r="S1567" s="60" t="e">
        <f t="shared" ca="1" si="361"/>
        <v>#VALUE!</v>
      </c>
      <c r="T1567" s="39" t="e">
        <f t="shared" ca="1" si="362"/>
        <v>#VALUE!</v>
      </c>
      <c r="U1567" s="39" t="e">
        <f t="shared" ca="1" si="363"/>
        <v>#VALUE!</v>
      </c>
      <c r="V1567" s="39" t="b">
        <f t="shared" ca="1" si="364"/>
        <v>1</v>
      </c>
      <c r="W1567" s="39">
        <v>1567</v>
      </c>
    </row>
    <row r="1568" spans="1:23" x14ac:dyDescent="0.25">
      <c r="A1568" s="55" t="str">
        <f ca="1">IF(INDIRECT("route!D1568")&gt;0,L1568,(""))</f>
        <v/>
      </c>
      <c r="B1568" s="55" t="str">
        <f ca="1">IF(INDIRECT("route!D1568")&gt;0,H1568,(""))</f>
        <v/>
      </c>
      <c r="C1568" s="56" t="str">
        <f ca="1">IF(D1568&gt;0,VLOOKUP("FINISH",INDIRECT("route!D$6"):INDIRECT("route!E$8500"),2,FALSE)-D1568," ")</f>
        <v xml:space="preserve"> </v>
      </c>
      <c r="D1568" s="43">
        <f ca="1">INDIRECT("route!E1568")</f>
        <v>0</v>
      </c>
      <c r="E1568" s="43" t="str">
        <f t="shared" ca="1" si="356"/>
        <v/>
      </c>
      <c r="F1568" s="57">
        <f t="shared" si="365"/>
        <v>12.5</v>
      </c>
      <c r="G1568" s="61">
        <f t="shared" ca="1" si="354"/>
        <v>0</v>
      </c>
      <c r="H1568" s="59" t="e">
        <f t="shared" ca="1" si="367"/>
        <v>#NUM!</v>
      </c>
      <c r="I1568" s="57">
        <f t="shared" si="366"/>
        <v>11.944444444444445</v>
      </c>
      <c r="J1568" s="61">
        <f t="shared" ca="1" si="355"/>
        <v>0</v>
      </c>
      <c r="K1568" s="61"/>
      <c r="L1568" s="59" t="e">
        <f t="shared" ca="1" si="368"/>
        <v>#NUM!</v>
      </c>
      <c r="M1568" s="57">
        <f ca="1">INDIRECT("route!E1568")-INDIRECT("route!E1567")</f>
        <v>0</v>
      </c>
      <c r="N1568" s="56">
        <f ca="1">IF(INDIRECT("route!D1568")="START",0,IF(V1568=TRUE,N1567,INDIRECT("route!E1568")))</f>
        <v>187.9</v>
      </c>
      <c r="O1568" s="39" t="e">
        <f t="shared" ca="1" si="357"/>
        <v>#VALUE!</v>
      </c>
      <c r="P1568" s="39" t="e">
        <f t="shared" ca="1" si="358"/>
        <v>#VALUE!</v>
      </c>
      <c r="Q1568" s="60" t="e">
        <f t="shared" ca="1" si="359"/>
        <v>#VALUE!</v>
      </c>
      <c r="R1568" s="60" t="e">
        <f t="shared" ca="1" si="360"/>
        <v>#VALUE!</v>
      </c>
      <c r="S1568" s="60" t="e">
        <f t="shared" ca="1" si="361"/>
        <v>#VALUE!</v>
      </c>
      <c r="T1568" s="39" t="e">
        <f t="shared" ca="1" si="362"/>
        <v>#VALUE!</v>
      </c>
      <c r="U1568" s="39" t="e">
        <f t="shared" ca="1" si="363"/>
        <v>#VALUE!</v>
      </c>
      <c r="V1568" s="39" t="b">
        <f t="shared" ca="1" si="364"/>
        <v>1</v>
      </c>
      <c r="W1568" s="39">
        <v>1568</v>
      </c>
    </row>
    <row r="1569" spans="1:23" x14ac:dyDescent="0.25">
      <c r="A1569" s="55" t="str">
        <f ca="1">IF(INDIRECT("route!D1569")&gt;0,L1569,(""))</f>
        <v/>
      </c>
      <c r="B1569" s="55" t="str">
        <f ca="1">IF(INDIRECT("route!D1569")&gt;0,H1569,(""))</f>
        <v/>
      </c>
      <c r="C1569" s="56" t="str">
        <f ca="1">IF(D1569&gt;0,VLOOKUP("FINISH",INDIRECT("route!D$6"):INDIRECT("route!E$8500"),2,FALSE)-D1569," ")</f>
        <v xml:space="preserve"> </v>
      </c>
      <c r="D1569" s="43">
        <f ca="1">INDIRECT("route!E1569")</f>
        <v>0</v>
      </c>
      <c r="E1569" s="43" t="str">
        <f t="shared" ca="1" si="356"/>
        <v/>
      </c>
      <c r="F1569" s="57">
        <f t="shared" si="365"/>
        <v>12.5</v>
      </c>
      <c r="G1569" s="61">
        <f t="shared" ca="1" si="354"/>
        <v>0</v>
      </c>
      <c r="H1569" s="59" t="e">
        <f t="shared" ca="1" si="367"/>
        <v>#NUM!</v>
      </c>
      <c r="I1569" s="57">
        <f t="shared" si="366"/>
        <v>11.944444444444445</v>
      </c>
      <c r="J1569" s="61">
        <f t="shared" ca="1" si="355"/>
        <v>0</v>
      </c>
      <c r="K1569" s="61"/>
      <c r="L1569" s="59" t="e">
        <f t="shared" ca="1" si="368"/>
        <v>#NUM!</v>
      </c>
      <c r="M1569" s="57">
        <f ca="1">INDIRECT("route!E1569")-INDIRECT("route!E1568")</f>
        <v>0</v>
      </c>
      <c r="N1569" s="56">
        <f ca="1">IF(INDIRECT("route!D1569")="START",0,IF(V1569=TRUE,N1568,INDIRECT("route!E1569")))</f>
        <v>187.9</v>
      </c>
      <c r="O1569" s="39" t="e">
        <f t="shared" ca="1" si="357"/>
        <v>#VALUE!</v>
      </c>
      <c r="P1569" s="39" t="e">
        <f t="shared" ca="1" si="358"/>
        <v>#VALUE!</v>
      </c>
      <c r="Q1569" s="60" t="e">
        <f t="shared" ca="1" si="359"/>
        <v>#VALUE!</v>
      </c>
      <c r="R1569" s="60" t="e">
        <f t="shared" ca="1" si="360"/>
        <v>#VALUE!</v>
      </c>
      <c r="S1569" s="60" t="e">
        <f t="shared" ca="1" si="361"/>
        <v>#VALUE!</v>
      </c>
      <c r="T1569" s="39" t="e">
        <f t="shared" ca="1" si="362"/>
        <v>#VALUE!</v>
      </c>
      <c r="U1569" s="39" t="e">
        <f t="shared" ca="1" si="363"/>
        <v>#VALUE!</v>
      </c>
      <c r="V1569" s="39" t="b">
        <f t="shared" ca="1" si="364"/>
        <v>1</v>
      </c>
      <c r="W1569" s="39">
        <v>1569</v>
      </c>
    </row>
    <row r="1570" spans="1:23" x14ac:dyDescent="0.25">
      <c r="A1570" s="55" t="str">
        <f ca="1">IF(INDIRECT("route!D1570")&gt;0,L1570,(""))</f>
        <v/>
      </c>
      <c r="B1570" s="55" t="str">
        <f ca="1">IF(INDIRECT("route!D1570")&gt;0,H1570,(""))</f>
        <v/>
      </c>
      <c r="C1570" s="56" t="str">
        <f ca="1">IF(D1570&gt;0,VLOOKUP("FINISH",INDIRECT("route!D$6"):INDIRECT("route!E$8500"),2,FALSE)-D1570," ")</f>
        <v xml:space="preserve"> </v>
      </c>
      <c r="D1570" s="43">
        <f ca="1">INDIRECT("route!E1570")</f>
        <v>0</v>
      </c>
      <c r="E1570" s="43" t="str">
        <f t="shared" ca="1" si="356"/>
        <v/>
      </c>
      <c r="F1570" s="57">
        <f t="shared" si="365"/>
        <v>12.5</v>
      </c>
      <c r="G1570" s="61">
        <f t="shared" ca="1" si="354"/>
        <v>0</v>
      </c>
      <c r="H1570" s="59" t="e">
        <f t="shared" ca="1" si="367"/>
        <v>#NUM!</v>
      </c>
      <c r="I1570" s="57">
        <f t="shared" si="366"/>
        <v>11.944444444444445</v>
      </c>
      <c r="J1570" s="61">
        <f t="shared" ca="1" si="355"/>
        <v>0</v>
      </c>
      <c r="K1570" s="61"/>
      <c r="L1570" s="59" t="e">
        <f t="shared" ca="1" si="368"/>
        <v>#NUM!</v>
      </c>
      <c r="M1570" s="57">
        <f ca="1">INDIRECT("route!E1570")-INDIRECT("route!E1569")</f>
        <v>0</v>
      </c>
      <c r="N1570" s="56">
        <f ca="1">IF(INDIRECT("route!D1570")="START",0,IF(V1570=TRUE,N1569,INDIRECT("route!E1570")))</f>
        <v>187.9</v>
      </c>
      <c r="O1570" s="39" t="e">
        <f t="shared" ca="1" si="357"/>
        <v>#VALUE!</v>
      </c>
      <c r="P1570" s="39" t="e">
        <f t="shared" ca="1" si="358"/>
        <v>#VALUE!</v>
      </c>
      <c r="Q1570" s="60" t="e">
        <f t="shared" ca="1" si="359"/>
        <v>#VALUE!</v>
      </c>
      <c r="R1570" s="60" t="e">
        <f t="shared" ca="1" si="360"/>
        <v>#VALUE!</v>
      </c>
      <c r="S1570" s="60" t="e">
        <f t="shared" ca="1" si="361"/>
        <v>#VALUE!</v>
      </c>
      <c r="T1570" s="39" t="e">
        <f t="shared" ca="1" si="362"/>
        <v>#VALUE!</v>
      </c>
      <c r="U1570" s="39" t="e">
        <f t="shared" ca="1" si="363"/>
        <v>#VALUE!</v>
      </c>
      <c r="V1570" s="39" t="b">
        <f t="shared" ca="1" si="364"/>
        <v>1</v>
      </c>
      <c r="W1570" s="39">
        <v>1570</v>
      </c>
    </row>
    <row r="1571" spans="1:23" x14ac:dyDescent="0.25">
      <c r="A1571" s="55" t="str">
        <f ca="1">IF(INDIRECT("route!D1571")&gt;0,L1571,(""))</f>
        <v/>
      </c>
      <c r="B1571" s="55" t="str">
        <f ca="1">IF(INDIRECT("route!D1571")&gt;0,H1571,(""))</f>
        <v/>
      </c>
      <c r="C1571" s="56" t="str">
        <f ca="1">IF(D1571&gt;0,VLOOKUP("FINISH",INDIRECT("route!D$6"):INDIRECT("route!E$8500"),2,FALSE)-D1571," ")</f>
        <v xml:space="preserve"> </v>
      </c>
      <c r="D1571" s="43">
        <f ca="1">INDIRECT("route!E1571")</f>
        <v>0</v>
      </c>
      <c r="E1571" s="43" t="str">
        <f t="shared" ca="1" si="356"/>
        <v/>
      </c>
      <c r="F1571" s="57">
        <f t="shared" si="365"/>
        <v>12.5</v>
      </c>
      <c r="G1571" s="61">
        <f t="shared" ca="1" si="354"/>
        <v>0</v>
      </c>
      <c r="H1571" s="59" t="e">
        <f t="shared" ca="1" si="367"/>
        <v>#NUM!</v>
      </c>
      <c r="I1571" s="57">
        <f t="shared" si="366"/>
        <v>11.944444444444445</v>
      </c>
      <c r="J1571" s="61">
        <f t="shared" ca="1" si="355"/>
        <v>0</v>
      </c>
      <c r="K1571" s="61"/>
      <c r="L1571" s="59" t="e">
        <f t="shared" ca="1" si="368"/>
        <v>#NUM!</v>
      </c>
      <c r="M1571" s="57">
        <f ca="1">INDIRECT("route!E1571")-INDIRECT("route!E1570")</f>
        <v>0</v>
      </c>
      <c r="N1571" s="56">
        <f ca="1">IF(INDIRECT("route!D1571")="START",0,IF(V1571=TRUE,N1570,INDIRECT("route!E1571")))</f>
        <v>187.9</v>
      </c>
      <c r="O1571" s="39" t="e">
        <f t="shared" ca="1" si="357"/>
        <v>#VALUE!</v>
      </c>
      <c r="P1571" s="39" t="e">
        <f t="shared" ca="1" si="358"/>
        <v>#VALUE!</v>
      </c>
      <c r="Q1571" s="60" t="e">
        <f t="shared" ca="1" si="359"/>
        <v>#VALUE!</v>
      </c>
      <c r="R1571" s="60" t="e">
        <f t="shared" ca="1" si="360"/>
        <v>#VALUE!</v>
      </c>
      <c r="S1571" s="60" t="e">
        <f t="shared" ca="1" si="361"/>
        <v>#VALUE!</v>
      </c>
      <c r="T1571" s="39" t="e">
        <f t="shared" ca="1" si="362"/>
        <v>#VALUE!</v>
      </c>
      <c r="U1571" s="39" t="e">
        <f t="shared" ca="1" si="363"/>
        <v>#VALUE!</v>
      </c>
      <c r="V1571" s="39" t="b">
        <f t="shared" ca="1" si="364"/>
        <v>1</v>
      </c>
      <c r="W1571" s="39">
        <v>1571</v>
      </c>
    </row>
    <row r="1572" spans="1:23" x14ac:dyDescent="0.25">
      <c r="A1572" s="55" t="str">
        <f ca="1">IF(INDIRECT("route!D1572")&gt;0,L1572,(""))</f>
        <v/>
      </c>
      <c r="B1572" s="55" t="str">
        <f ca="1">IF(INDIRECT("route!D1572")&gt;0,H1572,(""))</f>
        <v/>
      </c>
      <c r="C1572" s="56" t="str">
        <f ca="1">IF(D1572&gt;0,VLOOKUP("FINISH",INDIRECT("route!D$6"):INDIRECT("route!E$8500"),2,FALSE)-D1572," ")</f>
        <v xml:space="preserve"> </v>
      </c>
      <c r="D1572" s="43">
        <f ca="1">INDIRECT("route!E1572")</f>
        <v>0</v>
      </c>
      <c r="E1572" s="43" t="str">
        <f t="shared" ca="1" si="356"/>
        <v/>
      </c>
      <c r="F1572" s="57">
        <f t="shared" si="365"/>
        <v>12.5</v>
      </c>
      <c r="G1572" s="61">
        <f t="shared" ca="1" si="354"/>
        <v>0</v>
      </c>
      <c r="H1572" s="59" t="e">
        <f t="shared" ca="1" si="367"/>
        <v>#NUM!</v>
      </c>
      <c r="I1572" s="57">
        <f t="shared" si="366"/>
        <v>11.944444444444445</v>
      </c>
      <c r="J1572" s="61">
        <f t="shared" ca="1" si="355"/>
        <v>0</v>
      </c>
      <c r="K1572" s="61"/>
      <c r="L1572" s="59" t="e">
        <f t="shared" ca="1" si="368"/>
        <v>#NUM!</v>
      </c>
      <c r="M1572" s="57">
        <f ca="1">INDIRECT("route!E1572")-INDIRECT("route!E1571")</f>
        <v>0</v>
      </c>
      <c r="N1572" s="56">
        <f ca="1">IF(INDIRECT("route!D1572")="START",0,IF(V1572=TRUE,N1571,INDIRECT("route!E1572")))</f>
        <v>187.9</v>
      </c>
      <c r="O1572" s="39" t="e">
        <f t="shared" ca="1" si="357"/>
        <v>#VALUE!</v>
      </c>
      <c r="P1572" s="39" t="e">
        <f t="shared" ca="1" si="358"/>
        <v>#VALUE!</v>
      </c>
      <c r="Q1572" s="60" t="e">
        <f t="shared" ca="1" si="359"/>
        <v>#VALUE!</v>
      </c>
      <c r="R1572" s="60" t="e">
        <f t="shared" ca="1" si="360"/>
        <v>#VALUE!</v>
      </c>
      <c r="S1572" s="60" t="e">
        <f t="shared" ca="1" si="361"/>
        <v>#VALUE!</v>
      </c>
      <c r="T1572" s="39" t="e">
        <f t="shared" ca="1" si="362"/>
        <v>#VALUE!</v>
      </c>
      <c r="U1572" s="39" t="e">
        <f t="shared" ca="1" si="363"/>
        <v>#VALUE!</v>
      </c>
      <c r="V1572" s="39" t="b">
        <f t="shared" ca="1" si="364"/>
        <v>1</v>
      </c>
      <c r="W1572" s="39">
        <v>1572</v>
      </c>
    </row>
    <row r="1573" spans="1:23" x14ac:dyDescent="0.25">
      <c r="A1573" s="55" t="str">
        <f ca="1">IF(INDIRECT("route!D1573")&gt;0,L1573,(""))</f>
        <v/>
      </c>
      <c r="B1573" s="55" t="str">
        <f ca="1">IF(INDIRECT("route!D1573")&gt;0,H1573,(""))</f>
        <v/>
      </c>
      <c r="C1573" s="56" t="str">
        <f ca="1">IF(D1573&gt;0,VLOOKUP("FINISH",INDIRECT("route!D$6"):INDIRECT("route!E$8500"),2,FALSE)-D1573," ")</f>
        <v xml:space="preserve"> </v>
      </c>
      <c r="D1573" s="43">
        <f ca="1">INDIRECT("route!E1573")</f>
        <v>0</v>
      </c>
      <c r="E1573" s="43" t="str">
        <f t="shared" ca="1" si="356"/>
        <v/>
      </c>
      <c r="F1573" s="57">
        <f t="shared" si="365"/>
        <v>12.5</v>
      </c>
      <c r="G1573" s="61">
        <f t="shared" ca="1" si="354"/>
        <v>0</v>
      </c>
      <c r="H1573" s="59" t="e">
        <f t="shared" ca="1" si="367"/>
        <v>#NUM!</v>
      </c>
      <c r="I1573" s="57">
        <f t="shared" si="366"/>
        <v>11.944444444444445</v>
      </c>
      <c r="J1573" s="61">
        <f t="shared" ca="1" si="355"/>
        <v>0</v>
      </c>
      <c r="K1573" s="61"/>
      <c r="L1573" s="59" t="e">
        <f t="shared" ca="1" si="368"/>
        <v>#NUM!</v>
      </c>
      <c r="M1573" s="57">
        <f ca="1">INDIRECT("route!E1573")-INDIRECT("route!E1572")</f>
        <v>0</v>
      </c>
      <c r="N1573" s="56">
        <f ca="1">IF(INDIRECT("route!D1573")="START",0,IF(V1573=TRUE,N1572,INDIRECT("route!E1573")))</f>
        <v>187.9</v>
      </c>
      <c r="O1573" s="39" t="e">
        <f t="shared" ca="1" si="357"/>
        <v>#VALUE!</v>
      </c>
      <c r="P1573" s="39" t="e">
        <f t="shared" ca="1" si="358"/>
        <v>#VALUE!</v>
      </c>
      <c r="Q1573" s="60" t="e">
        <f t="shared" ca="1" si="359"/>
        <v>#VALUE!</v>
      </c>
      <c r="R1573" s="60" t="e">
        <f t="shared" ca="1" si="360"/>
        <v>#VALUE!</v>
      </c>
      <c r="S1573" s="60" t="e">
        <f t="shared" ca="1" si="361"/>
        <v>#VALUE!</v>
      </c>
      <c r="T1573" s="39" t="e">
        <f t="shared" ca="1" si="362"/>
        <v>#VALUE!</v>
      </c>
      <c r="U1573" s="39" t="e">
        <f t="shared" ca="1" si="363"/>
        <v>#VALUE!</v>
      </c>
      <c r="V1573" s="39" t="b">
        <f t="shared" ca="1" si="364"/>
        <v>1</v>
      </c>
      <c r="W1573" s="39">
        <v>1573</v>
      </c>
    </row>
    <row r="1574" spans="1:23" x14ac:dyDescent="0.25">
      <c r="A1574" s="55" t="str">
        <f ca="1">IF(INDIRECT("route!D1574")&gt;0,L1574,(""))</f>
        <v/>
      </c>
      <c r="B1574" s="55" t="str">
        <f ca="1">IF(INDIRECT("route!D1574")&gt;0,H1574,(""))</f>
        <v/>
      </c>
      <c r="C1574" s="56" t="str">
        <f ca="1">IF(D1574&gt;0,VLOOKUP("FINISH",INDIRECT("route!D$6"):INDIRECT("route!E$8500"),2,FALSE)-D1574," ")</f>
        <v xml:space="preserve"> </v>
      </c>
      <c r="D1574" s="43">
        <f ca="1">INDIRECT("route!E1574")</f>
        <v>0</v>
      </c>
      <c r="E1574" s="43" t="str">
        <f t="shared" ca="1" si="356"/>
        <v/>
      </c>
      <c r="F1574" s="57">
        <f t="shared" si="365"/>
        <v>12.5</v>
      </c>
      <c r="G1574" s="61">
        <f t="shared" ca="1" si="354"/>
        <v>0</v>
      </c>
      <c r="H1574" s="59" t="e">
        <f t="shared" ca="1" si="367"/>
        <v>#NUM!</v>
      </c>
      <c r="I1574" s="57">
        <f t="shared" si="366"/>
        <v>11.944444444444445</v>
      </c>
      <c r="J1574" s="61">
        <f t="shared" ca="1" si="355"/>
        <v>0</v>
      </c>
      <c r="K1574" s="61"/>
      <c r="L1574" s="59" t="e">
        <f t="shared" ca="1" si="368"/>
        <v>#NUM!</v>
      </c>
      <c r="M1574" s="57">
        <f ca="1">INDIRECT("route!E1574")-INDIRECT("route!E1573")</f>
        <v>0</v>
      </c>
      <c r="N1574" s="56">
        <f ca="1">IF(INDIRECT("route!D1574")="START",0,IF(V1574=TRUE,N1573,INDIRECT("route!E1574")))</f>
        <v>187.9</v>
      </c>
      <c r="O1574" s="39" t="e">
        <f t="shared" ca="1" si="357"/>
        <v>#VALUE!</v>
      </c>
      <c r="P1574" s="39" t="e">
        <f t="shared" ca="1" si="358"/>
        <v>#VALUE!</v>
      </c>
      <c r="Q1574" s="60" t="e">
        <f t="shared" ca="1" si="359"/>
        <v>#VALUE!</v>
      </c>
      <c r="R1574" s="60" t="e">
        <f t="shared" ca="1" si="360"/>
        <v>#VALUE!</v>
      </c>
      <c r="S1574" s="60" t="e">
        <f t="shared" ca="1" si="361"/>
        <v>#VALUE!</v>
      </c>
      <c r="T1574" s="39" t="e">
        <f t="shared" ca="1" si="362"/>
        <v>#VALUE!</v>
      </c>
      <c r="U1574" s="39" t="e">
        <f t="shared" ca="1" si="363"/>
        <v>#VALUE!</v>
      </c>
      <c r="V1574" s="39" t="b">
        <f t="shared" ca="1" si="364"/>
        <v>1</v>
      </c>
      <c r="W1574" s="39">
        <v>1574</v>
      </c>
    </row>
    <row r="1575" spans="1:23" x14ac:dyDescent="0.25">
      <c r="A1575" s="55" t="str">
        <f ca="1">IF(INDIRECT("route!D1575")&gt;0,L1575,(""))</f>
        <v/>
      </c>
      <c r="B1575" s="55" t="str">
        <f ca="1">IF(INDIRECT("route!D1575")&gt;0,H1575,(""))</f>
        <v/>
      </c>
      <c r="C1575" s="56" t="str">
        <f ca="1">IF(D1575&gt;0,VLOOKUP("FINISH",INDIRECT("route!D$6"):INDIRECT("route!E$8500"),2,FALSE)-D1575," ")</f>
        <v xml:space="preserve"> </v>
      </c>
      <c r="D1575" s="43">
        <f ca="1">INDIRECT("route!E1575")</f>
        <v>0</v>
      </c>
      <c r="E1575" s="43" t="str">
        <f t="shared" ca="1" si="356"/>
        <v/>
      </c>
      <c r="F1575" s="57">
        <f t="shared" si="365"/>
        <v>12.5</v>
      </c>
      <c r="G1575" s="61">
        <f t="shared" ca="1" si="354"/>
        <v>0</v>
      </c>
      <c r="H1575" s="59" t="e">
        <f t="shared" ca="1" si="367"/>
        <v>#NUM!</v>
      </c>
      <c r="I1575" s="57">
        <f t="shared" si="366"/>
        <v>11.944444444444445</v>
      </c>
      <c r="J1575" s="61">
        <f t="shared" ca="1" si="355"/>
        <v>0</v>
      </c>
      <c r="K1575" s="61"/>
      <c r="L1575" s="59" t="e">
        <f t="shared" ca="1" si="368"/>
        <v>#NUM!</v>
      </c>
      <c r="M1575" s="57">
        <f ca="1">INDIRECT("route!E1575")-INDIRECT("route!E1574")</f>
        <v>0</v>
      </c>
      <c r="N1575" s="56">
        <f ca="1">IF(INDIRECT("route!D1575")="START",0,IF(V1575=TRUE,N1574,INDIRECT("route!E1575")))</f>
        <v>187.9</v>
      </c>
      <c r="O1575" s="39" t="e">
        <f t="shared" ca="1" si="357"/>
        <v>#VALUE!</v>
      </c>
      <c r="P1575" s="39" t="e">
        <f t="shared" ca="1" si="358"/>
        <v>#VALUE!</v>
      </c>
      <c r="Q1575" s="60" t="e">
        <f t="shared" ca="1" si="359"/>
        <v>#VALUE!</v>
      </c>
      <c r="R1575" s="60" t="e">
        <f t="shared" ca="1" si="360"/>
        <v>#VALUE!</v>
      </c>
      <c r="S1575" s="60" t="e">
        <f t="shared" ca="1" si="361"/>
        <v>#VALUE!</v>
      </c>
      <c r="T1575" s="39" t="e">
        <f t="shared" ca="1" si="362"/>
        <v>#VALUE!</v>
      </c>
      <c r="U1575" s="39" t="e">
        <f t="shared" ca="1" si="363"/>
        <v>#VALUE!</v>
      </c>
      <c r="V1575" s="39" t="b">
        <f t="shared" ca="1" si="364"/>
        <v>1</v>
      </c>
      <c r="W1575" s="39">
        <v>1575</v>
      </c>
    </row>
    <row r="1576" spans="1:23" x14ac:dyDescent="0.25">
      <c r="A1576" s="55" t="str">
        <f ca="1">IF(INDIRECT("route!D1576")&gt;0,L1576,(""))</f>
        <v/>
      </c>
      <c r="B1576" s="55" t="str">
        <f ca="1">IF(INDIRECT("route!D1576")&gt;0,H1576,(""))</f>
        <v/>
      </c>
      <c r="C1576" s="56" t="str">
        <f ca="1">IF(D1576&gt;0,VLOOKUP("FINISH",INDIRECT("route!D$6"):INDIRECT("route!E$8500"),2,FALSE)-D1576," ")</f>
        <v xml:space="preserve"> </v>
      </c>
      <c r="D1576" s="43">
        <f ca="1">INDIRECT("route!E1576")</f>
        <v>0</v>
      </c>
      <c r="E1576" s="43" t="str">
        <f t="shared" ca="1" si="356"/>
        <v/>
      </c>
      <c r="F1576" s="57">
        <f t="shared" si="365"/>
        <v>12.5</v>
      </c>
      <c r="G1576" s="61">
        <f t="shared" ca="1" si="354"/>
        <v>0</v>
      </c>
      <c r="H1576" s="59" t="e">
        <f t="shared" ca="1" si="367"/>
        <v>#NUM!</v>
      </c>
      <c r="I1576" s="57">
        <f t="shared" si="366"/>
        <v>11.944444444444445</v>
      </c>
      <c r="J1576" s="61">
        <f t="shared" ca="1" si="355"/>
        <v>0</v>
      </c>
      <c r="K1576" s="61"/>
      <c r="L1576" s="59" t="e">
        <f t="shared" ca="1" si="368"/>
        <v>#NUM!</v>
      </c>
      <c r="M1576" s="57">
        <f ca="1">INDIRECT("route!E1576")-INDIRECT("route!E1575")</f>
        <v>0</v>
      </c>
      <c r="N1576" s="56">
        <f ca="1">IF(INDIRECT("route!D1576")="START",0,IF(V1576=TRUE,N1575,INDIRECT("route!E1576")))</f>
        <v>187.9</v>
      </c>
      <c r="O1576" s="39" t="e">
        <f t="shared" ca="1" si="357"/>
        <v>#VALUE!</v>
      </c>
      <c r="P1576" s="39" t="e">
        <f t="shared" ca="1" si="358"/>
        <v>#VALUE!</v>
      </c>
      <c r="Q1576" s="60" t="e">
        <f t="shared" ca="1" si="359"/>
        <v>#VALUE!</v>
      </c>
      <c r="R1576" s="60" t="e">
        <f t="shared" ca="1" si="360"/>
        <v>#VALUE!</v>
      </c>
      <c r="S1576" s="60" t="e">
        <f t="shared" ca="1" si="361"/>
        <v>#VALUE!</v>
      </c>
      <c r="T1576" s="39" t="e">
        <f t="shared" ca="1" si="362"/>
        <v>#VALUE!</v>
      </c>
      <c r="U1576" s="39" t="e">
        <f t="shared" ca="1" si="363"/>
        <v>#VALUE!</v>
      </c>
      <c r="V1576" s="39" t="b">
        <f t="shared" ca="1" si="364"/>
        <v>1</v>
      </c>
      <c r="W1576" s="39">
        <v>1576</v>
      </c>
    </row>
    <row r="1577" spans="1:23" x14ac:dyDescent="0.25">
      <c r="A1577" s="55" t="str">
        <f ca="1">IF(INDIRECT("route!D1577")&gt;0,L1577,(""))</f>
        <v/>
      </c>
      <c r="B1577" s="55" t="str">
        <f ca="1">IF(INDIRECT("route!D1577")&gt;0,H1577,(""))</f>
        <v/>
      </c>
      <c r="C1577" s="56" t="str">
        <f ca="1">IF(D1577&gt;0,VLOOKUP("FINISH",INDIRECT("route!D$6"):INDIRECT("route!E$8500"),2,FALSE)-D1577," ")</f>
        <v xml:space="preserve"> </v>
      </c>
      <c r="D1577" s="43">
        <f ca="1">INDIRECT("route!E1577")</f>
        <v>0</v>
      </c>
      <c r="E1577" s="43" t="str">
        <f t="shared" ca="1" si="356"/>
        <v/>
      </c>
      <c r="F1577" s="57">
        <f t="shared" si="365"/>
        <v>12.5</v>
      </c>
      <c r="G1577" s="61">
        <f t="shared" ca="1" si="354"/>
        <v>0</v>
      </c>
      <c r="H1577" s="59" t="e">
        <f t="shared" ca="1" si="367"/>
        <v>#NUM!</v>
      </c>
      <c r="I1577" s="57">
        <f t="shared" si="366"/>
        <v>11.944444444444445</v>
      </c>
      <c r="J1577" s="61">
        <f t="shared" ca="1" si="355"/>
        <v>0</v>
      </c>
      <c r="K1577" s="61"/>
      <c r="L1577" s="59" t="e">
        <f t="shared" ca="1" si="368"/>
        <v>#NUM!</v>
      </c>
      <c r="M1577" s="57">
        <f ca="1">INDIRECT("route!E1577")-INDIRECT("route!E1576")</f>
        <v>0</v>
      </c>
      <c r="N1577" s="56">
        <f ca="1">IF(INDIRECT("route!D1577")="START",0,IF(V1577=TRUE,N1576,INDIRECT("route!E1577")))</f>
        <v>187.9</v>
      </c>
      <c r="O1577" s="39" t="e">
        <f t="shared" ca="1" si="357"/>
        <v>#VALUE!</v>
      </c>
      <c r="P1577" s="39" t="e">
        <f t="shared" ca="1" si="358"/>
        <v>#VALUE!</v>
      </c>
      <c r="Q1577" s="60" t="e">
        <f t="shared" ca="1" si="359"/>
        <v>#VALUE!</v>
      </c>
      <c r="R1577" s="60" t="e">
        <f t="shared" ca="1" si="360"/>
        <v>#VALUE!</v>
      </c>
      <c r="S1577" s="60" t="e">
        <f t="shared" ca="1" si="361"/>
        <v>#VALUE!</v>
      </c>
      <c r="T1577" s="39" t="e">
        <f t="shared" ca="1" si="362"/>
        <v>#VALUE!</v>
      </c>
      <c r="U1577" s="39" t="e">
        <f t="shared" ca="1" si="363"/>
        <v>#VALUE!</v>
      </c>
      <c r="V1577" s="39" t="b">
        <f t="shared" ca="1" si="364"/>
        <v>1</v>
      </c>
      <c r="W1577" s="39">
        <v>1577</v>
      </c>
    </row>
    <row r="1578" spans="1:23" x14ac:dyDescent="0.25">
      <c r="A1578" s="55" t="str">
        <f ca="1">IF(INDIRECT("route!D1578")&gt;0,L1578,(""))</f>
        <v/>
      </c>
      <c r="B1578" s="55" t="str">
        <f ca="1">IF(INDIRECT("route!D1578")&gt;0,H1578,(""))</f>
        <v/>
      </c>
      <c r="C1578" s="56" t="str">
        <f ca="1">IF(D1578&gt;0,VLOOKUP("FINISH",INDIRECT("route!D$6"):INDIRECT("route!E$8500"),2,FALSE)-D1578," ")</f>
        <v xml:space="preserve"> </v>
      </c>
      <c r="D1578" s="43">
        <f ca="1">INDIRECT("route!E1578")</f>
        <v>0</v>
      </c>
      <c r="E1578" s="43" t="str">
        <f t="shared" ca="1" si="356"/>
        <v/>
      </c>
      <c r="F1578" s="57">
        <f t="shared" si="365"/>
        <v>12.5</v>
      </c>
      <c r="G1578" s="61">
        <f t="shared" ca="1" si="354"/>
        <v>0</v>
      </c>
      <c r="H1578" s="59" t="e">
        <f t="shared" ca="1" si="367"/>
        <v>#NUM!</v>
      </c>
      <c r="I1578" s="57">
        <f t="shared" si="366"/>
        <v>11.944444444444445</v>
      </c>
      <c r="J1578" s="61">
        <f t="shared" ca="1" si="355"/>
        <v>0</v>
      </c>
      <c r="K1578" s="61"/>
      <c r="L1578" s="59" t="e">
        <f t="shared" ca="1" si="368"/>
        <v>#NUM!</v>
      </c>
      <c r="M1578" s="57">
        <f ca="1">INDIRECT("route!E1578")-INDIRECT("route!E1577")</f>
        <v>0</v>
      </c>
      <c r="N1578" s="56">
        <f ca="1">IF(INDIRECT("route!D1578")="START",0,IF(V1578=TRUE,N1577,INDIRECT("route!E1578")))</f>
        <v>187.9</v>
      </c>
      <c r="O1578" s="39" t="e">
        <f t="shared" ca="1" si="357"/>
        <v>#VALUE!</v>
      </c>
      <c r="P1578" s="39" t="e">
        <f t="shared" ca="1" si="358"/>
        <v>#VALUE!</v>
      </c>
      <c r="Q1578" s="60" t="e">
        <f t="shared" ca="1" si="359"/>
        <v>#VALUE!</v>
      </c>
      <c r="R1578" s="60" t="e">
        <f t="shared" ca="1" si="360"/>
        <v>#VALUE!</v>
      </c>
      <c r="S1578" s="60" t="e">
        <f t="shared" ca="1" si="361"/>
        <v>#VALUE!</v>
      </c>
      <c r="T1578" s="39" t="e">
        <f t="shared" ca="1" si="362"/>
        <v>#VALUE!</v>
      </c>
      <c r="U1578" s="39" t="e">
        <f t="shared" ca="1" si="363"/>
        <v>#VALUE!</v>
      </c>
      <c r="V1578" s="39" t="b">
        <f t="shared" ca="1" si="364"/>
        <v>1</v>
      </c>
      <c r="W1578" s="39">
        <v>1578</v>
      </c>
    </row>
    <row r="1579" spans="1:23" x14ac:dyDescent="0.25">
      <c r="A1579" s="55" t="str">
        <f ca="1">IF(INDIRECT("route!D1579")&gt;0,L1579,(""))</f>
        <v/>
      </c>
      <c r="B1579" s="55" t="str">
        <f ca="1">IF(INDIRECT("route!D1579")&gt;0,H1579,(""))</f>
        <v/>
      </c>
      <c r="C1579" s="56" t="str">
        <f ca="1">IF(D1579&gt;0,VLOOKUP("FINISH",INDIRECT("route!D$6"):INDIRECT("route!E$8500"),2,FALSE)-D1579," ")</f>
        <v xml:space="preserve"> </v>
      </c>
      <c r="D1579" s="43">
        <f ca="1">INDIRECT("route!E1579")</f>
        <v>0</v>
      </c>
      <c r="E1579" s="43" t="str">
        <f t="shared" ca="1" si="356"/>
        <v/>
      </c>
      <c r="F1579" s="57">
        <f t="shared" si="365"/>
        <v>12.5</v>
      </c>
      <c r="G1579" s="61">
        <f t="shared" ref="G1579:G1642" ca="1" si="369">TIME(0,0,0+M1579*1000/F1579)</f>
        <v>0</v>
      </c>
      <c r="H1579" s="59" t="e">
        <f t="shared" ca="1" si="367"/>
        <v>#NUM!</v>
      </c>
      <c r="I1579" s="57">
        <f t="shared" si="366"/>
        <v>11.944444444444445</v>
      </c>
      <c r="J1579" s="61">
        <f t="shared" ref="J1579:J1642" ca="1" si="370">TIME(0,0,0+M1579*1000/I1579)</f>
        <v>0</v>
      </c>
      <c r="K1579" s="61"/>
      <c r="L1579" s="59" t="e">
        <f t="shared" ca="1" si="368"/>
        <v>#NUM!</v>
      </c>
      <c r="M1579" s="57">
        <f ca="1">INDIRECT("route!E1579")-INDIRECT("route!E1578")</f>
        <v>0</v>
      </c>
      <c r="N1579" s="56">
        <f ca="1">IF(INDIRECT("route!D1579")="START",0,IF(V1579=TRUE,N1578,INDIRECT("route!E1579")))</f>
        <v>187.9</v>
      </c>
      <c r="O1579" s="39" t="e">
        <f t="shared" ca="1" si="357"/>
        <v>#VALUE!</v>
      </c>
      <c r="P1579" s="39" t="e">
        <f t="shared" ca="1" si="358"/>
        <v>#VALUE!</v>
      </c>
      <c r="Q1579" s="60" t="e">
        <f t="shared" ca="1" si="359"/>
        <v>#VALUE!</v>
      </c>
      <c r="R1579" s="60" t="e">
        <f t="shared" ca="1" si="360"/>
        <v>#VALUE!</v>
      </c>
      <c r="S1579" s="60" t="e">
        <f t="shared" ca="1" si="361"/>
        <v>#VALUE!</v>
      </c>
      <c r="T1579" s="39" t="e">
        <f t="shared" ca="1" si="362"/>
        <v>#VALUE!</v>
      </c>
      <c r="U1579" s="39" t="e">
        <f t="shared" ca="1" si="363"/>
        <v>#VALUE!</v>
      </c>
      <c r="V1579" s="39" t="b">
        <f t="shared" ca="1" si="364"/>
        <v>1</v>
      </c>
      <c r="W1579" s="39">
        <v>1579</v>
      </c>
    </row>
    <row r="1580" spans="1:23" x14ac:dyDescent="0.25">
      <c r="A1580" s="55" t="str">
        <f ca="1">IF(INDIRECT("route!D1580")&gt;0,L1580,(""))</f>
        <v/>
      </c>
      <c r="B1580" s="55" t="str">
        <f ca="1">IF(INDIRECT("route!D1580")&gt;0,H1580,(""))</f>
        <v/>
      </c>
      <c r="C1580" s="56" t="str">
        <f ca="1">IF(D1580&gt;0,VLOOKUP("FINISH",INDIRECT("route!D$6"):INDIRECT("route!E$8500"),2,FALSE)-D1580," ")</f>
        <v xml:space="preserve"> </v>
      </c>
      <c r="D1580" s="43">
        <f ca="1">INDIRECT("route!E1580")</f>
        <v>0</v>
      </c>
      <c r="E1580" s="43" t="str">
        <f t="shared" ca="1" si="356"/>
        <v/>
      </c>
      <c r="F1580" s="57">
        <f t="shared" si="365"/>
        <v>12.5</v>
      </c>
      <c r="G1580" s="61">
        <f t="shared" ca="1" si="369"/>
        <v>0</v>
      </c>
      <c r="H1580" s="59" t="e">
        <f t="shared" ca="1" si="367"/>
        <v>#NUM!</v>
      </c>
      <c r="I1580" s="57">
        <f t="shared" si="366"/>
        <v>11.944444444444445</v>
      </c>
      <c r="J1580" s="61">
        <f t="shared" ca="1" si="370"/>
        <v>0</v>
      </c>
      <c r="K1580" s="61"/>
      <c r="L1580" s="59" t="e">
        <f t="shared" ca="1" si="368"/>
        <v>#NUM!</v>
      </c>
      <c r="M1580" s="57">
        <f ca="1">INDIRECT("route!E1580")-INDIRECT("route!E1579")</f>
        <v>0</v>
      </c>
      <c r="N1580" s="56">
        <f ca="1">IF(INDIRECT("route!D1580")="START",0,IF(V1580=TRUE,N1579,INDIRECT("route!E1580")))</f>
        <v>187.9</v>
      </c>
      <c r="O1580" s="39" t="e">
        <f t="shared" ca="1" si="357"/>
        <v>#VALUE!</v>
      </c>
      <c r="P1580" s="39" t="e">
        <f t="shared" ca="1" si="358"/>
        <v>#VALUE!</v>
      </c>
      <c r="Q1580" s="60" t="e">
        <f t="shared" ca="1" si="359"/>
        <v>#VALUE!</v>
      </c>
      <c r="R1580" s="60" t="e">
        <f t="shared" ca="1" si="360"/>
        <v>#VALUE!</v>
      </c>
      <c r="S1580" s="60" t="e">
        <f t="shared" ca="1" si="361"/>
        <v>#VALUE!</v>
      </c>
      <c r="T1580" s="39" t="e">
        <f t="shared" ca="1" si="362"/>
        <v>#VALUE!</v>
      </c>
      <c r="U1580" s="39" t="e">
        <f t="shared" ca="1" si="363"/>
        <v>#VALUE!</v>
      </c>
      <c r="V1580" s="39" t="b">
        <f t="shared" ca="1" si="364"/>
        <v>1</v>
      </c>
      <c r="W1580" s="39">
        <v>1580</v>
      </c>
    </row>
    <row r="1581" spans="1:23" x14ac:dyDescent="0.25">
      <c r="A1581" s="55" t="str">
        <f ca="1">IF(INDIRECT("route!D1581")&gt;0,L1581,(""))</f>
        <v/>
      </c>
      <c r="B1581" s="55" t="str">
        <f ca="1">IF(INDIRECT("route!D1581")&gt;0,H1581,(""))</f>
        <v/>
      </c>
      <c r="C1581" s="56" t="str">
        <f ca="1">IF(D1581&gt;0,VLOOKUP("FINISH",INDIRECT("route!D$6"):INDIRECT("route!E$8500"),2,FALSE)-D1581," ")</f>
        <v xml:space="preserve"> </v>
      </c>
      <c r="D1581" s="43">
        <f ca="1">INDIRECT("route!E1581")</f>
        <v>0</v>
      </c>
      <c r="E1581" s="43" t="str">
        <f t="shared" ca="1" si="356"/>
        <v/>
      </c>
      <c r="F1581" s="57">
        <f t="shared" si="365"/>
        <v>12.5</v>
      </c>
      <c r="G1581" s="61">
        <f t="shared" ca="1" si="369"/>
        <v>0</v>
      </c>
      <c r="H1581" s="59" t="e">
        <f t="shared" ca="1" si="367"/>
        <v>#NUM!</v>
      </c>
      <c r="I1581" s="57">
        <f t="shared" si="366"/>
        <v>11.944444444444445</v>
      </c>
      <c r="J1581" s="61">
        <f t="shared" ca="1" si="370"/>
        <v>0</v>
      </c>
      <c r="K1581" s="61"/>
      <c r="L1581" s="59" t="e">
        <f t="shared" ca="1" si="368"/>
        <v>#NUM!</v>
      </c>
      <c r="M1581" s="57">
        <f ca="1">INDIRECT("route!E1581")-INDIRECT("route!E1580")</f>
        <v>0</v>
      </c>
      <c r="N1581" s="56">
        <f ca="1">IF(INDIRECT("route!D1581")="START",0,IF(V1581=TRUE,N1580,INDIRECT("route!E1581")))</f>
        <v>187.9</v>
      </c>
      <c r="O1581" s="39" t="e">
        <f t="shared" ca="1" si="357"/>
        <v>#VALUE!</v>
      </c>
      <c r="P1581" s="39" t="e">
        <f t="shared" ca="1" si="358"/>
        <v>#VALUE!</v>
      </c>
      <c r="Q1581" s="60" t="e">
        <f t="shared" ca="1" si="359"/>
        <v>#VALUE!</v>
      </c>
      <c r="R1581" s="60" t="e">
        <f t="shared" ca="1" si="360"/>
        <v>#VALUE!</v>
      </c>
      <c r="S1581" s="60" t="e">
        <f t="shared" ca="1" si="361"/>
        <v>#VALUE!</v>
      </c>
      <c r="T1581" s="39" t="e">
        <f t="shared" ca="1" si="362"/>
        <v>#VALUE!</v>
      </c>
      <c r="U1581" s="39" t="e">
        <f t="shared" ca="1" si="363"/>
        <v>#VALUE!</v>
      </c>
      <c r="V1581" s="39" t="b">
        <f t="shared" ca="1" si="364"/>
        <v>1</v>
      </c>
      <c r="W1581" s="39">
        <v>1581</v>
      </c>
    </row>
    <row r="1582" spans="1:23" x14ac:dyDescent="0.25">
      <c r="A1582" s="55" t="str">
        <f ca="1">IF(INDIRECT("route!D1582")&gt;0,L1582,(""))</f>
        <v/>
      </c>
      <c r="B1582" s="55" t="str">
        <f ca="1">IF(INDIRECT("route!D1582")&gt;0,H1582,(""))</f>
        <v/>
      </c>
      <c r="C1582" s="56" t="str">
        <f ca="1">IF(D1582&gt;0,VLOOKUP("FINISH",INDIRECT("route!D$6"):INDIRECT("route!E$8500"),2,FALSE)-D1582," ")</f>
        <v xml:space="preserve"> </v>
      </c>
      <c r="D1582" s="43">
        <f ca="1">INDIRECT("route!E1582")</f>
        <v>0</v>
      </c>
      <c r="E1582" s="43" t="str">
        <f t="shared" ca="1" si="356"/>
        <v/>
      </c>
      <c r="F1582" s="57">
        <f t="shared" si="365"/>
        <v>12.5</v>
      </c>
      <c r="G1582" s="61">
        <f t="shared" ca="1" si="369"/>
        <v>0</v>
      </c>
      <c r="H1582" s="59" t="e">
        <f t="shared" ca="1" si="367"/>
        <v>#NUM!</v>
      </c>
      <c r="I1582" s="57">
        <f t="shared" si="366"/>
        <v>11.944444444444445</v>
      </c>
      <c r="J1582" s="61">
        <f t="shared" ca="1" si="370"/>
        <v>0</v>
      </c>
      <c r="K1582" s="61"/>
      <c r="L1582" s="59" t="e">
        <f t="shared" ca="1" si="368"/>
        <v>#NUM!</v>
      </c>
      <c r="M1582" s="57">
        <f ca="1">INDIRECT("route!E1582")-INDIRECT("route!E1581")</f>
        <v>0</v>
      </c>
      <c r="N1582" s="56">
        <f ca="1">IF(INDIRECT("route!D1582")="START",0,IF(V1582=TRUE,N1581,INDIRECT("route!E1582")))</f>
        <v>187.9</v>
      </c>
      <c r="O1582" s="39" t="e">
        <f t="shared" ca="1" si="357"/>
        <v>#VALUE!</v>
      </c>
      <c r="P1582" s="39" t="e">
        <f t="shared" ca="1" si="358"/>
        <v>#VALUE!</v>
      </c>
      <c r="Q1582" s="60" t="e">
        <f t="shared" ca="1" si="359"/>
        <v>#VALUE!</v>
      </c>
      <c r="R1582" s="60" t="e">
        <f t="shared" ca="1" si="360"/>
        <v>#VALUE!</v>
      </c>
      <c r="S1582" s="60" t="e">
        <f t="shared" ca="1" si="361"/>
        <v>#VALUE!</v>
      </c>
      <c r="T1582" s="39" t="e">
        <f t="shared" ca="1" si="362"/>
        <v>#VALUE!</v>
      </c>
      <c r="U1582" s="39" t="e">
        <f t="shared" ca="1" si="363"/>
        <v>#VALUE!</v>
      </c>
      <c r="V1582" s="39" t="b">
        <f t="shared" ca="1" si="364"/>
        <v>1</v>
      </c>
      <c r="W1582" s="39">
        <v>1582</v>
      </c>
    </row>
    <row r="1583" spans="1:23" x14ac:dyDescent="0.25">
      <c r="A1583" s="55" t="str">
        <f ca="1">IF(INDIRECT("route!D1583")&gt;0,L1583,(""))</f>
        <v/>
      </c>
      <c r="B1583" s="55" t="str">
        <f ca="1">IF(INDIRECT("route!D1583")&gt;0,H1583,(""))</f>
        <v/>
      </c>
      <c r="C1583" s="56" t="str">
        <f ca="1">IF(D1583&gt;0,VLOOKUP("FINISH",INDIRECT("route!D$6"):INDIRECT("route!E$8500"),2,FALSE)-D1583," ")</f>
        <v xml:space="preserve"> </v>
      </c>
      <c r="D1583" s="43">
        <f ca="1">INDIRECT("route!E1583")</f>
        <v>0</v>
      </c>
      <c r="E1583" s="43" t="str">
        <f t="shared" ca="1" si="356"/>
        <v/>
      </c>
      <c r="F1583" s="57">
        <f t="shared" si="365"/>
        <v>12.5</v>
      </c>
      <c r="G1583" s="61">
        <f t="shared" ca="1" si="369"/>
        <v>0</v>
      </c>
      <c r="H1583" s="59" t="e">
        <f t="shared" ca="1" si="367"/>
        <v>#NUM!</v>
      </c>
      <c r="I1583" s="57">
        <f t="shared" si="366"/>
        <v>11.944444444444445</v>
      </c>
      <c r="J1583" s="61">
        <f t="shared" ca="1" si="370"/>
        <v>0</v>
      </c>
      <c r="K1583" s="61"/>
      <c r="L1583" s="59" t="e">
        <f t="shared" ca="1" si="368"/>
        <v>#NUM!</v>
      </c>
      <c r="M1583" s="57">
        <f ca="1">INDIRECT("route!E1583")-INDIRECT("route!E1582")</f>
        <v>0</v>
      </c>
      <c r="N1583" s="56">
        <f ca="1">IF(INDIRECT("route!D1583")="START",0,IF(V1583=TRUE,N1582,INDIRECT("route!E1583")))</f>
        <v>187.9</v>
      </c>
      <c r="O1583" s="39" t="e">
        <f t="shared" ca="1" si="357"/>
        <v>#VALUE!</v>
      </c>
      <c r="P1583" s="39" t="e">
        <f t="shared" ca="1" si="358"/>
        <v>#VALUE!</v>
      </c>
      <c r="Q1583" s="60" t="e">
        <f t="shared" ca="1" si="359"/>
        <v>#VALUE!</v>
      </c>
      <c r="R1583" s="60" t="e">
        <f t="shared" ca="1" si="360"/>
        <v>#VALUE!</v>
      </c>
      <c r="S1583" s="60" t="e">
        <f t="shared" ca="1" si="361"/>
        <v>#VALUE!</v>
      </c>
      <c r="T1583" s="39" t="e">
        <f t="shared" ca="1" si="362"/>
        <v>#VALUE!</v>
      </c>
      <c r="U1583" s="39" t="e">
        <f t="shared" ca="1" si="363"/>
        <v>#VALUE!</v>
      </c>
      <c r="V1583" s="39" t="b">
        <f t="shared" ca="1" si="364"/>
        <v>1</v>
      </c>
      <c r="W1583" s="39">
        <v>1583</v>
      </c>
    </row>
    <row r="1584" spans="1:23" x14ac:dyDescent="0.25">
      <c r="A1584" s="55" t="str">
        <f ca="1">IF(INDIRECT("route!D1584")&gt;0,L1584,(""))</f>
        <v/>
      </c>
      <c r="B1584" s="55" t="str">
        <f ca="1">IF(INDIRECT("route!D1584")&gt;0,H1584,(""))</f>
        <v/>
      </c>
      <c r="C1584" s="56" t="str">
        <f ca="1">IF(D1584&gt;0,VLOOKUP("FINISH",INDIRECT("route!D$6"):INDIRECT("route!E$8500"),2,FALSE)-D1584," ")</f>
        <v xml:space="preserve"> </v>
      </c>
      <c r="D1584" s="43">
        <f ca="1">INDIRECT("route!E1584")</f>
        <v>0</v>
      </c>
      <c r="E1584" s="43" t="str">
        <f t="shared" ca="1" si="356"/>
        <v/>
      </c>
      <c r="F1584" s="57">
        <f t="shared" si="365"/>
        <v>12.5</v>
      </c>
      <c r="G1584" s="61">
        <f t="shared" ca="1" si="369"/>
        <v>0</v>
      </c>
      <c r="H1584" s="59" t="e">
        <f t="shared" ca="1" si="367"/>
        <v>#NUM!</v>
      </c>
      <c r="I1584" s="57">
        <f t="shared" si="366"/>
        <v>11.944444444444445</v>
      </c>
      <c r="J1584" s="61">
        <f t="shared" ca="1" si="370"/>
        <v>0</v>
      </c>
      <c r="K1584" s="61"/>
      <c r="L1584" s="59" t="e">
        <f t="shared" ca="1" si="368"/>
        <v>#NUM!</v>
      </c>
      <c r="M1584" s="57">
        <f ca="1">INDIRECT("route!E1584")-INDIRECT("route!E1583")</f>
        <v>0</v>
      </c>
      <c r="N1584" s="56">
        <f ca="1">IF(INDIRECT("route!D1584")="START",0,IF(V1584=TRUE,N1583,INDIRECT("route!E1584")))</f>
        <v>187.9</v>
      </c>
      <c r="O1584" s="39" t="e">
        <f t="shared" ca="1" si="357"/>
        <v>#VALUE!</v>
      </c>
      <c r="P1584" s="39" t="e">
        <f t="shared" ca="1" si="358"/>
        <v>#VALUE!</v>
      </c>
      <c r="Q1584" s="60" t="e">
        <f t="shared" ca="1" si="359"/>
        <v>#VALUE!</v>
      </c>
      <c r="R1584" s="60" t="e">
        <f t="shared" ca="1" si="360"/>
        <v>#VALUE!</v>
      </c>
      <c r="S1584" s="60" t="e">
        <f t="shared" ca="1" si="361"/>
        <v>#VALUE!</v>
      </c>
      <c r="T1584" s="39" t="e">
        <f t="shared" ca="1" si="362"/>
        <v>#VALUE!</v>
      </c>
      <c r="U1584" s="39" t="e">
        <f t="shared" ca="1" si="363"/>
        <v>#VALUE!</v>
      </c>
      <c r="V1584" s="39" t="b">
        <f t="shared" ca="1" si="364"/>
        <v>1</v>
      </c>
      <c r="W1584" s="39">
        <v>1584</v>
      </c>
    </row>
    <row r="1585" spans="1:23" x14ac:dyDescent="0.25">
      <c r="A1585" s="55" t="str">
        <f ca="1">IF(INDIRECT("route!D1585")&gt;0,L1585,(""))</f>
        <v/>
      </c>
      <c r="B1585" s="55" t="str">
        <f ca="1">IF(INDIRECT("route!D1585")&gt;0,H1585,(""))</f>
        <v/>
      </c>
      <c r="C1585" s="56" t="str">
        <f ca="1">IF(D1585&gt;0,VLOOKUP("FINISH",INDIRECT("route!D$6"):INDIRECT("route!E$8500"),2,FALSE)-D1585," ")</f>
        <v xml:space="preserve"> </v>
      </c>
      <c r="D1585" s="43">
        <f ca="1">INDIRECT("route!E1585")</f>
        <v>0</v>
      </c>
      <c r="E1585" s="43" t="str">
        <f t="shared" ca="1" si="356"/>
        <v/>
      </c>
      <c r="F1585" s="57">
        <f t="shared" si="365"/>
        <v>12.5</v>
      </c>
      <c r="G1585" s="61">
        <f t="shared" ca="1" si="369"/>
        <v>0</v>
      </c>
      <c r="H1585" s="59" t="e">
        <f t="shared" ca="1" si="367"/>
        <v>#NUM!</v>
      </c>
      <c r="I1585" s="57">
        <f t="shared" si="366"/>
        <v>11.944444444444445</v>
      </c>
      <c r="J1585" s="61">
        <f t="shared" ca="1" si="370"/>
        <v>0</v>
      </c>
      <c r="K1585" s="61"/>
      <c r="L1585" s="59" t="e">
        <f t="shared" ca="1" si="368"/>
        <v>#NUM!</v>
      </c>
      <c r="M1585" s="57">
        <f ca="1">INDIRECT("route!E1585")-INDIRECT("route!E1584")</f>
        <v>0</v>
      </c>
      <c r="N1585" s="56">
        <f ca="1">IF(INDIRECT("route!D1585")="START",0,IF(V1585=TRUE,N1584,INDIRECT("route!E1585")))</f>
        <v>187.9</v>
      </c>
      <c r="O1585" s="39" t="e">
        <f t="shared" ca="1" si="357"/>
        <v>#VALUE!</v>
      </c>
      <c r="P1585" s="39" t="e">
        <f t="shared" ca="1" si="358"/>
        <v>#VALUE!</v>
      </c>
      <c r="Q1585" s="60" t="e">
        <f t="shared" ca="1" si="359"/>
        <v>#VALUE!</v>
      </c>
      <c r="R1585" s="60" t="e">
        <f t="shared" ca="1" si="360"/>
        <v>#VALUE!</v>
      </c>
      <c r="S1585" s="60" t="e">
        <f t="shared" ca="1" si="361"/>
        <v>#VALUE!</v>
      </c>
      <c r="T1585" s="39" t="e">
        <f t="shared" ca="1" si="362"/>
        <v>#VALUE!</v>
      </c>
      <c r="U1585" s="39" t="e">
        <f t="shared" ca="1" si="363"/>
        <v>#VALUE!</v>
      </c>
      <c r="V1585" s="39" t="b">
        <f t="shared" ca="1" si="364"/>
        <v>1</v>
      </c>
      <c r="W1585" s="39">
        <v>1585</v>
      </c>
    </row>
    <row r="1586" spans="1:23" x14ac:dyDescent="0.25">
      <c r="A1586" s="55" t="str">
        <f ca="1">IF(INDIRECT("route!D1586")&gt;0,L1586,(""))</f>
        <v/>
      </c>
      <c r="B1586" s="55" t="str">
        <f ca="1">IF(INDIRECT("route!D1586")&gt;0,H1586,(""))</f>
        <v/>
      </c>
      <c r="C1586" s="56" t="str">
        <f ca="1">IF(D1586&gt;0,VLOOKUP("FINISH",INDIRECT("route!D$6"):INDIRECT("route!E$8500"),2,FALSE)-D1586," ")</f>
        <v xml:space="preserve"> </v>
      </c>
      <c r="D1586" s="43">
        <f ca="1">INDIRECT("route!E1586")</f>
        <v>0</v>
      </c>
      <c r="E1586" s="43" t="str">
        <f t="shared" ca="1" si="356"/>
        <v/>
      </c>
      <c r="F1586" s="57">
        <f t="shared" si="365"/>
        <v>12.5</v>
      </c>
      <c r="G1586" s="61">
        <f t="shared" ca="1" si="369"/>
        <v>0</v>
      </c>
      <c r="H1586" s="59" t="e">
        <f t="shared" ca="1" si="367"/>
        <v>#NUM!</v>
      </c>
      <c r="I1586" s="57">
        <f t="shared" si="366"/>
        <v>11.944444444444445</v>
      </c>
      <c r="J1586" s="61">
        <f t="shared" ca="1" si="370"/>
        <v>0</v>
      </c>
      <c r="K1586" s="61"/>
      <c r="L1586" s="59" t="e">
        <f t="shared" ca="1" si="368"/>
        <v>#NUM!</v>
      </c>
      <c r="M1586" s="57">
        <f ca="1">INDIRECT("route!E1586")-INDIRECT("route!E1585")</f>
        <v>0</v>
      </c>
      <c r="N1586" s="56">
        <f ca="1">IF(INDIRECT("route!D1586")="START",0,IF(V1586=TRUE,N1585,INDIRECT("route!E1586")))</f>
        <v>187.9</v>
      </c>
      <c r="O1586" s="39" t="e">
        <f t="shared" ca="1" si="357"/>
        <v>#VALUE!</v>
      </c>
      <c r="P1586" s="39" t="e">
        <f t="shared" ca="1" si="358"/>
        <v>#VALUE!</v>
      </c>
      <c r="Q1586" s="60" t="e">
        <f t="shared" ca="1" si="359"/>
        <v>#VALUE!</v>
      </c>
      <c r="R1586" s="60" t="e">
        <f t="shared" ca="1" si="360"/>
        <v>#VALUE!</v>
      </c>
      <c r="S1586" s="60" t="e">
        <f t="shared" ca="1" si="361"/>
        <v>#VALUE!</v>
      </c>
      <c r="T1586" s="39" t="e">
        <f t="shared" ca="1" si="362"/>
        <v>#VALUE!</v>
      </c>
      <c r="U1586" s="39" t="e">
        <f t="shared" ca="1" si="363"/>
        <v>#VALUE!</v>
      </c>
      <c r="V1586" s="39" t="b">
        <f t="shared" ca="1" si="364"/>
        <v>1</v>
      </c>
      <c r="W1586" s="39">
        <v>1586</v>
      </c>
    </row>
    <row r="1587" spans="1:23" x14ac:dyDescent="0.25">
      <c r="A1587" s="55" t="str">
        <f ca="1">IF(INDIRECT("route!D1587")&gt;0,L1587,(""))</f>
        <v/>
      </c>
      <c r="B1587" s="55" t="str">
        <f ca="1">IF(INDIRECT("route!D1587")&gt;0,H1587,(""))</f>
        <v/>
      </c>
      <c r="C1587" s="56" t="str">
        <f ca="1">IF(D1587&gt;0,VLOOKUP("FINISH",INDIRECT("route!D$6"):INDIRECT("route!E$8500"),2,FALSE)-D1587," ")</f>
        <v xml:space="preserve"> </v>
      </c>
      <c r="D1587" s="43">
        <f ca="1">INDIRECT("route!E1587")</f>
        <v>0</v>
      </c>
      <c r="E1587" s="43" t="str">
        <f t="shared" ca="1" si="356"/>
        <v/>
      </c>
      <c r="F1587" s="57">
        <f t="shared" si="365"/>
        <v>12.5</v>
      </c>
      <c r="G1587" s="61">
        <f t="shared" ca="1" si="369"/>
        <v>0</v>
      </c>
      <c r="H1587" s="59" t="e">
        <f t="shared" ca="1" si="367"/>
        <v>#NUM!</v>
      </c>
      <c r="I1587" s="57">
        <f t="shared" si="366"/>
        <v>11.944444444444445</v>
      </c>
      <c r="J1587" s="61">
        <f t="shared" ca="1" si="370"/>
        <v>0</v>
      </c>
      <c r="K1587" s="61"/>
      <c r="L1587" s="59" t="e">
        <f t="shared" ca="1" si="368"/>
        <v>#NUM!</v>
      </c>
      <c r="M1587" s="57">
        <f ca="1">INDIRECT("route!E1587")-INDIRECT("route!E1586")</f>
        <v>0</v>
      </c>
      <c r="N1587" s="56">
        <f ca="1">IF(INDIRECT("route!D1587")="START",0,IF(V1587=TRUE,N1586,INDIRECT("route!E1587")))</f>
        <v>187.9</v>
      </c>
      <c r="O1587" s="39" t="e">
        <f t="shared" ca="1" si="357"/>
        <v>#VALUE!</v>
      </c>
      <c r="P1587" s="39" t="e">
        <f t="shared" ca="1" si="358"/>
        <v>#VALUE!</v>
      </c>
      <c r="Q1587" s="60" t="e">
        <f t="shared" ca="1" si="359"/>
        <v>#VALUE!</v>
      </c>
      <c r="R1587" s="60" t="e">
        <f t="shared" ca="1" si="360"/>
        <v>#VALUE!</v>
      </c>
      <c r="S1587" s="60" t="e">
        <f t="shared" ca="1" si="361"/>
        <v>#VALUE!</v>
      </c>
      <c r="T1587" s="39" t="e">
        <f t="shared" ca="1" si="362"/>
        <v>#VALUE!</v>
      </c>
      <c r="U1587" s="39" t="e">
        <f t="shared" ca="1" si="363"/>
        <v>#VALUE!</v>
      </c>
      <c r="V1587" s="39" t="b">
        <f t="shared" ca="1" si="364"/>
        <v>1</v>
      </c>
      <c r="W1587" s="39">
        <v>1587</v>
      </c>
    </row>
    <row r="1588" spans="1:23" x14ac:dyDescent="0.25">
      <c r="A1588" s="55" t="str">
        <f ca="1">IF(INDIRECT("route!D1588")&gt;0,L1588,(""))</f>
        <v/>
      </c>
      <c r="B1588" s="55" t="str">
        <f ca="1">IF(INDIRECT("route!D1588")&gt;0,H1588,(""))</f>
        <v/>
      </c>
      <c r="C1588" s="56" t="str">
        <f ca="1">IF(D1588&gt;0,VLOOKUP("FINISH",INDIRECT("route!D$6"):INDIRECT("route!E$8500"),2,FALSE)-D1588," ")</f>
        <v xml:space="preserve"> </v>
      </c>
      <c r="D1588" s="43">
        <f ca="1">INDIRECT("route!E1588")</f>
        <v>0</v>
      </c>
      <c r="E1588" s="43" t="str">
        <f t="shared" ca="1" si="356"/>
        <v/>
      </c>
      <c r="F1588" s="57">
        <f t="shared" si="365"/>
        <v>12.5</v>
      </c>
      <c r="G1588" s="61">
        <f t="shared" ca="1" si="369"/>
        <v>0</v>
      </c>
      <c r="H1588" s="59" t="e">
        <f t="shared" ca="1" si="367"/>
        <v>#NUM!</v>
      </c>
      <c r="I1588" s="57">
        <f t="shared" si="366"/>
        <v>11.944444444444445</v>
      </c>
      <c r="J1588" s="61">
        <f t="shared" ca="1" si="370"/>
        <v>0</v>
      </c>
      <c r="K1588" s="61"/>
      <c r="L1588" s="59" t="e">
        <f t="shared" ca="1" si="368"/>
        <v>#NUM!</v>
      </c>
      <c r="M1588" s="57">
        <f ca="1">INDIRECT("route!E1588")-INDIRECT("route!E1587")</f>
        <v>0</v>
      </c>
      <c r="N1588" s="56">
        <f ca="1">IF(INDIRECT("route!D1588")="START",0,IF(V1588=TRUE,N1587,INDIRECT("route!E1588")))</f>
        <v>187.9</v>
      </c>
      <c r="O1588" s="39" t="e">
        <f t="shared" ca="1" si="357"/>
        <v>#VALUE!</v>
      </c>
      <c r="P1588" s="39" t="e">
        <f t="shared" ca="1" si="358"/>
        <v>#VALUE!</v>
      </c>
      <c r="Q1588" s="60" t="e">
        <f t="shared" ca="1" si="359"/>
        <v>#VALUE!</v>
      </c>
      <c r="R1588" s="60" t="e">
        <f t="shared" ca="1" si="360"/>
        <v>#VALUE!</v>
      </c>
      <c r="S1588" s="60" t="e">
        <f t="shared" ca="1" si="361"/>
        <v>#VALUE!</v>
      </c>
      <c r="T1588" s="39" t="e">
        <f t="shared" ca="1" si="362"/>
        <v>#VALUE!</v>
      </c>
      <c r="U1588" s="39" t="e">
        <f t="shared" ca="1" si="363"/>
        <v>#VALUE!</v>
      </c>
      <c r="V1588" s="39" t="b">
        <f t="shared" ca="1" si="364"/>
        <v>1</v>
      </c>
      <c r="W1588" s="39">
        <v>1588</v>
      </c>
    </row>
    <row r="1589" spans="1:23" x14ac:dyDescent="0.25">
      <c r="A1589" s="55" t="str">
        <f ca="1">IF(INDIRECT("route!D1589")&gt;0,L1589,(""))</f>
        <v/>
      </c>
      <c r="B1589" s="55" t="str">
        <f ca="1">IF(INDIRECT("route!D1589")&gt;0,H1589,(""))</f>
        <v/>
      </c>
      <c r="C1589" s="56" t="str">
        <f ca="1">IF(D1589&gt;0,VLOOKUP("FINISH",INDIRECT("route!D$6"):INDIRECT("route!E$8500"),2,FALSE)-D1589," ")</f>
        <v xml:space="preserve"> </v>
      </c>
      <c r="D1589" s="43">
        <f ca="1">INDIRECT("route!E1589")</f>
        <v>0</v>
      </c>
      <c r="E1589" s="43" t="str">
        <f t="shared" ca="1" si="356"/>
        <v/>
      </c>
      <c r="F1589" s="57">
        <f t="shared" si="365"/>
        <v>12.5</v>
      </c>
      <c r="G1589" s="61">
        <f t="shared" ca="1" si="369"/>
        <v>0</v>
      </c>
      <c r="H1589" s="59" t="e">
        <f t="shared" ca="1" si="367"/>
        <v>#NUM!</v>
      </c>
      <c r="I1589" s="57">
        <f t="shared" si="366"/>
        <v>11.944444444444445</v>
      </c>
      <c r="J1589" s="61">
        <f t="shared" ca="1" si="370"/>
        <v>0</v>
      </c>
      <c r="K1589" s="61"/>
      <c r="L1589" s="59" t="e">
        <f t="shared" ca="1" si="368"/>
        <v>#NUM!</v>
      </c>
      <c r="M1589" s="57">
        <f ca="1">INDIRECT("route!E1589")-INDIRECT("route!E1588")</f>
        <v>0</v>
      </c>
      <c r="N1589" s="56">
        <f ca="1">IF(INDIRECT("route!D1589")="START",0,IF(V1589=TRUE,N1588,INDIRECT("route!E1589")))</f>
        <v>187.9</v>
      </c>
      <c r="O1589" s="39" t="e">
        <f t="shared" ca="1" si="357"/>
        <v>#VALUE!</v>
      </c>
      <c r="P1589" s="39" t="e">
        <f t="shared" ca="1" si="358"/>
        <v>#VALUE!</v>
      </c>
      <c r="Q1589" s="60" t="e">
        <f t="shared" ca="1" si="359"/>
        <v>#VALUE!</v>
      </c>
      <c r="R1589" s="60" t="e">
        <f t="shared" ca="1" si="360"/>
        <v>#VALUE!</v>
      </c>
      <c r="S1589" s="60" t="e">
        <f t="shared" ca="1" si="361"/>
        <v>#VALUE!</v>
      </c>
      <c r="T1589" s="39" t="e">
        <f t="shared" ca="1" si="362"/>
        <v>#VALUE!</v>
      </c>
      <c r="U1589" s="39" t="e">
        <f t="shared" ca="1" si="363"/>
        <v>#VALUE!</v>
      </c>
      <c r="V1589" s="39" t="b">
        <f t="shared" ca="1" si="364"/>
        <v>1</v>
      </c>
      <c r="W1589" s="39">
        <v>1589</v>
      </c>
    </row>
    <row r="1590" spans="1:23" x14ac:dyDescent="0.25">
      <c r="A1590" s="55" t="str">
        <f ca="1">IF(INDIRECT("route!D1590")&gt;0,L1590,(""))</f>
        <v/>
      </c>
      <c r="B1590" s="55" t="str">
        <f ca="1">IF(INDIRECT("route!D1590")&gt;0,H1590,(""))</f>
        <v/>
      </c>
      <c r="C1590" s="56" t="str">
        <f ca="1">IF(D1590&gt;0,VLOOKUP("FINISH",INDIRECT("route!D$6"):INDIRECT("route!E$8500"),2,FALSE)-D1590," ")</f>
        <v xml:space="preserve"> </v>
      </c>
      <c r="D1590" s="43">
        <f ca="1">INDIRECT("route!E1590")</f>
        <v>0</v>
      </c>
      <c r="E1590" s="43" t="str">
        <f t="shared" ca="1" si="356"/>
        <v/>
      </c>
      <c r="F1590" s="57">
        <f t="shared" si="365"/>
        <v>12.5</v>
      </c>
      <c r="G1590" s="61">
        <f t="shared" ca="1" si="369"/>
        <v>0</v>
      </c>
      <c r="H1590" s="59" t="e">
        <f t="shared" ca="1" si="367"/>
        <v>#NUM!</v>
      </c>
      <c r="I1590" s="57">
        <f t="shared" si="366"/>
        <v>11.944444444444445</v>
      </c>
      <c r="J1590" s="61">
        <f t="shared" ca="1" si="370"/>
        <v>0</v>
      </c>
      <c r="K1590" s="61"/>
      <c r="L1590" s="59" t="e">
        <f t="shared" ca="1" si="368"/>
        <v>#NUM!</v>
      </c>
      <c r="M1590" s="57">
        <f ca="1">INDIRECT("route!E1590")-INDIRECT("route!E1589")</f>
        <v>0</v>
      </c>
      <c r="N1590" s="56">
        <f ca="1">IF(INDIRECT("route!D1590")="START",0,IF(V1590=TRUE,N1589,INDIRECT("route!E1590")))</f>
        <v>187.9</v>
      </c>
      <c r="O1590" s="39" t="e">
        <f t="shared" ca="1" si="357"/>
        <v>#VALUE!</v>
      </c>
      <c r="P1590" s="39" t="e">
        <f t="shared" ca="1" si="358"/>
        <v>#VALUE!</v>
      </c>
      <c r="Q1590" s="60" t="e">
        <f t="shared" ca="1" si="359"/>
        <v>#VALUE!</v>
      </c>
      <c r="R1590" s="60" t="e">
        <f t="shared" ca="1" si="360"/>
        <v>#VALUE!</v>
      </c>
      <c r="S1590" s="60" t="e">
        <f t="shared" ca="1" si="361"/>
        <v>#VALUE!</v>
      </c>
      <c r="T1590" s="39" t="e">
        <f t="shared" ca="1" si="362"/>
        <v>#VALUE!</v>
      </c>
      <c r="U1590" s="39" t="e">
        <f t="shared" ca="1" si="363"/>
        <v>#VALUE!</v>
      </c>
      <c r="V1590" s="39" t="b">
        <f t="shared" ca="1" si="364"/>
        <v>1</v>
      </c>
      <c r="W1590" s="39">
        <v>1590</v>
      </c>
    </row>
    <row r="1591" spans="1:23" x14ac:dyDescent="0.25">
      <c r="A1591" s="55" t="str">
        <f ca="1">IF(INDIRECT("route!D1591")&gt;0,L1591,(""))</f>
        <v/>
      </c>
      <c r="B1591" s="55" t="str">
        <f ca="1">IF(INDIRECT("route!D1591")&gt;0,H1591,(""))</f>
        <v/>
      </c>
      <c r="C1591" s="56" t="str">
        <f ca="1">IF(D1591&gt;0,VLOOKUP("FINISH",INDIRECT("route!D$6"):INDIRECT("route!E$8500"),2,FALSE)-D1591," ")</f>
        <v xml:space="preserve"> </v>
      </c>
      <c r="D1591" s="43">
        <f ca="1">INDIRECT("route!E1591")</f>
        <v>0</v>
      </c>
      <c r="E1591" s="43" t="str">
        <f t="shared" ca="1" si="356"/>
        <v/>
      </c>
      <c r="F1591" s="57">
        <f t="shared" si="365"/>
        <v>12.5</v>
      </c>
      <c r="G1591" s="61">
        <f t="shared" ca="1" si="369"/>
        <v>0</v>
      </c>
      <c r="H1591" s="59" t="e">
        <f t="shared" ca="1" si="367"/>
        <v>#NUM!</v>
      </c>
      <c r="I1591" s="57">
        <f t="shared" si="366"/>
        <v>11.944444444444445</v>
      </c>
      <c r="J1591" s="61">
        <f t="shared" ca="1" si="370"/>
        <v>0</v>
      </c>
      <c r="K1591" s="61"/>
      <c r="L1591" s="59" t="e">
        <f t="shared" ca="1" si="368"/>
        <v>#NUM!</v>
      </c>
      <c r="M1591" s="57">
        <f ca="1">INDIRECT("route!E1591")-INDIRECT("route!E1590")</f>
        <v>0</v>
      </c>
      <c r="N1591" s="56">
        <f ca="1">IF(INDIRECT("route!D1591")="START",0,IF(V1591=TRUE,N1590,INDIRECT("route!E1591")))</f>
        <v>187.9</v>
      </c>
      <c r="O1591" s="39" t="e">
        <f t="shared" ca="1" si="357"/>
        <v>#VALUE!</v>
      </c>
      <c r="P1591" s="39" t="e">
        <f t="shared" ca="1" si="358"/>
        <v>#VALUE!</v>
      </c>
      <c r="Q1591" s="60" t="e">
        <f t="shared" ca="1" si="359"/>
        <v>#VALUE!</v>
      </c>
      <c r="R1591" s="60" t="e">
        <f t="shared" ca="1" si="360"/>
        <v>#VALUE!</v>
      </c>
      <c r="S1591" s="60" t="e">
        <f t="shared" ca="1" si="361"/>
        <v>#VALUE!</v>
      </c>
      <c r="T1591" s="39" t="e">
        <f t="shared" ca="1" si="362"/>
        <v>#VALUE!</v>
      </c>
      <c r="U1591" s="39" t="e">
        <f t="shared" ca="1" si="363"/>
        <v>#VALUE!</v>
      </c>
      <c r="V1591" s="39" t="b">
        <f t="shared" ca="1" si="364"/>
        <v>1</v>
      </c>
      <c r="W1591" s="39">
        <v>1591</v>
      </c>
    </row>
    <row r="1592" spans="1:23" x14ac:dyDescent="0.25">
      <c r="A1592" s="55" t="str">
        <f ca="1">IF(INDIRECT("route!D1592")&gt;0,L1592,(""))</f>
        <v/>
      </c>
      <c r="B1592" s="55" t="str">
        <f ca="1">IF(INDIRECT("route!D1592")&gt;0,H1592,(""))</f>
        <v/>
      </c>
      <c r="C1592" s="56" t="str">
        <f ca="1">IF(D1592&gt;0,VLOOKUP("FINISH",INDIRECT("route!D$6"):INDIRECT("route!E$8500"),2,FALSE)-D1592," ")</f>
        <v xml:space="preserve"> </v>
      </c>
      <c r="D1592" s="43">
        <f ca="1">INDIRECT("route!E1592")</f>
        <v>0</v>
      </c>
      <c r="E1592" s="43" t="str">
        <f t="shared" ca="1" si="356"/>
        <v/>
      </c>
      <c r="F1592" s="57">
        <f t="shared" si="365"/>
        <v>12.5</v>
      </c>
      <c r="G1592" s="61">
        <f t="shared" ca="1" si="369"/>
        <v>0</v>
      </c>
      <c r="H1592" s="59" t="e">
        <f t="shared" ca="1" si="367"/>
        <v>#NUM!</v>
      </c>
      <c r="I1592" s="57">
        <f t="shared" si="366"/>
        <v>11.944444444444445</v>
      </c>
      <c r="J1592" s="61">
        <f t="shared" ca="1" si="370"/>
        <v>0</v>
      </c>
      <c r="K1592" s="61"/>
      <c r="L1592" s="59" t="e">
        <f t="shared" ca="1" si="368"/>
        <v>#NUM!</v>
      </c>
      <c r="M1592" s="57">
        <f ca="1">INDIRECT("route!E1592")-INDIRECT("route!E1591")</f>
        <v>0</v>
      </c>
      <c r="N1592" s="56">
        <f ca="1">IF(INDIRECT("route!D1592")="START",0,IF(V1592=TRUE,N1591,INDIRECT("route!E1592")))</f>
        <v>187.9</v>
      </c>
      <c r="O1592" s="39" t="e">
        <f t="shared" ca="1" si="357"/>
        <v>#VALUE!</v>
      </c>
      <c r="P1592" s="39" t="e">
        <f t="shared" ca="1" si="358"/>
        <v>#VALUE!</v>
      </c>
      <c r="Q1592" s="60" t="e">
        <f t="shared" ca="1" si="359"/>
        <v>#VALUE!</v>
      </c>
      <c r="R1592" s="60" t="e">
        <f t="shared" ca="1" si="360"/>
        <v>#VALUE!</v>
      </c>
      <c r="S1592" s="60" t="e">
        <f t="shared" ca="1" si="361"/>
        <v>#VALUE!</v>
      </c>
      <c r="T1592" s="39" t="e">
        <f t="shared" ca="1" si="362"/>
        <v>#VALUE!</v>
      </c>
      <c r="U1592" s="39" t="e">
        <f t="shared" ca="1" si="363"/>
        <v>#VALUE!</v>
      </c>
      <c r="V1592" s="39" t="b">
        <f t="shared" ca="1" si="364"/>
        <v>1</v>
      </c>
      <c r="W1592" s="39">
        <v>1592</v>
      </c>
    </row>
    <row r="1593" spans="1:23" x14ac:dyDescent="0.25">
      <c r="A1593" s="55" t="str">
        <f ca="1">IF(INDIRECT("route!D1593")&gt;0,L1593,(""))</f>
        <v/>
      </c>
      <c r="B1593" s="55" t="str">
        <f ca="1">IF(INDIRECT("route!D1593")&gt;0,H1593,(""))</f>
        <v/>
      </c>
      <c r="C1593" s="56" t="str">
        <f ca="1">IF(D1593&gt;0,VLOOKUP("FINISH",INDIRECT("route!D$6"):INDIRECT("route!E$8500"),2,FALSE)-D1593," ")</f>
        <v xml:space="preserve"> </v>
      </c>
      <c r="D1593" s="43">
        <f ca="1">INDIRECT("route!E1593")</f>
        <v>0</v>
      </c>
      <c r="E1593" s="43" t="str">
        <f t="shared" ca="1" si="356"/>
        <v/>
      </c>
      <c r="F1593" s="57">
        <f t="shared" si="365"/>
        <v>12.5</v>
      </c>
      <c r="G1593" s="61">
        <f t="shared" ca="1" si="369"/>
        <v>0</v>
      </c>
      <c r="H1593" s="59" t="e">
        <f t="shared" ca="1" si="367"/>
        <v>#NUM!</v>
      </c>
      <c r="I1593" s="57">
        <f t="shared" si="366"/>
        <v>11.944444444444445</v>
      </c>
      <c r="J1593" s="61">
        <f t="shared" ca="1" si="370"/>
        <v>0</v>
      </c>
      <c r="K1593" s="61"/>
      <c r="L1593" s="59" t="e">
        <f t="shared" ca="1" si="368"/>
        <v>#NUM!</v>
      </c>
      <c r="M1593" s="57">
        <f ca="1">INDIRECT("route!E1593")-INDIRECT("route!E1592")</f>
        <v>0</v>
      </c>
      <c r="N1593" s="56">
        <f ca="1">IF(INDIRECT("route!D1593")="START",0,IF(V1593=TRUE,N1592,INDIRECT("route!E1593")))</f>
        <v>187.9</v>
      </c>
      <c r="O1593" s="39" t="e">
        <f t="shared" ca="1" si="357"/>
        <v>#VALUE!</v>
      </c>
      <c r="P1593" s="39" t="e">
        <f t="shared" ca="1" si="358"/>
        <v>#VALUE!</v>
      </c>
      <c r="Q1593" s="60" t="e">
        <f t="shared" ca="1" si="359"/>
        <v>#VALUE!</v>
      </c>
      <c r="R1593" s="60" t="e">
        <f t="shared" ca="1" si="360"/>
        <v>#VALUE!</v>
      </c>
      <c r="S1593" s="60" t="e">
        <f t="shared" ca="1" si="361"/>
        <v>#VALUE!</v>
      </c>
      <c r="T1593" s="39" t="e">
        <f t="shared" ca="1" si="362"/>
        <v>#VALUE!</v>
      </c>
      <c r="U1593" s="39" t="e">
        <f t="shared" ca="1" si="363"/>
        <v>#VALUE!</v>
      </c>
      <c r="V1593" s="39" t="b">
        <f t="shared" ca="1" si="364"/>
        <v>1</v>
      </c>
      <c r="W1593" s="39">
        <v>1593</v>
      </c>
    </row>
    <row r="1594" spans="1:23" x14ac:dyDescent="0.25">
      <c r="A1594" s="55" t="str">
        <f ca="1">IF(INDIRECT("route!D1594")&gt;0,L1594,(""))</f>
        <v/>
      </c>
      <c r="B1594" s="55" t="str">
        <f ca="1">IF(INDIRECT("route!D1594")&gt;0,H1594,(""))</f>
        <v/>
      </c>
      <c r="C1594" s="56" t="str">
        <f ca="1">IF(D1594&gt;0,VLOOKUP("FINISH",INDIRECT("route!D$6"):INDIRECT("route!E$8500"),2,FALSE)-D1594," ")</f>
        <v xml:space="preserve"> </v>
      </c>
      <c r="D1594" s="43">
        <f ca="1">INDIRECT("route!E1594")</f>
        <v>0</v>
      </c>
      <c r="E1594" s="43" t="str">
        <f t="shared" ca="1" si="356"/>
        <v/>
      </c>
      <c r="F1594" s="57">
        <f t="shared" si="365"/>
        <v>12.5</v>
      </c>
      <c r="G1594" s="61">
        <f t="shared" ca="1" si="369"/>
        <v>0</v>
      </c>
      <c r="H1594" s="59" t="e">
        <f t="shared" ca="1" si="367"/>
        <v>#NUM!</v>
      </c>
      <c r="I1594" s="57">
        <f t="shared" si="366"/>
        <v>11.944444444444445</v>
      </c>
      <c r="J1594" s="61">
        <f t="shared" ca="1" si="370"/>
        <v>0</v>
      </c>
      <c r="K1594" s="61"/>
      <c r="L1594" s="59" t="e">
        <f t="shared" ca="1" si="368"/>
        <v>#NUM!</v>
      </c>
      <c r="M1594" s="57">
        <f ca="1">INDIRECT("route!E1594")-INDIRECT("route!E1593")</f>
        <v>0</v>
      </c>
      <c r="N1594" s="56">
        <f ca="1">IF(INDIRECT("route!D1594")="START",0,IF(V1594=TRUE,N1593,INDIRECT("route!E1594")))</f>
        <v>187.9</v>
      </c>
      <c r="O1594" s="39" t="e">
        <f t="shared" ca="1" si="357"/>
        <v>#VALUE!</v>
      </c>
      <c r="P1594" s="39" t="e">
        <f t="shared" ca="1" si="358"/>
        <v>#VALUE!</v>
      </c>
      <c r="Q1594" s="60" t="e">
        <f t="shared" ca="1" si="359"/>
        <v>#VALUE!</v>
      </c>
      <c r="R1594" s="60" t="e">
        <f t="shared" ca="1" si="360"/>
        <v>#VALUE!</v>
      </c>
      <c r="S1594" s="60" t="e">
        <f t="shared" ca="1" si="361"/>
        <v>#VALUE!</v>
      </c>
      <c r="T1594" s="39" t="e">
        <f t="shared" ca="1" si="362"/>
        <v>#VALUE!</v>
      </c>
      <c r="U1594" s="39" t="e">
        <f t="shared" ca="1" si="363"/>
        <v>#VALUE!</v>
      </c>
      <c r="V1594" s="39" t="b">
        <f t="shared" ca="1" si="364"/>
        <v>1</v>
      </c>
      <c r="W1594" s="39">
        <v>1594</v>
      </c>
    </row>
    <row r="1595" spans="1:23" x14ac:dyDescent="0.25">
      <c r="A1595" s="55" t="str">
        <f ca="1">IF(INDIRECT("route!D1595")&gt;0,L1595,(""))</f>
        <v/>
      </c>
      <c r="B1595" s="55" t="str">
        <f ca="1">IF(INDIRECT("route!D1595")&gt;0,H1595,(""))</f>
        <v/>
      </c>
      <c r="C1595" s="56" t="str">
        <f ca="1">IF(D1595&gt;0,VLOOKUP("FINISH",INDIRECT("route!D$6"):INDIRECT("route!E$8500"),2,FALSE)-D1595," ")</f>
        <v xml:space="preserve"> </v>
      </c>
      <c r="D1595" s="43">
        <f ca="1">INDIRECT("route!E1595")</f>
        <v>0</v>
      </c>
      <c r="E1595" s="43" t="str">
        <f t="shared" ca="1" si="356"/>
        <v/>
      </c>
      <c r="F1595" s="57">
        <f t="shared" si="365"/>
        <v>12.5</v>
      </c>
      <c r="G1595" s="61">
        <f t="shared" ca="1" si="369"/>
        <v>0</v>
      </c>
      <c r="H1595" s="59" t="e">
        <f t="shared" ca="1" si="367"/>
        <v>#NUM!</v>
      </c>
      <c r="I1595" s="57">
        <f t="shared" si="366"/>
        <v>11.944444444444445</v>
      </c>
      <c r="J1595" s="61">
        <f t="shared" ca="1" si="370"/>
        <v>0</v>
      </c>
      <c r="K1595" s="61"/>
      <c r="L1595" s="59" t="e">
        <f t="shared" ca="1" si="368"/>
        <v>#NUM!</v>
      </c>
      <c r="M1595" s="57">
        <f ca="1">INDIRECT("route!E1595")-INDIRECT("route!E1594")</f>
        <v>0</v>
      </c>
      <c r="N1595" s="56">
        <f ca="1">IF(INDIRECT("route!D1595")="START",0,IF(V1595=TRUE,N1594,INDIRECT("route!E1595")))</f>
        <v>187.9</v>
      </c>
      <c r="O1595" s="39" t="e">
        <f t="shared" ca="1" si="357"/>
        <v>#VALUE!</v>
      </c>
      <c r="P1595" s="39" t="e">
        <f t="shared" ca="1" si="358"/>
        <v>#VALUE!</v>
      </c>
      <c r="Q1595" s="60" t="e">
        <f t="shared" ca="1" si="359"/>
        <v>#VALUE!</v>
      </c>
      <c r="R1595" s="60" t="e">
        <f t="shared" ca="1" si="360"/>
        <v>#VALUE!</v>
      </c>
      <c r="S1595" s="60" t="e">
        <f t="shared" ca="1" si="361"/>
        <v>#VALUE!</v>
      </c>
      <c r="T1595" s="39" t="e">
        <f t="shared" ca="1" si="362"/>
        <v>#VALUE!</v>
      </c>
      <c r="U1595" s="39" t="e">
        <f t="shared" ca="1" si="363"/>
        <v>#VALUE!</v>
      </c>
      <c r="V1595" s="39" t="b">
        <f t="shared" ca="1" si="364"/>
        <v>1</v>
      </c>
      <c r="W1595" s="39">
        <v>1595</v>
      </c>
    </row>
    <row r="1596" spans="1:23" x14ac:dyDescent="0.25">
      <c r="A1596" s="55" t="str">
        <f ca="1">IF(INDIRECT("route!D1596")&gt;0,L1596,(""))</f>
        <v/>
      </c>
      <c r="B1596" s="55" t="str">
        <f ca="1">IF(INDIRECT("route!D1596")&gt;0,H1596,(""))</f>
        <v/>
      </c>
      <c r="C1596" s="56" t="str">
        <f ca="1">IF(D1596&gt;0,VLOOKUP("FINISH",INDIRECT("route!D$6"):INDIRECT("route!E$8500"),2,FALSE)-D1596," ")</f>
        <v xml:space="preserve"> </v>
      </c>
      <c r="D1596" s="43">
        <f ca="1">INDIRECT("route!E1596")</f>
        <v>0</v>
      </c>
      <c r="E1596" s="43" t="str">
        <f t="shared" ca="1" si="356"/>
        <v/>
      </c>
      <c r="F1596" s="57">
        <f t="shared" si="365"/>
        <v>12.5</v>
      </c>
      <c r="G1596" s="61">
        <f t="shared" ca="1" si="369"/>
        <v>0</v>
      </c>
      <c r="H1596" s="59" t="e">
        <f t="shared" ca="1" si="367"/>
        <v>#NUM!</v>
      </c>
      <c r="I1596" s="57">
        <f t="shared" si="366"/>
        <v>11.944444444444445</v>
      </c>
      <c r="J1596" s="61">
        <f t="shared" ca="1" si="370"/>
        <v>0</v>
      </c>
      <c r="K1596" s="61"/>
      <c r="L1596" s="59" t="e">
        <f t="shared" ca="1" si="368"/>
        <v>#NUM!</v>
      </c>
      <c r="M1596" s="57">
        <f ca="1">INDIRECT("route!E1596")-INDIRECT("route!E1595")</f>
        <v>0</v>
      </c>
      <c r="N1596" s="56">
        <f ca="1">IF(INDIRECT("route!D1596")="START",0,IF(V1596=TRUE,N1595,INDIRECT("route!E1596")))</f>
        <v>187.9</v>
      </c>
      <c r="O1596" s="39" t="e">
        <f t="shared" ca="1" si="357"/>
        <v>#VALUE!</v>
      </c>
      <c r="P1596" s="39" t="e">
        <f t="shared" ca="1" si="358"/>
        <v>#VALUE!</v>
      </c>
      <c r="Q1596" s="60" t="e">
        <f t="shared" ca="1" si="359"/>
        <v>#VALUE!</v>
      </c>
      <c r="R1596" s="60" t="e">
        <f t="shared" ca="1" si="360"/>
        <v>#VALUE!</v>
      </c>
      <c r="S1596" s="60" t="e">
        <f t="shared" ca="1" si="361"/>
        <v>#VALUE!</v>
      </c>
      <c r="T1596" s="39" t="e">
        <f t="shared" ca="1" si="362"/>
        <v>#VALUE!</v>
      </c>
      <c r="U1596" s="39" t="e">
        <f t="shared" ca="1" si="363"/>
        <v>#VALUE!</v>
      </c>
      <c r="V1596" s="39" t="b">
        <f t="shared" ca="1" si="364"/>
        <v>1</v>
      </c>
      <c r="W1596" s="39">
        <v>1596</v>
      </c>
    </row>
    <row r="1597" spans="1:23" x14ac:dyDescent="0.25">
      <c r="A1597" s="55" t="str">
        <f ca="1">IF(INDIRECT("route!D1597")&gt;0,L1597,(""))</f>
        <v/>
      </c>
      <c r="B1597" s="55" t="str">
        <f ca="1">IF(INDIRECT("route!D1597")&gt;0,H1597,(""))</f>
        <v/>
      </c>
      <c r="C1597" s="56" t="str">
        <f ca="1">IF(D1597&gt;0,VLOOKUP("FINISH",INDIRECT("route!D$6"):INDIRECT("route!E$8500"),2,FALSE)-D1597," ")</f>
        <v xml:space="preserve"> </v>
      </c>
      <c r="D1597" s="43">
        <f ca="1">INDIRECT("route!E1597")</f>
        <v>0</v>
      </c>
      <c r="E1597" s="43" t="str">
        <f t="shared" ca="1" si="356"/>
        <v/>
      </c>
      <c r="F1597" s="57">
        <f t="shared" si="365"/>
        <v>12.5</v>
      </c>
      <c r="G1597" s="61">
        <f t="shared" ca="1" si="369"/>
        <v>0</v>
      </c>
      <c r="H1597" s="59" t="e">
        <f t="shared" ca="1" si="367"/>
        <v>#NUM!</v>
      </c>
      <c r="I1597" s="57">
        <f t="shared" si="366"/>
        <v>11.944444444444445</v>
      </c>
      <c r="J1597" s="61">
        <f t="shared" ca="1" si="370"/>
        <v>0</v>
      </c>
      <c r="K1597" s="61"/>
      <c r="L1597" s="59" t="e">
        <f t="shared" ca="1" si="368"/>
        <v>#NUM!</v>
      </c>
      <c r="M1597" s="57">
        <f ca="1">INDIRECT("route!E1597")-INDIRECT("route!E1596")</f>
        <v>0</v>
      </c>
      <c r="N1597" s="56">
        <f ca="1">IF(INDIRECT("route!D1597")="START",0,IF(V1597=TRUE,N1596,INDIRECT("route!E1597")))</f>
        <v>187.9</v>
      </c>
      <c r="O1597" s="39" t="e">
        <f t="shared" ca="1" si="357"/>
        <v>#VALUE!</v>
      </c>
      <c r="P1597" s="39" t="e">
        <f t="shared" ca="1" si="358"/>
        <v>#VALUE!</v>
      </c>
      <c r="Q1597" s="60" t="e">
        <f t="shared" ca="1" si="359"/>
        <v>#VALUE!</v>
      </c>
      <c r="R1597" s="60" t="e">
        <f t="shared" ca="1" si="360"/>
        <v>#VALUE!</v>
      </c>
      <c r="S1597" s="60" t="e">
        <f t="shared" ca="1" si="361"/>
        <v>#VALUE!</v>
      </c>
      <c r="T1597" s="39" t="e">
        <f t="shared" ca="1" si="362"/>
        <v>#VALUE!</v>
      </c>
      <c r="U1597" s="39" t="e">
        <f t="shared" ca="1" si="363"/>
        <v>#VALUE!</v>
      </c>
      <c r="V1597" s="39" t="b">
        <f t="shared" ca="1" si="364"/>
        <v>1</v>
      </c>
      <c r="W1597" s="39">
        <v>1597</v>
      </c>
    </row>
    <row r="1598" spans="1:23" x14ac:dyDescent="0.25">
      <c r="A1598" s="55" t="str">
        <f ca="1">IF(INDIRECT("route!D1598")&gt;0,L1598,(""))</f>
        <v/>
      </c>
      <c r="B1598" s="55" t="str">
        <f ca="1">IF(INDIRECT("route!D1598")&gt;0,H1598,(""))</f>
        <v/>
      </c>
      <c r="C1598" s="56" t="str">
        <f ca="1">IF(D1598&gt;0,VLOOKUP("FINISH",INDIRECT("route!D$6"):INDIRECT("route!E$8500"),2,FALSE)-D1598," ")</f>
        <v xml:space="preserve"> </v>
      </c>
      <c r="D1598" s="43">
        <f ca="1">INDIRECT("route!E1598")</f>
        <v>0</v>
      </c>
      <c r="E1598" s="43" t="str">
        <f t="shared" ca="1" si="356"/>
        <v/>
      </c>
      <c r="F1598" s="57">
        <f t="shared" si="365"/>
        <v>12.5</v>
      </c>
      <c r="G1598" s="61">
        <f t="shared" ca="1" si="369"/>
        <v>0</v>
      </c>
      <c r="H1598" s="59" t="e">
        <f t="shared" ca="1" si="367"/>
        <v>#NUM!</v>
      </c>
      <c r="I1598" s="57">
        <f t="shared" si="366"/>
        <v>11.944444444444445</v>
      </c>
      <c r="J1598" s="61">
        <f t="shared" ca="1" si="370"/>
        <v>0</v>
      </c>
      <c r="K1598" s="61"/>
      <c r="L1598" s="59" t="e">
        <f t="shared" ca="1" si="368"/>
        <v>#NUM!</v>
      </c>
      <c r="M1598" s="57">
        <f ca="1">INDIRECT("route!E1598")-INDIRECT("route!E1597")</f>
        <v>0</v>
      </c>
      <c r="N1598" s="56">
        <f ca="1">IF(INDIRECT("route!D1598")="START",0,IF(V1598=TRUE,N1597,INDIRECT("route!E1598")))</f>
        <v>187.9</v>
      </c>
      <c r="O1598" s="39" t="e">
        <f t="shared" ca="1" si="357"/>
        <v>#VALUE!</v>
      </c>
      <c r="P1598" s="39" t="e">
        <f t="shared" ca="1" si="358"/>
        <v>#VALUE!</v>
      </c>
      <c r="Q1598" s="60" t="e">
        <f t="shared" ca="1" si="359"/>
        <v>#VALUE!</v>
      </c>
      <c r="R1598" s="60" t="e">
        <f t="shared" ca="1" si="360"/>
        <v>#VALUE!</v>
      </c>
      <c r="S1598" s="60" t="e">
        <f t="shared" ca="1" si="361"/>
        <v>#VALUE!</v>
      </c>
      <c r="T1598" s="39" t="e">
        <f t="shared" ca="1" si="362"/>
        <v>#VALUE!</v>
      </c>
      <c r="U1598" s="39" t="e">
        <f t="shared" ca="1" si="363"/>
        <v>#VALUE!</v>
      </c>
      <c r="V1598" s="39" t="b">
        <f t="shared" ca="1" si="364"/>
        <v>1</v>
      </c>
      <c r="W1598" s="39">
        <v>1598</v>
      </c>
    </row>
    <row r="1599" spans="1:23" x14ac:dyDescent="0.25">
      <c r="A1599" s="55" t="str">
        <f ca="1">IF(INDIRECT("route!D1599")&gt;0,L1599,(""))</f>
        <v/>
      </c>
      <c r="B1599" s="55" t="str">
        <f ca="1">IF(INDIRECT("route!D1599")&gt;0,H1599,(""))</f>
        <v/>
      </c>
      <c r="C1599" s="56" t="str">
        <f ca="1">IF(D1599&gt;0,VLOOKUP("FINISH",INDIRECT("route!D$6"):INDIRECT("route!E$8500"),2,FALSE)-D1599," ")</f>
        <v xml:space="preserve"> </v>
      </c>
      <c r="D1599" s="43">
        <f ca="1">INDIRECT("route!E1599")</f>
        <v>0</v>
      </c>
      <c r="E1599" s="43" t="str">
        <f t="shared" ca="1" si="356"/>
        <v/>
      </c>
      <c r="F1599" s="57">
        <f t="shared" si="365"/>
        <v>12.5</v>
      </c>
      <c r="G1599" s="61">
        <f t="shared" ca="1" si="369"/>
        <v>0</v>
      </c>
      <c r="H1599" s="59" t="e">
        <f t="shared" ca="1" si="367"/>
        <v>#NUM!</v>
      </c>
      <c r="I1599" s="57">
        <f t="shared" si="366"/>
        <v>11.944444444444445</v>
      </c>
      <c r="J1599" s="61">
        <f t="shared" ca="1" si="370"/>
        <v>0</v>
      </c>
      <c r="K1599" s="61"/>
      <c r="L1599" s="59" t="e">
        <f t="shared" ca="1" si="368"/>
        <v>#NUM!</v>
      </c>
      <c r="M1599" s="57">
        <f ca="1">INDIRECT("route!E1599")-INDIRECT("route!E1598")</f>
        <v>0</v>
      </c>
      <c r="N1599" s="56">
        <f ca="1">IF(INDIRECT("route!D1599")="START",0,IF(V1599=TRUE,N1598,INDIRECT("route!E1599")))</f>
        <v>187.9</v>
      </c>
      <c r="O1599" s="39" t="e">
        <f t="shared" ca="1" si="357"/>
        <v>#VALUE!</v>
      </c>
      <c r="P1599" s="39" t="e">
        <f t="shared" ca="1" si="358"/>
        <v>#VALUE!</v>
      </c>
      <c r="Q1599" s="60" t="e">
        <f t="shared" ca="1" si="359"/>
        <v>#VALUE!</v>
      </c>
      <c r="R1599" s="60" t="e">
        <f t="shared" ca="1" si="360"/>
        <v>#VALUE!</v>
      </c>
      <c r="S1599" s="60" t="e">
        <f t="shared" ca="1" si="361"/>
        <v>#VALUE!</v>
      </c>
      <c r="T1599" s="39" t="e">
        <f t="shared" ca="1" si="362"/>
        <v>#VALUE!</v>
      </c>
      <c r="U1599" s="39" t="e">
        <f t="shared" ca="1" si="363"/>
        <v>#VALUE!</v>
      </c>
      <c r="V1599" s="39" t="b">
        <f t="shared" ca="1" si="364"/>
        <v>1</v>
      </c>
      <c r="W1599" s="39">
        <v>1599</v>
      </c>
    </row>
    <row r="1600" spans="1:23" x14ac:dyDescent="0.25">
      <c r="A1600" s="55" t="str">
        <f ca="1">IF(INDIRECT("route!D1600")&gt;0,L1600,(""))</f>
        <v/>
      </c>
      <c r="B1600" s="55" t="str">
        <f ca="1">IF(INDIRECT("route!D1600")&gt;0,H1600,(""))</f>
        <v/>
      </c>
      <c r="C1600" s="56" t="str">
        <f ca="1">IF(D1600&gt;0,VLOOKUP("FINISH",INDIRECT("route!D$6"):INDIRECT("route!E$8500"),2,FALSE)-D1600," ")</f>
        <v xml:space="preserve"> </v>
      </c>
      <c r="D1600" s="43">
        <f ca="1">INDIRECT("route!E1600")</f>
        <v>0</v>
      </c>
      <c r="E1600" s="43" t="str">
        <f t="shared" ca="1" si="356"/>
        <v/>
      </c>
      <c r="F1600" s="57">
        <f t="shared" si="365"/>
        <v>12.5</v>
      </c>
      <c r="G1600" s="61">
        <f t="shared" ca="1" si="369"/>
        <v>0</v>
      </c>
      <c r="H1600" s="59" t="e">
        <f t="shared" ca="1" si="367"/>
        <v>#NUM!</v>
      </c>
      <c r="I1600" s="57">
        <f t="shared" si="366"/>
        <v>11.944444444444445</v>
      </c>
      <c r="J1600" s="61">
        <f t="shared" ca="1" si="370"/>
        <v>0</v>
      </c>
      <c r="K1600" s="61"/>
      <c r="L1600" s="59" t="e">
        <f t="shared" ca="1" si="368"/>
        <v>#NUM!</v>
      </c>
      <c r="M1600" s="57">
        <f ca="1">INDIRECT("route!E1600")-INDIRECT("route!E1599")</f>
        <v>0</v>
      </c>
      <c r="N1600" s="56">
        <f ca="1">IF(INDIRECT("route!D1600")="START",0,IF(V1600=TRUE,N1599,INDIRECT("route!E1600")))</f>
        <v>187.9</v>
      </c>
      <c r="O1600" s="39" t="e">
        <f t="shared" ca="1" si="357"/>
        <v>#VALUE!</v>
      </c>
      <c r="P1600" s="39" t="e">
        <f t="shared" ca="1" si="358"/>
        <v>#VALUE!</v>
      </c>
      <c r="Q1600" s="60" t="e">
        <f t="shared" ca="1" si="359"/>
        <v>#VALUE!</v>
      </c>
      <c r="R1600" s="60" t="e">
        <f t="shared" ca="1" si="360"/>
        <v>#VALUE!</v>
      </c>
      <c r="S1600" s="60" t="e">
        <f t="shared" ca="1" si="361"/>
        <v>#VALUE!</v>
      </c>
      <c r="T1600" s="39" t="e">
        <f t="shared" ca="1" si="362"/>
        <v>#VALUE!</v>
      </c>
      <c r="U1600" s="39" t="e">
        <f t="shared" ca="1" si="363"/>
        <v>#VALUE!</v>
      </c>
      <c r="V1600" s="39" t="b">
        <f t="shared" ca="1" si="364"/>
        <v>1</v>
      </c>
      <c r="W1600" s="39">
        <v>1600</v>
      </c>
    </row>
    <row r="1601" spans="1:23" x14ac:dyDescent="0.25">
      <c r="A1601" s="55" t="str">
        <f ca="1">IF(INDIRECT("Route!D1601")&gt;0,L1601,(""))</f>
        <v/>
      </c>
      <c r="B1601" s="55" t="str">
        <f ca="1">IF(INDIRECT("Route!D1601")&gt;0,H1601,(""))</f>
        <v/>
      </c>
      <c r="C1601" s="56" t="str">
        <f ca="1">IF(D1601&gt;0,VLOOKUP("FINISH",INDIRECT("route!D$6"):INDIRECT("route!E$8500"),2,FALSE)-D1601," ")</f>
        <v xml:space="preserve"> </v>
      </c>
      <c r="D1601" s="43">
        <f ca="1">INDIRECT("Route!E1601")</f>
        <v>0</v>
      </c>
      <c r="E1601" s="43" t="str">
        <f t="shared" ca="1" si="356"/>
        <v/>
      </c>
      <c r="F1601" s="57">
        <f t="shared" si="365"/>
        <v>12.5</v>
      </c>
      <c r="G1601" s="61">
        <f t="shared" ca="1" si="369"/>
        <v>0</v>
      </c>
      <c r="H1601" s="59" t="e">
        <f t="shared" ca="1" si="367"/>
        <v>#NUM!</v>
      </c>
      <c r="I1601" s="57">
        <f t="shared" si="366"/>
        <v>11.944444444444445</v>
      </c>
      <c r="J1601" s="61">
        <f t="shared" ca="1" si="370"/>
        <v>0</v>
      </c>
      <c r="K1601" s="61"/>
      <c r="L1601" s="59" t="e">
        <f t="shared" ca="1" si="368"/>
        <v>#NUM!</v>
      </c>
      <c r="M1601" s="57">
        <f ca="1">INDIRECT("Route!E1601")-INDIRECT("Route!E1600")</f>
        <v>0</v>
      </c>
      <c r="N1601" s="56">
        <f ca="1">IF(INDIRECT("Route!D1601")="START",0,IF(V1601=TRUE,N1600,INDIRECT("Route!E1601")))</f>
        <v>187.9</v>
      </c>
      <c r="O1601" s="39" t="e">
        <f t="shared" ca="1" si="357"/>
        <v>#VALUE!</v>
      </c>
      <c r="P1601" s="39" t="e">
        <f t="shared" ca="1" si="358"/>
        <v>#VALUE!</v>
      </c>
      <c r="Q1601" s="60" t="e">
        <f t="shared" ca="1" si="359"/>
        <v>#VALUE!</v>
      </c>
      <c r="R1601" s="60" t="e">
        <f t="shared" ca="1" si="360"/>
        <v>#VALUE!</v>
      </c>
      <c r="S1601" s="60" t="e">
        <f t="shared" ca="1" si="361"/>
        <v>#VALUE!</v>
      </c>
      <c r="T1601" s="39" t="e">
        <f t="shared" ca="1" si="362"/>
        <v>#VALUE!</v>
      </c>
      <c r="U1601" s="39" t="e">
        <f t="shared" ca="1" si="363"/>
        <v>#VALUE!</v>
      </c>
      <c r="V1601" s="39" t="b">
        <f t="shared" ca="1" si="364"/>
        <v>1</v>
      </c>
      <c r="W1601" s="39">
        <v>1601</v>
      </c>
    </row>
    <row r="1602" spans="1:23" x14ac:dyDescent="0.25">
      <c r="A1602" s="55" t="str">
        <f ca="1">IF(INDIRECT("Route!D1602")&gt;0,L1602,(""))</f>
        <v/>
      </c>
      <c r="B1602" s="55" t="str">
        <f ca="1">IF(INDIRECT("Route!D1602")&gt;0,H1602,(""))</f>
        <v/>
      </c>
      <c r="C1602" s="56" t="str">
        <f ca="1">IF(D1602&gt;0,VLOOKUP("FINISH",INDIRECT("route!D$6"):INDIRECT("route!E$8500"),2,FALSE)-D1602," ")</f>
        <v xml:space="preserve"> </v>
      </c>
      <c r="D1602" s="43">
        <f ca="1">INDIRECT("Route!E1602")</f>
        <v>0</v>
      </c>
      <c r="E1602" s="43" t="str">
        <f t="shared" ca="1" si="356"/>
        <v/>
      </c>
      <c r="F1602" s="57">
        <f t="shared" si="365"/>
        <v>12.5</v>
      </c>
      <c r="G1602" s="61">
        <f t="shared" ca="1" si="369"/>
        <v>0</v>
      </c>
      <c r="H1602" s="59" t="e">
        <f t="shared" ca="1" si="367"/>
        <v>#NUM!</v>
      </c>
      <c r="I1602" s="57">
        <f t="shared" si="366"/>
        <v>11.944444444444445</v>
      </c>
      <c r="J1602" s="61">
        <f t="shared" ca="1" si="370"/>
        <v>0</v>
      </c>
      <c r="K1602" s="61"/>
      <c r="L1602" s="59" t="e">
        <f t="shared" ca="1" si="368"/>
        <v>#NUM!</v>
      </c>
      <c r="M1602" s="57">
        <f ca="1">INDIRECT("Route!E1602")-INDIRECT("Route!E1601")</f>
        <v>0</v>
      </c>
      <c r="N1602" s="56">
        <f ca="1">IF(INDIRECT("Route!D1602")="START",0,IF(V1602=TRUE,N1601,INDIRECT("Route!E1602")))</f>
        <v>187.9</v>
      </c>
      <c r="O1602" s="39" t="e">
        <f t="shared" ca="1" si="357"/>
        <v>#VALUE!</v>
      </c>
      <c r="P1602" s="39" t="e">
        <f t="shared" ca="1" si="358"/>
        <v>#VALUE!</v>
      </c>
      <c r="Q1602" s="60" t="e">
        <f t="shared" ca="1" si="359"/>
        <v>#VALUE!</v>
      </c>
      <c r="R1602" s="60" t="e">
        <f t="shared" ca="1" si="360"/>
        <v>#VALUE!</v>
      </c>
      <c r="S1602" s="60" t="e">
        <f t="shared" ca="1" si="361"/>
        <v>#VALUE!</v>
      </c>
      <c r="T1602" s="39" t="e">
        <f t="shared" ca="1" si="362"/>
        <v>#VALUE!</v>
      </c>
      <c r="U1602" s="39" t="e">
        <f t="shared" ca="1" si="363"/>
        <v>#VALUE!</v>
      </c>
      <c r="V1602" s="39" t="b">
        <f t="shared" ca="1" si="364"/>
        <v>1</v>
      </c>
      <c r="W1602" s="39">
        <v>1602</v>
      </c>
    </row>
    <row r="1603" spans="1:23" x14ac:dyDescent="0.25">
      <c r="A1603" s="55" t="str">
        <f ca="1">IF(INDIRECT("Route!D1603")&gt;0,L1603,(""))</f>
        <v/>
      </c>
      <c r="B1603" s="55" t="str">
        <f ca="1">IF(INDIRECT("Route!D1603")&gt;0,H1603,(""))</f>
        <v/>
      </c>
      <c r="C1603" s="56" t="str">
        <f ca="1">IF(D1603&gt;0,VLOOKUP("FINISH",INDIRECT("route!D$6"):INDIRECT("route!E$8500"),2,FALSE)-D1603," ")</f>
        <v xml:space="preserve"> </v>
      </c>
      <c r="D1603" s="43">
        <f ca="1">INDIRECT("Route!E1603")</f>
        <v>0</v>
      </c>
      <c r="E1603" s="43" t="str">
        <f t="shared" ca="1" si="356"/>
        <v/>
      </c>
      <c r="F1603" s="57">
        <f t="shared" si="365"/>
        <v>12.5</v>
      </c>
      <c r="G1603" s="61">
        <f t="shared" ca="1" si="369"/>
        <v>0</v>
      </c>
      <c r="H1603" s="59" t="e">
        <f t="shared" ca="1" si="367"/>
        <v>#NUM!</v>
      </c>
      <c r="I1603" s="57">
        <f t="shared" si="366"/>
        <v>11.944444444444445</v>
      </c>
      <c r="J1603" s="61">
        <f t="shared" ca="1" si="370"/>
        <v>0</v>
      </c>
      <c r="K1603" s="61"/>
      <c r="L1603" s="59" t="e">
        <f t="shared" ca="1" si="368"/>
        <v>#NUM!</v>
      </c>
      <c r="M1603" s="57">
        <f ca="1">INDIRECT("Route!E1603")-INDIRECT("Route!E1602")</f>
        <v>0</v>
      </c>
      <c r="N1603" s="56">
        <f ca="1">IF(INDIRECT("Route!D1603")="START",0,IF(V1603=TRUE,N1602,INDIRECT("Route!E1603")))</f>
        <v>187.9</v>
      </c>
      <c r="O1603" s="39" t="e">
        <f t="shared" ca="1" si="357"/>
        <v>#VALUE!</v>
      </c>
      <c r="P1603" s="39" t="e">
        <f t="shared" ca="1" si="358"/>
        <v>#VALUE!</v>
      </c>
      <c r="Q1603" s="60" t="e">
        <f t="shared" ca="1" si="359"/>
        <v>#VALUE!</v>
      </c>
      <c r="R1603" s="60" t="e">
        <f t="shared" ca="1" si="360"/>
        <v>#VALUE!</v>
      </c>
      <c r="S1603" s="60" t="e">
        <f t="shared" ca="1" si="361"/>
        <v>#VALUE!</v>
      </c>
      <c r="T1603" s="39" t="e">
        <f t="shared" ca="1" si="362"/>
        <v>#VALUE!</v>
      </c>
      <c r="U1603" s="39" t="e">
        <f t="shared" ca="1" si="363"/>
        <v>#VALUE!</v>
      </c>
      <c r="V1603" s="39" t="b">
        <f t="shared" ca="1" si="364"/>
        <v>1</v>
      </c>
      <c r="W1603" s="39">
        <v>1603</v>
      </c>
    </row>
    <row r="1604" spans="1:23" x14ac:dyDescent="0.25">
      <c r="A1604" s="55" t="str">
        <f ca="1">IF(INDIRECT("Route!D1604")&gt;0,L1604,(""))</f>
        <v/>
      </c>
      <c r="B1604" s="55" t="str">
        <f ca="1">IF(INDIRECT("Route!D1604")&gt;0,H1604,(""))</f>
        <v/>
      </c>
      <c r="C1604" s="56" t="str">
        <f ca="1">IF(D1604&gt;0,VLOOKUP("FINISH",INDIRECT("route!D$6"):INDIRECT("route!E$8500"),2,FALSE)-D1604," ")</f>
        <v xml:space="preserve"> </v>
      </c>
      <c r="D1604" s="43">
        <f ca="1">INDIRECT("Route!E1604")</f>
        <v>0</v>
      </c>
      <c r="E1604" s="43" t="str">
        <f t="shared" ca="1" si="356"/>
        <v/>
      </c>
      <c r="F1604" s="57">
        <f t="shared" si="365"/>
        <v>12.5</v>
      </c>
      <c r="G1604" s="61">
        <f t="shared" ca="1" si="369"/>
        <v>0</v>
      </c>
      <c r="H1604" s="59" t="e">
        <f t="shared" ca="1" si="367"/>
        <v>#NUM!</v>
      </c>
      <c r="I1604" s="57">
        <f t="shared" si="366"/>
        <v>11.944444444444445</v>
      </c>
      <c r="J1604" s="61">
        <f t="shared" ca="1" si="370"/>
        <v>0</v>
      </c>
      <c r="K1604" s="61"/>
      <c r="L1604" s="59" t="e">
        <f t="shared" ca="1" si="368"/>
        <v>#NUM!</v>
      </c>
      <c r="M1604" s="57">
        <f ca="1">INDIRECT("Route!E1604")-INDIRECT("Route!E1603")</f>
        <v>0</v>
      </c>
      <c r="N1604" s="56">
        <f ca="1">IF(INDIRECT("Route!D1604")="START",0,IF(V1604=TRUE,N1603,INDIRECT("Route!E1604")))</f>
        <v>187.9</v>
      </c>
      <c r="O1604" s="39" t="e">
        <f t="shared" ca="1" si="357"/>
        <v>#VALUE!</v>
      </c>
      <c r="P1604" s="39" t="e">
        <f t="shared" ca="1" si="358"/>
        <v>#VALUE!</v>
      </c>
      <c r="Q1604" s="60" t="e">
        <f t="shared" ca="1" si="359"/>
        <v>#VALUE!</v>
      </c>
      <c r="R1604" s="60" t="e">
        <f t="shared" ca="1" si="360"/>
        <v>#VALUE!</v>
      </c>
      <c r="S1604" s="60" t="e">
        <f t="shared" ca="1" si="361"/>
        <v>#VALUE!</v>
      </c>
      <c r="T1604" s="39" t="e">
        <f t="shared" ca="1" si="362"/>
        <v>#VALUE!</v>
      </c>
      <c r="U1604" s="39" t="e">
        <f t="shared" ca="1" si="363"/>
        <v>#VALUE!</v>
      </c>
      <c r="V1604" s="39" t="b">
        <f t="shared" ca="1" si="364"/>
        <v>1</v>
      </c>
      <c r="W1604" s="39">
        <v>1604</v>
      </c>
    </row>
    <row r="1605" spans="1:23" x14ac:dyDescent="0.25">
      <c r="A1605" s="55" t="str">
        <f ca="1">IF(INDIRECT("Route!D1605")&gt;0,L1605,(""))</f>
        <v/>
      </c>
      <c r="B1605" s="55" t="str">
        <f ca="1">IF(INDIRECT("Route!D1605")&gt;0,H1605,(""))</f>
        <v/>
      </c>
      <c r="C1605" s="56" t="str">
        <f ca="1">IF(D1605&gt;0,VLOOKUP("FINISH",INDIRECT("route!D$6"):INDIRECT("route!E$8500"),2,FALSE)-D1605," ")</f>
        <v xml:space="preserve"> </v>
      </c>
      <c r="D1605" s="43">
        <f ca="1">INDIRECT("Route!E1605")</f>
        <v>0</v>
      </c>
      <c r="E1605" s="43" t="str">
        <f t="shared" ca="1" si="356"/>
        <v/>
      </c>
      <c r="F1605" s="57">
        <f t="shared" si="365"/>
        <v>12.5</v>
      </c>
      <c r="G1605" s="61">
        <f t="shared" ca="1" si="369"/>
        <v>0</v>
      </c>
      <c r="H1605" s="59" t="e">
        <f t="shared" ca="1" si="367"/>
        <v>#NUM!</v>
      </c>
      <c r="I1605" s="57">
        <f t="shared" si="366"/>
        <v>11.944444444444445</v>
      </c>
      <c r="J1605" s="61">
        <f t="shared" ca="1" si="370"/>
        <v>0</v>
      </c>
      <c r="K1605" s="61"/>
      <c r="L1605" s="59" t="e">
        <f t="shared" ca="1" si="368"/>
        <v>#NUM!</v>
      </c>
      <c r="M1605" s="57">
        <f ca="1">INDIRECT("Route!E1605")-INDIRECT("Route!E1604")</f>
        <v>0</v>
      </c>
      <c r="N1605" s="56">
        <f ca="1">IF(INDIRECT("Route!D1605")="START",0,IF(V1605=TRUE,N1604,INDIRECT("Route!E1605")))</f>
        <v>187.9</v>
      </c>
      <c r="O1605" s="39" t="e">
        <f t="shared" ca="1" si="357"/>
        <v>#VALUE!</v>
      </c>
      <c r="P1605" s="39" t="e">
        <f t="shared" ca="1" si="358"/>
        <v>#VALUE!</v>
      </c>
      <c r="Q1605" s="60" t="e">
        <f t="shared" ca="1" si="359"/>
        <v>#VALUE!</v>
      </c>
      <c r="R1605" s="60" t="e">
        <f t="shared" ca="1" si="360"/>
        <v>#VALUE!</v>
      </c>
      <c r="S1605" s="60" t="e">
        <f t="shared" ca="1" si="361"/>
        <v>#VALUE!</v>
      </c>
      <c r="T1605" s="39" t="e">
        <f t="shared" ca="1" si="362"/>
        <v>#VALUE!</v>
      </c>
      <c r="U1605" s="39" t="e">
        <f t="shared" ca="1" si="363"/>
        <v>#VALUE!</v>
      </c>
      <c r="V1605" s="39" t="b">
        <f t="shared" ca="1" si="364"/>
        <v>1</v>
      </c>
      <c r="W1605" s="39">
        <v>1605</v>
      </c>
    </row>
    <row r="1606" spans="1:23" x14ac:dyDescent="0.25">
      <c r="A1606" s="55" t="str">
        <f ca="1">IF(INDIRECT("Route!D1606")&gt;0,L1606,(""))</f>
        <v/>
      </c>
      <c r="B1606" s="55" t="str">
        <f ca="1">IF(INDIRECT("Route!D1606")&gt;0,H1606,(""))</f>
        <v/>
      </c>
      <c r="C1606" s="56" t="str">
        <f ca="1">IF(D1606&gt;0,VLOOKUP("FINISH",INDIRECT("route!D$6"):INDIRECT("route!E$8500"),2,FALSE)-D1606," ")</f>
        <v xml:space="preserve"> </v>
      </c>
      <c r="D1606" s="43">
        <f ca="1">INDIRECT("Route!E1606")</f>
        <v>0</v>
      </c>
      <c r="E1606" s="43" t="str">
        <f t="shared" ca="1" si="356"/>
        <v/>
      </c>
      <c r="F1606" s="57">
        <f t="shared" si="365"/>
        <v>12.5</v>
      </c>
      <c r="G1606" s="61">
        <f t="shared" ca="1" si="369"/>
        <v>0</v>
      </c>
      <c r="H1606" s="59" t="e">
        <f t="shared" ca="1" si="367"/>
        <v>#NUM!</v>
      </c>
      <c r="I1606" s="57">
        <f t="shared" si="366"/>
        <v>11.944444444444445</v>
      </c>
      <c r="J1606" s="61">
        <f t="shared" ca="1" si="370"/>
        <v>0</v>
      </c>
      <c r="K1606" s="61"/>
      <c r="L1606" s="59" t="e">
        <f t="shared" ca="1" si="368"/>
        <v>#NUM!</v>
      </c>
      <c r="M1606" s="57">
        <f ca="1">INDIRECT("Route!E1606")-INDIRECT("Route!E1605")</f>
        <v>0</v>
      </c>
      <c r="N1606" s="56">
        <f ca="1">IF(INDIRECT("Route!D1606")="START",0,IF(V1606=TRUE,N1605,INDIRECT("Route!E1606")))</f>
        <v>187.9</v>
      </c>
      <c r="O1606" s="39" t="e">
        <f t="shared" ca="1" si="357"/>
        <v>#VALUE!</v>
      </c>
      <c r="P1606" s="39" t="e">
        <f t="shared" ca="1" si="358"/>
        <v>#VALUE!</v>
      </c>
      <c r="Q1606" s="60" t="e">
        <f t="shared" ca="1" si="359"/>
        <v>#VALUE!</v>
      </c>
      <c r="R1606" s="60" t="e">
        <f t="shared" ca="1" si="360"/>
        <v>#VALUE!</v>
      </c>
      <c r="S1606" s="60" t="e">
        <f t="shared" ca="1" si="361"/>
        <v>#VALUE!</v>
      </c>
      <c r="T1606" s="39" t="e">
        <f t="shared" ca="1" si="362"/>
        <v>#VALUE!</v>
      </c>
      <c r="U1606" s="39" t="e">
        <f t="shared" ca="1" si="363"/>
        <v>#VALUE!</v>
      </c>
      <c r="V1606" s="39" t="b">
        <f t="shared" ca="1" si="364"/>
        <v>1</v>
      </c>
      <c r="W1606" s="39">
        <v>1606</v>
      </c>
    </row>
    <row r="1607" spans="1:23" x14ac:dyDescent="0.25">
      <c r="A1607" s="55" t="str">
        <f ca="1">IF(INDIRECT("Route!D1607")&gt;0,L1607,(""))</f>
        <v/>
      </c>
      <c r="B1607" s="55" t="str">
        <f ca="1">IF(INDIRECT("Route!D1607")&gt;0,H1607,(""))</f>
        <v/>
      </c>
      <c r="C1607" s="56" t="str">
        <f ca="1">IF(D1607&gt;0,VLOOKUP("FINISH",INDIRECT("route!D$6"):INDIRECT("route!E$8500"),2,FALSE)-D1607," ")</f>
        <v xml:space="preserve"> </v>
      </c>
      <c r="D1607" s="43">
        <f ca="1">INDIRECT("Route!E1607")</f>
        <v>0</v>
      </c>
      <c r="E1607" s="43" t="str">
        <f t="shared" ref="E1607:E1670" ca="1" si="371">IF($V1607=TRUE,"",N1607-N1606)</f>
        <v/>
      </c>
      <c r="F1607" s="57">
        <f t="shared" si="365"/>
        <v>12.5</v>
      </c>
      <c r="G1607" s="61">
        <f t="shared" ca="1" si="369"/>
        <v>0</v>
      </c>
      <c r="H1607" s="59" t="e">
        <f t="shared" ca="1" si="367"/>
        <v>#NUM!</v>
      </c>
      <c r="I1607" s="57">
        <f t="shared" si="366"/>
        <v>11.944444444444445</v>
      </c>
      <c r="J1607" s="61">
        <f t="shared" ca="1" si="370"/>
        <v>0</v>
      </c>
      <c r="K1607" s="61"/>
      <c r="L1607" s="59" t="e">
        <f t="shared" ca="1" si="368"/>
        <v>#NUM!</v>
      </c>
      <c r="M1607" s="57">
        <f ca="1">INDIRECT("Route!E1607")-INDIRECT("Route!E1606")</f>
        <v>0</v>
      </c>
      <c r="N1607" s="56">
        <f ca="1">IF(INDIRECT("Route!D1607")="START",0,IF(V1607=TRUE,N1606,INDIRECT("Route!E1607")))</f>
        <v>187.9</v>
      </c>
      <c r="O1607" s="39" t="e">
        <f t="shared" ref="O1607:O1670" ca="1" si="372">SEARCH($O$6,INDIRECT("route!G"&amp;W1607))</f>
        <v>#VALUE!</v>
      </c>
      <c r="P1607" s="39" t="e">
        <f t="shared" ref="P1607:P1670" ca="1" si="373">SEARCH($P$6,INDIRECT("route!G"&amp;W1607))</f>
        <v>#VALUE!</v>
      </c>
      <c r="Q1607" s="60" t="e">
        <f t="shared" ref="Q1607:Q1670" ca="1" si="374">SEARCH($Q$6,INDIRECT("route!G"&amp;W1607))</f>
        <v>#VALUE!</v>
      </c>
      <c r="R1607" s="60" t="e">
        <f t="shared" ref="R1607:R1670" ca="1" si="375">SEARCH($R$6,INDIRECT("route!G"&amp;W1607))</f>
        <v>#VALUE!</v>
      </c>
      <c r="S1607" s="60" t="e">
        <f t="shared" ref="S1607:S1670" ca="1" si="376">SEARCH($S$6,INDIRECT("route!G"&amp;W1607))</f>
        <v>#VALUE!</v>
      </c>
      <c r="T1607" s="39" t="e">
        <f t="shared" ref="T1607:T1670" ca="1" si="377">SEARCH($T$6,INDIRECT("route!G"&amp;W1607))</f>
        <v>#VALUE!</v>
      </c>
      <c r="U1607" s="39" t="e">
        <f t="shared" ca="1" si="363"/>
        <v>#VALUE!</v>
      </c>
      <c r="V1607" s="39" t="b">
        <f t="shared" ca="1" si="364"/>
        <v>1</v>
      </c>
      <c r="W1607" s="39">
        <v>1607</v>
      </c>
    </row>
    <row r="1608" spans="1:23" x14ac:dyDescent="0.25">
      <c r="A1608" s="55" t="str">
        <f ca="1">IF(INDIRECT("Route!D1608")&gt;0,L1608,(""))</f>
        <v/>
      </c>
      <c r="B1608" s="55" t="str">
        <f ca="1">IF(INDIRECT("Route!D1608")&gt;0,H1608,(""))</f>
        <v/>
      </c>
      <c r="C1608" s="56" t="str">
        <f ca="1">IF(D1608&gt;0,VLOOKUP("FINISH",INDIRECT("route!D$6"):INDIRECT("route!E$8500"),2,FALSE)-D1608," ")</f>
        <v xml:space="preserve"> </v>
      </c>
      <c r="D1608" s="43">
        <f ca="1">INDIRECT("Route!E1608")</f>
        <v>0</v>
      </c>
      <c r="E1608" s="43" t="str">
        <f t="shared" ca="1" si="371"/>
        <v/>
      </c>
      <c r="F1608" s="57">
        <f t="shared" si="365"/>
        <v>12.5</v>
      </c>
      <c r="G1608" s="61">
        <f t="shared" ca="1" si="369"/>
        <v>0</v>
      </c>
      <c r="H1608" s="59" t="e">
        <f t="shared" ca="1" si="367"/>
        <v>#NUM!</v>
      </c>
      <c r="I1608" s="57">
        <f t="shared" si="366"/>
        <v>11.944444444444445</v>
      </c>
      <c r="J1608" s="61">
        <f t="shared" ca="1" si="370"/>
        <v>0</v>
      </c>
      <c r="K1608" s="61"/>
      <c r="L1608" s="59" t="e">
        <f t="shared" ca="1" si="368"/>
        <v>#NUM!</v>
      </c>
      <c r="M1608" s="57">
        <f ca="1">INDIRECT("Route!E1608")-INDIRECT("Route!E1607")</f>
        <v>0</v>
      </c>
      <c r="N1608" s="56">
        <f ca="1">IF(INDIRECT("Route!D1608")="START",0,IF(V1608=TRUE,N1607,INDIRECT("Route!E1608")))</f>
        <v>187.9</v>
      </c>
      <c r="O1608" s="39" t="e">
        <f t="shared" ca="1" si="372"/>
        <v>#VALUE!</v>
      </c>
      <c r="P1608" s="39" t="e">
        <f t="shared" ca="1" si="373"/>
        <v>#VALUE!</v>
      </c>
      <c r="Q1608" s="60" t="e">
        <f t="shared" ca="1" si="374"/>
        <v>#VALUE!</v>
      </c>
      <c r="R1608" s="60" t="e">
        <f t="shared" ca="1" si="375"/>
        <v>#VALUE!</v>
      </c>
      <c r="S1608" s="60" t="e">
        <f t="shared" ca="1" si="376"/>
        <v>#VALUE!</v>
      </c>
      <c r="T1608" s="39" t="e">
        <f t="shared" ca="1" si="377"/>
        <v>#VALUE!</v>
      </c>
      <c r="U1608" s="39" t="e">
        <f t="shared" ref="U1608:U1671" ca="1" si="378">SEARCH($U$6,INDIRECT("route!G"&amp;W1608))</f>
        <v>#VALUE!</v>
      </c>
      <c r="V1608" s="39" t="b">
        <f t="shared" ref="V1608:V1671" ca="1" si="379">AND(ISERROR(O1608),ISERROR(P1608),ISERROR(Q1608),ISERROR(R1608),ISERROR(S1608),ISERROR(T1608),ISERROR(U1608))</f>
        <v>1</v>
      </c>
      <c r="W1608" s="39">
        <v>1608</v>
      </c>
    </row>
    <row r="1609" spans="1:23" x14ac:dyDescent="0.25">
      <c r="A1609" s="55" t="str">
        <f ca="1">IF(INDIRECT("Route!D1609")&gt;0,L1609,(""))</f>
        <v/>
      </c>
      <c r="B1609" s="55" t="str">
        <f ca="1">IF(INDIRECT("Route!D1609")&gt;0,H1609,(""))</f>
        <v/>
      </c>
      <c r="C1609" s="56" t="str">
        <f ca="1">IF(D1609&gt;0,VLOOKUP("FINISH",INDIRECT("route!D$6"):INDIRECT("route!E$8500"),2,FALSE)-D1609," ")</f>
        <v xml:space="preserve"> </v>
      </c>
      <c r="D1609" s="43">
        <f ca="1">INDIRECT("Route!E1609")</f>
        <v>0</v>
      </c>
      <c r="E1609" s="43" t="str">
        <f t="shared" ca="1" si="371"/>
        <v/>
      </c>
      <c r="F1609" s="57">
        <f t="shared" ref="F1609:F1672" si="380">$B$5*1000/3600</f>
        <v>12.5</v>
      </c>
      <c r="G1609" s="61">
        <f t="shared" ca="1" si="369"/>
        <v>0</v>
      </c>
      <c r="H1609" s="59" t="e">
        <f t="shared" ca="1" si="367"/>
        <v>#NUM!</v>
      </c>
      <c r="I1609" s="57">
        <f t="shared" ref="I1609:I1672" si="381">$A$5*1000/3600</f>
        <v>11.944444444444445</v>
      </c>
      <c r="J1609" s="61">
        <f t="shared" ca="1" si="370"/>
        <v>0</v>
      </c>
      <c r="K1609" s="61"/>
      <c r="L1609" s="59" t="e">
        <f t="shared" ca="1" si="368"/>
        <v>#NUM!</v>
      </c>
      <c r="M1609" s="57">
        <f ca="1">INDIRECT("Route!E1609")-INDIRECT("Route!E1608")</f>
        <v>0</v>
      </c>
      <c r="N1609" s="56">
        <f ca="1">IF(INDIRECT("Route!D1609")="START",0,IF(V1609=TRUE,N1608,INDIRECT("Route!E1609")))</f>
        <v>187.9</v>
      </c>
      <c r="O1609" s="39" t="e">
        <f t="shared" ca="1" si="372"/>
        <v>#VALUE!</v>
      </c>
      <c r="P1609" s="39" t="e">
        <f t="shared" ca="1" si="373"/>
        <v>#VALUE!</v>
      </c>
      <c r="Q1609" s="60" t="e">
        <f t="shared" ca="1" si="374"/>
        <v>#VALUE!</v>
      </c>
      <c r="R1609" s="60" t="e">
        <f t="shared" ca="1" si="375"/>
        <v>#VALUE!</v>
      </c>
      <c r="S1609" s="60" t="e">
        <f t="shared" ca="1" si="376"/>
        <v>#VALUE!</v>
      </c>
      <c r="T1609" s="39" t="e">
        <f t="shared" ca="1" si="377"/>
        <v>#VALUE!</v>
      </c>
      <c r="U1609" s="39" t="e">
        <f t="shared" ca="1" si="378"/>
        <v>#VALUE!</v>
      </c>
      <c r="V1609" s="39" t="b">
        <f t="shared" ca="1" si="379"/>
        <v>1</v>
      </c>
      <c r="W1609" s="39">
        <v>1609</v>
      </c>
    </row>
    <row r="1610" spans="1:23" x14ac:dyDescent="0.25">
      <c r="A1610" s="55" t="str">
        <f ca="1">IF(INDIRECT("Route!D1610")&gt;0,L1610,(""))</f>
        <v/>
      </c>
      <c r="B1610" s="55" t="str">
        <f ca="1">IF(INDIRECT("Route!D1610")&gt;0,H1610,(""))</f>
        <v/>
      </c>
      <c r="C1610" s="56" t="str">
        <f ca="1">IF(D1610&gt;0,VLOOKUP("FINISH",INDIRECT("route!D$6"):INDIRECT("route!E$8500"),2,FALSE)-D1610," ")</f>
        <v xml:space="preserve"> </v>
      </c>
      <c r="D1610" s="43">
        <f ca="1">INDIRECT("Route!E1610")</f>
        <v>0</v>
      </c>
      <c r="E1610" s="43" t="str">
        <f t="shared" ca="1" si="371"/>
        <v/>
      </c>
      <c r="F1610" s="57">
        <f t="shared" si="380"/>
        <v>12.5</v>
      </c>
      <c r="G1610" s="61">
        <f t="shared" ca="1" si="369"/>
        <v>0</v>
      </c>
      <c r="H1610" s="59" t="e">
        <f t="shared" ref="H1610:H1673" ca="1" si="382">H1609+G1610</f>
        <v>#NUM!</v>
      </c>
      <c r="I1610" s="57">
        <f t="shared" si="381"/>
        <v>11.944444444444445</v>
      </c>
      <c r="J1610" s="61">
        <f t="shared" ca="1" si="370"/>
        <v>0</v>
      </c>
      <c r="K1610" s="61"/>
      <c r="L1610" s="59" t="e">
        <f t="shared" ref="L1610:L1673" ca="1" si="383">L1609+J1610</f>
        <v>#NUM!</v>
      </c>
      <c r="M1610" s="57">
        <f ca="1">INDIRECT("Route!E1610")-INDIRECT("Route!E1609")</f>
        <v>0</v>
      </c>
      <c r="N1610" s="56">
        <f ca="1">IF(INDIRECT("Route!D1610")="START",0,IF(V1610=TRUE,N1609,INDIRECT("Route!E1610")))</f>
        <v>187.9</v>
      </c>
      <c r="O1610" s="39" t="e">
        <f t="shared" ca="1" si="372"/>
        <v>#VALUE!</v>
      </c>
      <c r="P1610" s="39" t="e">
        <f t="shared" ca="1" si="373"/>
        <v>#VALUE!</v>
      </c>
      <c r="Q1610" s="60" t="e">
        <f t="shared" ca="1" si="374"/>
        <v>#VALUE!</v>
      </c>
      <c r="R1610" s="60" t="e">
        <f t="shared" ca="1" si="375"/>
        <v>#VALUE!</v>
      </c>
      <c r="S1610" s="60" t="e">
        <f t="shared" ca="1" si="376"/>
        <v>#VALUE!</v>
      </c>
      <c r="T1610" s="39" t="e">
        <f t="shared" ca="1" si="377"/>
        <v>#VALUE!</v>
      </c>
      <c r="U1610" s="39" t="e">
        <f t="shared" ca="1" si="378"/>
        <v>#VALUE!</v>
      </c>
      <c r="V1610" s="39" t="b">
        <f t="shared" ca="1" si="379"/>
        <v>1</v>
      </c>
      <c r="W1610" s="39">
        <v>1610</v>
      </c>
    </row>
    <row r="1611" spans="1:23" x14ac:dyDescent="0.25">
      <c r="A1611" s="55" t="str">
        <f ca="1">IF(INDIRECT("Route!D1611")&gt;0,L1611,(""))</f>
        <v/>
      </c>
      <c r="B1611" s="55" t="str">
        <f ca="1">IF(INDIRECT("Route!D1611")&gt;0,H1611,(""))</f>
        <v/>
      </c>
      <c r="C1611" s="56" t="str">
        <f ca="1">IF(D1611&gt;0,VLOOKUP("FINISH",INDIRECT("route!D$6"):INDIRECT("route!E$8500"),2,FALSE)-D1611," ")</f>
        <v xml:space="preserve"> </v>
      </c>
      <c r="D1611" s="43">
        <f ca="1">INDIRECT("Route!E1611")</f>
        <v>0</v>
      </c>
      <c r="E1611" s="43" t="str">
        <f t="shared" ca="1" si="371"/>
        <v/>
      </c>
      <c r="F1611" s="57">
        <f t="shared" si="380"/>
        <v>12.5</v>
      </c>
      <c r="G1611" s="61">
        <f t="shared" ca="1" si="369"/>
        <v>0</v>
      </c>
      <c r="H1611" s="59" t="e">
        <f t="shared" ca="1" si="382"/>
        <v>#NUM!</v>
      </c>
      <c r="I1611" s="57">
        <f t="shared" si="381"/>
        <v>11.944444444444445</v>
      </c>
      <c r="J1611" s="61">
        <f t="shared" ca="1" si="370"/>
        <v>0</v>
      </c>
      <c r="K1611" s="61"/>
      <c r="L1611" s="59" t="e">
        <f t="shared" ca="1" si="383"/>
        <v>#NUM!</v>
      </c>
      <c r="M1611" s="57">
        <f ca="1">INDIRECT("Route!E1611")-INDIRECT("Route!E1610")</f>
        <v>0</v>
      </c>
      <c r="N1611" s="56">
        <f ca="1">IF(INDIRECT("Route!D1611")="START",0,IF(V1611=TRUE,N1610,INDIRECT("Route!E1611")))</f>
        <v>187.9</v>
      </c>
      <c r="O1611" s="39" t="e">
        <f t="shared" ca="1" si="372"/>
        <v>#VALUE!</v>
      </c>
      <c r="P1611" s="39" t="e">
        <f t="shared" ca="1" si="373"/>
        <v>#VALUE!</v>
      </c>
      <c r="Q1611" s="60" t="e">
        <f t="shared" ca="1" si="374"/>
        <v>#VALUE!</v>
      </c>
      <c r="R1611" s="60" t="e">
        <f t="shared" ca="1" si="375"/>
        <v>#VALUE!</v>
      </c>
      <c r="S1611" s="60" t="e">
        <f t="shared" ca="1" si="376"/>
        <v>#VALUE!</v>
      </c>
      <c r="T1611" s="39" t="e">
        <f t="shared" ca="1" si="377"/>
        <v>#VALUE!</v>
      </c>
      <c r="U1611" s="39" t="e">
        <f t="shared" ca="1" si="378"/>
        <v>#VALUE!</v>
      </c>
      <c r="V1611" s="39" t="b">
        <f t="shared" ca="1" si="379"/>
        <v>1</v>
      </c>
      <c r="W1611" s="39">
        <v>1611</v>
      </c>
    </row>
    <row r="1612" spans="1:23" x14ac:dyDescent="0.25">
      <c r="A1612" s="55" t="str">
        <f ca="1">IF(INDIRECT("Route!D1612")&gt;0,L1612,(""))</f>
        <v/>
      </c>
      <c r="B1612" s="55" t="str">
        <f ca="1">IF(INDIRECT("Route!D1612")&gt;0,H1612,(""))</f>
        <v/>
      </c>
      <c r="C1612" s="56" t="str">
        <f ca="1">IF(D1612&gt;0,VLOOKUP("FINISH",INDIRECT("route!D$6"):INDIRECT("route!E$8500"),2,FALSE)-D1612," ")</f>
        <v xml:space="preserve"> </v>
      </c>
      <c r="D1612" s="43">
        <f ca="1">INDIRECT("Route!E1612")</f>
        <v>0</v>
      </c>
      <c r="E1612" s="43" t="str">
        <f t="shared" ca="1" si="371"/>
        <v/>
      </c>
      <c r="F1612" s="57">
        <f t="shared" si="380"/>
        <v>12.5</v>
      </c>
      <c r="G1612" s="61">
        <f t="shared" ca="1" si="369"/>
        <v>0</v>
      </c>
      <c r="H1612" s="59" t="e">
        <f t="shared" ca="1" si="382"/>
        <v>#NUM!</v>
      </c>
      <c r="I1612" s="57">
        <f t="shared" si="381"/>
        <v>11.944444444444445</v>
      </c>
      <c r="J1612" s="61">
        <f t="shared" ca="1" si="370"/>
        <v>0</v>
      </c>
      <c r="K1612" s="61"/>
      <c r="L1612" s="59" t="e">
        <f t="shared" ca="1" si="383"/>
        <v>#NUM!</v>
      </c>
      <c r="M1612" s="57">
        <f ca="1">INDIRECT("Route!E1612")-INDIRECT("Route!E1611")</f>
        <v>0</v>
      </c>
      <c r="N1612" s="56">
        <f ca="1">IF(INDIRECT("Route!D1612")="START",0,IF(V1612=TRUE,N1611,INDIRECT("Route!E1612")))</f>
        <v>187.9</v>
      </c>
      <c r="O1612" s="39" t="e">
        <f t="shared" ca="1" si="372"/>
        <v>#VALUE!</v>
      </c>
      <c r="P1612" s="39" t="e">
        <f t="shared" ca="1" si="373"/>
        <v>#VALUE!</v>
      </c>
      <c r="Q1612" s="60" t="e">
        <f t="shared" ca="1" si="374"/>
        <v>#VALUE!</v>
      </c>
      <c r="R1612" s="60" t="e">
        <f t="shared" ca="1" si="375"/>
        <v>#VALUE!</v>
      </c>
      <c r="S1612" s="60" t="e">
        <f t="shared" ca="1" si="376"/>
        <v>#VALUE!</v>
      </c>
      <c r="T1612" s="39" t="e">
        <f t="shared" ca="1" si="377"/>
        <v>#VALUE!</v>
      </c>
      <c r="U1612" s="39" t="e">
        <f t="shared" ca="1" si="378"/>
        <v>#VALUE!</v>
      </c>
      <c r="V1612" s="39" t="b">
        <f t="shared" ca="1" si="379"/>
        <v>1</v>
      </c>
      <c r="W1612" s="39">
        <v>1612</v>
      </c>
    </row>
    <row r="1613" spans="1:23" x14ac:dyDescent="0.25">
      <c r="A1613" s="55" t="str">
        <f ca="1">IF(INDIRECT("Route!D1613")&gt;0,L1613,(""))</f>
        <v/>
      </c>
      <c r="B1613" s="55" t="str">
        <f ca="1">IF(INDIRECT("Route!D1613")&gt;0,H1613,(""))</f>
        <v/>
      </c>
      <c r="C1613" s="56" t="str">
        <f ca="1">IF(D1613&gt;0,VLOOKUP("FINISH",INDIRECT("route!D$6"):INDIRECT("route!E$8500"),2,FALSE)-D1613," ")</f>
        <v xml:space="preserve"> </v>
      </c>
      <c r="D1613" s="43">
        <f ca="1">INDIRECT("Route!E1613")</f>
        <v>0</v>
      </c>
      <c r="E1613" s="43" t="str">
        <f t="shared" ca="1" si="371"/>
        <v/>
      </c>
      <c r="F1613" s="57">
        <f t="shared" si="380"/>
        <v>12.5</v>
      </c>
      <c r="G1613" s="61">
        <f t="shared" ca="1" si="369"/>
        <v>0</v>
      </c>
      <c r="H1613" s="59" t="e">
        <f t="shared" ca="1" si="382"/>
        <v>#NUM!</v>
      </c>
      <c r="I1613" s="57">
        <f t="shared" si="381"/>
        <v>11.944444444444445</v>
      </c>
      <c r="J1613" s="61">
        <f t="shared" ca="1" si="370"/>
        <v>0</v>
      </c>
      <c r="K1613" s="61"/>
      <c r="L1613" s="59" t="e">
        <f t="shared" ca="1" si="383"/>
        <v>#NUM!</v>
      </c>
      <c r="M1613" s="57">
        <f ca="1">INDIRECT("Route!E1613")-INDIRECT("Route!E1612")</f>
        <v>0</v>
      </c>
      <c r="N1613" s="56">
        <f ca="1">IF(INDIRECT("Route!D1613")="START",0,IF(V1613=TRUE,N1612,INDIRECT("Route!E1613")))</f>
        <v>187.9</v>
      </c>
      <c r="O1613" s="39" t="e">
        <f t="shared" ca="1" si="372"/>
        <v>#VALUE!</v>
      </c>
      <c r="P1613" s="39" t="e">
        <f t="shared" ca="1" si="373"/>
        <v>#VALUE!</v>
      </c>
      <c r="Q1613" s="60" t="e">
        <f t="shared" ca="1" si="374"/>
        <v>#VALUE!</v>
      </c>
      <c r="R1613" s="60" t="e">
        <f t="shared" ca="1" si="375"/>
        <v>#VALUE!</v>
      </c>
      <c r="S1613" s="60" t="e">
        <f t="shared" ca="1" si="376"/>
        <v>#VALUE!</v>
      </c>
      <c r="T1613" s="39" t="e">
        <f t="shared" ca="1" si="377"/>
        <v>#VALUE!</v>
      </c>
      <c r="U1613" s="39" t="e">
        <f t="shared" ca="1" si="378"/>
        <v>#VALUE!</v>
      </c>
      <c r="V1613" s="39" t="b">
        <f t="shared" ca="1" si="379"/>
        <v>1</v>
      </c>
      <c r="W1613" s="39">
        <v>1613</v>
      </c>
    </row>
    <row r="1614" spans="1:23" x14ac:dyDescent="0.25">
      <c r="A1614" s="55" t="str">
        <f ca="1">IF(INDIRECT("Route!D1614")&gt;0,L1614,(""))</f>
        <v/>
      </c>
      <c r="B1614" s="55" t="str">
        <f ca="1">IF(INDIRECT("Route!D1614")&gt;0,H1614,(""))</f>
        <v/>
      </c>
      <c r="C1614" s="56" t="str">
        <f ca="1">IF(D1614&gt;0,VLOOKUP("FINISH",INDIRECT("route!D$6"):INDIRECT("route!E$8500"),2,FALSE)-D1614," ")</f>
        <v xml:space="preserve"> </v>
      </c>
      <c r="D1614" s="43">
        <f ca="1">INDIRECT("Route!E1614")</f>
        <v>0</v>
      </c>
      <c r="E1614" s="43" t="str">
        <f t="shared" ca="1" si="371"/>
        <v/>
      </c>
      <c r="F1614" s="57">
        <f t="shared" si="380"/>
        <v>12.5</v>
      </c>
      <c r="G1614" s="61">
        <f t="shared" ca="1" si="369"/>
        <v>0</v>
      </c>
      <c r="H1614" s="59" t="e">
        <f t="shared" ca="1" si="382"/>
        <v>#NUM!</v>
      </c>
      <c r="I1614" s="57">
        <f t="shared" si="381"/>
        <v>11.944444444444445</v>
      </c>
      <c r="J1614" s="61">
        <f t="shared" ca="1" si="370"/>
        <v>0</v>
      </c>
      <c r="K1614" s="61"/>
      <c r="L1614" s="59" t="e">
        <f t="shared" ca="1" si="383"/>
        <v>#NUM!</v>
      </c>
      <c r="M1614" s="57">
        <f ca="1">INDIRECT("Route!E1614")-INDIRECT("Route!E1613")</f>
        <v>0</v>
      </c>
      <c r="N1614" s="56">
        <f ca="1">IF(INDIRECT("Route!D1614")="START",0,IF(V1614=TRUE,N1613,INDIRECT("Route!E1614")))</f>
        <v>187.9</v>
      </c>
      <c r="O1614" s="39" t="e">
        <f t="shared" ca="1" si="372"/>
        <v>#VALUE!</v>
      </c>
      <c r="P1614" s="39" t="e">
        <f t="shared" ca="1" si="373"/>
        <v>#VALUE!</v>
      </c>
      <c r="Q1614" s="60" t="e">
        <f t="shared" ca="1" si="374"/>
        <v>#VALUE!</v>
      </c>
      <c r="R1614" s="60" t="e">
        <f t="shared" ca="1" si="375"/>
        <v>#VALUE!</v>
      </c>
      <c r="S1614" s="60" t="e">
        <f t="shared" ca="1" si="376"/>
        <v>#VALUE!</v>
      </c>
      <c r="T1614" s="39" t="e">
        <f t="shared" ca="1" si="377"/>
        <v>#VALUE!</v>
      </c>
      <c r="U1614" s="39" t="e">
        <f t="shared" ca="1" si="378"/>
        <v>#VALUE!</v>
      </c>
      <c r="V1614" s="39" t="b">
        <f t="shared" ca="1" si="379"/>
        <v>1</v>
      </c>
      <c r="W1614" s="39">
        <v>1614</v>
      </c>
    </row>
    <row r="1615" spans="1:23" x14ac:dyDescent="0.25">
      <c r="A1615" s="55" t="str">
        <f ca="1">IF(INDIRECT("Route!D1615")&gt;0,L1615,(""))</f>
        <v/>
      </c>
      <c r="B1615" s="55" t="str">
        <f ca="1">IF(INDIRECT("Route!D1615")&gt;0,H1615,(""))</f>
        <v/>
      </c>
      <c r="C1615" s="56" t="str">
        <f ca="1">IF(D1615&gt;0,VLOOKUP("FINISH",INDIRECT("route!D$6"):INDIRECT("route!E$8500"),2,FALSE)-D1615," ")</f>
        <v xml:space="preserve"> </v>
      </c>
      <c r="D1615" s="43">
        <f ca="1">INDIRECT("Route!E1615")</f>
        <v>0</v>
      </c>
      <c r="E1615" s="43" t="str">
        <f t="shared" ca="1" si="371"/>
        <v/>
      </c>
      <c r="F1615" s="57">
        <f t="shared" si="380"/>
        <v>12.5</v>
      </c>
      <c r="G1615" s="61">
        <f t="shared" ca="1" si="369"/>
        <v>0</v>
      </c>
      <c r="H1615" s="59" t="e">
        <f t="shared" ca="1" si="382"/>
        <v>#NUM!</v>
      </c>
      <c r="I1615" s="57">
        <f t="shared" si="381"/>
        <v>11.944444444444445</v>
      </c>
      <c r="J1615" s="61">
        <f t="shared" ca="1" si="370"/>
        <v>0</v>
      </c>
      <c r="K1615" s="61"/>
      <c r="L1615" s="59" t="e">
        <f t="shared" ca="1" si="383"/>
        <v>#NUM!</v>
      </c>
      <c r="M1615" s="57">
        <f ca="1">INDIRECT("Route!E1615")-INDIRECT("Route!E1614")</f>
        <v>0</v>
      </c>
      <c r="N1615" s="56">
        <f ca="1">IF(INDIRECT("Route!D1615")="START",0,IF(V1615=TRUE,N1614,INDIRECT("Route!E1615")))</f>
        <v>187.9</v>
      </c>
      <c r="O1615" s="39" t="e">
        <f t="shared" ca="1" si="372"/>
        <v>#VALUE!</v>
      </c>
      <c r="P1615" s="39" t="e">
        <f t="shared" ca="1" si="373"/>
        <v>#VALUE!</v>
      </c>
      <c r="Q1615" s="60" t="e">
        <f t="shared" ca="1" si="374"/>
        <v>#VALUE!</v>
      </c>
      <c r="R1615" s="60" t="e">
        <f t="shared" ca="1" si="375"/>
        <v>#VALUE!</v>
      </c>
      <c r="S1615" s="60" t="e">
        <f t="shared" ca="1" si="376"/>
        <v>#VALUE!</v>
      </c>
      <c r="T1615" s="39" t="e">
        <f t="shared" ca="1" si="377"/>
        <v>#VALUE!</v>
      </c>
      <c r="U1615" s="39" t="e">
        <f t="shared" ca="1" si="378"/>
        <v>#VALUE!</v>
      </c>
      <c r="V1615" s="39" t="b">
        <f t="shared" ca="1" si="379"/>
        <v>1</v>
      </c>
      <c r="W1615" s="39">
        <v>1615</v>
      </c>
    </row>
    <row r="1616" spans="1:23" x14ac:dyDescent="0.25">
      <c r="A1616" s="55" t="str">
        <f ca="1">IF(INDIRECT("Route!D1616")&gt;0,L1616,(""))</f>
        <v/>
      </c>
      <c r="B1616" s="55" t="str">
        <f ca="1">IF(INDIRECT("Route!D1616")&gt;0,H1616,(""))</f>
        <v/>
      </c>
      <c r="C1616" s="56" t="str">
        <f ca="1">IF(D1616&gt;0,VLOOKUP("FINISH",INDIRECT("route!D$6"):INDIRECT("route!E$8500"),2,FALSE)-D1616," ")</f>
        <v xml:space="preserve"> </v>
      </c>
      <c r="D1616" s="43">
        <f ca="1">INDIRECT("Route!E1616")</f>
        <v>0</v>
      </c>
      <c r="E1616" s="43" t="str">
        <f t="shared" ca="1" si="371"/>
        <v/>
      </c>
      <c r="F1616" s="57">
        <f t="shared" si="380"/>
        <v>12.5</v>
      </c>
      <c r="G1616" s="61">
        <f t="shared" ca="1" si="369"/>
        <v>0</v>
      </c>
      <c r="H1616" s="59" t="e">
        <f t="shared" ca="1" si="382"/>
        <v>#NUM!</v>
      </c>
      <c r="I1616" s="57">
        <f t="shared" si="381"/>
        <v>11.944444444444445</v>
      </c>
      <c r="J1616" s="61">
        <f t="shared" ca="1" si="370"/>
        <v>0</v>
      </c>
      <c r="K1616" s="61"/>
      <c r="L1616" s="59" t="e">
        <f t="shared" ca="1" si="383"/>
        <v>#NUM!</v>
      </c>
      <c r="M1616" s="57">
        <f ca="1">INDIRECT("Route!E1616")-INDIRECT("Route!E1615")</f>
        <v>0</v>
      </c>
      <c r="N1616" s="56">
        <f ca="1">IF(INDIRECT("Route!D1616")="START",0,IF(V1616=TRUE,N1615,INDIRECT("Route!E1616")))</f>
        <v>187.9</v>
      </c>
      <c r="O1616" s="39" t="e">
        <f t="shared" ca="1" si="372"/>
        <v>#VALUE!</v>
      </c>
      <c r="P1616" s="39" t="e">
        <f t="shared" ca="1" si="373"/>
        <v>#VALUE!</v>
      </c>
      <c r="Q1616" s="60" t="e">
        <f t="shared" ca="1" si="374"/>
        <v>#VALUE!</v>
      </c>
      <c r="R1616" s="60" t="e">
        <f t="shared" ca="1" si="375"/>
        <v>#VALUE!</v>
      </c>
      <c r="S1616" s="60" t="e">
        <f t="shared" ca="1" si="376"/>
        <v>#VALUE!</v>
      </c>
      <c r="T1616" s="39" t="e">
        <f t="shared" ca="1" si="377"/>
        <v>#VALUE!</v>
      </c>
      <c r="U1616" s="39" t="e">
        <f t="shared" ca="1" si="378"/>
        <v>#VALUE!</v>
      </c>
      <c r="V1616" s="39" t="b">
        <f t="shared" ca="1" si="379"/>
        <v>1</v>
      </c>
      <c r="W1616" s="39">
        <v>1616</v>
      </c>
    </row>
    <row r="1617" spans="1:23" x14ac:dyDescent="0.25">
      <c r="A1617" s="55" t="str">
        <f ca="1">IF(INDIRECT("Route!D1617")&gt;0,L1617,(""))</f>
        <v/>
      </c>
      <c r="B1617" s="55" t="str">
        <f ca="1">IF(INDIRECT("Route!D1617")&gt;0,H1617,(""))</f>
        <v/>
      </c>
      <c r="C1617" s="56" t="str">
        <f ca="1">IF(D1617&gt;0,VLOOKUP("FINISH",INDIRECT("route!D$6"):INDIRECT("route!E$8500"),2,FALSE)-D1617," ")</f>
        <v xml:space="preserve"> </v>
      </c>
      <c r="D1617" s="43">
        <f ca="1">INDIRECT("Route!E1617")</f>
        <v>0</v>
      </c>
      <c r="E1617" s="43" t="str">
        <f t="shared" ca="1" si="371"/>
        <v/>
      </c>
      <c r="F1617" s="57">
        <f t="shared" si="380"/>
        <v>12.5</v>
      </c>
      <c r="G1617" s="61">
        <f t="shared" ca="1" si="369"/>
        <v>0</v>
      </c>
      <c r="H1617" s="59" t="e">
        <f t="shared" ca="1" si="382"/>
        <v>#NUM!</v>
      </c>
      <c r="I1617" s="57">
        <f t="shared" si="381"/>
        <v>11.944444444444445</v>
      </c>
      <c r="J1617" s="61">
        <f t="shared" ca="1" si="370"/>
        <v>0</v>
      </c>
      <c r="K1617" s="61"/>
      <c r="L1617" s="59" t="e">
        <f t="shared" ca="1" si="383"/>
        <v>#NUM!</v>
      </c>
      <c r="M1617" s="57">
        <f ca="1">INDIRECT("Route!E1617")-INDIRECT("Route!E1616")</f>
        <v>0</v>
      </c>
      <c r="N1617" s="56">
        <f ca="1">IF(INDIRECT("Route!D1617")="START",0,IF(V1617=TRUE,N1616,INDIRECT("Route!E1617")))</f>
        <v>187.9</v>
      </c>
      <c r="O1617" s="39" t="e">
        <f t="shared" ca="1" si="372"/>
        <v>#VALUE!</v>
      </c>
      <c r="P1617" s="39" t="e">
        <f t="shared" ca="1" si="373"/>
        <v>#VALUE!</v>
      </c>
      <c r="Q1617" s="60" t="e">
        <f t="shared" ca="1" si="374"/>
        <v>#VALUE!</v>
      </c>
      <c r="R1617" s="60" t="e">
        <f t="shared" ca="1" si="375"/>
        <v>#VALUE!</v>
      </c>
      <c r="S1617" s="60" t="e">
        <f t="shared" ca="1" si="376"/>
        <v>#VALUE!</v>
      </c>
      <c r="T1617" s="39" t="e">
        <f t="shared" ca="1" si="377"/>
        <v>#VALUE!</v>
      </c>
      <c r="U1617" s="39" t="e">
        <f t="shared" ca="1" si="378"/>
        <v>#VALUE!</v>
      </c>
      <c r="V1617" s="39" t="b">
        <f t="shared" ca="1" si="379"/>
        <v>1</v>
      </c>
      <c r="W1617" s="39">
        <v>1617</v>
      </c>
    </row>
    <row r="1618" spans="1:23" x14ac:dyDescent="0.25">
      <c r="A1618" s="55" t="str">
        <f ca="1">IF(INDIRECT("Route!D1618")&gt;0,L1618,(""))</f>
        <v/>
      </c>
      <c r="B1618" s="55" t="str">
        <f ca="1">IF(INDIRECT("Route!D1618")&gt;0,H1618,(""))</f>
        <v/>
      </c>
      <c r="C1618" s="56" t="str">
        <f ca="1">IF(D1618&gt;0,VLOOKUP("FINISH",INDIRECT("route!D$6"):INDIRECT("route!E$8500"),2,FALSE)-D1618," ")</f>
        <v xml:space="preserve"> </v>
      </c>
      <c r="D1618" s="43">
        <f ca="1">INDIRECT("Route!E1618")</f>
        <v>0</v>
      </c>
      <c r="E1618" s="43" t="str">
        <f t="shared" ca="1" si="371"/>
        <v/>
      </c>
      <c r="F1618" s="57">
        <f t="shared" si="380"/>
        <v>12.5</v>
      </c>
      <c r="G1618" s="61">
        <f t="shared" ca="1" si="369"/>
        <v>0</v>
      </c>
      <c r="H1618" s="59" t="e">
        <f t="shared" ca="1" si="382"/>
        <v>#NUM!</v>
      </c>
      <c r="I1618" s="57">
        <f t="shared" si="381"/>
        <v>11.944444444444445</v>
      </c>
      <c r="J1618" s="61">
        <f t="shared" ca="1" si="370"/>
        <v>0</v>
      </c>
      <c r="K1618" s="61"/>
      <c r="L1618" s="59" t="e">
        <f t="shared" ca="1" si="383"/>
        <v>#NUM!</v>
      </c>
      <c r="M1618" s="57">
        <f ca="1">INDIRECT("Route!E1618")-INDIRECT("Route!E1617")</f>
        <v>0</v>
      </c>
      <c r="N1618" s="56">
        <f ca="1">IF(INDIRECT("Route!D1618")="START",0,IF(V1618=TRUE,N1617,INDIRECT("Route!E1618")))</f>
        <v>187.9</v>
      </c>
      <c r="O1618" s="39" t="e">
        <f t="shared" ca="1" si="372"/>
        <v>#VALUE!</v>
      </c>
      <c r="P1618" s="39" t="e">
        <f t="shared" ca="1" si="373"/>
        <v>#VALUE!</v>
      </c>
      <c r="Q1618" s="60" t="e">
        <f t="shared" ca="1" si="374"/>
        <v>#VALUE!</v>
      </c>
      <c r="R1618" s="60" t="e">
        <f t="shared" ca="1" si="375"/>
        <v>#VALUE!</v>
      </c>
      <c r="S1618" s="60" t="e">
        <f t="shared" ca="1" si="376"/>
        <v>#VALUE!</v>
      </c>
      <c r="T1618" s="39" t="e">
        <f t="shared" ca="1" si="377"/>
        <v>#VALUE!</v>
      </c>
      <c r="U1618" s="39" t="e">
        <f t="shared" ca="1" si="378"/>
        <v>#VALUE!</v>
      </c>
      <c r="V1618" s="39" t="b">
        <f t="shared" ca="1" si="379"/>
        <v>1</v>
      </c>
      <c r="W1618" s="39">
        <v>1618</v>
      </c>
    </row>
    <row r="1619" spans="1:23" x14ac:dyDescent="0.25">
      <c r="A1619" s="55" t="str">
        <f ca="1">IF(INDIRECT("Route!D1619")&gt;0,L1619,(""))</f>
        <v/>
      </c>
      <c r="B1619" s="55" t="str">
        <f ca="1">IF(INDIRECT("Route!D1619")&gt;0,H1619,(""))</f>
        <v/>
      </c>
      <c r="C1619" s="56" t="str">
        <f ca="1">IF(D1619&gt;0,VLOOKUP("FINISH",INDIRECT("route!D$6"):INDIRECT("route!E$8500"),2,FALSE)-D1619," ")</f>
        <v xml:space="preserve"> </v>
      </c>
      <c r="D1619" s="43">
        <f ca="1">INDIRECT("Route!E1619")</f>
        <v>0</v>
      </c>
      <c r="E1619" s="43" t="str">
        <f t="shared" ca="1" si="371"/>
        <v/>
      </c>
      <c r="F1619" s="57">
        <f t="shared" si="380"/>
        <v>12.5</v>
      </c>
      <c r="G1619" s="61">
        <f t="shared" ca="1" si="369"/>
        <v>0</v>
      </c>
      <c r="H1619" s="59" t="e">
        <f t="shared" ca="1" si="382"/>
        <v>#NUM!</v>
      </c>
      <c r="I1619" s="57">
        <f t="shared" si="381"/>
        <v>11.944444444444445</v>
      </c>
      <c r="J1619" s="61">
        <f t="shared" ca="1" si="370"/>
        <v>0</v>
      </c>
      <c r="K1619" s="61"/>
      <c r="L1619" s="59" t="e">
        <f t="shared" ca="1" si="383"/>
        <v>#NUM!</v>
      </c>
      <c r="M1619" s="57">
        <f ca="1">INDIRECT("Route!E1619")-INDIRECT("Route!E1618")</f>
        <v>0</v>
      </c>
      <c r="N1619" s="56">
        <f ca="1">IF(INDIRECT("Route!D1619")="START",0,IF(V1619=TRUE,N1618,INDIRECT("Route!E1619")))</f>
        <v>187.9</v>
      </c>
      <c r="O1619" s="39" t="e">
        <f t="shared" ca="1" si="372"/>
        <v>#VALUE!</v>
      </c>
      <c r="P1619" s="39" t="e">
        <f t="shared" ca="1" si="373"/>
        <v>#VALUE!</v>
      </c>
      <c r="Q1619" s="60" t="e">
        <f t="shared" ca="1" si="374"/>
        <v>#VALUE!</v>
      </c>
      <c r="R1619" s="60" t="e">
        <f t="shared" ca="1" si="375"/>
        <v>#VALUE!</v>
      </c>
      <c r="S1619" s="60" t="e">
        <f t="shared" ca="1" si="376"/>
        <v>#VALUE!</v>
      </c>
      <c r="T1619" s="39" t="e">
        <f t="shared" ca="1" si="377"/>
        <v>#VALUE!</v>
      </c>
      <c r="U1619" s="39" t="e">
        <f t="shared" ca="1" si="378"/>
        <v>#VALUE!</v>
      </c>
      <c r="V1619" s="39" t="b">
        <f t="shared" ca="1" si="379"/>
        <v>1</v>
      </c>
      <c r="W1619" s="39">
        <v>1619</v>
      </c>
    </row>
    <row r="1620" spans="1:23" x14ac:dyDescent="0.25">
      <c r="A1620" s="55" t="str">
        <f ca="1">IF(INDIRECT("Route!D1620")&gt;0,L1620,(""))</f>
        <v/>
      </c>
      <c r="B1620" s="55" t="str">
        <f ca="1">IF(INDIRECT("Route!D1620")&gt;0,H1620,(""))</f>
        <v/>
      </c>
      <c r="C1620" s="56" t="str">
        <f ca="1">IF(D1620&gt;0,VLOOKUP("FINISH",INDIRECT("route!D$6"):INDIRECT("route!E$8500"),2,FALSE)-D1620," ")</f>
        <v xml:space="preserve"> </v>
      </c>
      <c r="D1620" s="43">
        <f ca="1">INDIRECT("Route!E1620")</f>
        <v>0</v>
      </c>
      <c r="E1620" s="43" t="str">
        <f t="shared" ca="1" si="371"/>
        <v/>
      </c>
      <c r="F1620" s="57">
        <f t="shared" si="380"/>
        <v>12.5</v>
      </c>
      <c r="G1620" s="61">
        <f t="shared" ca="1" si="369"/>
        <v>0</v>
      </c>
      <c r="H1620" s="59" t="e">
        <f t="shared" ca="1" si="382"/>
        <v>#NUM!</v>
      </c>
      <c r="I1620" s="57">
        <f t="shared" si="381"/>
        <v>11.944444444444445</v>
      </c>
      <c r="J1620" s="61">
        <f t="shared" ca="1" si="370"/>
        <v>0</v>
      </c>
      <c r="K1620" s="61"/>
      <c r="L1620" s="59" t="e">
        <f t="shared" ca="1" si="383"/>
        <v>#NUM!</v>
      </c>
      <c r="M1620" s="57">
        <f ca="1">INDIRECT("Route!E1620")-INDIRECT("Route!E1619")</f>
        <v>0</v>
      </c>
      <c r="N1620" s="56">
        <f ca="1">IF(INDIRECT("Route!D1620")="START",0,IF(V1620=TRUE,N1619,INDIRECT("Route!E1620")))</f>
        <v>187.9</v>
      </c>
      <c r="O1620" s="39" t="e">
        <f t="shared" ca="1" si="372"/>
        <v>#VALUE!</v>
      </c>
      <c r="P1620" s="39" t="e">
        <f t="shared" ca="1" si="373"/>
        <v>#VALUE!</v>
      </c>
      <c r="Q1620" s="60" t="e">
        <f t="shared" ca="1" si="374"/>
        <v>#VALUE!</v>
      </c>
      <c r="R1620" s="60" t="e">
        <f t="shared" ca="1" si="375"/>
        <v>#VALUE!</v>
      </c>
      <c r="S1620" s="60" t="e">
        <f t="shared" ca="1" si="376"/>
        <v>#VALUE!</v>
      </c>
      <c r="T1620" s="39" t="e">
        <f t="shared" ca="1" si="377"/>
        <v>#VALUE!</v>
      </c>
      <c r="U1620" s="39" t="e">
        <f t="shared" ca="1" si="378"/>
        <v>#VALUE!</v>
      </c>
      <c r="V1620" s="39" t="b">
        <f t="shared" ca="1" si="379"/>
        <v>1</v>
      </c>
      <c r="W1620" s="39">
        <v>1620</v>
      </c>
    </row>
    <row r="1621" spans="1:23" x14ac:dyDescent="0.25">
      <c r="A1621" s="55" t="str">
        <f ca="1">IF(INDIRECT("Route!D1621")&gt;0,L1621,(""))</f>
        <v/>
      </c>
      <c r="B1621" s="55" t="str">
        <f ca="1">IF(INDIRECT("Route!D1621")&gt;0,H1621,(""))</f>
        <v/>
      </c>
      <c r="C1621" s="56" t="str">
        <f ca="1">IF(D1621&gt;0,VLOOKUP("FINISH",INDIRECT("route!D$6"):INDIRECT("route!E$8500"),2,FALSE)-D1621," ")</f>
        <v xml:space="preserve"> </v>
      </c>
      <c r="D1621" s="43">
        <f ca="1">INDIRECT("Route!E1621")</f>
        <v>0</v>
      </c>
      <c r="E1621" s="43" t="str">
        <f t="shared" ca="1" si="371"/>
        <v/>
      </c>
      <c r="F1621" s="57">
        <f t="shared" si="380"/>
        <v>12.5</v>
      </c>
      <c r="G1621" s="61">
        <f t="shared" ca="1" si="369"/>
        <v>0</v>
      </c>
      <c r="H1621" s="59" t="e">
        <f t="shared" ca="1" si="382"/>
        <v>#NUM!</v>
      </c>
      <c r="I1621" s="57">
        <f t="shared" si="381"/>
        <v>11.944444444444445</v>
      </c>
      <c r="J1621" s="61">
        <f t="shared" ca="1" si="370"/>
        <v>0</v>
      </c>
      <c r="K1621" s="61"/>
      <c r="L1621" s="59" t="e">
        <f t="shared" ca="1" si="383"/>
        <v>#NUM!</v>
      </c>
      <c r="M1621" s="57">
        <f ca="1">INDIRECT("Route!E1621")-INDIRECT("Route!E1620")</f>
        <v>0</v>
      </c>
      <c r="N1621" s="56">
        <f ca="1">IF(INDIRECT("Route!D1621")="START",0,IF(V1621=TRUE,N1620,INDIRECT("Route!E1621")))</f>
        <v>187.9</v>
      </c>
      <c r="O1621" s="39" t="e">
        <f t="shared" ca="1" si="372"/>
        <v>#VALUE!</v>
      </c>
      <c r="P1621" s="39" t="e">
        <f t="shared" ca="1" si="373"/>
        <v>#VALUE!</v>
      </c>
      <c r="Q1621" s="60" t="e">
        <f t="shared" ca="1" si="374"/>
        <v>#VALUE!</v>
      </c>
      <c r="R1621" s="60" t="e">
        <f t="shared" ca="1" si="375"/>
        <v>#VALUE!</v>
      </c>
      <c r="S1621" s="60" t="e">
        <f t="shared" ca="1" si="376"/>
        <v>#VALUE!</v>
      </c>
      <c r="T1621" s="39" t="e">
        <f t="shared" ca="1" si="377"/>
        <v>#VALUE!</v>
      </c>
      <c r="U1621" s="39" t="e">
        <f t="shared" ca="1" si="378"/>
        <v>#VALUE!</v>
      </c>
      <c r="V1621" s="39" t="b">
        <f t="shared" ca="1" si="379"/>
        <v>1</v>
      </c>
      <c r="W1621" s="39">
        <v>1621</v>
      </c>
    </row>
    <row r="1622" spans="1:23" x14ac:dyDescent="0.25">
      <c r="A1622" s="55" t="str">
        <f ca="1">IF(INDIRECT("Route!D1622")&gt;0,L1622,(""))</f>
        <v/>
      </c>
      <c r="B1622" s="55" t="str">
        <f ca="1">IF(INDIRECT("Route!D1622")&gt;0,H1622,(""))</f>
        <v/>
      </c>
      <c r="C1622" s="56" t="str">
        <f ca="1">IF(D1622&gt;0,VLOOKUP("FINISH",INDIRECT("route!D$6"):INDIRECT("route!E$8500"),2,FALSE)-D1622," ")</f>
        <v xml:space="preserve"> </v>
      </c>
      <c r="D1622" s="43">
        <f ca="1">INDIRECT("Route!E1622")</f>
        <v>0</v>
      </c>
      <c r="E1622" s="43" t="str">
        <f t="shared" ca="1" si="371"/>
        <v/>
      </c>
      <c r="F1622" s="57">
        <f t="shared" si="380"/>
        <v>12.5</v>
      </c>
      <c r="G1622" s="61">
        <f t="shared" ca="1" si="369"/>
        <v>0</v>
      </c>
      <c r="H1622" s="59" t="e">
        <f t="shared" ca="1" si="382"/>
        <v>#NUM!</v>
      </c>
      <c r="I1622" s="57">
        <f t="shared" si="381"/>
        <v>11.944444444444445</v>
      </c>
      <c r="J1622" s="61">
        <f t="shared" ca="1" si="370"/>
        <v>0</v>
      </c>
      <c r="K1622" s="61"/>
      <c r="L1622" s="59" t="e">
        <f t="shared" ca="1" si="383"/>
        <v>#NUM!</v>
      </c>
      <c r="M1622" s="57">
        <f ca="1">INDIRECT("Route!E1622")-INDIRECT("Route!E1621")</f>
        <v>0</v>
      </c>
      <c r="N1622" s="56">
        <f ca="1">IF(INDIRECT("Route!D1622")="START",0,IF(V1622=TRUE,N1621,INDIRECT("Route!E1622")))</f>
        <v>187.9</v>
      </c>
      <c r="O1622" s="39" t="e">
        <f t="shared" ca="1" si="372"/>
        <v>#VALUE!</v>
      </c>
      <c r="P1622" s="39" t="e">
        <f t="shared" ca="1" si="373"/>
        <v>#VALUE!</v>
      </c>
      <c r="Q1622" s="60" t="e">
        <f t="shared" ca="1" si="374"/>
        <v>#VALUE!</v>
      </c>
      <c r="R1622" s="60" t="e">
        <f t="shared" ca="1" si="375"/>
        <v>#VALUE!</v>
      </c>
      <c r="S1622" s="60" t="e">
        <f t="shared" ca="1" si="376"/>
        <v>#VALUE!</v>
      </c>
      <c r="T1622" s="39" t="e">
        <f t="shared" ca="1" si="377"/>
        <v>#VALUE!</v>
      </c>
      <c r="U1622" s="39" t="e">
        <f t="shared" ca="1" si="378"/>
        <v>#VALUE!</v>
      </c>
      <c r="V1622" s="39" t="b">
        <f t="shared" ca="1" si="379"/>
        <v>1</v>
      </c>
      <c r="W1622" s="39">
        <v>1622</v>
      </c>
    </row>
    <row r="1623" spans="1:23" x14ac:dyDescent="0.25">
      <c r="A1623" s="55" t="str">
        <f ca="1">IF(INDIRECT("Route!D1623")&gt;0,L1623,(""))</f>
        <v/>
      </c>
      <c r="B1623" s="55" t="str">
        <f ca="1">IF(INDIRECT("Route!D1623")&gt;0,H1623,(""))</f>
        <v/>
      </c>
      <c r="C1623" s="56" t="str">
        <f ca="1">IF(D1623&gt;0,VLOOKUP("FINISH",INDIRECT("route!D$6"):INDIRECT("route!E$8500"),2,FALSE)-D1623," ")</f>
        <v xml:space="preserve"> </v>
      </c>
      <c r="D1623" s="43">
        <f ca="1">INDIRECT("Route!E1623")</f>
        <v>0</v>
      </c>
      <c r="E1623" s="43" t="str">
        <f t="shared" ca="1" si="371"/>
        <v/>
      </c>
      <c r="F1623" s="57">
        <f t="shared" si="380"/>
        <v>12.5</v>
      </c>
      <c r="G1623" s="61">
        <f t="shared" ca="1" si="369"/>
        <v>0</v>
      </c>
      <c r="H1623" s="59" t="e">
        <f t="shared" ca="1" si="382"/>
        <v>#NUM!</v>
      </c>
      <c r="I1623" s="57">
        <f t="shared" si="381"/>
        <v>11.944444444444445</v>
      </c>
      <c r="J1623" s="61">
        <f t="shared" ca="1" si="370"/>
        <v>0</v>
      </c>
      <c r="K1623" s="61"/>
      <c r="L1623" s="59" t="e">
        <f t="shared" ca="1" si="383"/>
        <v>#NUM!</v>
      </c>
      <c r="M1623" s="57">
        <f ca="1">INDIRECT("Route!E1623")-INDIRECT("Route!E1622")</f>
        <v>0</v>
      </c>
      <c r="N1623" s="56">
        <f ca="1">IF(INDIRECT("Route!D1623")="START",0,IF(V1623=TRUE,N1622,INDIRECT("Route!E1623")))</f>
        <v>187.9</v>
      </c>
      <c r="O1623" s="39" t="e">
        <f t="shared" ca="1" si="372"/>
        <v>#VALUE!</v>
      </c>
      <c r="P1623" s="39" t="e">
        <f t="shared" ca="1" si="373"/>
        <v>#VALUE!</v>
      </c>
      <c r="Q1623" s="60" t="e">
        <f t="shared" ca="1" si="374"/>
        <v>#VALUE!</v>
      </c>
      <c r="R1623" s="60" t="e">
        <f t="shared" ca="1" si="375"/>
        <v>#VALUE!</v>
      </c>
      <c r="S1623" s="60" t="e">
        <f t="shared" ca="1" si="376"/>
        <v>#VALUE!</v>
      </c>
      <c r="T1623" s="39" t="e">
        <f t="shared" ca="1" si="377"/>
        <v>#VALUE!</v>
      </c>
      <c r="U1623" s="39" t="e">
        <f t="shared" ca="1" si="378"/>
        <v>#VALUE!</v>
      </c>
      <c r="V1623" s="39" t="b">
        <f t="shared" ca="1" si="379"/>
        <v>1</v>
      </c>
      <c r="W1623" s="39">
        <v>1623</v>
      </c>
    </row>
    <row r="1624" spans="1:23" x14ac:dyDescent="0.25">
      <c r="A1624" s="55" t="str">
        <f ca="1">IF(INDIRECT("Route!D1624")&gt;0,L1624,(""))</f>
        <v/>
      </c>
      <c r="B1624" s="55" t="str">
        <f ca="1">IF(INDIRECT("Route!D1624")&gt;0,H1624,(""))</f>
        <v/>
      </c>
      <c r="C1624" s="56" t="str">
        <f ca="1">IF(D1624&gt;0,VLOOKUP("FINISH",INDIRECT("route!D$6"):INDIRECT("route!E$8500"),2,FALSE)-D1624," ")</f>
        <v xml:space="preserve"> </v>
      </c>
      <c r="D1624" s="43">
        <f ca="1">INDIRECT("Route!E1624")</f>
        <v>0</v>
      </c>
      <c r="E1624" s="43" t="str">
        <f t="shared" ca="1" si="371"/>
        <v/>
      </c>
      <c r="F1624" s="57">
        <f t="shared" si="380"/>
        <v>12.5</v>
      </c>
      <c r="G1624" s="61">
        <f t="shared" ca="1" si="369"/>
        <v>0</v>
      </c>
      <c r="H1624" s="59" t="e">
        <f t="shared" ca="1" si="382"/>
        <v>#NUM!</v>
      </c>
      <c r="I1624" s="57">
        <f t="shared" si="381"/>
        <v>11.944444444444445</v>
      </c>
      <c r="J1624" s="61">
        <f t="shared" ca="1" si="370"/>
        <v>0</v>
      </c>
      <c r="K1624" s="61"/>
      <c r="L1624" s="59" t="e">
        <f t="shared" ca="1" si="383"/>
        <v>#NUM!</v>
      </c>
      <c r="M1624" s="57">
        <f ca="1">INDIRECT("Route!E1624")-INDIRECT("Route!E1623")</f>
        <v>0</v>
      </c>
      <c r="N1624" s="56">
        <f ca="1">IF(INDIRECT("Route!D1624")="START",0,IF(V1624=TRUE,N1623,INDIRECT("Route!E1624")))</f>
        <v>187.9</v>
      </c>
      <c r="O1624" s="39" t="e">
        <f t="shared" ca="1" si="372"/>
        <v>#VALUE!</v>
      </c>
      <c r="P1624" s="39" t="e">
        <f t="shared" ca="1" si="373"/>
        <v>#VALUE!</v>
      </c>
      <c r="Q1624" s="60" t="e">
        <f t="shared" ca="1" si="374"/>
        <v>#VALUE!</v>
      </c>
      <c r="R1624" s="60" t="e">
        <f t="shared" ca="1" si="375"/>
        <v>#VALUE!</v>
      </c>
      <c r="S1624" s="60" t="e">
        <f t="shared" ca="1" si="376"/>
        <v>#VALUE!</v>
      </c>
      <c r="T1624" s="39" t="e">
        <f t="shared" ca="1" si="377"/>
        <v>#VALUE!</v>
      </c>
      <c r="U1624" s="39" t="e">
        <f t="shared" ca="1" si="378"/>
        <v>#VALUE!</v>
      </c>
      <c r="V1624" s="39" t="b">
        <f t="shared" ca="1" si="379"/>
        <v>1</v>
      </c>
      <c r="W1624" s="39">
        <v>1624</v>
      </c>
    </row>
    <row r="1625" spans="1:23" x14ac:dyDescent="0.25">
      <c r="A1625" s="55" t="str">
        <f ca="1">IF(INDIRECT("Route!D1625")&gt;0,L1625,(""))</f>
        <v/>
      </c>
      <c r="B1625" s="55" t="str">
        <f ca="1">IF(INDIRECT("Route!D1625")&gt;0,H1625,(""))</f>
        <v/>
      </c>
      <c r="C1625" s="56" t="str">
        <f ca="1">IF(D1625&gt;0,VLOOKUP("FINISH",INDIRECT("route!D$6"):INDIRECT("route!E$8500"),2,FALSE)-D1625," ")</f>
        <v xml:space="preserve"> </v>
      </c>
      <c r="D1625" s="43">
        <f ca="1">INDIRECT("Route!E1625")</f>
        <v>0</v>
      </c>
      <c r="E1625" s="43" t="str">
        <f t="shared" ca="1" si="371"/>
        <v/>
      </c>
      <c r="F1625" s="57">
        <f t="shared" si="380"/>
        <v>12.5</v>
      </c>
      <c r="G1625" s="61">
        <f t="shared" ca="1" si="369"/>
        <v>0</v>
      </c>
      <c r="H1625" s="59" t="e">
        <f t="shared" ca="1" si="382"/>
        <v>#NUM!</v>
      </c>
      <c r="I1625" s="57">
        <f t="shared" si="381"/>
        <v>11.944444444444445</v>
      </c>
      <c r="J1625" s="61">
        <f t="shared" ca="1" si="370"/>
        <v>0</v>
      </c>
      <c r="K1625" s="61"/>
      <c r="L1625" s="59" t="e">
        <f t="shared" ca="1" si="383"/>
        <v>#NUM!</v>
      </c>
      <c r="M1625" s="57">
        <f ca="1">INDIRECT("Route!E1625")-INDIRECT("Route!E1624")</f>
        <v>0</v>
      </c>
      <c r="N1625" s="56">
        <f ca="1">IF(INDIRECT("Route!D1625")="START",0,IF(V1625=TRUE,N1624,INDIRECT("Route!E1625")))</f>
        <v>187.9</v>
      </c>
      <c r="O1625" s="39" t="e">
        <f t="shared" ca="1" si="372"/>
        <v>#VALUE!</v>
      </c>
      <c r="P1625" s="39" t="e">
        <f t="shared" ca="1" si="373"/>
        <v>#VALUE!</v>
      </c>
      <c r="Q1625" s="60" t="e">
        <f t="shared" ca="1" si="374"/>
        <v>#VALUE!</v>
      </c>
      <c r="R1625" s="60" t="e">
        <f t="shared" ca="1" si="375"/>
        <v>#VALUE!</v>
      </c>
      <c r="S1625" s="60" t="e">
        <f t="shared" ca="1" si="376"/>
        <v>#VALUE!</v>
      </c>
      <c r="T1625" s="39" t="e">
        <f t="shared" ca="1" si="377"/>
        <v>#VALUE!</v>
      </c>
      <c r="U1625" s="39" t="e">
        <f t="shared" ca="1" si="378"/>
        <v>#VALUE!</v>
      </c>
      <c r="V1625" s="39" t="b">
        <f t="shared" ca="1" si="379"/>
        <v>1</v>
      </c>
      <c r="W1625" s="39">
        <v>1625</v>
      </c>
    </row>
    <row r="1626" spans="1:23" x14ac:dyDescent="0.25">
      <c r="A1626" s="55" t="str">
        <f ca="1">IF(INDIRECT("Route!D1626")&gt;0,L1626,(""))</f>
        <v/>
      </c>
      <c r="B1626" s="55" t="str">
        <f ca="1">IF(INDIRECT("Route!D1626")&gt;0,H1626,(""))</f>
        <v/>
      </c>
      <c r="C1626" s="56" t="str">
        <f ca="1">IF(D1626&gt;0,VLOOKUP("FINISH",INDIRECT("route!D$6"):INDIRECT("route!E$8500"),2,FALSE)-D1626," ")</f>
        <v xml:space="preserve"> </v>
      </c>
      <c r="D1626" s="43">
        <f ca="1">INDIRECT("Route!E1626")</f>
        <v>0</v>
      </c>
      <c r="E1626" s="43" t="str">
        <f t="shared" ca="1" si="371"/>
        <v/>
      </c>
      <c r="F1626" s="57">
        <f t="shared" si="380"/>
        <v>12.5</v>
      </c>
      <c r="G1626" s="61">
        <f t="shared" ca="1" si="369"/>
        <v>0</v>
      </c>
      <c r="H1626" s="59" t="e">
        <f t="shared" ca="1" si="382"/>
        <v>#NUM!</v>
      </c>
      <c r="I1626" s="57">
        <f t="shared" si="381"/>
        <v>11.944444444444445</v>
      </c>
      <c r="J1626" s="61">
        <f t="shared" ca="1" si="370"/>
        <v>0</v>
      </c>
      <c r="K1626" s="61"/>
      <c r="L1626" s="59" t="e">
        <f t="shared" ca="1" si="383"/>
        <v>#NUM!</v>
      </c>
      <c r="M1626" s="57">
        <f ca="1">INDIRECT("Route!E1626")-INDIRECT("Route!E1625")</f>
        <v>0</v>
      </c>
      <c r="N1626" s="56">
        <f ca="1">IF(INDIRECT("Route!D1626")="START",0,IF(V1626=TRUE,N1625,INDIRECT("Route!E1626")))</f>
        <v>187.9</v>
      </c>
      <c r="O1626" s="39" t="e">
        <f t="shared" ca="1" si="372"/>
        <v>#VALUE!</v>
      </c>
      <c r="P1626" s="39" t="e">
        <f t="shared" ca="1" si="373"/>
        <v>#VALUE!</v>
      </c>
      <c r="Q1626" s="60" t="e">
        <f t="shared" ca="1" si="374"/>
        <v>#VALUE!</v>
      </c>
      <c r="R1626" s="60" t="e">
        <f t="shared" ca="1" si="375"/>
        <v>#VALUE!</v>
      </c>
      <c r="S1626" s="60" t="e">
        <f t="shared" ca="1" si="376"/>
        <v>#VALUE!</v>
      </c>
      <c r="T1626" s="39" t="e">
        <f t="shared" ca="1" si="377"/>
        <v>#VALUE!</v>
      </c>
      <c r="U1626" s="39" t="e">
        <f t="shared" ca="1" si="378"/>
        <v>#VALUE!</v>
      </c>
      <c r="V1626" s="39" t="b">
        <f t="shared" ca="1" si="379"/>
        <v>1</v>
      </c>
      <c r="W1626" s="39">
        <v>1626</v>
      </c>
    </row>
    <row r="1627" spans="1:23" x14ac:dyDescent="0.25">
      <c r="A1627" s="55" t="str">
        <f ca="1">IF(INDIRECT("Route!D1627")&gt;0,L1627,(""))</f>
        <v/>
      </c>
      <c r="B1627" s="55" t="str">
        <f ca="1">IF(INDIRECT("Route!D1627")&gt;0,H1627,(""))</f>
        <v/>
      </c>
      <c r="C1627" s="56" t="str">
        <f ca="1">IF(D1627&gt;0,VLOOKUP("FINISH",INDIRECT("route!D$6"):INDIRECT("route!E$8500"),2,FALSE)-D1627," ")</f>
        <v xml:space="preserve"> </v>
      </c>
      <c r="D1627" s="43">
        <f ca="1">INDIRECT("Route!E1627")</f>
        <v>0</v>
      </c>
      <c r="E1627" s="43" t="str">
        <f t="shared" ca="1" si="371"/>
        <v/>
      </c>
      <c r="F1627" s="57">
        <f t="shared" si="380"/>
        <v>12.5</v>
      </c>
      <c r="G1627" s="61">
        <f t="shared" ca="1" si="369"/>
        <v>0</v>
      </c>
      <c r="H1627" s="59" t="e">
        <f t="shared" ca="1" si="382"/>
        <v>#NUM!</v>
      </c>
      <c r="I1627" s="57">
        <f t="shared" si="381"/>
        <v>11.944444444444445</v>
      </c>
      <c r="J1627" s="61">
        <f t="shared" ca="1" si="370"/>
        <v>0</v>
      </c>
      <c r="K1627" s="61"/>
      <c r="L1627" s="59" t="e">
        <f t="shared" ca="1" si="383"/>
        <v>#NUM!</v>
      </c>
      <c r="M1627" s="57">
        <f ca="1">INDIRECT("Route!E1627")-INDIRECT("Route!E1626")</f>
        <v>0</v>
      </c>
      <c r="N1627" s="56">
        <f ca="1">IF(INDIRECT("Route!D1627")="START",0,IF(V1627=TRUE,N1626,INDIRECT("Route!E1627")))</f>
        <v>187.9</v>
      </c>
      <c r="O1627" s="39" t="e">
        <f t="shared" ca="1" si="372"/>
        <v>#VALUE!</v>
      </c>
      <c r="P1627" s="39" t="e">
        <f t="shared" ca="1" si="373"/>
        <v>#VALUE!</v>
      </c>
      <c r="Q1627" s="60" t="e">
        <f t="shared" ca="1" si="374"/>
        <v>#VALUE!</v>
      </c>
      <c r="R1627" s="60" t="e">
        <f t="shared" ca="1" si="375"/>
        <v>#VALUE!</v>
      </c>
      <c r="S1627" s="60" t="e">
        <f t="shared" ca="1" si="376"/>
        <v>#VALUE!</v>
      </c>
      <c r="T1627" s="39" t="e">
        <f t="shared" ca="1" si="377"/>
        <v>#VALUE!</v>
      </c>
      <c r="U1627" s="39" t="e">
        <f t="shared" ca="1" si="378"/>
        <v>#VALUE!</v>
      </c>
      <c r="V1627" s="39" t="b">
        <f t="shared" ca="1" si="379"/>
        <v>1</v>
      </c>
      <c r="W1627" s="39">
        <v>1627</v>
      </c>
    </row>
    <row r="1628" spans="1:23" x14ac:dyDescent="0.25">
      <c r="A1628" s="55" t="str">
        <f ca="1">IF(INDIRECT("Route!D1628")&gt;0,L1628,(""))</f>
        <v/>
      </c>
      <c r="B1628" s="55" t="str">
        <f ca="1">IF(INDIRECT("Route!D1628")&gt;0,H1628,(""))</f>
        <v/>
      </c>
      <c r="C1628" s="56" t="str">
        <f ca="1">IF(D1628&gt;0,VLOOKUP("FINISH",INDIRECT("route!D$6"):INDIRECT("route!E$8500"),2,FALSE)-D1628," ")</f>
        <v xml:space="preserve"> </v>
      </c>
      <c r="D1628" s="43">
        <f ca="1">INDIRECT("Route!E1628")</f>
        <v>0</v>
      </c>
      <c r="E1628" s="43" t="str">
        <f t="shared" ca="1" si="371"/>
        <v/>
      </c>
      <c r="F1628" s="57">
        <f t="shared" si="380"/>
        <v>12.5</v>
      </c>
      <c r="G1628" s="61">
        <f t="shared" ca="1" si="369"/>
        <v>0</v>
      </c>
      <c r="H1628" s="59" t="e">
        <f t="shared" ca="1" si="382"/>
        <v>#NUM!</v>
      </c>
      <c r="I1628" s="57">
        <f t="shared" si="381"/>
        <v>11.944444444444445</v>
      </c>
      <c r="J1628" s="61">
        <f t="shared" ca="1" si="370"/>
        <v>0</v>
      </c>
      <c r="K1628" s="61"/>
      <c r="L1628" s="59" t="e">
        <f t="shared" ca="1" si="383"/>
        <v>#NUM!</v>
      </c>
      <c r="M1628" s="57">
        <f ca="1">INDIRECT("Route!E1628")-INDIRECT("Route!E1627")</f>
        <v>0</v>
      </c>
      <c r="N1628" s="56">
        <f ca="1">IF(INDIRECT("Route!D1628")="START",0,IF(V1628=TRUE,N1627,INDIRECT("Route!E1628")))</f>
        <v>187.9</v>
      </c>
      <c r="O1628" s="39" t="e">
        <f t="shared" ca="1" si="372"/>
        <v>#VALUE!</v>
      </c>
      <c r="P1628" s="39" t="e">
        <f t="shared" ca="1" si="373"/>
        <v>#VALUE!</v>
      </c>
      <c r="Q1628" s="60" t="e">
        <f t="shared" ca="1" si="374"/>
        <v>#VALUE!</v>
      </c>
      <c r="R1628" s="60" t="e">
        <f t="shared" ca="1" si="375"/>
        <v>#VALUE!</v>
      </c>
      <c r="S1628" s="60" t="e">
        <f t="shared" ca="1" si="376"/>
        <v>#VALUE!</v>
      </c>
      <c r="T1628" s="39" t="e">
        <f t="shared" ca="1" si="377"/>
        <v>#VALUE!</v>
      </c>
      <c r="U1628" s="39" t="e">
        <f t="shared" ca="1" si="378"/>
        <v>#VALUE!</v>
      </c>
      <c r="V1628" s="39" t="b">
        <f t="shared" ca="1" si="379"/>
        <v>1</v>
      </c>
      <c r="W1628" s="39">
        <v>1628</v>
      </c>
    </row>
    <row r="1629" spans="1:23" x14ac:dyDescent="0.25">
      <c r="A1629" s="55" t="str">
        <f ca="1">IF(INDIRECT("Route!D1629")&gt;0,L1629,(""))</f>
        <v/>
      </c>
      <c r="B1629" s="55" t="str">
        <f ca="1">IF(INDIRECT("Route!D1629")&gt;0,H1629,(""))</f>
        <v/>
      </c>
      <c r="C1629" s="56" t="str">
        <f ca="1">IF(D1629&gt;0,VLOOKUP("FINISH",INDIRECT("route!D$6"):INDIRECT("route!E$8500"),2,FALSE)-D1629," ")</f>
        <v xml:space="preserve"> </v>
      </c>
      <c r="D1629" s="43">
        <f ca="1">INDIRECT("Route!E1629")</f>
        <v>0</v>
      </c>
      <c r="E1629" s="43" t="str">
        <f t="shared" ca="1" si="371"/>
        <v/>
      </c>
      <c r="F1629" s="57">
        <f t="shared" si="380"/>
        <v>12.5</v>
      </c>
      <c r="G1629" s="61">
        <f t="shared" ca="1" si="369"/>
        <v>0</v>
      </c>
      <c r="H1629" s="59" t="e">
        <f t="shared" ca="1" si="382"/>
        <v>#NUM!</v>
      </c>
      <c r="I1629" s="57">
        <f t="shared" si="381"/>
        <v>11.944444444444445</v>
      </c>
      <c r="J1629" s="61">
        <f t="shared" ca="1" si="370"/>
        <v>0</v>
      </c>
      <c r="K1629" s="61"/>
      <c r="L1629" s="59" t="e">
        <f t="shared" ca="1" si="383"/>
        <v>#NUM!</v>
      </c>
      <c r="M1629" s="57">
        <f ca="1">INDIRECT("Route!E1629")-INDIRECT("Route!E1628")</f>
        <v>0</v>
      </c>
      <c r="N1629" s="56">
        <f ca="1">IF(INDIRECT("Route!D1629")="START",0,IF(V1629=TRUE,N1628,INDIRECT("Route!E1629")))</f>
        <v>187.9</v>
      </c>
      <c r="O1629" s="39" t="e">
        <f t="shared" ca="1" si="372"/>
        <v>#VALUE!</v>
      </c>
      <c r="P1629" s="39" t="e">
        <f t="shared" ca="1" si="373"/>
        <v>#VALUE!</v>
      </c>
      <c r="Q1629" s="60" t="e">
        <f t="shared" ca="1" si="374"/>
        <v>#VALUE!</v>
      </c>
      <c r="R1629" s="60" t="e">
        <f t="shared" ca="1" si="375"/>
        <v>#VALUE!</v>
      </c>
      <c r="S1629" s="60" t="e">
        <f t="shared" ca="1" si="376"/>
        <v>#VALUE!</v>
      </c>
      <c r="T1629" s="39" t="e">
        <f t="shared" ca="1" si="377"/>
        <v>#VALUE!</v>
      </c>
      <c r="U1629" s="39" t="e">
        <f t="shared" ca="1" si="378"/>
        <v>#VALUE!</v>
      </c>
      <c r="V1629" s="39" t="b">
        <f t="shared" ca="1" si="379"/>
        <v>1</v>
      </c>
      <c r="W1629" s="39">
        <v>1629</v>
      </c>
    </row>
    <row r="1630" spans="1:23" x14ac:dyDescent="0.25">
      <c r="A1630" s="55" t="str">
        <f ca="1">IF(INDIRECT("Route!D1630")&gt;0,L1630,(""))</f>
        <v/>
      </c>
      <c r="B1630" s="55" t="str">
        <f ca="1">IF(INDIRECT("Route!D1630")&gt;0,H1630,(""))</f>
        <v/>
      </c>
      <c r="C1630" s="56" t="str">
        <f ca="1">IF(D1630&gt;0,VLOOKUP("FINISH",INDIRECT("route!D$6"):INDIRECT("route!E$8500"),2,FALSE)-D1630," ")</f>
        <v xml:space="preserve"> </v>
      </c>
      <c r="D1630" s="43">
        <f ca="1">INDIRECT("Route!E1630")</f>
        <v>0</v>
      </c>
      <c r="E1630" s="43" t="str">
        <f t="shared" ca="1" si="371"/>
        <v/>
      </c>
      <c r="F1630" s="57">
        <f t="shared" si="380"/>
        <v>12.5</v>
      </c>
      <c r="G1630" s="61">
        <f t="shared" ca="1" si="369"/>
        <v>0</v>
      </c>
      <c r="H1630" s="59" t="e">
        <f t="shared" ca="1" si="382"/>
        <v>#NUM!</v>
      </c>
      <c r="I1630" s="57">
        <f t="shared" si="381"/>
        <v>11.944444444444445</v>
      </c>
      <c r="J1630" s="61">
        <f t="shared" ca="1" si="370"/>
        <v>0</v>
      </c>
      <c r="K1630" s="61"/>
      <c r="L1630" s="59" t="e">
        <f t="shared" ca="1" si="383"/>
        <v>#NUM!</v>
      </c>
      <c r="M1630" s="57">
        <f ca="1">INDIRECT("Route!E1630")-INDIRECT("Route!E1629")</f>
        <v>0</v>
      </c>
      <c r="N1630" s="56">
        <f ca="1">IF(INDIRECT("Route!D1630")="START",0,IF(V1630=TRUE,N1629,INDIRECT("Route!E1630")))</f>
        <v>187.9</v>
      </c>
      <c r="O1630" s="39" t="e">
        <f t="shared" ca="1" si="372"/>
        <v>#VALUE!</v>
      </c>
      <c r="P1630" s="39" t="e">
        <f t="shared" ca="1" si="373"/>
        <v>#VALUE!</v>
      </c>
      <c r="Q1630" s="60" t="e">
        <f t="shared" ca="1" si="374"/>
        <v>#VALUE!</v>
      </c>
      <c r="R1630" s="60" t="e">
        <f t="shared" ca="1" si="375"/>
        <v>#VALUE!</v>
      </c>
      <c r="S1630" s="60" t="e">
        <f t="shared" ca="1" si="376"/>
        <v>#VALUE!</v>
      </c>
      <c r="T1630" s="39" t="e">
        <f t="shared" ca="1" si="377"/>
        <v>#VALUE!</v>
      </c>
      <c r="U1630" s="39" t="e">
        <f t="shared" ca="1" si="378"/>
        <v>#VALUE!</v>
      </c>
      <c r="V1630" s="39" t="b">
        <f t="shared" ca="1" si="379"/>
        <v>1</v>
      </c>
      <c r="W1630" s="39">
        <v>1630</v>
      </c>
    </row>
    <row r="1631" spans="1:23" x14ac:dyDescent="0.25">
      <c r="A1631" s="55" t="str">
        <f ca="1">IF(INDIRECT("Route!D1631")&gt;0,L1631,(""))</f>
        <v/>
      </c>
      <c r="B1631" s="55" t="str">
        <f ca="1">IF(INDIRECT("Route!D1631")&gt;0,H1631,(""))</f>
        <v/>
      </c>
      <c r="C1631" s="56" t="str">
        <f ca="1">IF(D1631&gt;0,VLOOKUP("FINISH",INDIRECT("route!D$6"):INDIRECT("route!E$8500"),2,FALSE)-D1631," ")</f>
        <v xml:space="preserve"> </v>
      </c>
      <c r="D1631" s="43">
        <f ca="1">INDIRECT("Route!E1631")</f>
        <v>0</v>
      </c>
      <c r="E1631" s="43" t="str">
        <f t="shared" ca="1" si="371"/>
        <v/>
      </c>
      <c r="F1631" s="57">
        <f t="shared" si="380"/>
        <v>12.5</v>
      </c>
      <c r="G1631" s="61">
        <f t="shared" ca="1" si="369"/>
        <v>0</v>
      </c>
      <c r="H1631" s="59" t="e">
        <f t="shared" ca="1" si="382"/>
        <v>#NUM!</v>
      </c>
      <c r="I1631" s="57">
        <f t="shared" si="381"/>
        <v>11.944444444444445</v>
      </c>
      <c r="J1631" s="61">
        <f t="shared" ca="1" si="370"/>
        <v>0</v>
      </c>
      <c r="K1631" s="61"/>
      <c r="L1631" s="59" t="e">
        <f t="shared" ca="1" si="383"/>
        <v>#NUM!</v>
      </c>
      <c r="M1631" s="57">
        <f ca="1">INDIRECT("Route!E1631")-INDIRECT("Route!E1630")</f>
        <v>0</v>
      </c>
      <c r="N1631" s="56">
        <f ca="1">IF(INDIRECT("Route!D1631")="START",0,IF(V1631=TRUE,N1630,INDIRECT("Route!E1631")))</f>
        <v>187.9</v>
      </c>
      <c r="O1631" s="39" t="e">
        <f t="shared" ca="1" si="372"/>
        <v>#VALUE!</v>
      </c>
      <c r="P1631" s="39" t="e">
        <f t="shared" ca="1" si="373"/>
        <v>#VALUE!</v>
      </c>
      <c r="Q1631" s="60" t="e">
        <f t="shared" ca="1" si="374"/>
        <v>#VALUE!</v>
      </c>
      <c r="R1631" s="60" t="e">
        <f t="shared" ca="1" si="375"/>
        <v>#VALUE!</v>
      </c>
      <c r="S1631" s="60" t="e">
        <f t="shared" ca="1" si="376"/>
        <v>#VALUE!</v>
      </c>
      <c r="T1631" s="39" t="e">
        <f t="shared" ca="1" si="377"/>
        <v>#VALUE!</v>
      </c>
      <c r="U1631" s="39" t="e">
        <f t="shared" ca="1" si="378"/>
        <v>#VALUE!</v>
      </c>
      <c r="V1631" s="39" t="b">
        <f t="shared" ca="1" si="379"/>
        <v>1</v>
      </c>
      <c r="W1631" s="39">
        <v>1631</v>
      </c>
    </row>
    <row r="1632" spans="1:23" x14ac:dyDescent="0.25">
      <c r="A1632" s="55" t="str">
        <f ca="1">IF(INDIRECT("Route!D1632")&gt;0,L1632,(""))</f>
        <v/>
      </c>
      <c r="B1632" s="55" t="str">
        <f ca="1">IF(INDIRECT("Route!D1632")&gt;0,H1632,(""))</f>
        <v/>
      </c>
      <c r="C1632" s="56" t="str">
        <f ca="1">IF(D1632&gt;0,VLOOKUP("FINISH",INDIRECT("route!D$6"):INDIRECT("route!E$8500"),2,FALSE)-D1632," ")</f>
        <v xml:space="preserve"> </v>
      </c>
      <c r="D1632" s="43">
        <f ca="1">INDIRECT("Route!E1632")</f>
        <v>0</v>
      </c>
      <c r="E1632" s="43" t="str">
        <f t="shared" ca="1" si="371"/>
        <v/>
      </c>
      <c r="F1632" s="57">
        <f t="shared" si="380"/>
        <v>12.5</v>
      </c>
      <c r="G1632" s="61">
        <f t="shared" ca="1" si="369"/>
        <v>0</v>
      </c>
      <c r="H1632" s="59" t="e">
        <f t="shared" ca="1" si="382"/>
        <v>#NUM!</v>
      </c>
      <c r="I1632" s="57">
        <f t="shared" si="381"/>
        <v>11.944444444444445</v>
      </c>
      <c r="J1632" s="61">
        <f t="shared" ca="1" si="370"/>
        <v>0</v>
      </c>
      <c r="K1632" s="61"/>
      <c r="L1632" s="59" t="e">
        <f t="shared" ca="1" si="383"/>
        <v>#NUM!</v>
      </c>
      <c r="M1632" s="57">
        <f ca="1">INDIRECT("Route!E1632")-INDIRECT("Route!E1631")</f>
        <v>0</v>
      </c>
      <c r="N1632" s="56">
        <f ca="1">IF(INDIRECT("Route!D1632")="START",0,IF(V1632=TRUE,N1631,INDIRECT("Route!E1632")))</f>
        <v>187.9</v>
      </c>
      <c r="O1632" s="39" t="e">
        <f t="shared" ca="1" si="372"/>
        <v>#VALUE!</v>
      </c>
      <c r="P1632" s="39" t="e">
        <f t="shared" ca="1" si="373"/>
        <v>#VALUE!</v>
      </c>
      <c r="Q1632" s="60" t="e">
        <f t="shared" ca="1" si="374"/>
        <v>#VALUE!</v>
      </c>
      <c r="R1632" s="60" t="e">
        <f t="shared" ca="1" si="375"/>
        <v>#VALUE!</v>
      </c>
      <c r="S1632" s="60" t="e">
        <f t="shared" ca="1" si="376"/>
        <v>#VALUE!</v>
      </c>
      <c r="T1632" s="39" t="e">
        <f t="shared" ca="1" si="377"/>
        <v>#VALUE!</v>
      </c>
      <c r="U1632" s="39" t="e">
        <f t="shared" ca="1" si="378"/>
        <v>#VALUE!</v>
      </c>
      <c r="V1632" s="39" t="b">
        <f t="shared" ca="1" si="379"/>
        <v>1</v>
      </c>
      <c r="W1632" s="39">
        <v>1632</v>
      </c>
    </row>
    <row r="1633" spans="1:23" x14ac:dyDescent="0.25">
      <c r="A1633" s="55" t="str">
        <f ca="1">IF(INDIRECT("Route!D1633")&gt;0,L1633,(""))</f>
        <v/>
      </c>
      <c r="B1633" s="55" t="str">
        <f ca="1">IF(INDIRECT("Route!D1633")&gt;0,H1633,(""))</f>
        <v/>
      </c>
      <c r="C1633" s="56" t="str">
        <f ca="1">IF(D1633&gt;0,VLOOKUP("FINISH",INDIRECT("route!D$6"):INDIRECT("route!E$8500"),2,FALSE)-D1633," ")</f>
        <v xml:space="preserve"> </v>
      </c>
      <c r="D1633" s="43">
        <f ca="1">INDIRECT("Route!E1633")</f>
        <v>0</v>
      </c>
      <c r="E1633" s="43" t="str">
        <f t="shared" ca="1" si="371"/>
        <v/>
      </c>
      <c r="F1633" s="57">
        <f t="shared" si="380"/>
        <v>12.5</v>
      </c>
      <c r="G1633" s="61">
        <f t="shared" ca="1" si="369"/>
        <v>0</v>
      </c>
      <c r="H1633" s="59" t="e">
        <f t="shared" ca="1" si="382"/>
        <v>#NUM!</v>
      </c>
      <c r="I1633" s="57">
        <f t="shared" si="381"/>
        <v>11.944444444444445</v>
      </c>
      <c r="J1633" s="61">
        <f t="shared" ca="1" si="370"/>
        <v>0</v>
      </c>
      <c r="K1633" s="61"/>
      <c r="L1633" s="59" t="e">
        <f t="shared" ca="1" si="383"/>
        <v>#NUM!</v>
      </c>
      <c r="M1633" s="57">
        <f ca="1">INDIRECT("Route!E1633")-INDIRECT("Route!E1632")</f>
        <v>0</v>
      </c>
      <c r="N1633" s="56">
        <f ca="1">IF(INDIRECT("Route!D1633")="START",0,IF(V1633=TRUE,N1632,INDIRECT("Route!E1633")))</f>
        <v>187.9</v>
      </c>
      <c r="O1633" s="39" t="e">
        <f t="shared" ca="1" si="372"/>
        <v>#VALUE!</v>
      </c>
      <c r="P1633" s="39" t="e">
        <f t="shared" ca="1" si="373"/>
        <v>#VALUE!</v>
      </c>
      <c r="Q1633" s="60" t="e">
        <f t="shared" ca="1" si="374"/>
        <v>#VALUE!</v>
      </c>
      <c r="R1633" s="60" t="e">
        <f t="shared" ca="1" si="375"/>
        <v>#VALUE!</v>
      </c>
      <c r="S1633" s="60" t="e">
        <f t="shared" ca="1" si="376"/>
        <v>#VALUE!</v>
      </c>
      <c r="T1633" s="39" t="e">
        <f t="shared" ca="1" si="377"/>
        <v>#VALUE!</v>
      </c>
      <c r="U1633" s="39" t="e">
        <f t="shared" ca="1" si="378"/>
        <v>#VALUE!</v>
      </c>
      <c r="V1633" s="39" t="b">
        <f t="shared" ca="1" si="379"/>
        <v>1</v>
      </c>
      <c r="W1633" s="39">
        <v>1633</v>
      </c>
    </row>
    <row r="1634" spans="1:23" x14ac:dyDescent="0.25">
      <c r="A1634" s="55" t="str">
        <f ca="1">IF(INDIRECT("Route!D1634")&gt;0,L1634,(""))</f>
        <v/>
      </c>
      <c r="B1634" s="55" t="str">
        <f ca="1">IF(INDIRECT("Route!D1634")&gt;0,H1634,(""))</f>
        <v/>
      </c>
      <c r="C1634" s="56" t="str">
        <f ca="1">IF(D1634&gt;0,VLOOKUP("FINISH",INDIRECT("route!D$6"):INDIRECT("route!E$8500"),2,FALSE)-D1634," ")</f>
        <v xml:space="preserve"> </v>
      </c>
      <c r="D1634" s="43">
        <f ca="1">INDIRECT("Route!E1634")</f>
        <v>0</v>
      </c>
      <c r="E1634" s="43" t="str">
        <f t="shared" ca="1" si="371"/>
        <v/>
      </c>
      <c r="F1634" s="57">
        <f t="shared" si="380"/>
        <v>12.5</v>
      </c>
      <c r="G1634" s="61">
        <f t="shared" ca="1" si="369"/>
        <v>0</v>
      </c>
      <c r="H1634" s="59" t="e">
        <f t="shared" ca="1" si="382"/>
        <v>#NUM!</v>
      </c>
      <c r="I1634" s="57">
        <f t="shared" si="381"/>
        <v>11.944444444444445</v>
      </c>
      <c r="J1634" s="61">
        <f t="shared" ca="1" si="370"/>
        <v>0</v>
      </c>
      <c r="K1634" s="61"/>
      <c r="L1634" s="59" t="e">
        <f t="shared" ca="1" si="383"/>
        <v>#NUM!</v>
      </c>
      <c r="M1634" s="57">
        <f ca="1">INDIRECT("Route!E1634")-INDIRECT("Route!E1633")</f>
        <v>0</v>
      </c>
      <c r="N1634" s="56">
        <f ca="1">IF(INDIRECT("Route!D1634")="START",0,IF(V1634=TRUE,N1633,INDIRECT("Route!E1634")))</f>
        <v>187.9</v>
      </c>
      <c r="O1634" s="39" t="e">
        <f t="shared" ca="1" si="372"/>
        <v>#VALUE!</v>
      </c>
      <c r="P1634" s="39" t="e">
        <f t="shared" ca="1" si="373"/>
        <v>#VALUE!</v>
      </c>
      <c r="Q1634" s="60" t="e">
        <f t="shared" ca="1" si="374"/>
        <v>#VALUE!</v>
      </c>
      <c r="R1634" s="60" t="e">
        <f t="shared" ca="1" si="375"/>
        <v>#VALUE!</v>
      </c>
      <c r="S1634" s="60" t="e">
        <f t="shared" ca="1" si="376"/>
        <v>#VALUE!</v>
      </c>
      <c r="T1634" s="39" t="e">
        <f t="shared" ca="1" si="377"/>
        <v>#VALUE!</v>
      </c>
      <c r="U1634" s="39" t="e">
        <f t="shared" ca="1" si="378"/>
        <v>#VALUE!</v>
      </c>
      <c r="V1634" s="39" t="b">
        <f t="shared" ca="1" si="379"/>
        <v>1</v>
      </c>
      <c r="W1634" s="39">
        <v>1634</v>
      </c>
    </row>
    <row r="1635" spans="1:23" x14ac:dyDescent="0.25">
      <c r="A1635" s="55" t="str">
        <f ca="1">IF(INDIRECT("Route!D1635")&gt;0,L1635,(""))</f>
        <v/>
      </c>
      <c r="B1635" s="55" t="str">
        <f ca="1">IF(INDIRECT("Route!D1635")&gt;0,H1635,(""))</f>
        <v/>
      </c>
      <c r="C1635" s="56" t="str">
        <f ca="1">IF(D1635&gt;0,VLOOKUP("FINISH",INDIRECT("route!D$6"):INDIRECT("route!E$8500"),2,FALSE)-D1635," ")</f>
        <v xml:space="preserve"> </v>
      </c>
      <c r="D1635" s="43">
        <f ca="1">INDIRECT("Route!E1635")</f>
        <v>0</v>
      </c>
      <c r="E1635" s="43" t="str">
        <f t="shared" ca="1" si="371"/>
        <v/>
      </c>
      <c r="F1635" s="57">
        <f t="shared" si="380"/>
        <v>12.5</v>
      </c>
      <c r="G1635" s="61">
        <f t="shared" ca="1" si="369"/>
        <v>0</v>
      </c>
      <c r="H1635" s="59" t="e">
        <f t="shared" ca="1" si="382"/>
        <v>#NUM!</v>
      </c>
      <c r="I1635" s="57">
        <f t="shared" si="381"/>
        <v>11.944444444444445</v>
      </c>
      <c r="J1635" s="61">
        <f t="shared" ca="1" si="370"/>
        <v>0</v>
      </c>
      <c r="K1635" s="61"/>
      <c r="L1635" s="59" t="e">
        <f t="shared" ca="1" si="383"/>
        <v>#NUM!</v>
      </c>
      <c r="M1635" s="57">
        <f ca="1">INDIRECT("Route!E1635")-INDIRECT("Route!E1634")</f>
        <v>0</v>
      </c>
      <c r="N1635" s="56">
        <f ca="1">IF(INDIRECT("Route!D1635")="START",0,IF(V1635=TRUE,N1634,INDIRECT("Route!E1635")))</f>
        <v>187.9</v>
      </c>
      <c r="O1635" s="39" t="e">
        <f t="shared" ca="1" si="372"/>
        <v>#VALUE!</v>
      </c>
      <c r="P1635" s="39" t="e">
        <f t="shared" ca="1" si="373"/>
        <v>#VALUE!</v>
      </c>
      <c r="Q1635" s="60" t="e">
        <f t="shared" ca="1" si="374"/>
        <v>#VALUE!</v>
      </c>
      <c r="R1635" s="60" t="e">
        <f t="shared" ca="1" si="375"/>
        <v>#VALUE!</v>
      </c>
      <c r="S1635" s="60" t="e">
        <f t="shared" ca="1" si="376"/>
        <v>#VALUE!</v>
      </c>
      <c r="T1635" s="39" t="e">
        <f t="shared" ca="1" si="377"/>
        <v>#VALUE!</v>
      </c>
      <c r="U1635" s="39" t="e">
        <f t="shared" ca="1" si="378"/>
        <v>#VALUE!</v>
      </c>
      <c r="V1635" s="39" t="b">
        <f t="shared" ca="1" si="379"/>
        <v>1</v>
      </c>
      <c r="W1635" s="39">
        <v>1635</v>
      </c>
    </row>
    <row r="1636" spans="1:23" x14ac:dyDescent="0.25">
      <c r="A1636" s="55" t="str">
        <f ca="1">IF(INDIRECT("Route!D1636")&gt;0,L1636,(""))</f>
        <v/>
      </c>
      <c r="B1636" s="55" t="str">
        <f ca="1">IF(INDIRECT("Route!D1636")&gt;0,H1636,(""))</f>
        <v/>
      </c>
      <c r="C1636" s="56" t="str">
        <f ca="1">IF(D1636&gt;0,VLOOKUP("FINISH",INDIRECT("route!D$6"):INDIRECT("route!E$8500"),2,FALSE)-D1636," ")</f>
        <v xml:space="preserve"> </v>
      </c>
      <c r="D1636" s="43">
        <f ca="1">INDIRECT("Route!E1636")</f>
        <v>0</v>
      </c>
      <c r="E1636" s="43" t="str">
        <f t="shared" ca="1" si="371"/>
        <v/>
      </c>
      <c r="F1636" s="57">
        <f t="shared" si="380"/>
        <v>12.5</v>
      </c>
      <c r="G1636" s="61">
        <f t="shared" ca="1" si="369"/>
        <v>0</v>
      </c>
      <c r="H1636" s="59" t="e">
        <f t="shared" ca="1" si="382"/>
        <v>#NUM!</v>
      </c>
      <c r="I1636" s="57">
        <f t="shared" si="381"/>
        <v>11.944444444444445</v>
      </c>
      <c r="J1636" s="61">
        <f t="shared" ca="1" si="370"/>
        <v>0</v>
      </c>
      <c r="K1636" s="61"/>
      <c r="L1636" s="59" t="e">
        <f t="shared" ca="1" si="383"/>
        <v>#NUM!</v>
      </c>
      <c r="M1636" s="57">
        <f ca="1">INDIRECT("Route!E1636")-INDIRECT("Route!E1635")</f>
        <v>0</v>
      </c>
      <c r="N1636" s="56">
        <f ca="1">IF(INDIRECT("Route!D1636")="START",0,IF(V1636=TRUE,N1635,INDIRECT("Route!E1636")))</f>
        <v>187.9</v>
      </c>
      <c r="O1636" s="39" t="e">
        <f t="shared" ca="1" si="372"/>
        <v>#VALUE!</v>
      </c>
      <c r="P1636" s="39" t="e">
        <f t="shared" ca="1" si="373"/>
        <v>#VALUE!</v>
      </c>
      <c r="Q1636" s="60" t="e">
        <f t="shared" ca="1" si="374"/>
        <v>#VALUE!</v>
      </c>
      <c r="R1636" s="60" t="e">
        <f t="shared" ca="1" si="375"/>
        <v>#VALUE!</v>
      </c>
      <c r="S1636" s="60" t="e">
        <f t="shared" ca="1" si="376"/>
        <v>#VALUE!</v>
      </c>
      <c r="T1636" s="39" t="e">
        <f t="shared" ca="1" si="377"/>
        <v>#VALUE!</v>
      </c>
      <c r="U1636" s="39" t="e">
        <f t="shared" ca="1" si="378"/>
        <v>#VALUE!</v>
      </c>
      <c r="V1636" s="39" t="b">
        <f t="shared" ca="1" si="379"/>
        <v>1</v>
      </c>
      <c r="W1636" s="39">
        <v>1636</v>
      </c>
    </row>
    <row r="1637" spans="1:23" x14ac:dyDescent="0.25">
      <c r="A1637" s="55" t="str">
        <f ca="1">IF(INDIRECT("Route!D1637")&gt;0,L1637,(""))</f>
        <v/>
      </c>
      <c r="B1637" s="55" t="str">
        <f ca="1">IF(INDIRECT("Route!D1637")&gt;0,H1637,(""))</f>
        <v/>
      </c>
      <c r="C1637" s="56" t="str">
        <f ca="1">IF(D1637&gt;0,VLOOKUP("FINISH",INDIRECT("route!D$6"):INDIRECT("route!E$8500"),2,FALSE)-D1637," ")</f>
        <v xml:space="preserve"> </v>
      </c>
      <c r="D1637" s="43">
        <f ca="1">INDIRECT("Route!E1637")</f>
        <v>0</v>
      </c>
      <c r="E1637" s="43" t="str">
        <f t="shared" ca="1" si="371"/>
        <v/>
      </c>
      <c r="F1637" s="57">
        <f t="shared" si="380"/>
        <v>12.5</v>
      </c>
      <c r="G1637" s="61">
        <f t="shared" ca="1" si="369"/>
        <v>0</v>
      </c>
      <c r="H1637" s="59" t="e">
        <f t="shared" ca="1" si="382"/>
        <v>#NUM!</v>
      </c>
      <c r="I1637" s="57">
        <f t="shared" si="381"/>
        <v>11.944444444444445</v>
      </c>
      <c r="J1637" s="61">
        <f t="shared" ca="1" si="370"/>
        <v>0</v>
      </c>
      <c r="K1637" s="61"/>
      <c r="L1637" s="59" t="e">
        <f t="shared" ca="1" si="383"/>
        <v>#NUM!</v>
      </c>
      <c r="M1637" s="57">
        <f ca="1">INDIRECT("Route!E1637")-INDIRECT("Route!E1636")</f>
        <v>0</v>
      </c>
      <c r="N1637" s="56">
        <f ca="1">IF(INDIRECT("Route!D1637")="START",0,IF(V1637=TRUE,N1636,INDIRECT("Route!E1637")))</f>
        <v>187.9</v>
      </c>
      <c r="O1637" s="39" t="e">
        <f t="shared" ca="1" si="372"/>
        <v>#VALUE!</v>
      </c>
      <c r="P1637" s="39" t="e">
        <f t="shared" ca="1" si="373"/>
        <v>#VALUE!</v>
      </c>
      <c r="Q1637" s="60" t="e">
        <f t="shared" ca="1" si="374"/>
        <v>#VALUE!</v>
      </c>
      <c r="R1637" s="60" t="e">
        <f t="shared" ca="1" si="375"/>
        <v>#VALUE!</v>
      </c>
      <c r="S1637" s="60" t="e">
        <f t="shared" ca="1" si="376"/>
        <v>#VALUE!</v>
      </c>
      <c r="T1637" s="39" t="e">
        <f t="shared" ca="1" si="377"/>
        <v>#VALUE!</v>
      </c>
      <c r="U1637" s="39" t="e">
        <f t="shared" ca="1" si="378"/>
        <v>#VALUE!</v>
      </c>
      <c r="V1637" s="39" t="b">
        <f t="shared" ca="1" si="379"/>
        <v>1</v>
      </c>
      <c r="W1637" s="39">
        <v>1637</v>
      </c>
    </row>
    <row r="1638" spans="1:23" x14ac:dyDescent="0.25">
      <c r="A1638" s="55" t="str">
        <f ca="1">IF(INDIRECT("Route!D1638")&gt;0,L1638,(""))</f>
        <v/>
      </c>
      <c r="B1638" s="55" t="str">
        <f ca="1">IF(INDIRECT("Route!D1638")&gt;0,H1638,(""))</f>
        <v/>
      </c>
      <c r="C1638" s="56" t="str">
        <f ca="1">IF(D1638&gt;0,VLOOKUP("FINISH",INDIRECT("route!D$6"):INDIRECT("route!E$8500"),2,FALSE)-D1638," ")</f>
        <v xml:space="preserve"> </v>
      </c>
      <c r="D1638" s="43">
        <f ca="1">INDIRECT("Route!E1638")</f>
        <v>0</v>
      </c>
      <c r="E1638" s="43" t="str">
        <f t="shared" ca="1" si="371"/>
        <v/>
      </c>
      <c r="F1638" s="57">
        <f t="shared" si="380"/>
        <v>12.5</v>
      </c>
      <c r="G1638" s="61">
        <f t="shared" ca="1" si="369"/>
        <v>0</v>
      </c>
      <c r="H1638" s="59" t="e">
        <f t="shared" ca="1" si="382"/>
        <v>#NUM!</v>
      </c>
      <c r="I1638" s="57">
        <f t="shared" si="381"/>
        <v>11.944444444444445</v>
      </c>
      <c r="J1638" s="61">
        <f t="shared" ca="1" si="370"/>
        <v>0</v>
      </c>
      <c r="K1638" s="61"/>
      <c r="L1638" s="59" t="e">
        <f t="shared" ca="1" si="383"/>
        <v>#NUM!</v>
      </c>
      <c r="M1638" s="57">
        <f ca="1">INDIRECT("Route!E1638")-INDIRECT("Route!E1637")</f>
        <v>0</v>
      </c>
      <c r="N1638" s="56">
        <f ca="1">IF(INDIRECT("Route!D1638")="START",0,IF(V1638=TRUE,N1637,INDIRECT("Route!E1638")))</f>
        <v>187.9</v>
      </c>
      <c r="O1638" s="39" t="e">
        <f t="shared" ca="1" si="372"/>
        <v>#VALUE!</v>
      </c>
      <c r="P1638" s="39" t="e">
        <f t="shared" ca="1" si="373"/>
        <v>#VALUE!</v>
      </c>
      <c r="Q1638" s="60" t="e">
        <f t="shared" ca="1" si="374"/>
        <v>#VALUE!</v>
      </c>
      <c r="R1638" s="60" t="e">
        <f t="shared" ca="1" si="375"/>
        <v>#VALUE!</v>
      </c>
      <c r="S1638" s="60" t="e">
        <f t="shared" ca="1" si="376"/>
        <v>#VALUE!</v>
      </c>
      <c r="T1638" s="39" t="e">
        <f t="shared" ca="1" si="377"/>
        <v>#VALUE!</v>
      </c>
      <c r="U1638" s="39" t="e">
        <f t="shared" ca="1" si="378"/>
        <v>#VALUE!</v>
      </c>
      <c r="V1638" s="39" t="b">
        <f t="shared" ca="1" si="379"/>
        <v>1</v>
      </c>
      <c r="W1638" s="39">
        <v>1638</v>
      </c>
    </row>
    <row r="1639" spans="1:23" x14ac:dyDescent="0.25">
      <c r="A1639" s="55" t="str">
        <f ca="1">IF(INDIRECT("Route!D1639")&gt;0,L1639,(""))</f>
        <v/>
      </c>
      <c r="B1639" s="55" t="str">
        <f ca="1">IF(INDIRECT("Route!D1639")&gt;0,H1639,(""))</f>
        <v/>
      </c>
      <c r="C1639" s="56" t="str">
        <f ca="1">IF(D1639&gt;0,VLOOKUP("FINISH",INDIRECT("route!D$6"):INDIRECT("route!E$8500"),2,FALSE)-D1639," ")</f>
        <v xml:space="preserve"> </v>
      </c>
      <c r="D1639" s="43">
        <f ca="1">INDIRECT("Route!E1639")</f>
        <v>0</v>
      </c>
      <c r="E1639" s="43" t="str">
        <f t="shared" ca="1" si="371"/>
        <v/>
      </c>
      <c r="F1639" s="57">
        <f t="shared" si="380"/>
        <v>12.5</v>
      </c>
      <c r="G1639" s="61">
        <f t="shared" ca="1" si="369"/>
        <v>0</v>
      </c>
      <c r="H1639" s="59" t="e">
        <f t="shared" ca="1" si="382"/>
        <v>#NUM!</v>
      </c>
      <c r="I1639" s="57">
        <f t="shared" si="381"/>
        <v>11.944444444444445</v>
      </c>
      <c r="J1639" s="61">
        <f t="shared" ca="1" si="370"/>
        <v>0</v>
      </c>
      <c r="K1639" s="61"/>
      <c r="L1639" s="59" t="e">
        <f t="shared" ca="1" si="383"/>
        <v>#NUM!</v>
      </c>
      <c r="M1639" s="57">
        <f ca="1">INDIRECT("Route!E1639")-INDIRECT("Route!E1638")</f>
        <v>0</v>
      </c>
      <c r="N1639" s="56">
        <f ca="1">IF(INDIRECT("Route!D1639")="START",0,IF(V1639=TRUE,N1638,INDIRECT("Route!E1639")))</f>
        <v>187.9</v>
      </c>
      <c r="O1639" s="39" t="e">
        <f t="shared" ca="1" si="372"/>
        <v>#VALUE!</v>
      </c>
      <c r="P1639" s="39" t="e">
        <f t="shared" ca="1" si="373"/>
        <v>#VALUE!</v>
      </c>
      <c r="Q1639" s="60" t="e">
        <f t="shared" ca="1" si="374"/>
        <v>#VALUE!</v>
      </c>
      <c r="R1639" s="60" t="e">
        <f t="shared" ca="1" si="375"/>
        <v>#VALUE!</v>
      </c>
      <c r="S1639" s="60" t="e">
        <f t="shared" ca="1" si="376"/>
        <v>#VALUE!</v>
      </c>
      <c r="T1639" s="39" t="e">
        <f t="shared" ca="1" si="377"/>
        <v>#VALUE!</v>
      </c>
      <c r="U1639" s="39" t="e">
        <f t="shared" ca="1" si="378"/>
        <v>#VALUE!</v>
      </c>
      <c r="V1639" s="39" t="b">
        <f t="shared" ca="1" si="379"/>
        <v>1</v>
      </c>
      <c r="W1639" s="39">
        <v>1639</v>
      </c>
    </row>
    <row r="1640" spans="1:23" x14ac:dyDescent="0.25">
      <c r="A1640" s="55" t="str">
        <f ca="1">IF(INDIRECT("Route!D1640")&gt;0,L1640,(""))</f>
        <v/>
      </c>
      <c r="B1640" s="55" t="str">
        <f ca="1">IF(INDIRECT("Route!D1640")&gt;0,H1640,(""))</f>
        <v/>
      </c>
      <c r="C1640" s="56" t="str">
        <f ca="1">IF(D1640&gt;0,VLOOKUP("FINISH",INDIRECT("route!D$6"):INDIRECT("route!E$8500"),2,FALSE)-D1640," ")</f>
        <v xml:space="preserve"> </v>
      </c>
      <c r="D1640" s="43">
        <f ca="1">INDIRECT("Route!E1640")</f>
        <v>0</v>
      </c>
      <c r="E1640" s="43" t="str">
        <f t="shared" ca="1" si="371"/>
        <v/>
      </c>
      <c r="F1640" s="57">
        <f t="shared" si="380"/>
        <v>12.5</v>
      </c>
      <c r="G1640" s="61">
        <f t="shared" ca="1" si="369"/>
        <v>0</v>
      </c>
      <c r="H1640" s="59" t="e">
        <f t="shared" ca="1" si="382"/>
        <v>#NUM!</v>
      </c>
      <c r="I1640" s="57">
        <f t="shared" si="381"/>
        <v>11.944444444444445</v>
      </c>
      <c r="J1640" s="61">
        <f t="shared" ca="1" si="370"/>
        <v>0</v>
      </c>
      <c r="K1640" s="61"/>
      <c r="L1640" s="59" t="e">
        <f t="shared" ca="1" si="383"/>
        <v>#NUM!</v>
      </c>
      <c r="M1640" s="57">
        <f ca="1">INDIRECT("Route!E1640")-INDIRECT("Route!E1639")</f>
        <v>0</v>
      </c>
      <c r="N1640" s="56">
        <f ca="1">IF(INDIRECT("Route!D1640")="START",0,IF(V1640=TRUE,N1639,INDIRECT("Route!E1640")))</f>
        <v>187.9</v>
      </c>
      <c r="O1640" s="39" t="e">
        <f t="shared" ca="1" si="372"/>
        <v>#VALUE!</v>
      </c>
      <c r="P1640" s="39" t="e">
        <f t="shared" ca="1" si="373"/>
        <v>#VALUE!</v>
      </c>
      <c r="Q1640" s="60" t="e">
        <f t="shared" ca="1" si="374"/>
        <v>#VALUE!</v>
      </c>
      <c r="R1640" s="60" t="e">
        <f t="shared" ca="1" si="375"/>
        <v>#VALUE!</v>
      </c>
      <c r="S1640" s="60" t="e">
        <f t="shared" ca="1" si="376"/>
        <v>#VALUE!</v>
      </c>
      <c r="T1640" s="39" t="e">
        <f t="shared" ca="1" si="377"/>
        <v>#VALUE!</v>
      </c>
      <c r="U1640" s="39" t="e">
        <f t="shared" ca="1" si="378"/>
        <v>#VALUE!</v>
      </c>
      <c r="V1640" s="39" t="b">
        <f t="shared" ca="1" si="379"/>
        <v>1</v>
      </c>
      <c r="W1640" s="39">
        <v>1640</v>
      </c>
    </row>
    <row r="1641" spans="1:23" x14ac:dyDescent="0.25">
      <c r="A1641" s="55" t="str">
        <f ca="1">IF(INDIRECT("Route!D1641")&gt;0,L1641,(""))</f>
        <v/>
      </c>
      <c r="B1641" s="55" t="str">
        <f ca="1">IF(INDIRECT("Route!D1641")&gt;0,H1641,(""))</f>
        <v/>
      </c>
      <c r="C1641" s="56" t="str">
        <f ca="1">IF(D1641&gt;0,VLOOKUP("FINISH",INDIRECT("route!D$6"):INDIRECT("route!E$8500"),2,FALSE)-D1641," ")</f>
        <v xml:space="preserve"> </v>
      </c>
      <c r="D1641" s="43">
        <f ca="1">INDIRECT("Route!E1641")</f>
        <v>0</v>
      </c>
      <c r="E1641" s="43" t="str">
        <f t="shared" ca="1" si="371"/>
        <v/>
      </c>
      <c r="F1641" s="57">
        <f t="shared" si="380"/>
        <v>12.5</v>
      </c>
      <c r="G1641" s="61">
        <f t="shared" ca="1" si="369"/>
        <v>0</v>
      </c>
      <c r="H1641" s="59" t="e">
        <f t="shared" ca="1" si="382"/>
        <v>#NUM!</v>
      </c>
      <c r="I1641" s="57">
        <f t="shared" si="381"/>
        <v>11.944444444444445</v>
      </c>
      <c r="J1641" s="61">
        <f t="shared" ca="1" si="370"/>
        <v>0</v>
      </c>
      <c r="K1641" s="61"/>
      <c r="L1641" s="59" t="e">
        <f t="shared" ca="1" si="383"/>
        <v>#NUM!</v>
      </c>
      <c r="M1641" s="57">
        <f ca="1">INDIRECT("Route!E1641")-INDIRECT("Route!E1640")</f>
        <v>0</v>
      </c>
      <c r="N1641" s="56">
        <f ca="1">IF(INDIRECT("Route!D1641")="START",0,IF(V1641=TRUE,N1640,INDIRECT("Route!E1641")))</f>
        <v>187.9</v>
      </c>
      <c r="O1641" s="39" t="e">
        <f t="shared" ca="1" si="372"/>
        <v>#VALUE!</v>
      </c>
      <c r="P1641" s="39" t="e">
        <f t="shared" ca="1" si="373"/>
        <v>#VALUE!</v>
      </c>
      <c r="Q1641" s="60" t="e">
        <f t="shared" ca="1" si="374"/>
        <v>#VALUE!</v>
      </c>
      <c r="R1641" s="60" t="e">
        <f t="shared" ca="1" si="375"/>
        <v>#VALUE!</v>
      </c>
      <c r="S1641" s="60" t="e">
        <f t="shared" ca="1" si="376"/>
        <v>#VALUE!</v>
      </c>
      <c r="T1641" s="39" t="e">
        <f t="shared" ca="1" si="377"/>
        <v>#VALUE!</v>
      </c>
      <c r="U1641" s="39" t="e">
        <f t="shared" ca="1" si="378"/>
        <v>#VALUE!</v>
      </c>
      <c r="V1641" s="39" t="b">
        <f t="shared" ca="1" si="379"/>
        <v>1</v>
      </c>
      <c r="W1641" s="39">
        <v>1641</v>
      </c>
    </row>
    <row r="1642" spans="1:23" x14ac:dyDescent="0.25">
      <c r="A1642" s="55" t="str">
        <f ca="1">IF(INDIRECT("Route!D1642")&gt;0,L1642,(""))</f>
        <v/>
      </c>
      <c r="B1642" s="55" t="str">
        <f ca="1">IF(INDIRECT("Route!D1642")&gt;0,H1642,(""))</f>
        <v/>
      </c>
      <c r="C1642" s="56" t="str">
        <f ca="1">IF(D1642&gt;0,VLOOKUP("FINISH",INDIRECT("route!D$6"):INDIRECT("route!E$8500"),2,FALSE)-D1642," ")</f>
        <v xml:space="preserve"> </v>
      </c>
      <c r="D1642" s="43">
        <f ca="1">INDIRECT("Route!E1642")</f>
        <v>0</v>
      </c>
      <c r="E1642" s="43" t="str">
        <f t="shared" ca="1" si="371"/>
        <v/>
      </c>
      <c r="F1642" s="57">
        <f t="shared" si="380"/>
        <v>12.5</v>
      </c>
      <c r="G1642" s="61">
        <f t="shared" ca="1" si="369"/>
        <v>0</v>
      </c>
      <c r="H1642" s="59" t="e">
        <f t="shared" ca="1" si="382"/>
        <v>#NUM!</v>
      </c>
      <c r="I1642" s="57">
        <f t="shared" si="381"/>
        <v>11.944444444444445</v>
      </c>
      <c r="J1642" s="61">
        <f t="shared" ca="1" si="370"/>
        <v>0</v>
      </c>
      <c r="K1642" s="61"/>
      <c r="L1642" s="59" t="e">
        <f t="shared" ca="1" si="383"/>
        <v>#NUM!</v>
      </c>
      <c r="M1642" s="57">
        <f ca="1">INDIRECT("Route!E1642")-INDIRECT("Route!E1641")</f>
        <v>0</v>
      </c>
      <c r="N1642" s="56">
        <f ca="1">IF(INDIRECT("Route!D1642")="START",0,IF(V1642=TRUE,N1641,INDIRECT("Route!E1642")))</f>
        <v>187.9</v>
      </c>
      <c r="O1642" s="39" t="e">
        <f t="shared" ca="1" si="372"/>
        <v>#VALUE!</v>
      </c>
      <c r="P1642" s="39" t="e">
        <f t="shared" ca="1" si="373"/>
        <v>#VALUE!</v>
      </c>
      <c r="Q1642" s="60" t="e">
        <f t="shared" ca="1" si="374"/>
        <v>#VALUE!</v>
      </c>
      <c r="R1642" s="60" t="e">
        <f t="shared" ca="1" si="375"/>
        <v>#VALUE!</v>
      </c>
      <c r="S1642" s="60" t="e">
        <f t="shared" ca="1" si="376"/>
        <v>#VALUE!</v>
      </c>
      <c r="T1642" s="39" t="e">
        <f t="shared" ca="1" si="377"/>
        <v>#VALUE!</v>
      </c>
      <c r="U1642" s="39" t="e">
        <f t="shared" ca="1" si="378"/>
        <v>#VALUE!</v>
      </c>
      <c r="V1642" s="39" t="b">
        <f t="shared" ca="1" si="379"/>
        <v>1</v>
      </c>
      <c r="W1642" s="39">
        <v>1642</v>
      </c>
    </row>
    <row r="1643" spans="1:23" x14ac:dyDescent="0.25">
      <c r="A1643" s="55" t="str">
        <f ca="1">IF(INDIRECT("Route!D1643")&gt;0,L1643,(""))</f>
        <v/>
      </c>
      <c r="B1643" s="55" t="str">
        <f ca="1">IF(INDIRECT("Route!D1643")&gt;0,H1643,(""))</f>
        <v/>
      </c>
      <c r="C1643" s="56" t="str">
        <f ca="1">IF(D1643&gt;0,VLOOKUP("FINISH",INDIRECT("route!D$6"):INDIRECT("route!E$8500"),2,FALSE)-D1643," ")</f>
        <v xml:space="preserve"> </v>
      </c>
      <c r="D1643" s="43">
        <f ca="1">INDIRECT("Route!E1643")</f>
        <v>0</v>
      </c>
      <c r="E1643" s="43" t="str">
        <f t="shared" ca="1" si="371"/>
        <v/>
      </c>
      <c r="F1643" s="57">
        <f t="shared" si="380"/>
        <v>12.5</v>
      </c>
      <c r="G1643" s="61">
        <f t="shared" ref="G1643:G1706" ca="1" si="384">TIME(0,0,0+M1643*1000/F1643)</f>
        <v>0</v>
      </c>
      <c r="H1643" s="59" t="e">
        <f t="shared" ca="1" si="382"/>
        <v>#NUM!</v>
      </c>
      <c r="I1643" s="57">
        <f t="shared" si="381"/>
        <v>11.944444444444445</v>
      </c>
      <c r="J1643" s="61">
        <f t="shared" ref="J1643:J1706" ca="1" si="385">TIME(0,0,0+M1643*1000/I1643)</f>
        <v>0</v>
      </c>
      <c r="K1643" s="61"/>
      <c r="L1643" s="59" t="e">
        <f t="shared" ca="1" si="383"/>
        <v>#NUM!</v>
      </c>
      <c r="M1643" s="57">
        <f ca="1">INDIRECT("Route!E1643")-INDIRECT("Route!E1642")</f>
        <v>0</v>
      </c>
      <c r="N1643" s="56">
        <f ca="1">IF(INDIRECT("Route!D1643")="START",0,IF(V1643=TRUE,N1642,INDIRECT("Route!E1643")))</f>
        <v>187.9</v>
      </c>
      <c r="O1643" s="39" t="e">
        <f t="shared" ca="1" si="372"/>
        <v>#VALUE!</v>
      </c>
      <c r="P1643" s="39" t="e">
        <f t="shared" ca="1" si="373"/>
        <v>#VALUE!</v>
      </c>
      <c r="Q1643" s="60" t="e">
        <f t="shared" ca="1" si="374"/>
        <v>#VALUE!</v>
      </c>
      <c r="R1643" s="60" t="e">
        <f t="shared" ca="1" si="375"/>
        <v>#VALUE!</v>
      </c>
      <c r="S1643" s="60" t="e">
        <f t="shared" ca="1" si="376"/>
        <v>#VALUE!</v>
      </c>
      <c r="T1643" s="39" t="e">
        <f t="shared" ca="1" si="377"/>
        <v>#VALUE!</v>
      </c>
      <c r="U1643" s="39" t="e">
        <f t="shared" ca="1" si="378"/>
        <v>#VALUE!</v>
      </c>
      <c r="V1643" s="39" t="b">
        <f t="shared" ca="1" si="379"/>
        <v>1</v>
      </c>
      <c r="W1643" s="39">
        <v>1643</v>
      </c>
    </row>
    <row r="1644" spans="1:23" x14ac:dyDescent="0.25">
      <c r="A1644" s="55" t="str">
        <f ca="1">IF(INDIRECT("Route!D1644")&gt;0,L1644,(""))</f>
        <v/>
      </c>
      <c r="B1644" s="55" t="str">
        <f ca="1">IF(INDIRECT("Route!D1644")&gt;0,H1644,(""))</f>
        <v/>
      </c>
      <c r="C1644" s="56" t="str">
        <f ca="1">IF(D1644&gt;0,VLOOKUP("FINISH",INDIRECT("route!D$6"):INDIRECT("route!E$8500"),2,FALSE)-D1644," ")</f>
        <v xml:space="preserve"> </v>
      </c>
      <c r="D1644" s="43">
        <f ca="1">INDIRECT("Route!E1644")</f>
        <v>0</v>
      </c>
      <c r="E1644" s="43" t="str">
        <f t="shared" ca="1" si="371"/>
        <v/>
      </c>
      <c r="F1644" s="57">
        <f t="shared" si="380"/>
        <v>12.5</v>
      </c>
      <c r="G1644" s="61">
        <f t="shared" ca="1" si="384"/>
        <v>0</v>
      </c>
      <c r="H1644" s="59" t="e">
        <f t="shared" ca="1" si="382"/>
        <v>#NUM!</v>
      </c>
      <c r="I1644" s="57">
        <f t="shared" si="381"/>
        <v>11.944444444444445</v>
      </c>
      <c r="J1644" s="61">
        <f t="shared" ca="1" si="385"/>
        <v>0</v>
      </c>
      <c r="K1644" s="61"/>
      <c r="L1644" s="59" t="e">
        <f t="shared" ca="1" si="383"/>
        <v>#NUM!</v>
      </c>
      <c r="M1644" s="57">
        <f ca="1">INDIRECT("Route!E1644")-INDIRECT("Route!E1643")</f>
        <v>0</v>
      </c>
      <c r="N1644" s="56">
        <f ca="1">IF(INDIRECT("Route!D1644")="START",0,IF(V1644=TRUE,N1643,INDIRECT("Route!E1644")))</f>
        <v>187.9</v>
      </c>
      <c r="O1644" s="39" t="e">
        <f t="shared" ca="1" si="372"/>
        <v>#VALUE!</v>
      </c>
      <c r="P1644" s="39" t="e">
        <f t="shared" ca="1" si="373"/>
        <v>#VALUE!</v>
      </c>
      <c r="Q1644" s="60" t="e">
        <f t="shared" ca="1" si="374"/>
        <v>#VALUE!</v>
      </c>
      <c r="R1644" s="60" t="e">
        <f t="shared" ca="1" si="375"/>
        <v>#VALUE!</v>
      </c>
      <c r="S1644" s="60" t="e">
        <f t="shared" ca="1" si="376"/>
        <v>#VALUE!</v>
      </c>
      <c r="T1644" s="39" t="e">
        <f t="shared" ca="1" si="377"/>
        <v>#VALUE!</v>
      </c>
      <c r="U1644" s="39" t="e">
        <f t="shared" ca="1" si="378"/>
        <v>#VALUE!</v>
      </c>
      <c r="V1644" s="39" t="b">
        <f t="shared" ca="1" si="379"/>
        <v>1</v>
      </c>
      <c r="W1644" s="39">
        <v>1644</v>
      </c>
    </row>
    <row r="1645" spans="1:23" x14ac:dyDescent="0.25">
      <c r="A1645" s="55" t="str">
        <f ca="1">IF(INDIRECT("Route!D1645")&gt;0,L1645,(""))</f>
        <v/>
      </c>
      <c r="B1645" s="55" t="str">
        <f ca="1">IF(INDIRECT("Route!D1645")&gt;0,H1645,(""))</f>
        <v/>
      </c>
      <c r="C1645" s="56" t="str">
        <f ca="1">IF(D1645&gt;0,VLOOKUP("FINISH",INDIRECT("route!D$6"):INDIRECT("route!E$8500"),2,FALSE)-D1645," ")</f>
        <v xml:space="preserve"> </v>
      </c>
      <c r="D1645" s="43">
        <f ca="1">INDIRECT("Route!E1645")</f>
        <v>0</v>
      </c>
      <c r="E1645" s="43" t="str">
        <f t="shared" ca="1" si="371"/>
        <v/>
      </c>
      <c r="F1645" s="57">
        <f t="shared" si="380"/>
        <v>12.5</v>
      </c>
      <c r="G1645" s="61">
        <f t="shared" ca="1" si="384"/>
        <v>0</v>
      </c>
      <c r="H1645" s="59" t="e">
        <f t="shared" ca="1" si="382"/>
        <v>#NUM!</v>
      </c>
      <c r="I1645" s="57">
        <f t="shared" si="381"/>
        <v>11.944444444444445</v>
      </c>
      <c r="J1645" s="61">
        <f t="shared" ca="1" si="385"/>
        <v>0</v>
      </c>
      <c r="K1645" s="61"/>
      <c r="L1645" s="59" t="e">
        <f t="shared" ca="1" si="383"/>
        <v>#NUM!</v>
      </c>
      <c r="M1645" s="57">
        <f ca="1">INDIRECT("Route!E1645")-INDIRECT("Route!E1644")</f>
        <v>0</v>
      </c>
      <c r="N1645" s="56">
        <f ca="1">IF(INDIRECT("Route!D1645")="START",0,IF(V1645=TRUE,N1644,INDIRECT("Route!E1645")))</f>
        <v>187.9</v>
      </c>
      <c r="O1645" s="39" t="e">
        <f t="shared" ca="1" si="372"/>
        <v>#VALUE!</v>
      </c>
      <c r="P1645" s="39" t="e">
        <f t="shared" ca="1" si="373"/>
        <v>#VALUE!</v>
      </c>
      <c r="Q1645" s="60" t="e">
        <f t="shared" ca="1" si="374"/>
        <v>#VALUE!</v>
      </c>
      <c r="R1645" s="60" t="e">
        <f t="shared" ca="1" si="375"/>
        <v>#VALUE!</v>
      </c>
      <c r="S1645" s="60" t="e">
        <f t="shared" ca="1" si="376"/>
        <v>#VALUE!</v>
      </c>
      <c r="T1645" s="39" t="e">
        <f t="shared" ca="1" si="377"/>
        <v>#VALUE!</v>
      </c>
      <c r="U1645" s="39" t="e">
        <f t="shared" ca="1" si="378"/>
        <v>#VALUE!</v>
      </c>
      <c r="V1645" s="39" t="b">
        <f t="shared" ca="1" si="379"/>
        <v>1</v>
      </c>
      <c r="W1645" s="39">
        <v>1645</v>
      </c>
    </row>
    <row r="1646" spans="1:23" x14ac:dyDescent="0.25">
      <c r="A1646" s="55" t="str">
        <f ca="1">IF(INDIRECT("Route!D1646")&gt;0,L1646,(""))</f>
        <v/>
      </c>
      <c r="B1646" s="55" t="str">
        <f ca="1">IF(INDIRECT("Route!D1646")&gt;0,H1646,(""))</f>
        <v/>
      </c>
      <c r="C1646" s="56" t="str">
        <f ca="1">IF(D1646&gt;0,VLOOKUP("FINISH",INDIRECT("route!D$6"):INDIRECT("route!E$8500"),2,FALSE)-D1646," ")</f>
        <v xml:space="preserve"> </v>
      </c>
      <c r="D1646" s="43">
        <f ca="1">INDIRECT("Route!E1646")</f>
        <v>0</v>
      </c>
      <c r="E1646" s="43" t="str">
        <f t="shared" ca="1" si="371"/>
        <v/>
      </c>
      <c r="F1646" s="57">
        <f t="shared" si="380"/>
        <v>12.5</v>
      </c>
      <c r="G1646" s="61">
        <f t="shared" ca="1" si="384"/>
        <v>0</v>
      </c>
      <c r="H1646" s="59" t="e">
        <f t="shared" ca="1" si="382"/>
        <v>#NUM!</v>
      </c>
      <c r="I1646" s="57">
        <f t="shared" si="381"/>
        <v>11.944444444444445</v>
      </c>
      <c r="J1646" s="61">
        <f t="shared" ca="1" si="385"/>
        <v>0</v>
      </c>
      <c r="K1646" s="61"/>
      <c r="L1646" s="59" t="e">
        <f t="shared" ca="1" si="383"/>
        <v>#NUM!</v>
      </c>
      <c r="M1646" s="57">
        <f ca="1">INDIRECT("Route!E1646")-INDIRECT("Route!E1645")</f>
        <v>0</v>
      </c>
      <c r="N1646" s="56">
        <f ca="1">IF(INDIRECT("Route!D1646")="START",0,IF(V1646=TRUE,N1645,INDIRECT("Route!E1646")))</f>
        <v>187.9</v>
      </c>
      <c r="O1646" s="39" t="e">
        <f t="shared" ca="1" si="372"/>
        <v>#VALUE!</v>
      </c>
      <c r="P1646" s="39" t="e">
        <f t="shared" ca="1" si="373"/>
        <v>#VALUE!</v>
      </c>
      <c r="Q1646" s="60" t="e">
        <f t="shared" ca="1" si="374"/>
        <v>#VALUE!</v>
      </c>
      <c r="R1646" s="60" t="e">
        <f t="shared" ca="1" si="375"/>
        <v>#VALUE!</v>
      </c>
      <c r="S1646" s="60" t="e">
        <f t="shared" ca="1" si="376"/>
        <v>#VALUE!</v>
      </c>
      <c r="T1646" s="39" t="e">
        <f t="shared" ca="1" si="377"/>
        <v>#VALUE!</v>
      </c>
      <c r="U1646" s="39" t="e">
        <f t="shared" ca="1" si="378"/>
        <v>#VALUE!</v>
      </c>
      <c r="V1646" s="39" t="b">
        <f t="shared" ca="1" si="379"/>
        <v>1</v>
      </c>
      <c r="W1646" s="39">
        <v>1646</v>
      </c>
    </row>
    <row r="1647" spans="1:23" x14ac:dyDescent="0.25">
      <c r="A1647" s="55" t="str">
        <f ca="1">IF(INDIRECT("Route!D1647")&gt;0,L1647,(""))</f>
        <v/>
      </c>
      <c r="B1647" s="55" t="str">
        <f ca="1">IF(INDIRECT("Route!D1647")&gt;0,H1647,(""))</f>
        <v/>
      </c>
      <c r="C1647" s="56" t="str">
        <f ca="1">IF(D1647&gt;0,VLOOKUP("FINISH",INDIRECT("route!D$6"):INDIRECT("route!E$8500"),2,FALSE)-D1647," ")</f>
        <v xml:space="preserve"> </v>
      </c>
      <c r="D1647" s="43">
        <f ca="1">INDIRECT("Route!E1647")</f>
        <v>0</v>
      </c>
      <c r="E1647" s="43" t="str">
        <f t="shared" ca="1" si="371"/>
        <v/>
      </c>
      <c r="F1647" s="57">
        <f t="shared" si="380"/>
        <v>12.5</v>
      </c>
      <c r="G1647" s="61">
        <f t="shared" ca="1" si="384"/>
        <v>0</v>
      </c>
      <c r="H1647" s="59" t="e">
        <f t="shared" ca="1" si="382"/>
        <v>#NUM!</v>
      </c>
      <c r="I1647" s="57">
        <f t="shared" si="381"/>
        <v>11.944444444444445</v>
      </c>
      <c r="J1647" s="61">
        <f t="shared" ca="1" si="385"/>
        <v>0</v>
      </c>
      <c r="K1647" s="61"/>
      <c r="L1647" s="59" t="e">
        <f t="shared" ca="1" si="383"/>
        <v>#NUM!</v>
      </c>
      <c r="M1647" s="57">
        <f ca="1">INDIRECT("Route!E1647")-INDIRECT("Route!E1646")</f>
        <v>0</v>
      </c>
      <c r="N1647" s="56">
        <f ca="1">IF(INDIRECT("Route!D1647")="START",0,IF(V1647=TRUE,N1646,INDIRECT("Route!E1647")))</f>
        <v>187.9</v>
      </c>
      <c r="O1647" s="39" t="e">
        <f t="shared" ca="1" si="372"/>
        <v>#VALUE!</v>
      </c>
      <c r="P1647" s="39" t="e">
        <f t="shared" ca="1" si="373"/>
        <v>#VALUE!</v>
      </c>
      <c r="Q1647" s="60" t="e">
        <f t="shared" ca="1" si="374"/>
        <v>#VALUE!</v>
      </c>
      <c r="R1647" s="60" t="e">
        <f t="shared" ca="1" si="375"/>
        <v>#VALUE!</v>
      </c>
      <c r="S1647" s="60" t="e">
        <f t="shared" ca="1" si="376"/>
        <v>#VALUE!</v>
      </c>
      <c r="T1647" s="39" t="e">
        <f t="shared" ca="1" si="377"/>
        <v>#VALUE!</v>
      </c>
      <c r="U1647" s="39" t="e">
        <f t="shared" ca="1" si="378"/>
        <v>#VALUE!</v>
      </c>
      <c r="V1647" s="39" t="b">
        <f t="shared" ca="1" si="379"/>
        <v>1</v>
      </c>
      <c r="W1647" s="39">
        <v>1647</v>
      </c>
    </row>
    <row r="1648" spans="1:23" x14ac:dyDescent="0.25">
      <c r="A1648" s="55" t="str">
        <f ca="1">IF(INDIRECT("Route!D1648")&gt;0,L1648,(""))</f>
        <v/>
      </c>
      <c r="B1648" s="55" t="str">
        <f ca="1">IF(INDIRECT("Route!D1648")&gt;0,H1648,(""))</f>
        <v/>
      </c>
      <c r="C1648" s="56" t="str">
        <f ca="1">IF(D1648&gt;0,VLOOKUP("FINISH",INDIRECT("route!D$6"):INDIRECT("route!E$8500"),2,FALSE)-D1648," ")</f>
        <v xml:space="preserve"> </v>
      </c>
      <c r="D1648" s="43">
        <f ca="1">INDIRECT("Route!E1648")</f>
        <v>0</v>
      </c>
      <c r="E1648" s="43" t="str">
        <f t="shared" ca="1" si="371"/>
        <v/>
      </c>
      <c r="F1648" s="57">
        <f t="shared" si="380"/>
        <v>12.5</v>
      </c>
      <c r="G1648" s="61">
        <f t="shared" ca="1" si="384"/>
        <v>0</v>
      </c>
      <c r="H1648" s="59" t="e">
        <f t="shared" ca="1" si="382"/>
        <v>#NUM!</v>
      </c>
      <c r="I1648" s="57">
        <f t="shared" si="381"/>
        <v>11.944444444444445</v>
      </c>
      <c r="J1648" s="61">
        <f t="shared" ca="1" si="385"/>
        <v>0</v>
      </c>
      <c r="K1648" s="61"/>
      <c r="L1648" s="59" t="e">
        <f t="shared" ca="1" si="383"/>
        <v>#NUM!</v>
      </c>
      <c r="M1648" s="57">
        <f ca="1">INDIRECT("Route!E1648")-INDIRECT("Route!E1647")</f>
        <v>0</v>
      </c>
      <c r="N1648" s="56">
        <f ca="1">IF(INDIRECT("Route!D1648")="START",0,IF(V1648=TRUE,N1647,INDIRECT("Route!E1648")))</f>
        <v>187.9</v>
      </c>
      <c r="O1648" s="39" t="e">
        <f t="shared" ca="1" si="372"/>
        <v>#VALUE!</v>
      </c>
      <c r="P1648" s="39" t="e">
        <f t="shared" ca="1" si="373"/>
        <v>#VALUE!</v>
      </c>
      <c r="Q1648" s="60" t="e">
        <f t="shared" ca="1" si="374"/>
        <v>#VALUE!</v>
      </c>
      <c r="R1648" s="60" t="e">
        <f t="shared" ca="1" si="375"/>
        <v>#VALUE!</v>
      </c>
      <c r="S1648" s="60" t="e">
        <f t="shared" ca="1" si="376"/>
        <v>#VALUE!</v>
      </c>
      <c r="T1648" s="39" t="e">
        <f t="shared" ca="1" si="377"/>
        <v>#VALUE!</v>
      </c>
      <c r="U1648" s="39" t="e">
        <f t="shared" ca="1" si="378"/>
        <v>#VALUE!</v>
      </c>
      <c r="V1648" s="39" t="b">
        <f t="shared" ca="1" si="379"/>
        <v>1</v>
      </c>
      <c r="W1648" s="39">
        <v>1648</v>
      </c>
    </row>
    <row r="1649" spans="1:23" x14ac:dyDescent="0.25">
      <c r="A1649" s="55" t="str">
        <f ca="1">IF(INDIRECT("Route!D1649")&gt;0,L1649,(""))</f>
        <v/>
      </c>
      <c r="B1649" s="55" t="str">
        <f ca="1">IF(INDIRECT("Route!D1649")&gt;0,H1649,(""))</f>
        <v/>
      </c>
      <c r="C1649" s="56" t="str">
        <f ca="1">IF(D1649&gt;0,VLOOKUP("FINISH",INDIRECT("route!D$6"):INDIRECT("route!E$8500"),2,FALSE)-D1649," ")</f>
        <v xml:space="preserve"> </v>
      </c>
      <c r="D1649" s="43">
        <f ca="1">INDIRECT("Route!E1649")</f>
        <v>0</v>
      </c>
      <c r="E1649" s="43" t="str">
        <f t="shared" ca="1" si="371"/>
        <v/>
      </c>
      <c r="F1649" s="57">
        <f t="shared" si="380"/>
        <v>12.5</v>
      </c>
      <c r="G1649" s="61">
        <f t="shared" ca="1" si="384"/>
        <v>0</v>
      </c>
      <c r="H1649" s="59" t="e">
        <f t="shared" ca="1" si="382"/>
        <v>#NUM!</v>
      </c>
      <c r="I1649" s="57">
        <f t="shared" si="381"/>
        <v>11.944444444444445</v>
      </c>
      <c r="J1649" s="61">
        <f t="shared" ca="1" si="385"/>
        <v>0</v>
      </c>
      <c r="K1649" s="61"/>
      <c r="L1649" s="59" t="e">
        <f t="shared" ca="1" si="383"/>
        <v>#NUM!</v>
      </c>
      <c r="M1649" s="57">
        <f ca="1">INDIRECT("Route!E1649")-INDIRECT("Route!E1648")</f>
        <v>0</v>
      </c>
      <c r="N1649" s="56">
        <f ca="1">IF(INDIRECT("Route!D1649")="START",0,IF(V1649=TRUE,N1648,INDIRECT("Route!E1649")))</f>
        <v>187.9</v>
      </c>
      <c r="O1649" s="39" t="e">
        <f t="shared" ca="1" si="372"/>
        <v>#VALUE!</v>
      </c>
      <c r="P1649" s="39" t="e">
        <f t="shared" ca="1" si="373"/>
        <v>#VALUE!</v>
      </c>
      <c r="Q1649" s="60" t="e">
        <f t="shared" ca="1" si="374"/>
        <v>#VALUE!</v>
      </c>
      <c r="R1649" s="60" t="e">
        <f t="shared" ca="1" si="375"/>
        <v>#VALUE!</v>
      </c>
      <c r="S1649" s="60" t="e">
        <f t="shared" ca="1" si="376"/>
        <v>#VALUE!</v>
      </c>
      <c r="T1649" s="39" t="e">
        <f t="shared" ca="1" si="377"/>
        <v>#VALUE!</v>
      </c>
      <c r="U1649" s="39" t="e">
        <f t="shared" ca="1" si="378"/>
        <v>#VALUE!</v>
      </c>
      <c r="V1649" s="39" t="b">
        <f t="shared" ca="1" si="379"/>
        <v>1</v>
      </c>
      <c r="W1649" s="39">
        <v>1649</v>
      </c>
    </row>
    <row r="1650" spans="1:23" x14ac:dyDescent="0.25">
      <c r="A1650" s="55" t="str">
        <f ca="1">IF(INDIRECT("Route!D1650")&gt;0,L1650,(""))</f>
        <v/>
      </c>
      <c r="B1650" s="55" t="str">
        <f ca="1">IF(INDIRECT("Route!D1650")&gt;0,H1650,(""))</f>
        <v/>
      </c>
      <c r="C1650" s="56" t="str">
        <f ca="1">IF(D1650&gt;0,VLOOKUP("FINISH",INDIRECT("route!D$6"):INDIRECT("route!E$8500"),2,FALSE)-D1650," ")</f>
        <v xml:space="preserve"> </v>
      </c>
      <c r="D1650" s="43">
        <f ca="1">INDIRECT("Route!E1650")</f>
        <v>0</v>
      </c>
      <c r="E1650" s="43" t="str">
        <f t="shared" ca="1" si="371"/>
        <v/>
      </c>
      <c r="F1650" s="57">
        <f t="shared" si="380"/>
        <v>12.5</v>
      </c>
      <c r="G1650" s="61">
        <f t="shared" ca="1" si="384"/>
        <v>0</v>
      </c>
      <c r="H1650" s="59" t="e">
        <f t="shared" ca="1" si="382"/>
        <v>#NUM!</v>
      </c>
      <c r="I1650" s="57">
        <f t="shared" si="381"/>
        <v>11.944444444444445</v>
      </c>
      <c r="J1650" s="61">
        <f t="shared" ca="1" si="385"/>
        <v>0</v>
      </c>
      <c r="K1650" s="61"/>
      <c r="L1650" s="59" t="e">
        <f t="shared" ca="1" si="383"/>
        <v>#NUM!</v>
      </c>
      <c r="M1650" s="57">
        <f ca="1">INDIRECT("Route!E1650")-INDIRECT("Route!E1649")</f>
        <v>0</v>
      </c>
      <c r="N1650" s="56">
        <f ca="1">IF(INDIRECT("Route!D1650")="START",0,IF(V1650=TRUE,N1649,INDIRECT("Route!E1650")))</f>
        <v>187.9</v>
      </c>
      <c r="O1650" s="39" t="e">
        <f t="shared" ca="1" si="372"/>
        <v>#VALUE!</v>
      </c>
      <c r="P1650" s="39" t="e">
        <f t="shared" ca="1" si="373"/>
        <v>#VALUE!</v>
      </c>
      <c r="Q1650" s="60" t="e">
        <f t="shared" ca="1" si="374"/>
        <v>#VALUE!</v>
      </c>
      <c r="R1650" s="60" t="e">
        <f t="shared" ca="1" si="375"/>
        <v>#VALUE!</v>
      </c>
      <c r="S1650" s="60" t="e">
        <f t="shared" ca="1" si="376"/>
        <v>#VALUE!</v>
      </c>
      <c r="T1650" s="39" t="e">
        <f t="shared" ca="1" si="377"/>
        <v>#VALUE!</v>
      </c>
      <c r="U1650" s="39" t="e">
        <f t="shared" ca="1" si="378"/>
        <v>#VALUE!</v>
      </c>
      <c r="V1650" s="39" t="b">
        <f t="shared" ca="1" si="379"/>
        <v>1</v>
      </c>
      <c r="W1650" s="39">
        <v>1650</v>
      </c>
    </row>
    <row r="1651" spans="1:23" x14ac:dyDescent="0.25">
      <c r="A1651" s="55" t="str">
        <f ca="1">IF(INDIRECT("Route!D1651")&gt;0,L1651,(""))</f>
        <v/>
      </c>
      <c r="B1651" s="55" t="str">
        <f ca="1">IF(INDIRECT("Route!D1651")&gt;0,H1651,(""))</f>
        <v/>
      </c>
      <c r="C1651" s="56" t="str">
        <f ca="1">IF(D1651&gt;0,VLOOKUP("FINISH",INDIRECT("route!D$6"):INDIRECT("route!E$8500"),2,FALSE)-D1651," ")</f>
        <v xml:space="preserve"> </v>
      </c>
      <c r="D1651" s="43">
        <f ca="1">INDIRECT("Route!E1651")</f>
        <v>0</v>
      </c>
      <c r="E1651" s="43" t="str">
        <f t="shared" ca="1" si="371"/>
        <v/>
      </c>
      <c r="F1651" s="57">
        <f t="shared" si="380"/>
        <v>12.5</v>
      </c>
      <c r="G1651" s="61">
        <f t="shared" ca="1" si="384"/>
        <v>0</v>
      </c>
      <c r="H1651" s="59" t="e">
        <f t="shared" ca="1" si="382"/>
        <v>#NUM!</v>
      </c>
      <c r="I1651" s="57">
        <f t="shared" si="381"/>
        <v>11.944444444444445</v>
      </c>
      <c r="J1651" s="61">
        <f t="shared" ca="1" si="385"/>
        <v>0</v>
      </c>
      <c r="K1651" s="61"/>
      <c r="L1651" s="59" t="e">
        <f t="shared" ca="1" si="383"/>
        <v>#NUM!</v>
      </c>
      <c r="M1651" s="57">
        <f ca="1">INDIRECT("Route!E1651")-INDIRECT("Route!E1650")</f>
        <v>0</v>
      </c>
      <c r="N1651" s="56">
        <f ca="1">IF(INDIRECT("Route!D1651")="START",0,IF(V1651=TRUE,N1650,INDIRECT("Route!E1651")))</f>
        <v>187.9</v>
      </c>
      <c r="O1651" s="39" t="e">
        <f t="shared" ca="1" si="372"/>
        <v>#VALUE!</v>
      </c>
      <c r="P1651" s="39" t="e">
        <f t="shared" ca="1" si="373"/>
        <v>#VALUE!</v>
      </c>
      <c r="Q1651" s="60" t="e">
        <f t="shared" ca="1" si="374"/>
        <v>#VALUE!</v>
      </c>
      <c r="R1651" s="60" t="e">
        <f t="shared" ca="1" si="375"/>
        <v>#VALUE!</v>
      </c>
      <c r="S1651" s="60" t="e">
        <f t="shared" ca="1" si="376"/>
        <v>#VALUE!</v>
      </c>
      <c r="T1651" s="39" t="e">
        <f t="shared" ca="1" si="377"/>
        <v>#VALUE!</v>
      </c>
      <c r="U1651" s="39" t="e">
        <f t="shared" ca="1" si="378"/>
        <v>#VALUE!</v>
      </c>
      <c r="V1651" s="39" t="b">
        <f t="shared" ca="1" si="379"/>
        <v>1</v>
      </c>
      <c r="W1651" s="39">
        <v>1651</v>
      </c>
    </row>
    <row r="1652" spans="1:23" x14ac:dyDescent="0.25">
      <c r="A1652" s="55" t="str">
        <f ca="1">IF(INDIRECT("Route!D1652")&gt;0,L1652,(""))</f>
        <v/>
      </c>
      <c r="B1652" s="55" t="str">
        <f ca="1">IF(INDIRECT("Route!D1652")&gt;0,H1652,(""))</f>
        <v/>
      </c>
      <c r="C1652" s="56" t="str">
        <f ca="1">IF(D1652&gt;0,VLOOKUP("FINISH",INDIRECT("route!D$6"):INDIRECT("route!E$8500"),2,FALSE)-D1652," ")</f>
        <v xml:space="preserve"> </v>
      </c>
      <c r="D1652" s="43">
        <f ca="1">INDIRECT("Route!E1652")</f>
        <v>0</v>
      </c>
      <c r="E1652" s="43" t="str">
        <f t="shared" ca="1" si="371"/>
        <v/>
      </c>
      <c r="F1652" s="57">
        <f t="shared" si="380"/>
        <v>12.5</v>
      </c>
      <c r="G1652" s="61">
        <f t="shared" ca="1" si="384"/>
        <v>0</v>
      </c>
      <c r="H1652" s="59" t="e">
        <f t="shared" ca="1" si="382"/>
        <v>#NUM!</v>
      </c>
      <c r="I1652" s="57">
        <f t="shared" si="381"/>
        <v>11.944444444444445</v>
      </c>
      <c r="J1652" s="61">
        <f t="shared" ca="1" si="385"/>
        <v>0</v>
      </c>
      <c r="K1652" s="61"/>
      <c r="L1652" s="59" t="e">
        <f t="shared" ca="1" si="383"/>
        <v>#NUM!</v>
      </c>
      <c r="M1652" s="57">
        <f ca="1">INDIRECT("Route!E1652")-INDIRECT("Route!E1651")</f>
        <v>0</v>
      </c>
      <c r="N1652" s="56">
        <f ca="1">IF(INDIRECT("Route!D1652")="START",0,IF(V1652=TRUE,N1651,INDIRECT("Route!E1652")))</f>
        <v>187.9</v>
      </c>
      <c r="O1652" s="39" t="e">
        <f t="shared" ca="1" si="372"/>
        <v>#VALUE!</v>
      </c>
      <c r="P1652" s="39" t="e">
        <f t="shared" ca="1" si="373"/>
        <v>#VALUE!</v>
      </c>
      <c r="Q1652" s="60" t="e">
        <f t="shared" ca="1" si="374"/>
        <v>#VALUE!</v>
      </c>
      <c r="R1652" s="60" t="e">
        <f t="shared" ca="1" si="375"/>
        <v>#VALUE!</v>
      </c>
      <c r="S1652" s="60" t="e">
        <f t="shared" ca="1" si="376"/>
        <v>#VALUE!</v>
      </c>
      <c r="T1652" s="39" t="e">
        <f t="shared" ca="1" si="377"/>
        <v>#VALUE!</v>
      </c>
      <c r="U1652" s="39" t="e">
        <f t="shared" ca="1" si="378"/>
        <v>#VALUE!</v>
      </c>
      <c r="V1652" s="39" t="b">
        <f t="shared" ca="1" si="379"/>
        <v>1</v>
      </c>
      <c r="W1652" s="39">
        <v>1652</v>
      </c>
    </row>
    <row r="1653" spans="1:23" x14ac:dyDescent="0.25">
      <c r="A1653" s="55" t="str">
        <f ca="1">IF(INDIRECT("Route!D1653")&gt;0,L1653,(""))</f>
        <v/>
      </c>
      <c r="B1653" s="55" t="str">
        <f ca="1">IF(INDIRECT("Route!D1653")&gt;0,H1653,(""))</f>
        <v/>
      </c>
      <c r="C1653" s="56" t="str">
        <f ca="1">IF(D1653&gt;0,VLOOKUP("FINISH",INDIRECT("route!D$6"):INDIRECT("route!E$8500"),2,FALSE)-D1653," ")</f>
        <v xml:space="preserve"> </v>
      </c>
      <c r="D1653" s="43">
        <f ca="1">INDIRECT("Route!E1653")</f>
        <v>0</v>
      </c>
      <c r="E1653" s="43" t="str">
        <f t="shared" ca="1" si="371"/>
        <v/>
      </c>
      <c r="F1653" s="57">
        <f t="shared" si="380"/>
        <v>12.5</v>
      </c>
      <c r="G1653" s="61">
        <f t="shared" ca="1" si="384"/>
        <v>0</v>
      </c>
      <c r="H1653" s="59" t="e">
        <f t="shared" ca="1" si="382"/>
        <v>#NUM!</v>
      </c>
      <c r="I1653" s="57">
        <f t="shared" si="381"/>
        <v>11.944444444444445</v>
      </c>
      <c r="J1653" s="61">
        <f t="shared" ca="1" si="385"/>
        <v>0</v>
      </c>
      <c r="K1653" s="61"/>
      <c r="L1653" s="59" t="e">
        <f t="shared" ca="1" si="383"/>
        <v>#NUM!</v>
      </c>
      <c r="M1653" s="57">
        <f ca="1">INDIRECT("Route!E1653")-INDIRECT("Route!E1652")</f>
        <v>0</v>
      </c>
      <c r="N1653" s="56">
        <f ca="1">IF(INDIRECT("Route!D1653")="START",0,IF(V1653=TRUE,N1652,INDIRECT("Route!E1653")))</f>
        <v>187.9</v>
      </c>
      <c r="O1653" s="39" t="e">
        <f t="shared" ca="1" si="372"/>
        <v>#VALUE!</v>
      </c>
      <c r="P1653" s="39" t="e">
        <f t="shared" ca="1" si="373"/>
        <v>#VALUE!</v>
      </c>
      <c r="Q1653" s="60" t="e">
        <f t="shared" ca="1" si="374"/>
        <v>#VALUE!</v>
      </c>
      <c r="R1653" s="60" t="e">
        <f t="shared" ca="1" si="375"/>
        <v>#VALUE!</v>
      </c>
      <c r="S1653" s="60" t="e">
        <f t="shared" ca="1" si="376"/>
        <v>#VALUE!</v>
      </c>
      <c r="T1653" s="39" t="e">
        <f t="shared" ca="1" si="377"/>
        <v>#VALUE!</v>
      </c>
      <c r="U1653" s="39" t="e">
        <f t="shared" ca="1" si="378"/>
        <v>#VALUE!</v>
      </c>
      <c r="V1653" s="39" t="b">
        <f t="shared" ca="1" si="379"/>
        <v>1</v>
      </c>
      <c r="W1653" s="39">
        <v>1653</v>
      </c>
    </row>
    <row r="1654" spans="1:23" x14ac:dyDescent="0.25">
      <c r="A1654" s="55" t="str">
        <f ca="1">IF(INDIRECT("Route!D1654")&gt;0,L1654,(""))</f>
        <v/>
      </c>
      <c r="B1654" s="55" t="str">
        <f ca="1">IF(INDIRECT("Route!D1654")&gt;0,H1654,(""))</f>
        <v/>
      </c>
      <c r="C1654" s="56" t="str">
        <f ca="1">IF(D1654&gt;0,VLOOKUP("FINISH",INDIRECT("route!D$6"):INDIRECT("route!E$8500"),2,FALSE)-D1654," ")</f>
        <v xml:space="preserve"> </v>
      </c>
      <c r="D1654" s="43">
        <f ca="1">INDIRECT("Route!E1654")</f>
        <v>0</v>
      </c>
      <c r="E1654" s="43" t="str">
        <f t="shared" ca="1" si="371"/>
        <v/>
      </c>
      <c r="F1654" s="57">
        <f t="shared" si="380"/>
        <v>12.5</v>
      </c>
      <c r="G1654" s="61">
        <f t="shared" ca="1" si="384"/>
        <v>0</v>
      </c>
      <c r="H1654" s="59" t="e">
        <f t="shared" ca="1" si="382"/>
        <v>#NUM!</v>
      </c>
      <c r="I1654" s="57">
        <f t="shared" si="381"/>
        <v>11.944444444444445</v>
      </c>
      <c r="J1654" s="61">
        <f t="shared" ca="1" si="385"/>
        <v>0</v>
      </c>
      <c r="K1654" s="61"/>
      <c r="L1654" s="59" t="e">
        <f t="shared" ca="1" si="383"/>
        <v>#NUM!</v>
      </c>
      <c r="M1654" s="57">
        <f ca="1">INDIRECT("Route!E1654")-INDIRECT("Route!E1653")</f>
        <v>0</v>
      </c>
      <c r="N1654" s="56">
        <f ca="1">IF(INDIRECT("Route!D1654")="START",0,IF(V1654=TRUE,N1653,INDIRECT("Route!E1654")))</f>
        <v>187.9</v>
      </c>
      <c r="O1654" s="39" t="e">
        <f t="shared" ca="1" si="372"/>
        <v>#VALUE!</v>
      </c>
      <c r="P1654" s="39" t="e">
        <f t="shared" ca="1" si="373"/>
        <v>#VALUE!</v>
      </c>
      <c r="Q1654" s="60" t="e">
        <f t="shared" ca="1" si="374"/>
        <v>#VALUE!</v>
      </c>
      <c r="R1654" s="60" t="e">
        <f t="shared" ca="1" si="375"/>
        <v>#VALUE!</v>
      </c>
      <c r="S1654" s="60" t="e">
        <f t="shared" ca="1" si="376"/>
        <v>#VALUE!</v>
      </c>
      <c r="T1654" s="39" t="e">
        <f t="shared" ca="1" si="377"/>
        <v>#VALUE!</v>
      </c>
      <c r="U1654" s="39" t="e">
        <f t="shared" ca="1" si="378"/>
        <v>#VALUE!</v>
      </c>
      <c r="V1654" s="39" t="b">
        <f t="shared" ca="1" si="379"/>
        <v>1</v>
      </c>
      <c r="W1654" s="39">
        <v>1654</v>
      </c>
    </row>
    <row r="1655" spans="1:23" x14ac:dyDescent="0.25">
      <c r="A1655" s="55" t="str">
        <f ca="1">IF(INDIRECT("Route!D1655")&gt;0,L1655,(""))</f>
        <v/>
      </c>
      <c r="B1655" s="55" t="str">
        <f ca="1">IF(INDIRECT("Route!D1655")&gt;0,H1655,(""))</f>
        <v/>
      </c>
      <c r="C1655" s="56" t="str">
        <f ca="1">IF(D1655&gt;0,VLOOKUP("FINISH",INDIRECT("route!D$6"):INDIRECT("route!E$8500"),2,FALSE)-D1655," ")</f>
        <v xml:space="preserve"> </v>
      </c>
      <c r="D1655" s="43">
        <f ca="1">INDIRECT("Route!E1655")</f>
        <v>0</v>
      </c>
      <c r="E1655" s="43" t="str">
        <f t="shared" ca="1" si="371"/>
        <v/>
      </c>
      <c r="F1655" s="57">
        <f t="shared" si="380"/>
        <v>12.5</v>
      </c>
      <c r="G1655" s="61">
        <f t="shared" ca="1" si="384"/>
        <v>0</v>
      </c>
      <c r="H1655" s="59" t="e">
        <f t="shared" ca="1" si="382"/>
        <v>#NUM!</v>
      </c>
      <c r="I1655" s="57">
        <f t="shared" si="381"/>
        <v>11.944444444444445</v>
      </c>
      <c r="J1655" s="61">
        <f t="shared" ca="1" si="385"/>
        <v>0</v>
      </c>
      <c r="K1655" s="61"/>
      <c r="L1655" s="59" t="e">
        <f t="shared" ca="1" si="383"/>
        <v>#NUM!</v>
      </c>
      <c r="M1655" s="57">
        <f ca="1">INDIRECT("Route!E1655")-INDIRECT("Route!E1654")</f>
        <v>0</v>
      </c>
      <c r="N1655" s="56">
        <f ca="1">IF(INDIRECT("Route!D1655")="START",0,IF(V1655=TRUE,N1654,INDIRECT("Route!E1655")))</f>
        <v>187.9</v>
      </c>
      <c r="O1655" s="39" t="e">
        <f t="shared" ca="1" si="372"/>
        <v>#VALUE!</v>
      </c>
      <c r="P1655" s="39" t="e">
        <f t="shared" ca="1" si="373"/>
        <v>#VALUE!</v>
      </c>
      <c r="Q1655" s="60" t="e">
        <f t="shared" ca="1" si="374"/>
        <v>#VALUE!</v>
      </c>
      <c r="R1655" s="60" t="e">
        <f t="shared" ca="1" si="375"/>
        <v>#VALUE!</v>
      </c>
      <c r="S1655" s="60" t="e">
        <f t="shared" ca="1" si="376"/>
        <v>#VALUE!</v>
      </c>
      <c r="T1655" s="39" t="e">
        <f t="shared" ca="1" si="377"/>
        <v>#VALUE!</v>
      </c>
      <c r="U1655" s="39" t="e">
        <f t="shared" ca="1" si="378"/>
        <v>#VALUE!</v>
      </c>
      <c r="V1655" s="39" t="b">
        <f t="shared" ca="1" si="379"/>
        <v>1</v>
      </c>
      <c r="W1655" s="39">
        <v>1655</v>
      </c>
    </row>
    <row r="1656" spans="1:23" x14ac:dyDescent="0.25">
      <c r="A1656" s="55" t="str">
        <f ca="1">IF(INDIRECT("Route!D1656")&gt;0,L1656,(""))</f>
        <v/>
      </c>
      <c r="B1656" s="55" t="str">
        <f ca="1">IF(INDIRECT("Route!D1656")&gt;0,H1656,(""))</f>
        <v/>
      </c>
      <c r="C1656" s="56" t="str">
        <f ca="1">IF(D1656&gt;0,VLOOKUP("FINISH",INDIRECT("route!D$6"):INDIRECT("route!E$8500"),2,FALSE)-D1656," ")</f>
        <v xml:space="preserve"> </v>
      </c>
      <c r="D1656" s="43">
        <f ca="1">INDIRECT("Route!E1656")</f>
        <v>0</v>
      </c>
      <c r="E1656" s="43" t="str">
        <f t="shared" ca="1" si="371"/>
        <v/>
      </c>
      <c r="F1656" s="57">
        <f t="shared" si="380"/>
        <v>12.5</v>
      </c>
      <c r="G1656" s="61">
        <f t="shared" ca="1" si="384"/>
        <v>0</v>
      </c>
      <c r="H1656" s="59" t="e">
        <f t="shared" ca="1" si="382"/>
        <v>#NUM!</v>
      </c>
      <c r="I1656" s="57">
        <f t="shared" si="381"/>
        <v>11.944444444444445</v>
      </c>
      <c r="J1656" s="61">
        <f t="shared" ca="1" si="385"/>
        <v>0</v>
      </c>
      <c r="K1656" s="61"/>
      <c r="L1656" s="59" t="e">
        <f t="shared" ca="1" si="383"/>
        <v>#NUM!</v>
      </c>
      <c r="M1656" s="57">
        <f ca="1">INDIRECT("Route!E1656")-INDIRECT("Route!E1655")</f>
        <v>0</v>
      </c>
      <c r="N1656" s="56">
        <f ca="1">IF(INDIRECT("Route!D1656")="START",0,IF(V1656=TRUE,N1655,INDIRECT("Route!E1656")))</f>
        <v>187.9</v>
      </c>
      <c r="O1656" s="39" t="e">
        <f t="shared" ca="1" si="372"/>
        <v>#VALUE!</v>
      </c>
      <c r="P1656" s="39" t="e">
        <f t="shared" ca="1" si="373"/>
        <v>#VALUE!</v>
      </c>
      <c r="Q1656" s="60" t="e">
        <f t="shared" ca="1" si="374"/>
        <v>#VALUE!</v>
      </c>
      <c r="R1656" s="60" t="e">
        <f t="shared" ca="1" si="375"/>
        <v>#VALUE!</v>
      </c>
      <c r="S1656" s="60" t="e">
        <f t="shared" ca="1" si="376"/>
        <v>#VALUE!</v>
      </c>
      <c r="T1656" s="39" t="e">
        <f t="shared" ca="1" si="377"/>
        <v>#VALUE!</v>
      </c>
      <c r="U1656" s="39" t="e">
        <f t="shared" ca="1" si="378"/>
        <v>#VALUE!</v>
      </c>
      <c r="V1656" s="39" t="b">
        <f t="shared" ca="1" si="379"/>
        <v>1</v>
      </c>
      <c r="W1656" s="39">
        <v>1656</v>
      </c>
    </row>
    <row r="1657" spans="1:23" x14ac:dyDescent="0.25">
      <c r="A1657" s="55" t="str">
        <f ca="1">IF(INDIRECT("Route!D1657")&gt;0,L1657,(""))</f>
        <v/>
      </c>
      <c r="B1657" s="55" t="str">
        <f ca="1">IF(INDIRECT("Route!D1657")&gt;0,H1657,(""))</f>
        <v/>
      </c>
      <c r="C1657" s="56" t="str">
        <f ca="1">IF(D1657&gt;0,VLOOKUP("FINISH",INDIRECT("route!D$6"):INDIRECT("route!E$8500"),2,FALSE)-D1657," ")</f>
        <v xml:space="preserve"> </v>
      </c>
      <c r="D1657" s="43">
        <f ca="1">INDIRECT("Route!E1657")</f>
        <v>0</v>
      </c>
      <c r="E1657" s="43" t="str">
        <f t="shared" ca="1" si="371"/>
        <v/>
      </c>
      <c r="F1657" s="57">
        <f t="shared" si="380"/>
        <v>12.5</v>
      </c>
      <c r="G1657" s="61">
        <f t="shared" ca="1" si="384"/>
        <v>0</v>
      </c>
      <c r="H1657" s="59" t="e">
        <f t="shared" ca="1" si="382"/>
        <v>#NUM!</v>
      </c>
      <c r="I1657" s="57">
        <f t="shared" si="381"/>
        <v>11.944444444444445</v>
      </c>
      <c r="J1657" s="61">
        <f t="shared" ca="1" si="385"/>
        <v>0</v>
      </c>
      <c r="K1657" s="61"/>
      <c r="L1657" s="59" t="e">
        <f t="shared" ca="1" si="383"/>
        <v>#NUM!</v>
      </c>
      <c r="M1657" s="57">
        <f ca="1">INDIRECT("Route!E1657")-INDIRECT("Route!E1656")</f>
        <v>0</v>
      </c>
      <c r="N1657" s="56">
        <f ca="1">IF(INDIRECT("Route!D1657")="START",0,IF(V1657=TRUE,N1656,INDIRECT("Route!E1657")))</f>
        <v>187.9</v>
      </c>
      <c r="O1657" s="39" t="e">
        <f t="shared" ca="1" si="372"/>
        <v>#VALUE!</v>
      </c>
      <c r="P1657" s="39" t="e">
        <f t="shared" ca="1" si="373"/>
        <v>#VALUE!</v>
      </c>
      <c r="Q1657" s="60" t="e">
        <f t="shared" ca="1" si="374"/>
        <v>#VALUE!</v>
      </c>
      <c r="R1657" s="60" t="e">
        <f t="shared" ca="1" si="375"/>
        <v>#VALUE!</v>
      </c>
      <c r="S1657" s="60" t="e">
        <f t="shared" ca="1" si="376"/>
        <v>#VALUE!</v>
      </c>
      <c r="T1657" s="39" t="e">
        <f t="shared" ca="1" si="377"/>
        <v>#VALUE!</v>
      </c>
      <c r="U1657" s="39" t="e">
        <f t="shared" ca="1" si="378"/>
        <v>#VALUE!</v>
      </c>
      <c r="V1657" s="39" t="b">
        <f t="shared" ca="1" si="379"/>
        <v>1</v>
      </c>
      <c r="W1657" s="39">
        <v>1657</v>
      </c>
    </row>
    <row r="1658" spans="1:23" x14ac:dyDescent="0.25">
      <c r="A1658" s="55" t="str">
        <f ca="1">IF(INDIRECT("Route!D1658")&gt;0,L1658,(""))</f>
        <v/>
      </c>
      <c r="B1658" s="55" t="str">
        <f ca="1">IF(INDIRECT("Route!D1658")&gt;0,H1658,(""))</f>
        <v/>
      </c>
      <c r="C1658" s="56" t="str">
        <f ca="1">IF(D1658&gt;0,VLOOKUP("FINISH",INDIRECT("route!D$6"):INDIRECT("route!E$8500"),2,FALSE)-D1658," ")</f>
        <v xml:space="preserve"> </v>
      </c>
      <c r="D1658" s="43">
        <f ca="1">INDIRECT("Route!E1658")</f>
        <v>0</v>
      </c>
      <c r="E1658" s="43" t="str">
        <f t="shared" ca="1" si="371"/>
        <v/>
      </c>
      <c r="F1658" s="57">
        <f t="shared" si="380"/>
        <v>12.5</v>
      </c>
      <c r="G1658" s="61">
        <f t="shared" ca="1" si="384"/>
        <v>0</v>
      </c>
      <c r="H1658" s="59" t="e">
        <f t="shared" ca="1" si="382"/>
        <v>#NUM!</v>
      </c>
      <c r="I1658" s="57">
        <f t="shared" si="381"/>
        <v>11.944444444444445</v>
      </c>
      <c r="J1658" s="61">
        <f t="shared" ca="1" si="385"/>
        <v>0</v>
      </c>
      <c r="K1658" s="61"/>
      <c r="L1658" s="59" t="e">
        <f t="shared" ca="1" si="383"/>
        <v>#NUM!</v>
      </c>
      <c r="M1658" s="57">
        <f ca="1">INDIRECT("Route!E1658")-INDIRECT("Route!E1657")</f>
        <v>0</v>
      </c>
      <c r="N1658" s="56">
        <f ca="1">IF(INDIRECT("Route!D1658")="START",0,IF(V1658=TRUE,N1657,INDIRECT("Route!E1658")))</f>
        <v>187.9</v>
      </c>
      <c r="O1658" s="39" t="e">
        <f t="shared" ca="1" si="372"/>
        <v>#VALUE!</v>
      </c>
      <c r="P1658" s="39" t="e">
        <f t="shared" ca="1" si="373"/>
        <v>#VALUE!</v>
      </c>
      <c r="Q1658" s="60" t="e">
        <f t="shared" ca="1" si="374"/>
        <v>#VALUE!</v>
      </c>
      <c r="R1658" s="60" t="e">
        <f t="shared" ca="1" si="375"/>
        <v>#VALUE!</v>
      </c>
      <c r="S1658" s="60" t="e">
        <f t="shared" ca="1" si="376"/>
        <v>#VALUE!</v>
      </c>
      <c r="T1658" s="39" t="e">
        <f t="shared" ca="1" si="377"/>
        <v>#VALUE!</v>
      </c>
      <c r="U1658" s="39" t="e">
        <f t="shared" ca="1" si="378"/>
        <v>#VALUE!</v>
      </c>
      <c r="V1658" s="39" t="b">
        <f t="shared" ca="1" si="379"/>
        <v>1</v>
      </c>
      <c r="W1658" s="39">
        <v>1658</v>
      </c>
    </row>
    <row r="1659" spans="1:23" x14ac:dyDescent="0.25">
      <c r="A1659" s="55" t="str">
        <f ca="1">IF(INDIRECT("Route!D1659")&gt;0,L1659,(""))</f>
        <v/>
      </c>
      <c r="B1659" s="55" t="str">
        <f ca="1">IF(INDIRECT("Route!D1659")&gt;0,H1659,(""))</f>
        <v/>
      </c>
      <c r="C1659" s="56" t="str">
        <f ca="1">IF(D1659&gt;0,VLOOKUP("FINISH",INDIRECT("route!D$6"):INDIRECT("route!E$8500"),2,FALSE)-D1659," ")</f>
        <v xml:space="preserve"> </v>
      </c>
      <c r="D1659" s="43">
        <f ca="1">INDIRECT("Route!E1659")</f>
        <v>0</v>
      </c>
      <c r="E1659" s="43" t="str">
        <f t="shared" ca="1" si="371"/>
        <v/>
      </c>
      <c r="F1659" s="57">
        <f t="shared" si="380"/>
        <v>12.5</v>
      </c>
      <c r="G1659" s="61">
        <f t="shared" ca="1" si="384"/>
        <v>0</v>
      </c>
      <c r="H1659" s="59" t="e">
        <f t="shared" ca="1" si="382"/>
        <v>#NUM!</v>
      </c>
      <c r="I1659" s="57">
        <f t="shared" si="381"/>
        <v>11.944444444444445</v>
      </c>
      <c r="J1659" s="61">
        <f t="shared" ca="1" si="385"/>
        <v>0</v>
      </c>
      <c r="K1659" s="61"/>
      <c r="L1659" s="59" t="e">
        <f t="shared" ca="1" si="383"/>
        <v>#NUM!</v>
      </c>
      <c r="M1659" s="57">
        <f ca="1">INDIRECT("Route!E1659")-INDIRECT("Route!E1658")</f>
        <v>0</v>
      </c>
      <c r="N1659" s="56">
        <f ca="1">IF(INDIRECT("Route!D1659")="START",0,IF(V1659=TRUE,N1658,INDIRECT("Route!E1659")))</f>
        <v>187.9</v>
      </c>
      <c r="O1659" s="39" t="e">
        <f t="shared" ca="1" si="372"/>
        <v>#VALUE!</v>
      </c>
      <c r="P1659" s="39" t="e">
        <f t="shared" ca="1" si="373"/>
        <v>#VALUE!</v>
      </c>
      <c r="Q1659" s="60" t="e">
        <f t="shared" ca="1" si="374"/>
        <v>#VALUE!</v>
      </c>
      <c r="R1659" s="60" t="e">
        <f t="shared" ca="1" si="375"/>
        <v>#VALUE!</v>
      </c>
      <c r="S1659" s="60" t="e">
        <f t="shared" ca="1" si="376"/>
        <v>#VALUE!</v>
      </c>
      <c r="T1659" s="39" t="e">
        <f t="shared" ca="1" si="377"/>
        <v>#VALUE!</v>
      </c>
      <c r="U1659" s="39" t="e">
        <f t="shared" ca="1" si="378"/>
        <v>#VALUE!</v>
      </c>
      <c r="V1659" s="39" t="b">
        <f t="shared" ca="1" si="379"/>
        <v>1</v>
      </c>
      <c r="W1659" s="39">
        <v>1659</v>
      </c>
    </row>
    <row r="1660" spans="1:23" x14ac:dyDescent="0.25">
      <c r="A1660" s="55" t="str">
        <f ca="1">IF(INDIRECT("Route!D1660")&gt;0,L1660,(""))</f>
        <v/>
      </c>
      <c r="B1660" s="55" t="str">
        <f ca="1">IF(INDIRECT("Route!D1660")&gt;0,H1660,(""))</f>
        <v/>
      </c>
      <c r="C1660" s="56" t="str">
        <f ca="1">IF(D1660&gt;0,VLOOKUP("FINISH",INDIRECT("route!D$6"):INDIRECT("route!E$8500"),2,FALSE)-D1660," ")</f>
        <v xml:space="preserve"> </v>
      </c>
      <c r="D1660" s="43">
        <f ca="1">INDIRECT("Route!E1660")</f>
        <v>0</v>
      </c>
      <c r="E1660" s="43" t="str">
        <f t="shared" ca="1" si="371"/>
        <v/>
      </c>
      <c r="F1660" s="57">
        <f t="shared" si="380"/>
        <v>12.5</v>
      </c>
      <c r="G1660" s="61">
        <f t="shared" ca="1" si="384"/>
        <v>0</v>
      </c>
      <c r="H1660" s="59" t="e">
        <f t="shared" ca="1" si="382"/>
        <v>#NUM!</v>
      </c>
      <c r="I1660" s="57">
        <f t="shared" si="381"/>
        <v>11.944444444444445</v>
      </c>
      <c r="J1660" s="61">
        <f t="shared" ca="1" si="385"/>
        <v>0</v>
      </c>
      <c r="K1660" s="61"/>
      <c r="L1660" s="59" t="e">
        <f t="shared" ca="1" si="383"/>
        <v>#NUM!</v>
      </c>
      <c r="M1660" s="57">
        <f ca="1">INDIRECT("Route!E1660")-INDIRECT("Route!E1659")</f>
        <v>0</v>
      </c>
      <c r="N1660" s="56">
        <f ca="1">IF(INDIRECT("Route!D1660")="START",0,IF(V1660=TRUE,N1659,INDIRECT("Route!E1660")))</f>
        <v>187.9</v>
      </c>
      <c r="O1660" s="39" t="e">
        <f t="shared" ca="1" si="372"/>
        <v>#VALUE!</v>
      </c>
      <c r="P1660" s="39" t="e">
        <f t="shared" ca="1" si="373"/>
        <v>#VALUE!</v>
      </c>
      <c r="Q1660" s="60" t="e">
        <f t="shared" ca="1" si="374"/>
        <v>#VALUE!</v>
      </c>
      <c r="R1660" s="60" t="e">
        <f t="shared" ca="1" si="375"/>
        <v>#VALUE!</v>
      </c>
      <c r="S1660" s="60" t="e">
        <f t="shared" ca="1" si="376"/>
        <v>#VALUE!</v>
      </c>
      <c r="T1660" s="39" t="e">
        <f t="shared" ca="1" si="377"/>
        <v>#VALUE!</v>
      </c>
      <c r="U1660" s="39" t="e">
        <f t="shared" ca="1" si="378"/>
        <v>#VALUE!</v>
      </c>
      <c r="V1660" s="39" t="b">
        <f t="shared" ca="1" si="379"/>
        <v>1</v>
      </c>
      <c r="W1660" s="39">
        <v>1660</v>
      </c>
    </row>
    <row r="1661" spans="1:23" x14ac:dyDescent="0.25">
      <c r="A1661" s="55" t="str">
        <f ca="1">IF(INDIRECT("Route!D1661")&gt;0,L1661,(""))</f>
        <v/>
      </c>
      <c r="B1661" s="55" t="str">
        <f ca="1">IF(INDIRECT("Route!D1661")&gt;0,H1661,(""))</f>
        <v/>
      </c>
      <c r="C1661" s="56" t="str">
        <f ca="1">IF(D1661&gt;0,VLOOKUP("FINISH",INDIRECT("route!D$6"):INDIRECT("route!E$8500"),2,FALSE)-D1661," ")</f>
        <v xml:space="preserve"> </v>
      </c>
      <c r="D1661" s="43">
        <f ca="1">INDIRECT("Route!E1661")</f>
        <v>0</v>
      </c>
      <c r="E1661" s="43" t="str">
        <f t="shared" ca="1" si="371"/>
        <v/>
      </c>
      <c r="F1661" s="57">
        <f t="shared" si="380"/>
        <v>12.5</v>
      </c>
      <c r="G1661" s="61">
        <f t="shared" ca="1" si="384"/>
        <v>0</v>
      </c>
      <c r="H1661" s="59" t="e">
        <f t="shared" ca="1" si="382"/>
        <v>#NUM!</v>
      </c>
      <c r="I1661" s="57">
        <f t="shared" si="381"/>
        <v>11.944444444444445</v>
      </c>
      <c r="J1661" s="61">
        <f t="shared" ca="1" si="385"/>
        <v>0</v>
      </c>
      <c r="K1661" s="61"/>
      <c r="L1661" s="59" t="e">
        <f t="shared" ca="1" si="383"/>
        <v>#NUM!</v>
      </c>
      <c r="M1661" s="57">
        <f ca="1">INDIRECT("Route!E1661")-INDIRECT("Route!E1660")</f>
        <v>0</v>
      </c>
      <c r="N1661" s="56">
        <f ca="1">IF(INDIRECT("Route!D1661")="START",0,IF(V1661=TRUE,N1660,INDIRECT("Route!E1661")))</f>
        <v>187.9</v>
      </c>
      <c r="O1661" s="39" t="e">
        <f t="shared" ca="1" si="372"/>
        <v>#VALUE!</v>
      </c>
      <c r="P1661" s="39" t="e">
        <f t="shared" ca="1" si="373"/>
        <v>#VALUE!</v>
      </c>
      <c r="Q1661" s="60" t="e">
        <f t="shared" ca="1" si="374"/>
        <v>#VALUE!</v>
      </c>
      <c r="R1661" s="60" t="e">
        <f t="shared" ca="1" si="375"/>
        <v>#VALUE!</v>
      </c>
      <c r="S1661" s="60" t="e">
        <f t="shared" ca="1" si="376"/>
        <v>#VALUE!</v>
      </c>
      <c r="T1661" s="39" t="e">
        <f t="shared" ca="1" si="377"/>
        <v>#VALUE!</v>
      </c>
      <c r="U1661" s="39" t="e">
        <f t="shared" ca="1" si="378"/>
        <v>#VALUE!</v>
      </c>
      <c r="V1661" s="39" t="b">
        <f t="shared" ca="1" si="379"/>
        <v>1</v>
      </c>
      <c r="W1661" s="39">
        <v>1661</v>
      </c>
    </row>
    <row r="1662" spans="1:23" x14ac:dyDescent="0.25">
      <c r="A1662" s="55" t="str">
        <f ca="1">IF(INDIRECT("Route!D1662")&gt;0,L1662,(""))</f>
        <v/>
      </c>
      <c r="B1662" s="55" t="str">
        <f ca="1">IF(INDIRECT("Route!D1662")&gt;0,H1662,(""))</f>
        <v/>
      </c>
      <c r="C1662" s="56" t="str">
        <f ca="1">IF(D1662&gt;0,VLOOKUP("FINISH",INDIRECT("route!D$6"):INDIRECT("route!E$8500"),2,FALSE)-D1662," ")</f>
        <v xml:space="preserve"> </v>
      </c>
      <c r="D1662" s="43">
        <f ca="1">INDIRECT("Route!E1662")</f>
        <v>0</v>
      </c>
      <c r="E1662" s="43" t="str">
        <f t="shared" ca="1" si="371"/>
        <v/>
      </c>
      <c r="F1662" s="57">
        <f t="shared" si="380"/>
        <v>12.5</v>
      </c>
      <c r="G1662" s="61">
        <f t="shared" ca="1" si="384"/>
        <v>0</v>
      </c>
      <c r="H1662" s="59" t="e">
        <f t="shared" ca="1" si="382"/>
        <v>#NUM!</v>
      </c>
      <c r="I1662" s="57">
        <f t="shared" si="381"/>
        <v>11.944444444444445</v>
      </c>
      <c r="J1662" s="61">
        <f t="shared" ca="1" si="385"/>
        <v>0</v>
      </c>
      <c r="K1662" s="61"/>
      <c r="L1662" s="59" t="e">
        <f t="shared" ca="1" si="383"/>
        <v>#NUM!</v>
      </c>
      <c r="M1662" s="57">
        <f ca="1">INDIRECT("Route!E1662")-INDIRECT("Route!E1661")</f>
        <v>0</v>
      </c>
      <c r="N1662" s="56">
        <f ca="1">IF(INDIRECT("Route!D1662")="START",0,IF(V1662=TRUE,N1661,INDIRECT("Route!E1662")))</f>
        <v>187.9</v>
      </c>
      <c r="O1662" s="39" t="e">
        <f t="shared" ca="1" si="372"/>
        <v>#VALUE!</v>
      </c>
      <c r="P1662" s="39" t="e">
        <f t="shared" ca="1" si="373"/>
        <v>#VALUE!</v>
      </c>
      <c r="Q1662" s="60" t="e">
        <f t="shared" ca="1" si="374"/>
        <v>#VALUE!</v>
      </c>
      <c r="R1662" s="60" t="e">
        <f t="shared" ca="1" si="375"/>
        <v>#VALUE!</v>
      </c>
      <c r="S1662" s="60" t="e">
        <f t="shared" ca="1" si="376"/>
        <v>#VALUE!</v>
      </c>
      <c r="T1662" s="39" t="e">
        <f t="shared" ca="1" si="377"/>
        <v>#VALUE!</v>
      </c>
      <c r="U1662" s="39" t="e">
        <f t="shared" ca="1" si="378"/>
        <v>#VALUE!</v>
      </c>
      <c r="V1662" s="39" t="b">
        <f t="shared" ca="1" si="379"/>
        <v>1</v>
      </c>
      <c r="W1662" s="39">
        <v>1662</v>
      </c>
    </row>
    <row r="1663" spans="1:23" x14ac:dyDescent="0.25">
      <c r="A1663" s="55" t="str">
        <f ca="1">IF(INDIRECT("Route!D1663")&gt;0,L1663,(""))</f>
        <v/>
      </c>
      <c r="B1663" s="55" t="str">
        <f ca="1">IF(INDIRECT("Route!D1663")&gt;0,H1663,(""))</f>
        <v/>
      </c>
      <c r="C1663" s="56" t="str">
        <f ca="1">IF(D1663&gt;0,VLOOKUP("FINISH",INDIRECT("route!D$6"):INDIRECT("route!E$8500"),2,FALSE)-D1663," ")</f>
        <v xml:space="preserve"> </v>
      </c>
      <c r="D1663" s="43">
        <f ca="1">INDIRECT("Route!E1663")</f>
        <v>0</v>
      </c>
      <c r="E1663" s="43" t="str">
        <f t="shared" ca="1" si="371"/>
        <v/>
      </c>
      <c r="F1663" s="57">
        <f t="shared" si="380"/>
        <v>12.5</v>
      </c>
      <c r="G1663" s="61">
        <f t="shared" ca="1" si="384"/>
        <v>0</v>
      </c>
      <c r="H1663" s="59" t="e">
        <f t="shared" ca="1" si="382"/>
        <v>#NUM!</v>
      </c>
      <c r="I1663" s="57">
        <f t="shared" si="381"/>
        <v>11.944444444444445</v>
      </c>
      <c r="J1663" s="61">
        <f t="shared" ca="1" si="385"/>
        <v>0</v>
      </c>
      <c r="K1663" s="61"/>
      <c r="L1663" s="59" t="e">
        <f t="shared" ca="1" si="383"/>
        <v>#NUM!</v>
      </c>
      <c r="M1663" s="57">
        <f ca="1">INDIRECT("Route!E1663")-INDIRECT("Route!E1662")</f>
        <v>0</v>
      </c>
      <c r="N1663" s="56">
        <f ca="1">IF(INDIRECT("Route!D1663")="START",0,IF(V1663=TRUE,N1662,INDIRECT("Route!E1663")))</f>
        <v>187.9</v>
      </c>
      <c r="O1663" s="39" t="e">
        <f t="shared" ca="1" si="372"/>
        <v>#VALUE!</v>
      </c>
      <c r="P1663" s="39" t="e">
        <f t="shared" ca="1" si="373"/>
        <v>#VALUE!</v>
      </c>
      <c r="Q1663" s="60" t="e">
        <f t="shared" ca="1" si="374"/>
        <v>#VALUE!</v>
      </c>
      <c r="R1663" s="60" t="e">
        <f t="shared" ca="1" si="375"/>
        <v>#VALUE!</v>
      </c>
      <c r="S1663" s="60" t="e">
        <f t="shared" ca="1" si="376"/>
        <v>#VALUE!</v>
      </c>
      <c r="T1663" s="39" t="e">
        <f t="shared" ca="1" si="377"/>
        <v>#VALUE!</v>
      </c>
      <c r="U1663" s="39" t="e">
        <f t="shared" ca="1" si="378"/>
        <v>#VALUE!</v>
      </c>
      <c r="V1663" s="39" t="b">
        <f t="shared" ca="1" si="379"/>
        <v>1</v>
      </c>
      <c r="W1663" s="39">
        <v>1663</v>
      </c>
    </row>
    <row r="1664" spans="1:23" x14ac:dyDescent="0.25">
      <c r="A1664" s="55" t="str">
        <f ca="1">IF(INDIRECT("Route!D1664")&gt;0,L1664,(""))</f>
        <v/>
      </c>
      <c r="B1664" s="55" t="str">
        <f ca="1">IF(INDIRECT("Route!D1664")&gt;0,H1664,(""))</f>
        <v/>
      </c>
      <c r="C1664" s="56" t="str">
        <f ca="1">IF(D1664&gt;0,VLOOKUP("FINISH",INDIRECT("route!D$6"):INDIRECT("route!E$8500"),2,FALSE)-D1664," ")</f>
        <v xml:space="preserve"> </v>
      </c>
      <c r="D1664" s="43">
        <f ca="1">INDIRECT("Route!E1664")</f>
        <v>0</v>
      </c>
      <c r="E1664" s="43" t="str">
        <f t="shared" ca="1" si="371"/>
        <v/>
      </c>
      <c r="F1664" s="57">
        <f t="shared" si="380"/>
        <v>12.5</v>
      </c>
      <c r="G1664" s="61">
        <f t="shared" ca="1" si="384"/>
        <v>0</v>
      </c>
      <c r="H1664" s="59" t="e">
        <f t="shared" ca="1" si="382"/>
        <v>#NUM!</v>
      </c>
      <c r="I1664" s="57">
        <f t="shared" si="381"/>
        <v>11.944444444444445</v>
      </c>
      <c r="J1664" s="61">
        <f t="shared" ca="1" si="385"/>
        <v>0</v>
      </c>
      <c r="K1664" s="61"/>
      <c r="L1664" s="59" t="e">
        <f t="shared" ca="1" si="383"/>
        <v>#NUM!</v>
      </c>
      <c r="M1664" s="57">
        <f ca="1">INDIRECT("Route!E1664")-INDIRECT("Route!E1663")</f>
        <v>0</v>
      </c>
      <c r="N1664" s="56">
        <f ca="1">IF(INDIRECT("Route!D1664")="START",0,IF(V1664=TRUE,N1663,INDIRECT("Route!E1664")))</f>
        <v>187.9</v>
      </c>
      <c r="O1664" s="39" t="e">
        <f t="shared" ca="1" si="372"/>
        <v>#VALUE!</v>
      </c>
      <c r="P1664" s="39" t="e">
        <f t="shared" ca="1" si="373"/>
        <v>#VALUE!</v>
      </c>
      <c r="Q1664" s="60" t="e">
        <f t="shared" ca="1" si="374"/>
        <v>#VALUE!</v>
      </c>
      <c r="R1664" s="60" t="e">
        <f t="shared" ca="1" si="375"/>
        <v>#VALUE!</v>
      </c>
      <c r="S1664" s="60" t="e">
        <f t="shared" ca="1" si="376"/>
        <v>#VALUE!</v>
      </c>
      <c r="T1664" s="39" t="e">
        <f t="shared" ca="1" si="377"/>
        <v>#VALUE!</v>
      </c>
      <c r="U1664" s="39" t="e">
        <f t="shared" ca="1" si="378"/>
        <v>#VALUE!</v>
      </c>
      <c r="V1664" s="39" t="b">
        <f t="shared" ca="1" si="379"/>
        <v>1</v>
      </c>
      <c r="W1664" s="39">
        <v>1664</v>
      </c>
    </row>
    <row r="1665" spans="1:23" x14ac:dyDescent="0.25">
      <c r="A1665" s="55" t="str">
        <f ca="1">IF(INDIRECT("Route!D1665")&gt;0,L1665,(""))</f>
        <v/>
      </c>
      <c r="B1665" s="55" t="str">
        <f ca="1">IF(INDIRECT("Route!D1665")&gt;0,H1665,(""))</f>
        <v/>
      </c>
      <c r="C1665" s="56" t="str">
        <f ca="1">IF(D1665&gt;0,VLOOKUP("FINISH",INDIRECT("route!D$6"):INDIRECT("route!E$8500"),2,FALSE)-D1665," ")</f>
        <v xml:space="preserve"> </v>
      </c>
      <c r="D1665" s="43">
        <f ca="1">INDIRECT("Route!E1665")</f>
        <v>0</v>
      </c>
      <c r="E1665" s="43" t="str">
        <f t="shared" ca="1" si="371"/>
        <v/>
      </c>
      <c r="F1665" s="57">
        <f t="shared" si="380"/>
        <v>12.5</v>
      </c>
      <c r="G1665" s="61">
        <f t="shared" ca="1" si="384"/>
        <v>0</v>
      </c>
      <c r="H1665" s="59" t="e">
        <f t="shared" ca="1" si="382"/>
        <v>#NUM!</v>
      </c>
      <c r="I1665" s="57">
        <f t="shared" si="381"/>
        <v>11.944444444444445</v>
      </c>
      <c r="J1665" s="61">
        <f t="shared" ca="1" si="385"/>
        <v>0</v>
      </c>
      <c r="K1665" s="61"/>
      <c r="L1665" s="59" t="e">
        <f t="shared" ca="1" si="383"/>
        <v>#NUM!</v>
      </c>
      <c r="M1665" s="57">
        <f ca="1">INDIRECT("Route!E1665")-INDIRECT("Route!E1664")</f>
        <v>0</v>
      </c>
      <c r="N1665" s="56">
        <f ca="1">IF(INDIRECT("Route!D1665")="START",0,IF(V1665=TRUE,N1664,INDIRECT("Route!E1665")))</f>
        <v>187.9</v>
      </c>
      <c r="O1665" s="39" t="e">
        <f t="shared" ca="1" si="372"/>
        <v>#VALUE!</v>
      </c>
      <c r="P1665" s="39" t="e">
        <f t="shared" ca="1" si="373"/>
        <v>#VALUE!</v>
      </c>
      <c r="Q1665" s="60" t="e">
        <f t="shared" ca="1" si="374"/>
        <v>#VALUE!</v>
      </c>
      <c r="R1665" s="60" t="e">
        <f t="shared" ca="1" si="375"/>
        <v>#VALUE!</v>
      </c>
      <c r="S1665" s="60" t="e">
        <f t="shared" ca="1" si="376"/>
        <v>#VALUE!</v>
      </c>
      <c r="T1665" s="39" t="e">
        <f t="shared" ca="1" si="377"/>
        <v>#VALUE!</v>
      </c>
      <c r="U1665" s="39" t="e">
        <f t="shared" ca="1" si="378"/>
        <v>#VALUE!</v>
      </c>
      <c r="V1665" s="39" t="b">
        <f t="shared" ca="1" si="379"/>
        <v>1</v>
      </c>
      <c r="W1665" s="39">
        <v>1665</v>
      </c>
    </row>
    <row r="1666" spans="1:23" x14ac:dyDescent="0.25">
      <c r="A1666" s="55" t="str">
        <f ca="1">IF(INDIRECT("Route!D1666")&gt;0,L1666,(""))</f>
        <v/>
      </c>
      <c r="B1666" s="55" t="str">
        <f ca="1">IF(INDIRECT("Route!D1666")&gt;0,H1666,(""))</f>
        <v/>
      </c>
      <c r="C1666" s="56" t="str">
        <f ca="1">IF(D1666&gt;0,VLOOKUP("FINISH",INDIRECT("route!D$6"):INDIRECT("route!E$8500"),2,FALSE)-D1666," ")</f>
        <v xml:space="preserve"> </v>
      </c>
      <c r="D1666" s="43">
        <f ca="1">INDIRECT("Route!E1666")</f>
        <v>0</v>
      </c>
      <c r="E1666" s="43" t="str">
        <f t="shared" ca="1" si="371"/>
        <v/>
      </c>
      <c r="F1666" s="57">
        <f t="shared" si="380"/>
        <v>12.5</v>
      </c>
      <c r="G1666" s="61">
        <f t="shared" ca="1" si="384"/>
        <v>0</v>
      </c>
      <c r="H1666" s="59" t="e">
        <f t="shared" ca="1" si="382"/>
        <v>#NUM!</v>
      </c>
      <c r="I1666" s="57">
        <f t="shared" si="381"/>
        <v>11.944444444444445</v>
      </c>
      <c r="J1666" s="61">
        <f t="shared" ca="1" si="385"/>
        <v>0</v>
      </c>
      <c r="K1666" s="61"/>
      <c r="L1666" s="59" t="e">
        <f t="shared" ca="1" si="383"/>
        <v>#NUM!</v>
      </c>
      <c r="M1666" s="57">
        <f ca="1">INDIRECT("Route!E1666")-INDIRECT("Route!E1665")</f>
        <v>0</v>
      </c>
      <c r="N1666" s="56">
        <f ca="1">IF(INDIRECT("Route!D1666")="START",0,IF(V1666=TRUE,N1665,INDIRECT("Route!E1666")))</f>
        <v>187.9</v>
      </c>
      <c r="O1666" s="39" t="e">
        <f t="shared" ca="1" si="372"/>
        <v>#VALUE!</v>
      </c>
      <c r="P1666" s="39" t="e">
        <f t="shared" ca="1" si="373"/>
        <v>#VALUE!</v>
      </c>
      <c r="Q1666" s="60" t="e">
        <f t="shared" ca="1" si="374"/>
        <v>#VALUE!</v>
      </c>
      <c r="R1666" s="60" t="e">
        <f t="shared" ca="1" si="375"/>
        <v>#VALUE!</v>
      </c>
      <c r="S1666" s="60" t="e">
        <f t="shared" ca="1" si="376"/>
        <v>#VALUE!</v>
      </c>
      <c r="T1666" s="39" t="e">
        <f t="shared" ca="1" si="377"/>
        <v>#VALUE!</v>
      </c>
      <c r="U1666" s="39" t="e">
        <f t="shared" ca="1" si="378"/>
        <v>#VALUE!</v>
      </c>
      <c r="V1666" s="39" t="b">
        <f t="shared" ca="1" si="379"/>
        <v>1</v>
      </c>
      <c r="W1666" s="39">
        <v>1666</v>
      </c>
    </row>
    <row r="1667" spans="1:23" x14ac:dyDescent="0.25">
      <c r="A1667" s="55" t="str">
        <f ca="1">IF(INDIRECT("Route!D1667")&gt;0,L1667,(""))</f>
        <v/>
      </c>
      <c r="B1667" s="55" t="str">
        <f ca="1">IF(INDIRECT("Route!D1667")&gt;0,H1667,(""))</f>
        <v/>
      </c>
      <c r="C1667" s="56" t="str">
        <f ca="1">IF(D1667&gt;0,VLOOKUP("FINISH",INDIRECT("route!D$6"):INDIRECT("route!E$8500"),2,FALSE)-D1667," ")</f>
        <v xml:space="preserve"> </v>
      </c>
      <c r="D1667" s="43">
        <f ca="1">INDIRECT("Route!E1667")</f>
        <v>0</v>
      </c>
      <c r="E1667" s="43" t="str">
        <f t="shared" ca="1" si="371"/>
        <v/>
      </c>
      <c r="F1667" s="57">
        <f t="shared" si="380"/>
        <v>12.5</v>
      </c>
      <c r="G1667" s="61">
        <f t="shared" ca="1" si="384"/>
        <v>0</v>
      </c>
      <c r="H1667" s="59" t="e">
        <f t="shared" ca="1" si="382"/>
        <v>#NUM!</v>
      </c>
      <c r="I1667" s="57">
        <f t="shared" si="381"/>
        <v>11.944444444444445</v>
      </c>
      <c r="J1667" s="61">
        <f t="shared" ca="1" si="385"/>
        <v>0</v>
      </c>
      <c r="K1667" s="61"/>
      <c r="L1667" s="59" t="e">
        <f t="shared" ca="1" si="383"/>
        <v>#NUM!</v>
      </c>
      <c r="M1667" s="57">
        <f ca="1">INDIRECT("Route!E1667")-INDIRECT("Route!E1666")</f>
        <v>0</v>
      </c>
      <c r="N1667" s="56">
        <f ca="1">IF(INDIRECT("Route!D1667")="START",0,IF(V1667=TRUE,N1666,INDIRECT("Route!E1667")))</f>
        <v>187.9</v>
      </c>
      <c r="O1667" s="39" t="e">
        <f t="shared" ca="1" si="372"/>
        <v>#VALUE!</v>
      </c>
      <c r="P1667" s="39" t="e">
        <f t="shared" ca="1" si="373"/>
        <v>#VALUE!</v>
      </c>
      <c r="Q1667" s="60" t="e">
        <f t="shared" ca="1" si="374"/>
        <v>#VALUE!</v>
      </c>
      <c r="R1667" s="60" t="e">
        <f t="shared" ca="1" si="375"/>
        <v>#VALUE!</v>
      </c>
      <c r="S1667" s="60" t="e">
        <f t="shared" ca="1" si="376"/>
        <v>#VALUE!</v>
      </c>
      <c r="T1667" s="39" t="e">
        <f t="shared" ca="1" si="377"/>
        <v>#VALUE!</v>
      </c>
      <c r="U1667" s="39" t="e">
        <f t="shared" ca="1" si="378"/>
        <v>#VALUE!</v>
      </c>
      <c r="V1667" s="39" t="b">
        <f t="shared" ca="1" si="379"/>
        <v>1</v>
      </c>
      <c r="W1667" s="39">
        <v>1667</v>
      </c>
    </row>
    <row r="1668" spans="1:23" x14ac:dyDescent="0.25">
      <c r="A1668" s="55" t="str">
        <f ca="1">IF(INDIRECT("Route!D1668")&gt;0,L1668,(""))</f>
        <v/>
      </c>
      <c r="B1668" s="55" t="str">
        <f ca="1">IF(INDIRECT("Route!D1668")&gt;0,H1668,(""))</f>
        <v/>
      </c>
      <c r="C1668" s="56" t="str">
        <f ca="1">IF(D1668&gt;0,VLOOKUP("FINISH",INDIRECT("route!D$6"):INDIRECT("route!E$8500"),2,FALSE)-D1668," ")</f>
        <v xml:space="preserve"> </v>
      </c>
      <c r="D1668" s="43">
        <f ca="1">INDIRECT("Route!E1668")</f>
        <v>0</v>
      </c>
      <c r="E1668" s="43" t="str">
        <f t="shared" ca="1" si="371"/>
        <v/>
      </c>
      <c r="F1668" s="57">
        <f t="shared" si="380"/>
        <v>12.5</v>
      </c>
      <c r="G1668" s="61">
        <f t="shared" ca="1" si="384"/>
        <v>0</v>
      </c>
      <c r="H1668" s="59" t="e">
        <f t="shared" ca="1" si="382"/>
        <v>#NUM!</v>
      </c>
      <c r="I1668" s="57">
        <f t="shared" si="381"/>
        <v>11.944444444444445</v>
      </c>
      <c r="J1668" s="61">
        <f t="shared" ca="1" si="385"/>
        <v>0</v>
      </c>
      <c r="K1668" s="61"/>
      <c r="L1668" s="59" t="e">
        <f t="shared" ca="1" si="383"/>
        <v>#NUM!</v>
      </c>
      <c r="M1668" s="57">
        <f ca="1">INDIRECT("Route!E1668")-INDIRECT("Route!E1667")</f>
        <v>0</v>
      </c>
      <c r="N1668" s="56">
        <f ca="1">IF(INDIRECT("Route!D1668")="START",0,IF(V1668=TRUE,N1667,INDIRECT("Route!E1668")))</f>
        <v>187.9</v>
      </c>
      <c r="O1668" s="39" t="e">
        <f t="shared" ca="1" si="372"/>
        <v>#VALUE!</v>
      </c>
      <c r="P1668" s="39" t="e">
        <f t="shared" ca="1" si="373"/>
        <v>#VALUE!</v>
      </c>
      <c r="Q1668" s="60" t="e">
        <f t="shared" ca="1" si="374"/>
        <v>#VALUE!</v>
      </c>
      <c r="R1668" s="60" t="e">
        <f t="shared" ca="1" si="375"/>
        <v>#VALUE!</v>
      </c>
      <c r="S1668" s="60" t="e">
        <f t="shared" ca="1" si="376"/>
        <v>#VALUE!</v>
      </c>
      <c r="T1668" s="39" t="e">
        <f t="shared" ca="1" si="377"/>
        <v>#VALUE!</v>
      </c>
      <c r="U1668" s="39" t="e">
        <f t="shared" ca="1" si="378"/>
        <v>#VALUE!</v>
      </c>
      <c r="V1668" s="39" t="b">
        <f t="shared" ca="1" si="379"/>
        <v>1</v>
      </c>
      <c r="W1668" s="39">
        <v>1668</v>
      </c>
    </row>
    <row r="1669" spans="1:23" x14ac:dyDescent="0.25">
      <c r="A1669" s="55" t="str">
        <f ca="1">IF(INDIRECT("Route!D1669")&gt;0,L1669,(""))</f>
        <v/>
      </c>
      <c r="B1669" s="55" t="str">
        <f ca="1">IF(INDIRECT("Route!D1669")&gt;0,H1669,(""))</f>
        <v/>
      </c>
      <c r="C1669" s="56" t="str">
        <f ca="1">IF(D1669&gt;0,VLOOKUP("FINISH",INDIRECT("route!D$6"):INDIRECT("route!E$8500"),2,FALSE)-D1669," ")</f>
        <v xml:space="preserve"> </v>
      </c>
      <c r="D1669" s="43">
        <f ca="1">INDIRECT("Route!E1669")</f>
        <v>0</v>
      </c>
      <c r="E1669" s="43" t="str">
        <f t="shared" ca="1" si="371"/>
        <v/>
      </c>
      <c r="F1669" s="57">
        <f t="shared" si="380"/>
        <v>12.5</v>
      </c>
      <c r="G1669" s="61">
        <f t="shared" ca="1" si="384"/>
        <v>0</v>
      </c>
      <c r="H1669" s="59" t="e">
        <f t="shared" ca="1" si="382"/>
        <v>#NUM!</v>
      </c>
      <c r="I1669" s="57">
        <f t="shared" si="381"/>
        <v>11.944444444444445</v>
      </c>
      <c r="J1669" s="61">
        <f t="shared" ca="1" si="385"/>
        <v>0</v>
      </c>
      <c r="K1669" s="61"/>
      <c r="L1669" s="59" t="e">
        <f t="shared" ca="1" si="383"/>
        <v>#NUM!</v>
      </c>
      <c r="M1669" s="57">
        <f ca="1">INDIRECT("Route!E1669")-INDIRECT("Route!E1668")</f>
        <v>0</v>
      </c>
      <c r="N1669" s="56">
        <f ca="1">IF(INDIRECT("Route!D1669")="START",0,IF(V1669=TRUE,N1668,INDIRECT("Route!E1669")))</f>
        <v>187.9</v>
      </c>
      <c r="O1669" s="39" t="e">
        <f t="shared" ca="1" si="372"/>
        <v>#VALUE!</v>
      </c>
      <c r="P1669" s="39" t="e">
        <f t="shared" ca="1" si="373"/>
        <v>#VALUE!</v>
      </c>
      <c r="Q1669" s="60" t="e">
        <f t="shared" ca="1" si="374"/>
        <v>#VALUE!</v>
      </c>
      <c r="R1669" s="60" t="e">
        <f t="shared" ca="1" si="375"/>
        <v>#VALUE!</v>
      </c>
      <c r="S1669" s="60" t="e">
        <f t="shared" ca="1" si="376"/>
        <v>#VALUE!</v>
      </c>
      <c r="T1669" s="39" t="e">
        <f t="shared" ca="1" si="377"/>
        <v>#VALUE!</v>
      </c>
      <c r="U1669" s="39" t="e">
        <f t="shared" ca="1" si="378"/>
        <v>#VALUE!</v>
      </c>
      <c r="V1669" s="39" t="b">
        <f t="shared" ca="1" si="379"/>
        <v>1</v>
      </c>
      <c r="W1669" s="39">
        <v>1669</v>
      </c>
    </row>
    <row r="1670" spans="1:23" x14ac:dyDescent="0.25">
      <c r="A1670" s="55" t="str">
        <f ca="1">IF(INDIRECT("Route!D1670")&gt;0,L1670,(""))</f>
        <v/>
      </c>
      <c r="B1670" s="55" t="str">
        <f ca="1">IF(INDIRECT("Route!D1670")&gt;0,H1670,(""))</f>
        <v/>
      </c>
      <c r="C1670" s="56" t="str">
        <f ca="1">IF(D1670&gt;0,VLOOKUP("FINISH",INDIRECT("route!D$6"):INDIRECT("route!E$8500"),2,FALSE)-D1670," ")</f>
        <v xml:space="preserve"> </v>
      </c>
      <c r="D1670" s="43">
        <f ca="1">INDIRECT("Route!E1670")</f>
        <v>0</v>
      </c>
      <c r="E1670" s="43" t="str">
        <f t="shared" ca="1" si="371"/>
        <v/>
      </c>
      <c r="F1670" s="57">
        <f t="shared" si="380"/>
        <v>12.5</v>
      </c>
      <c r="G1670" s="61">
        <f t="shared" ca="1" si="384"/>
        <v>0</v>
      </c>
      <c r="H1670" s="59" t="e">
        <f t="shared" ca="1" si="382"/>
        <v>#NUM!</v>
      </c>
      <c r="I1670" s="57">
        <f t="shared" si="381"/>
        <v>11.944444444444445</v>
      </c>
      <c r="J1670" s="61">
        <f t="shared" ca="1" si="385"/>
        <v>0</v>
      </c>
      <c r="K1670" s="61"/>
      <c r="L1670" s="59" t="e">
        <f t="shared" ca="1" si="383"/>
        <v>#NUM!</v>
      </c>
      <c r="M1670" s="57">
        <f ca="1">INDIRECT("Route!E1670")-INDIRECT("Route!E1669")</f>
        <v>0</v>
      </c>
      <c r="N1670" s="56">
        <f ca="1">IF(INDIRECT("Route!D1670")="START",0,IF(V1670=TRUE,N1669,INDIRECT("Route!E1670")))</f>
        <v>187.9</v>
      </c>
      <c r="O1670" s="39" t="e">
        <f t="shared" ca="1" si="372"/>
        <v>#VALUE!</v>
      </c>
      <c r="P1670" s="39" t="e">
        <f t="shared" ca="1" si="373"/>
        <v>#VALUE!</v>
      </c>
      <c r="Q1670" s="60" t="e">
        <f t="shared" ca="1" si="374"/>
        <v>#VALUE!</v>
      </c>
      <c r="R1670" s="60" t="e">
        <f t="shared" ca="1" si="375"/>
        <v>#VALUE!</v>
      </c>
      <c r="S1670" s="60" t="e">
        <f t="shared" ca="1" si="376"/>
        <v>#VALUE!</v>
      </c>
      <c r="T1670" s="39" t="e">
        <f t="shared" ca="1" si="377"/>
        <v>#VALUE!</v>
      </c>
      <c r="U1670" s="39" t="e">
        <f t="shared" ca="1" si="378"/>
        <v>#VALUE!</v>
      </c>
      <c r="V1670" s="39" t="b">
        <f t="shared" ca="1" si="379"/>
        <v>1</v>
      </c>
      <c r="W1670" s="39">
        <v>1670</v>
      </c>
    </row>
    <row r="1671" spans="1:23" x14ac:dyDescent="0.25">
      <c r="A1671" s="55" t="str">
        <f ca="1">IF(INDIRECT("Route!D1671")&gt;0,L1671,(""))</f>
        <v/>
      </c>
      <c r="B1671" s="55" t="str">
        <f ca="1">IF(INDIRECT("Route!D1671")&gt;0,H1671,(""))</f>
        <v/>
      </c>
      <c r="C1671" s="56" t="str">
        <f ca="1">IF(D1671&gt;0,VLOOKUP("FINISH",INDIRECT("route!D$6"):INDIRECT("route!E$8500"),2,FALSE)-D1671," ")</f>
        <v xml:space="preserve"> </v>
      </c>
      <c r="D1671" s="43">
        <f ca="1">INDIRECT("Route!E1671")</f>
        <v>0</v>
      </c>
      <c r="E1671" s="43" t="str">
        <f t="shared" ref="E1671:E1734" ca="1" si="386">IF($V1671=TRUE,"",N1671-N1670)</f>
        <v/>
      </c>
      <c r="F1671" s="57">
        <f t="shared" si="380"/>
        <v>12.5</v>
      </c>
      <c r="G1671" s="61">
        <f t="shared" ca="1" si="384"/>
        <v>0</v>
      </c>
      <c r="H1671" s="59" t="e">
        <f t="shared" ca="1" si="382"/>
        <v>#NUM!</v>
      </c>
      <c r="I1671" s="57">
        <f t="shared" si="381"/>
        <v>11.944444444444445</v>
      </c>
      <c r="J1671" s="61">
        <f t="shared" ca="1" si="385"/>
        <v>0</v>
      </c>
      <c r="K1671" s="61"/>
      <c r="L1671" s="59" t="e">
        <f t="shared" ca="1" si="383"/>
        <v>#NUM!</v>
      </c>
      <c r="M1671" s="57">
        <f ca="1">INDIRECT("Route!E1671")-INDIRECT("Route!E1670")</f>
        <v>0</v>
      </c>
      <c r="N1671" s="56">
        <f ca="1">IF(INDIRECT("Route!D1671")="START",0,IF(V1671=TRUE,N1670,INDIRECT("Route!E1671")))</f>
        <v>187.9</v>
      </c>
      <c r="O1671" s="39" t="e">
        <f t="shared" ref="O1671:O1734" ca="1" si="387">SEARCH($O$6,INDIRECT("route!G"&amp;W1671))</f>
        <v>#VALUE!</v>
      </c>
      <c r="P1671" s="39" t="e">
        <f t="shared" ref="P1671:P1734" ca="1" si="388">SEARCH($P$6,INDIRECT("route!G"&amp;W1671))</f>
        <v>#VALUE!</v>
      </c>
      <c r="Q1671" s="60" t="e">
        <f t="shared" ref="Q1671:Q1734" ca="1" si="389">SEARCH($Q$6,INDIRECT("route!G"&amp;W1671))</f>
        <v>#VALUE!</v>
      </c>
      <c r="R1671" s="60" t="e">
        <f t="shared" ref="R1671:R1734" ca="1" si="390">SEARCH($R$6,INDIRECT("route!G"&amp;W1671))</f>
        <v>#VALUE!</v>
      </c>
      <c r="S1671" s="60" t="e">
        <f t="shared" ref="S1671:S1734" ca="1" si="391">SEARCH($S$6,INDIRECT("route!G"&amp;W1671))</f>
        <v>#VALUE!</v>
      </c>
      <c r="T1671" s="39" t="e">
        <f t="shared" ref="T1671:T1734" ca="1" si="392">SEARCH($T$6,INDIRECT("route!G"&amp;W1671))</f>
        <v>#VALUE!</v>
      </c>
      <c r="U1671" s="39" t="e">
        <f t="shared" ca="1" si="378"/>
        <v>#VALUE!</v>
      </c>
      <c r="V1671" s="39" t="b">
        <f t="shared" ca="1" si="379"/>
        <v>1</v>
      </c>
      <c r="W1671" s="39">
        <v>1671</v>
      </c>
    </row>
    <row r="1672" spans="1:23" x14ac:dyDescent="0.25">
      <c r="A1672" s="55" t="str">
        <f ca="1">IF(INDIRECT("Route!D1672")&gt;0,L1672,(""))</f>
        <v/>
      </c>
      <c r="B1672" s="55" t="str">
        <f ca="1">IF(INDIRECT("Route!D1672")&gt;0,H1672,(""))</f>
        <v/>
      </c>
      <c r="C1672" s="56" t="str">
        <f ca="1">IF(D1672&gt;0,VLOOKUP("FINISH",INDIRECT("route!D$6"):INDIRECT("route!E$8500"),2,FALSE)-D1672," ")</f>
        <v xml:space="preserve"> </v>
      </c>
      <c r="D1672" s="43">
        <f ca="1">INDIRECT("Route!E1672")</f>
        <v>0</v>
      </c>
      <c r="E1672" s="43" t="str">
        <f t="shared" ca="1" si="386"/>
        <v/>
      </c>
      <c r="F1672" s="57">
        <f t="shared" si="380"/>
        <v>12.5</v>
      </c>
      <c r="G1672" s="61">
        <f t="shared" ca="1" si="384"/>
        <v>0</v>
      </c>
      <c r="H1672" s="59" t="e">
        <f t="shared" ca="1" si="382"/>
        <v>#NUM!</v>
      </c>
      <c r="I1672" s="57">
        <f t="shared" si="381"/>
        <v>11.944444444444445</v>
      </c>
      <c r="J1672" s="61">
        <f t="shared" ca="1" si="385"/>
        <v>0</v>
      </c>
      <c r="K1672" s="61"/>
      <c r="L1672" s="59" t="e">
        <f t="shared" ca="1" si="383"/>
        <v>#NUM!</v>
      </c>
      <c r="M1672" s="57">
        <f ca="1">INDIRECT("Route!E1672")-INDIRECT("Route!E1671")</f>
        <v>0</v>
      </c>
      <c r="N1672" s="56">
        <f ca="1">IF(INDIRECT("Route!D1672")="START",0,IF(V1672=TRUE,N1671,INDIRECT("Route!E1672")))</f>
        <v>187.9</v>
      </c>
      <c r="O1672" s="39" t="e">
        <f t="shared" ca="1" si="387"/>
        <v>#VALUE!</v>
      </c>
      <c r="P1672" s="39" t="e">
        <f t="shared" ca="1" si="388"/>
        <v>#VALUE!</v>
      </c>
      <c r="Q1672" s="60" t="e">
        <f t="shared" ca="1" si="389"/>
        <v>#VALUE!</v>
      </c>
      <c r="R1672" s="60" t="e">
        <f t="shared" ca="1" si="390"/>
        <v>#VALUE!</v>
      </c>
      <c r="S1672" s="60" t="e">
        <f t="shared" ca="1" si="391"/>
        <v>#VALUE!</v>
      </c>
      <c r="T1672" s="39" t="e">
        <f t="shared" ca="1" si="392"/>
        <v>#VALUE!</v>
      </c>
      <c r="U1672" s="39" t="e">
        <f t="shared" ref="U1672:U1735" ca="1" si="393">SEARCH($U$6,INDIRECT("route!G"&amp;W1672))</f>
        <v>#VALUE!</v>
      </c>
      <c r="V1672" s="39" t="b">
        <f t="shared" ref="V1672:V1735" ca="1" si="394">AND(ISERROR(O1672),ISERROR(P1672),ISERROR(Q1672),ISERROR(R1672),ISERROR(S1672),ISERROR(T1672),ISERROR(U1672))</f>
        <v>1</v>
      </c>
      <c r="W1672" s="39">
        <v>1672</v>
      </c>
    </row>
    <row r="1673" spans="1:23" x14ac:dyDescent="0.25">
      <c r="A1673" s="55" t="str">
        <f ca="1">IF(INDIRECT("Route!D1673")&gt;0,L1673,(""))</f>
        <v/>
      </c>
      <c r="B1673" s="55" t="str">
        <f ca="1">IF(INDIRECT("Route!D1673")&gt;0,H1673,(""))</f>
        <v/>
      </c>
      <c r="C1673" s="56" t="str">
        <f ca="1">IF(D1673&gt;0,VLOOKUP("FINISH",INDIRECT("route!D$6"):INDIRECT("route!E$8500"),2,FALSE)-D1673," ")</f>
        <v xml:space="preserve"> </v>
      </c>
      <c r="D1673" s="43">
        <f ca="1">INDIRECT("Route!E1673")</f>
        <v>0</v>
      </c>
      <c r="E1673" s="43" t="str">
        <f t="shared" ca="1" si="386"/>
        <v/>
      </c>
      <c r="F1673" s="57">
        <f t="shared" ref="F1673:F1736" si="395">$B$5*1000/3600</f>
        <v>12.5</v>
      </c>
      <c r="G1673" s="61">
        <f t="shared" ca="1" si="384"/>
        <v>0</v>
      </c>
      <c r="H1673" s="59" t="e">
        <f t="shared" ca="1" si="382"/>
        <v>#NUM!</v>
      </c>
      <c r="I1673" s="57">
        <f t="shared" ref="I1673:I1736" si="396">$A$5*1000/3600</f>
        <v>11.944444444444445</v>
      </c>
      <c r="J1673" s="61">
        <f t="shared" ca="1" si="385"/>
        <v>0</v>
      </c>
      <c r="K1673" s="61"/>
      <c r="L1673" s="59" t="e">
        <f t="shared" ca="1" si="383"/>
        <v>#NUM!</v>
      </c>
      <c r="M1673" s="57">
        <f ca="1">INDIRECT("Route!E1673")-INDIRECT("Route!E1672")</f>
        <v>0</v>
      </c>
      <c r="N1673" s="56">
        <f ca="1">IF(INDIRECT("Route!D1673")="START",0,IF(V1673=TRUE,N1672,INDIRECT("Route!E1673")))</f>
        <v>187.9</v>
      </c>
      <c r="O1673" s="39" t="e">
        <f t="shared" ca="1" si="387"/>
        <v>#VALUE!</v>
      </c>
      <c r="P1673" s="39" t="e">
        <f t="shared" ca="1" si="388"/>
        <v>#VALUE!</v>
      </c>
      <c r="Q1673" s="60" t="e">
        <f t="shared" ca="1" si="389"/>
        <v>#VALUE!</v>
      </c>
      <c r="R1673" s="60" t="e">
        <f t="shared" ca="1" si="390"/>
        <v>#VALUE!</v>
      </c>
      <c r="S1673" s="60" t="e">
        <f t="shared" ca="1" si="391"/>
        <v>#VALUE!</v>
      </c>
      <c r="T1673" s="39" t="e">
        <f t="shared" ca="1" si="392"/>
        <v>#VALUE!</v>
      </c>
      <c r="U1673" s="39" t="e">
        <f t="shared" ca="1" si="393"/>
        <v>#VALUE!</v>
      </c>
      <c r="V1673" s="39" t="b">
        <f t="shared" ca="1" si="394"/>
        <v>1</v>
      </c>
      <c r="W1673" s="39">
        <v>1673</v>
      </c>
    </row>
    <row r="1674" spans="1:23" x14ac:dyDescent="0.25">
      <c r="A1674" s="55" t="str">
        <f ca="1">IF(INDIRECT("Route!D1674")&gt;0,L1674,(""))</f>
        <v/>
      </c>
      <c r="B1674" s="55" t="str">
        <f ca="1">IF(INDIRECT("Route!D1674")&gt;0,H1674,(""))</f>
        <v/>
      </c>
      <c r="C1674" s="56" t="str">
        <f ca="1">IF(D1674&gt;0,VLOOKUP("FINISH",INDIRECT("route!D$6"):INDIRECT("route!E$8500"),2,FALSE)-D1674," ")</f>
        <v xml:space="preserve"> </v>
      </c>
      <c r="D1674" s="43">
        <f ca="1">INDIRECT("Route!E1674")</f>
        <v>0</v>
      </c>
      <c r="E1674" s="43" t="str">
        <f t="shared" ca="1" si="386"/>
        <v/>
      </c>
      <c r="F1674" s="57">
        <f t="shared" si="395"/>
        <v>12.5</v>
      </c>
      <c r="G1674" s="61">
        <f t="shared" ca="1" si="384"/>
        <v>0</v>
      </c>
      <c r="H1674" s="59" t="e">
        <f t="shared" ref="H1674:H1737" ca="1" si="397">H1673+G1674</f>
        <v>#NUM!</v>
      </c>
      <c r="I1674" s="57">
        <f t="shared" si="396"/>
        <v>11.944444444444445</v>
      </c>
      <c r="J1674" s="61">
        <f t="shared" ca="1" si="385"/>
        <v>0</v>
      </c>
      <c r="K1674" s="61"/>
      <c r="L1674" s="59" t="e">
        <f t="shared" ref="L1674:L1737" ca="1" si="398">L1673+J1674</f>
        <v>#NUM!</v>
      </c>
      <c r="M1674" s="57">
        <f ca="1">INDIRECT("Route!E1674")-INDIRECT("Route!E1673")</f>
        <v>0</v>
      </c>
      <c r="N1674" s="56">
        <f ca="1">IF(INDIRECT("Route!D1674")="START",0,IF(V1674=TRUE,N1673,INDIRECT("Route!E1674")))</f>
        <v>187.9</v>
      </c>
      <c r="O1674" s="39" t="e">
        <f t="shared" ca="1" si="387"/>
        <v>#VALUE!</v>
      </c>
      <c r="P1674" s="39" t="e">
        <f t="shared" ca="1" si="388"/>
        <v>#VALUE!</v>
      </c>
      <c r="Q1674" s="60" t="e">
        <f t="shared" ca="1" si="389"/>
        <v>#VALUE!</v>
      </c>
      <c r="R1674" s="60" t="e">
        <f t="shared" ca="1" si="390"/>
        <v>#VALUE!</v>
      </c>
      <c r="S1674" s="60" t="e">
        <f t="shared" ca="1" si="391"/>
        <v>#VALUE!</v>
      </c>
      <c r="T1674" s="39" t="e">
        <f t="shared" ca="1" si="392"/>
        <v>#VALUE!</v>
      </c>
      <c r="U1674" s="39" t="e">
        <f t="shared" ca="1" si="393"/>
        <v>#VALUE!</v>
      </c>
      <c r="V1674" s="39" t="b">
        <f t="shared" ca="1" si="394"/>
        <v>1</v>
      </c>
      <c r="W1674" s="39">
        <v>1674</v>
      </c>
    </row>
    <row r="1675" spans="1:23" x14ac:dyDescent="0.25">
      <c r="A1675" s="55" t="str">
        <f ca="1">IF(INDIRECT("Route!D1675")&gt;0,L1675,(""))</f>
        <v/>
      </c>
      <c r="B1675" s="55" t="str">
        <f ca="1">IF(INDIRECT("Route!D1675")&gt;0,H1675,(""))</f>
        <v/>
      </c>
      <c r="C1675" s="56" t="str">
        <f ca="1">IF(D1675&gt;0,VLOOKUP("FINISH",INDIRECT("route!D$6"):INDIRECT("route!E$8500"),2,FALSE)-D1675," ")</f>
        <v xml:space="preserve"> </v>
      </c>
      <c r="D1675" s="43">
        <f ca="1">INDIRECT("Route!E1675")</f>
        <v>0</v>
      </c>
      <c r="E1675" s="43" t="str">
        <f t="shared" ca="1" si="386"/>
        <v/>
      </c>
      <c r="F1675" s="57">
        <f t="shared" si="395"/>
        <v>12.5</v>
      </c>
      <c r="G1675" s="61">
        <f t="shared" ca="1" si="384"/>
        <v>0</v>
      </c>
      <c r="H1675" s="59" t="e">
        <f t="shared" ca="1" si="397"/>
        <v>#NUM!</v>
      </c>
      <c r="I1675" s="57">
        <f t="shared" si="396"/>
        <v>11.944444444444445</v>
      </c>
      <c r="J1675" s="61">
        <f t="shared" ca="1" si="385"/>
        <v>0</v>
      </c>
      <c r="K1675" s="61"/>
      <c r="L1675" s="59" t="e">
        <f t="shared" ca="1" si="398"/>
        <v>#NUM!</v>
      </c>
      <c r="M1675" s="57">
        <f ca="1">INDIRECT("Route!E1675")-INDIRECT("Route!E1674")</f>
        <v>0</v>
      </c>
      <c r="N1675" s="56">
        <f ca="1">IF(INDIRECT("Route!D1675")="START",0,IF(V1675=TRUE,N1674,INDIRECT("Route!E1675")))</f>
        <v>187.9</v>
      </c>
      <c r="O1675" s="39" t="e">
        <f t="shared" ca="1" si="387"/>
        <v>#VALUE!</v>
      </c>
      <c r="P1675" s="39" t="e">
        <f t="shared" ca="1" si="388"/>
        <v>#VALUE!</v>
      </c>
      <c r="Q1675" s="60" t="e">
        <f t="shared" ca="1" si="389"/>
        <v>#VALUE!</v>
      </c>
      <c r="R1675" s="60" t="e">
        <f t="shared" ca="1" si="390"/>
        <v>#VALUE!</v>
      </c>
      <c r="S1675" s="60" t="e">
        <f t="shared" ca="1" si="391"/>
        <v>#VALUE!</v>
      </c>
      <c r="T1675" s="39" t="e">
        <f t="shared" ca="1" si="392"/>
        <v>#VALUE!</v>
      </c>
      <c r="U1675" s="39" t="e">
        <f t="shared" ca="1" si="393"/>
        <v>#VALUE!</v>
      </c>
      <c r="V1675" s="39" t="b">
        <f t="shared" ca="1" si="394"/>
        <v>1</v>
      </c>
      <c r="W1675" s="39">
        <v>1675</v>
      </c>
    </row>
    <row r="1676" spans="1:23" x14ac:dyDescent="0.25">
      <c r="A1676" s="55" t="str">
        <f ca="1">IF(INDIRECT("Route!D1676")&gt;0,L1676,(""))</f>
        <v/>
      </c>
      <c r="B1676" s="55" t="str">
        <f ca="1">IF(INDIRECT("Route!D1676")&gt;0,H1676,(""))</f>
        <v/>
      </c>
      <c r="C1676" s="56" t="str">
        <f ca="1">IF(D1676&gt;0,VLOOKUP("FINISH",INDIRECT("route!D$6"):INDIRECT("route!E$8500"),2,FALSE)-D1676," ")</f>
        <v xml:space="preserve"> </v>
      </c>
      <c r="D1676" s="43">
        <f ca="1">INDIRECT("Route!E1676")</f>
        <v>0</v>
      </c>
      <c r="E1676" s="43" t="str">
        <f t="shared" ca="1" si="386"/>
        <v/>
      </c>
      <c r="F1676" s="57">
        <f t="shared" si="395"/>
        <v>12.5</v>
      </c>
      <c r="G1676" s="61">
        <f t="shared" ca="1" si="384"/>
        <v>0</v>
      </c>
      <c r="H1676" s="59" t="e">
        <f t="shared" ca="1" si="397"/>
        <v>#NUM!</v>
      </c>
      <c r="I1676" s="57">
        <f t="shared" si="396"/>
        <v>11.944444444444445</v>
      </c>
      <c r="J1676" s="61">
        <f t="shared" ca="1" si="385"/>
        <v>0</v>
      </c>
      <c r="K1676" s="61"/>
      <c r="L1676" s="59" t="e">
        <f t="shared" ca="1" si="398"/>
        <v>#NUM!</v>
      </c>
      <c r="M1676" s="57">
        <f ca="1">INDIRECT("Route!E1676")-INDIRECT("Route!E1675")</f>
        <v>0</v>
      </c>
      <c r="N1676" s="56">
        <f ca="1">IF(INDIRECT("Route!D1676")="START",0,IF(V1676=TRUE,N1675,INDIRECT("Route!E1676")))</f>
        <v>187.9</v>
      </c>
      <c r="O1676" s="39" t="e">
        <f t="shared" ca="1" si="387"/>
        <v>#VALUE!</v>
      </c>
      <c r="P1676" s="39" t="e">
        <f t="shared" ca="1" si="388"/>
        <v>#VALUE!</v>
      </c>
      <c r="Q1676" s="60" t="e">
        <f t="shared" ca="1" si="389"/>
        <v>#VALUE!</v>
      </c>
      <c r="R1676" s="60" t="e">
        <f t="shared" ca="1" si="390"/>
        <v>#VALUE!</v>
      </c>
      <c r="S1676" s="60" t="e">
        <f t="shared" ca="1" si="391"/>
        <v>#VALUE!</v>
      </c>
      <c r="T1676" s="39" t="e">
        <f t="shared" ca="1" si="392"/>
        <v>#VALUE!</v>
      </c>
      <c r="U1676" s="39" t="e">
        <f t="shared" ca="1" si="393"/>
        <v>#VALUE!</v>
      </c>
      <c r="V1676" s="39" t="b">
        <f t="shared" ca="1" si="394"/>
        <v>1</v>
      </c>
      <c r="W1676" s="39">
        <v>1676</v>
      </c>
    </row>
    <row r="1677" spans="1:23" x14ac:dyDescent="0.25">
      <c r="A1677" s="55" t="str">
        <f ca="1">IF(INDIRECT("Route!D1677")&gt;0,L1677,(""))</f>
        <v/>
      </c>
      <c r="B1677" s="55" t="str">
        <f ca="1">IF(INDIRECT("Route!D1677")&gt;0,H1677,(""))</f>
        <v/>
      </c>
      <c r="C1677" s="56" t="str">
        <f ca="1">IF(D1677&gt;0,VLOOKUP("FINISH",INDIRECT("route!D$6"):INDIRECT("route!E$8500"),2,FALSE)-D1677," ")</f>
        <v xml:space="preserve"> </v>
      </c>
      <c r="D1677" s="43">
        <f ca="1">INDIRECT("Route!E1677")</f>
        <v>0</v>
      </c>
      <c r="E1677" s="43" t="str">
        <f t="shared" ca="1" si="386"/>
        <v/>
      </c>
      <c r="F1677" s="57">
        <f t="shared" si="395"/>
        <v>12.5</v>
      </c>
      <c r="G1677" s="61">
        <f t="shared" ca="1" si="384"/>
        <v>0</v>
      </c>
      <c r="H1677" s="59" t="e">
        <f t="shared" ca="1" si="397"/>
        <v>#NUM!</v>
      </c>
      <c r="I1677" s="57">
        <f t="shared" si="396"/>
        <v>11.944444444444445</v>
      </c>
      <c r="J1677" s="61">
        <f t="shared" ca="1" si="385"/>
        <v>0</v>
      </c>
      <c r="K1677" s="61"/>
      <c r="L1677" s="59" t="e">
        <f t="shared" ca="1" si="398"/>
        <v>#NUM!</v>
      </c>
      <c r="M1677" s="57">
        <f ca="1">INDIRECT("Route!E1677")-INDIRECT("Route!E1676")</f>
        <v>0</v>
      </c>
      <c r="N1677" s="56">
        <f ca="1">IF(INDIRECT("Route!D1677")="START",0,IF(V1677=TRUE,N1676,INDIRECT("Route!E1677")))</f>
        <v>187.9</v>
      </c>
      <c r="O1677" s="39" t="e">
        <f t="shared" ca="1" si="387"/>
        <v>#VALUE!</v>
      </c>
      <c r="P1677" s="39" t="e">
        <f t="shared" ca="1" si="388"/>
        <v>#VALUE!</v>
      </c>
      <c r="Q1677" s="60" t="e">
        <f t="shared" ca="1" si="389"/>
        <v>#VALUE!</v>
      </c>
      <c r="R1677" s="60" t="e">
        <f t="shared" ca="1" si="390"/>
        <v>#VALUE!</v>
      </c>
      <c r="S1677" s="60" t="e">
        <f t="shared" ca="1" si="391"/>
        <v>#VALUE!</v>
      </c>
      <c r="T1677" s="39" t="e">
        <f t="shared" ca="1" si="392"/>
        <v>#VALUE!</v>
      </c>
      <c r="U1677" s="39" t="e">
        <f t="shared" ca="1" si="393"/>
        <v>#VALUE!</v>
      </c>
      <c r="V1677" s="39" t="b">
        <f t="shared" ca="1" si="394"/>
        <v>1</v>
      </c>
      <c r="W1677" s="39">
        <v>1677</v>
      </c>
    </row>
    <row r="1678" spans="1:23" x14ac:dyDescent="0.25">
      <c r="A1678" s="55" t="str">
        <f ca="1">IF(INDIRECT("Route!D1678")&gt;0,L1678,(""))</f>
        <v/>
      </c>
      <c r="B1678" s="55" t="str">
        <f ca="1">IF(INDIRECT("Route!D1678")&gt;0,H1678,(""))</f>
        <v/>
      </c>
      <c r="C1678" s="56" t="str">
        <f ca="1">IF(D1678&gt;0,VLOOKUP("FINISH",INDIRECT("route!D$6"):INDIRECT("route!E$8500"),2,FALSE)-D1678," ")</f>
        <v xml:space="preserve"> </v>
      </c>
      <c r="D1678" s="43">
        <f ca="1">INDIRECT("Route!E1678")</f>
        <v>0</v>
      </c>
      <c r="E1678" s="43" t="str">
        <f t="shared" ca="1" si="386"/>
        <v/>
      </c>
      <c r="F1678" s="57">
        <f t="shared" si="395"/>
        <v>12.5</v>
      </c>
      <c r="G1678" s="61">
        <f t="shared" ca="1" si="384"/>
        <v>0</v>
      </c>
      <c r="H1678" s="59" t="e">
        <f t="shared" ca="1" si="397"/>
        <v>#NUM!</v>
      </c>
      <c r="I1678" s="57">
        <f t="shared" si="396"/>
        <v>11.944444444444445</v>
      </c>
      <c r="J1678" s="61">
        <f t="shared" ca="1" si="385"/>
        <v>0</v>
      </c>
      <c r="K1678" s="61"/>
      <c r="L1678" s="59" t="e">
        <f t="shared" ca="1" si="398"/>
        <v>#NUM!</v>
      </c>
      <c r="M1678" s="57">
        <f ca="1">INDIRECT("Route!E1678")-INDIRECT("Route!E1677")</f>
        <v>0</v>
      </c>
      <c r="N1678" s="56">
        <f ca="1">IF(INDIRECT("Route!D1678")="START",0,IF(V1678=TRUE,N1677,INDIRECT("Route!E1678")))</f>
        <v>187.9</v>
      </c>
      <c r="O1678" s="39" t="e">
        <f t="shared" ca="1" si="387"/>
        <v>#VALUE!</v>
      </c>
      <c r="P1678" s="39" t="e">
        <f t="shared" ca="1" si="388"/>
        <v>#VALUE!</v>
      </c>
      <c r="Q1678" s="60" t="e">
        <f t="shared" ca="1" si="389"/>
        <v>#VALUE!</v>
      </c>
      <c r="R1678" s="60" t="e">
        <f t="shared" ca="1" si="390"/>
        <v>#VALUE!</v>
      </c>
      <c r="S1678" s="60" t="e">
        <f t="shared" ca="1" si="391"/>
        <v>#VALUE!</v>
      </c>
      <c r="T1678" s="39" t="e">
        <f t="shared" ca="1" si="392"/>
        <v>#VALUE!</v>
      </c>
      <c r="U1678" s="39" t="e">
        <f t="shared" ca="1" si="393"/>
        <v>#VALUE!</v>
      </c>
      <c r="V1678" s="39" t="b">
        <f t="shared" ca="1" si="394"/>
        <v>1</v>
      </c>
      <c r="W1678" s="39">
        <v>1678</v>
      </c>
    </row>
    <row r="1679" spans="1:23" x14ac:dyDescent="0.25">
      <c r="A1679" s="55" t="str">
        <f ca="1">IF(INDIRECT("Route!D1679")&gt;0,L1679,(""))</f>
        <v/>
      </c>
      <c r="B1679" s="55" t="str">
        <f ca="1">IF(INDIRECT("Route!D1679")&gt;0,H1679,(""))</f>
        <v/>
      </c>
      <c r="C1679" s="56" t="str">
        <f ca="1">IF(D1679&gt;0,VLOOKUP("FINISH",INDIRECT("route!D$6"):INDIRECT("route!E$8500"),2,FALSE)-D1679," ")</f>
        <v xml:space="preserve"> </v>
      </c>
      <c r="D1679" s="43">
        <f ca="1">INDIRECT("Route!E1679")</f>
        <v>0</v>
      </c>
      <c r="E1679" s="43" t="str">
        <f t="shared" ca="1" si="386"/>
        <v/>
      </c>
      <c r="F1679" s="57">
        <f t="shared" si="395"/>
        <v>12.5</v>
      </c>
      <c r="G1679" s="61">
        <f t="shared" ca="1" si="384"/>
        <v>0</v>
      </c>
      <c r="H1679" s="59" t="e">
        <f t="shared" ca="1" si="397"/>
        <v>#NUM!</v>
      </c>
      <c r="I1679" s="57">
        <f t="shared" si="396"/>
        <v>11.944444444444445</v>
      </c>
      <c r="J1679" s="61">
        <f t="shared" ca="1" si="385"/>
        <v>0</v>
      </c>
      <c r="K1679" s="61"/>
      <c r="L1679" s="59" t="e">
        <f t="shared" ca="1" si="398"/>
        <v>#NUM!</v>
      </c>
      <c r="M1679" s="57">
        <f ca="1">INDIRECT("Route!E1679")-INDIRECT("Route!E1678")</f>
        <v>0</v>
      </c>
      <c r="N1679" s="56">
        <f ca="1">IF(INDIRECT("Route!D1679")="START",0,IF(V1679=TRUE,N1678,INDIRECT("Route!E1679")))</f>
        <v>187.9</v>
      </c>
      <c r="O1679" s="39" t="e">
        <f t="shared" ca="1" si="387"/>
        <v>#VALUE!</v>
      </c>
      <c r="P1679" s="39" t="e">
        <f t="shared" ca="1" si="388"/>
        <v>#VALUE!</v>
      </c>
      <c r="Q1679" s="60" t="e">
        <f t="shared" ca="1" si="389"/>
        <v>#VALUE!</v>
      </c>
      <c r="R1679" s="60" t="e">
        <f t="shared" ca="1" si="390"/>
        <v>#VALUE!</v>
      </c>
      <c r="S1679" s="60" t="e">
        <f t="shared" ca="1" si="391"/>
        <v>#VALUE!</v>
      </c>
      <c r="T1679" s="39" t="e">
        <f t="shared" ca="1" si="392"/>
        <v>#VALUE!</v>
      </c>
      <c r="U1679" s="39" t="e">
        <f t="shared" ca="1" si="393"/>
        <v>#VALUE!</v>
      </c>
      <c r="V1679" s="39" t="b">
        <f t="shared" ca="1" si="394"/>
        <v>1</v>
      </c>
      <c r="W1679" s="39">
        <v>1679</v>
      </c>
    </row>
    <row r="1680" spans="1:23" x14ac:dyDescent="0.25">
      <c r="A1680" s="55" t="str">
        <f ca="1">IF(INDIRECT("Route!D1680")&gt;0,L1680,(""))</f>
        <v/>
      </c>
      <c r="B1680" s="55" t="str">
        <f ca="1">IF(INDIRECT("Route!D1680")&gt;0,H1680,(""))</f>
        <v/>
      </c>
      <c r="C1680" s="56" t="str">
        <f ca="1">IF(D1680&gt;0,VLOOKUP("FINISH",INDIRECT("route!D$6"):INDIRECT("route!E$8500"),2,FALSE)-D1680," ")</f>
        <v xml:space="preserve"> </v>
      </c>
      <c r="D1680" s="43">
        <f ca="1">INDIRECT("Route!E1680")</f>
        <v>0</v>
      </c>
      <c r="E1680" s="43" t="str">
        <f t="shared" ca="1" si="386"/>
        <v/>
      </c>
      <c r="F1680" s="57">
        <f t="shared" si="395"/>
        <v>12.5</v>
      </c>
      <c r="G1680" s="61">
        <f t="shared" ca="1" si="384"/>
        <v>0</v>
      </c>
      <c r="H1680" s="59" t="e">
        <f t="shared" ca="1" si="397"/>
        <v>#NUM!</v>
      </c>
      <c r="I1680" s="57">
        <f t="shared" si="396"/>
        <v>11.944444444444445</v>
      </c>
      <c r="J1680" s="61">
        <f t="shared" ca="1" si="385"/>
        <v>0</v>
      </c>
      <c r="K1680" s="61"/>
      <c r="L1680" s="59" t="e">
        <f t="shared" ca="1" si="398"/>
        <v>#NUM!</v>
      </c>
      <c r="M1680" s="57">
        <f ca="1">INDIRECT("Route!E1680")-INDIRECT("Route!E1679")</f>
        <v>0</v>
      </c>
      <c r="N1680" s="56">
        <f ca="1">IF(INDIRECT("Route!D1680")="START",0,IF(V1680=TRUE,N1679,INDIRECT("Route!E1680")))</f>
        <v>187.9</v>
      </c>
      <c r="O1680" s="39" t="e">
        <f t="shared" ca="1" si="387"/>
        <v>#VALUE!</v>
      </c>
      <c r="P1680" s="39" t="e">
        <f t="shared" ca="1" si="388"/>
        <v>#VALUE!</v>
      </c>
      <c r="Q1680" s="60" t="e">
        <f t="shared" ca="1" si="389"/>
        <v>#VALUE!</v>
      </c>
      <c r="R1680" s="60" t="e">
        <f t="shared" ca="1" si="390"/>
        <v>#VALUE!</v>
      </c>
      <c r="S1680" s="60" t="e">
        <f t="shared" ca="1" si="391"/>
        <v>#VALUE!</v>
      </c>
      <c r="T1680" s="39" t="e">
        <f t="shared" ca="1" si="392"/>
        <v>#VALUE!</v>
      </c>
      <c r="U1680" s="39" t="e">
        <f t="shared" ca="1" si="393"/>
        <v>#VALUE!</v>
      </c>
      <c r="V1680" s="39" t="b">
        <f t="shared" ca="1" si="394"/>
        <v>1</v>
      </c>
      <c r="W1680" s="39">
        <v>1680</v>
      </c>
    </row>
    <row r="1681" spans="1:23" x14ac:dyDescent="0.25">
      <c r="A1681" s="55" t="str">
        <f ca="1">IF(INDIRECT("Route!D1681")&gt;0,L1681,(""))</f>
        <v/>
      </c>
      <c r="B1681" s="55" t="str">
        <f ca="1">IF(INDIRECT("Route!D1681")&gt;0,H1681,(""))</f>
        <v/>
      </c>
      <c r="C1681" s="56" t="str">
        <f ca="1">IF(D1681&gt;0,VLOOKUP("FINISH",INDIRECT("route!D$6"):INDIRECT("route!E$8500"),2,FALSE)-D1681," ")</f>
        <v xml:space="preserve"> </v>
      </c>
      <c r="D1681" s="43">
        <f ca="1">INDIRECT("Route!E1681")</f>
        <v>0</v>
      </c>
      <c r="E1681" s="43" t="str">
        <f t="shared" ca="1" si="386"/>
        <v/>
      </c>
      <c r="F1681" s="57">
        <f t="shared" si="395"/>
        <v>12.5</v>
      </c>
      <c r="G1681" s="61">
        <f t="shared" ca="1" si="384"/>
        <v>0</v>
      </c>
      <c r="H1681" s="59" t="e">
        <f t="shared" ca="1" si="397"/>
        <v>#NUM!</v>
      </c>
      <c r="I1681" s="57">
        <f t="shared" si="396"/>
        <v>11.944444444444445</v>
      </c>
      <c r="J1681" s="61">
        <f t="shared" ca="1" si="385"/>
        <v>0</v>
      </c>
      <c r="K1681" s="61"/>
      <c r="L1681" s="59" t="e">
        <f t="shared" ca="1" si="398"/>
        <v>#NUM!</v>
      </c>
      <c r="M1681" s="57">
        <f ca="1">INDIRECT("Route!E1681")-INDIRECT("Route!E1680")</f>
        <v>0</v>
      </c>
      <c r="N1681" s="56">
        <f ca="1">IF(INDIRECT("Route!D1681")="START",0,IF(V1681=TRUE,N1680,INDIRECT("Route!E1681")))</f>
        <v>187.9</v>
      </c>
      <c r="O1681" s="39" t="e">
        <f t="shared" ca="1" si="387"/>
        <v>#VALUE!</v>
      </c>
      <c r="P1681" s="39" t="e">
        <f t="shared" ca="1" si="388"/>
        <v>#VALUE!</v>
      </c>
      <c r="Q1681" s="60" t="e">
        <f t="shared" ca="1" si="389"/>
        <v>#VALUE!</v>
      </c>
      <c r="R1681" s="60" t="e">
        <f t="shared" ca="1" si="390"/>
        <v>#VALUE!</v>
      </c>
      <c r="S1681" s="60" t="e">
        <f t="shared" ca="1" si="391"/>
        <v>#VALUE!</v>
      </c>
      <c r="T1681" s="39" t="e">
        <f t="shared" ca="1" si="392"/>
        <v>#VALUE!</v>
      </c>
      <c r="U1681" s="39" t="e">
        <f t="shared" ca="1" si="393"/>
        <v>#VALUE!</v>
      </c>
      <c r="V1681" s="39" t="b">
        <f t="shared" ca="1" si="394"/>
        <v>1</v>
      </c>
      <c r="W1681" s="39">
        <v>1681</v>
      </c>
    </row>
    <row r="1682" spans="1:23" x14ac:dyDescent="0.25">
      <c r="A1682" s="55" t="str">
        <f ca="1">IF(INDIRECT("Route!D1682")&gt;0,L1682,(""))</f>
        <v/>
      </c>
      <c r="B1682" s="55" t="str">
        <f ca="1">IF(INDIRECT("Route!D1682")&gt;0,H1682,(""))</f>
        <v/>
      </c>
      <c r="C1682" s="56" t="str">
        <f ca="1">IF(D1682&gt;0,VLOOKUP("FINISH",INDIRECT("route!D$6"):INDIRECT("route!E$8500"),2,FALSE)-D1682," ")</f>
        <v xml:space="preserve"> </v>
      </c>
      <c r="D1682" s="43">
        <f ca="1">INDIRECT("Route!E1682")</f>
        <v>0</v>
      </c>
      <c r="E1682" s="43" t="str">
        <f t="shared" ca="1" si="386"/>
        <v/>
      </c>
      <c r="F1682" s="57">
        <f t="shared" si="395"/>
        <v>12.5</v>
      </c>
      <c r="G1682" s="61">
        <f t="shared" ca="1" si="384"/>
        <v>0</v>
      </c>
      <c r="H1682" s="59" t="e">
        <f t="shared" ca="1" si="397"/>
        <v>#NUM!</v>
      </c>
      <c r="I1682" s="57">
        <f t="shared" si="396"/>
        <v>11.944444444444445</v>
      </c>
      <c r="J1682" s="61">
        <f t="shared" ca="1" si="385"/>
        <v>0</v>
      </c>
      <c r="K1682" s="61"/>
      <c r="L1682" s="59" t="e">
        <f t="shared" ca="1" si="398"/>
        <v>#NUM!</v>
      </c>
      <c r="M1682" s="57">
        <f ca="1">INDIRECT("Route!E1682")-INDIRECT("Route!E1681")</f>
        <v>0</v>
      </c>
      <c r="N1682" s="56">
        <f ca="1">IF(INDIRECT("Route!D1682")="START",0,IF(V1682=TRUE,N1681,INDIRECT("Route!E1682")))</f>
        <v>187.9</v>
      </c>
      <c r="O1682" s="39" t="e">
        <f t="shared" ca="1" si="387"/>
        <v>#VALUE!</v>
      </c>
      <c r="P1682" s="39" t="e">
        <f t="shared" ca="1" si="388"/>
        <v>#VALUE!</v>
      </c>
      <c r="Q1682" s="60" t="e">
        <f t="shared" ca="1" si="389"/>
        <v>#VALUE!</v>
      </c>
      <c r="R1682" s="60" t="e">
        <f t="shared" ca="1" si="390"/>
        <v>#VALUE!</v>
      </c>
      <c r="S1682" s="60" t="e">
        <f t="shared" ca="1" si="391"/>
        <v>#VALUE!</v>
      </c>
      <c r="T1682" s="39" t="e">
        <f t="shared" ca="1" si="392"/>
        <v>#VALUE!</v>
      </c>
      <c r="U1682" s="39" t="e">
        <f t="shared" ca="1" si="393"/>
        <v>#VALUE!</v>
      </c>
      <c r="V1682" s="39" t="b">
        <f t="shared" ca="1" si="394"/>
        <v>1</v>
      </c>
      <c r="W1682" s="39">
        <v>1682</v>
      </c>
    </row>
    <row r="1683" spans="1:23" x14ac:dyDescent="0.25">
      <c r="A1683" s="55" t="str">
        <f ca="1">IF(INDIRECT("Route!D1683")&gt;0,L1683,(""))</f>
        <v/>
      </c>
      <c r="B1683" s="55" t="str">
        <f ca="1">IF(INDIRECT("Route!D1683")&gt;0,H1683,(""))</f>
        <v/>
      </c>
      <c r="C1683" s="56" t="str">
        <f ca="1">IF(D1683&gt;0,VLOOKUP("FINISH",INDIRECT("route!D$6"):INDIRECT("route!E$8500"),2,FALSE)-D1683," ")</f>
        <v xml:space="preserve"> </v>
      </c>
      <c r="D1683" s="43">
        <f ca="1">INDIRECT("Route!E1683")</f>
        <v>0</v>
      </c>
      <c r="E1683" s="43" t="str">
        <f t="shared" ca="1" si="386"/>
        <v/>
      </c>
      <c r="F1683" s="57">
        <f t="shared" si="395"/>
        <v>12.5</v>
      </c>
      <c r="G1683" s="61">
        <f t="shared" ca="1" si="384"/>
        <v>0</v>
      </c>
      <c r="H1683" s="59" t="e">
        <f t="shared" ca="1" si="397"/>
        <v>#NUM!</v>
      </c>
      <c r="I1683" s="57">
        <f t="shared" si="396"/>
        <v>11.944444444444445</v>
      </c>
      <c r="J1683" s="61">
        <f t="shared" ca="1" si="385"/>
        <v>0</v>
      </c>
      <c r="K1683" s="61"/>
      <c r="L1683" s="59" t="e">
        <f t="shared" ca="1" si="398"/>
        <v>#NUM!</v>
      </c>
      <c r="M1683" s="57">
        <f ca="1">INDIRECT("Route!E1683")-INDIRECT("Route!E1682")</f>
        <v>0</v>
      </c>
      <c r="N1683" s="56">
        <f ca="1">IF(INDIRECT("Route!D1683")="START",0,IF(V1683=TRUE,N1682,INDIRECT("Route!E1683")))</f>
        <v>187.9</v>
      </c>
      <c r="O1683" s="39" t="e">
        <f t="shared" ca="1" si="387"/>
        <v>#VALUE!</v>
      </c>
      <c r="P1683" s="39" t="e">
        <f t="shared" ca="1" si="388"/>
        <v>#VALUE!</v>
      </c>
      <c r="Q1683" s="60" t="e">
        <f t="shared" ca="1" si="389"/>
        <v>#VALUE!</v>
      </c>
      <c r="R1683" s="60" t="e">
        <f t="shared" ca="1" si="390"/>
        <v>#VALUE!</v>
      </c>
      <c r="S1683" s="60" t="e">
        <f t="shared" ca="1" si="391"/>
        <v>#VALUE!</v>
      </c>
      <c r="T1683" s="39" t="e">
        <f t="shared" ca="1" si="392"/>
        <v>#VALUE!</v>
      </c>
      <c r="U1683" s="39" t="e">
        <f t="shared" ca="1" si="393"/>
        <v>#VALUE!</v>
      </c>
      <c r="V1683" s="39" t="b">
        <f t="shared" ca="1" si="394"/>
        <v>1</v>
      </c>
      <c r="W1683" s="39">
        <v>1683</v>
      </c>
    </row>
    <row r="1684" spans="1:23" x14ac:dyDescent="0.25">
      <c r="A1684" s="55" t="str">
        <f ca="1">IF(INDIRECT("Route!D1684")&gt;0,L1684,(""))</f>
        <v/>
      </c>
      <c r="B1684" s="55" t="str">
        <f ca="1">IF(INDIRECT("Route!D1684")&gt;0,H1684,(""))</f>
        <v/>
      </c>
      <c r="C1684" s="56" t="str">
        <f ca="1">IF(D1684&gt;0,VLOOKUP("FINISH",INDIRECT("route!D$6"):INDIRECT("route!E$8500"),2,FALSE)-D1684," ")</f>
        <v xml:space="preserve"> </v>
      </c>
      <c r="D1684" s="43">
        <f ca="1">INDIRECT("Route!E1684")</f>
        <v>0</v>
      </c>
      <c r="E1684" s="43" t="str">
        <f t="shared" ca="1" si="386"/>
        <v/>
      </c>
      <c r="F1684" s="57">
        <f t="shared" si="395"/>
        <v>12.5</v>
      </c>
      <c r="G1684" s="61">
        <f t="shared" ca="1" si="384"/>
        <v>0</v>
      </c>
      <c r="H1684" s="59" t="e">
        <f t="shared" ca="1" si="397"/>
        <v>#NUM!</v>
      </c>
      <c r="I1684" s="57">
        <f t="shared" si="396"/>
        <v>11.944444444444445</v>
      </c>
      <c r="J1684" s="61">
        <f t="shared" ca="1" si="385"/>
        <v>0</v>
      </c>
      <c r="K1684" s="61"/>
      <c r="L1684" s="59" t="e">
        <f t="shared" ca="1" si="398"/>
        <v>#NUM!</v>
      </c>
      <c r="M1684" s="57">
        <f ca="1">INDIRECT("Route!E1684")-INDIRECT("Route!E1683")</f>
        <v>0</v>
      </c>
      <c r="N1684" s="56">
        <f ca="1">IF(INDIRECT("Route!D1684")="START",0,IF(V1684=TRUE,N1683,INDIRECT("Route!E1684")))</f>
        <v>187.9</v>
      </c>
      <c r="O1684" s="39" t="e">
        <f t="shared" ca="1" si="387"/>
        <v>#VALUE!</v>
      </c>
      <c r="P1684" s="39" t="e">
        <f t="shared" ca="1" si="388"/>
        <v>#VALUE!</v>
      </c>
      <c r="Q1684" s="60" t="e">
        <f t="shared" ca="1" si="389"/>
        <v>#VALUE!</v>
      </c>
      <c r="R1684" s="60" t="e">
        <f t="shared" ca="1" si="390"/>
        <v>#VALUE!</v>
      </c>
      <c r="S1684" s="60" t="e">
        <f t="shared" ca="1" si="391"/>
        <v>#VALUE!</v>
      </c>
      <c r="T1684" s="39" t="e">
        <f t="shared" ca="1" si="392"/>
        <v>#VALUE!</v>
      </c>
      <c r="U1684" s="39" t="e">
        <f t="shared" ca="1" si="393"/>
        <v>#VALUE!</v>
      </c>
      <c r="V1684" s="39" t="b">
        <f t="shared" ca="1" si="394"/>
        <v>1</v>
      </c>
      <c r="W1684" s="39">
        <v>1684</v>
      </c>
    </row>
    <row r="1685" spans="1:23" x14ac:dyDescent="0.25">
      <c r="A1685" s="55" t="str">
        <f ca="1">IF(INDIRECT("Route!D1685")&gt;0,L1685,(""))</f>
        <v/>
      </c>
      <c r="B1685" s="55" t="str">
        <f ca="1">IF(INDIRECT("Route!D1685")&gt;0,H1685,(""))</f>
        <v/>
      </c>
      <c r="C1685" s="56" t="str">
        <f ca="1">IF(D1685&gt;0,VLOOKUP("FINISH",INDIRECT("route!D$6"):INDIRECT("route!E$8500"),2,FALSE)-D1685," ")</f>
        <v xml:space="preserve"> </v>
      </c>
      <c r="D1685" s="43">
        <f ca="1">INDIRECT("Route!E1685")</f>
        <v>0</v>
      </c>
      <c r="E1685" s="43" t="str">
        <f t="shared" ca="1" si="386"/>
        <v/>
      </c>
      <c r="F1685" s="57">
        <f t="shared" si="395"/>
        <v>12.5</v>
      </c>
      <c r="G1685" s="61">
        <f t="shared" ca="1" si="384"/>
        <v>0</v>
      </c>
      <c r="H1685" s="59" t="e">
        <f t="shared" ca="1" si="397"/>
        <v>#NUM!</v>
      </c>
      <c r="I1685" s="57">
        <f t="shared" si="396"/>
        <v>11.944444444444445</v>
      </c>
      <c r="J1685" s="61">
        <f t="shared" ca="1" si="385"/>
        <v>0</v>
      </c>
      <c r="K1685" s="61"/>
      <c r="L1685" s="59" t="e">
        <f t="shared" ca="1" si="398"/>
        <v>#NUM!</v>
      </c>
      <c r="M1685" s="57">
        <f ca="1">INDIRECT("Route!E1685")-INDIRECT("Route!E1684")</f>
        <v>0</v>
      </c>
      <c r="N1685" s="56">
        <f ca="1">IF(INDIRECT("Route!D1685")="START",0,IF(V1685=TRUE,N1684,INDIRECT("Route!E1685")))</f>
        <v>187.9</v>
      </c>
      <c r="O1685" s="39" t="e">
        <f t="shared" ca="1" si="387"/>
        <v>#VALUE!</v>
      </c>
      <c r="P1685" s="39" t="e">
        <f t="shared" ca="1" si="388"/>
        <v>#VALUE!</v>
      </c>
      <c r="Q1685" s="60" t="e">
        <f t="shared" ca="1" si="389"/>
        <v>#VALUE!</v>
      </c>
      <c r="R1685" s="60" t="e">
        <f t="shared" ca="1" si="390"/>
        <v>#VALUE!</v>
      </c>
      <c r="S1685" s="60" t="e">
        <f t="shared" ca="1" si="391"/>
        <v>#VALUE!</v>
      </c>
      <c r="T1685" s="39" t="e">
        <f t="shared" ca="1" si="392"/>
        <v>#VALUE!</v>
      </c>
      <c r="U1685" s="39" t="e">
        <f t="shared" ca="1" si="393"/>
        <v>#VALUE!</v>
      </c>
      <c r="V1685" s="39" t="b">
        <f t="shared" ca="1" si="394"/>
        <v>1</v>
      </c>
      <c r="W1685" s="39">
        <v>1685</v>
      </c>
    </row>
    <row r="1686" spans="1:23" x14ac:dyDescent="0.25">
      <c r="A1686" s="55" t="str">
        <f ca="1">IF(INDIRECT("Route!D1686")&gt;0,L1686,(""))</f>
        <v/>
      </c>
      <c r="B1686" s="55" t="str">
        <f ca="1">IF(INDIRECT("Route!D1686")&gt;0,H1686,(""))</f>
        <v/>
      </c>
      <c r="C1686" s="56" t="str">
        <f ca="1">IF(D1686&gt;0,VLOOKUP("FINISH",INDIRECT("route!D$6"):INDIRECT("route!E$8500"),2,FALSE)-D1686," ")</f>
        <v xml:space="preserve"> </v>
      </c>
      <c r="D1686" s="43">
        <f ca="1">INDIRECT("Route!E1686")</f>
        <v>0</v>
      </c>
      <c r="E1686" s="43" t="str">
        <f t="shared" ca="1" si="386"/>
        <v/>
      </c>
      <c r="F1686" s="57">
        <f t="shared" si="395"/>
        <v>12.5</v>
      </c>
      <c r="G1686" s="61">
        <f t="shared" ca="1" si="384"/>
        <v>0</v>
      </c>
      <c r="H1686" s="59" t="e">
        <f t="shared" ca="1" si="397"/>
        <v>#NUM!</v>
      </c>
      <c r="I1686" s="57">
        <f t="shared" si="396"/>
        <v>11.944444444444445</v>
      </c>
      <c r="J1686" s="61">
        <f t="shared" ca="1" si="385"/>
        <v>0</v>
      </c>
      <c r="K1686" s="61"/>
      <c r="L1686" s="59" t="e">
        <f t="shared" ca="1" si="398"/>
        <v>#NUM!</v>
      </c>
      <c r="M1686" s="57">
        <f ca="1">INDIRECT("Route!E1686")-INDIRECT("Route!E1685")</f>
        <v>0</v>
      </c>
      <c r="N1686" s="56">
        <f ca="1">IF(INDIRECT("Route!D1686")="START",0,IF(V1686=TRUE,N1685,INDIRECT("Route!E1686")))</f>
        <v>187.9</v>
      </c>
      <c r="O1686" s="39" t="e">
        <f t="shared" ca="1" si="387"/>
        <v>#VALUE!</v>
      </c>
      <c r="P1686" s="39" t="e">
        <f t="shared" ca="1" si="388"/>
        <v>#VALUE!</v>
      </c>
      <c r="Q1686" s="60" t="e">
        <f t="shared" ca="1" si="389"/>
        <v>#VALUE!</v>
      </c>
      <c r="R1686" s="60" t="e">
        <f t="shared" ca="1" si="390"/>
        <v>#VALUE!</v>
      </c>
      <c r="S1686" s="60" t="e">
        <f t="shared" ca="1" si="391"/>
        <v>#VALUE!</v>
      </c>
      <c r="T1686" s="39" t="e">
        <f t="shared" ca="1" si="392"/>
        <v>#VALUE!</v>
      </c>
      <c r="U1686" s="39" t="e">
        <f t="shared" ca="1" si="393"/>
        <v>#VALUE!</v>
      </c>
      <c r="V1686" s="39" t="b">
        <f t="shared" ca="1" si="394"/>
        <v>1</v>
      </c>
      <c r="W1686" s="39">
        <v>1686</v>
      </c>
    </row>
    <row r="1687" spans="1:23" x14ac:dyDescent="0.25">
      <c r="A1687" s="55" t="str">
        <f ca="1">IF(INDIRECT("Route!D1687")&gt;0,L1687,(""))</f>
        <v/>
      </c>
      <c r="B1687" s="55" t="str">
        <f ca="1">IF(INDIRECT("Route!D1687")&gt;0,H1687,(""))</f>
        <v/>
      </c>
      <c r="C1687" s="56" t="str">
        <f ca="1">IF(D1687&gt;0,VLOOKUP("FINISH",INDIRECT("route!D$6"):INDIRECT("route!E$8500"),2,FALSE)-D1687," ")</f>
        <v xml:space="preserve"> </v>
      </c>
      <c r="D1687" s="43">
        <f ca="1">INDIRECT("Route!E1687")</f>
        <v>0</v>
      </c>
      <c r="E1687" s="43" t="str">
        <f t="shared" ca="1" si="386"/>
        <v/>
      </c>
      <c r="F1687" s="57">
        <f t="shared" si="395"/>
        <v>12.5</v>
      </c>
      <c r="G1687" s="61">
        <f t="shared" ca="1" si="384"/>
        <v>0</v>
      </c>
      <c r="H1687" s="59" t="e">
        <f t="shared" ca="1" si="397"/>
        <v>#NUM!</v>
      </c>
      <c r="I1687" s="57">
        <f t="shared" si="396"/>
        <v>11.944444444444445</v>
      </c>
      <c r="J1687" s="61">
        <f t="shared" ca="1" si="385"/>
        <v>0</v>
      </c>
      <c r="K1687" s="61"/>
      <c r="L1687" s="59" t="e">
        <f t="shared" ca="1" si="398"/>
        <v>#NUM!</v>
      </c>
      <c r="M1687" s="57">
        <f ca="1">INDIRECT("Route!E1687")-INDIRECT("Route!E1686")</f>
        <v>0</v>
      </c>
      <c r="N1687" s="56">
        <f ca="1">IF(INDIRECT("Route!D1687")="START",0,IF(V1687=TRUE,N1686,INDIRECT("Route!E1687")))</f>
        <v>187.9</v>
      </c>
      <c r="O1687" s="39" t="e">
        <f t="shared" ca="1" si="387"/>
        <v>#VALUE!</v>
      </c>
      <c r="P1687" s="39" t="e">
        <f t="shared" ca="1" si="388"/>
        <v>#VALUE!</v>
      </c>
      <c r="Q1687" s="60" t="e">
        <f t="shared" ca="1" si="389"/>
        <v>#VALUE!</v>
      </c>
      <c r="R1687" s="60" t="e">
        <f t="shared" ca="1" si="390"/>
        <v>#VALUE!</v>
      </c>
      <c r="S1687" s="60" t="e">
        <f t="shared" ca="1" si="391"/>
        <v>#VALUE!</v>
      </c>
      <c r="T1687" s="39" t="e">
        <f t="shared" ca="1" si="392"/>
        <v>#VALUE!</v>
      </c>
      <c r="U1687" s="39" t="e">
        <f t="shared" ca="1" si="393"/>
        <v>#VALUE!</v>
      </c>
      <c r="V1687" s="39" t="b">
        <f t="shared" ca="1" si="394"/>
        <v>1</v>
      </c>
      <c r="W1687" s="39">
        <v>1687</v>
      </c>
    </row>
    <row r="1688" spans="1:23" x14ac:dyDescent="0.25">
      <c r="A1688" s="55" t="str">
        <f ca="1">IF(INDIRECT("Route!D1688")&gt;0,L1688,(""))</f>
        <v/>
      </c>
      <c r="B1688" s="55" t="str">
        <f ca="1">IF(INDIRECT("Route!D1688")&gt;0,H1688,(""))</f>
        <v/>
      </c>
      <c r="C1688" s="56" t="str">
        <f ca="1">IF(D1688&gt;0,VLOOKUP("FINISH",INDIRECT("route!D$6"):INDIRECT("route!E$8500"),2,FALSE)-D1688," ")</f>
        <v xml:space="preserve"> </v>
      </c>
      <c r="D1688" s="43">
        <f ca="1">INDIRECT("Route!E1688")</f>
        <v>0</v>
      </c>
      <c r="E1688" s="43" t="str">
        <f t="shared" ca="1" si="386"/>
        <v/>
      </c>
      <c r="F1688" s="57">
        <f t="shared" si="395"/>
        <v>12.5</v>
      </c>
      <c r="G1688" s="61">
        <f t="shared" ca="1" si="384"/>
        <v>0</v>
      </c>
      <c r="H1688" s="59" t="e">
        <f t="shared" ca="1" si="397"/>
        <v>#NUM!</v>
      </c>
      <c r="I1688" s="57">
        <f t="shared" si="396"/>
        <v>11.944444444444445</v>
      </c>
      <c r="J1688" s="61">
        <f t="shared" ca="1" si="385"/>
        <v>0</v>
      </c>
      <c r="K1688" s="61"/>
      <c r="L1688" s="59" t="e">
        <f t="shared" ca="1" si="398"/>
        <v>#NUM!</v>
      </c>
      <c r="M1688" s="57">
        <f ca="1">INDIRECT("Route!E1688")-INDIRECT("Route!E1687")</f>
        <v>0</v>
      </c>
      <c r="N1688" s="56">
        <f ca="1">IF(INDIRECT("Route!D1688")="START",0,IF(V1688=TRUE,N1687,INDIRECT("Route!E1688")))</f>
        <v>187.9</v>
      </c>
      <c r="O1688" s="39" t="e">
        <f t="shared" ca="1" si="387"/>
        <v>#VALUE!</v>
      </c>
      <c r="P1688" s="39" t="e">
        <f t="shared" ca="1" si="388"/>
        <v>#VALUE!</v>
      </c>
      <c r="Q1688" s="60" t="e">
        <f t="shared" ca="1" si="389"/>
        <v>#VALUE!</v>
      </c>
      <c r="R1688" s="60" t="e">
        <f t="shared" ca="1" si="390"/>
        <v>#VALUE!</v>
      </c>
      <c r="S1688" s="60" t="e">
        <f t="shared" ca="1" si="391"/>
        <v>#VALUE!</v>
      </c>
      <c r="T1688" s="39" t="e">
        <f t="shared" ca="1" si="392"/>
        <v>#VALUE!</v>
      </c>
      <c r="U1688" s="39" t="e">
        <f t="shared" ca="1" si="393"/>
        <v>#VALUE!</v>
      </c>
      <c r="V1688" s="39" t="b">
        <f t="shared" ca="1" si="394"/>
        <v>1</v>
      </c>
      <c r="W1688" s="39">
        <v>1688</v>
      </c>
    </row>
    <row r="1689" spans="1:23" x14ac:dyDescent="0.25">
      <c r="A1689" s="55" t="str">
        <f ca="1">IF(INDIRECT("Route!D1689")&gt;0,L1689,(""))</f>
        <v/>
      </c>
      <c r="B1689" s="55" t="str">
        <f ca="1">IF(INDIRECT("Route!D1689")&gt;0,H1689,(""))</f>
        <v/>
      </c>
      <c r="C1689" s="56" t="str">
        <f ca="1">IF(D1689&gt;0,VLOOKUP("FINISH",INDIRECT("route!D$6"):INDIRECT("route!E$8500"),2,FALSE)-D1689," ")</f>
        <v xml:space="preserve"> </v>
      </c>
      <c r="D1689" s="43">
        <f ca="1">INDIRECT("Route!E1689")</f>
        <v>0</v>
      </c>
      <c r="E1689" s="43" t="str">
        <f t="shared" ca="1" si="386"/>
        <v/>
      </c>
      <c r="F1689" s="57">
        <f t="shared" si="395"/>
        <v>12.5</v>
      </c>
      <c r="G1689" s="61">
        <f t="shared" ca="1" si="384"/>
        <v>0</v>
      </c>
      <c r="H1689" s="59" t="e">
        <f t="shared" ca="1" si="397"/>
        <v>#NUM!</v>
      </c>
      <c r="I1689" s="57">
        <f t="shared" si="396"/>
        <v>11.944444444444445</v>
      </c>
      <c r="J1689" s="61">
        <f t="shared" ca="1" si="385"/>
        <v>0</v>
      </c>
      <c r="K1689" s="61"/>
      <c r="L1689" s="59" t="e">
        <f t="shared" ca="1" si="398"/>
        <v>#NUM!</v>
      </c>
      <c r="M1689" s="57">
        <f ca="1">INDIRECT("Route!E1689")-INDIRECT("Route!E1688")</f>
        <v>0</v>
      </c>
      <c r="N1689" s="56">
        <f ca="1">IF(INDIRECT("Route!D1689")="START",0,IF(V1689=TRUE,N1688,INDIRECT("Route!E1689")))</f>
        <v>187.9</v>
      </c>
      <c r="O1689" s="39" t="e">
        <f t="shared" ca="1" si="387"/>
        <v>#VALUE!</v>
      </c>
      <c r="P1689" s="39" t="e">
        <f t="shared" ca="1" si="388"/>
        <v>#VALUE!</v>
      </c>
      <c r="Q1689" s="60" t="e">
        <f t="shared" ca="1" si="389"/>
        <v>#VALUE!</v>
      </c>
      <c r="R1689" s="60" t="e">
        <f t="shared" ca="1" si="390"/>
        <v>#VALUE!</v>
      </c>
      <c r="S1689" s="60" t="e">
        <f t="shared" ca="1" si="391"/>
        <v>#VALUE!</v>
      </c>
      <c r="T1689" s="39" t="e">
        <f t="shared" ca="1" si="392"/>
        <v>#VALUE!</v>
      </c>
      <c r="U1689" s="39" t="e">
        <f t="shared" ca="1" si="393"/>
        <v>#VALUE!</v>
      </c>
      <c r="V1689" s="39" t="b">
        <f t="shared" ca="1" si="394"/>
        <v>1</v>
      </c>
      <c r="W1689" s="39">
        <v>1689</v>
      </c>
    </row>
    <row r="1690" spans="1:23" x14ac:dyDescent="0.25">
      <c r="A1690" s="55" t="str">
        <f ca="1">IF(INDIRECT("Route!D1690")&gt;0,L1690,(""))</f>
        <v/>
      </c>
      <c r="B1690" s="55" t="str">
        <f ca="1">IF(INDIRECT("Route!D1690")&gt;0,H1690,(""))</f>
        <v/>
      </c>
      <c r="C1690" s="56" t="str">
        <f ca="1">IF(D1690&gt;0,VLOOKUP("FINISH",INDIRECT("route!D$6"):INDIRECT("route!E$8500"),2,FALSE)-D1690," ")</f>
        <v xml:space="preserve"> </v>
      </c>
      <c r="D1690" s="43">
        <f ca="1">INDIRECT("Route!E1690")</f>
        <v>0</v>
      </c>
      <c r="E1690" s="43" t="str">
        <f t="shared" ca="1" si="386"/>
        <v/>
      </c>
      <c r="F1690" s="57">
        <f t="shared" si="395"/>
        <v>12.5</v>
      </c>
      <c r="G1690" s="61">
        <f t="shared" ca="1" si="384"/>
        <v>0</v>
      </c>
      <c r="H1690" s="59" t="e">
        <f t="shared" ca="1" si="397"/>
        <v>#NUM!</v>
      </c>
      <c r="I1690" s="57">
        <f t="shared" si="396"/>
        <v>11.944444444444445</v>
      </c>
      <c r="J1690" s="61">
        <f t="shared" ca="1" si="385"/>
        <v>0</v>
      </c>
      <c r="K1690" s="61"/>
      <c r="L1690" s="59" t="e">
        <f t="shared" ca="1" si="398"/>
        <v>#NUM!</v>
      </c>
      <c r="M1690" s="57">
        <f ca="1">INDIRECT("Route!E1690")-INDIRECT("Route!E1689")</f>
        <v>0</v>
      </c>
      <c r="N1690" s="56">
        <f ca="1">IF(INDIRECT("Route!D1690")="START",0,IF(V1690=TRUE,N1689,INDIRECT("Route!E1690")))</f>
        <v>187.9</v>
      </c>
      <c r="O1690" s="39" t="e">
        <f t="shared" ca="1" si="387"/>
        <v>#VALUE!</v>
      </c>
      <c r="P1690" s="39" t="e">
        <f t="shared" ca="1" si="388"/>
        <v>#VALUE!</v>
      </c>
      <c r="Q1690" s="60" t="e">
        <f t="shared" ca="1" si="389"/>
        <v>#VALUE!</v>
      </c>
      <c r="R1690" s="60" t="e">
        <f t="shared" ca="1" si="390"/>
        <v>#VALUE!</v>
      </c>
      <c r="S1690" s="60" t="e">
        <f t="shared" ca="1" si="391"/>
        <v>#VALUE!</v>
      </c>
      <c r="T1690" s="39" t="e">
        <f t="shared" ca="1" si="392"/>
        <v>#VALUE!</v>
      </c>
      <c r="U1690" s="39" t="e">
        <f t="shared" ca="1" si="393"/>
        <v>#VALUE!</v>
      </c>
      <c r="V1690" s="39" t="b">
        <f t="shared" ca="1" si="394"/>
        <v>1</v>
      </c>
      <c r="W1690" s="39">
        <v>1690</v>
      </c>
    </row>
    <row r="1691" spans="1:23" x14ac:dyDescent="0.25">
      <c r="A1691" s="55" t="str">
        <f ca="1">IF(INDIRECT("Route!D1691")&gt;0,L1691,(""))</f>
        <v/>
      </c>
      <c r="B1691" s="55" t="str">
        <f ca="1">IF(INDIRECT("Route!D1691")&gt;0,H1691,(""))</f>
        <v/>
      </c>
      <c r="C1691" s="56" t="str">
        <f ca="1">IF(D1691&gt;0,VLOOKUP("FINISH",INDIRECT("route!D$6"):INDIRECT("route!E$8500"),2,FALSE)-D1691," ")</f>
        <v xml:space="preserve"> </v>
      </c>
      <c r="D1691" s="43">
        <f ca="1">INDIRECT("Route!E1691")</f>
        <v>0</v>
      </c>
      <c r="E1691" s="43" t="str">
        <f t="shared" ca="1" si="386"/>
        <v/>
      </c>
      <c r="F1691" s="57">
        <f t="shared" si="395"/>
        <v>12.5</v>
      </c>
      <c r="G1691" s="61">
        <f t="shared" ca="1" si="384"/>
        <v>0</v>
      </c>
      <c r="H1691" s="59" t="e">
        <f t="shared" ca="1" si="397"/>
        <v>#NUM!</v>
      </c>
      <c r="I1691" s="57">
        <f t="shared" si="396"/>
        <v>11.944444444444445</v>
      </c>
      <c r="J1691" s="61">
        <f t="shared" ca="1" si="385"/>
        <v>0</v>
      </c>
      <c r="K1691" s="61"/>
      <c r="L1691" s="59" t="e">
        <f t="shared" ca="1" si="398"/>
        <v>#NUM!</v>
      </c>
      <c r="M1691" s="57">
        <f ca="1">INDIRECT("Route!E1691")-INDIRECT("Route!E1690")</f>
        <v>0</v>
      </c>
      <c r="N1691" s="56">
        <f ca="1">IF(INDIRECT("Route!D1691")="START",0,IF(V1691=TRUE,N1690,INDIRECT("Route!E1691")))</f>
        <v>187.9</v>
      </c>
      <c r="O1691" s="39" t="e">
        <f t="shared" ca="1" si="387"/>
        <v>#VALUE!</v>
      </c>
      <c r="P1691" s="39" t="e">
        <f t="shared" ca="1" si="388"/>
        <v>#VALUE!</v>
      </c>
      <c r="Q1691" s="60" t="e">
        <f t="shared" ca="1" si="389"/>
        <v>#VALUE!</v>
      </c>
      <c r="R1691" s="60" t="e">
        <f t="shared" ca="1" si="390"/>
        <v>#VALUE!</v>
      </c>
      <c r="S1691" s="60" t="e">
        <f t="shared" ca="1" si="391"/>
        <v>#VALUE!</v>
      </c>
      <c r="T1691" s="39" t="e">
        <f t="shared" ca="1" si="392"/>
        <v>#VALUE!</v>
      </c>
      <c r="U1691" s="39" t="e">
        <f t="shared" ca="1" si="393"/>
        <v>#VALUE!</v>
      </c>
      <c r="V1691" s="39" t="b">
        <f t="shared" ca="1" si="394"/>
        <v>1</v>
      </c>
      <c r="W1691" s="39">
        <v>1691</v>
      </c>
    </row>
    <row r="1692" spans="1:23" x14ac:dyDescent="0.25">
      <c r="A1692" s="55" t="str">
        <f ca="1">IF(INDIRECT("Route!D1692")&gt;0,L1692,(""))</f>
        <v/>
      </c>
      <c r="B1692" s="55" t="str">
        <f ca="1">IF(INDIRECT("Route!D1692")&gt;0,H1692,(""))</f>
        <v/>
      </c>
      <c r="C1692" s="56" t="str">
        <f ca="1">IF(D1692&gt;0,VLOOKUP("FINISH",INDIRECT("route!D$6"):INDIRECT("route!E$8500"),2,FALSE)-D1692," ")</f>
        <v xml:space="preserve"> </v>
      </c>
      <c r="D1692" s="43">
        <f ca="1">INDIRECT("Route!E1692")</f>
        <v>0</v>
      </c>
      <c r="E1692" s="43" t="str">
        <f t="shared" ca="1" si="386"/>
        <v/>
      </c>
      <c r="F1692" s="57">
        <f t="shared" si="395"/>
        <v>12.5</v>
      </c>
      <c r="G1692" s="61">
        <f t="shared" ca="1" si="384"/>
        <v>0</v>
      </c>
      <c r="H1692" s="59" t="e">
        <f t="shared" ca="1" si="397"/>
        <v>#NUM!</v>
      </c>
      <c r="I1692" s="57">
        <f t="shared" si="396"/>
        <v>11.944444444444445</v>
      </c>
      <c r="J1692" s="61">
        <f t="shared" ca="1" si="385"/>
        <v>0</v>
      </c>
      <c r="K1692" s="61"/>
      <c r="L1692" s="59" t="e">
        <f t="shared" ca="1" si="398"/>
        <v>#NUM!</v>
      </c>
      <c r="M1692" s="57">
        <f ca="1">INDIRECT("Route!E1692")-INDIRECT("Route!E1691")</f>
        <v>0</v>
      </c>
      <c r="N1692" s="56">
        <f ca="1">IF(INDIRECT("Route!D1692")="START",0,IF(V1692=TRUE,N1691,INDIRECT("Route!E1692")))</f>
        <v>187.9</v>
      </c>
      <c r="O1692" s="39" t="e">
        <f t="shared" ca="1" si="387"/>
        <v>#VALUE!</v>
      </c>
      <c r="P1692" s="39" t="e">
        <f t="shared" ca="1" si="388"/>
        <v>#VALUE!</v>
      </c>
      <c r="Q1692" s="60" t="e">
        <f t="shared" ca="1" si="389"/>
        <v>#VALUE!</v>
      </c>
      <c r="R1692" s="60" t="e">
        <f t="shared" ca="1" si="390"/>
        <v>#VALUE!</v>
      </c>
      <c r="S1692" s="60" t="e">
        <f t="shared" ca="1" si="391"/>
        <v>#VALUE!</v>
      </c>
      <c r="T1692" s="39" t="e">
        <f t="shared" ca="1" si="392"/>
        <v>#VALUE!</v>
      </c>
      <c r="U1692" s="39" t="e">
        <f t="shared" ca="1" si="393"/>
        <v>#VALUE!</v>
      </c>
      <c r="V1692" s="39" t="b">
        <f t="shared" ca="1" si="394"/>
        <v>1</v>
      </c>
      <c r="W1692" s="39">
        <v>1692</v>
      </c>
    </row>
    <row r="1693" spans="1:23" x14ac:dyDescent="0.25">
      <c r="A1693" s="55" t="str">
        <f ca="1">IF(INDIRECT("Route!D1693")&gt;0,L1693,(""))</f>
        <v/>
      </c>
      <c r="B1693" s="55" t="str">
        <f ca="1">IF(INDIRECT("Route!D1693")&gt;0,H1693,(""))</f>
        <v/>
      </c>
      <c r="C1693" s="56" t="str">
        <f ca="1">IF(D1693&gt;0,VLOOKUP("FINISH",INDIRECT("route!D$6"):INDIRECT("route!E$8500"),2,FALSE)-D1693," ")</f>
        <v xml:space="preserve"> </v>
      </c>
      <c r="D1693" s="43">
        <f ca="1">INDIRECT("Route!E1693")</f>
        <v>0</v>
      </c>
      <c r="E1693" s="43" t="str">
        <f t="shared" ca="1" si="386"/>
        <v/>
      </c>
      <c r="F1693" s="57">
        <f t="shared" si="395"/>
        <v>12.5</v>
      </c>
      <c r="G1693" s="61">
        <f t="shared" ca="1" si="384"/>
        <v>0</v>
      </c>
      <c r="H1693" s="59" t="e">
        <f t="shared" ca="1" si="397"/>
        <v>#NUM!</v>
      </c>
      <c r="I1693" s="57">
        <f t="shared" si="396"/>
        <v>11.944444444444445</v>
      </c>
      <c r="J1693" s="61">
        <f t="shared" ca="1" si="385"/>
        <v>0</v>
      </c>
      <c r="K1693" s="61"/>
      <c r="L1693" s="59" t="e">
        <f t="shared" ca="1" si="398"/>
        <v>#NUM!</v>
      </c>
      <c r="M1693" s="57">
        <f ca="1">INDIRECT("Route!E1693")-INDIRECT("Route!E1692")</f>
        <v>0</v>
      </c>
      <c r="N1693" s="56">
        <f ca="1">IF(INDIRECT("Route!D1693")="START",0,IF(V1693=TRUE,N1692,INDIRECT("Route!E1693")))</f>
        <v>187.9</v>
      </c>
      <c r="O1693" s="39" t="e">
        <f t="shared" ca="1" si="387"/>
        <v>#VALUE!</v>
      </c>
      <c r="P1693" s="39" t="e">
        <f t="shared" ca="1" si="388"/>
        <v>#VALUE!</v>
      </c>
      <c r="Q1693" s="60" t="e">
        <f t="shared" ca="1" si="389"/>
        <v>#VALUE!</v>
      </c>
      <c r="R1693" s="60" t="e">
        <f t="shared" ca="1" si="390"/>
        <v>#VALUE!</v>
      </c>
      <c r="S1693" s="60" t="e">
        <f t="shared" ca="1" si="391"/>
        <v>#VALUE!</v>
      </c>
      <c r="T1693" s="39" t="e">
        <f t="shared" ca="1" si="392"/>
        <v>#VALUE!</v>
      </c>
      <c r="U1693" s="39" t="e">
        <f t="shared" ca="1" si="393"/>
        <v>#VALUE!</v>
      </c>
      <c r="V1693" s="39" t="b">
        <f t="shared" ca="1" si="394"/>
        <v>1</v>
      </c>
      <c r="W1693" s="39">
        <v>1693</v>
      </c>
    </row>
    <row r="1694" spans="1:23" x14ac:dyDescent="0.25">
      <c r="A1694" s="55" t="str">
        <f ca="1">IF(INDIRECT("Route!D1694")&gt;0,L1694,(""))</f>
        <v/>
      </c>
      <c r="B1694" s="55" t="str">
        <f ca="1">IF(INDIRECT("Route!D1694")&gt;0,H1694,(""))</f>
        <v/>
      </c>
      <c r="C1694" s="56" t="str">
        <f ca="1">IF(D1694&gt;0,VLOOKUP("FINISH",INDIRECT("route!D$6"):INDIRECT("route!E$8500"),2,FALSE)-D1694," ")</f>
        <v xml:space="preserve"> </v>
      </c>
      <c r="D1694" s="43">
        <f ca="1">INDIRECT("Route!E1694")</f>
        <v>0</v>
      </c>
      <c r="E1694" s="43" t="str">
        <f t="shared" ca="1" si="386"/>
        <v/>
      </c>
      <c r="F1694" s="57">
        <f t="shared" si="395"/>
        <v>12.5</v>
      </c>
      <c r="G1694" s="61">
        <f t="shared" ca="1" si="384"/>
        <v>0</v>
      </c>
      <c r="H1694" s="59" t="e">
        <f t="shared" ca="1" si="397"/>
        <v>#NUM!</v>
      </c>
      <c r="I1694" s="57">
        <f t="shared" si="396"/>
        <v>11.944444444444445</v>
      </c>
      <c r="J1694" s="61">
        <f t="shared" ca="1" si="385"/>
        <v>0</v>
      </c>
      <c r="K1694" s="61"/>
      <c r="L1694" s="59" t="e">
        <f t="shared" ca="1" si="398"/>
        <v>#NUM!</v>
      </c>
      <c r="M1694" s="57">
        <f ca="1">INDIRECT("Route!E1694")-INDIRECT("Route!E1693")</f>
        <v>0</v>
      </c>
      <c r="N1694" s="56">
        <f ca="1">IF(INDIRECT("Route!D1694")="START",0,IF(V1694=TRUE,N1693,INDIRECT("Route!E1694")))</f>
        <v>187.9</v>
      </c>
      <c r="O1694" s="39" t="e">
        <f t="shared" ca="1" si="387"/>
        <v>#VALUE!</v>
      </c>
      <c r="P1694" s="39" t="e">
        <f t="shared" ca="1" si="388"/>
        <v>#VALUE!</v>
      </c>
      <c r="Q1694" s="60" t="e">
        <f t="shared" ca="1" si="389"/>
        <v>#VALUE!</v>
      </c>
      <c r="R1694" s="60" t="e">
        <f t="shared" ca="1" si="390"/>
        <v>#VALUE!</v>
      </c>
      <c r="S1694" s="60" t="e">
        <f t="shared" ca="1" si="391"/>
        <v>#VALUE!</v>
      </c>
      <c r="T1694" s="39" t="e">
        <f t="shared" ca="1" si="392"/>
        <v>#VALUE!</v>
      </c>
      <c r="U1694" s="39" t="e">
        <f t="shared" ca="1" si="393"/>
        <v>#VALUE!</v>
      </c>
      <c r="V1694" s="39" t="b">
        <f t="shared" ca="1" si="394"/>
        <v>1</v>
      </c>
      <c r="W1694" s="39">
        <v>1694</v>
      </c>
    </row>
    <row r="1695" spans="1:23" x14ac:dyDescent="0.25">
      <c r="A1695" s="55" t="str">
        <f ca="1">IF(INDIRECT("Route!D1695")&gt;0,L1695,(""))</f>
        <v/>
      </c>
      <c r="B1695" s="55" t="str">
        <f ca="1">IF(INDIRECT("Route!D1695")&gt;0,H1695,(""))</f>
        <v/>
      </c>
      <c r="C1695" s="56" t="str">
        <f ca="1">IF(D1695&gt;0,VLOOKUP("FINISH",INDIRECT("route!D$6"):INDIRECT("route!E$8500"),2,FALSE)-D1695," ")</f>
        <v xml:space="preserve"> </v>
      </c>
      <c r="D1695" s="43">
        <f ca="1">INDIRECT("Route!E1695")</f>
        <v>0</v>
      </c>
      <c r="E1695" s="43" t="str">
        <f t="shared" ca="1" si="386"/>
        <v/>
      </c>
      <c r="F1695" s="57">
        <f t="shared" si="395"/>
        <v>12.5</v>
      </c>
      <c r="G1695" s="61">
        <f t="shared" ca="1" si="384"/>
        <v>0</v>
      </c>
      <c r="H1695" s="59" t="e">
        <f t="shared" ca="1" si="397"/>
        <v>#NUM!</v>
      </c>
      <c r="I1695" s="57">
        <f t="shared" si="396"/>
        <v>11.944444444444445</v>
      </c>
      <c r="J1695" s="61">
        <f t="shared" ca="1" si="385"/>
        <v>0</v>
      </c>
      <c r="K1695" s="61"/>
      <c r="L1695" s="59" t="e">
        <f t="shared" ca="1" si="398"/>
        <v>#NUM!</v>
      </c>
      <c r="M1695" s="57">
        <f ca="1">INDIRECT("Route!E1695")-INDIRECT("Route!E1694")</f>
        <v>0</v>
      </c>
      <c r="N1695" s="56">
        <f ca="1">IF(INDIRECT("Route!D1695")="START",0,IF(V1695=TRUE,N1694,INDIRECT("Route!E1695")))</f>
        <v>187.9</v>
      </c>
      <c r="O1695" s="39" t="e">
        <f t="shared" ca="1" si="387"/>
        <v>#VALUE!</v>
      </c>
      <c r="P1695" s="39" t="e">
        <f t="shared" ca="1" si="388"/>
        <v>#VALUE!</v>
      </c>
      <c r="Q1695" s="60" t="e">
        <f t="shared" ca="1" si="389"/>
        <v>#VALUE!</v>
      </c>
      <c r="R1695" s="60" t="e">
        <f t="shared" ca="1" si="390"/>
        <v>#VALUE!</v>
      </c>
      <c r="S1695" s="60" t="e">
        <f t="shared" ca="1" si="391"/>
        <v>#VALUE!</v>
      </c>
      <c r="T1695" s="39" t="e">
        <f t="shared" ca="1" si="392"/>
        <v>#VALUE!</v>
      </c>
      <c r="U1695" s="39" t="e">
        <f t="shared" ca="1" si="393"/>
        <v>#VALUE!</v>
      </c>
      <c r="V1695" s="39" t="b">
        <f t="shared" ca="1" si="394"/>
        <v>1</v>
      </c>
      <c r="W1695" s="39">
        <v>1695</v>
      </c>
    </row>
    <row r="1696" spans="1:23" x14ac:dyDescent="0.25">
      <c r="A1696" s="55" t="str">
        <f ca="1">IF(INDIRECT("Route!D1696")&gt;0,L1696,(""))</f>
        <v/>
      </c>
      <c r="B1696" s="55" t="str">
        <f ca="1">IF(INDIRECT("Route!D1696")&gt;0,H1696,(""))</f>
        <v/>
      </c>
      <c r="C1696" s="56" t="str">
        <f ca="1">IF(D1696&gt;0,VLOOKUP("FINISH",INDIRECT("route!D$6"):INDIRECT("route!E$8500"),2,FALSE)-D1696," ")</f>
        <v xml:space="preserve"> </v>
      </c>
      <c r="D1696" s="43">
        <f ca="1">INDIRECT("Route!E1696")</f>
        <v>0</v>
      </c>
      <c r="E1696" s="43" t="str">
        <f t="shared" ca="1" si="386"/>
        <v/>
      </c>
      <c r="F1696" s="57">
        <f t="shared" si="395"/>
        <v>12.5</v>
      </c>
      <c r="G1696" s="61">
        <f t="shared" ca="1" si="384"/>
        <v>0</v>
      </c>
      <c r="H1696" s="59" t="e">
        <f t="shared" ca="1" si="397"/>
        <v>#NUM!</v>
      </c>
      <c r="I1696" s="57">
        <f t="shared" si="396"/>
        <v>11.944444444444445</v>
      </c>
      <c r="J1696" s="61">
        <f t="shared" ca="1" si="385"/>
        <v>0</v>
      </c>
      <c r="K1696" s="61"/>
      <c r="L1696" s="59" t="e">
        <f t="shared" ca="1" si="398"/>
        <v>#NUM!</v>
      </c>
      <c r="M1696" s="57">
        <f ca="1">INDIRECT("Route!E1696")-INDIRECT("Route!E1695")</f>
        <v>0</v>
      </c>
      <c r="N1696" s="56">
        <f ca="1">IF(INDIRECT("Route!D1696")="START",0,IF(V1696=TRUE,N1695,INDIRECT("Route!E1696")))</f>
        <v>187.9</v>
      </c>
      <c r="O1696" s="39" t="e">
        <f t="shared" ca="1" si="387"/>
        <v>#VALUE!</v>
      </c>
      <c r="P1696" s="39" t="e">
        <f t="shared" ca="1" si="388"/>
        <v>#VALUE!</v>
      </c>
      <c r="Q1696" s="60" t="e">
        <f t="shared" ca="1" si="389"/>
        <v>#VALUE!</v>
      </c>
      <c r="R1696" s="60" t="e">
        <f t="shared" ca="1" si="390"/>
        <v>#VALUE!</v>
      </c>
      <c r="S1696" s="60" t="e">
        <f t="shared" ca="1" si="391"/>
        <v>#VALUE!</v>
      </c>
      <c r="T1696" s="39" t="e">
        <f t="shared" ca="1" si="392"/>
        <v>#VALUE!</v>
      </c>
      <c r="U1696" s="39" t="e">
        <f t="shared" ca="1" si="393"/>
        <v>#VALUE!</v>
      </c>
      <c r="V1696" s="39" t="b">
        <f t="shared" ca="1" si="394"/>
        <v>1</v>
      </c>
      <c r="W1696" s="39">
        <v>1696</v>
      </c>
    </row>
    <row r="1697" spans="1:23" x14ac:dyDescent="0.25">
      <c r="A1697" s="55" t="str">
        <f ca="1">IF(INDIRECT("Route!D1697")&gt;0,L1697,(""))</f>
        <v/>
      </c>
      <c r="B1697" s="55" t="str">
        <f ca="1">IF(INDIRECT("Route!D1697")&gt;0,H1697,(""))</f>
        <v/>
      </c>
      <c r="C1697" s="56" t="str">
        <f ca="1">IF(D1697&gt;0,VLOOKUP("FINISH",INDIRECT("route!D$6"):INDIRECT("route!E$8500"),2,FALSE)-D1697," ")</f>
        <v xml:space="preserve"> </v>
      </c>
      <c r="D1697" s="43">
        <f ca="1">INDIRECT("Route!E1697")</f>
        <v>0</v>
      </c>
      <c r="E1697" s="43" t="str">
        <f t="shared" ca="1" si="386"/>
        <v/>
      </c>
      <c r="F1697" s="57">
        <f t="shared" si="395"/>
        <v>12.5</v>
      </c>
      <c r="G1697" s="61">
        <f t="shared" ca="1" si="384"/>
        <v>0</v>
      </c>
      <c r="H1697" s="59" t="e">
        <f t="shared" ca="1" si="397"/>
        <v>#NUM!</v>
      </c>
      <c r="I1697" s="57">
        <f t="shared" si="396"/>
        <v>11.944444444444445</v>
      </c>
      <c r="J1697" s="61">
        <f t="shared" ca="1" si="385"/>
        <v>0</v>
      </c>
      <c r="K1697" s="61"/>
      <c r="L1697" s="59" t="e">
        <f t="shared" ca="1" si="398"/>
        <v>#NUM!</v>
      </c>
      <c r="M1697" s="57">
        <f ca="1">INDIRECT("Route!E1697")-INDIRECT("Route!E1696")</f>
        <v>0</v>
      </c>
      <c r="N1697" s="56">
        <f ca="1">IF(INDIRECT("Route!D1697")="START",0,IF(V1697=TRUE,N1696,INDIRECT("Route!E1697")))</f>
        <v>187.9</v>
      </c>
      <c r="O1697" s="39" t="e">
        <f t="shared" ca="1" si="387"/>
        <v>#VALUE!</v>
      </c>
      <c r="P1697" s="39" t="e">
        <f t="shared" ca="1" si="388"/>
        <v>#VALUE!</v>
      </c>
      <c r="Q1697" s="60" t="e">
        <f t="shared" ca="1" si="389"/>
        <v>#VALUE!</v>
      </c>
      <c r="R1697" s="60" t="e">
        <f t="shared" ca="1" si="390"/>
        <v>#VALUE!</v>
      </c>
      <c r="S1697" s="60" t="e">
        <f t="shared" ca="1" si="391"/>
        <v>#VALUE!</v>
      </c>
      <c r="T1697" s="39" t="e">
        <f t="shared" ca="1" si="392"/>
        <v>#VALUE!</v>
      </c>
      <c r="U1697" s="39" t="e">
        <f t="shared" ca="1" si="393"/>
        <v>#VALUE!</v>
      </c>
      <c r="V1697" s="39" t="b">
        <f t="shared" ca="1" si="394"/>
        <v>1</v>
      </c>
      <c r="W1697" s="39">
        <v>1697</v>
      </c>
    </row>
    <row r="1698" spans="1:23" x14ac:dyDescent="0.25">
      <c r="A1698" s="55" t="str">
        <f ca="1">IF(INDIRECT("Route!D1698")&gt;0,L1698,(""))</f>
        <v/>
      </c>
      <c r="B1698" s="55" t="str">
        <f ca="1">IF(INDIRECT("Route!D1698")&gt;0,H1698,(""))</f>
        <v/>
      </c>
      <c r="C1698" s="56" t="str">
        <f ca="1">IF(D1698&gt;0,VLOOKUP("FINISH",INDIRECT("route!D$6"):INDIRECT("route!E$8500"),2,FALSE)-D1698," ")</f>
        <v xml:space="preserve"> </v>
      </c>
      <c r="D1698" s="43">
        <f ca="1">INDIRECT("Route!E1698")</f>
        <v>0</v>
      </c>
      <c r="E1698" s="43" t="str">
        <f t="shared" ca="1" si="386"/>
        <v/>
      </c>
      <c r="F1698" s="57">
        <f t="shared" si="395"/>
        <v>12.5</v>
      </c>
      <c r="G1698" s="61">
        <f t="shared" ca="1" si="384"/>
        <v>0</v>
      </c>
      <c r="H1698" s="59" t="e">
        <f t="shared" ca="1" si="397"/>
        <v>#NUM!</v>
      </c>
      <c r="I1698" s="57">
        <f t="shared" si="396"/>
        <v>11.944444444444445</v>
      </c>
      <c r="J1698" s="61">
        <f t="shared" ca="1" si="385"/>
        <v>0</v>
      </c>
      <c r="K1698" s="61"/>
      <c r="L1698" s="59" t="e">
        <f t="shared" ca="1" si="398"/>
        <v>#NUM!</v>
      </c>
      <c r="M1698" s="57">
        <f ca="1">INDIRECT("Route!E1698")-INDIRECT("Route!E1697")</f>
        <v>0</v>
      </c>
      <c r="N1698" s="56">
        <f ca="1">IF(INDIRECT("Route!D1698")="START",0,IF(V1698=TRUE,N1697,INDIRECT("Route!E1698")))</f>
        <v>187.9</v>
      </c>
      <c r="O1698" s="39" t="e">
        <f t="shared" ca="1" si="387"/>
        <v>#VALUE!</v>
      </c>
      <c r="P1698" s="39" t="e">
        <f t="shared" ca="1" si="388"/>
        <v>#VALUE!</v>
      </c>
      <c r="Q1698" s="60" t="e">
        <f t="shared" ca="1" si="389"/>
        <v>#VALUE!</v>
      </c>
      <c r="R1698" s="60" t="e">
        <f t="shared" ca="1" si="390"/>
        <v>#VALUE!</v>
      </c>
      <c r="S1698" s="60" t="e">
        <f t="shared" ca="1" si="391"/>
        <v>#VALUE!</v>
      </c>
      <c r="T1698" s="39" t="e">
        <f t="shared" ca="1" si="392"/>
        <v>#VALUE!</v>
      </c>
      <c r="U1698" s="39" t="e">
        <f t="shared" ca="1" si="393"/>
        <v>#VALUE!</v>
      </c>
      <c r="V1698" s="39" t="b">
        <f t="shared" ca="1" si="394"/>
        <v>1</v>
      </c>
      <c r="W1698" s="39">
        <v>1698</v>
      </c>
    </row>
    <row r="1699" spans="1:23" x14ac:dyDescent="0.25">
      <c r="A1699" s="55" t="str">
        <f ca="1">IF(INDIRECT("Route!D1699")&gt;0,L1699,(""))</f>
        <v/>
      </c>
      <c r="B1699" s="55" t="str">
        <f ca="1">IF(INDIRECT("Route!D1699")&gt;0,H1699,(""))</f>
        <v/>
      </c>
      <c r="C1699" s="56" t="str">
        <f ca="1">IF(D1699&gt;0,VLOOKUP("FINISH",INDIRECT("route!D$6"):INDIRECT("route!E$8500"),2,FALSE)-D1699," ")</f>
        <v xml:space="preserve"> </v>
      </c>
      <c r="D1699" s="43">
        <f ca="1">INDIRECT("Route!E1699")</f>
        <v>0</v>
      </c>
      <c r="E1699" s="43" t="str">
        <f t="shared" ca="1" si="386"/>
        <v/>
      </c>
      <c r="F1699" s="57">
        <f t="shared" si="395"/>
        <v>12.5</v>
      </c>
      <c r="G1699" s="61">
        <f t="shared" ca="1" si="384"/>
        <v>0</v>
      </c>
      <c r="H1699" s="59" t="e">
        <f t="shared" ca="1" si="397"/>
        <v>#NUM!</v>
      </c>
      <c r="I1699" s="57">
        <f t="shared" si="396"/>
        <v>11.944444444444445</v>
      </c>
      <c r="J1699" s="61">
        <f t="shared" ca="1" si="385"/>
        <v>0</v>
      </c>
      <c r="K1699" s="61"/>
      <c r="L1699" s="59" t="e">
        <f t="shared" ca="1" si="398"/>
        <v>#NUM!</v>
      </c>
      <c r="M1699" s="57">
        <f ca="1">INDIRECT("Route!E1699")-INDIRECT("Route!E1698")</f>
        <v>0</v>
      </c>
      <c r="N1699" s="56">
        <f ca="1">IF(INDIRECT("Route!D1699")="START",0,IF(V1699=TRUE,N1698,INDIRECT("Route!E1699")))</f>
        <v>187.9</v>
      </c>
      <c r="O1699" s="39" t="e">
        <f t="shared" ca="1" si="387"/>
        <v>#VALUE!</v>
      </c>
      <c r="P1699" s="39" t="e">
        <f t="shared" ca="1" si="388"/>
        <v>#VALUE!</v>
      </c>
      <c r="Q1699" s="60" t="e">
        <f t="shared" ca="1" si="389"/>
        <v>#VALUE!</v>
      </c>
      <c r="R1699" s="60" t="e">
        <f t="shared" ca="1" si="390"/>
        <v>#VALUE!</v>
      </c>
      <c r="S1699" s="60" t="e">
        <f t="shared" ca="1" si="391"/>
        <v>#VALUE!</v>
      </c>
      <c r="T1699" s="39" t="e">
        <f t="shared" ca="1" si="392"/>
        <v>#VALUE!</v>
      </c>
      <c r="U1699" s="39" t="e">
        <f t="shared" ca="1" si="393"/>
        <v>#VALUE!</v>
      </c>
      <c r="V1699" s="39" t="b">
        <f t="shared" ca="1" si="394"/>
        <v>1</v>
      </c>
      <c r="W1699" s="39">
        <v>1699</v>
      </c>
    </row>
    <row r="1700" spans="1:23" x14ac:dyDescent="0.25">
      <c r="A1700" s="55" t="str">
        <f ca="1">IF(INDIRECT("route!D1700")&gt;0,L1700,(""))</f>
        <v/>
      </c>
      <c r="B1700" s="55" t="str">
        <f ca="1">IF(INDIRECT("route!D1700")&gt;0,H1700,(""))</f>
        <v/>
      </c>
      <c r="C1700" s="56" t="str">
        <f ca="1">IF(D1700&gt;0,VLOOKUP("FINISH",INDIRECT("route!D$6"):INDIRECT("route!E$8500"),2,FALSE)-D1700," ")</f>
        <v xml:space="preserve"> </v>
      </c>
      <c r="D1700" s="43">
        <f ca="1">INDIRECT("route!E1700")</f>
        <v>0</v>
      </c>
      <c r="E1700" s="43" t="str">
        <f t="shared" ca="1" si="386"/>
        <v/>
      </c>
      <c r="F1700" s="57">
        <f t="shared" si="395"/>
        <v>12.5</v>
      </c>
      <c r="G1700" s="61">
        <f t="shared" ca="1" si="384"/>
        <v>0</v>
      </c>
      <c r="H1700" s="59" t="e">
        <f t="shared" ca="1" si="397"/>
        <v>#NUM!</v>
      </c>
      <c r="I1700" s="57">
        <f t="shared" si="396"/>
        <v>11.944444444444445</v>
      </c>
      <c r="J1700" s="61">
        <f t="shared" ca="1" si="385"/>
        <v>0</v>
      </c>
      <c r="K1700" s="61"/>
      <c r="L1700" s="59" t="e">
        <f t="shared" ca="1" si="398"/>
        <v>#NUM!</v>
      </c>
      <c r="M1700" s="57">
        <f ca="1">INDIRECT("Route!E1700")-INDIRECT("Route!E1699")</f>
        <v>0</v>
      </c>
      <c r="N1700" s="56">
        <f ca="1">IF(INDIRECT("Route!D1700")="START",0,IF(V1700=TRUE,N1699,INDIRECT("Route!E1700")))</f>
        <v>187.9</v>
      </c>
      <c r="O1700" s="39" t="e">
        <f t="shared" ca="1" si="387"/>
        <v>#VALUE!</v>
      </c>
      <c r="P1700" s="39" t="e">
        <f t="shared" ca="1" si="388"/>
        <v>#VALUE!</v>
      </c>
      <c r="Q1700" s="60" t="e">
        <f t="shared" ca="1" si="389"/>
        <v>#VALUE!</v>
      </c>
      <c r="R1700" s="60" t="e">
        <f t="shared" ca="1" si="390"/>
        <v>#VALUE!</v>
      </c>
      <c r="S1700" s="60" t="e">
        <f t="shared" ca="1" si="391"/>
        <v>#VALUE!</v>
      </c>
      <c r="T1700" s="39" t="e">
        <f t="shared" ca="1" si="392"/>
        <v>#VALUE!</v>
      </c>
      <c r="U1700" s="39" t="e">
        <f t="shared" ca="1" si="393"/>
        <v>#VALUE!</v>
      </c>
      <c r="V1700" s="39" t="b">
        <f t="shared" ca="1" si="394"/>
        <v>1</v>
      </c>
      <c r="W1700" s="39">
        <v>1700</v>
      </c>
    </row>
    <row r="1701" spans="1:23" x14ac:dyDescent="0.25">
      <c r="A1701" s="55" t="str">
        <f ca="1">IF(INDIRECT("Route!D1701")&gt;0,L1701,(""))</f>
        <v/>
      </c>
      <c r="B1701" s="55" t="str">
        <f ca="1">IF(INDIRECT("Route!D1701")&gt;0,H1701,(""))</f>
        <v/>
      </c>
      <c r="C1701" s="56" t="str">
        <f ca="1">IF(D1701&gt;0,VLOOKUP("FINISH",INDIRECT("route!D$6"):INDIRECT("route!E$8500"),2,FALSE)-D1701," ")</f>
        <v xml:space="preserve"> </v>
      </c>
      <c r="D1701" s="43">
        <f ca="1">INDIRECT("Route!E1701")</f>
        <v>0</v>
      </c>
      <c r="E1701" s="43" t="str">
        <f t="shared" ca="1" si="386"/>
        <v/>
      </c>
      <c r="F1701" s="57">
        <f t="shared" si="395"/>
        <v>12.5</v>
      </c>
      <c r="G1701" s="61">
        <f t="shared" ca="1" si="384"/>
        <v>0</v>
      </c>
      <c r="H1701" s="59" t="e">
        <f t="shared" ca="1" si="397"/>
        <v>#NUM!</v>
      </c>
      <c r="I1701" s="57">
        <f t="shared" si="396"/>
        <v>11.944444444444445</v>
      </c>
      <c r="J1701" s="61">
        <f t="shared" ca="1" si="385"/>
        <v>0</v>
      </c>
      <c r="K1701" s="61"/>
      <c r="L1701" s="59" t="e">
        <f t="shared" ca="1" si="398"/>
        <v>#NUM!</v>
      </c>
      <c r="M1701" s="57">
        <f ca="1">INDIRECT("Route!E1701")-INDIRECT("Route!E1700")</f>
        <v>0</v>
      </c>
      <c r="N1701" s="56">
        <f ca="1">IF(INDIRECT("Route!D1701")="START",0,IF(V1701=TRUE,N1700,INDIRECT("Route!E1701")))</f>
        <v>187.9</v>
      </c>
      <c r="O1701" s="39" t="e">
        <f t="shared" ca="1" si="387"/>
        <v>#VALUE!</v>
      </c>
      <c r="P1701" s="39" t="e">
        <f t="shared" ca="1" si="388"/>
        <v>#VALUE!</v>
      </c>
      <c r="Q1701" s="60" t="e">
        <f t="shared" ca="1" si="389"/>
        <v>#VALUE!</v>
      </c>
      <c r="R1701" s="60" t="e">
        <f t="shared" ca="1" si="390"/>
        <v>#VALUE!</v>
      </c>
      <c r="S1701" s="60" t="e">
        <f t="shared" ca="1" si="391"/>
        <v>#VALUE!</v>
      </c>
      <c r="T1701" s="39" t="e">
        <f t="shared" ca="1" si="392"/>
        <v>#VALUE!</v>
      </c>
      <c r="U1701" s="39" t="e">
        <f t="shared" ca="1" si="393"/>
        <v>#VALUE!</v>
      </c>
      <c r="V1701" s="39" t="b">
        <f t="shared" ca="1" si="394"/>
        <v>1</v>
      </c>
      <c r="W1701" s="39">
        <v>1701</v>
      </c>
    </row>
    <row r="1702" spans="1:23" x14ac:dyDescent="0.25">
      <c r="A1702" s="55" t="str">
        <f ca="1">IF(INDIRECT("Route!D1702")&gt;0,L1702,(""))</f>
        <v/>
      </c>
      <c r="B1702" s="55" t="str">
        <f ca="1">IF(INDIRECT("Route!D1702")&gt;0,H1702,(""))</f>
        <v/>
      </c>
      <c r="C1702" s="56" t="str">
        <f ca="1">IF(D1702&gt;0,VLOOKUP("FINISH",INDIRECT("route!D$6"):INDIRECT("route!E$8500"),2,FALSE)-D1702," ")</f>
        <v xml:space="preserve"> </v>
      </c>
      <c r="D1702" s="43">
        <f ca="1">INDIRECT("Route!E1702")</f>
        <v>0</v>
      </c>
      <c r="E1702" s="43" t="str">
        <f t="shared" ca="1" si="386"/>
        <v/>
      </c>
      <c r="F1702" s="57">
        <f t="shared" si="395"/>
        <v>12.5</v>
      </c>
      <c r="G1702" s="61">
        <f t="shared" ca="1" si="384"/>
        <v>0</v>
      </c>
      <c r="H1702" s="59" t="e">
        <f t="shared" ca="1" si="397"/>
        <v>#NUM!</v>
      </c>
      <c r="I1702" s="57">
        <f t="shared" si="396"/>
        <v>11.944444444444445</v>
      </c>
      <c r="J1702" s="61">
        <f t="shared" ca="1" si="385"/>
        <v>0</v>
      </c>
      <c r="K1702" s="61"/>
      <c r="L1702" s="59" t="e">
        <f t="shared" ca="1" si="398"/>
        <v>#NUM!</v>
      </c>
      <c r="M1702" s="57">
        <f ca="1">INDIRECT("Route!E1702")-INDIRECT("Route!E1701")</f>
        <v>0</v>
      </c>
      <c r="N1702" s="56">
        <f ca="1">IF(INDIRECT("Route!D1702")="START",0,IF(V1702=TRUE,N1701,INDIRECT("Route!E1702")))</f>
        <v>187.9</v>
      </c>
      <c r="O1702" s="39" t="e">
        <f t="shared" ca="1" si="387"/>
        <v>#VALUE!</v>
      </c>
      <c r="P1702" s="39" t="e">
        <f t="shared" ca="1" si="388"/>
        <v>#VALUE!</v>
      </c>
      <c r="Q1702" s="60" t="e">
        <f t="shared" ca="1" si="389"/>
        <v>#VALUE!</v>
      </c>
      <c r="R1702" s="60" t="e">
        <f t="shared" ca="1" si="390"/>
        <v>#VALUE!</v>
      </c>
      <c r="S1702" s="60" t="e">
        <f t="shared" ca="1" si="391"/>
        <v>#VALUE!</v>
      </c>
      <c r="T1702" s="39" t="e">
        <f t="shared" ca="1" si="392"/>
        <v>#VALUE!</v>
      </c>
      <c r="U1702" s="39" t="e">
        <f t="shared" ca="1" si="393"/>
        <v>#VALUE!</v>
      </c>
      <c r="V1702" s="39" t="b">
        <f t="shared" ca="1" si="394"/>
        <v>1</v>
      </c>
      <c r="W1702" s="39">
        <v>1702</v>
      </c>
    </row>
    <row r="1703" spans="1:23" x14ac:dyDescent="0.25">
      <c r="A1703" s="55" t="str">
        <f ca="1">IF(INDIRECT("Route!D1703")&gt;0,L1703,(""))</f>
        <v/>
      </c>
      <c r="B1703" s="55" t="str">
        <f ca="1">IF(INDIRECT("Route!D1703")&gt;0,H1703,(""))</f>
        <v/>
      </c>
      <c r="C1703" s="56" t="str">
        <f ca="1">IF(D1703&gt;0,VLOOKUP("FINISH",INDIRECT("route!D$6"):INDIRECT("route!E$8500"),2,FALSE)-D1703," ")</f>
        <v xml:space="preserve"> </v>
      </c>
      <c r="D1703" s="43">
        <f ca="1">INDIRECT("Route!E1703")</f>
        <v>0</v>
      </c>
      <c r="E1703" s="43" t="str">
        <f t="shared" ca="1" si="386"/>
        <v/>
      </c>
      <c r="F1703" s="57">
        <f t="shared" si="395"/>
        <v>12.5</v>
      </c>
      <c r="G1703" s="61">
        <f t="shared" ca="1" si="384"/>
        <v>0</v>
      </c>
      <c r="H1703" s="59" t="e">
        <f t="shared" ca="1" si="397"/>
        <v>#NUM!</v>
      </c>
      <c r="I1703" s="57">
        <f t="shared" si="396"/>
        <v>11.944444444444445</v>
      </c>
      <c r="J1703" s="61">
        <f t="shared" ca="1" si="385"/>
        <v>0</v>
      </c>
      <c r="K1703" s="61"/>
      <c r="L1703" s="59" t="e">
        <f t="shared" ca="1" si="398"/>
        <v>#NUM!</v>
      </c>
      <c r="M1703" s="57">
        <f ca="1">INDIRECT("Route!E1703")-INDIRECT("Route!E1702")</f>
        <v>0</v>
      </c>
      <c r="N1703" s="56">
        <f ca="1">IF(INDIRECT("Route!D1703")="START",0,IF(V1703=TRUE,N1702,INDIRECT("Route!E1703")))</f>
        <v>187.9</v>
      </c>
      <c r="O1703" s="39" t="e">
        <f t="shared" ca="1" si="387"/>
        <v>#VALUE!</v>
      </c>
      <c r="P1703" s="39" t="e">
        <f t="shared" ca="1" si="388"/>
        <v>#VALUE!</v>
      </c>
      <c r="Q1703" s="60" t="e">
        <f t="shared" ca="1" si="389"/>
        <v>#VALUE!</v>
      </c>
      <c r="R1703" s="60" t="e">
        <f t="shared" ca="1" si="390"/>
        <v>#VALUE!</v>
      </c>
      <c r="S1703" s="60" t="e">
        <f t="shared" ca="1" si="391"/>
        <v>#VALUE!</v>
      </c>
      <c r="T1703" s="39" t="e">
        <f t="shared" ca="1" si="392"/>
        <v>#VALUE!</v>
      </c>
      <c r="U1703" s="39" t="e">
        <f t="shared" ca="1" si="393"/>
        <v>#VALUE!</v>
      </c>
      <c r="V1703" s="39" t="b">
        <f t="shared" ca="1" si="394"/>
        <v>1</v>
      </c>
      <c r="W1703" s="39">
        <v>1703</v>
      </c>
    </row>
    <row r="1704" spans="1:23" x14ac:dyDescent="0.25">
      <c r="A1704" s="55" t="str">
        <f ca="1">IF(INDIRECT("Route!D1704")&gt;0,L1704,(""))</f>
        <v/>
      </c>
      <c r="B1704" s="55" t="str">
        <f ca="1">IF(INDIRECT("Route!D1704")&gt;0,H1704,(""))</f>
        <v/>
      </c>
      <c r="C1704" s="56" t="str">
        <f ca="1">IF(D1704&gt;0,VLOOKUP("FINISH",INDIRECT("route!D$6"):INDIRECT("route!E$8500"),2,FALSE)-D1704," ")</f>
        <v xml:space="preserve"> </v>
      </c>
      <c r="D1704" s="43">
        <f ca="1">INDIRECT("Route!E1704")</f>
        <v>0</v>
      </c>
      <c r="E1704" s="43" t="str">
        <f t="shared" ca="1" si="386"/>
        <v/>
      </c>
      <c r="F1704" s="57">
        <f t="shared" si="395"/>
        <v>12.5</v>
      </c>
      <c r="G1704" s="61">
        <f t="shared" ca="1" si="384"/>
        <v>0</v>
      </c>
      <c r="H1704" s="59" t="e">
        <f t="shared" ca="1" si="397"/>
        <v>#NUM!</v>
      </c>
      <c r="I1704" s="57">
        <f t="shared" si="396"/>
        <v>11.944444444444445</v>
      </c>
      <c r="J1704" s="61">
        <f t="shared" ca="1" si="385"/>
        <v>0</v>
      </c>
      <c r="K1704" s="61"/>
      <c r="L1704" s="59" t="e">
        <f t="shared" ca="1" si="398"/>
        <v>#NUM!</v>
      </c>
      <c r="M1704" s="57">
        <f ca="1">INDIRECT("Route!E1704")-INDIRECT("Route!E1703")</f>
        <v>0</v>
      </c>
      <c r="N1704" s="56">
        <f ca="1">IF(INDIRECT("Route!D1704")="START",0,IF(V1704=TRUE,N1703,INDIRECT("Route!E1704")))</f>
        <v>187.9</v>
      </c>
      <c r="O1704" s="39" t="e">
        <f t="shared" ca="1" si="387"/>
        <v>#VALUE!</v>
      </c>
      <c r="P1704" s="39" t="e">
        <f t="shared" ca="1" si="388"/>
        <v>#VALUE!</v>
      </c>
      <c r="Q1704" s="60" t="e">
        <f t="shared" ca="1" si="389"/>
        <v>#VALUE!</v>
      </c>
      <c r="R1704" s="60" t="e">
        <f t="shared" ca="1" si="390"/>
        <v>#VALUE!</v>
      </c>
      <c r="S1704" s="60" t="e">
        <f t="shared" ca="1" si="391"/>
        <v>#VALUE!</v>
      </c>
      <c r="T1704" s="39" t="e">
        <f t="shared" ca="1" si="392"/>
        <v>#VALUE!</v>
      </c>
      <c r="U1704" s="39" t="e">
        <f t="shared" ca="1" si="393"/>
        <v>#VALUE!</v>
      </c>
      <c r="V1704" s="39" t="b">
        <f t="shared" ca="1" si="394"/>
        <v>1</v>
      </c>
      <c r="W1704" s="39">
        <v>1704</v>
      </c>
    </row>
    <row r="1705" spans="1:23" x14ac:dyDescent="0.25">
      <c r="A1705" s="55" t="str">
        <f ca="1">IF(INDIRECT("Route!D1705")&gt;0,L1705,(""))</f>
        <v/>
      </c>
      <c r="B1705" s="55" t="str">
        <f ca="1">IF(INDIRECT("Route!D1705")&gt;0,H1705,(""))</f>
        <v/>
      </c>
      <c r="C1705" s="56" t="str">
        <f ca="1">IF(D1705&gt;0,VLOOKUP("FINISH",INDIRECT("route!D$6"):INDIRECT("route!E$8500"),2,FALSE)-D1705," ")</f>
        <v xml:space="preserve"> </v>
      </c>
      <c r="D1705" s="43">
        <f ca="1">INDIRECT("Route!E1705")</f>
        <v>0</v>
      </c>
      <c r="E1705" s="43" t="str">
        <f t="shared" ca="1" si="386"/>
        <v/>
      </c>
      <c r="F1705" s="57">
        <f t="shared" si="395"/>
        <v>12.5</v>
      </c>
      <c r="G1705" s="61">
        <f t="shared" ca="1" si="384"/>
        <v>0</v>
      </c>
      <c r="H1705" s="59" t="e">
        <f t="shared" ca="1" si="397"/>
        <v>#NUM!</v>
      </c>
      <c r="I1705" s="57">
        <f t="shared" si="396"/>
        <v>11.944444444444445</v>
      </c>
      <c r="J1705" s="61">
        <f t="shared" ca="1" si="385"/>
        <v>0</v>
      </c>
      <c r="K1705" s="61"/>
      <c r="L1705" s="59" t="e">
        <f t="shared" ca="1" si="398"/>
        <v>#NUM!</v>
      </c>
      <c r="M1705" s="57">
        <f ca="1">INDIRECT("Route!E1705")-INDIRECT("Route!E1704")</f>
        <v>0</v>
      </c>
      <c r="N1705" s="56">
        <f ca="1">IF(INDIRECT("Route!D1705")="START",0,IF(V1705=TRUE,N1704,INDIRECT("Route!E1705")))</f>
        <v>187.9</v>
      </c>
      <c r="O1705" s="39" t="e">
        <f t="shared" ca="1" si="387"/>
        <v>#VALUE!</v>
      </c>
      <c r="P1705" s="39" t="e">
        <f t="shared" ca="1" si="388"/>
        <v>#VALUE!</v>
      </c>
      <c r="Q1705" s="60" t="e">
        <f t="shared" ca="1" si="389"/>
        <v>#VALUE!</v>
      </c>
      <c r="R1705" s="60" t="e">
        <f t="shared" ca="1" si="390"/>
        <v>#VALUE!</v>
      </c>
      <c r="S1705" s="60" t="e">
        <f t="shared" ca="1" si="391"/>
        <v>#VALUE!</v>
      </c>
      <c r="T1705" s="39" t="e">
        <f t="shared" ca="1" si="392"/>
        <v>#VALUE!</v>
      </c>
      <c r="U1705" s="39" t="e">
        <f t="shared" ca="1" si="393"/>
        <v>#VALUE!</v>
      </c>
      <c r="V1705" s="39" t="b">
        <f t="shared" ca="1" si="394"/>
        <v>1</v>
      </c>
      <c r="W1705" s="39">
        <v>1705</v>
      </c>
    </row>
    <row r="1706" spans="1:23" x14ac:dyDescent="0.25">
      <c r="A1706" s="55" t="str">
        <f ca="1">IF(INDIRECT("Route!D1706")&gt;0,L1706,(""))</f>
        <v/>
      </c>
      <c r="B1706" s="55" t="str">
        <f ca="1">IF(INDIRECT("Route!D1706")&gt;0,H1706,(""))</f>
        <v/>
      </c>
      <c r="C1706" s="56" t="str">
        <f ca="1">IF(D1706&gt;0,VLOOKUP("FINISH",INDIRECT("route!D$6"):INDIRECT("route!E$8500"),2,FALSE)-D1706," ")</f>
        <v xml:space="preserve"> </v>
      </c>
      <c r="D1706" s="43">
        <f ca="1">INDIRECT("Route!E1706")</f>
        <v>0</v>
      </c>
      <c r="E1706" s="43" t="str">
        <f t="shared" ca="1" si="386"/>
        <v/>
      </c>
      <c r="F1706" s="57">
        <f t="shared" si="395"/>
        <v>12.5</v>
      </c>
      <c r="G1706" s="61">
        <f t="shared" ca="1" si="384"/>
        <v>0</v>
      </c>
      <c r="H1706" s="59" t="e">
        <f t="shared" ca="1" si="397"/>
        <v>#NUM!</v>
      </c>
      <c r="I1706" s="57">
        <f t="shared" si="396"/>
        <v>11.944444444444445</v>
      </c>
      <c r="J1706" s="61">
        <f t="shared" ca="1" si="385"/>
        <v>0</v>
      </c>
      <c r="K1706" s="61"/>
      <c r="L1706" s="59" t="e">
        <f t="shared" ca="1" si="398"/>
        <v>#NUM!</v>
      </c>
      <c r="M1706" s="57">
        <f ca="1">INDIRECT("Route!E1706")-INDIRECT("Route!E1705")</f>
        <v>0</v>
      </c>
      <c r="N1706" s="56">
        <f ca="1">IF(INDIRECT("Route!D1706")="START",0,IF(V1706=TRUE,N1705,INDIRECT("Route!E1706")))</f>
        <v>187.9</v>
      </c>
      <c r="O1706" s="39" t="e">
        <f t="shared" ca="1" si="387"/>
        <v>#VALUE!</v>
      </c>
      <c r="P1706" s="39" t="e">
        <f t="shared" ca="1" si="388"/>
        <v>#VALUE!</v>
      </c>
      <c r="Q1706" s="60" t="e">
        <f t="shared" ca="1" si="389"/>
        <v>#VALUE!</v>
      </c>
      <c r="R1706" s="60" t="e">
        <f t="shared" ca="1" si="390"/>
        <v>#VALUE!</v>
      </c>
      <c r="S1706" s="60" t="e">
        <f t="shared" ca="1" si="391"/>
        <v>#VALUE!</v>
      </c>
      <c r="T1706" s="39" t="e">
        <f t="shared" ca="1" si="392"/>
        <v>#VALUE!</v>
      </c>
      <c r="U1706" s="39" t="e">
        <f t="shared" ca="1" si="393"/>
        <v>#VALUE!</v>
      </c>
      <c r="V1706" s="39" t="b">
        <f t="shared" ca="1" si="394"/>
        <v>1</v>
      </c>
      <c r="W1706" s="39">
        <v>1706</v>
      </c>
    </row>
    <row r="1707" spans="1:23" x14ac:dyDescent="0.25">
      <c r="A1707" s="55" t="str">
        <f ca="1">IF(INDIRECT("Route!D1707")&gt;0,L1707,(""))</f>
        <v/>
      </c>
      <c r="B1707" s="55" t="str">
        <f ca="1">IF(INDIRECT("Route!D1707")&gt;0,H1707,(""))</f>
        <v/>
      </c>
      <c r="C1707" s="56" t="str">
        <f ca="1">IF(D1707&gt;0,VLOOKUP("FINISH",INDIRECT("route!D$6"):INDIRECT("route!E$8500"),2,FALSE)-D1707," ")</f>
        <v xml:space="preserve"> </v>
      </c>
      <c r="D1707" s="43">
        <f ca="1">INDIRECT("Route!E1707")</f>
        <v>0</v>
      </c>
      <c r="E1707" s="43" t="str">
        <f t="shared" ca="1" si="386"/>
        <v/>
      </c>
      <c r="F1707" s="57">
        <f t="shared" si="395"/>
        <v>12.5</v>
      </c>
      <c r="G1707" s="61">
        <f t="shared" ref="G1707:G1770" ca="1" si="399">TIME(0,0,0+M1707*1000/F1707)</f>
        <v>0</v>
      </c>
      <c r="H1707" s="59" t="e">
        <f t="shared" ca="1" si="397"/>
        <v>#NUM!</v>
      </c>
      <c r="I1707" s="57">
        <f t="shared" si="396"/>
        <v>11.944444444444445</v>
      </c>
      <c r="J1707" s="61">
        <f t="shared" ref="J1707:J1770" ca="1" si="400">TIME(0,0,0+M1707*1000/I1707)</f>
        <v>0</v>
      </c>
      <c r="K1707" s="61"/>
      <c r="L1707" s="59" t="e">
        <f t="shared" ca="1" si="398"/>
        <v>#NUM!</v>
      </c>
      <c r="M1707" s="57">
        <f ca="1">INDIRECT("Route!E1707")-INDIRECT("Route!E1706")</f>
        <v>0</v>
      </c>
      <c r="N1707" s="56">
        <f ca="1">IF(INDIRECT("Route!D1707")="START",0,IF(V1707=TRUE,N1706,INDIRECT("Route!E1707")))</f>
        <v>187.9</v>
      </c>
      <c r="O1707" s="39" t="e">
        <f t="shared" ca="1" si="387"/>
        <v>#VALUE!</v>
      </c>
      <c r="P1707" s="39" t="e">
        <f t="shared" ca="1" si="388"/>
        <v>#VALUE!</v>
      </c>
      <c r="Q1707" s="60" t="e">
        <f t="shared" ca="1" si="389"/>
        <v>#VALUE!</v>
      </c>
      <c r="R1707" s="60" t="e">
        <f t="shared" ca="1" si="390"/>
        <v>#VALUE!</v>
      </c>
      <c r="S1707" s="60" t="e">
        <f t="shared" ca="1" si="391"/>
        <v>#VALUE!</v>
      </c>
      <c r="T1707" s="39" t="e">
        <f t="shared" ca="1" si="392"/>
        <v>#VALUE!</v>
      </c>
      <c r="U1707" s="39" t="e">
        <f t="shared" ca="1" si="393"/>
        <v>#VALUE!</v>
      </c>
      <c r="V1707" s="39" t="b">
        <f t="shared" ca="1" si="394"/>
        <v>1</v>
      </c>
      <c r="W1707" s="39">
        <v>1707</v>
      </c>
    </row>
    <row r="1708" spans="1:23" x14ac:dyDescent="0.25">
      <c r="A1708" s="55" t="str">
        <f ca="1">IF(INDIRECT("Route!D1708")&gt;0,L1708,(""))</f>
        <v/>
      </c>
      <c r="B1708" s="55" t="str">
        <f ca="1">IF(INDIRECT("Route!D1708")&gt;0,H1708,(""))</f>
        <v/>
      </c>
      <c r="C1708" s="56" t="str">
        <f ca="1">IF(D1708&gt;0,VLOOKUP("FINISH",INDIRECT("route!D$6"):INDIRECT("route!E$8500"),2,FALSE)-D1708," ")</f>
        <v xml:space="preserve"> </v>
      </c>
      <c r="D1708" s="43">
        <f ca="1">INDIRECT("Route!E1708")</f>
        <v>0</v>
      </c>
      <c r="E1708" s="43" t="str">
        <f t="shared" ca="1" si="386"/>
        <v/>
      </c>
      <c r="F1708" s="57">
        <f t="shared" si="395"/>
        <v>12.5</v>
      </c>
      <c r="G1708" s="61">
        <f t="shared" ca="1" si="399"/>
        <v>0</v>
      </c>
      <c r="H1708" s="59" t="e">
        <f t="shared" ca="1" si="397"/>
        <v>#NUM!</v>
      </c>
      <c r="I1708" s="57">
        <f t="shared" si="396"/>
        <v>11.944444444444445</v>
      </c>
      <c r="J1708" s="61">
        <f t="shared" ca="1" si="400"/>
        <v>0</v>
      </c>
      <c r="K1708" s="61"/>
      <c r="L1708" s="59" t="e">
        <f t="shared" ca="1" si="398"/>
        <v>#NUM!</v>
      </c>
      <c r="M1708" s="57">
        <f ca="1">INDIRECT("Route!E1708")-INDIRECT("Route!E1707")</f>
        <v>0</v>
      </c>
      <c r="N1708" s="56">
        <f ca="1">IF(INDIRECT("Route!D1708")="START",0,IF(V1708=TRUE,N1707,INDIRECT("Route!E1708")))</f>
        <v>187.9</v>
      </c>
      <c r="O1708" s="39" t="e">
        <f t="shared" ca="1" si="387"/>
        <v>#VALUE!</v>
      </c>
      <c r="P1708" s="39" t="e">
        <f t="shared" ca="1" si="388"/>
        <v>#VALUE!</v>
      </c>
      <c r="Q1708" s="60" t="e">
        <f t="shared" ca="1" si="389"/>
        <v>#VALUE!</v>
      </c>
      <c r="R1708" s="60" t="e">
        <f t="shared" ca="1" si="390"/>
        <v>#VALUE!</v>
      </c>
      <c r="S1708" s="60" t="e">
        <f t="shared" ca="1" si="391"/>
        <v>#VALUE!</v>
      </c>
      <c r="T1708" s="39" t="e">
        <f t="shared" ca="1" si="392"/>
        <v>#VALUE!</v>
      </c>
      <c r="U1708" s="39" t="e">
        <f t="shared" ca="1" si="393"/>
        <v>#VALUE!</v>
      </c>
      <c r="V1708" s="39" t="b">
        <f t="shared" ca="1" si="394"/>
        <v>1</v>
      </c>
      <c r="W1708" s="39">
        <v>1708</v>
      </c>
    </row>
    <row r="1709" spans="1:23" x14ac:dyDescent="0.25">
      <c r="A1709" s="55" t="str">
        <f ca="1">IF(INDIRECT("Route!D1709")&gt;0,L1709,(""))</f>
        <v/>
      </c>
      <c r="B1709" s="55" t="str">
        <f ca="1">IF(INDIRECT("Route!D1709")&gt;0,H1709,(""))</f>
        <v/>
      </c>
      <c r="C1709" s="56" t="str">
        <f ca="1">IF(D1709&gt;0,VLOOKUP("FINISH",INDIRECT("route!D$6"):INDIRECT("route!E$8500"),2,FALSE)-D1709," ")</f>
        <v xml:space="preserve"> </v>
      </c>
      <c r="D1709" s="43">
        <f ca="1">INDIRECT("Route!E1709")</f>
        <v>0</v>
      </c>
      <c r="E1709" s="43" t="str">
        <f t="shared" ca="1" si="386"/>
        <v/>
      </c>
      <c r="F1709" s="57">
        <f t="shared" si="395"/>
        <v>12.5</v>
      </c>
      <c r="G1709" s="61">
        <f t="shared" ca="1" si="399"/>
        <v>0</v>
      </c>
      <c r="H1709" s="59" t="e">
        <f t="shared" ca="1" si="397"/>
        <v>#NUM!</v>
      </c>
      <c r="I1709" s="57">
        <f t="shared" si="396"/>
        <v>11.944444444444445</v>
      </c>
      <c r="J1709" s="61">
        <f t="shared" ca="1" si="400"/>
        <v>0</v>
      </c>
      <c r="K1709" s="61"/>
      <c r="L1709" s="59" t="e">
        <f t="shared" ca="1" si="398"/>
        <v>#NUM!</v>
      </c>
      <c r="M1709" s="57">
        <f ca="1">INDIRECT("Route!E1709")-INDIRECT("Route!E1708")</f>
        <v>0</v>
      </c>
      <c r="N1709" s="56">
        <f ca="1">IF(INDIRECT("Route!D1709")="START",0,IF(V1709=TRUE,N1708,INDIRECT("Route!E1709")))</f>
        <v>187.9</v>
      </c>
      <c r="O1709" s="39" t="e">
        <f t="shared" ca="1" si="387"/>
        <v>#VALUE!</v>
      </c>
      <c r="P1709" s="39" t="e">
        <f t="shared" ca="1" si="388"/>
        <v>#VALUE!</v>
      </c>
      <c r="Q1709" s="60" t="e">
        <f t="shared" ca="1" si="389"/>
        <v>#VALUE!</v>
      </c>
      <c r="R1709" s="60" t="e">
        <f t="shared" ca="1" si="390"/>
        <v>#VALUE!</v>
      </c>
      <c r="S1709" s="60" t="e">
        <f t="shared" ca="1" si="391"/>
        <v>#VALUE!</v>
      </c>
      <c r="T1709" s="39" t="e">
        <f t="shared" ca="1" si="392"/>
        <v>#VALUE!</v>
      </c>
      <c r="U1709" s="39" t="e">
        <f t="shared" ca="1" si="393"/>
        <v>#VALUE!</v>
      </c>
      <c r="V1709" s="39" t="b">
        <f t="shared" ca="1" si="394"/>
        <v>1</v>
      </c>
      <c r="W1709" s="39">
        <v>1709</v>
      </c>
    </row>
    <row r="1710" spans="1:23" x14ac:dyDescent="0.25">
      <c r="A1710" s="55" t="str">
        <f ca="1">IF(INDIRECT("Route!D1710")&gt;0,L1710,(""))</f>
        <v/>
      </c>
      <c r="B1710" s="55" t="str">
        <f ca="1">IF(INDIRECT("Route!D1710")&gt;0,H1710,(""))</f>
        <v/>
      </c>
      <c r="C1710" s="56" t="str">
        <f ca="1">IF(D1710&gt;0,VLOOKUP("FINISH",INDIRECT("route!D$6"):INDIRECT("route!E$8500"),2,FALSE)-D1710," ")</f>
        <v xml:space="preserve"> </v>
      </c>
      <c r="D1710" s="43">
        <f ca="1">INDIRECT("Route!E1710")</f>
        <v>0</v>
      </c>
      <c r="E1710" s="43" t="str">
        <f t="shared" ca="1" si="386"/>
        <v/>
      </c>
      <c r="F1710" s="57">
        <f t="shared" si="395"/>
        <v>12.5</v>
      </c>
      <c r="G1710" s="61">
        <f t="shared" ca="1" si="399"/>
        <v>0</v>
      </c>
      <c r="H1710" s="59" t="e">
        <f t="shared" ca="1" si="397"/>
        <v>#NUM!</v>
      </c>
      <c r="I1710" s="57">
        <f t="shared" si="396"/>
        <v>11.944444444444445</v>
      </c>
      <c r="J1710" s="61">
        <f t="shared" ca="1" si="400"/>
        <v>0</v>
      </c>
      <c r="K1710" s="61"/>
      <c r="L1710" s="59" t="e">
        <f t="shared" ca="1" si="398"/>
        <v>#NUM!</v>
      </c>
      <c r="M1710" s="57">
        <f ca="1">INDIRECT("Route!E1710")-INDIRECT("Route!E1709")</f>
        <v>0</v>
      </c>
      <c r="N1710" s="56">
        <f ca="1">IF(INDIRECT("Route!D1710")="START",0,IF(V1710=TRUE,N1709,INDIRECT("Route!E1710")))</f>
        <v>187.9</v>
      </c>
      <c r="O1710" s="39" t="e">
        <f t="shared" ca="1" si="387"/>
        <v>#VALUE!</v>
      </c>
      <c r="P1710" s="39" t="e">
        <f t="shared" ca="1" si="388"/>
        <v>#VALUE!</v>
      </c>
      <c r="Q1710" s="60" t="e">
        <f t="shared" ca="1" si="389"/>
        <v>#VALUE!</v>
      </c>
      <c r="R1710" s="60" t="e">
        <f t="shared" ca="1" si="390"/>
        <v>#VALUE!</v>
      </c>
      <c r="S1710" s="60" t="e">
        <f t="shared" ca="1" si="391"/>
        <v>#VALUE!</v>
      </c>
      <c r="T1710" s="39" t="e">
        <f t="shared" ca="1" si="392"/>
        <v>#VALUE!</v>
      </c>
      <c r="U1710" s="39" t="e">
        <f t="shared" ca="1" si="393"/>
        <v>#VALUE!</v>
      </c>
      <c r="V1710" s="39" t="b">
        <f t="shared" ca="1" si="394"/>
        <v>1</v>
      </c>
      <c r="W1710" s="39">
        <v>1710</v>
      </c>
    </row>
    <row r="1711" spans="1:23" x14ac:dyDescent="0.25">
      <c r="A1711" s="55" t="str">
        <f ca="1">IF(INDIRECT("Route!D1711")&gt;0,L1711,(""))</f>
        <v/>
      </c>
      <c r="B1711" s="55" t="str">
        <f ca="1">IF(INDIRECT("Route!D1711")&gt;0,H1711,(""))</f>
        <v/>
      </c>
      <c r="C1711" s="56" t="str">
        <f ca="1">IF(D1711&gt;0,VLOOKUP("FINISH",INDIRECT("route!D$6"):INDIRECT("route!E$8500"),2,FALSE)-D1711," ")</f>
        <v xml:space="preserve"> </v>
      </c>
      <c r="D1711" s="43">
        <f ca="1">INDIRECT("Route!E1711")</f>
        <v>0</v>
      </c>
      <c r="E1711" s="43" t="str">
        <f t="shared" ca="1" si="386"/>
        <v/>
      </c>
      <c r="F1711" s="57">
        <f t="shared" si="395"/>
        <v>12.5</v>
      </c>
      <c r="G1711" s="61">
        <f t="shared" ca="1" si="399"/>
        <v>0</v>
      </c>
      <c r="H1711" s="59" t="e">
        <f t="shared" ca="1" si="397"/>
        <v>#NUM!</v>
      </c>
      <c r="I1711" s="57">
        <f t="shared" si="396"/>
        <v>11.944444444444445</v>
      </c>
      <c r="J1711" s="61">
        <f t="shared" ca="1" si="400"/>
        <v>0</v>
      </c>
      <c r="K1711" s="61"/>
      <c r="L1711" s="59" t="e">
        <f t="shared" ca="1" si="398"/>
        <v>#NUM!</v>
      </c>
      <c r="M1711" s="57">
        <f ca="1">INDIRECT("Route!E1711")-INDIRECT("Route!E1710")</f>
        <v>0</v>
      </c>
      <c r="N1711" s="56">
        <f ca="1">IF(INDIRECT("Route!D1711")="START",0,IF(V1711=TRUE,N1710,INDIRECT("Route!E1711")))</f>
        <v>187.9</v>
      </c>
      <c r="O1711" s="39" t="e">
        <f t="shared" ca="1" si="387"/>
        <v>#VALUE!</v>
      </c>
      <c r="P1711" s="39" t="e">
        <f t="shared" ca="1" si="388"/>
        <v>#VALUE!</v>
      </c>
      <c r="Q1711" s="60" t="e">
        <f t="shared" ca="1" si="389"/>
        <v>#VALUE!</v>
      </c>
      <c r="R1711" s="60" t="e">
        <f t="shared" ca="1" si="390"/>
        <v>#VALUE!</v>
      </c>
      <c r="S1711" s="60" t="e">
        <f t="shared" ca="1" si="391"/>
        <v>#VALUE!</v>
      </c>
      <c r="T1711" s="39" t="e">
        <f t="shared" ca="1" si="392"/>
        <v>#VALUE!</v>
      </c>
      <c r="U1711" s="39" t="e">
        <f t="shared" ca="1" si="393"/>
        <v>#VALUE!</v>
      </c>
      <c r="V1711" s="39" t="b">
        <f t="shared" ca="1" si="394"/>
        <v>1</v>
      </c>
      <c r="W1711" s="39">
        <v>1711</v>
      </c>
    </row>
    <row r="1712" spans="1:23" x14ac:dyDescent="0.25">
      <c r="A1712" s="55" t="str">
        <f ca="1">IF(INDIRECT("Route!D1712")&gt;0,L1712,(""))</f>
        <v/>
      </c>
      <c r="B1712" s="55" t="str">
        <f ca="1">IF(INDIRECT("Route!D1712")&gt;0,H1712,(""))</f>
        <v/>
      </c>
      <c r="C1712" s="56" t="str">
        <f ca="1">IF(D1712&gt;0,VLOOKUP("FINISH",INDIRECT("route!D$6"):INDIRECT("route!E$8500"),2,FALSE)-D1712," ")</f>
        <v xml:space="preserve"> </v>
      </c>
      <c r="D1712" s="43">
        <f ca="1">INDIRECT("Route!E1712")</f>
        <v>0</v>
      </c>
      <c r="E1712" s="43" t="str">
        <f t="shared" ca="1" si="386"/>
        <v/>
      </c>
      <c r="F1712" s="57">
        <f t="shared" si="395"/>
        <v>12.5</v>
      </c>
      <c r="G1712" s="61">
        <f t="shared" ca="1" si="399"/>
        <v>0</v>
      </c>
      <c r="H1712" s="59" t="e">
        <f t="shared" ca="1" si="397"/>
        <v>#NUM!</v>
      </c>
      <c r="I1712" s="57">
        <f t="shared" si="396"/>
        <v>11.944444444444445</v>
      </c>
      <c r="J1712" s="61">
        <f t="shared" ca="1" si="400"/>
        <v>0</v>
      </c>
      <c r="K1712" s="61"/>
      <c r="L1712" s="59" t="e">
        <f t="shared" ca="1" si="398"/>
        <v>#NUM!</v>
      </c>
      <c r="M1712" s="57">
        <f ca="1">INDIRECT("Route!E1712")-INDIRECT("Route!E1711")</f>
        <v>0</v>
      </c>
      <c r="N1712" s="56">
        <f ca="1">IF(INDIRECT("Route!D1712")="START",0,IF(V1712=TRUE,N1711,INDIRECT("Route!E1712")))</f>
        <v>187.9</v>
      </c>
      <c r="O1712" s="39" t="e">
        <f t="shared" ca="1" si="387"/>
        <v>#VALUE!</v>
      </c>
      <c r="P1712" s="39" t="e">
        <f t="shared" ca="1" si="388"/>
        <v>#VALUE!</v>
      </c>
      <c r="Q1712" s="60" t="e">
        <f t="shared" ca="1" si="389"/>
        <v>#VALUE!</v>
      </c>
      <c r="R1712" s="60" t="e">
        <f t="shared" ca="1" si="390"/>
        <v>#VALUE!</v>
      </c>
      <c r="S1712" s="60" t="e">
        <f t="shared" ca="1" si="391"/>
        <v>#VALUE!</v>
      </c>
      <c r="T1712" s="39" t="e">
        <f t="shared" ca="1" si="392"/>
        <v>#VALUE!</v>
      </c>
      <c r="U1712" s="39" t="e">
        <f t="shared" ca="1" si="393"/>
        <v>#VALUE!</v>
      </c>
      <c r="V1712" s="39" t="b">
        <f t="shared" ca="1" si="394"/>
        <v>1</v>
      </c>
      <c r="W1712" s="39">
        <v>1712</v>
      </c>
    </row>
    <row r="1713" spans="1:23" x14ac:dyDescent="0.25">
      <c r="A1713" s="55" t="str">
        <f ca="1">IF(INDIRECT("Route!D1713")&gt;0,L1713,(""))</f>
        <v/>
      </c>
      <c r="B1713" s="55" t="str">
        <f ca="1">IF(INDIRECT("Route!D1713")&gt;0,H1713,(""))</f>
        <v/>
      </c>
      <c r="C1713" s="56" t="str">
        <f ca="1">IF(D1713&gt;0,VLOOKUP("FINISH",INDIRECT("route!D$6"):INDIRECT("route!E$8500"),2,FALSE)-D1713," ")</f>
        <v xml:space="preserve"> </v>
      </c>
      <c r="D1713" s="43">
        <f ca="1">INDIRECT("Route!E1713")</f>
        <v>0</v>
      </c>
      <c r="E1713" s="43" t="str">
        <f t="shared" ca="1" si="386"/>
        <v/>
      </c>
      <c r="F1713" s="57">
        <f t="shared" si="395"/>
        <v>12.5</v>
      </c>
      <c r="G1713" s="61">
        <f t="shared" ca="1" si="399"/>
        <v>0</v>
      </c>
      <c r="H1713" s="59" t="e">
        <f t="shared" ca="1" si="397"/>
        <v>#NUM!</v>
      </c>
      <c r="I1713" s="57">
        <f t="shared" si="396"/>
        <v>11.944444444444445</v>
      </c>
      <c r="J1713" s="61">
        <f t="shared" ca="1" si="400"/>
        <v>0</v>
      </c>
      <c r="K1713" s="61"/>
      <c r="L1713" s="59" t="e">
        <f t="shared" ca="1" si="398"/>
        <v>#NUM!</v>
      </c>
      <c r="M1713" s="57">
        <f ca="1">INDIRECT("Route!E1713")-INDIRECT("Route!E1712")</f>
        <v>0</v>
      </c>
      <c r="N1713" s="56">
        <f ca="1">IF(INDIRECT("Route!D1713")="START",0,IF(V1713=TRUE,N1712,INDIRECT("Route!E1713")))</f>
        <v>187.9</v>
      </c>
      <c r="O1713" s="39" t="e">
        <f t="shared" ca="1" si="387"/>
        <v>#VALUE!</v>
      </c>
      <c r="P1713" s="39" t="e">
        <f t="shared" ca="1" si="388"/>
        <v>#VALUE!</v>
      </c>
      <c r="Q1713" s="60" t="e">
        <f t="shared" ca="1" si="389"/>
        <v>#VALUE!</v>
      </c>
      <c r="R1713" s="60" t="e">
        <f t="shared" ca="1" si="390"/>
        <v>#VALUE!</v>
      </c>
      <c r="S1713" s="60" t="e">
        <f t="shared" ca="1" si="391"/>
        <v>#VALUE!</v>
      </c>
      <c r="T1713" s="39" t="e">
        <f t="shared" ca="1" si="392"/>
        <v>#VALUE!</v>
      </c>
      <c r="U1713" s="39" t="e">
        <f t="shared" ca="1" si="393"/>
        <v>#VALUE!</v>
      </c>
      <c r="V1713" s="39" t="b">
        <f t="shared" ca="1" si="394"/>
        <v>1</v>
      </c>
      <c r="W1713" s="39">
        <v>1713</v>
      </c>
    </row>
    <row r="1714" spans="1:23" x14ac:dyDescent="0.25">
      <c r="A1714" s="55" t="str">
        <f ca="1">IF(INDIRECT("Route!D1714")&gt;0,L1714,(""))</f>
        <v/>
      </c>
      <c r="B1714" s="55" t="str">
        <f ca="1">IF(INDIRECT("Route!D1714")&gt;0,H1714,(""))</f>
        <v/>
      </c>
      <c r="C1714" s="56" t="str">
        <f ca="1">IF(D1714&gt;0,VLOOKUP("FINISH",INDIRECT("route!D$6"):INDIRECT("route!E$8500"),2,FALSE)-D1714," ")</f>
        <v xml:space="preserve"> </v>
      </c>
      <c r="D1714" s="43">
        <f ca="1">INDIRECT("Route!E1714")</f>
        <v>0</v>
      </c>
      <c r="E1714" s="43" t="str">
        <f t="shared" ca="1" si="386"/>
        <v/>
      </c>
      <c r="F1714" s="57">
        <f t="shared" si="395"/>
        <v>12.5</v>
      </c>
      <c r="G1714" s="61">
        <f t="shared" ca="1" si="399"/>
        <v>0</v>
      </c>
      <c r="H1714" s="59" t="e">
        <f t="shared" ca="1" si="397"/>
        <v>#NUM!</v>
      </c>
      <c r="I1714" s="57">
        <f t="shared" si="396"/>
        <v>11.944444444444445</v>
      </c>
      <c r="J1714" s="61">
        <f t="shared" ca="1" si="400"/>
        <v>0</v>
      </c>
      <c r="K1714" s="61"/>
      <c r="L1714" s="59" t="e">
        <f t="shared" ca="1" si="398"/>
        <v>#NUM!</v>
      </c>
      <c r="M1714" s="57">
        <f ca="1">INDIRECT("Route!E1714")-INDIRECT("Route!E1713")</f>
        <v>0</v>
      </c>
      <c r="N1714" s="56">
        <f ca="1">IF(INDIRECT("Route!D1714")="START",0,IF(V1714=TRUE,N1713,INDIRECT("Route!E1714")))</f>
        <v>187.9</v>
      </c>
      <c r="O1714" s="39" t="e">
        <f t="shared" ca="1" si="387"/>
        <v>#VALUE!</v>
      </c>
      <c r="P1714" s="39" t="e">
        <f t="shared" ca="1" si="388"/>
        <v>#VALUE!</v>
      </c>
      <c r="Q1714" s="60" t="e">
        <f t="shared" ca="1" si="389"/>
        <v>#VALUE!</v>
      </c>
      <c r="R1714" s="60" t="e">
        <f t="shared" ca="1" si="390"/>
        <v>#VALUE!</v>
      </c>
      <c r="S1714" s="60" t="e">
        <f t="shared" ca="1" si="391"/>
        <v>#VALUE!</v>
      </c>
      <c r="T1714" s="39" t="e">
        <f t="shared" ca="1" si="392"/>
        <v>#VALUE!</v>
      </c>
      <c r="U1714" s="39" t="e">
        <f t="shared" ca="1" si="393"/>
        <v>#VALUE!</v>
      </c>
      <c r="V1714" s="39" t="b">
        <f t="shared" ca="1" si="394"/>
        <v>1</v>
      </c>
      <c r="W1714" s="39">
        <v>1714</v>
      </c>
    </row>
    <row r="1715" spans="1:23" x14ac:dyDescent="0.25">
      <c r="A1715" s="55" t="str">
        <f ca="1">IF(INDIRECT("Route!D1715")&gt;0,L1715,(""))</f>
        <v/>
      </c>
      <c r="B1715" s="55" t="str">
        <f ca="1">IF(INDIRECT("Route!D1715")&gt;0,H1715,(""))</f>
        <v/>
      </c>
      <c r="C1715" s="56" t="str">
        <f ca="1">IF(D1715&gt;0,VLOOKUP("FINISH",INDIRECT("route!D$6"):INDIRECT("route!E$8500"),2,FALSE)-D1715," ")</f>
        <v xml:space="preserve"> </v>
      </c>
      <c r="D1715" s="43">
        <f ca="1">INDIRECT("Route!E1715")</f>
        <v>0</v>
      </c>
      <c r="E1715" s="43" t="str">
        <f t="shared" ca="1" si="386"/>
        <v/>
      </c>
      <c r="F1715" s="57">
        <f t="shared" si="395"/>
        <v>12.5</v>
      </c>
      <c r="G1715" s="61">
        <f t="shared" ca="1" si="399"/>
        <v>0</v>
      </c>
      <c r="H1715" s="59" t="e">
        <f t="shared" ca="1" si="397"/>
        <v>#NUM!</v>
      </c>
      <c r="I1715" s="57">
        <f t="shared" si="396"/>
        <v>11.944444444444445</v>
      </c>
      <c r="J1715" s="61">
        <f t="shared" ca="1" si="400"/>
        <v>0</v>
      </c>
      <c r="K1715" s="61"/>
      <c r="L1715" s="59" t="e">
        <f t="shared" ca="1" si="398"/>
        <v>#NUM!</v>
      </c>
      <c r="M1715" s="57">
        <f ca="1">INDIRECT("Route!E1715")-INDIRECT("Route!E1714")</f>
        <v>0</v>
      </c>
      <c r="N1715" s="56">
        <f ca="1">IF(INDIRECT("Route!D1715")="START",0,IF(V1715=TRUE,N1714,INDIRECT("Route!E1715")))</f>
        <v>187.9</v>
      </c>
      <c r="O1715" s="39" t="e">
        <f t="shared" ca="1" si="387"/>
        <v>#VALUE!</v>
      </c>
      <c r="P1715" s="39" t="e">
        <f t="shared" ca="1" si="388"/>
        <v>#VALUE!</v>
      </c>
      <c r="Q1715" s="60" t="e">
        <f t="shared" ca="1" si="389"/>
        <v>#VALUE!</v>
      </c>
      <c r="R1715" s="60" t="e">
        <f t="shared" ca="1" si="390"/>
        <v>#VALUE!</v>
      </c>
      <c r="S1715" s="60" t="e">
        <f t="shared" ca="1" si="391"/>
        <v>#VALUE!</v>
      </c>
      <c r="T1715" s="39" t="e">
        <f t="shared" ca="1" si="392"/>
        <v>#VALUE!</v>
      </c>
      <c r="U1715" s="39" t="e">
        <f t="shared" ca="1" si="393"/>
        <v>#VALUE!</v>
      </c>
      <c r="V1715" s="39" t="b">
        <f t="shared" ca="1" si="394"/>
        <v>1</v>
      </c>
      <c r="W1715" s="39">
        <v>1715</v>
      </c>
    </row>
    <row r="1716" spans="1:23" x14ac:dyDescent="0.25">
      <c r="A1716" s="55" t="str">
        <f ca="1">IF(INDIRECT("Route!D1716")&gt;0,L1716,(""))</f>
        <v/>
      </c>
      <c r="B1716" s="55" t="str">
        <f ca="1">IF(INDIRECT("Route!D1716")&gt;0,H1716,(""))</f>
        <v/>
      </c>
      <c r="C1716" s="56" t="str">
        <f ca="1">IF(D1716&gt;0,VLOOKUP("FINISH",INDIRECT("route!D$6"):INDIRECT("route!E$8500"),2,FALSE)-D1716," ")</f>
        <v xml:space="preserve"> </v>
      </c>
      <c r="D1716" s="43">
        <f ca="1">INDIRECT("Route!E1716")</f>
        <v>0</v>
      </c>
      <c r="E1716" s="43" t="str">
        <f t="shared" ca="1" si="386"/>
        <v/>
      </c>
      <c r="F1716" s="57">
        <f t="shared" si="395"/>
        <v>12.5</v>
      </c>
      <c r="G1716" s="61">
        <f t="shared" ca="1" si="399"/>
        <v>0</v>
      </c>
      <c r="H1716" s="59" t="e">
        <f t="shared" ca="1" si="397"/>
        <v>#NUM!</v>
      </c>
      <c r="I1716" s="57">
        <f t="shared" si="396"/>
        <v>11.944444444444445</v>
      </c>
      <c r="J1716" s="61">
        <f t="shared" ca="1" si="400"/>
        <v>0</v>
      </c>
      <c r="K1716" s="61"/>
      <c r="L1716" s="59" t="e">
        <f t="shared" ca="1" si="398"/>
        <v>#NUM!</v>
      </c>
      <c r="M1716" s="57">
        <f ca="1">INDIRECT("Route!E1716")-INDIRECT("Route!E1715")</f>
        <v>0</v>
      </c>
      <c r="N1716" s="56">
        <f ca="1">IF(INDIRECT("Route!D1716")="START",0,IF(V1716=TRUE,N1715,INDIRECT("Route!E1716")))</f>
        <v>187.9</v>
      </c>
      <c r="O1716" s="39" t="e">
        <f t="shared" ca="1" si="387"/>
        <v>#VALUE!</v>
      </c>
      <c r="P1716" s="39" t="e">
        <f t="shared" ca="1" si="388"/>
        <v>#VALUE!</v>
      </c>
      <c r="Q1716" s="60" t="e">
        <f t="shared" ca="1" si="389"/>
        <v>#VALUE!</v>
      </c>
      <c r="R1716" s="60" t="e">
        <f t="shared" ca="1" si="390"/>
        <v>#VALUE!</v>
      </c>
      <c r="S1716" s="60" t="e">
        <f t="shared" ca="1" si="391"/>
        <v>#VALUE!</v>
      </c>
      <c r="T1716" s="39" t="e">
        <f t="shared" ca="1" si="392"/>
        <v>#VALUE!</v>
      </c>
      <c r="U1716" s="39" t="e">
        <f t="shared" ca="1" si="393"/>
        <v>#VALUE!</v>
      </c>
      <c r="V1716" s="39" t="b">
        <f t="shared" ca="1" si="394"/>
        <v>1</v>
      </c>
      <c r="W1716" s="39">
        <v>1716</v>
      </c>
    </row>
    <row r="1717" spans="1:23" x14ac:dyDescent="0.25">
      <c r="A1717" s="55" t="str">
        <f ca="1">IF(INDIRECT("Route!D1717")&gt;0,L1717,(""))</f>
        <v/>
      </c>
      <c r="B1717" s="55" t="str">
        <f ca="1">IF(INDIRECT("Route!D1717")&gt;0,H1717,(""))</f>
        <v/>
      </c>
      <c r="C1717" s="56" t="str">
        <f ca="1">IF(D1717&gt;0,VLOOKUP("FINISH",INDIRECT("route!D$6"):INDIRECT("route!E$8500"),2,FALSE)-D1717," ")</f>
        <v xml:space="preserve"> </v>
      </c>
      <c r="D1717" s="43">
        <f ca="1">INDIRECT("Route!E1717")</f>
        <v>0</v>
      </c>
      <c r="E1717" s="43" t="str">
        <f t="shared" ca="1" si="386"/>
        <v/>
      </c>
      <c r="F1717" s="57">
        <f t="shared" si="395"/>
        <v>12.5</v>
      </c>
      <c r="G1717" s="61">
        <f t="shared" ca="1" si="399"/>
        <v>0</v>
      </c>
      <c r="H1717" s="59" t="e">
        <f t="shared" ca="1" si="397"/>
        <v>#NUM!</v>
      </c>
      <c r="I1717" s="57">
        <f t="shared" si="396"/>
        <v>11.944444444444445</v>
      </c>
      <c r="J1717" s="61">
        <f t="shared" ca="1" si="400"/>
        <v>0</v>
      </c>
      <c r="K1717" s="61"/>
      <c r="L1717" s="59" t="e">
        <f t="shared" ca="1" si="398"/>
        <v>#NUM!</v>
      </c>
      <c r="M1717" s="57">
        <f ca="1">INDIRECT("Route!E1717")-INDIRECT("Route!E1716")</f>
        <v>0</v>
      </c>
      <c r="N1717" s="56">
        <f ca="1">IF(INDIRECT("Route!D1717")="START",0,IF(V1717=TRUE,N1716,INDIRECT("Route!E1717")))</f>
        <v>187.9</v>
      </c>
      <c r="O1717" s="39" t="e">
        <f t="shared" ca="1" si="387"/>
        <v>#VALUE!</v>
      </c>
      <c r="P1717" s="39" t="e">
        <f t="shared" ca="1" si="388"/>
        <v>#VALUE!</v>
      </c>
      <c r="Q1717" s="60" t="e">
        <f t="shared" ca="1" si="389"/>
        <v>#VALUE!</v>
      </c>
      <c r="R1717" s="60" t="e">
        <f t="shared" ca="1" si="390"/>
        <v>#VALUE!</v>
      </c>
      <c r="S1717" s="60" t="e">
        <f t="shared" ca="1" si="391"/>
        <v>#VALUE!</v>
      </c>
      <c r="T1717" s="39" t="e">
        <f t="shared" ca="1" si="392"/>
        <v>#VALUE!</v>
      </c>
      <c r="U1717" s="39" t="e">
        <f t="shared" ca="1" si="393"/>
        <v>#VALUE!</v>
      </c>
      <c r="V1717" s="39" t="b">
        <f t="shared" ca="1" si="394"/>
        <v>1</v>
      </c>
      <c r="W1717" s="39">
        <v>1717</v>
      </c>
    </row>
    <row r="1718" spans="1:23" x14ac:dyDescent="0.25">
      <c r="A1718" s="55" t="str">
        <f ca="1">IF(INDIRECT("Route!D1718")&gt;0,L1718,(""))</f>
        <v/>
      </c>
      <c r="B1718" s="55" t="str">
        <f ca="1">IF(INDIRECT("Route!D1718")&gt;0,H1718,(""))</f>
        <v/>
      </c>
      <c r="C1718" s="56" t="str">
        <f ca="1">IF(D1718&gt;0,VLOOKUP("FINISH",INDIRECT("route!D$6"):INDIRECT("route!E$8500"),2,FALSE)-D1718," ")</f>
        <v xml:space="preserve"> </v>
      </c>
      <c r="D1718" s="43">
        <f ca="1">INDIRECT("Route!E1718")</f>
        <v>0</v>
      </c>
      <c r="E1718" s="43" t="str">
        <f t="shared" ca="1" si="386"/>
        <v/>
      </c>
      <c r="F1718" s="57">
        <f t="shared" si="395"/>
        <v>12.5</v>
      </c>
      <c r="G1718" s="61">
        <f t="shared" ca="1" si="399"/>
        <v>0</v>
      </c>
      <c r="H1718" s="59" t="e">
        <f t="shared" ca="1" si="397"/>
        <v>#NUM!</v>
      </c>
      <c r="I1718" s="57">
        <f t="shared" si="396"/>
        <v>11.944444444444445</v>
      </c>
      <c r="J1718" s="61">
        <f t="shared" ca="1" si="400"/>
        <v>0</v>
      </c>
      <c r="K1718" s="61"/>
      <c r="L1718" s="59" t="e">
        <f t="shared" ca="1" si="398"/>
        <v>#NUM!</v>
      </c>
      <c r="M1718" s="57">
        <f ca="1">INDIRECT("Route!E1718")-INDIRECT("Route!E1717")</f>
        <v>0</v>
      </c>
      <c r="N1718" s="56">
        <f ca="1">IF(INDIRECT("Route!D1718")="START",0,IF(V1718=TRUE,N1717,INDIRECT("Route!E1718")))</f>
        <v>187.9</v>
      </c>
      <c r="O1718" s="39" t="e">
        <f t="shared" ca="1" si="387"/>
        <v>#VALUE!</v>
      </c>
      <c r="P1718" s="39" t="e">
        <f t="shared" ca="1" si="388"/>
        <v>#VALUE!</v>
      </c>
      <c r="Q1718" s="60" t="e">
        <f t="shared" ca="1" si="389"/>
        <v>#VALUE!</v>
      </c>
      <c r="R1718" s="60" t="e">
        <f t="shared" ca="1" si="390"/>
        <v>#VALUE!</v>
      </c>
      <c r="S1718" s="60" t="e">
        <f t="shared" ca="1" si="391"/>
        <v>#VALUE!</v>
      </c>
      <c r="T1718" s="39" t="e">
        <f t="shared" ca="1" si="392"/>
        <v>#VALUE!</v>
      </c>
      <c r="U1718" s="39" t="e">
        <f t="shared" ca="1" si="393"/>
        <v>#VALUE!</v>
      </c>
      <c r="V1718" s="39" t="b">
        <f t="shared" ca="1" si="394"/>
        <v>1</v>
      </c>
      <c r="W1718" s="39">
        <v>1718</v>
      </c>
    </row>
    <row r="1719" spans="1:23" x14ac:dyDescent="0.25">
      <c r="A1719" s="55" t="str">
        <f ca="1">IF(INDIRECT("Route!D1719")&gt;0,L1719,(""))</f>
        <v/>
      </c>
      <c r="B1719" s="55" t="str">
        <f ca="1">IF(INDIRECT("Route!D1719")&gt;0,H1719,(""))</f>
        <v/>
      </c>
      <c r="C1719" s="56" t="str">
        <f ca="1">IF(D1719&gt;0,VLOOKUP("FINISH",INDIRECT("route!D$6"):INDIRECT("route!E$8500"),2,FALSE)-D1719," ")</f>
        <v xml:space="preserve"> </v>
      </c>
      <c r="D1719" s="43">
        <f ca="1">INDIRECT("Route!E1719")</f>
        <v>0</v>
      </c>
      <c r="E1719" s="43" t="str">
        <f t="shared" ca="1" si="386"/>
        <v/>
      </c>
      <c r="F1719" s="57">
        <f t="shared" si="395"/>
        <v>12.5</v>
      </c>
      <c r="G1719" s="61">
        <f t="shared" ca="1" si="399"/>
        <v>0</v>
      </c>
      <c r="H1719" s="59" t="e">
        <f t="shared" ca="1" si="397"/>
        <v>#NUM!</v>
      </c>
      <c r="I1719" s="57">
        <f t="shared" si="396"/>
        <v>11.944444444444445</v>
      </c>
      <c r="J1719" s="61">
        <f t="shared" ca="1" si="400"/>
        <v>0</v>
      </c>
      <c r="K1719" s="61"/>
      <c r="L1719" s="59" t="e">
        <f t="shared" ca="1" si="398"/>
        <v>#NUM!</v>
      </c>
      <c r="M1719" s="57">
        <f ca="1">INDIRECT("Route!E1719")-INDIRECT("Route!E1718")</f>
        <v>0</v>
      </c>
      <c r="N1719" s="56">
        <f ca="1">IF(INDIRECT("Route!D1719")="START",0,IF(V1719=TRUE,N1718,INDIRECT("Route!E1719")))</f>
        <v>187.9</v>
      </c>
      <c r="O1719" s="39" t="e">
        <f t="shared" ca="1" si="387"/>
        <v>#VALUE!</v>
      </c>
      <c r="P1719" s="39" t="e">
        <f t="shared" ca="1" si="388"/>
        <v>#VALUE!</v>
      </c>
      <c r="Q1719" s="60" t="e">
        <f t="shared" ca="1" si="389"/>
        <v>#VALUE!</v>
      </c>
      <c r="R1719" s="60" t="e">
        <f t="shared" ca="1" si="390"/>
        <v>#VALUE!</v>
      </c>
      <c r="S1719" s="60" t="e">
        <f t="shared" ca="1" si="391"/>
        <v>#VALUE!</v>
      </c>
      <c r="T1719" s="39" t="e">
        <f t="shared" ca="1" si="392"/>
        <v>#VALUE!</v>
      </c>
      <c r="U1719" s="39" t="e">
        <f t="shared" ca="1" si="393"/>
        <v>#VALUE!</v>
      </c>
      <c r="V1719" s="39" t="b">
        <f t="shared" ca="1" si="394"/>
        <v>1</v>
      </c>
      <c r="W1719" s="39">
        <v>1719</v>
      </c>
    </row>
    <row r="1720" spans="1:23" x14ac:dyDescent="0.25">
      <c r="A1720" s="55" t="str">
        <f ca="1">IF(INDIRECT("Route!D1720")&gt;0,L1720,(""))</f>
        <v/>
      </c>
      <c r="B1720" s="55" t="str">
        <f ca="1">IF(INDIRECT("Route!D1720")&gt;0,H1720,(""))</f>
        <v/>
      </c>
      <c r="C1720" s="56" t="str">
        <f ca="1">IF(D1720&gt;0,VLOOKUP("FINISH",INDIRECT("route!D$6"):INDIRECT("route!E$8500"),2,FALSE)-D1720," ")</f>
        <v xml:space="preserve"> </v>
      </c>
      <c r="D1720" s="43">
        <f ca="1">INDIRECT("Route!E1720")</f>
        <v>0</v>
      </c>
      <c r="E1720" s="43" t="str">
        <f t="shared" ca="1" si="386"/>
        <v/>
      </c>
      <c r="F1720" s="57">
        <f t="shared" si="395"/>
        <v>12.5</v>
      </c>
      <c r="G1720" s="61">
        <f t="shared" ca="1" si="399"/>
        <v>0</v>
      </c>
      <c r="H1720" s="59" t="e">
        <f t="shared" ca="1" si="397"/>
        <v>#NUM!</v>
      </c>
      <c r="I1720" s="57">
        <f t="shared" si="396"/>
        <v>11.944444444444445</v>
      </c>
      <c r="J1720" s="61">
        <f t="shared" ca="1" si="400"/>
        <v>0</v>
      </c>
      <c r="K1720" s="61"/>
      <c r="L1720" s="59" t="e">
        <f t="shared" ca="1" si="398"/>
        <v>#NUM!</v>
      </c>
      <c r="M1720" s="57">
        <f ca="1">INDIRECT("Route!E1720")-INDIRECT("Route!E1719")</f>
        <v>0</v>
      </c>
      <c r="N1720" s="56">
        <f ca="1">IF(INDIRECT("Route!D1720")="START",0,IF(V1720=TRUE,N1719,INDIRECT("Route!E1720")))</f>
        <v>187.9</v>
      </c>
      <c r="O1720" s="39" t="e">
        <f t="shared" ca="1" si="387"/>
        <v>#VALUE!</v>
      </c>
      <c r="P1720" s="39" t="e">
        <f t="shared" ca="1" si="388"/>
        <v>#VALUE!</v>
      </c>
      <c r="Q1720" s="60" t="e">
        <f t="shared" ca="1" si="389"/>
        <v>#VALUE!</v>
      </c>
      <c r="R1720" s="60" t="e">
        <f t="shared" ca="1" si="390"/>
        <v>#VALUE!</v>
      </c>
      <c r="S1720" s="60" t="e">
        <f t="shared" ca="1" si="391"/>
        <v>#VALUE!</v>
      </c>
      <c r="T1720" s="39" t="e">
        <f t="shared" ca="1" si="392"/>
        <v>#VALUE!</v>
      </c>
      <c r="U1720" s="39" t="e">
        <f t="shared" ca="1" si="393"/>
        <v>#VALUE!</v>
      </c>
      <c r="V1720" s="39" t="b">
        <f t="shared" ca="1" si="394"/>
        <v>1</v>
      </c>
      <c r="W1720" s="39">
        <v>1720</v>
      </c>
    </row>
    <row r="1721" spans="1:23" x14ac:dyDescent="0.25">
      <c r="A1721" s="55" t="str">
        <f ca="1">IF(INDIRECT("Route!D1721")&gt;0,L1721,(""))</f>
        <v/>
      </c>
      <c r="B1721" s="55" t="str">
        <f ca="1">IF(INDIRECT("Route!D1721")&gt;0,H1721,(""))</f>
        <v/>
      </c>
      <c r="C1721" s="56" t="str">
        <f ca="1">IF(D1721&gt;0,VLOOKUP("FINISH",INDIRECT("route!D$6"):INDIRECT("route!E$8500"),2,FALSE)-D1721," ")</f>
        <v xml:space="preserve"> </v>
      </c>
      <c r="D1721" s="43">
        <f ca="1">INDIRECT("Route!E1721")</f>
        <v>0</v>
      </c>
      <c r="E1721" s="43" t="str">
        <f t="shared" ca="1" si="386"/>
        <v/>
      </c>
      <c r="F1721" s="57">
        <f t="shared" si="395"/>
        <v>12.5</v>
      </c>
      <c r="G1721" s="61">
        <f t="shared" ca="1" si="399"/>
        <v>0</v>
      </c>
      <c r="H1721" s="59" t="e">
        <f t="shared" ca="1" si="397"/>
        <v>#NUM!</v>
      </c>
      <c r="I1721" s="57">
        <f t="shared" si="396"/>
        <v>11.944444444444445</v>
      </c>
      <c r="J1721" s="61">
        <f t="shared" ca="1" si="400"/>
        <v>0</v>
      </c>
      <c r="K1721" s="61"/>
      <c r="L1721" s="59" t="e">
        <f t="shared" ca="1" si="398"/>
        <v>#NUM!</v>
      </c>
      <c r="M1721" s="57">
        <f ca="1">INDIRECT("Route!E1721")-INDIRECT("Route!E1720")</f>
        <v>0</v>
      </c>
      <c r="N1721" s="56">
        <f ca="1">IF(INDIRECT("Route!D1721")="START",0,IF(V1721=TRUE,N1720,INDIRECT("Route!E1721")))</f>
        <v>187.9</v>
      </c>
      <c r="O1721" s="39" t="e">
        <f t="shared" ca="1" si="387"/>
        <v>#VALUE!</v>
      </c>
      <c r="P1721" s="39" t="e">
        <f t="shared" ca="1" si="388"/>
        <v>#VALUE!</v>
      </c>
      <c r="Q1721" s="60" t="e">
        <f t="shared" ca="1" si="389"/>
        <v>#VALUE!</v>
      </c>
      <c r="R1721" s="60" t="e">
        <f t="shared" ca="1" si="390"/>
        <v>#VALUE!</v>
      </c>
      <c r="S1721" s="60" t="e">
        <f t="shared" ca="1" si="391"/>
        <v>#VALUE!</v>
      </c>
      <c r="T1721" s="39" t="e">
        <f t="shared" ca="1" si="392"/>
        <v>#VALUE!</v>
      </c>
      <c r="U1721" s="39" t="e">
        <f t="shared" ca="1" si="393"/>
        <v>#VALUE!</v>
      </c>
      <c r="V1721" s="39" t="b">
        <f t="shared" ca="1" si="394"/>
        <v>1</v>
      </c>
      <c r="W1721" s="39">
        <v>1721</v>
      </c>
    </row>
    <row r="1722" spans="1:23" x14ac:dyDescent="0.25">
      <c r="A1722" s="55" t="str">
        <f ca="1">IF(INDIRECT("Route!D1722")&gt;0,L1722,(""))</f>
        <v/>
      </c>
      <c r="B1722" s="55" t="str">
        <f ca="1">IF(INDIRECT("Route!D1722")&gt;0,H1722,(""))</f>
        <v/>
      </c>
      <c r="C1722" s="56" t="str">
        <f ca="1">IF(D1722&gt;0,VLOOKUP("FINISH",INDIRECT("route!D$6"):INDIRECT("route!E$8500"),2,FALSE)-D1722," ")</f>
        <v xml:space="preserve"> </v>
      </c>
      <c r="D1722" s="43">
        <f ca="1">INDIRECT("Route!E1722")</f>
        <v>0</v>
      </c>
      <c r="E1722" s="43" t="str">
        <f t="shared" ca="1" si="386"/>
        <v/>
      </c>
      <c r="F1722" s="57">
        <f t="shared" si="395"/>
        <v>12.5</v>
      </c>
      <c r="G1722" s="61">
        <f t="shared" ca="1" si="399"/>
        <v>0</v>
      </c>
      <c r="H1722" s="59" t="e">
        <f t="shared" ca="1" si="397"/>
        <v>#NUM!</v>
      </c>
      <c r="I1722" s="57">
        <f t="shared" si="396"/>
        <v>11.944444444444445</v>
      </c>
      <c r="J1722" s="61">
        <f t="shared" ca="1" si="400"/>
        <v>0</v>
      </c>
      <c r="K1722" s="61"/>
      <c r="L1722" s="59" t="e">
        <f t="shared" ca="1" si="398"/>
        <v>#NUM!</v>
      </c>
      <c r="M1722" s="57">
        <f ca="1">INDIRECT("Route!E1722")-INDIRECT("Route!E1721")</f>
        <v>0</v>
      </c>
      <c r="N1722" s="56">
        <f ca="1">IF(INDIRECT("Route!D1722")="START",0,IF(V1722=TRUE,N1721,INDIRECT("Route!E1722")))</f>
        <v>187.9</v>
      </c>
      <c r="O1722" s="39" t="e">
        <f t="shared" ca="1" si="387"/>
        <v>#VALUE!</v>
      </c>
      <c r="P1722" s="39" t="e">
        <f t="shared" ca="1" si="388"/>
        <v>#VALUE!</v>
      </c>
      <c r="Q1722" s="60" t="e">
        <f t="shared" ca="1" si="389"/>
        <v>#VALUE!</v>
      </c>
      <c r="R1722" s="60" t="e">
        <f t="shared" ca="1" si="390"/>
        <v>#VALUE!</v>
      </c>
      <c r="S1722" s="60" t="e">
        <f t="shared" ca="1" si="391"/>
        <v>#VALUE!</v>
      </c>
      <c r="T1722" s="39" t="e">
        <f t="shared" ca="1" si="392"/>
        <v>#VALUE!</v>
      </c>
      <c r="U1722" s="39" t="e">
        <f t="shared" ca="1" si="393"/>
        <v>#VALUE!</v>
      </c>
      <c r="V1722" s="39" t="b">
        <f t="shared" ca="1" si="394"/>
        <v>1</v>
      </c>
      <c r="W1722" s="39">
        <v>1722</v>
      </c>
    </row>
    <row r="1723" spans="1:23" x14ac:dyDescent="0.25">
      <c r="A1723" s="55" t="str">
        <f ca="1">IF(INDIRECT("Route!D1723")&gt;0,L1723,(""))</f>
        <v/>
      </c>
      <c r="B1723" s="55" t="str">
        <f ca="1">IF(INDIRECT("Route!D1723")&gt;0,H1723,(""))</f>
        <v/>
      </c>
      <c r="C1723" s="56" t="str">
        <f ca="1">IF(D1723&gt;0,VLOOKUP("FINISH",INDIRECT("route!D$6"):INDIRECT("route!E$8500"),2,FALSE)-D1723," ")</f>
        <v xml:space="preserve"> </v>
      </c>
      <c r="D1723" s="43">
        <f ca="1">INDIRECT("Route!E1723")</f>
        <v>0</v>
      </c>
      <c r="E1723" s="43" t="str">
        <f t="shared" ca="1" si="386"/>
        <v/>
      </c>
      <c r="F1723" s="57">
        <f t="shared" si="395"/>
        <v>12.5</v>
      </c>
      <c r="G1723" s="61">
        <f t="shared" ca="1" si="399"/>
        <v>0</v>
      </c>
      <c r="H1723" s="59" t="e">
        <f t="shared" ca="1" si="397"/>
        <v>#NUM!</v>
      </c>
      <c r="I1723" s="57">
        <f t="shared" si="396"/>
        <v>11.944444444444445</v>
      </c>
      <c r="J1723" s="61">
        <f t="shared" ca="1" si="400"/>
        <v>0</v>
      </c>
      <c r="K1723" s="61"/>
      <c r="L1723" s="59" t="e">
        <f t="shared" ca="1" si="398"/>
        <v>#NUM!</v>
      </c>
      <c r="M1723" s="57">
        <f ca="1">INDIRECT("Route!E1723")-INDIRECT("Route!E1722")</f>
        <v>0</v>
      </c>
      <c r="N1723" s="56">
        <f ca="1">IF(INDIRECT("Route!D1723")="START",0,IF(V1723=TRUE,N1722,INDIRECT("Route!E1723")))</f>
        <v>187.9</v>
      </c>
      <c r="O1723" s="39" t="e">
        <f t="shared" ca="1" si="387"/>
        <v>#VALUE!</v>
      </c>
      <c r="P1723" s="39" t="e">
        <f t="shared" ca="1" si="388"/>
        <v>#VALUE!</v>
      </c>
      <c r="Q1723" s="60" t="e">
        <f t="shared" ca="1" si="389"/>
        <v>#VALUE!</v>
      </c>
      <c r="R1723" s="60" t="e">
        <f t="shared" ca="1" si="390"/>
        <v>#VALUE!</v>
      </c>
      <c r="S1723" s="60" t="e">
        <f t="shared" ca="1" si="391"/>
        <v>#VALUE!</v>
      </c>
      <c r="T1723" s="39" t="e">
        <f t="shared" ca="1" si="392"/>
        <v>#VALUE!</v>
      </c>
      <c r="U1723" s="39" t="e">
        <f t="shared" ca="1" si="393"/>
        <v>#VALUE!</v>
      </c>
      <c r="V1723" s="39" t="b">
        <f t="shared" ca="1" si="394"/>
        <v>1</v>
      </c>
      <c r="W1723" s="39">
        <v>1723</v>
      </c>
    </row>
    <row r="1724" spans="1:23" x14ac:dyDescent="0.25">
      <c r="A1724" s="55" t="str">
        <f ca="1">IF(INDIRECT("Route!D1724")&gt;0,L1724,(""))</f>
        <v/>
      </c>
      <c r="B1724" s="55" t="str">
        <f ca="1">IF(INDIRECT("Route!D1724")&gt;0,H1724,(""))</f>
        <v/>
      </c>
      <c r="C1724" s="56" t="str">
        <f ca="1">IF(D1724&gt;0,VLOOKUP("FINISH",INDIRECT("route!D$6"):INDIRECT("route!E$8500"),2,FALSE)-D1724," ")</f>
        <v xml:space="preserve"> </v>
      </c>
      <c r="D1724" s="43">
        <f ca="1">INDIRECT("Route!E1724")</f>
        <v>0</v>
      </c>
      <c r="E1724" s="43" t="str">
        <f t="shared" ca="1" si="386"/>
        <v/>
      </c>
      <c r="F1724" s="57">
        <f t="shared" si="395"/>
        <v>12.5</v>
      </c>
      <c r="G1724" s="61">
        <f t="shared" ca="1" si="399"/>
        <v>0</v>
      </c>
      <c r="H1724" s="59" t="e">
        <f t="shared" ca="1" si="397"/>
        <v>#NUM!</v>
      </c>
      <c r="I1724" s="57">
        <f t="shared" si="396"/>
        <v>11.944444444444445</v>
      </c>
      <c r="J1724" s="61">
        <f t="shared" ca="1" si="400"/>
        <v>0</v>
      </c>
      <c r="K1724" s="61"/>
      <c r="L1724" s="59" t="e">
        <f t="shared" ca="1" si="398"/>
        <v>#NUM!</v>
      </c>
      <c r="M1724" s="57">
        <f ca="1">INDIRECT("Route!E1724")-INDIRECT("Route!E1723")</f>
        <v>0</v>
      </c>
      <c r="N1724" s="56">
        <f ca="1">IF(INDIRECT("Route!D1724")="START",0,IF(V1724=TRUE,N1723,INDIRECT("Route!E1724")))</f>
        <v>187.9</v>
      </c>
      <c r="O1724" s="39" t="e">
        <f t="shared" ca="1" si="387"/>
        <v>#VALUE!</v>
      </c>
      <c r="P1724" s="39" t="e">
        <f t="shared" ca="1" si="388"/>
        <v>#VALUE!</v>
      </c>
      <c r="Q1724" s="60" t="e">
        <f t="shared" ca="1" si="389"/>
        <v>#VALUE!</v>
      </c>
      <c r="R1724" s="60" t="e">
        <f t="shared" ca="1" si="390"/>
        <v>#VALUE!</v>
      </c>
      <c r="S1724" s="60" t="e">
        <f t="shared" ca="1" si="391"/>
        <v>#VALUE!</v>
      </c>
      <c r="T1724" s="39" t="e">
        <f t="shared" ca="1" si="392"/>
        <v>#VALUE!</v>
      </c>
      <c r="U1724" s="39" t="e">
        <f t="shared" ca="1" si="393"/>
        <v>#VALUE!</v>
      </c>
      <c r="V1724" s="39" t="b">
        <f t="shared" ca="1" si="394"/>
        <v>1</v>
      </c>
      <c r="W1724" s="39">
        <v>1724</v>
      </c>
    </row>
    <row r="1725" spans="1:23" x14ac:dyDescent="0.25">
      <c r="A1725" s="55" t="str">
        <f ca="1">IF(INDIRECT("Route!D1725")&gt;0,L1725,(""))</f>
        <v/>
      </c>
      <c r="B1725" s="55" t="str">
        <f ca="1">IF(INDIRECT("Route!D1725")&gt;0,H1725,(""))</f>
        <v/>
      </c>
      <c r="C1725" s="56" t="str">
        <f ca="1">IF(D1725&gt;0,VLOOKUP("FINISH",INDIRECT("route!D$6"):INDIRECT("route!E$8500"),2,FALSE)-D1725," ")</f>
        <v xml:space="preserve"> </v>
      </c>
      <c r="D1725" s="43">
        <f ca="1">INDIRECT("Route!E1725")</f>
        <v>0</v>
      </c>
      <c r="E1725" s="43" t="str">
        <f t="shared" ca="1" si="386"/>
        <v/>
      </c>
      <c r="F1725" s="57">
        <f t="shared" si="395"/>
        <v>12.5</v>
      </c>
      <c r="G1725" s="61">
        <f t="shared" ca="1" si="399"/>
        <v>0</v>
      </c>
      <c r="H1725" s="59" t="e">
        <f t="shared" ca="1" si="397"/>
        <v>#NUM!</v>
      </c>
      <c r="I1725" s="57">
        <f t="shared" si="396"/>
        <v>11.944444444444445</v>
      </c>
      <c r="J1725" s="61">
        <f t="shared" ca="1" si="400"/>
        <v>0</v>
      </c>
      <c r="K1725" s="61"/>
      <c r="L1725" s="59" t="e">
        <f t="shared" ca="1" si="398"/>
        <v>#NUM!</v>
      </c>
      <c r="M1725" s="57">
        <f ca="1">INDIRECT("Route!E1725")-INDIRECT("Route!E1724")</f>
        <v>0</v>
      </c>
      <c r="N1725" s="56">
        <f ca="1">IF(INDIRECT("Route!D1725")="START",0,IF(V1725=TRUE,N1724,INDIRECT("Route!E1725")))</f>
        <v>187.9</v>
      </c>
      <c r="O1725" s="39" t="e">
        <f t="shared" ca="1" si="387"/>
        <v>#VALUE!</v>
      </c>
      <c r="P1725" s="39" t="e">
        <f t="shared" ca="1" si="388"/>
        <v>#VALUE!</v>
      </c>
      <c r="Q1725" s="60" t="e">
        <f t="shared" ca="1" si="389"/>
        <v>#VALUE!</v>
      </c>
      <c r="R1725" s="60" t="e">
        <f t="shared" ca="1" si="390"/>
        <v>#VALUE!</v>
      </c>
      <c r="S1725" s="60" t="e">
        <f t="shared" ca="1" si="391"/>
        <v>#VALUE!</v>
      </c>
      <c r="T1725" s="39" t="e">
        <f t="shared" ca="1" si="392"/>
        <v>#VALUE!</v>
      </c>
      <c r="U1725" s="39" t="e">
        <f t="shared" ca="1" si="393"/>
        <v>#VALUE!</v>
      </c>
      <c r="V1725" s="39" t="b">
        <f t="shared" ca="1" si="394"/>
        <v>1</v>
      </c>
      <c r="W1725" s="39">
        <v>1725</v>
      </c>
    </row>
    <row r="1726" spans="1:23" x14ac:dyDescent="0.25">
      <c r="A1726" s="55" t="str">
        <f ca="1">IF(INDIRECT("Route!D1726")&gt;0,L1726,(""))</f>
        <v/>
      </c>
      <c r="B1726" s="55" t="str">
        <f ca="1">IF(INDIRECT("Route!D1726")&gt;0,H1726,(""))</f>
        <v/>
      </c>
      <c r="C1726" s="56" t="str">
        <f ca="1">IF(D1726&gt;0,VLOOKUP("FINISH",INDIRECT("route!D$6"):INDIRECT("route!E$8500"),2,FALSE)-D1726," ")</f>
        <v xml:space="preserve"> </v>
      </c>
      <c r="D1726" s="43">
        <f ca="1">INDIRECT("Route!E1726")</f>
        <v>0</v>
      </c>
      <c r="E1726" s="43" t="str">
        <f t="shared" ca="1" si="386"/>
        <v/>
      </c>
      <c r="F1726" s="57">
        <f t="shared" si="395"/>
        <v>12.5</v>
      </c>
      <c r="G1726" s="61">
        <f t="shared" ca="1" si="399"/>
        <v>0</v>
      </c>
      <c r="H1726" s="59" t="e">
        <f t="shared" ca="1" si="397"/>
        <v>#NUM!</v>
      </c>
      <c r="I1726" s="57">
        <f t="shared" si="396"/>
        <v>11.944444444444445</v>
      </c>
      <c r="J1726" s="61">
        <f t="shared" ca="1" si="400"/>
        <v>0</v>
      </c>
      <c r="K1726" s="61"/>
      <c r="L1726" s="59" t="e">
        <f t="shared" ca="1" si="398"/>
        <v>#NUM!</v>
      </c>
      <c r="M1726" s="57">
        <f ca="1">INDIRECT("Route!E1726")-INDIRECT("Route!E1725")</f>
        <v>0</v>
      </c>
      <c r="N1726" s="56">
        <f ca="1">IF(INDIRECT("Route!D1726")="START",0,IF(V1726=TRUE,N1725,INDIRECT("Route!E1726")))</f>
        <v>187.9</v>
      </c>
      <c r="O1726" s="39" t="e">
        <f t="shared" ca="1" si="387"/>
        <v>#VALUE!</v>
      </c>
      <c r="P1726" s="39" t="e">
        <f t="shared" ca="1" si="388"/>
        <v>#VALUE!</v>
      </c>
      <c r="Q1726" s="60" t="e">
        <f t="shared" ca="1" si="389"/>
        <v>#VALUE!</v>
      </c>
      <c r="R1726" s="60" t="e">
        <f t="shared" ca="1" si="390"/>
        <v>#VALUE!</v>
      </c>
      <c r="S1726" s="60" t="e">
        <f t="shared" ca="1" si="391"/>
        <v>#VALUE!</v>
      </c>
      <c r="T1726" s="39" t="e">
        <f t="shared" ca="1" si="392"/>
        <v>#VALUE!</v>
      </c>
      <c r="U1726" s="39" t="e">
        <f t="shared" ca="1" si="393"/>
        <v>#VALUE!</v>
      </c>
      <c r="V1726" s="39" t="b">
        <f t="shared" ca="1" si="394"/>
        <v>1</v>
      </c>
      <c r="W1726" s="39">
        <v>1726</v>
      </c>
    </row>
    <row r="1727" spans="1:23" x14ac:dyDescent="0.25">
      <c r="A1727" s="55" t="str">
        <f ca="1">IF(INDIRECT("Route!D1727")&gt;0,L1727,(""))</f>
        <v/>
      </c>
      <c r="B1727" s="55" t="str">
        <f ca="1">IF(INDIRECT("Route!D1727")&gt;0,H1727,(""))</f>
        <v/>
      </c>
      <c r="C1727" s="56" t="str">
        <f ca="1">IF(D1727&gt;0,VLOOKUP("FINISH",INDIRECT("route!D$6"):INDIRECT("route!E$8500"),2,FALSE)-D1727," ")</f>
        <v xml:space="preserve"> </v>
      </c>
      <c r="D1727" s="43">
        <f ca="1">INDIRECT("Route!E1727")</f>
        <v>0</v>
      </c>
      <c r="E1727" s="43" t="str">
        <f t="shared" ca="1" si="386"/>
        <v/>
      </c>
      <c r="F1727" s="57">
        <f t="shared" si="395"/>
        <v>12.5</v>
      </c>
      <c r="G1727" s="61">
        <f t="shared" ca="1" si="399"/>
        <v>0</v>
      </c>
      <c r="H1727" s="59" t="e">
        <f t="shared" ca="1" si="397"/>
        <v>#NUM!</v>
      </c>
      <c r="I1727" s="57">
        <f t="shared" si="396"/>
        <v>11.944444444444445</v>
      </c>
      <c r="J1727" s="61">
        <f t="shared" ca="1" si="400"/>
        <v>0</v>
      </c>
      <c r="K1727" s="61"/>
      <c r="L1727" s="59" t="e">
        <f t="shared" ca="1" si="398"/>
        <v>#NUM!</v>
      </c>
      <c r="M1727" s="57">
        <f ca="1">INDIRECT("Route!E1727")-INDIRECT("Route!E1726")</f>
        <v>0</v>
      </c>
      <c r="N1727" s="56">
        <f ca="1">IF(INDIRECT("Route!D1727")="START",0,IF(V1727=TRUE,N1726,INDIRECT("Route!E1727")))</f>
        <v>187.9</v>
      </c>
      <c r="O1727" s="39" t="e">
        <f t="shared" ca="1" si="387"/>
        <v>#VALUE!</v>
      </c>
      <c r="P1727" s="39" t="e">
        <f t="shared" ca="1" si="388"/>
        <v>#VALUE!</v>
      </c>
      <c r="Q1727" s="60" t="e">
        <f t="shared" ca="1" si="389"/>
        <v>#VALUE!</v>
      </c>
      <c r="R1727" s="60" t="e">
        <f t="shared" ca="1" si="390"/>
        <v>#VALUE!</v>
      </c>
      <c r="S1727" s="60" t="e">
        <f t="shared" ca="1" si="391"/>
        <v>#VALUE!</v>
      </c>
      <c r="T1727" s="39" t="e">
        <f t="shared" ca="1" si="392"/>
        <v>#VALUE!</v>
      </c>
      <c r="U1727" s="39" t="e">
        <f t="shared" ca="1" si="393"/>
        <v>#VALUE!</v>
      </c>
      <c r="V1727" s="39" t="b">
        <f t="shared" ca="1" si="394"/>
        <v>1</v>
      </c>
      <c r="W1727" s="39">
        <v>1727</v>
      </c>
    </row>
    <row r="1728" spans="1:23" x14ac:dyDescent="0.25">
      <c r="A1728" s="55" t="str">
        <f ca="1">IF(INDIRECT("Route!D1728")&gt;0,L1728,(""))</f>
        <v/>
      </c>
      <c r="B1728" s="55" t="str">
        <f ca="1">IF(INDIRECT("Route!D1728")&gt;0,H1728,(""))</f>
        <v/>
      </c>
      <c r="C1728" s="56" t="str">
        <f ca="1">IF(D1728&gt;0,VLOOKUP("FINISH",INDIRECT("route!D$6"):INDIRECT("route!E$8500"),2,FALSE)-D1728," ")</f>
        <v xml:space="preserve"> </v>
      </c>
      <c r="D1728" s="43">
        <f ca="1">INDIRECT("Route!E1728")</f>
        <v>0</v>
      </c>
      <c r="E1728" s="43" t="str">
        <f t="shared" ca="1" si="386"/>
        <v/>
      </c>
      <c r="F1728" s="57">
        <f t="shared" si="395"/>
        <v>12.5</v>
      </c>
      <c r="G1728" s="61">
        <f t="shared" ca="1" si="399"/>
        <v>0</v>
      </c>
      <c r="H1728" s="59" t="e">
        <f t="shared" ca="1" si="397"/>
        <v>#NUM!</v>
      </c>
      <c r="I1728" s="57">
        <f t="shared" si="396"/>
        <v>11.944444444444445</v>
      </c>
      <c r="J1728" s="61">
        <f t="shared" ca="1" si="400"/>
        <v>0</v>
      </c>
      <c r="K1728" s="61"/>
      <c r="L1728" s="59" t="e">
        <f t="shared" ca="1" si="398"/>
        <v>#NUM!</v>
      </c>
      <c r="M1728" s="57">
        <f ca="1">INDIRECT("Route!E1728")-INDIRECT("Route!E1727")</f>
        <v>0</v>
      </c>
      <c r="N1728" s="56">
        <f ca="1">IF(INDIRECT("Route!D1728")="START",0,IF(V1728=TRUE,N1727,INDIRECT("Route!E1728")))</f>
        <v>187.9</v>
      </c>
      <c r="O1728" s="39" t="e">
        <f t="shared" ca="1" si="387"/>
        <v>#VALUE!</v>
      </c>
      <c r="P1728" s="39" t="e">
        <f t="shared" ca="1" si="388"/>
        <v>#VALUE!</v>
      </c>
      <c r="Q1728" s="60" t="e">
        <f t="shared" ca="1" si="389"/>
        <v>#VALUE!</v>
      </c>
      <c r="R1728" s="60" t="e">
        <f t="shared" ca="1" si="390"/>
        <v>#VALUE!</v>
      </c>
      <c r="S1728" s="60" t="e">
        <f t="shared" ca="1" si="391"/>
        <v>#VALUE!</v>
      </c>
      <c r="T1728" s="39" t="e">
        <f t="shared" ca="1" si="392"/>
        <v>#VALUE!</v>
      </c>
      <c r="U1728" s="39" t="e">
        <f t="shared" ca="1" si="393"/>
        <v>#VALUE!</v>
      </c>
      <c r="V1728" s="39" t="b">
        <f t="shared" ca="1" si="394"/>
        <v>1</v>
      </c>
      <c r="W1728" s="39">
        <v>1728</v>
      </c>
    </row>
    <row r="1729" spans="1:23" x14ac:dyDescent="0.25">
      <c r="A1729" s="55" t="str">
        <f ca="1">IF(INDIRECT("Route!D1729")&gt;0,L1729,(""))</f>
        <v/>
      </c>
      <c r="B1729" s="55" t="str">
        <f ca="1">IF(INDIRECT("Route!D1729")&gt;0,H1729,(""))</f>
        <v/>
      </c>
      <c r="C1729" s="56" t="str">
        <f ca="1">IF(D1729&gt;0,VLOOKUP("FINISH",INDIRECT("route!D$6"):INDIRECT("route!E$8500"),2,FALSE)-D1729," ")</f>
        <v xml:space="preserve"> </v>
      </c>
      <c r="D1729" s="43">
        <f ca="1">INDIRECT("Route!E1729")</f>
        <v>0</v>
      </c>
      <c r="E1729" s="43" t="str">
        <f t="shared" ca="1" si="386"/>
        <v/>
      </c>
      <c r="F1729" s="57">
        <f t="shared" si="395"/>
        <v>12.5</v>
      </c>
      <c r="G1729" s="61">
        <f t="shared" ca="1" si="399"/>
        <v>0</v>
      </c>
      <c r="H1729" s="59" t="e">
        <f t="shared" ca="1" si="397"/>
        <v>#NUM!</v>
      </c>
      <c r="I1729" s="57">
        <f t="shared" si="396"/>
        <v>11.944444444444445</v>
      </c>
      <c r="J1729" s="61">
        <f t="shared" ca="1" si="400"/>
        <v>0</v>
      </c>
      <c r="K1729" s="61"/>
      <c r="L1729" s="59" t="e">
        <f t="shared" ca="1" si="398"/>
        <v>#NUM!</v>
      </c>
      <c r="M1729" s="57">
        <f ca="1">INDIRECT("Route!E1729")-INDIRECT("Route!E1728")</f>
        <v>0</v>
      </c>
      <c r="N1729" s="56">
        <f ca="1">IF(INDIRECT("Route!D1729")="START",0,IF(V1729=TRUE,N1728,INDIRECT("Route!E1729")))</f>
        <v>187.9</v>
      </c>
      <c r="O1729" s="39" t="e">
        <f t="shared" ca="1" si="387"/>
        <v>#VALUE!</v>
      </c>
      <c r="P1729" s="39" t="e">
        <f t="shared" ca="1" si="388"/>
        <v>#VALUE!</v>
      </c>
      <c r="Q1729" s="60" t="e">
        <f t="shared" ca="1" si="389"/>
        <v>#VALUE!</v>
      </c>
      <c r="R1729" s="60" t="e">
        <f t="shared" ca="1" si="390"/>
        <v>#VALUE!</v>
      </c>
      <c r="S1729" s="60" t="e">
        <f t="shared" ca="1" si="391"/>
        <v>#VALUE!</v>
      </c>
      <c r="T1729" s="39" t="e">
        <f t="shared" ca="1" si="392"/>
        <v>#VALUE!</v>
      </c>
      <c r="U1729" s="39" t="e">
        <f t="shared" ca="1" si="393"/>
        <v>#VALUE!</v>
      </c>
      <c r="V1729" s="39" t="b">
        <f t="shared" ca="1" si="394"/>
        <v>1</v>
      </c>
      <c r="W1729" s="39">
        <v>1729</v>
      </c>
    </row>
    <row r="1730" spans="1:23" x14ac:dyDescent="0.25">
      <c r="A1730" s="55" t="str">
        <f ca="1">IF(INDIRECT("Route!D1730")&gt;0,L1730,(""))</f>
        <v/>
      </c>
      <c r="B1730" s="55" t="str">
        <f ca="1">IF(INDIRECT("Route!D1730")&gt;0,H1730,(""))</f>
        <v/>
      </c>
      <c r="C1730" s="56" t="str">
        <f ca="1">IF(D1730&gt;0,VLOOKUP("FINISH",INDIRECT("route!D$6"):INDIRECT("route!E$8500"),2,FALSE)-D1730," ")</f>
        <v xml:space="preserve"> </v>
      </c>
      <c r="D1730" s="43">
        <f ca="1">INDIRECT("Route!E1730")</f>
        <v>0</v>
      </c>
      <c r="E1730" s="43" t="str">
        <f t="shared" ca="1" si="386"/>
        <v/>
      </c>
      <c r="F1730" s="57">
        <f t="shared" si="395"/>
        <v>12.5</v>
      </c>
      <c r="G1730" s="61">
        <f t="shared" ca="1" si="399"/>
        <v>0</v>
      </c>
      <c r="H1730" s="59" t="e">
        <f t="shared" ca="1" si="397"/>
        <v>#NUM!</v>
      </c>
      <c r="I1730" s="57">
        <f t="shared" si="396"/>
        <v>11.944444444444445</v>
      </c>
      <c r="J1730" s="61">
        <f t="shared" ca="1" si="400"/>
        <v>0</v>
      </c>
      <c r="K1730" s="61"/>
      <c r="L1730" s="59" t="e">
        <f t="shared" ca="1" si="398"/>
        <v>#NUM!</v>
      </c>
      <c r="M1730" s="57">
        <f ca="1">INDIRECT("Route!E1730")-INDIRECT("Route!E1729")</f>
        <v>0</v>
      </c>
      <c r="N1730" s="56">
        <f ca="1">IF(INDIRECT("Route!D1730")="START",0,IF(V1730=TRUE,N1729,INDIRECT("Route!E1730")))</f>
        <v>187.9</v>
      </c>
      <c r="O1730" s="39" t="e">
        <f t="shared" ca="1" si="387"/>
        <v>#VALUE!</v>
      </c>
      <c r="P1730" s="39" t="e">
        <f t="shared" ca="1" si="388"/>
        <v>#VALUE!</v>
      </c>
      <c r="Q1730" s="60" t="e">
        <f t="shared" ca="1" si="389"/>
        <v>#VALUE!</v>
      </c>
      <c r="R1730" s="60" t="e">
        <f t="shared" ca="1" si="390"/>
        <v>#VALUE!</v>
      </c>
      <c r="S1730" s="60" t="e">
        <f t="shared" ca="1" si="391"/>
        <v>#VALUE!</v>
      </c>
      <c r="T1730" s="39" t="e">
        <f t="shared" ca="1" si="392"/>
        <v>#VALUE!</v>
      </c>
      <c r="U1730" s="39" t="e">
        <f t="shared" ca="1" si="393"/>
        <v>#VALUE!</v>
      </c>
      <c r="V1730" s="39" t="b">
        <f t="shared" ca="1" si="394"/>
        <v>1</v>
      </c>
      <c r="W1730" s="39">
        <v>1730</v>
      </c>
    </row>
    <row r="1731" spans="1:23" x14ac:dyDescent="0.25">
      <c r="A1731" s="55" t="str">
        <f ca="1">IF(INDIRECT("Route!D1731")&gt;0,L1731,(""))</f>
        <v/>
      </c>
      <c r="B1731" s="55" t="str">
        <f ca="1">IF(INDIRECT("Route!D1731")&gt;0,H1731,(""))</f>
        <v/>
      </c>
      <c r="C1731" s="56" t="str">
        <f ca="1">IF(D1731&gt;0,VLOOKUP("FINISH",INDIRECT("route!D$6"):INDIRECT("route!E$8500"),2,FALSE)-D1731," ")</f>
        <v xml:space="preserve"> </v>
      </c>
      <c r="D1731" s="43">
        <f ca="1">INDIRECT("Route!E1731")</f>
        <v>0</v>
      </c>
      <c r="E1731" s="43" t="str">
        <f t="shared" ca="1" si="386"/>
        <v/>
      </c>
      <c r="F1731" s="57">
        <f t="shared" si="395"/>
        <v>12.5</v>
      </c>
      <c r="G1731" s="61">
        <f t="shared" ca="1" si="399"/>
        <v>0</v>
      </c>
      <c r="H1731" s="59" t="e">
        <f t="shared" ca="1" si="397"/>
        <v>#NUM!</v>
      </c>
      <c r="I1731" s="57">
        <f t="shared" si="396"/>
        <v>11.944444444444445</v>
      </c>
      <c r="J1731" s="61">
        <f t="shared" ca="1" si="400"/>
        <v>0</v>
      </c>
      <c r="K1731" s="61"/>
      <c r="L1731" s="59" t="e">
        <f t="shared" ca="1" si="398"/>
        <v>#NUM!</v>
      </c>
      <c r="M1731" s="57">
        <f ca="1">INDIRECT("Route!E1731")-INDIRECT("Route!E1730")</f>
        <v>0</v>
      </c>
      <c r="N1731" s="56">
        <f ca="1">IF(INDIRECT("Route!D1731")="START",0,IF(V1731=TRUE,N1730,INDIRECT("Route!E1731")))</f>
        <v>187.9</v>
      </c>
      <c r="O1731" s="39" t="e">
        <f t="shared" ca="1" si="387"/>
        <v>#VALUE!</v>
      </c>
      <c r="P1731" s="39" t="e">
        <f t="shared" ca="1" si="388"/>
        <v>#VALUE!</v>
      </c>
      <c r="Q1731" s="60" t="e">
        <f t="shared" ca="1" si="389"/>
        <v>#VALUE!</v>
      </c>
      <c r="R1731" s="60" t="e">
        <f t="shared" ca="1" si="390"/>
        <v>#VALUE!</v>
      </c>
      <c r="S1731" s="60" t="e">
        <f t="shared" ca="1" si="391"/>
        <v>#VALUE!</v>
      </c>
      <c r="T1731" s="39" t="e">
        <f t="shared" ca="1" si="392"/>
        <v>#VALUE!</v>
      </c>
      <c r="U1731" s="39" t="e">
        <f t="shared" ca="1" si="393"/>
        <v>#VALUE!</v>
      </c>
      <c r="V1731" s="39" t="b">
        <f t="shared" ca="1" si="394"/>
        <v>1</v>
      </c>
      <c r="W1731" s="39">
        <v>1731</v>
      </c>
    </row>
    <row r="1732" spans="1:23" x14ac:dyDescent="0.25">
      <c r="A1732" s="55" t="str">
        <f ca="1">IF(INDIRECT("Route!D1732")&gt;0,L1732,(""))</f>
        <v/>
      </c>
      <c r="B1732" s="55" t="str">
        <f ca="1">IF(INDIRECT("Route!D1732")&gt;0,H1732,(""))</f>
        <v/>
      </c>
      <c r="C1732" s="56" t="str">
        <f ca="1">IF(D1732&gt;0,VLOOKUP("FINISH",INDIRECT("route!D$6"):INDIRECT("route!E$8500"),2,FALSE)-D1732," ")</f>
        <v xml:space="preserve"> </v>
      </c>
      <c r="D1732" s="43">
        <f ca="1">INDIRECT("Route!E1732")</f>
        <v>0</v>
      </c>
      <c r="E1732" s="43" t="str">
        <f t="shared" ca="1" si="386"/>
        <v/>
      </c>
      <c r="F1732" s="57">
        <f t="shared" si="395"/>
        <v>12.5</v>
      </c>
      <c r="G1732" s="61">
        <f t="shared" ca="1" si="399"/>
        <v>0</v>
      </c>
      <c r="H1732" s="59" t="e">
        <f t="shared" ca="1" si="397"/>
        <v>#NUM!</v>
      </c>
      <c r="I1732" s="57">
        <f t="shared" si="396"/>
        <v>11.944444444444445</v>
      </c>
      <c r="J1732" s="61">
        <f t="shared" ca="1" si="400"/>
        <v>0</v>
      </c>
      <c r="K1732" s="61"/>
      <c r="L1732" s="59" t="e">
        <f t="shared" ca="1" si="398"/>
        <v>#NUM!</v>
      </c>
      <c r="M1732" s="57">
        <f ca="1">INDIRECT("Route!E1732")-INDIRECT("Route!E1731")</f>
        <v>0</v>
      </c>
      <c r="N1732" s="56">
        <f ca="1">IF(INDIRECT("Route!D1732")="START",0,IF(V1732=TRUE,N1731,INDIRECT("Route!E1732")))</f>
        <v>187.9</v>
      </c>
      <c r="O1732" s="39" t="e">
        <f t="shared" ca="1" si="387"/>
        <v>#VALUE!</v>
      </c>
      <c r="P1732" s="39" t="e">
        <f t="shared" ca="1" si="388"/>
        <v>#VALUE!</v>
      </c>
      <c r="Q1732" s="60" t="e">
        <f t="shared" ca="1" si="389"/>
        <v>#VALUE!</v>
      </c>
      <c r="R1732" s="60" t="e">
        <f t="shared" ca="1" si="390"/>
        <v>#VALUE!</v>
      </c>
      <c r="S1732" s="60" t="e">
        <f t="shared" ca="1" si="391"/>
        <v>#VALUE!</v>
      </c>
      <c r="T1732" s="39" t="e">
        <f t="shared" ca="1" si="392"/>
        <v>#VALUE!</v>
      </c>
      <c r="U1732" s="39" t="e">
        <f t="shared" ca="1" si="393"/>
        <v>#VALUE!</v>
      </c>
      <c r="V1732" s="39" t="b">
        <f t="shared" ca="1" si="394"/>
        <v>1</v>
      </c>
      <c r="W1732" s="39">
        <v>1732</v>
      </c>
    </row>
    <row r="1733" spans="1:23" x14ac:dyDescent="0.25">
      <c r="A1733" s="55" t="str">
        <f ca="1">IF(INDIRECT("Route!D1733")&gt;0,L1733,(""))</f>
        <v/>
      </c>
      <c r="B1733" s="55" t="str">
        <f ca="1">IF(INDIRECT("Route!D1733")&gt;0,H1733,(""))</f>
        <v/>
      </c>
      <c r="C1733" s="56" t="str">
        <f ca="1">IF(D1733&gt;0,VLOOKUP("FINISH",INDIRECT("route!D$6"):INDIRECT("route!E$8500"),2,FALSE)-D1733," ")</f>
        <v xml:space="preserve"> </v>
      </c>
      <c r="D1733" s="43">
        <f ca="1">INDIRECT("Route!E1733")</f>
        <v>0</v>
      </c>
      <c r="E1733" s="43" t="str">
        <f t="shared" ca="1" si="386"/>
        <v/>
      </c>
      <c r="F1733" s="57">
        <f t="shared" si="395"/>
        <v>12.5</v>
      </c>
      <c r="G1733" s="61">
        <f t="shared" ca="1" si="399"/>
        <v>0</v>
      </c>
      <c r="H1733" s="59" t="e">
        <f t="shared" ca="1" si="397"/>
        <v>#NUM!</v>
      </c>
      <c r="I1733" s="57">
        <f t="shared" si="396"/>
        <v>11.944444444444445</v>
      </c>
      <c r="J1733" s="61">
        <f t="shared" ca="1" si="400"/>
        <v>0</v>
      </c>
      <c r="K1733" s="61"/>
      <c r="L1733" s="59" t="e">
        <f t="shared" ca="1" si="398"/>
        <v>#NUM!</v>
      </c>
      <c r="M1733" s="57">
        <f ca="1">INDIRECT("Route!E1733")-INDIRECT("Route!E1732")</f>
        <v>0</v>
      </c>
      <c r="N1733" s="56">
        <f ca="1">IF(INDIRECT("Route!D1733")="START",0,IF(V1733=TRUE,N1732,INDIRECT("Route!E1733")))</f>
        <v>187.9</v>
      </c>
      <c r="O1733" s="39" t="e">
        <f t="shared" ca="1" si="387"/>
        <v>#VALUE!</v>
      </c>
      <c r="P1733" s="39" t="e">
        <f t="shared" ca="1" si="388"/>
        <v>#VALUE!</v>
      </c>
      <c r="Q1733" s="60" t="e">
        <f t="shared" ca="1" si="389"/>
        <v>#VALUE!</v>
      </c>
      <c r="R1733" s="60" t="e">
        <f t="shared" ca="1" si="390"/>
        <v>#VALUE!</v>
      </c>
      <c r="S1733" s="60" t="e">
        <f t="shared" ca="1" si="391"/>
        <v>#VALUE!</v>
      </c>
      <c r="T1733" s="39" t="e">
        <f t="shared" ca="1" si="392"/>
        <v>#VALUE!</v>
      </c>
      <c r="U1733" s="39" t="e">
        <f t="shared" ca="1" si="393"/>
        <v>#VALUE!</v>
      </c>
      <c r="V1733" s="39" t="b">
        <f t="shared" ca="1" si="394"/>
        <v>1</v>
      </c>
      <c r="W1733" s="39">
        <v>1733</v>
      </c>
    </row>
    <row r="1734" spans="1:23" x14ac:dyDescent="0.25">
      <c r="A1734" s="55" t="str">
        <f ca="1">IF(INDIRECT("Route!D1734")&gt;0,L1734,(""))</f>
        <v/>
      </c>
      <c r="B1734" s="55" t="str">
        <f ca="1">IF(INDIRECT("Route!D1734")&gt;0,H1734,(""))</f>
        <v/>
      </c>
      <c r="C1734" s="56" t="str">
        <f ca="1">IF(D1734&gt;0,VLOOKUP("FINISH",INDIRECT("route!D$6"):INDIRECT("route!E$8500"),2,FALSE)-D1734," ")</f>
        <v xml:space="preserve"> </v>
      </c>
      <c r="D1734" s="43">
        <f ca="1">INDIRECT("Route!E1734")</f>
        <v>0</v>
      </c>
      <c r="E1734" s="43" t="str">
        <f t="shared" ca="1" si="386"/>
        <v/>
      </c>
      <c r="F1734" s="57">
        <f t="shared" si="395"/>
        <v>12.5</v>
      </c>
      <c r="G1734" s="61">
        <f t="shared" ca="1" si="399"/>
        <v>0</v>
      </c>
      <c r="H1734" s="59" t="e">
        <f t="shared" ca="1" si="397"/>
        <v>#NUM!</v>
      </c>
      <c r="I1734" s="57">
        <f t="shared" si="396"/>
        <v>11.944444444444445</v>
      </c>
      <c r="J1734" s="61">
        <f t="shared" ca="1" si="400"/>
        <v>0</v>
      </c>
      <c r="K1734" s="61"/>
      <c r="L1734" s="59" t="e">
        <f t="shared" ca="1" si="398"/>
        <v>#NUM!</v>
      </c>
      <c r="M1734" s="57">
        <f ca="1">INDIRECT("Route!E1734")-INDIRECT("Route!E1733")</f>
        <v>0</v>
      </c>
      <c r="N1734" s="56">
        <f ca="1">IF(INDIRECT("Route!D1734")="START",0,IF(V1734=TRUE,N1733,INDIRECT("Route!E1734")))</f>
        <v>187.9</v>
      </c>
      <c r="O1734" s="39" t="e">
        <f t="shared" ca="1" si="387"/>
        <v>#VALUE!</v>
      </c>
      <c r="P1734" s="39" t="e">
        <f t="shared" ca="1" si="388"/>
        <v>#VALUE!</v>
      </c>
      <c r="Q1734" s="60" t="e">
        <f t="shared" ca="1" si="389"/>
        <v>#VALUE!</v>
      </c>
      <c r="R1734" s="60" t="e">
        <f t="shared" ca="1" si="390"/>
        <v>#VALUE!</v>
      </c>
      <c r="S1734" s="60" t="e">
        <f t="shared" ca="1" si="391"/>
        <v>#VALUE!</v>
      </c>
      <c r="T1734" s="39" t="e">
        <f t="shared" ca="1" si="392"/>
        <v>#VALUE!</v>
      </c>
      <c r="U1734" s="39" t="e">
        <f t="shared" ca="1" si="393"/>
        <v>#VALUE!</v>
      </c>
      <c r="V1734" s="39" t="b">
        <f t="shared" ca="1" si="394"/>
        <v>1</v>
      </c>
      <c r="W1734" s="39">
        <v>1734</v>
      </c>
    </row>
    <row r="1735" spans="1:23" x14ac:dyDescent="0.25">
      <c r="A1735" s="55" t="str">
        <f ca="1">IF(INDIRECT("Route!D1735")&gt;0,L1735,(""))</f>
        <v/>
      </c>
      <c r="B1735" s="55" t="str">
        <f ca="1">IF(INDIRECT("Route!D1735")&gt;0,H1735,(""))</f>
        <v/>
      </c>
      <c r="C1735" s="56" t="str">
        <f ca="1">IF(D1735&gt;0,VLOOKUP("FINISH",INDIRECT("route!D$6"):INDIRECT("route!E$8500"),2,FALSE)-D1735," ")</f>
        <v xml:space="preserve"> </v>
      </c>
      <c r="D1735" s="43">
        <f ca="1">INDIRECT("Route!E1735")</f>
        <v>0</v>
      </c>
      <c r="E1735" s="43" t="str">
        <f t="shared" ref="E1735:E1798" ca="1" si="401">IF($V1735=TRUE,"",N1735-N1734)</f>
        <v/>
      </c>
      <c r="F1735" s="57">
        <f t="shared" si="395"/>
        <v>12.5</v>
      </c>
      <c r="G1735" s="61">
        <f t="shared" ca="1" si="399"/>
        <v>0</v>
      </c>
      <c r="H1735" s="59" t="e">
        <f t="shared" ca="1" si="397"/>
        <v>#NUM!</v>
      </c>
      <c r="I1735" s="57">
        <f t="shared" si="396"/>
        <v>11.944444444444445</v>
      </c>
      <c r="J1735" s="61">
        <f t="shared" ca="1" si="400"/>
        <v>0</v>
      </c>
      <c r="K1735" s="61"/>
      <c r="L1735" s="59" t="e">
        <f t="shared" ca="1" si="398"/>
        <v>#NUM!</v>
      </c>
      <c r="M1735" s="57">
        <f ca="1">INDIRECT("Route!E1735")-INDIRECT("Route!E1734")</f>
        <v>0</v>
      </c>
      <c r="N1735" s="56">
        <f ca="1">IF(INDIRECT("Route!D1735")="START",0,IF(V1735=TRUE,N1734,INDIRECT("Route!E1735")))</f>
        <v>187.9</v>
      </c>
      <c r="O1735" s="39" t="e">
        <f t="shared" ref="O1735:O1798" ca="1" si="402">SEARCH($O$6,INDIRECT("route!G"&amp;W1735))</f>
        <v>#VALUE!</v>
      </c>
      <c r="P1735" s="39" t="e">
        <f t="shared" ref="P1735:P1798" ca="1" si="403">SEARCH($P$6,INDIRECT("route!G"&amp;W1735))</f>
        <v>#VALUE!</v>
      </c>
      <c r="Q1735" s="60" t="e">
        <f t="shared" ref="Q1735:Q1798" ca="1" si="404">SEARCH($Q$6,INDIRECT("route!G"&amp;W1735))</f>
        <v>#VALUE!</v>
      </c>
      <c r="R1735" s="60" t="e">
        <f t="shared" ref="R1735:R1798" ca="1" si="405">SEARCH($R$6,INDIRECT("route!G"&amp;W1735))</f>
        <v>#VALUE!</v>
      </c>
      <c r="S1735" s="60" t="e">
        <f t="shared" ref="S1735:S1798" ca="1" si="406">SEARCH($S$6,INDIRECT("route!G"&amp;W1735))</f>
        <v>#VALUE!</v>
      </c>
      <c r="T1735" s="39" t="e">
        <f t="shared" ref="T1735:T1798" ca="1" si="407">SEARCH($T$6,INDIRECT("route!G"&amp;W1735))</f>
        <v>#VALUE!</v>
      </c>
      <c r="U1735" s="39" t="e">
        <f t="shared" ca="1" si="393"/>
        <v>#VALUE!</v>
      </c>
      <c r="V1735" s="39" t="b">
        <f t="shared" ca="1" si="394"/>
        <v>1</v>
      </c>
      <c r="W1735" s="39">
        <v>1735</v>
      </c>
    </row>
    <row r="1736" spans="1:23" x14ac:dyDescent="0.25">
      <c r="A1736" s="55" t="str">
        <f ca="1">IF(INDIRECT("Route!D1736")&gt;0,L1736,(""))</f>
        <v/>
      </c>
      <c r="B1736" s="55" t="str">
        <f ca="1">IF(INDIRECT("Route!D1736")&gt;0,H1736,(""))</f>
        <v/>
      </c>
      <c r="C1736" s="56" t="str">
        <f ca="1">IF(D1736&gt;0,VLOOKUP("FINISH",INDIRECT("route!D$6"):INDIRECT("route!E$8500"),2,FALSE)-D1736," ")</f>
        <v xml:space="preserve"> </v>
      </c>
      <c r="D1736" s="43">
        <f ca="1">INDIRECT("Route!E1736")</f>
        <v>0</v>
      </c>
      <c r="E1736" s="43" t="str">
        <f t="shared" ca="1" si="401"/>
        <v/>
      </c>
      <c r="F1736" s="57">
        <f t="shared" si="395"/>
        <v>12.5</v>
      </c>
      <c r="G1736" s="61">
        <f t="shared" ca="1" si="399"/>
        <v>0</v>
      </c>
      <c r="H1736" s="59" t="e">
        <f t="shared" ca="1" si="397"/>
        <v>#NUM!</v>
      </c>
      <c r="I1736" s="57">
        <f t="shared" si="396"/>
        <v>11.944444444444445</v>
      </c>
      <c r="J1736" s="61">
        <f t="shared" ca="1" si="400"/>
        <v>0</v>
      </c>
      <c r="K1736" s="61"/>
      <c r="L1736" s="59" t="e">
        <f t="shared" ca="1" si="398"/>
        <v>#NUM!</v>
      </c>
      <c r="M1736" s="57">
        <f ca="1">INDIRECT("Route!E1736")-INDIRECT("Route!E1735")</f>
        <v>0</v>
      </c>
      <c r="N1736" s="56">
        <f ca="1">IF(INDIRECT("Route!D1736")="START",0,IF(V1736=TRUE,N1735,INDIRECT("Route!E1736")))</f>
        <v>187.9</v>
      </c>
      <c r="O1736" s="39" t="e">
        <f t="shared" ca="1" si="402"/>
        <v>#VALUE!</v>
      </c>
      <c r="P1736" s="39" t="e">
        <f t="shared" ca="1" si="403"/>
        <v>#VALUE!</v>
      </c>
      <c r="Q1736" s="60" t="e">
        <f t="shared" ca="1" si="404"/>
        <v>#VALUE!</v>
      </c>
      <c r="R1736" s="60" t="e">
        <f t="shared" ca="1" si="405"/>
        <v>#VALUE!</v>
      </c>
      <c r="S1736" s="60" t="e">
        <f t="shared" ca="1" si="406"/>
        <v>#VALUE!</v>
      </c>
      <c r="T1736" s="39" t="e">
        <f t="shared" ca="1" si="407"/>
        <v>#VALUE!</v>
      </c>
      <c r="U1736" s="39" t="e">
        <f t="shared" ref="U1736:U1799" ca="1" si="408">SEARCH($U$6,INDIRECT("route!G"&amp;W1736))</f>
        <v>#VALUE!</v>
      </c>
      <c r="V1736" s="39" t="b">
        <f t="shared" ref="V1736:V1799" ca="1" si="409">AND(ISERROR(O1736),ISERROR(P1736),ISERROR(Q1736),ISERROR(R1736),ISERROR(S1736),ISERROR(T1736),ISERROR(U1736))</f>
        <v>1</v>
      </c>
      <c r="W1736" s="39">
        <v>1736</v>
      </c>
    </row>
    <row r="1737" spans="1:23" x14ac:dyDescent="0.25">
      <c r="A1737" s="55" t="str">
        <f ca="1">IF(INDIRECT("Route!D1737")&gt;0,L1737,(""))</f>
        <v/>
      </c>
      <c r="B1737" s="55" t="str">
        <f ca="1">IF(INDIRECT("Route!D1737")&gt;0,H1737,(""))</f>
        <v/>
      </c>
      <c r="C1737" s="56" t="str">
        <f ca="1">IF(D1737&gt;0,VLOOKUP("FINISH",INDIRECT("route!D$6"):INDIRECT("route!E$8500"),2,FALSE)-D1737," ")</f>
        <v xml:space="preserve"> </v>
      </c>
      <c r="D1737" s="43">
        <f ca="1">INDIRECT("Route!E1737")</f>
        <v>0</v>
      </c>
      <c r="E1737" s="43" t="str">
        <f t="shared" ca="1" si="401"/>
        <v/>
      </c>
      <c r="F1737" s="57">
        <f t="shared" ref="F1737:F1800" si="410">$B$5*1000/3600</f>
        <v>12.5</v>
      </c>
      <c r="G1737" s="61">
        <f t="shared" ca="1" si="399"/>
        <v>0</v>
      </c>
      <c r="H1737" s="59" t="e">
        <f t="shared" ca="1" si="397"/>
        <v>#NUM!</v>
      </c>
      <c r="I1737" s="57">
        <f t="shared" ref="I1737:I1800" si="411">$A$5*1000/3600</f>
        <v>11.944444444444445</v>
      </c>
      <c r="J1737" s="61">
        <f t="shared" ca="1" si="400"/>
        <v>0</v>
      </c>
      <c r="K1737" s="61"/>
      <c r="L1737" s="59" t="e">
        <f t="shared" ca="1" si="398"/>
        <v>#NUM!</v>
      </c>
      <c r="M1737" s="57">
        <f ca="1">INDIRECT("Route!E1737")-INDIRECT("Route!E1736")</f>
        <v>0</v>
      </c>
      <c r="N1737" s="56">
        <f ca="1">IF(INDIRECT("Route!D1737")="START",0,IF(V1737=TRUE,N1736,INDIRECT("Route!E1737")))</f>
        <v>187.9</v>
      </c>
      <c r="O1737" s="39" t="e">
        <f t="shared" ca="1" si="402"/>
        <v>#VALUE!</v>
      </c>
      <c r="P1737" s="39" t="e">
        <f t="shared" ca="1" si="403"/>
        <v>#VALUE!</v>
      </c>
      <c r="Q1737" s="60" t="e">
        <f t="shared" ca="1" si="404"/>
        <v>#VALUE!</v>
      </c>
      <c r="R1737" s="60" t="e">
        <f t="shared" ca="1" si="405"/>
        <v>#VALUE!</v>
      </c>
      <c r="S1737" s="60" t="e">
        <f t="shared" ca="1" si="406"/>
        <v>#VALUE!</v>
      </c>
      <c r="T1737" s="39" t="e">
        <f t="shared" ca="1" si="407"/>
        <v>#VALUE!</v>
      </c>
      <c r="U1737" s="39" t="e">
        <f t="shared" ca="1" si="408"/>
        <v>#VALUE!</v>
      </c>
      <c r="V1737" s="39" t="b">
        <f t="shared" ca="1" si="409"/>
        <v>1</v>
      </c>
      <c r="W1737" s="39">
        <v>1737</v>
      </c>
    </row>
    <row r="1738" spans="1:23" x14ac:dyDescent="0.25">
      <c r="A1738" s="55" t="str">
        <f ca="1">IF(INDIRECT("Route!D1738")&gt;0,L1738,(""))</f>
        <v/>
      </c>
      <c r="B1738" s="55" t="str">
        <f ca="1">IF(INDIRECT("Route!D1738")&gt;0,H1738,(""))</f>
        <v/>
      </c>
      <c r="C1738" s="56" t="str">
        <f ca="1">IF(D1738&gt;0,VLOOKUP("FINISH",INDIRECT("route!D$6"):INDIRECT("route!E$8500"),2,FALSE)-D1738," ")</f>
        <v xml:space="preserve"> </v>
      </c>
      <c r="D1738" s="43">
        <f ca="1">INDIRECT("Route!E1738")</f>
        <v>0</v>
      </c>
      <c r="E1738" s="43" t="str">
        <f t="shared" ca="1" si="401"/>
        <v/>
      </c>
      <c r="F1738" s="57">
        <f t="shared" si="410"/>
        <v>12.5</v>
      </c>
      <c r="G1738" s="61">
        <f t="shared" ca="1" si="399"/>
        <v>0</v>
      </c>
      <c r="H1738" s="59" t="e">
        <f t="shared" ref="H1738:H1801" ca="1" si="412">H1737+G1738</f>
        <v>#NUM!</v>
      </c>
      <c r="I1738" s="57">
        <f t="shared" si="411"/>
        <v>11.944444444444445</v>
      </c>
      <c r="J1738" s="61">
        <f t="shared" ca="1" si="400"/>
        <v>0</v>
      </c>
      <c r="K1738" s="61"/>
      <c r="L1738" s="59" t="e">
        <f t="shared" ref="L1738:L1801" ca="1" si="413">L1737+J1738</f>
        <v>#NUM!</v>
      </c>
      <c r="M1738" s="57">
        <f ca="1">INDIRECT("Route!E1738")-INDIRECT("Route!E1737")</f>
        <v>0</v>
      </c>
      <c r="N1738" s="56">
        <f ca="1">IF(INDIRECT("Route!D1738")="START",0,IF(V1738=TRUE,N1737,INDIRECT("Route!E1738")))</f>
        <v>187.9</v>
      </c>
      <c r="O1738" s="39" t="e">
        <f t="shared" ca="1" si="402"/>
        <v>#VALUE!</v>
      </c>
      <c r="P1738" s="39" t="e">
        <f t="shared" ca="1" si="403"/>
        <v>#VALUE!</v>
      </c>
      <c r="Q1738" s="60" t="e">
        <f t="shared" ca="1" si="404"/>
        <v>#VALUE!</v>
      </c>
      <c r="R1738" s="60" t="e">
        <f t="shared" ca="1" si="405"/>
        <v>#VALUE!</v>
      </c>
      <c r="S1738" s="60" t="e">
        <f t="shared" ca="1" si="406"/>
        <v>#VALUE!</v>
      </c>
      <c r="T1738" s="39" t="e">
        <f t="shared" ca="1" si="407"/>
        <v>#VALUE!</v>
      </c>
      <c r="U1738" s="39" t="e">
        <f t="shared" ca="1" si="408"/>
        <v>#VALUE!</v>
      </c>
      <c r="V1738" s="39" t="b">
        <f t="shared" ca="1" si="409"/>
        <v>1</v>
      </c>
      <c r="W1738" s="39">
        <v>1738</v>
      </c>
    </row>
    <row r="1739" spans="1:23" x14ac:dyDescent="0.25">
      <c r="A1739" s="55" t="str">
        <f ca="1">IF(INDIRECT("Route!D1739")&gt;0,L1739,(""))</f>
        <v/>
      </c>
      <c r="B1739" s="55" t="str">
        <f ca="1">IF(INDIRECT("Route!D1739")&gt;0,H1739,(""))</f>
        <v/>
      </c>
      <c r="C1739" s="56" t="str">
        <f ca="1">IF(D1739&gt;0,VLOOKUP("FINISH",INDIRECT("route!D$6"):INDIRECT("route!E$8500"),2,FALSE)-D1739," ")</f>
        <v xml:space="preserve"> </v>
      </c>
      <c r="D1739" s="43">
        <f ca="1">INDIRECT("Route!E1739")</f>
        <v>0</v>
      </c>
      <c r="E1739" s="43" t="str">
        <f t="shared" ca="1" si="401"/>
        <v/>
      </c>
      <c r="F1739" s="57">
        <f t="shared" si="410"/>
        <v>12.5</v>
      </c>
      <c r="G1739" s="61">
        <f t="shared" ca="1" si="399"/>
        <v>0</v>
      </c>
      <c r="H1739" s="59" t="e">
        <f t="shared" ca="1" si="412"/>
        <v>#NUM!</v>
      </c>
      <c r="I1739" s="57">
        <f t="shared" si="411"/>
        <v>11.944444444444445</v>
      </c>
      <c r="J1739" s="61">
        <f t="shared" ca="1" si="400"/>
        <v>0</v>
      </c>
      <c r="K1739" s="61"/>
      <c r="L1739" s="59" t="e">
        <f t="shared" ca="1" si="413"/>
        <v>#NUM!</v>
      </c>
      <c r="M1739" s="57">
        <f ca="1">INDIRECT("Route!E1739")-INDIRECT("Route!E1738")</f>
        <v>0</v>
      </c>
      <c r="N1739" s="56">
        <f ca="1">IF(INDIRECT("Route!D1739")="START",0,IF(V1739=TRUE,N1738,INDIRECT("Route!E1739")))</f>
        <v>187.9</v>
      </c>
      <c r="O1739" s="39" t="e">
        <f t="shared" ca="1" si="402"/>
        <v>#VALUE!</v>
      </c>
      <c r="P1739" s="39" t="e">
        <f t="shared" ca="1" si="403"/>
        <v>#VALUE!</v>
      </c>
      <c r="Q1739" s="60" t="e">
        <f t="shared" ca="1" si="404"/>
        <v>#VALUE!</v>
      </c>
      <c r="R1739" s="60" t="e">
        <f t="shared" ca="1" si="405"/>
        <v>#VALUE!</v>
      </c>
      <c r="S1739" s="60" t="e">
        <f t="shared" ca="1" si="406"/>
        <v>#VALUE!</v>
      </c>
      <c r="T1739" s="39" t="e">
        <f t="shared" ca="1" si="407"/>
        <v>#VALUE!</v>
      </c>
      <c r="U1739" s="39" t="e">
        <f t="shared" ca="1" si="408"/>
        <v>#VALUE!</v>
      </c>
      <c r="V1739" s="39" t="b">
        <f t="shared" ca="1" si="409"/>
        <v>1</v>
      </c>
      <c r="W1739" s="39">
        <v>1739</v>
      </c>
    </row>
    <row r="1740" spans="1:23" x14ac:dyDescent="0.25">
      <c r="A1740" s="55" t="str">
        <f ca="1">IF(INDIRECT("Route!D1740")&gt;0,L1740,(""))</f>
        <v/>
      </c>
      <c r="B1740" s="55" t="str">
        <f ca="1">IF(INDIRECT("Route!D1740")&gt;0,H1740,(""))</f>
        <v/>
      </c>
      <c r="C1740" s="56" t="str">
        <f ca="1">IF(D1740&gt;0,VLOOKUP("FINISH",INDIRECT("route!D$6"):INDIRECT("route!E$8500"),2,FALSE)-D1740," ")</f>
        <v xml:space="preserve"> </v>
      </c>
      <c r="D1740" s="43">
        <f ca="1">INDIRECT("Route!E1740")</f>
        <v>0</v>
      </c>
      <c r="E1740" s="43" t="str">
        <f t="shared" ca="1" si="401"/>
        <v/>
      </c>
      <c r="F1740" s="57">
        <f t="shared" si="410"/>
        <v>12.5</v>
      </c>
      <c r="G1740" s="61">
        <f t="shared" ca="1" si="399"/>
        <v>0</v>
      </c>
      <c r="H1740" s="59" t="e">
        <f t="shared" ca="1" si="412"/>
        <v>#NUM!</v>
      </c>
      <c r="I1740" s="57">
        <f t="shared" si="411"/>
        <v>11.944444444444445</v>
      </c>
      <c r="J1740" s="61">
        <f t="shared" ca="1" si="400"/>
        <v>0</v>
      </c>
      <c r="K1740" s="61"/>
      <c r="L1740" s="59" t="e">
        <f t="shared" ca="1" si="413"/>
        <v>#NUM!</v>
      </c>
      <c r="M1740" s="57">
        <f ca="1">INDIRECT("Route!E1740")-INDIRECT("Route!E1739")</f>
        <v>0</v>
      </c>
      <c r="N1740" s="56">
        <f ca="1">IF(INDIRECT("Route!D1740")="START",0,IF(V1740=TRUE,N1739,INDIRECT("Route!E1740")))</f>
        <v>187.9</v>
      </c>
      <c r="O1740" s="39" t="e">
        <f t="shared" ca="1" si="402"/>
        <v>#VALUE!</v>
      </c>
      <c r="P1740" s="39" t="e">
        <f t="shared" ca="1" si="403"/>
        <v>#VALUE!</v>
      </c>
      <c r="Q1740" s="60" t="e">
        <f t="shared" ca="1" si="404"/>
        <v>#VALUE!</v>
      </c>
      <c r="R1740" s="60" t="e">
        <f t="shared" ca="1" si="405"/>
        <v>#VALUE!</v>
      </c>
      <c r="S1740" s="60" t="e">
        <f t="shared" ca="1" si="406"/>
        <v>#VALUE!</v>
      </c>
      <c r="T1740" s="39" t="e">
        <f t="shared" ca="1" si="407"/>
        <v>#VALUE!</v>
      </c>
      <c r="U1740" s="39" t="e">
        <f t="shared" ca="1" si="408"/>
        <v>#VALUE!</v>
      </c>
      <c r="V1740" s="39" t="b">
        <f t="shared" ca="1" si="409"/>
        <v>1</v>
      </c>
      <c r="W1740" s="39">
        <v>1740</v>
      </c>
    </row>
    <row r="1741" spans="1:23" x14ac:dyDescent="0.25">
      <c r="A1741" s="55" t="str">
        <f ca="1">IF(INDIRECT("Route!D1741")&gt;0,L1741,(""))</f>
        <v/>
      </c>
      <c r="B1741" s="55" t="str">
        <f ca="1">IF(INDIRECT("Route!D1741")&gt;0,H1741,(""))</f>
        <v/>
      </c>
      <c r="C1741" s="56" t="str">
        <f ca="1">IF(D1741&gt;0,VLOOKUP("FINISH",INDIRECT("route!D$6"):INDIRECT("route!E$8500"),2,FALSE)-D1741," ")</f>
        <v xml:space="preserve"> </v>
      </c>
      <c r="D1741" s="43">
        <f ca="1">INDIRECT("Route!E1741")</f>
        <v>0</v>
      </c>
      <c r="E1741" s="43" t="str">
        <f t="shared" ca="1" si="401"/>
        <v/>
      </c>
      <c r="F1741" s="57">
        <f t="shared" si="410"/>
        <v>12.5</v>
      </c>
      <c r="G1741" s="61">
        <f t="shared" ca="1" si="399"/>
        <v>0</v>
      </c>
      <c r="H1741" s="59" t="e">
        <f t="shared" ca="1" si="412"/>
        <v>#NUM!</v>
      </c>
      <c r="I1741" s="57">
        <f t="shared" si="411"/>
        <v>11.944444444444445</v>
      </c>
      <c r="J1741" s="61">
        <f t="shared" ca="1" si="400"/>
        <v>0</v>
      </c>
      <c r="K1741" s="61"/>
      <c r="L1741" s="59" t="e">
        <f t="shared" ca="1" si="413"/>
        <v>#NUM!</v>
      </c>
      <c r="M1741" s="57">
        <f ca="1">INDIRECT("Route!E1741")-INDIRECT("Route!E1740")</f>
        <v>0</v>
      </c>
      <c r="N1741" s="56">
        <f ca="1">IF(INDIRECT("Route!D1741")="START",0,IF(V1741=TRUE,N1740,INDIRECT("Route!E1741")))</f>
        <v>187.9</v>
      </c>
      <c r="O1741" s="39" t="e">
        <f t="shared" ca="1" si="402"/>
        <v>#VALUE!</v>
      </c>
      <c r="P1741" s="39" t="e">
        <f t="shared" ca="1" si="403"/>
        <v>#VALUE!</v>
      </c>
      <c r="Q1741" s="60" t="e">
        <f t="shared" ca="1" si="404"/>
        <v>#VALUE!</v>
      </c>
      <c r="R1741" s="60" t="e">
        <f t="shared" ca="1" si="405"/>
        <v>#VALUE!</v>
      </c>
      <c r="S1741" s="60" t="e">
        <f t="shared" ca="1" si="406"/>
        <v>#VALUE!</v>
      </c>
      <c r="T1741" s="39" t="e">
        <f t="shared" ca="1" si="407"/>
        <v>#VALUE!</v>
      </c>
      <c r="U1741" s="39" t="e">
        <f t="shared" ca="1" si="408"/>
        <v>#VALUE!</v>
      </c>
      <c r="V1741" s="39" t="b">
        <f t="shared" ca="1" si="409"/>
        <v>1</v>
      </c>
      <c r="W1741" s="39">
        <v>1741</v>
      </c>
    </row>
    <row r="1742" spans="1:23" x14ac:dyDescent="0.25">
      <c r="A1742" s="55" t="str">
        <f ca="1">IF(INDIRECT("Route!D1742")&gt;0,L1742,(""))</f>
        <v/>
      </c>
      <c r="B1742" s="55" t="str">
        <f ca="1">IF(INDIRECT("Route!D1742")&gt;0,H1742,(""))</f>
        <v/>
      </c>
      <c r="C1742" s="56" t="str">
        <f ca="1">IF(D1742&gt;0,VLOOKUP("FINISH",INDIRECT("route!D$6"):INDIRECT("route!E$8500"),2,FALSE)-D1742," ")</f>
        <v xml:space="preserve"> </v>
      </c>
      <c r="D1742" s="43">
        <f ca="1">INDIRECT("Route!E1742")</f>
        <v>0</v>
      </c>
      <c r="E1742" s="43" t="str">
        <f t="shared" ca="1" si="401"/>
        <v/>
      </c>
      <c r="F1742" s="57">
        <f t="shared" si="410"/>
        <v>12.5</v>
      </c>
      <c r="G1742" s="61">
        <f t="shared" ca="1" si="399"/>
        <v>0</v>
      </c>
      <c r="H1742" s="59" t="e">
        <f t="shared" ca="1" si="412"/>
        <v>#NUM!</v>
      </c>
      <c r="I1742" s="57">
        <f t="shared" si="411"/>
        <v>11.944444444444445</v>
      </c>
      <c r="J1742" s="61">
        <f t="shared" ca="1" si="400"/>
        <v>0</v>
      </c>
      <c r="K1742" s="61"/>
      <c r="L1742" s="59" t="e">
        <f t="shared" ca="1" si="413"/>
        <v>#NUM!</v>
      </c>
      <c r="M1742" s="57">
        <f ca="1">INDIRECT("Route!E1742")-INDIRECT("Route!E1741")</f>
        <v>0</v>
      </c>
      <c r="N1742" s="56">
        <f ca="1">IF(INDIRECT("Route!D1742")="START",0,IF(V1742=TRUE,N1741,INDIRECT("Route!E1742")))</f>
        <v>187.9</v>
      </c>
      <c r="O1742" s="39" t="e">
        <f t="shared" ca="1" si="402"/>
        <v>#VALUE!</v>
      </c>
      <c r="P1742" s="39" t="e">
        <f t="shared" ca="1" si="403"/>
        <v>#VALUE!</v>
      </c>
      <c r="Q1742" s="60" t="e">
        <f t="shared" ca="1" si="404"/>
        <v>#VALUE!</v>
      </c>
      <c r="R1742" s="60" t="e">
        <f t="shared" ca="1" si="405"/>
        <v>#VALUE!</v>
      </c>
      <c r="S1742" s="60" t="e">
        <f t="shared" ca="1" si="406"/>
        <v>#VALUE!</v>
      </c>
      <c r="T1742" s="39" t="e">
        <f t="shared" ca="1" si="407"/>
        <v>#VALUE!</v>
      </c>
      <c r="U1742" s="39" t="e">
        <f t="shared" ca="1" si="408"/>
        <v>#VALUE!</v>
      </c>
      <c r="V1742" s="39" t="b">
        <f t="shared" ca="1" si="409"/>
        <v>1</v>
      </c>
      <c r="W1742" s="39">
        <v>1742</v>
      </c>
    </row>
    <row r="1743" spans="1:23" x14ac:dyDescent="0.25">
      <c r="A1743" s="55" t="str">
        <f ca="1">IF(INDIRECT("Route!D1743")&gt;0,L1743,(""))</f>
        <v/>
      </c>
      <c r="B1743" s="55" t="str">
        <f ca="1">IF(INDIRECT("Route!D1743")&gt;0,H1743,(""))</f>
        <v/>
      </c>
      <c r="C1743" s="56" t="str">
        <f ca="1">IF(D1743&gt;0,VLOOKUP("FINISH",INDIRECT("route!D$6"):INDIRECT("route!E$8500"),2,FALSE)-D1743," ")</f>
        <v xml:space="preserve"> </v>
      </c>
      <c r="D1743" s="43">
        <f ca="1">INDIRECT("Route!E1743")</f>
        <v>0</v>
      </c>
      <c r="E1743" s="43" t="str">
        <f t="shared" ca="1" si="401"/>
        <v/>
      </c>
      <c r="F1743" s="57">
        <f t="shared" si="410"/>
        <v>12.5</v>
      </c>
      <c r="G1743" s="61">
        <f t="shared" ca="1" si="399"/>
        <v>0</v>
      </c>
      <c r="H1743" s="59" t="e">
        <f t="shared" ca="1" si="412"/>
        <v>#NUM!</v>
      </c>
      <c r="I1743" s="57">
        <f t="shared" si="411"/>
        <v>11.944444444444445</v>
      </c>
      <c r="J1743" s="61">
        <f t="shared" ca="1" si="400"/>
        <v>0</v>
      </c>
      <c r="K1743" s="61"/>
      <c r="L1743" s="59" t="e">
        <f t="shared" ca="1" si="413"/>
        <v>#NUM!</v>
      </c>
      <c r="M1743" s="57">
        <f ca="1">INDIRECT("Route!E1743")-INDIRECT("Route!E1742")</f>
        <v>0</v>
      </c>
      <c r="N1743" s="56">
        <f ca="1">IF(INDIRECT("Route!D1743")="START",0,IF(V1743=TRUE,N1742,INDIRECT("Route!E1743")))</f>
        <v>187.9</v>
      </c>
      <c r="O1743" s="39" t="e">
        <f t="shared" ca="1" si="402"/>
        <v>#VALUE!</v>
      </c>
      <c r="P1743" s="39" t="e">
        <f t="shared" ca="1" si="403"/>
        <v>#VALUE!</v>
      </c>
      <c r="Q1743" s="60" t="e">
        <f t="shared" ca="1" si="404"/>
        <v>#VALUE!</v>
      </c>
      <c r="R1743" s="60" t="e">
        <f t="shared" ca="1" si="405"/>
        <v>#VALUE!</v>
      </c>
      <c r="S1743" s="60" t="e">
        <f t="shared" ca="1" si="406"/>
        <v>#VALUE!</v>
      </c>
      <c r="T1743" s="39" t="e">
        <f t="shared" ca="1" si="407"/>
        <v>#VALUE!</v>
      </c>
      <c r="U1743" s="39" t="e">
        <f t="shared" ca="1" si="408"/>
        <v>#VALUE!</v>
      </c>
      <c r="V1743" s="39" t="b">
        <f t="shared" ca="1" si="409"/>
        <v>1</v>
      </c>
      <c r="W1743" s="39">
        <v>1743</v>
      </c>
    </row>
    <row r="1744" spans="1:23" x14ac:dyDescent="0.25">
      <c r="A1744" s="55" t="str">
        <f ca="1">IF(INDIRECT("Route!D1744")&gt;0,L1744,(""))</f>
        <v/>
      </c>
      <c r="B1744" s="55" t="str">
        <f ca="1">IF(INDIRECT("Route!D1744")&gt;0,H1744,(""))</f>
        <v/>
      </c>
      <c r="C1744" s="56" t="str">
        <f ca="1">IF(D1744&gt;0,VLOOKUP("FINISH",INDIRECT("route!D$6"):INDIRECT("route!E$8500"),2,FALSE)-D1744," ")</f>
        <v xml:space="preserve"> </v>
      </c>
      <c r="D1744" s="43">
        <f ca="1">INDIRECT("Route!E1744")</f>
        <v>0</v>
      </c>
      <c r="E1744" s="43" t="str">
        <f t="shared" ca="1" si="401"/>
        <v/>
      </c>
      <c r="F1744" s="57">
        <f t="shared" si="410"/>
        <v>12.5</v>
      </c>
      <c r="G1744" s="61">
        <f t="shared" ca="1" si="399"/>
        <v>0</v>
      </c>
      <c r="H1744" s="59" t="e">
        <f t="shared" ca="1" si="412"/>
        <v>#NUM!</v>
      </c>
      <c r="I1744" s="57">
        <f t="shared" si="411"/>
        <v>11.944444444444445</v>
      </c>
      <c r="J1744" s="61">
        <f t="shared" ca="1" si="400"/>
        <v>0</v>
      </c>
      <c r="K1744" s="61"/>
      <c r="L1744" s="59" t="e">
        <f t="shared" ca="1" si="413"/>
        <v>#NUM!</v>
      </c>
      <c r="M1744" s="57">
        <f ca="1">INDIRECT("Route!E1744")-INDIRECT("Route!E1743")</f>
        <v>0</v>
      </c>
      <c r="N1744" s="56">
        <f ca="1">IF(INDIRECT("Route!D1744")="START",0,IF(V1744=TRUE,N1743,INDIRECT("Route!E1744")))</f>
        <v>187.9</v>
      </c>
      <c r="O1744" s="39" t="e">
        <f t="shared" ca="1" si="402"/>
        <v>#VALUE!</v>
      </c>
      <c r="P1744" s="39" t="e">
        <f t="shared" ca="1" si="403"/>
        <v>#VALUE!</v>
      </c>
      <c r="Q1744" s="60" t="e">
        <f t="shared" ca="1" si="404"/>
        <v>#VALUE!</v>
      </c>
      <c r="R1744" s="60" t="e">
        <f t="shared" ca="1" si="405"/>
        <v>#VALUE!</v>
      </c>
      <c r="S1744" s="60" t="e">
        <f t="shared" ca="1" si="406"/>
        <v>#VALUE!</v>
      </c>
      <c r="T1744" s="39" t="e">
        <f t="shared" ca="1" si="407"/>
        <v>#VALUE!</v>
      </c>
      <c r="U1744" s="39" t="e">
        <f t="shared" ca="1" si="408"/>
        <v>#VALUE!</v>
      </c>
      <c r="V1744" s="39" t="b">
        <f t="shared" ca="1" si="409"/>
        <v>1</v>
      </c>
      <c r="W1744" s="39">
        <v>1744</v>
      </c>
    </row>
    <row r="1745" spans="1:23" x14ac:dyDescent="0.25">
      <c r="A1745" s="55" t="str">
        <f ca="1">IF(INDIRECT("Route!D1745")&gt;0,L1745,(""))</f>
        <v/>
      </c>
      <c r="B1745" s="55" t="str">
        <f ca="1">IF(INDIRECT("Route!D1745")&gt;0,H1745,(""))</f>
        <v/>
      </c>
      <c r="C1745" s="56" t="str">
        <f ca="1">IF(D1745&gt;0,VLOOKUP("FINISH",INDIRECT("route!D$6"):INDIRECT("route!E$8500"),2,FALSE)-D1745," ")</f>
        <v xml:space="preserve"> </v>
      </c>
      <c r="D1745" s="43">
        <f ca="1">INDIRECT("Route!E1745")</f>
        <v>0</v>
      </c>
      <c r="E1745" s="43" t="str">
        <f t="shared" ca="1" si="401"/>
        <v/>
      </c>
      <c r="F1745" s="57">
        <f t="shared" si="410"/>
        <v>12.5</v>
      </c>
      <c r="G1745" s="61">
        <f t="shared" ca="1" si="399"/>
        <v>0</v>
      </c>
      <c r="H1745" s="59" t="e">
        <f t="shared" ca="1" si="412"/>
        <v>#NUM!</v>
      </c>
      <c r="I1745" s="57">
        <f t="shared" si="411"/>
        <v>11.944444444444445</v>
      </c>
      <c r="J1745" s="61">
        <f t="shared" ca="1" si="400"/>
        <v>0</v>
      </c>
      <c r="K1745" s="61"/>
      <c r="L1745" s="59" t="e">
        <f t="shared" ca="1" si="413"/>
        <v>#NUM!</v>
      </c>
      <c r="M1745" s="57">
        <f ca="1">INDIRECT("Route!E1745")-INDIRECT("Route!E1744")</f>
        <v>0</v>
      </c>
      <c r="N1745" s="56">
        <f ca="1">IF(INDIRECT("Route!D1745")="START",0,IF(V1745=TRUE,N1744,INDIRECT("Route!E1745")))</f>
        <v>187.9</v>
      </c>
      <c r="O1745" s="39" t="e">
        <f t="shared" ca="1" si="402"/>
        <v>#VALUE!</v>
      </c>
      <c r="P1745" s="39" t="e">
        <f t="shared" ca="1" si="403"/>
        <v>#VALUE!</v>
      </c>
      <c r="Q1745" s="60" t="e">
        <f t="shared" ca="1" si="404"/>
        <v>#VALUE!</v>
      </c>
      <c r="R1745" s="60" t="e">
        <f t="shared" ca="1" si="405"/>
        <v>#VALUE!</v>
      </c>
      <c r="S1745" s="60" t="e">
        <f t="shared" ca="1" si="406"/>
        <v>#VALUE!</v>
      </c>
      <c r="T1745" s="39" t="e">
        <f t="shared" ca="1" si="407"/>
        <v>#VALUE!</v>
      </c>
      <c r="U1745" s="39" t="e">
        <f t="shared" ca="1" si="408"/>
        <v>#VALUE!</v>
      </c>
      <c r="V1745" s="39" t="b">
        <f t="shared" ca="1" si="409"/>
        <v>1</v>
      </c>
      <c r="W1745" s="39">
        <v>1745</v>
      </c>
    </row>
    <row r="1746" spans="1:23" x14ac:dyDescent="0.25">
      <c r="A1746" s="55" t="str">
        <f ca="1">IF(INDIRECT("Route!D1746")&gt;0,L1746,(""))</f>
        <v/>
      </c>
      <c r="B1746" s="55" t="str">
        <f ca="1">IF(INDIRECT("Route!D1746")&gt;0,H1746,(""))</f>
        <v/>
      </c>
      <c r="C1746" s="56" t="str">
        <f ca="1">IF(D1746&gt;0,VLOOKUP("FINISH",INDIRECT("route!D$6"):INDIRECT("route!E$8500"),2,FALSE)-D1746," ")</f>
        <v xml:space="preserve"> </v>
      </c>
      <c r="D1746" s="43">
        <f ca="1">INDIRECT("Route!E1746")</f>
        <v>0</v>
      </c>
      <c r="E1746" s="43" t="str">
        <f t="shared" ca="1" si="401"/>
        <v/>
      </c>
      <c r="F1746" s="57">
        <f t="shared" si="410"/>
        <v>12.5</v>
      </c>
      <c r="G1746" s="61">
        <f t="shared" ca="1" si="399"/>
        <v>0</v>
      </c>
      <c r="H1746" s="59" t="e">
        <f t="shared" ca="1" si="412"/>
        <v>#NUM!</v>
      </c>
      <c r="I1746" s="57">
        <f t="shared" si="411"/>
        <v>11.944444444444445</v>
      </c>
      <c r="J1746" s="61">
        <f t="shared" ca="1" si="400"/>
        <v>0</v>
      </c>
      <c r="K1746" s="61"/>
      <c r="L1746" s="59" t="e">
        <f t="shared" ca="1" si="413"/>
        <v>#NUM!</v>
      </c>
      <c r="M1746" s="57">
        <f ca="1">INDIRECT("Route!E1746")-INDIRECT("Route!E1745")</f>
        <v>0</v>
      </c>
      <c r="N1746" s="56">
        <f ca="1">IF(INDIRECT("Route!D1746")="START",0,IF(V1746=TRUE,N1745,INDIRECT("Route!E1746")))</f>
        <v>187.9</v>
      </c>
      <c r="O1746" s="39" t="e">
        <f t="shared" ca="1" si="402"/>
        <v>#VALUE!</v>
      </c>
      <c r="P1746" s="39" t="e">
        <f t="shared" ca="1" si="403"/>
        <v>#VALUE!</v>
      </c>
      <c r="Q1746" s="60" t="e">
        <f t="shared" ca="1" si="404"/>
        <v>#VALUE!</v>
      </c>
      <c r="R1746" s="60" t="e">
        <f t="shared" ca="1" si="405"/>
        <v>#VALUE!</v>
      </c>
      <c r="S1746" s="60" t="e">
        <f t="shared" ca="1" si="406"/>
        <v>#VALUE!</v>
      </c>
      <c r="T1746" s="39" t="e">
        <f t="shared" ca="1" si="407"/>
        <v>#VALUE!</v>
      </c>
      <c r="U1746" s="39" t="e">
        <f t="shared" ca="1" si="408"/>
        <v>#VALUE!</v>
      </c>
      <c r="V1746" s="39" t="b">
        <f t="shared" ca="1" si="409"/>
        <v>1</v>
      </c>
      <c r="W1746" s="39">
        <v>1746</v>
      </c>
    </row>
    <row r="1747" spans="1:23" x14ac:dyDescent="0.25">
      <c r="A1747" s="55" t="str">
        <f ca="1">IF(INDIRECT("Route!D1747")&gt;0,L1747,(""))</f>
        <v/>
      </c>
      <c r="B1747" s="55" t="str">
        <f ca="1">IF(INDIRECT("Route!D1747")&gt;0,H1747,(""))</f>
        <v/>
      </c>
      <c r="C1747" s="56" t="str">
        <f ca="1">IF(D1747&gt;0,VLOOKUP("FINISH",INDIRECT("route!D$6"):INDIRECT("route!E$8500"),2,FALSE)-D1747," ")</f>
        <v xml:space="preserve"> </v>
      </c>
      <c r="D1747" s="43">
        <f ca="1">INDIRECT("Route!E1747")</f>
        <v>0</v>
      </c>
      <c r="E1747" s="43" t="str">
        <f t="shared" ca="1" si="401"/>
        <v/>
      </c>
      <c r="F1747" s="57">
        <f t="shared" si="410"/>
        <v>12.5</v>
      </c>
      <c r="G1747" s="61">
        <f t="shared" ca="1" si="399"/>
        <v>0</v>
      </c>
      <c r="H1747" s="59" t="e">
        <f t="shared" ca="1" si="412"/>
        <v>#NUM!</v>
      </c>
      <c r="I1747" s="57">
        <f t="shared" si="411"/>
        <v>11.944444444444445</v>
      </c>
      <c r="J1747" s="61">
        <f t="shared" ca="1" si="400"/>
        <v>0</v>
      </c>
      <c r="K1747" s="61"/>
      <c r="L1747" s="59" t="e">
        <f t="shared" ca="1" si="413"/>
        <v>#NUM!</v>
      </c>
      <c r="M1747" s="57">
        <f ca="1">INDIRECT("Route!E1747")-INDIRECT("Route!E1746")</f>
        <v>0</v>
      </c>
      <c r="N1747" s="56">
        <f ca="1">IF(INDIRECT("Route!D1747")="START",0,IF(V1747=TRUE,N1746,INDIRECT("Route!E1747")))</f>
        <v>187.9</v>
      </c>
      <c r="O1747" s="39" t="e">
        <f t="shared" ca="1" si="402"/>
        <v>#VALUE!</v>
      </c>
      <c r="P1747" s="39" t="e">
        <f t="shared" ca="1" si="403"/>
        <v>#VALUE!</v>
      </c>
      <c r="Q1747" s="60" t="e">
        <f t="shared" ca="1" si="404"/>
        <v>#VALUE!</v>
      </c>
      <c r="R1747" s="60" t="e">
        <f t="shared" ca="1" si="405"/>
        <v>#VALUE!</v>
      </c>
      <c r="S1747" s="60" t="e">
        <f t="shared" ca="1" si="406"/>
        <v>#VALUE!</v>
      </c>
      <c r="T1747" s="39" t="e">
        <f t="shared" ca="1" si="407"/>
        <v>#VALUE!</v>
      </c>
      <c r="U1747" s="39" t="e">
        <f t="shared" ca="1" si="408"/>
        <v>#VALUE!</v>
      </c>
      <c r="V1747" s="39" t="b">
        <f t="shared" ca="1" si="409"/>
        <v>1</v>
      </c>
      <c r="W1747" s="39">
        <v>1747</v>
      </c>
    </row>
    <row r="1748" spans="1:23" x14ac:dyDescent="0.25">
      <c r="A1748" s="55" t="str">
        <f ca="1">IF(INDIRECT("Route!D1748")&gt;0,L1748,(""))</f>
        <v/>
      </c>
      <c r="B1748" s="55" t="str">
        <f ca="1">IF(INDIRECT("Route!D1748")&gt;0,H1748,(""))</f>
        <v/>
      </c>
      <c r="C1748" s="56" t="str">
        <f ca="1">IF(D1748&gt;0,VLOOKUP("FINISH",INDIRECT("route!D$6"):INDIRECT("route!E$8500"),2,FALSE)-D1748," ")</f>
        <v xml:space="preserve"> </v>
      </c>
      <c r="D1748" s="43">
        <f ca="1">INDIRECT("Route!E1748")</f>
        <v>0</v>
      </c>
      <c r="E1748" s="43" t="str">
        <f t="shared" ca="1" si="401"/>
        <v/>
      </c>
      <c r="F1748" s="57">
        <f t="shared" si="410"/>
        <v>12.5</v>
      </c>
      <c r="G1748" s="61">
        <f t="shared" ca="1" si="399"/>
        <v>0</v>
      </c>
      <c r="H1748" s="59" t="e">
        <f t="shared" ca="1" si="412"/>
        <v>#NUM!</v>
      </c>
      <c r="I1748" s="57">
        <f t="shared" si="411"/>
        <v>11.944444444444445</v>
      </c>
      <c r="J1748" s="61">
        <f t="shared" ca="1" si="400"/>
        <v>0</v>
      </c>
      <c r="K1748" s="61"/>
      <c r="L1748" s="59" t="e">
        <f t="shared" ca="1" si="413"/>
        <v>#NUM!</v>
      </c>
      <c r="M1748" s="57">
        <f ca="1">INDIRECT("Route!E1748")-INDIRECT("Route!E1747")</f>
        <v>0</v>
      </c>
      <c r="N1748" s="56">
        <f ca="1">IF(INDIRECT("Route!D1748")="START",0,IF(V1748=TRUE,N1747,INDIRECT("Route!E1748")))</f>
        <v>187.9</v>
      </c>
      <c r="O1748" s="39" t="e">
        <f t="shared" ca="1" si="402"/>
        <v>#VALUE!</v>
      </c>
      <c r="P1748" s="39" t="e">
        <f t="shared" ca="1" si="403"/>
        <v>#VALUE!</v>
      </c>
      <c r="Q1748" s="60" t="e">
        <f t="shared" ca="1" si="404"/>
        <v>#VALUE!</v>
      </c>
      <c r="R1748" s="60" t="e">
        <f t="shared" ca="1" si="405"/>
        <v>#VALUE!</v>
      </c>
      <c r="S1748" s="60" t="e">
        <f t="shared" ca="1" si="406"/>
        <v>#VALUE!</v>
      </c>
      <c r="T1748" s="39" t="e">
        <f t="shared" ca="1" si="407"/>
        <v>#VALUE!</v>
      </c>
      <c r="U1748" s="39" t="e">
        <f t="shared" ca="1" si="408"/>
        <v>#VALUE!</v>
      </c>
      <c r="V1748" s="39" t="b">
        <f t="shared" ca="1" si="409"/>
        <v>1</v>
      </c>
      <c r="W1748" s="39">
        <v>1748</v>
      </c>
    </row>
    <row r="1749" spans="1:23" x14ac:dyDescent="0.25">
      <c r="A1749" s="55" t="str">
        <f ca="1">IF(INDIRECT("Route!D1749")&gt;0,L1749,(""))</f>
        <v/>
      </c>
      <c r="B1749" s="55" t="str">
        <f ca="1">IF(INDIRECT("Route!D1749")&gt;0,H1749,(""))</f>
        <v/>
      </c>
      <c r="C1749" s="56" t="str">
        <f ca="1">IF(D1749&gt;0,VLOOKUP("FINISH",INDIRECT("route!D$6"):INDIRECT("route!E$8500"),2,FALSE)-D1749," ")</f>
        <v xml:space="preserve"> </v>
      </c>
      <c r="D1749" s="43">
        <f ca="1">INDIRECT("Route!E1749")</f>
        <v>0</v>
      </c>
      <c r="E1749" s="43" t="str">
        <f t="shared" ca="1" si="401"/>
        <v/>
      </c>
      <c r="F1749" s="57">
        <f t="shared" si="410"/>
        <v>12.5</v>
      </c>
      <c r="G1749" s="61">
        <f t="shared" ca="1" si="399"/>
        <v>0</v>
      </c>
      <c r="H1749" s="59" t="e">
        <f t="shared" ca="1" si="412"/>
        <v>#NUM!</v>
      </c>
      <c r="I1749" s="57">
        <f t="shared" si="411"/>
        <v>11.944444444444445</v>
      </c>
      <c r="J1749" s="61">
        <f t="shared" ca="1" si="400"/>
        <v>0</v>
      </c>
      <c r="K1749" s="61"/>
      <c r="L1749" s="59" t="e">
        <f t="shared" ca="1" si="413"/>
        <v>#NUM!</v>
      </c>
      <c r="M1749" s="57">
        <f ca="1">INDIRECT("Route!E1749")-INDIRECT("Route!E1748")</f>
        <v>0</v>
      </c>
      <c r="N1749" s="56">
        <f ca="1">IF(INDIRECT("Route!D1749")="START",0,IF(V1749=TRUE,N1748,INDIRECT("Route!E1749")))</f>
        <v>187.9</v>
      </c>
      <c r="O1749" s="39" t="e">
        <f t="shared" ca="1" si="402"/>
        <v>#VALUE!</v>
      </c>
      <c r="P1749" s="39" t="e">
        <f t="shared" ca="1" si="403"/>
        <v>#VALUE!</v>
      </c>
      <c r="Q1749" s="60" t="e">
        <f t="shared" ca="1" si="404"/>
        <v>#VALUE!</v>
      </c>
      <c r="R1749" s="60" t="e">
        <f t="shared" ca="1" si="405"/>
        <v>#VALUE!</v>
      </c>
      <c r="S1749" s="60" t="e">
        <f t="shared" ca="1" si="406"/>
        <v>#VALUE!</v>
      </c>
      <c r="T1749" s="39" t="e">
        <f t="shared" ca="1" si="407"/>
        <v>#VALUE!</v>
      </c>
      <c r="U1749" s="39" t="e">
        <f t="shared" ca="1" si="408"/>
        <v>#VALUE!</v>
      </c>
      <c r="V1749" s="39" t="b">
        <f t="shared" ca="1" si="409"/>
        <v>1</v>
      </c>
      <c r="W1749" s="39">
        <v>1749</v>
      </c>
    </row>
    <row r="1750" spans="1:23" x14ac:dyDescent="0.25">
      <c r="A1750" s="55" t="str">
        <f ca="1">IF(INDIRECT("Route!D1750")&gt;0,L1750,(""))</f>
        <v/>
      </c>
      <c r="B1750" s="55" t="str">
        <f ca="1">IF(INDIRECT("Route!D1750")&gt;0,H1750,(""))</f>
        <v/>
      </c>
      <c r="C1750" s="56" t="str">
        <f ca="1">IF(D1750&gt;0,VLOOKUP("FINISH",INDIRECT("route!D$6"):INDIRECT("route!E$8500"),2,FALSE)-D1750," ")</f>
        <v xml:space="preserve"> </v>
      </c>
      <c r="D1750" s="43">
        <f ca="1">INDIRECT("Route!E1750")</f>
        <v>0</v>
      </c>
      <c r="E1750" s="43" t="str">
        <f t="shared" ca="1" si="401"/>
        <v/>
      </c>
      <c r="F1750" s="57">
        <f t="shared" si="410"/>
        <v>12.5</v>
      </c>
      <c r="G1750" s="61">
        <f t="shared" ca="1" si="399"/>
        <v>0</v>
      </c>
      <c r="H1750" s="59" t="e">
        <f t="shared" ca="1" si="412"/>
        <v>#NUM!</v>
      </c>
      <c r="I1750" s="57">
        <f t="shared" si="411"/>
        <v>11.944444444444445</v>
      </c>
      <c r="J1750" s="61">
        <f t="shared" ca="1" si="400"/>
        <v>0</v>
      </c>
      <c r="K1750" s="61"/>
      <c r="L1750" s="59" t="e">
        <f t="shared" ca="1" si="413"/>
        <v>#NUM!</v>
      </c>
      <c r="M1750" s="57">
        <f ca="1">INDIRECT("Route!E1750")-INDIRECT("Route!E1749")</f>
        <v>0</v>
      </c>
      <c r="N1750" s="56">
        <f ca="1">IF(INDIRECT("Route!D1750")="START",0,IF(V1750=TRUE,N1749,INDIRECT("Route!E1750")))</f>
        <v>187.9</v>
      </c>
      <c r="O1750" s="39" t="e">
        <f t="shared" ca="1" si="402"/>
        <v>#VALUE!</v>
      </c>
      <c r="P1750" s="39" t="e">
        <f t="shared" ca="1" si="403"/>
        <v>#VALUE!</v>
      </c>
      <c r="Q1750" s="60" t="e">
        <f t="shared" ca="1" si="404"/>
        <v>#VALUE!</v>
      </c>
      <c r="R1750" s="60" t="e">
        <f t="shared" ca="1" si="405"/>
        <v>#VALUE!</v>
      </c>
      <c r="S1750" s="60" t="e">
        <f t="shared" ca="1" si="406"/>
        <v>#VALUE!</v>
      </c>
      <c r="T1750" s="39" t="e">
        <f t="shared" ca="1" si="407"/>
        <v>#VALUE!</v>
      </c>
      <c r="U1750" s="39" t="e">
        <f t="shared" ca="1" si="408"/>
        <v>#VALUE!</v>
      </c>
      <c r="V1750" s="39" t="b">
        <f t="shared" ca="1" si="409"/>
        <v>1</v>
      </c>
      <c r="W1750" s="39">
        <v>1750</v>
      </c>
    </row>
    <row r="1751" spans="1:23" x14ac:dyDescent="0.25">
      <c r="A1751" s="55" t="str">
        <f ca="1">IF(INDIRECT("Route!D1751")&gt;0,L1751,(""))</f>
        <v/>
      </c>
      <c r="B1751" s="55" t="str">
        <f ca="1">IF(INDIRECT("Route!D1751")&gt;0,H1751,(""))</f>
        <v/>
      </c>
      <c r="C1751" s="56" t="str">
        <f ca="1">IF(D1751&gt;0,VLOOKUP("FINISH",INDIRECT("route!D$6"):INDIRECT("route!E$8500"),2,FALSE)-D1751," ")</f>
        <v xml:space="preserve"> </v>
      </c>
      <c r="D1751" s="43">
        <f ca="1">INDIRECT("Route!E1751")</f>
        <v>0</v>
      </c>
      <c r="E1751" s="43" t="str">
        <f t="shared" ca="1" si="401"/>
        <v/>
      </c>
      <c r="F1751" s="57">
        <f t="shared" si="410"/>
        <v>12.5</v>
      </c>
      <c r="G1751" s="61">
        <f t="shared" ca="1" si="399"/>
        <v>0</v>
      </c>
      <c r="H1751" s="59" t="e">
        <f t="shared" ca="1" si="412"/>
        <v>#NUM!</v>
      </c>
      <c r="I1751" s="57">
        <f t="shared" si="411"/>
        <v>11.944444444444445</v>
      </c>
      <c r="J1751" s="61">
        <f t="shared" ca="1" si="400"/>
        <v>0</v>
      </c>
      <c r="K1751" s="61"/>
      <c r="L1751" s="59" t="e">
        <f t="shared" ca="1" si="413"/>
        <v>#NUM!</v>
      </c>
      <c r="M1751" s="57">
        <f ca="1">INDIRECT("Route!E1751")-INDIRECT("Route!E1750")</f>
        <v>0</v>
      </c>
      <c r="N1751" s="56">
        <f ca="1">IF(INDIRECT("Route!D1751")="START",0,IF(V1751=TRUE,N1750,INDIRECT("Route!E1751")))</f>
        <v>187.9</v>
      </c>
      <c r="O1751" s="39" t="e">
        <f t="shared" ca="1" si="402"/>
        <v>#VALUE!</v>
      </c>
      <c r="P1751" s="39" t="e">
        <f t="shared" ca="1" si="403"/>
        <v>#VALUE!</v>
      </c>
      <c r="Q1751" s="60" t="e">
        <f t="shared" ca="1" si="404"/>
        <v>#VALUE!</v>
      </c>
      <c r="R1751" s="60" t="e">
        <f t="shared" ca="1" si="405"/>
        <v>#VALUE!</v>
      </c>
      <c r="S1751" s="60" t="e">
        <f t="shared" ca="1" si="406"/>
        <v>#VALUE!</v>
      </c>
      <c r="T1751" s="39" t="e">
        <f t="shared" ca="1" si="407"/>
        <v>#VALUE!</v>
      </c>
      <c r="U1751" s="39" t="e">
        <f t="shared" ca="1" si="408"/>
        <v>#VALUE!</v>
      </c>
      <c r="V1751" s="39" t="b">
        <f t="shared" ca="1" si="409"/>
        <v>1</v>
      </c>
      <c r="W1751" s="39">
        <v>1751</v>
      </c>
    </row>
    <row r="1752" spans="1:23" x14ac:dyDescent="0.25">
      <c r="A1752" s="55" t="str">
        <f ca="1">IF(INDIRECT("Route!D1752")&gt;0,L1752,(""))</f>
        <v/>
      </c>
      <c r="B1752" s="55" t="str">
        <f ca="1">IF(INDIRECT("Route!D1752")&gt;0,H1752,(""))</f>
        <v/>
      </c>
      <c r="C1752" s="56" t="str">
        <f ca="1">IF(D1752&gt;0,VLOOKUP("FINISH",INDIRECT("route!D$6"):INDIRECT("route!E$8500"),2,FALSE)-D1752," ")</f>
        <v xml:space="preserve"> </v>
      </c>
      <c r="D1752" s="43">
        <f ca="1">INDIRECT("Route!E1752")</f>
        <v>0</v>
      </c>
      <c r="E1752" s="43" t="str">
        <f t="shared" ca="1" si="401"/>
        <v/>
      </c>
      <c r="F1752" s="57">
        <f t="shared" si="410"/>
        <v>12.5</v>
      </c>
      <c r="G1752" s="61">
        <f t="shared" ca="1" si="399"/>
        <v>0</v>
      </c>
      <c r="H1752" s="59" t="e">
        <f t="shared" ca="1" si="412"/>
        <v>#NUM!</v>
      </c>
      <c r="I1752" s="57">
        <f t="shared" si="411"/>
        <v>11.944444444444445</v>
      </c>
      <c r="J1752" s="61">
        <f t="shared" ca="1" si="400"/>
        <v>0</v>
      </c>
      <c r="K1752" s="61"/>
      <c r="L1752" s="59" t="e">
        <f t="shared" ca="1" si="413"/>
        <v>#NUM!</v>
      </c>
      <c r="M1752" s="57">
        <f ca="1">INDIRECT("Route!E1752")-INDIRECT("Route!E1751")</f>
        <v>0</v>
      </c>
      <c r="N1752" s="56">
        <f ca="1">IF(INDIRECT("Route!D1752")="START",0,IF(V1752=TRUE,N1751,INDIRECT("Route!E1752")))</f>
        <v>187.9</v>
      </c>
      <c r="O1752" s="39" t="e">
        <f t="shared" ca="1" si="402"/>
        <v>#VALUE!</v>
      </c>
      <c r="P1752" s="39" t="e">
        <f t="shared" ca="1" si="403"/>
        <v>#VALUE!</v>
      </c>
      <c r="Q1752" s="60" t="e">
        <f t="shared" ca="1" si="404"/>
        <v>#VALUE!</v>
      </c>
      <c r="R1752" s="60" t="e">
        <f t="shared" ca="1" si="405"/>
        <v>#VALUE!</v>
      </c>
      <c r="S1752" s="60" t="e">
        <f t="shared" ca="1" si="406"/>
        <v>#VALUE!</v>
      </c>
      <c r="T1752" s="39" t="e">
        <f t="shared" ca="1" si="407"/>
        <v>#VALUE!</v>
      </c>
      <c r="U1752" s="39" t="e">
        <f t="shared" ca="1" si="408"/>
        <v>#VALUE!</v>
      </c>
      <c r="V1752" s="39" t="b">
        <f t="shared" ca="1" si="409"/>
        <v>1</v>
      </c>
      <c r="W1752" s="39">
        <v>1752</v>
      </c>
    </row>
    <row r="1753" spans="1:23" x14ac:dyDescent="0.25">
      <c r="A1753" s="55" t="str">
        <f ca="1">IF(INDIRECT("Route!D1753")&gt;0,L1753,(""))</f>
        <v/>
      </c>
      <c r="B1753" s="55" t="str">
        <f ca="1">IF(INDIRECT("Route!D1753")&gt;0,H1753,(""))</f>
        <v/>
      </c>
      <c r="C1753" s="56" t="str">
        <f ca="1">IF(D1753&gt;0,VLOOKUP("FINISH",INDIRECT("route!D$6"):INDIRECT("route!E$8500"),2,FALSE)-D1753," ")</f>
        <v xml:space="preserve"> </v>
      </c>
      <c r="D1753" s="43">
        <f ca="1">INDIRECT("Route!E1753")</f>
        <v>0</v>
      </c>
      <c r="E1753" s="43" t="str">
        <f t="shared" ca="1" si="401"/>
        <v/>
      </c>
      <c r="F1753" s="57">
        <f t="shared" si="410"/>
        <v>12.5</v>
      </c>
      <c r="G1753" s="61">
        <f t="shared" ca="1" si="399"/>
        <v>0</v>
      </c>
      <c r="H1753" s="59" t="e">
        <f t="shared" ca="1" si="412"/>
        <v>#NUM!</v>
      </c>
      <c r="I1753" s="57">
        <f t="shared" si="411"/>
        <v>11.944444444444445</v>
      </c>
      <c r="J1753" s="61">
        <f t="shared" ca="1" si="400"/>
        <v>0</v>
      </c>
      <c r="K1753" s="61"/>
      <c r="L1753" s="59" t="e">
        <f t="shared" ca="1" si="413"/>
        <v>#NUM!</v>
      </c>
      <c r="M1753" s="57">
        <f ca="1">INDIRECT("Route!E1753")-INDIRECT("Route!E1752")</f>
        <v>0</v>
      </c>
      <c r="N1753" s="56">
        <f ca="1">IF(INDIRECT("Route!D1753")="START",0,IF(V1753=TRUE,N1752,INDIRECT("Route!E1753")))</f>
        <v>187.9</v>
      </c>
      <c r="O1753" s="39" t="e">
        <f t="shared" ca="1" si="402"/>
        <v>#VALUE!</v>
      </c>
      <c r="P1753" s="39" t="e">
        <f t="shared" ca="1" si="403"/>
        <v>#VALUE!</v>
      </c>
      <c r="Q1753" s="60" t="e">
        <f t="shared" ca="1" si="404"/>
        <v>#VALUE!</v>
      </c>
      <c r="R1753" s="60" t="e">
        <f t="shared" ca="1" si="405"/>
        <v>#VALUE!</v>
      </c>
      <c r="S1753" s="60" t="e">
        <f t="shared" ca="1" si="406"/>
        <v>#VALUE!</v>
      </c>
      <c r="T1753" s="39" t="e">
        <f t="shared" ca="1" si="407"/>
        <v>#VALUE!</v>
      </c>
      <c r="U1753" s="39" t="e">
        <f t="shared" ca="1" si="408"/>
        <v>#VALUE!</v>
      </c>
      <c r="V1753" s="39" t="b">
        <f t="shared" ca="1" si="409"/>
        <v>1</v>
      </c>
      <c r="W1753" s="39">
        <v>1753</v>
      </c>
    </row>
    <row r="1754" spans="1:23" x14ac:dyDescent="0.25">
      <c r="A1754" s="55" t="str">
        <f ca="1">IF(INDIRECT("Route!D1754")&gt;0,L1754,(""))</f>
        <v/>
      </c>
      <c r="B1754" s="55" t="str">
        <f ca="1">IF(INDIRECT("Route!D1754")&gt;0,H1754,(""))</f>
        <v/>
      </c>
      <c r="C1754" s="56" t="str">
        <f ca="1">IF(D1754&gt;0,VLOOKUP("FINISH",INDIRECT("route!D$6"):INDIRECT("route!E$8500"),2,FALSE)-D1754," ")</f>
        <v xml:space="preserve"> </v>
      </c>
      <c r="D1754" s="43">
        <f ca="1">INDIRECT("Route!E1754")</f>
        <v>0</v>
      </c>
      <c r="E1754" s="43" t="str">
        <f t="shared" ca="1" si="401"/>
        <v/>
      </c>
      <c r="F1754" s="57">
        <f t="shared" si="410"/>
        <v>12.5</v>
      </c>
      <c r="G1754" s="61">
        <f t="shared" ca="1" si="399"/>
        <v>0</v>
      </c>
      <c r="H1754" s="59" t="e">
        <f t="shared" ca="1" si="412"/>
        <v>#NUM!</v>
      </c>
      <c r="I1754" s="57">
        <f t="shared" si="411"/>
        <v>11.944444444444445</v>
      </c>
      <c r="J1754" s="61">
        <f t="shared" ca="1" si="400"/>
        <v>0</v>
      </c>
      <c r="K1754" s="61"/>
      <c r="L1754" s="59" t="e">
        <f t="shared" ca="1" si="413"/>
        <v>#NUM!</v>
      </c>
      <c r="M1754" s="57">
        <f ca="1">INDIRECT("Route!E1754")-INDIRECT("Route!E1753")</f>
        <v>0</v>
      </c>
      <c r="N1754" s="56">
        <f ca="1">IF(INDIRECT("Route!D1754")="START",0,IF(V1754=TRUE,N1753,INDIRECT("Route!E1754")))</f>
        <v>187.9</v>
      </c>
      <c r="O1754" s="39" t="e">
        <f t="shared" ca="1" si="402"/>
        <v>#VALUE!</v>
      </c>
      <c r="P1754" s="39" t="e">
        <f t="shared" ca="1" si="403"/>
        <v>#VALUE!</v>
      </c>
      <c r="Q1754" s="60" t="e">
        <f t="shared" ca="1" si="404"/>
        <v>#VALUE!</v>
      </c>
      <c r="R1754" s="60" t="e">
        <f t="shared" ca="1" si="405"/>
        <v>#VALUE!</v>
      </c>
      <c r="S1754" s="60" t="e">
        <f t="shared" ca="1" si="406"/>
        <v>#VALUE!</v>
      </c>
      <c r="T1754" s="39" t="e">
        <f t="shared" ca="1" si="407"/>
        <v>#VALUE!</v>
      </c>
      <c r="U1754" s="39" t="e">
        <f t="shared" ca="1" si="408"/>
        <v>#VALUE!</v>
      </c>
      <c r="V1754" s="39" t="b">
        <f t="shared" ca="1" si="409"/>
        <v>1</v>
      </c>
      <c r="W1754" s="39">
        <v>1754</v>
      </c>
    </row>
    <row r="1755" spans="1:23" x14ac:dyDescent="0.25">
      <c r="A1755" s="55" t="str">
        <f ca="1">IF(INDIRECT("Route!D1755")&gt;0,L1755,(""))</f>
        <v/>
      </c>
      <c r="B1755" s="55" t="str">
        <f ca="1">IF(INDIRECT("Route!D1755")&gt;0,H1755,(""))</f>
        <v/>
      </c>
      <c r="C1755" s="56" t="str">
        <f ca="1">IF(D1755&gt;0,VLOOKUP("FINISH",INDIRECT("route!D$6"):INDIRECT("route!E$8500"),2,FALSE)-D1755," ")</f>
        <v xml:space="preserve"> </v>
      </c>
      <c r="D1755" s="43">
        <f ca="1">INDIRECT("Route!E1755")</f>
        <v>0</v>
      </c>
      <c r="E1755" s="43" t="str">
        <f t="shared" ca="1" si="401"/>
        <v/>
      </c>
      <c r="F1755" s="57">
        <f t="shared" si="410"/>
        <v>12.5</v>
      </c>
      <c r="G1755" s="61">
        <f t="shared" ca="1" si="399"/>
        <v>0</v>
      </c>
      <c r="H1755" s="59" t="e">
        <f t="shared" ca="1" si="412"/>
        <v>#NUM!</v>
      </c>
      <c r="I1755" s="57">
        <f t="shared" si="411"/>
        <v>11.944444444444445</v>
      </c>
      <c r="J1755" s="61">
        <f t="shared" ca="1" si="400"/>
        <v>0</v>
      </c>
      <c r="K1755" s="61"/>
      <c r="L1755" s="59" t="e">
        <f t="shared" ca="1" si="413"/>
        <v>#NUM!</v>
      </c>
      <c r="M1755" s="57">
        <f ca="1">INDIRECT("Route!E1755")-INDIRECT("Route!E1754")</f>
        <v>0</v>
      </c>
      <c r="N1755" s="56">
        <f ca="1">IF(INDIRECT("Route!D1755")="START",0,IF(V1755=TRUE,N1754,INDIRECT("Route!E1755")))</f>
        <v>187.9</v>
      </c>
      <c r="O1755" s="39" t="e">
        <f t="shared" ca="1" si="402"/>
        <v>#VALUE!</v>
      </c>
      <c r="P1755" s="39" t="e">
        <f t="shared" ca="1" si="403"/>
        <v>#VALUE!</v>
      </c>
      <c r="Q1755" s="60" t="e">
        <f t="shared" ca="1" si="404"/>
        <v>#VALUE!</v>
      </c>
      <c r="R1755" s="60" t="e">
        <f t="shared" ca="1" si="405"/>
        <v>#VALUE!</v>
      </c>
      <c r="S1755" s="60" t="e">
        <f t="shared" ca="1" si="406"/>
        <v>#VALUE!</v>
      </c>
      <c r="T1755" s="39" t="e">
        <f t="shared" ca="1" si="407"/>
        <v>#VALUE!</v>
      </c>
      <c r="U1755" s="39" t="e">
        <f t="shared" ca="1" si="408"/>
        <v>#VALUE!</v>
      </c>
      <c r="V1755" s="39" t="b">
        <f t="shared" ca="1" si="409"/>
        <v>1</v>
      </c>
      <c r="W1755" s="39">
        <v>1755</v>
      </c>
    </row>
    <row r="1756" spans="1:23" x14ac:dyDescent="0.25">
      <c r="A1756" s="55" t="str">
        <f ca="1">IF(INDIRECT("Route!D1756")&gt;0,L1756,(""))</f>
        <v/>
      </c>
      <c r="B1756" s="55" t="str">
        <f ca="1">IF(INDIRECT("Route!D1756")&gt;0,H1756,(""))</f>
        <v/>
      </c>
      <c r="C1756" s="56" t="str">
        <f ca="1">IF(D1756&gt;0,VLOOKUP("FINISH",INDIRECT("route!D$6"):INDIRECT("route!E$8500"),2,FALSE)-D1756," ")</f>
        <v xml:space="preserve"> </v>
      </c>
      <c r="D1756" s="43">
        <f ca="1">INDIRECT("Route!E1756")</f>
        <v>0</v>
      </c>
      <c r="E1756" s="43" t="str">
        <f t="shared" ca="1" si="401"/>
        <v/>
      </c>
      <c r="F1756" s="57">
        <f t="shared" si="410"/>
        <v>12.5</v>
      </c>
      <c r="G1756" s="61">
        <f t="shared" ca="1" si="399"/>
        <v>0</v>
      </c>
      <c r="H1756" s="59" t="e">
        <f t="shared" ca="1" si="412"/>
        <v>#NUM!</v>
      </c>
      <c r="I1756" s="57">
        <f t="shared" si="411"/>
        <v>11.944444444444445</v>
      </c>
      <c r="J1756" s="61">
        <f t="shared" ca="1" si="400"/>
        <v>0</v>
      </c>
      <c r="K1756" s="61"/>
      <c r="L1756" s="59" t="e">
        <f t="shared" ca="1" si="413"/>
        <v>#NUM!</v>
      </c>
      <c r="M1756" s="57">
        <f ca="1">INDIRECT("Route!E1756")-INDIRECT("Route!E1755")</f>
        <v>0</v>
      </c>
      <c r="N1756" s="56">
        <f ca="1">IF(INDIRECT("Route!D1756")="START",0,IF(V1756=TRUE,N1755,INDIRECT("Route!E1756")))</f>
        <v>187.9</v>
      </c>
      <c r="O1756" s="39" t="e">
        <f t="shared" ca="1" si="402"/>
        <v>#VALUE!</v>
      </c>
      <c r="P1756" s="39" t="e">
        <f t="shared" ca="1" si="403"/>
        <v>#VALUE!</v>
      </c>
      <c r="Q1756" s="60" t="e">
        <f t="shared" ca="1" si="404"/>
        <v>#VALUE!</v>
      </c>
      <c r="R1756" s="60" t="e">
        <f t="shared" ca="1" si="405"/>
        <v>#VALUE!</v>
      </c>
      <c r="S1756" s="60" t="e">
        <f t="shared" ca="1" si="406"/>
        <v>#VALUE!</v>
      </c>
      <c r="T1756" s="39" t="e">
        <f t="shared" ca="1" si="407"/>
        <v>#VALUE!</v>
      </c>
      <c r="U1756" s="39" t="e">
        <f t="shared" ca="1" si="408"/>
        <v>#VALUE!</v>
      </c>
      <c r="V1756" s="39" t="b">
        <f t="shared" ca="1" si="409"/>
        <v>1</v>
      </c>
      <c r="W1756" s="39">
        <v>1756</v>
      </c>
    </row>
    <row r="1757" spans="1:23" x14ac:dyDescent="0.25">
      <c r="A1757" s="55" t="str">
        <f ca="1">IF(INDIRECT("Route!D1757")&gt;0,L1757,(""))</f>
        <v/>
      </c>
      <c r="B1757" s="55" t="str">
        <f ca="1">IF(INDIRECT("Route!D1757")&gt;0,H1757,(""))</f>
        <v/>
      </c>
      <c r="C1757" s="56" t="str">
        <f ca="1">IF(D1757&gt;0,VLOOKUP("FINISH",INDIRECT("route!D$6"):INDIRECT("route!E$8500"),2,FALSE)-D1757," ")</f>
        <v xml:space="preserve"> </v>
      </c>
      <c r="D1757" s="43">
        <f ca="1">INDIRECT("Route!E1757")</f>
        <v>0</v>
      </c>
      <c r="E1757" s="43" t="str">
        <f t="shared" ca="1" si="401"/>
        <v/>
      </c>
      <c r="F1757" s="57">
        <f t="shared" si="410"/>
        <v>12.5</v>
      </c>
      <c r="G1757" s="61">
        <f t="shared" ca="1" si="399"/>
        <v>0</v>
      </c>
      <c r="H1757" s="59" t="e">
        <f t="shared" ca="1" si="412"/>
        <v>#NUM!</v>
      </c>
      <c r="I1757" s="57">
        <f t="shared" si="411"/>
        <v>11.944444444444445</v>
      </c>
      <c r="J1757" s="61">
        <f t="shared" ca="1" si="400"/>
        <v>0</v>
      </c>
      <c r="K1757" s="61"/>
      <c r="L1757" s="59" t="e">
        <f t="shared" ca="1" si="413"/>
        <v>#NUM!</v>
      </c>
      <c r="M1757" s="57">
        <f ca="1">INDIRECT("Route!E1757")-INDIRECT("Route!E1756")</f>
        <v>0</v>
      </c>
      <c r="N1757" s="56">
        <f ca="1">IF(INDIRECT("Route!D1757")="START",0,IF(V1757=TRUE,N1756,INDIRECT("Route!E1757")))</f>
        <v>187.9</v>
      </c>
      <c r="O1757" s="39" t="e">
        <f t="shared" ca="1" si="402"/>
        <v>#VALUE!</v>
      </c>
      <c r="P1757" s="39" t="e">
        <f t="shared" ca="1" si="403"/>
        <v>#VALUE!</v>
      </c>
      <c r="Q1757" s="60" t="e">
        <f t="shared" ca="1" si="404"/>
        <v>#VALUE!</v>
      </c>
      <c r="R1757" s="60" t="e">
        <f t="shared" ca="1" si="405"/>
        <v>#VALUE!</v>
      </c>
      <c r="S1757" s="60" t="e">
        <f t="shared" ca="1" si="406"/>
        <v>#VALUE!</v>
      </c>
      <c r="T1757" s="39" t="e">
        <f t="shared" ca="1" si="407"/>
        <v>#VALUE!</v>
      </c>
      <c r="U1757" s="39" t="e">
        <f t="shared" ca="1" si="408"/>
        <v>#VALUE!</v>
      </c>
      <c r="V1757" s="39" t="b">
        <f t="shared" ca="1" si="409"/>
        <v>1</v>
      </c>
      <c r="W1757" s="39">
        <v>1757</v>
      </c>
    </row>
    <row r="1758" spans="1:23" x14ac:dyDescent="0.25">
      <c r="A1758" s="55" t="str">
        <f ca="1">IF(INDIRECT("Route!D1758")&gt;0,L1758,(""))</f>
        <v/>
      </c>
      <c r="B1758" s="55" t="str">
        <f ca="1">IF(INDIRECT("Route!D1758")&gt;0,H1758,(""))</f>
        <v/>
      </c>
      <c r="C1758" s="56" t="str">
        <f ca="1">IF(D1758&gt;0,VLOOKUP("FINISH",INDIRECT("route!D$6"):INDIRECT("route!E$8500"),2,FALSE)-D1758," ")</f>
        <v xml:space="preserve"> </v>
      </c>
      <c r="D1758" s="43">
        <f ca="1">INDIRECT("Route!E1758")</f>
        <v>0</v>
      </c>
      <c r="E1758" s="43" t="str">
        <f t="shared" ca="1" si="401"/>
        <v/>
      </c>
      <c r="F1758" s="57">
        <f t="shared" si="410"/>
        <v>12.5</v>
      </c>
      <c r="G1758" s="61">
        <f t="shared" ca="1" si="399"/>
        <v>0</v>
      </c>
      <c r="H1758" s="59" t="e">
        <f t="shared" ca="1" si="412"/>
        <v>#NUM!</v>
      </c>
      <c r="I1758" s="57">
        <f t="shared" si="411"/>
        <v>11.944444444444445</v>
      </c>
      <c r="J1758" s="61">
        <f t="shared" ca="1" si="400"/>
        <v>0</v>
      </c>
      <c r="K1758" s="61"/>
      <c r="L1758" s="59" t="e">
        <f t="shared" ca="1" si="413"/>
        <v>#NUM!</v>
      </c>
      <c r="M1758" s="57">
        <f ca="1">INDIRECT("Route!E1758")-INDIRECT("Route!E1757")</f>
        <v>0</v>
      </c>
      <c r="N1758" s="56">
        <f ca="1">IF(INDIRECT("Route!D1758")="START",0,IF(V1758=TRUE,N1757,INDIRECT("Route!E1758")))</f>
        <v>187.9</v>
      </c>
      <c r="O1758" s="39" t="e">
        <f t="shared" ca="1" si="402"/>
        <v>#VALUE!</v>
      </c>
      <c r="P1758" s="39" t="e">
        <f t="shared" ca="1" si="403"/>
        <v>#VALUE!</v>
      </c>
      <c r="Q1758" s="60" t="e">
        <f t="shared" ca="1" si="404"/>
        <v>#VALUE!</v>
      </c>
      <c r="R1758" s="60" t="e">
        <f t="shared" ca="1" si="405"/>
        <v>#VALUE!</v>
      </c>
      <c r="S1758" s="60" t="e">
        <f t="shared" ca="1" si="406"/>
        <v>#VALUE!</v>
      </c>
      <c r="T1758" s="39" t="e">
        <f t="shared" ca="1" si="407"/>
        <v>#VALUE!</v>
      </c>
      <c r="U1758" s="39" t="e">
        <f t="shared" ca="1" si="408"/>
        <v>#VALUE!</v>
      </c>
      <c r="V1758" s="39" t="b">
        <f t="shared" ca="1" si="409"/>
        <v>1</v>
      </c>
      <c r="W1758" s="39">
        <v>1758</v>
      </c>
    </row>
    <row r="1759" spans="1:23" x14ac:dyDescent="0.25">
      <c r="A1759" s="55" t="str">
        <f ca="1">IF(INDIRECT("Route!D1759")&gt;0,L1759,(""))</f>
        <v/>
      </c>
      <c r="B1759" s="55" t="str">
        <f ca="1">IF(INDIRECT("Route!D1759")&gt;0,H1759,(""))</f>
        <v/>
      </c>
      <c r="C1759" s="56" t="str">
        <f ca="1">IF(D1759&gt;0,VLOOKUP("FINISH",INDIRECT("route!D$6"):INDIRECT("route!E$8500"),2,FALSE)-D1759," ")</f>
        <v xml:space="preserve"> </v>
      </c>
      <c r="D1759" s="43">
        <f ca="1">INDIRECT("Route!E1759")</f>
        <v>0</v>
      </c>
      <c r="E1759" s="43" t="str">
        <f t="shared" ca="1" si="401"/>
        <v/>
      </c>
      <c r="F1759" s="57">
        <f t="shared" si="410"/>
        <v>12.5</v>
      </c>
      <c r="G1759" s="61">
        <f t="shared" ca="1" si="399"/>
        <v>0</v>
      </c>
      <c r="H1759" s="59" t="e">
        <f t="shared" ca="1" si="412"/>
        <v>#NUM!</v>
      </c>
      <c r="I1759" s="57">
        <f t="shared" si="411"/>
        <v>11.944444444444445</v>
      </c>
      <c r="J1759" s="61">
        <f t="shared" ca="1" si="400"/>
        <v>0</v>
      </c>
      <c r="K1759" s="61"/>
      <c r="L1759" s="59" t="e">
        <f t="shared" ca="1" si="413"/>
        <v>#NUM!</v>
      </c>
      <c r="M1759" s="57">
        <f ca="1">INDIRECT("Route!E1759")-INDIRECT("Route!E1758")</f>
        <v>0</v>
      </c>
      <c r="N1759" s="56">
        <f ca="1">IF(INDIRECT("Route!D1759")="START",0,IF(V1759=TRUE,N1758,INDIRECT("Route!E1759")))</f>
        <v>187.9</v>
      </c>
      <c r="O1759" s="39" t="e">
        <f t="shared" ca="1" si="402"/>
        <v>#VALUE!</v>
      </c>
      <c r="P1759" s="39" t="e">
        <f t="shared" ca="1" si="403"/>
        <v>#VALUE!</v>
      </c>
      <c r="Q1759" s="60" t="e">
        <f t="shared" ca="1" si="404"/>
        <v>#VALUE!</v>
      </c>
      <c r="R1759" s="60" t="e">
        <f t="shared" ca="1" si="405"/>
        <v>#VALUE!</v>
      </c>
      <c r="S1759" s="60" t="e">
        <f t="shared" ca="1" si="406"/>
        <v>#VALUE!</v>
      </c>
      <c r="T1759" s="39" t="e">
        <f t="shared" ca="1" si="407"/>
        <v>#VALUE!</v>
      </c>
      <c r="U1759" s="39" t="e">
        <f t="shared" ca="1" si="408"/>
        <v>#VALUE!</v>
      </c>
      <c r="V1759" s="39" t="b">
        <f t="shared" ca="1" si="409"/>
        <v>1</v>
      </c>
      <c r="W1759" s="39">
        <v>1759</v>
      </c>
    </row>
    <row r="1760" spans="1:23" x14ac:dyDescent="0.25">
      <c r="A1760" s="55" t="str">
        <f ca="1">IF(INDIRECT("Route!D1760")&gt;0,L1760,(""))</f>
        <v/>
      </c>
      <c r="B1760" s="55" t="str">
        <f ca="1">IF(INDIRECT("Route!D1760")&gt;0,H1760,(""))</f>
        <v/>
      </c>
      <c r="C1760" s="56" t="str">
        <f ca="1">IF(D1760&gt;0,VLOOKUP("FINISH",INDIRECT("route!D$6"):INDIRECT("route!E$8500"),2,FALSE)-D1760," ")</f>
        <v xml:space="preserve"> </v>
      </c>
      <c r="D1760" s="43">
        <f ca="1">INDIRECT("Route!E1760")</f>
        <v>0</v>
      </c>
      <c r="E1760" s="43" t="str">
        <f t="shared" ca="1" si="401"/>
        <v/>
      </c>
      <c r="F1760" s="57">
        <f t="shared" si="410"/>
        <v>12.5</v>
      </c>
      <c r="G1760" s="61">
        <f t="shared" ca="1" si="399"/>
        <v>0</v>
      </c>
      <c r="H1760" s="59" t="e">
        <f t="shared" ca="1" si="412"/>
        <v>#NUM!</v>
      </c>
      <c r="I1760" s="57">
        <f t="shared" si="411"/>
        <v>11.944444444444445</v>
      </c>
      <c r="J1760" s="61">
        <f t="shared" ca="1" si="400"/>
        <v>0</v>
      </c>
      <c r="K1760" s="61"/>
      <c r="L1760" s="59" t="e">
        <f t="shared" ca="1" si="413"/>
        <v>#NUM!</v>
      </c>
      <c r="M1760" s="57">
        <f ca="1">INDIRECT("Route!E1760")-INDIRECT("Route!E1759")</f>
        <v>0</v>
      </c>
      <c r="N1760" s="56">
        <f ca="1">IF(INDIRECT("Route!D1760")="START",0,IF(V1760=TRUE,N1759,INDIRECT("Route!E1760")))</f>
        <v>187.9</v>
      </c>
      <c r="O1760" s="39" t="e">
        <f t="shared" ca="1" si="402"/>
        <v>#VALUE!</v>
      </c>
      <c r="P1760" s="39" t="e">
        <f t="shared" ca="1" si="403"/>
        <v>#VALUE!</v>
      </c>
      <c r="Q1760" s="60" t="e">
        <f t="shared" ca="1" si="404"/>
        <v>#VALUE!</v>
      </c>
      <c r="R1760" s="60" t="e">
        <f t="shared" ca="1" si="405"/>
        <v>#VALUE!</v>
      </c>
      <c r="S1760" s="60" t="e">
        <f t="shared" ca="1" si="406"/>
        <v>#VALUE!</v>
      </c>
      <c r="T1760" s="39" t="e">
        <f t="shared" ca="1" si="407"/>
        <v>#VALUE!</v>
      </c>
      <c r="U1760" s="39" t="e">
        <f t="shared" ca="1" si="408"/>
        <v>#VALUE!</v>
      </c>
      <c r="V1760" s="39" t="b">
        <f t="shared" ca="1" si="409"/>
        <v>1</v>
      </c>
      <c r="W1760" s="39">
        <v>1760</v>
      </c>
    </row>
    <row r="1761" spans="1:23" x14ac:dyDescent="0.25">
      <c r="A1761" s="55" t="str">
        <f ca="1">IF(INDIRECT("Route!D1761")&gt;0,L1761,(""))</f>
        <v/>
      </c>
      <c r="B1761" s="55" t="str">
        <f ca="1">IF(INDIRECT("Route!D1761")&gt;0,H1761,(""))</f>
        <v/>
      </c>
      <c r="C1761" s="56" t="str">
        <f ca="1">IF(D1761&gt;0,VLOOKUP("FINISH",INDIRECT("route!D$6"):INDIRECT("route!E$8500"),2,FALSE)-D1761," ")</f>
        <v xml:space="preserve"> </v>
      </c>
      <c r="D1761" s="43">
        <f ca="1">INDIRECT("Route!E1761")</f>
        <v>0</v>
      </c>
      <c r="E1761" s="43" t="str">
        <f t="shared" ca="1" si="401"/>
        <v/>
      </c>
      <c r="F1761" s="57">
        <f t="shared" si="410"/>
        <v>12.5</v>
      </c>
      <c r="G1761" s="61">
        <f t="shared" ca="1" si="399"/>
        <v>0</v>
      </c>
      <c r="H1761" s="59" t="e">
        <f t="shared" ca="1" si="412"/>
        <v>#NUM!</v>
      </c>
      <c r="I1761" s="57">
        <f t="shared" si="411"/>
        <v>11.944444444444445</v>
      </c>
      <c r="J1761" s="61">
        <f t="shared" ca="1" si="400"/>
        <v>0</v>
      </c>
      <c r="K1761" s="61"/>
      <c r="L1761" s="59" t="e">
        <f t="shared" ca="1" si="413"/>
        <v>#NUM!</v>
      </c>
      <c r="M1761" s="57">
        <f ca="1">INDIRECT("Route!E1761")-INDIRECT("Route!E1760")</f>
        <v>0</v>
      </c>
      <c r="N1761" s="56">
        <f ca="1">IF(INDIRECT("Route!D1761")="START",0,IF(V1761=TRUE,N1760,INDIRECT("Route!E1761")))</f>
        <v>187.9</v>
      </c>
      <c r="O1761" s="39" t="e">
        <f t="shared" ca="1" si="402"/>
        <v>#VALUE!</v>
      </c>
      <c r="P1761" s="39" t="e">
        <f t="shared" ca="1" si="403"/>
        <v>#VALUE!</v>
      </c>
      <c r="Q1761" s="60" t="e">
        <f t="shared" ca="1" si="404"/>
        <v>#VALUE!</v>
      </c>
      <c r="R1761" s="60" t="e">
        <f t="shared" ca="1" si="405"/>
        <v>#VALUE!</v>
      </c>
      <c r="S1761" s="60" t="e">
        <f t="shared" ca="1" si="406"/>
        <v>#VALUE!</v>
      </c>
      <c r="T1761" s="39" t="e">
        <f t="shared" ca="1" si="407"/>
        <v>#VALUE!</v>
      </c>
      <c r="U1761" s="39" t="e">
        <f t="shared" ca="1" si="408"/>
        <v>#VALUE!</v>
      </c>
      <c r="V1761" s="39" t="b">
        <f t="shared" ca="1" si="409"/>
        <v>1</v>
      </c>
      <c r="W1761" s="39">
        <v>1761</v>
      </c>
    </row>
    <row r="1762" spans="1:23" x14ac:dyDescent="0.25">
      <c r="A1762" s="55" t="str">
        <f ca="1">IF(INDIRECT("Route!D1762")&gt;0,L1762,(""))</f>
        <v/>
      </c>
      <c r="B1762" s="55" t="str">
        <f ca="1">IF(INDIRECT("Route!D1762")&gt;0,H1762,(""))</f>
        <v/>
      </c>
      <c r="C1762" s="56" t="str">
        <f ca="1">IF(D1762&gt;0,VLOOKUP("FINISH",INDIRECT("route!D$6"):INDIRECT("route!E$8500"),2,FALSE)-D1762," ")</f>
        <v xml:space="preserve"> </v>
      </c>
      <c r="D1762" s="43">
        <f ca="1">INDIRECT("Route!E1762")</f>
        <v>0</v>
      </c>
      <c r="E1762" s="43" t="str">
        <f t="shared" ca="1" si="401"/>
        <v/>
      </c>
      <c r="F1762" s="57">
        <f t="shared" si="410"/>
        <v>12.5</v>
      </c>
      <c r="G1762" s="61">
        <f t="shared" ca="1" si="399"/>
        <v>0</v>
      </c>
      <c r="H1762" s="59" t="e">
        <f t="shared" ca="1" si="412"/>
        <v>#NUM!</v>
      </c>
      <c r="I1762" s="57">
        <f t="shared" si="411"/>
        <v>11.944444444444445</v>
      </c>
      <c r="J1762" s="61">
        <f t="shared" ca="1" si="400"/>
        <v>0</v>
      </c>
      <c r="K1762" s="61"/>
      <c r="L1762" s="59" t="e">
        <f t="shared" ca="1" si="413"/>
        <v>#NUM!</v>
      </c>
      <c r="M1762" s="57">
        <f ca="1">INDIRECT("Route!E1762")-INDIRECT("Route!E1761")</f>
        <v>0</v>
      </c>
      <c r="N1762" s="56">
        <f ca="1">IF(INDIRECT("Route!D1762")="START",0,IF(V1762=TRUE,N1761,INDIRECT("Route!E1762")))</f>
        <v>187.9</v>
      </c>
      <c r="O1762" s="39" t="e">
        <f t="shared" ca="1" si="402"/>
        <v>#VALUE!</v>
      </c>
      <c r="P1762" s="39" t="e">
        <f t="shared" ca="1" si="403"/>
        <v>#VALUE!</v>
      </c>
      <c r="Q1762" s="60" t="e">
        <f t="shared" ca="1" si="404"/>
        <v>#VALUE!</v>
      </c>
      <c r="R1762" s="60" t="e">
        <f t="shared" ca="1" si="405"/>
        <v>#VALUE!</v>
      </c>
      <c r="S1762" s="60" t="e">
        <f t="shared" ca="1" si="406"/>
        <v>#VALUE!</v>
      </c>
      <c r="T1762" s="39" t="e">
        <f t="shared" ca="1" si="407"/>
        <v>#VALUE!</v>
      </c>
      <c r="U1762" s="39" t="e">
        <f t="shared" ca="1" si="408"/>
        <v>#VALUE!</v>
      </c>
      <c r="V1762" s="39" t="b">
        <f t="shared" ca="1" si="409"/>
        <v>1</v>
      </c>
      <c r="W1762" s="39">
        <v>1762</v>
      </c>
    </row>
    <row r="1763" spans="1:23" x14ac:dyDescent="0.25">
      <c r="A1763" s="55" t="str">
        <f ca="1">IF(INDIRECT("Route!D1763")&gt;0,L1763,(""))</f>
        <v/>
      </c>
      <c r="B1763" s="55" t="str">
        <f ca="1">IF(INDIRECT("Route!D1763")&gt;0,H1763,(""))</f>
        <v/>
      </c>
      <c r="C1763" s="56" t="str">
        <f ca="1">IF(D1763&gt;0,VLOOKUP("FINISH",INDIRECT("route!D$6"):INDIRECT("route!E$8500"),2,FALSE)-D1763," ")</f>
        <v xml:space="preserve"> </v>
      </c>
      <c r="D1763" s="43">
        <f ca="1">INDIRECT("Route!E1763")</f>
        <v>0</v>
      </c>
      <c r="E1763" s="43" t="str">
        <f t="shared" ca="1" si="401"/>
        <v/>
      </c>
      <c r="F1763" s="57">
        <f t="shared" si="410"/>
        <v>12.5</v>
      </c>
      <c r="G1763" s="61">
        <f t="shared" ca="1" si="399"/>
        <v>0</v>
      </c>
      <c r="H1763" s="59" t="e">
        <f t="shared" ca="1" si="412"/>
        <v>#NUM!</v>
      </c>
      <c r="I1763" s="57">
        <f t="shared" si="411"/>
        <v>11.944444444444445</v>
      </c>
      <c r="J1763" s="61">
        <f t="shared" ca="1" si="400"/>
        <v>0</v>
      </c>
      <c r="K1763" s="61"/>
      <c r="L1763" s="59" t="e">
        <f t="shared" ca="1" si="413"/>
        <v>#NUM!</v>
      </c>
      <c r="M1763" s="57">
        <f ca="1">INDIRECT("Route!E1763")-INDIRECT("Route!E1762")</f>
        <v>0</v>
      </c>
      <c r="N1763" s="56">
        <f ca="1">IF(INDIRECT("Route!D1763")="START",0,IF(V1763=TRUE,N1762,INDIRECT("Route!E1763")))</f>
        <v>187.9</v>
      </c>
      <c r="O1763" s="39" t="e">
        <f t="shared" ca="1" si="402"/>
        <v>#VALUE!</v>
      </c>
      <c r="P1763" s="39" t="e">
        <f t="shared" ca="1" si="403"/>
        <v>#VALUE!</v>
      </c>
      <c r="Q1763" s="60" t="e">
        <f t="shared" ca="1" si="404"/>
        <v>#VALUE!</v>
      </c>
      <c r="R1763" s="60" t="e">
        <f t="shared" ca="1" si="405"/>
        <v>#VALUE!</v>
      </c>
      <c r="S1763" s="60" t="e">
        <f t="shared" ca="1" si="406"/>
        <v>#VALUE!</v>
      </c>
      <c r="T1763" s="39" t="e">
        <f t="shared" ca="1" si="407"/>
        <v>#VALUE!</v>
      </c>
      <c r="U1763" s="39" t="e">
        <f t="shared" ca="1" si="408"/>
        <v>#VALUE!</v>
      </c>
      <c r="V1763" s="39" t="b">
        <f t="shared" ca="1" si="409"/>
        <v>1</v>
      </c>
      <c r="W1763" s="39">
        <v>1763</v>
      </c>
    </row>
    <row r="1764" spans="1:23" x14ac:dyDescent="0.25">
      <c r="A1764" s="55" t="str">
        <f ca="1">IF(INDIRECT("Route!D1764")&gt;0,L1764,(""))</f>
        <v/>
      </c>
      <c r="B1764" s="55" t="str">
        <f ca="1">IF(INDIRECT("Route!D1764")&gt;0,H1764,(""))</f>
        <v/>
      </c>
      <c r="C1764" s="56" t="str">
        <f ca="1">IF(D1764&gt;0,VLOOKUP("FINISH",INDIRECT("route!D$6"):INDIRECT("route!E$8500"),2,FALSE)-D1764," ")</f>
        <v xml:space="preserve"> </v>
      </c>
      <c r="D1764" s="43">
        <f ca="1">INDIRECT("Route!E1764")</f>
        <v>0</v>
      </c>
      <c r="E1764" s="43" t="str">
        <f t="shared" ca="1" si="401"/>
        <v/>
      </c>
      <c r="F1764" s="57">
        <f t="shared" si="410"/>
        <v>12.5</v>
      </c>
      <c r="G1764" s="61">
        <f t="shared" ca="1" si="399"/>
        <v>0</v>
      </c>
      <c r="H1764" s="59" t="e">
        <f t="shared" ca="1" si="412"/>
        <v>#NUM!</v>
      </c>
      <c r="I1764" s="57">
        <f t="shared" si="411"/>
        <v>11.944444444444445</v>
      </c>
      <c r="J1764" s="61">
        <f t="shared" ca="1" si="400"/>
        <v>0</v>
      </c>
      <c r="K1764" s="61"/>
      <c r="L1764" s="59" t="e">
        <f t="shared" ca="1" si="413"/>
        <v>#NUM!</v>
      </c>
      <c r="M1764" s="57">
        <f ca="1">INDIRECT("Route!E1764")-INDIRECT("Route!E1763")</f>
        <v>0</v>
      </c>
      <c r="N1764" s="56">
        <f ca="1">IF(INDIRECT("Route!D1764")="START",0,IF(V1764=TRUE,N1763,INDIRECT("Route!E1764")))</f>
        <v>187.9</v>
      </c>
      <c r="O1764" s="39" t="e">
        <f t="shared" ca="1" si="402"/>
        <v>#VALUE!</v>
      </c>
      <c r="P1764" s="39" t="e">
        <f t="shared" ca="1" si="403"/>
        <v>#VALUE!</v>
      </c>
      <c r="Q1764" s="60" t="e">
        <f t="shared" ca="1" si="404"/>
        <v>#VALUE!</v>
      </c>
      <c r="R1764" s="60" t="e">
        <f t="shared" ca="1" si="405"/>
        <v>#VALUE!</v>
      </c>
      <c r="S1764" s="60" t="e">
        <f t="shared" ca="1" si="406"/>
        <v>#VALUE!</v>
      </c>
      <c r="T1764" s="39" t="e">
        <f t="shared" ca="1" si="407"/>
        <v>#VALUE!</v>
      </c>
      <c r="U1764" s="39" t="e">
        <f t="shared" ca="1" si="408"/>
        <v>#VALUE!</v>
      </c>
      <c r="V1764" s="39" t="b">
        <f t="shared" ca="1" si="409"/>
        <v>1</v>
      </c>
      <c r="W1764" s="39">
        <v>1764</v>
      </c>
    </row>
    <row r="1765" spans="1:23" x14ac:dyDescent="0.25">
      <c r="A1765" s="55" t="str">
        <f ca="1">IF(INDIRECT("Route!D1765")&gt;0,L1765,(""))</f>
        <v/>
      </c>
      <c r="B1765" s="55" t="str">
        <f ca="1">IF(INDIRECT("Route!D1765")&gt;0,H1765,(""))</f>
        <v/>
      </c>
      <c r="C1765" s="56" t="str">
        <f ca="1">IF(D1765&gt;0,VLOOKUP("FINISH",INDIRECT("route!D$6"):INDIRECT("route!E$8500"),2,FALSE)-D1765," ")</f>
        <v xml:space="preserve"> </v>
      </c>
      <c r="D1765" s="43">
        <f ca="1">INDIRECT("Route!E1765")</f>
        <v>0</v>
      </c>
      <c r="E1765" s="43" t="str">
        <f t="shared" ca="1" si="401"/>
        <v/>
      </c>
      <c r="F1765" s="57">
        <f t="shared" si="410"/>
        <v>12.5</v>
      </c>
      <c r="G1765" s="61">
        <f t="shared" ca="1" si="399"/>
        <v>0</v>
      </c>
      <c r="H1765" s="59" t="e">
        <f t="shared" ca="1" si="412"/>
        <v>#NUM!</v>
      </c>
      <c r="I1765" s="57">
        <f t="shared" si="411"/>
        <v>11.944444444444445</v>
      </c>
      <c r="J1765" s="61">
        <f t="shared" ca="1" si="400"/>
        <v>0</v>
      </c>
      <c r="K1765" s="61"/>
      <c r="L1765" s="59" t="e">
        <f t="shared" ca="1" si="413"/>
        <v>#NUM!</v>
      </c>
      <c r="M1765" s="57">
        <f ca="1">INDIRECT("Route!E1765")-INDIRECT("Route!E1764")</f>
        <v>0</v>
      </c>
      <c r="N1765" s="56">
        <f ca="1">IF(INDIRECT("Route!D1765")="START",0,IF(V1765=TRUE,N1764,INDIRECT("Route!E1765")))</f>
        <v>187.9</v>
      </c>
      <c r="O1765" s="39" t="e">
        <f t="shared" ca="1" si="402"/>
        <v>#VALUE!</v>
      </c>
      <c r="P1765" s="39" t="e">
        <f t="shared" ca="1" si="403"/>
        <v>#VALUE!</v>
      </c>
      <c r="Q1765" s="60" t="e">
        <f t="shared" ca="1" si="404"/>
        <v>#VALUE!</v>
      </c>
      <c r="R1765" s="60" t="e">
        <f t="shared" ca="1" si="405"/>
        <v>#VALUE!</v>
      </c>
      <c r="S1765" s="60" t="e">
        <f t="shared" ca="1" si="406"/>
        <v>#VALUE!</v>
      </c>
      <c r="T1765" s="39" t="e">
        <f t="shared" ca="1" si="407"/>
        <v>#VALUE!</v>
      </c>
      <c r="U1765" s="39" t="e">
        <f t="shared" ca="1" si="408"/>
        <v>#VALUE!</v>
      </c>
      <c r="V1765" s="39" t="b">
        <f t="shared" ca="1" si="409"/>
        <v>1</v>
      </c>
      <c r="W1765" s="39">
        <v>1765</v>
      </c>
    </row>
    <row r="1766" spans="1:23" x14ac:dyDescent="0.25">
      <c r="A1766" s="55" t="str">
        <f ca="1">IF(INDIRECT("Route!D1766")&gt;0,L1766,(""))</f>
        <v/>
      </c>
      <c r="B1766" s="55" t="str">
        <f ca="1">IF(INDIRECT("Route!D1766")&gt;0,H1766,(""))</f>
        <v/>
      </c>
      <c r="C1766" s="56" t="str">
        <f ca="1">IF(D1766&gt;0,VLOOKUP("FINISH",INDIRECT("route!D$6"):INDIRECT("route!E$8500"),2,FALSE)-D1766," ")</f>
        <v xml:space="preserve"> </v>
      </c>
      <c r="D1766" s="43">
        <f ca="1">INDIRECT("Route!E1766")</f>
        <v>0</v>
      </c>
      <c r="E1766" s="43" t="str">
        <f t="shared" ca="1" si="401"/>
        <v/>
      </c>
      <c r="F1766" s="57">
        <f t="shared" si="410"/>
        <v>12.5</v>
      </c>
      <c r="G1766" s="61">
        <f t="shared" ca="1" si="399"/>
        <v>0</v>
      </c>
      <c r="H1766" s="59" t="e">
        <f t="shared" ca="1" si="412"/>
        <v>#NUM!</v>
      </c>
      <c r="I1766" s="57">
        <f t="shared" si="411"/>
        <v>11.944444444444445</v>
      </c>
      <c r="J1766" s="61">
        <f t="shared" ca="1" si="400"/>
        <v>0</v>
      </c>
      <c r="K1766" s="61"/>
      <c r="L1766" s="59" t="e">
        <f t="shared" ca="1" si="413"/>
        <v>#NUM!</v>
      </c>
      <c r="M1766" s="57">
        <f ca="1">INDIRECT("Route!E1766")-INDIRECT("Route!E1765")</f>
        <v>0</v>
      </c>
      <c r="N1766" s="56">
        <f ca="1">IF(INDIRECT("Route!D1766")="START",0,IF(V1766=TRUE,N1765,INDIRECT("Route!E1766")))</f>
        <v>187.9</v>
      </c>
      <c r="O1766" s="39" t="e">
        <f t="shared" ca="1" si="402"/>
        <v>#VALUE!</v>
      </c>
      <c r="P1766" s="39" t="e">
        <f t="shared" ca="1" si="403"/>
        <v>#VALUE!</v>
      </c>
      <c r="Q1766" s="60" t="e">
        <f t="shared" ca="1" si="404"/>
        <v>#VALUE!</v>
      </c>
      <c r="R1766" s="60" t="e">
        <f t="shared" ca="1" si="405"/>
        <v>#VALUE!</v>
      </c>
      <c r="S1766" s="60" t="e">
        <f t="shared" ca="1" si="406"/>
        <v>#VALUE!</v>
      </c>
      <c r="T1766" s="39" t="e">
        <f t="shared" ca="1" si="407"/>
        <v>#VALUE!</v>
      </c>
      <c r="U1766" s="39" t="e">
        <f t="shared" ca="1" si="408"/>
        <v>#VALUE!</v>
      </c>
      <c r="V1766" s="39" t="b">
        <f t="shared" ca="1" si="409"/>
        <v>1</v>
      </c>
      <c r="W1766" s="39">
        <v>1766</v>
      </c>
    </row>
    <row r="1767" spans="1:23" x14ac:dyDescent="0.25">
      <c r="A1767" s="55" t="str">
        <f ca="1">IF(INDIRECT("Route!D1767")&gt;0,L1767,(""))</f>
        <v/>
      </c>
      <c r="B1767" s="55" t="str">
        <f ca="1">IF(INDIRECT("Route!D1767")&gt;0,H1767,(""))</f>
        <v/>
      </c>
      <c r="C1767" s="56" t="str">
        <f ca="1">IF(D1767&gt;0,VLOOKUP("FINISH",INDIRECT("route!D$6"):INDIRECT("route!E$8500"),2,FALSE)-D1767," ")</f>
        <v xml:space="preserve"> </v>
      </c>
      <c r="D1767" s="43">
        <f ca="1">INDIRECT("Route!E1767")</f>
        <v>0</v>
      </c>
      <c r="E1767" s="43" t="str">
        <f t="shared" ca="1" si="401"/>
        <v/>
      </c>
      <c r="F1767" s="57">
        <f t="shared" si="410"/>
        <v>12.5</v>
      </c>
      <c r="G1767" s="61">
        <f t="shared" ca="1" si="399"/>
        <v>0</v>
      </c>
      <c r="H1767" s="59" t="e">
        <f t="shared" ca="1" si="412"/>
        <v>#NUM!</v>
      </c>
      <c r="I1767" s="57">
        <f t="shared" si="411"/>
        <v>11.944444444444445</v>
      </c>
      <c r="J1767" s="61">
        <f t="shared" ca="1" si="400"/>
        <v>0</v>
      </c>
      <c r="K1767" s="61"/>
      <c r="L1767" s="59" t="e">
        <f t="shared" ca="1" si="413"/>
        <v>#NUM!</v>
      </c>
      <c r="M1767" s="57">
        <f ca="1">INDIRECT("Route!E1767")-INDIRECT("Route!E1766")</f>
        <v>0</v>
      </c>
      <c r="N1767" s="56">
        <f ca="1">IF(INDIRECT("Route!D1767")="START",0,IF(V1767=TRUE,N1766,INDIRECT("Route!E1767")))</f>
        <v>187.9</v>
      </c>
      <c r="O1767" s="39" t="e">
        <f t="shared" ca="1" si="402"/>
        <v>#VALUE!</v>
      </c>
      <c r="P1767" s="39" t="e">
        <f t="shared" ca="1" si="403"/>
        <v>#VALUE!</v>
      </c>
      <c r="Q1767" s="60" t="e">
        <f t="shared" ca="1" si="404"/>
        <v>#VALUE!</v>
      </c>
      <c r="R1767" s="60" t="e">
        <f t="shared" ca="1" si="405"/>
        <v>#VALUE!</v>
      </c>
      <c r="S1767" s="60" t="e">
        <f t="shared" ca="1" si="406"/>
        <v>#VALUE!</v>
      </c>
      <c r="T1767" s="39" t="e">
        <f t="shared" ca="1" si="407"/>
        <v>#VALUE!</v>
      </c>
      <c r="U1767" s="39" t="e">
        <f t="shared" ca="1" si="408"/>
        <v>#VALUE!</v>
      </c>
      <c r="V1767" s="39" t="b">
        <f t="shared" ca="1" si="409"/>
        <v>1</v>
      </c>
      <c r="W1767" s="39">
        <v>1767</v>
      </c>
    </row>
    <row r="1768" spans="1:23" x14ac:dyDescent="0.25">
      <c r="A1768" s="55" t="str">
        <f ca="1">IF(INDIRECT("Route!D1768")&gt;0,L1768,(""))</f>
        <v/>
      </c>
      <c r="B1768" s="55" t="str">
        <f ca="1">IF(INDIRECT("Route!D1768")&gt;0,H1768,(""))</f>
        <v/>
      </c>
      <c r="C1768" s="56" t="str">
        <f ca="1">IF(D1768&gt;0,VLOOKUP("FINISH",INDIRECT("route!D$6"):INDIRECT("route!E$8500"),2,FALSE)-D1768," ")</f>
        <v xml:space="preserve"> </v>
      </c>
      <c r="D1768" s="43">
        <f ca="1">INDIRECT("Route!E1768")</f>
        <v>0</v>
      </c>
      <c r="E1768" s="43" t="str">
        <f t="shared" ca="1" si="401"/>
        <v/>
      </c>
      <c r="F1768" s="57">
        <f t="shared" si="410"/>
        <v>12.5</v>
      </c>
      <c r="G1768" s="61">
        <f t="shared" ca="1" si="399"/>
        <v>0</v>
      </c>
      <c r="H1768" s="59" t="e">
        <f t="shared" ca="1" si="412"/>
        <v>#NUM!</v>
      </c>
      <c r="I1768" s="57">
        <f t="shared" si="411"/>
        <v>11.944444444444445</v>
      </c>
      <c r="J1768" s="61">
        <f t="shared" ca="1" si="400"/>
        <v>0</v>
      </c>
      <c r="K1768" s="61"/>
      <c r="L1768" s="59" t="e">
        <f t="shared" ca="1" si="413"/>
        <v>#NUM!</v>
      </c>
      <c r="M1768" s="57">
        <f ca="1">INDIRECT("Route!E1768")-INDIRECT("Route!E1767")</f>
        <v>0</v>
      </c>
      <c r="N1768" s="56">
        <f ca="1">IF(INDIRECT("Route!D1768")="START",0,IF(V1768=TRUE,N1767,INDIRECT("Route!E1768")))</f>
        <v>187.9</v>
      </c>
      <c r="O1768" s="39" t="e">
        <f t="shared" ca="1" si="402"/>
        <v>#VALUE!</v>
      </c>
      <c r="P1768" s="39" t="e">
        <f t="shared" ca="1" si="403"/>
        <v>#VALUE!</v>
      </c>
      <c r="Q1768" s="60" t="e">
        <f t="shared" ca="1" si="404"/>
        <v>#VALUE!</v>
      </c>
      <c r="R1768" s="60" t="e">
        <f t="shared" ca="1" si="405"/>
        <v>#VALUE!</v>
      </c>
      <c r="S1768" s="60" t="e">
        <f t="shared" ca="1" si="406"/>
        <v>#VALUE!</v>
      </c>
      <c r="T1768" s="39" t="e">
        <f t="shared" ca="1" si="407"/>
        <v>#VALUE!</v>
      </c>
      <c r="U1768" s="39" t="e">
        <f t="shared" ca="1" si="408"/>
        <v>#VALUE!</v>
      </c>
      <c r="V1768" s="39" t="b">
        <f t="shared" ca="1" si="409"/>
        <v>1</v>
      </c>
      <c r="W1768" s="39">
        <v>1768</v>
      </c>
    </row>
    <row r="1769" spans="1:23" x14ac:dyDescent="0.25">
      <c r="A1769" s="55" t="str">
        <f ca="1">IF(INDIRECT("Route!D1769")&gt;0,L1769,(""))</f>
        <v/>
      </c>
      <c r="B1769" s="55" t="str">
        <f ca="1">IF(INDIRECT("Route!D1769")&gt;0,H1769,(""))</f>
        <v/>
      </c>
      <c r="C1769" s="56" t="str">
        <f ca="1">IF(D1769&gt;0,VLOOKUP("FINISH",INDIRECT("route!D$6"):INDIRECT("route!E$8500"),2,FALSE)-D1769," ")</f>
        <v xml:space="preserve"> </v>
      </c>
      <c r="D1769" s="43">
        <f ca="1">INDIRECT("Route!E1769")</f>
        <v>0</v>
      </c>
      <c r="E1769" s="43" t="str">
        <f t="shared" ca="1" si="401"/>
        <v/>
      </c>
      <c r="F1769" s="57">
        <f t="shared" si="410"/>
        <v>12.5</v>
      </c>
      <c r="G1769" s="61">
        <f t="shared" ca="1" si="399"/>
        <v>0</v>
      </c>
      <c r="H1769" s="59" t="e">
        <f t="shared" ca="1" si="412"/>
        <v>#NUM!</v>
      </c>
      <c r="I1769" s="57">
        <f t="shared" si="411"/>
        <v>11.944444444444445</v>
      </c>
      <c r="J1769" s="61">
        <f t="shared" ca="1" si="400"/>
        <v>0</v>
      </c>
      <c r="K1769" s="61"/>
      <c r="L1769" s="59" t="e">
        <f t="shared" ca="1" si="413"/>
        <v>#NUM!</v>
      </c>
      <c r="M1769" s="57">
        <f ca="1">INDIRECT("Route!E1769")-INDIRECT("Route!E1768")</f>
        <v>0</v>
      </c>
      <c r="N1769" s="56">
        <f ca="1">IF(INDIRECT("Route!D1769")="START",0,IF(V1769=TRUE,N1768,INDIRECT("Route!E1769")))</f>
        <v>187.9</v>
      </c>
      <c r="O1769" s="39" t="e">
        <f t="shared" ca="1" si="402"/>
        <v>#VALUE!</v>
      </c>
      <c r="P1769" s="39" t="e">
        <f t="shared" ca="1" si="403"/>
        <v>#VALUE!</v>
      </c>
      <c r="Q1769" s="60" t="e">
        <f t="shared" ca="1" si="404"/>
        <v>#VALUE!</v>
      </c>
      <c r="R1769" s="60" t="e">
        <f t="shared" ca="1" si="405"/>
        <v>#VALUE!</v>
      </c>
      <c r="S1769" s="60" t="e">
        <f t="shared" ca="1" si="406"/>
        <v>#VALUE!</v>
      </c>
      <c r="T1769" s="39" t="e">
        <f t="shared" ca="1" si="407"/>
        <v>#VALUE!</v>
      </c>
      <c r="U1769" s="39" t="e">
        <f t="shared" ca="1" si="408"/>
        <v>#VALUE!</v>
      </c>
      <c r="V1769" s="39" t="b">
        <f t="shared" ca="1" si="409"/>
        <v>1</v>
      </c>
      <c r="W1769" s="39">
        <v>1769</v>
      </c>
    </row>
    <row r="1770" spans="1:23" x14ac:dyDescent="0.25">
      <c r="A1770" s="55" t="str">
        <f ca="1">IF(INDIRECT("Route!D1770")&gt;0,L1770,(""))</f>
        <v/>
      </c>
      <c r="B1770" s="55" t="str">
        <f ca="1">IF(INDIRECT("Route!D1770")&gt;0,H1770,(""))</f>
        <v/>
      </c>
      <c r="C1770" s="56" t="str">
        <f ca="1">IF(D1770&gt;0,VLOOKUP("FINISH",INDIRECT("route!D$6"):INDIRECT("route!E$8500"),2,FALSE)-D1770," ")</f>
        <v xml:space="preserve"> </v>
      </c>
      <c r="D1770" s="43">
        <f ca="1">INDIRECT("Route!E1770")</f>
        <v>0</v>
      </c>
      <c r="E1770" s="43" t="str">
        <f t="shared" ca="1" si="401"/>
        <v/>
      </c>
      <c r="F1770" s="57">
        <f t="shared" si="410"/>
        <v>12.5</v>
      </c>
      <c r="G1770" s="61">
        <f t="shared" ca="1" si="399"/>
        <v>0</v>
      </c>
      <c r="H1770" s="59" t="e">
        <f t="shared" ca="1" si="412"/>
        <v>#NUM!</v>
      </c>
      <c r="I1770" s="57">
        <f t="shared" si="411"/>
        <v>11.944444444444445</v>
      </c>
      <c r="J1770" s="61">
        <f t="shared" ca="1" si="400"/>
        <v>0</v>
      </c>
      <c r="K1770" s="61"/>
      <c r="L1770" s="59" t="e">
        <f t="shared" ca="1" si="413"/>
        <v>#NUM!</v>
      </c>
      <c r="M1770" s="57">
        <f ca="1">INDIRECT("Route!E1770")-INDIRECT("Route!E1769")</f>
        <v>0</v>
      </c>
      <c r="N1770" s="56">
        <f ca="1">IF(INDIRECT("Route!D1770")="START",0,IF(V1770=TRUE,N1769,INDIRECT("Route!E1770")))</f>
        <v>187.9</v>
      </c>
      <c r="O1770" s="39" t="e">
        <f t="shared" ca="1" si="402"/>
        <v>#VALUE!</v>
      </c>
      <c r="P1770" s="39" t="e">
        <f t="shared" ca="1" si="403"/>
        <v>#VALUE!</v>
      </c>
      <c r="Q1770" s="60" t="e">
        <f t="shared" ca="1" si="404"/>
        <v>#VALUE!</v>
      </c>
      <c r="R1770" s="60" t="e">
        <f t="shared" ca="1" si="405"/>
        <v>#VALUE!</v>
      </c>
      <c r="S1770" s="60" t="e">
        <f t="shared" ca="1" si="406"/>
        <v>#VALUE!</v>
      </c>
      <c r="T1770" s="39" t="e">
        <f t="shared" ca="1" si="407"/>
        <v>#VALUE!</v>
      </c>
      <c r="U1770" s="39" t="e">
        <f t="shared" ca="1" si="408"/>
        <v>#VALUE!</v>
      </c>
      <c r="V1770" s="39" t="b">
        <f t="shared" ca="1" si="409"/>
        <v>1</v>
      </c>
      <c r="W1770" s="39">
        <v>1770</v>
      </c>
    </row>
    <row r="1771" spans="1:23" x14ac:dyDescent="0.25">
      <c r="A1771" s="55" t="str">
        <f ca="1">IF(INDIRECT("Route!D1771")&gt;0,L1771,(""))</f>
        <v/>
      </c>
      <c r="B1771" s="55" t="str">
        <f ca="1">IF(INDIRECT("Route!D1771")&gt;0,H1771,(""))</f>
        <v/>
      </c>
      <c r="C1771" s="56" t="str">
        <f ca="1">IF(D1771&gt;0,VLOOKUP("FINISH",INDIRECT("route!D$6"):INDIRECT("route!E$8500"),2,FALSE)-D1771," ")</f>
        <v xml:space="preserve"> </v>
      </c>
      <c r="D1771" s="43">
        <f ca="1">INDIRECT("Route!E1771")</f>
        <v>0</v>
      </c>
      <c r="E1771" s="43" t="str">
        <f t="shared" ca="1" si="401"/>
        <v/>
      </c>
      <c r="F1771" s="57">
        <f t="shared" si="410"/>
        <v>12.5</v>
      </c>
      <c r="G1771" s="61">
        <f t="shared" ref="G1771:G1834" ca="1" si="414">TIME(0,0,0+M1771*1000/F1771)</f>
        <v>0</v>
      </c>
      <c r="H1771" s="59" t="e">
        <f t="shared" ca="1" si="412"/>
        <v>#NUM!</v>
      </c>
      <c r="I1771" s="57">
        <f t="shared" si="411"/>
        <v>11.944444444444445</v>
      </c>
      <c r="J1771" s="61">
        <f t="shared" ref="J1771:J1834" ca="1" si="415">TIME(0,0,0+M1771*1000/I1771)</f>
        <v>0</v>
      </c>
      <c r="K1771" s="61"/>
      <c r="L1771" s="59" t="e">
        <f t="shared" ca="1" si="413"/>
        <v>#NUM!</v>
      </c>
      <c r="M1771" s="57">
        <f ca="1">INDIRECT("Route!E1771")-INDIRECT("Route!E1770")</f>
        <v>0</v>
      </c>
      <c r="N1771" s="56">
        <f ca="1">IF(INDIRECT("Route!D1771")="START",0,IF(V1771=TRUE,N1770,INDIRECT("Route!E1771")))</f>
        <v>187.9</v>
      </c>
      <c r="O1771" s="39" t="e">
        <f t="shared" ca="1" si="402"/>
        <v>#VALUE!</v>
      </c>
      <c r="P1771" s="39" t="e">
        <f t="shared" ca="1" si="403"/>
        <v>#VALUE!</v>
      </c>
      <c r="Q1771" s="60" t="e">
        <f t="shared" ca="1" si="404"/>
        <v>#VALUE!</v>
      </c>
      <c r="R1771" s="60" t="e">
        <f t="shared" ca="1" si="405"/>
        <v>#VALUE!</v>
      </c>
      <c r="S1771" s="60" t="e">
        <f t="shared" ca="1" si="406"/>
        <v>#VALUE!</v>
      </c>
      <c r="T1771" s="39" t="e">
        <f t="shared" ca="1" si="407"/>
        <v>#VALUE!</v>
      </c>
      <c r="U1771" s="39" t="e">
        <f t="shared" ca="1" si="408"/>
        <v>#VALUE!</v>
      </c>
      <c r="V1771" s="39" t="b">
        <f t="shared" ca="1" si="409"/>
        <v>1</v>
      </c>
      <c r="W1771" s="39">
        <v>1771</v>
      </c>
    </row>
    <row r="1772" spans="1:23" x14ac:dyDescent="0.25">
      <c r="A1772" s="55" t="str">
        <f ca="1">IF(INDIRECT("Route!D1772")&gt;0,L1772,(""))</f>
        <v/>
      </c>
      <c r="B1772" s="55" t="str">
        <f ca="1">IF(INDIRECT("Route!D1772")&gt;0,H1772,(""))</f>
        <v/>
      </c>
      <c r="C1772" s="56" t="str">
        <f ca="1">IF(D1772&gt;0,VLOOKUP("FINISH",INDIRECT("route!D$6"):INDIRECT("route!E$8500"),2,FALSE)-D1772," ")</f>
        <v xml:space="preserve"> </v>
      </c>
      <c r="D1772" s="43">
        <f ca="1">INDIRECT("Route!E1772")</f>
        <v>0</v>
      </c>
      <c r="E1772" s="43" t="str">
        <f t="shared" ca="1" si="401"/>
        <v/>
      </c>
      <c r="F1772" s="57">
        <f t="shared" si="410"/>
        <v>12.5</v>
      </c>
      <c r="G1772" s="61">
        <f t="shared" ca="1" si="414"/>
        <v>0</v>
      </c>
      <c r="H1772" s="59" t="e">
        <f t="shared" ca="1" si="412"/>
        <v>#NUM!</v>
      </c>
      <c r="I1772" s="57">
        <f t="shared" si="411"/>
        <v>11.944444444444445</v>
      </c>
      <c r="J1772" s="61">
        <f t="shared" ca="1" si="415"/>
        <v>0</v>
      </c>
      <c r="K1772" s="61"/>
      <c r="L1772" s="59" t="e">
        <f t="shared" ca="1" si="413"/>
        <v>#NUM!</v>
      </c>
      <c r="M1772" s="57">
        <f ca="1">INDIRECT("Route!E1772")-INDIRECT("Route!E1771")</f>
        <v>0</v>
      </c>
      <c r="N1772" s="56">
        <f ca="1">IF(INDIRECT("Route!D1772")="START",0,IF(V1772=TRUE,N1771,INDIRECT("Route!E1772")))</f>
        <v>187.9</v>
      </c>
      <c r="O1772" s="39" t="e">
        <f t="shared" ca="1" si="402"/>
        <v>#VALUE!</v>
      </c>
      <c r="P1772" s="39" t="e">
        <f t="shared" ca="1" si="403"/>
        <v>#VALUE!</v>
      </c>
      <c r="Q1772" s="60" t="e">
        <f t="shared" ca="1" si="404"/>
        <v>#VALUE!</v>
      </c>
      <c r="R1772" s="60" t="e">
        <f t="shared" ca="1" si="405"/>
        <v>#VALUE!</v>
      </c>
      <c r="S1772" s="60" t="e">
        <f t="shared" ca="1" si="406"/>
        <v>#VALUE!</v>
      </c>
      <c r="T1772" s="39" t="e">
        <f t="shared" ca="1" si="407"/>
        <v>#VALUE!</v>
      </c>
      <c r="U1772" s="39" t="e">
        <f t="shared" ca="1" si="408"/>
        <v>#VALUE!</v>
      </c>
      <c r="V1772" s="39" t="b">
        <f t="shared" ca="1" si="409"/>
        <v>1</v>
      </c>
      <c r="W1772" s="39">
        <v>1772</v>
      </c>
    </row>
    <row r="1773" spans="1:23" x14ac:dyDescent="0.25">
      <c r="A1773" s="55" t="str">
        <f ca="1">IF(INDIRECT("Route!D1773")&gt;0,L1773,(""))</f>
        <v/>
      </c>
      <c r="B1773" s="55" t="str">
        <f ca="1">IF(INDIRECT("Route!D1773")&gt;0,H1773,(""))</f>
        <v/>
      </c>
      <c r="C1773" s="56" t="str">
        <f ca="1">IF(D1773&gt;0,VLOOKUP("FINISH",INDIRECT("route!D$6"):INDIRECT("route!E$8500"),2,FALSE)-D1773," ")</f>
        <v xml:space="preserve"> </v>
      </c>
      <c r="D1773" s="43">
        <f ca="1">INDIRECT("Route!E1773")</f>
        <v>0</v>
      </c>
      <c r="E1773" s="43" t="str">
        <f t="shared" ca="1" si="401"/>
        <v/>
      </c>
      <c r="F1773" s="57">
        <f t="shared" si="410"/>
        <v>12.5</v>
      </c>
      <c r="G1773" s="61">
        <f t="shared" ca="1" si="414"/>
        <v>0</v>
      </c>
      <c r="H1773" s="59" t="e">
        <f t="shared" ca="1" si="412"/>
        <v>#NUM!</v>
      </c>
      <c r="I1773" s="57">
        <f t="shared" si="411"/>
        <v>11.944444444444445</v>
      </c>
      <c r="J1773" s="61">
        <f t="shared" ca="1" si="415"/>
        <v>0</v>
      </c>
      <c r="K1773" s="61"/>
      <c r="L1773" s="59" t="e">
        <f t="shared" ca="1" si="413"/>
        <v>#NUM!</v>
      </c>
      <c r="M1773" s="57">
        <f ca="1">INDIRECT("Route!E1773")-INDIRECT("Route!E1772")</f>
        <v>0</v>
      </c>
      <c r="N1773" s="56">
        <f ca="1">IF(INDIRECT("Route!D1773")="START",0,IF(V1773=TRUE,N1772,INDIRECT("Route!E1773")))</f>
        <v>187.9</v>
      </c>
      <c r="O1773" s="39" t="e">
        <f t="shared" ca="1" si="402"/>
        <v>#VALUE!</v>
      </c>
      <c r="P1773" s="39" t="e">
        <f t="shared" ca="1" si="403"/>
        <v>#VALUE!</v>
      </c>
      <c r="Q1773" s="60" t="e">
        <f t="shared" ca="1" si="404"/>
        <v>#VALUE!</v>
      </c>
      <c r="R1773" s="60" t="e">
        <f t="shared" ca="1" si="405"/>
        <v>#VALUE!</v>
      </c>
      <c r="S1773" s="60" t="e">
        <f t="shared" ca="1" si="406"/>
        <v>#VALUE!</v>
      </c>
      <c r="T1773" s="39" t="e">
        <f t="shared" ca="1" si="407"/>
        <v>#VALUE!</v>
      </c>
      <c r="U1773" s="39" t="e">
        <f t="shared" ca="1" si="408"/>
        <v>#VALUE!</v>
      </c>
      <c r="V1773" s="39" t="b">
        <f t="shared" ca="1" si="409"/>
        <v>1</v>
      </c>
      <c r="W1773" s="39">
        <v>1773</v>
      </c>
    </row>
    <row r="1774" spans="1:23" x14ac:dyDescent="0.25">
      <c r="A1774" s="55" t="str">
        <f ca="1">IF(INDIRECT("Route!D1774")&gt;0,L1774,(""))</f>
        <v/>
      </c>
      <c r="B1774" s="55" t="str">
        <f ca="1">IF(INDIRECT("Route!D1774")&gt;0,H1774,(""))</f>
        <v/>
      </c>
      <c r="C1774" s="56" t="str">
        <f ca="1">IF(D1774&gt;0,VLOOKUP("FINISH",INDIRECT("route!D$6"):INDIRECT("route!E$8500"),2,FALSE)-D1774," ")</f>
        <v xml:space="preserve"> </v>
      </c>
      <c r="D1774" s="43">
        <f ca="1">INDIRECT("Route!E1774")</f>
        <v>0</v>
      </c>
      <c r="E1774" s="43" t="str">
        <f t="shared" ca="1" si="401"/>
        <v/>
      </c>
      <c r="F1774" s="57">
        <f t="shared" si="410"/>
        <v>12.5</v>
      </c>
      <c r="G1774" s="61">
        <f t="shared" ca="1" si="414"/>
        <v>0</v>
      </c>
      <c r="H1774" s="59" t="e">
        <f t="shared" ca="1" si="412"/>
        <v>#NUM!</v>
      </c>
      <c r="I1774" s="57">
        <f t="shared" si="411"/>
        <v>11.944444444444445</v>
      </c>
      <c r="J1774" s="61">
        <f t="shared" ca="1" si="415"/>
        <v>0</v>
      </c>
      <c r="K1774" s="61"/>
      <c r="L1774" s="59" t="e">
        <f t="shared" ca="1" si="413"/>
        <v>#NUM!</v>
      </c>
      <c r="M1774" s="57">
        <f ca="1">INDIRECT("Route!E1774")-INDIRECT("Route!E1773")</f>
        <v>0</v>
      </c>
      <c r="N1774" s="56">
        <f ca="1">IF(INDIRECT("Route!D1774")="START",0,IF(V1774=TRUE,N1773,INDIRECT("Route!E1774")))</f>
        <v>187.9</v>
      </c>
      <c r="O1774" s="39" t="e">
        <f t="shared" ca="1" si="402"/>
        <v>#VALUE!</v>
      </c>
      <c r="P1774" s="39" t="e">
        <f t="shared" ca="1" si="403"/>
        <v>#VALUE!</v>
      </c>
      <c r="Q1774" s="60" t="e">
        <f t="shared" ca="1" si="404"/>
        <v>#VALUE!</v>
      </c>
      <c r="R1774" s="60" t="e">
        <f t="shared" ca="1" si="405"/>
        <v>#VALUE!</v>
      </c>
      <c r="S1774" s="60" t="e">
        <f t="shared" ca="1" si="406"/>
        <v>#VALUE!</v>
      </c>
      <c r="T1774" s="39" t="e">
        <f t="shared" ca="1" si="407"/>
        <v>#VALUE!</v>
      </c>
      <c r="U1774" s="39" t="e">
        <f t="shared" ca="1" si="408"/>
        <v>#VALUE!</v>
      </c>
      <c r="V1774" s="39" t="b">
        <f t="shared" ca="1" si="409"/>
        <v>1</v>
      </c>
      <c r="W1774" s="39">
        <v>1774</v>
      </c>
    </row>
    <row r="1775" spans="1:23" x14ac:dyDescent="0.25">
      <c r="A1775" s="55" t="str">
        <f ca="1">IF(INDIRECT("Route!D1775")&gt;0,L1775,(""))</f>
        <v/>
      </c>
      <c r="B1775" s="55" t="str">
        <f ca="1">IF(INDIRECT("Route!D1775")&gt;0,H1775,(""))</f>
        <v/>
      </c>
      <c r="C1775" s="56" t="str">
        <f ca="1">IF(D1775&gt;0,VLOOKUP("FINISH",INDIRECT("route!D$6"):INDIRECT("route!E$8500"),2,FALSE)-D1775," ")</f>
        <v xml:space="preserve"> </v>
      </c>
      <c r="D1775" s="43">
        <f ca="1">INDIRECT("Route!E1775")</f>
        <v>0</v>
      </c>
      <c r="E1775" s="43" t="str">
        <f t="shared" ca="1" si="401"/>
        <v/>
      </c>
      <c r="F1775" s="57">
        <f t="shared" si="410"/>
        <v>12.5</v>
      </c>
      <c r="G1775" s="61">
        <f t="shared" ca="1" si="414"/>
        <v>0</v>
      </c>
      <c r="H1775" s="59" t="e">
        <f t="shared" ca="1" si="412"/>
        <v>#NUM!</v>
      </c>
      <c r="I1775" s="57">
        <f t="shared" si="411"/>
        <v>11.944444444444445</v>
      </c>
      <c r="J1775" s="61">
        <f t="shared" ca="1" si="415"/>
        <v>0</v>
      </c>
      <c r="K1775" s="61"/>
      <c r="L1775" s="59" t="e">
        <f t="shared" ca="1" si="413"/>
        <v>#NUM!</v>
      </c>
      <c r="M1775" s="57">
        <f ca="1">INDIRECT("Route!E1775")-INDIRECT("Route!E1774")</f>
        <v>0</v>
      </c>
      <c r="N1775" s="56">
        <f ca="1">IF(INDIRECT("Route!D1775")="START",0,IF(V1775=TRUE,N1774,INDIRECT("Route!E1775")))</f>
        <v>187.9</v>
      </c>
      <c r="O1775" s="39" t="e">
        <f t="shared" ca="1" si="402"/>
        <v>#VALUE!</v>
      </c>
      <c r="P1775" s="39" t="e">
        <f t="shared" ca="1" si="403"/>
        <v>#VALUE!</v>
      </c>
      <c r="Q1775" s="60" t="e">
        <f t="shared" ca="1" si="404"/>
        <v>#VALUE!</v>
      </c>
      <c r="R1775" s="60" t="e">
        <f t="shared" ca="1" si="405"/>
        <v>#VALUE!</v>
      </c>
      <c r="S1775" s="60" t="e">
        <f t="shared" ca="1" si="406"/>
        <v>#VALUE!</v>
      </c>
      <c r="T1775" s="39" t="e">
        <f t="shared" ca="1" si="407"/>
        <v>#VALUE!</v>
      </c>
      <c r="U1775" s="39" t="e">
        <f t="shared" ca="1" si="408"/>
        <v>#VALUE!</v>
      </c>
      <c r="V1775" s="39" t="b">
        <f t="shared" ca="1" si="409"/>
        <v>1</v>
      </c>
      <c r="W1775" s="39">
        <v>1775</v>
      </c>
    </row>
    <row r="1776" spans="1:23" x14ac:dyDescent="0.25">
      <c r="A1776" s="55" t="str">
        <f ca="1">IF(INDIRECT("Route!D1776")&gt;0,L1776,(""))</f>
        <v/>
      </c>
      <c r="B1776" s="55" t="str">
        <f ca="1">IF(INDIRECT("Route!D1776")&gt;0,H1776,(""))</f>
        <v/>
      </c>
      <c r="C1776" s="56" t="str">
        <f ca="1">IF(D1776&gt;0,VLOOKUP("FINISH",INDIRECT("route!D$6"):INDIRECT("route!E$8500"),2,FALSE)-D1776," ")</f>
        <v xml:space="preserve"> </v>
      </c>
      <c r="D1776" s="43">
        <f ca="1">INDIRECT("Route!E1776")</f>
        <v>0</v>
      </c>
      <c r="E1776" s="43" t="str">
        <f t="shared" ca="1" si="401"/>
        <v/>
      </c>
      <c r="F1776" s="57">
        <f t="shared" si="410"/>
        <v>12.5</v>
      </c>
      <c r="G1776" s="61">
        <f t="shared" ca="1" si="414"/>
        <v>0</v>
      </c>
      <c r="H1776" s="59" t="e">
        <f t="shared" ca="1" si="412"/>
        <v>#NUM!</v>
      </c>
      <c r="I1776" s="57">
        <f t="shared" si="411"/>
        <v>11.944444444444445</v>
      </c>
      <c r="J1776" s="61">
        <f t="shared" ca="1" si="415"/>
        <v>0</v>
      </c>
      <c r="K1776" s="61"/>
      <c r="L1776" s="59" t="e">
        <f t="shared" ca="1" si="413"/>
        <v>#NUM!</v>
      </c>
      <c r="M1776" s="57">
        <f ca="1">INDIRECT("Route!E1776")-INDIRECT("Route!E1775")</f>
        <v>0</v>
      </c>
      <c r="N1776" s="56">
        <f ca="1">IF(INDIRECT("Route!D1776")="START",0,IF(V1776=TRUE,N1775,INDIRECT("Route!E1776")))</f>
        <v>187.9</v>
      </c>
      <c r="O1776" s="39" t="e">
        <f t="shared" ca="1" si="402"/>
        <v>#VALUE!</v>
      </c>
      <c r="P1776" s="39" t="e">
        <f t="shared" ca="1" si="403"/>
        <v>#VALUE!</v>
      </c>
      <c r="Q1776" s="60" t="e">
        <f t="shared" ca="1" si="404"/>
        <v>#VALUE!</v>
      </c>
      <c r="R1776" s="60" t="e">
        <f t="shared" ca="1" si="405"/>
        <v>#VALUE!</v>
      </c>
      <c r="S1776" s="60" t="e">
        <f t="shared" ca="1" si="406"/>
        <v>#VALUE!</v>
      </c>
      <c r="T1776" s="39" t="e">
        <f t="shared" ca="1" si="407"/>
        <v>#VALUE!</v>
      </c>
      <c r="U1776" s="39" t="e">
        <f t="shared" ca="1" si="408"/>
        <v>#VALUE!</v>
      </c>
      <c r="V1776" s="39" t="b">
        <f t="shared" ca="1" si="409"/>
        <v>1</v>
      </c>
      <c r="W1776" s="39">
        <v>1776</v>
      </c>
    </row>
    <row r="1777" spans="1:23" x14ac:dyDescent="0.25">
      <c r="A1777" s="55" t="str">
        <f ca="1">IF(INDIRECT("Route!D1777")&gt;0,L1777,(""))</f>
        <v/>
      </c>
      <c r="B1777" s="55" t="str">
        <f ca="1">IF(INDIRECT("Route!D1777")&gt;0,H1777,(""))</f>
        <v/>
      </c>
      <c r="C1777" s="56" t="str">
        <f ca="1">IF(D1777&gt;0,VLOOKUP("FINISH",INDIRECT("route!D$6"):INDIRECT("route!E$8500"),2,FALSE)-D1777," ")</f>
        <v xml:space="preserve"> </v>
      </c>
      <c r="D1777" s="43">
        <f ca="1">INDIRECT("Route!E1777")</f>
        <v>0</v>
      </c>
      <c r="E1777" s="43" t="str">
        <f t="shared" ca="1" si="401"/>
        <v/>
      </c>
      <c r="F1777" s="57">
        <f t="shared" si="410"/>
        <v>12.5</v>
      </c>
      <c r="G1777" s="61">
        <f t="shared" ca="1" si="414"/>
        <v>0</v>
      </c>
      <c r="H1777" s="59" t="e">
        <f t="shared" ca="1" si="412"/>
        <v>#NUM!</v>
      </c>
      <c r="I1777" s="57">
        <f t="shared" si="411"/>
        <v>11.944444444444445</v>
      </c>
      <c r="J1777" s="61">
        <f t="shared" ca="1" si="415"/>
        <v>0</v>
      </c>
      <c r="K1777" s="61"/>
      <c r="L1777" s="59" t="e">
        <f t="shared" ca="1" si="413"/>
        <v>#NUM!</v>
      </c>
      <c r="M1777" s="57">
        <f ca="1">INDIRECT("Route!E1777")-INDIRECT("Route!E1776")</f>
        <v>0</v>
      </c>
      <c r="N1777" s="56">
        <f ca="1">IF(INDIRECT("Route!D1777")="START",0,IF(V1777=TRUE,N1776,INDIRECT("Route!E1777")))</f>
        <v>187.9</v>
      </c>
      <c r="O1777" s="39" t="e">
        <f t="shared" ca="1" si="402"/>
        <v>#VALUE!</v>
      </c>
      <c r="P1777" s="39" t="e">
        <f t="shared" ca="1" si="403"/>
        <v>#VALUE!</v>
      </c>
      <c r="Q1777" s="60" t="e">
        <f t="shared" ca="1" si="404"/>
        <v>#VALUE!</v>
      </c>
      <c r="R1777" s="60" t="e">
        <f t="shared" ca="1" si="405"/>
        <v>#VALUE!</v>
      </c>
      <c r="S1777" s="60" t="e">
        <f t="shared" ca="1" si="406"/>
        <v>#VALUE!</v>
      </c>
      <c r="T1777" s="39" t="e">
        <f t="shared" ca="1" si="407"/>
        <v>#VALUE!</v>
      </c>
      <c r="U1777" s="39" t="e">
        <f t="shared" ca="1" si="408"/>
        <v>#VALUE!</v>
      </c>
      <c r="V1777" s="39" t="b">
        <f t="shared" ca="1" si="409"/>
        <v>1</v>
      </c>
      <c r="W1777" s="39">
        <v>1777</v>
      </c>
    </row>
    <row r="1778" spans="1:23" x14ac:dyDescent="0.25">
      <c r="A1778" s="55" t="str">
        <f ca="1">IF(INDIRECT("Route!D1778")&gt;0,L1778,(""))</f>
        <v/>
      </c>
      <c r="B1778" s="55" t="str">
        <f ca="1">IF(INDIRECT("Route!D1778")&gt;0,H1778,(""))</f>
        <v/>
      </c>
      <c r="C1778" s="56" t="str">
        <f ca="1">IF(D1778&gt;0,VLOOKUP("FINISH",INDIRECT("route!D$6"):INDIRECT("route!E$8500"),2,FALSE)-D1778," ")</f>
        <v xml:space="preserve"> </v>
      </c>
      <c r="D1778" s="43">
        <f ca="1">INDIRECT("Route!E1778")</f>
        <v>0</v>
      </c>
      <c r="E1778" s="43" t="str">
        <f t="shared" ca="1" si="401"/>
        <v/>
      </c>
      <c r="F1778" s="57">
        <f t="shared" si="410"/>
        <v>12.5</v>
      </c>
      <c r="G1778" s="61">
        <f t="shared" ca="1" si="414"/>
        <v>0</v>
      </c>
      <c r="H1778" s="59" t="e">
        <f t="shared" ca="1" si="412"/>
        <v>#NUM!</v>
      </c>
      <c r="I1778" s="57">
        <f t="shared" si="411"/>
        <v>11.944444444444445</v>
      </c>
      <c r="J1778" s="61">
        <f t="shared" ca="1" si="415"/>
        <v>0</v>
      </c>
      <c r="K1778" s="61"/>
      <c r="L1778" s="59" t="e">
        <f t="shared" ca="1" si="413"/>
        <v>#NUM!</v>
      </c>
      <c r="M1778" s="57">
        <f ca="1">INDIRECT("Route!E1778")-INDIRECT("Route!E1777")</f>
        <v>0</v>
      </c>
      <c r="N1778" s="56">
        <f ca="1">IF(INDIRECT("Route!D1778")="START",0,IF(V1778=TRUE,N1777,INDIRECT("Route!E1778")))</f>
        <v>187.9</v>
      </c>
      <c r="O1778" s="39" t="e">
        <f t="shared" ca="1" si="402"/>
        <v>#VALUE!</v>
      </c>
      <c r="P1778" s="39" t="e">
        <f t="shared" ca="1" si="403"/>
        <v>#VALUE!</v>
      </c>
      <c r="Q1778" s="60" t="e">
        <f t="shared" ca="1" si="404"/>
        <v>#VALUE!</v>
      </c>
      <c r="R1778" s="60" t="e">
        <f t="shared" ca="1" si="405"/>
        <v>#VALUE!</v>
      </c>
      <c r="S1778" s="60" t="e">
        <f t="shared" ca="1" si="406"/>
        <v>#VALUE!</v>
      </c>
      <c r="T1778" s="39" t="e">
        <f t="shared" ca="1" si="407"/>
        <v>#VALUE!</v>
      </c>
      <c r="U1778" s="39" t="e">
        <f t="shared" ca="1" si="408"/>
        <v>#VALUE!</v>
      </c>
      <c r="V1778" s="39" t="b">
        <f t="shared" ca="1" si="409"/>
        <v>1</v>
      </c>
      <c r="W1778" s="39">
        <v>1778</v>
      </c>
    </row>
    <row r="1779" spans="1:23" x14ac:dyDescent="0.25">
      <c r="A1779" s="55" t="str">
        <f ca="1">IF(INDIRECT("Route!D1779")&gt;0,L1779,(""))</f>
        <v/>
      </c>
      <c r="B1779" s="55" t="str">
        <f ca="1">IF(INDIRECT("Route!D1779")&gt;0,H1779,(""))</f>
        <v/>
      </c>
      <c r="C1779" s="56" t="str">
        <f ca="1">IF(D1779&gt;0,VLOOKUP("FINISH",INDIRECT("route!D$6"):INDIRECT("route!E$8500"),2,FALSE)-D1779," ")</f>
        <v xml:space="preserve"> </v>
      </c>
      <c r="D1779" s="43">
        <f ca="1">INDIRECT("Route!E1779")</f>
        <v>0</v>
      </c>
      <c r="E1779" s="43" t="str">
        <f t="shared" ca="1" si="401"/>
        <v/>
      </c>
      <c r="F1779" s="57">
        <f t="shared" si="410"/>
        <v>12.5</v>
      </c>
      <c r="G1779" s="61">
        <f t="shared" ca="1" si="414"/>
        <v>0</v>
      </c>
      <c r="H1779" s="59" t="e">
        <f t="shared" ca="1" si="412"/>
        <v>#NUM!</v>
      </c>
      <c r="I1779" s="57">
        <f t="shared" si="411"/>
        <v>11.944444444444445</v>
      </c>
      <c r="J1779" s="61">
        <f t="shared" ca="1" si="415"/>
        <v>0</v>
      </c>
      <c r="K1779" s="61"/>
      <c r="L1779" s="59" t="e">
        <f t="shared" ca="1" si="413"/>
        <v>#NUM!</v>
      </c>
      <c r="M1779" s="57">
        <f ca="1">INDIRECT("Route!E1779")-INDIRECT("Route!E1778")</f>
        <v>0</v>
      </c>
      <c r="N1779" s="56">
        <f ca="1">IF(INDIRECT("Route!D1779")="START",0,IF(V1779=TRUE,N1778,INDIRECT("Route!E1779")))</f>
        <v>187.9</v>
      </c>
      <c r="O1779" s="39" t="e">
        <f t="shared" ca="1" si="402"/>
        <v>#VALUE!</v>
      </c>
      <c r="P1779" s="39" t="e">
        <f t="shared" ca="1" si="403"/>
        <v>#VALUE!</v>
      </c>
      <c r="Q1779" s="60" t="e">
        <f t="shared" ca="1" si="404"/>
        <v>#VALUE!</v>
      </c>
      <c r="R1779" s="60" t="e">
        <f t="shared" ca="1" si="405"/>
        <v>#VALUE!</v>
      </c>
      <c r="S1779" s="60" t="e">
        <f t="shared" ca="1" si="406"/>
        <v>#VALUE!</v>
      </c>
      <c r="T1779" s="39" t="e">
        <f t="shared" ca="1" si="407"/>
        <v>#VALUE!</v>
      </c>
      <c r="U1779" s="39" t="e">
        <f t="shared" ca="1" si="408"/>
        <v>#VALUE!</v>
      </c>
      <c r="V1779" s="39" t="b">
        <f t="shared" ca="1" si="409"/>
        <v>1</v>
      </c>
      <c r="W1779" s="39">
        <v>1779</v>
      </c>
    </row>
    <row r="1780" spans="1:23" x14ac:dyDescent="0.25">
      <c r="A1780" s="55" t="str">
        <f ca="1">IF(INDIRECT("Route!D1780")&gt;0,L1780,(""))</f>
        <v/>
      </c>
      <c r="B1780" s="55" t="str">
        <f ca="1">IF(INDIRECT("Route!D1780")&gt;0,H1780,(""))</f>
        <v/>
      </c>
      <c r="C1780" s="56" t="str">
        <f ca="1">IF(D1780&gt;0,VLOOKUP("FINISH",INDIRECT("route!D$6"):INDIRECT("route!E$8500"),2,FALSE)-D1780," ")</f>
        <v xml:space="preserve"> </v>
      </c>
      <c r="D1780" s="43">
        <f ca="1">INDIRECT("Route!E1780")</f>
        <v>0</v>
      </c>
      <c r="E1780" s="43" t="str">
        <f t="shared" ca="1" si="401"/>
        <v/>
      </c>
      <c r="F1780" s="57">
        <f t="shared" si="410"/>
        <v>12.5</v>
      </c>
      <c r="G1780" s="61">
        <f t="shared" ca="1" si="414"/>
        <v>0</v>
      </c>
      <c r="H1780" s="59" t="e">
        <f t="shared" ca="1" si="412"/>
        <v>#NUM!</v>
      </c>
      <c r="I1780" s="57">
        <f t="shared" si="411"/>
        <v>11.944444444444445</v>
      </c>
      <c r="J1780" s="61">
        <f t="shared" ca="1" si="415"/>
        <v>0</v>
      </c>
      <c r="K1780" s="61"/>
      <c r="L1780" s="59" t="e">
        <f t="shared" ca="1" si="413"/>
        <v>#NUM!</v>
      </c>
      <c r="M1780" s="57">
        <f ca="1">INDIRECT("Route!E1780")-INDIRECT("Route!E1779")</f>
        <v>0</v>
      </c>
      <c r="N1780" s="56">
        <f ca="1">IF(INDIRECT("Route!D1780")="START",0,IF(V1780=TRUE,N1779,INDIRECT("Route!E1780")))</f>
        <v>187.9</v>
      </c>
      <c r="O1780" s="39" t="e">
        <f t="shared" ca="1" si="402"/>
        <v>#VALUE!</v>
      </c>
      <c r="P1780" s="39" t="e">
        <f t="shared" ca="1" si="403"/>
        <v>#VALUE!</v>
      </c>
      <c r="Q1780" s="60" t="e">
        <f t="shared" ca="1" si="404"/>
        <v>#VALUE!</v>
      </c>
      <c r="R1780" s="60" t="e">
        <f t="shared" ca="1" si="405"/>
        <v>#VALUE!</v>
      </c>
      <c r="S1780" s="60" t="e">
        <f t="shared" ca="1" si="406"/>
        <v>#VALUE!</v>
      </c>
      <c r="T1780" s="39" t="e">
        <f t="shared" ca="1" si="407"/>
        <v>#VALUE!</v>
      </c>
      <c r="U1780" s="39" t="e">
        <f t="shared" ca="1" si="408"/>
        <v>#VALUE!</v>
      </c>
      <c r="V1780" s="39" t="b">
        <f t="shared" ca="1" si="409"/>
        <v>1</v>
      </c>
      <c r="W1780" s="39">
        <v>1780</v>
      </c>
    </row>
    <row r="1781" spans="1:23" x14ac:dyDescent="0.25">
      <c r="A1781" s="55" t="str">
        <f ca="1">IF(INDIRECT("Route!D1781")&gt;0,L1781,(""))</f>
        <v/>
      </c>
      <c r="B1781" s="55" t="str">
        <f ca="1">IF(INDIRECT("Route!D1781")&gt;0,H1781,(""))</f>
        <v/>
      </c>
      <c r="C1781" s="56" t="str">
        <f ca="1">IF(D1781&gt;0,VLOOKUP("FINISH",INDIRECT("route!D$6"):INDIRECT("route!E$8500"),2,FALSE)-D1781," ")</f>
        <v xml:space="preserve"> </v>
      </c>
      <c r="D1781" s="43">
        <f ca="1">INDIRECT("Route!E1781")</f>
        <v>0</v>
      </c>
      <c r="E1781" s="43" t="str">
        <f t="shared" ca="1" si="401"/>
        <v/>
      </c>
      <c r="F1781" s="57">
        <f t="shared" si="410"/>
        <v>12.5</v>
      </c>
      <c r="G1781" s="61">
        <f t="shared" ca="1" si="414"/>
        <v>0</v>
      </c>
      <c r="H1781" s="59" t="e">
        <f t="shared" ca="1" si="412"/>
        <v>#NUM!</v>
      </c>
      <c r="I1781" s="57">
        <f t="shared" si="411"/>
        <v>11.944444444444445</v>
      </c>
      <c r="J1781" s="61">
        <f t="shared" ca="1" si="415"/>
        <v>0</v>
      </c>
      <c r="K1781" s="61"/>
      <c r="L1781" s="59" t="e">
        <f t="shared" ca="1" si="413"/>
        <v>#NUM!</v>
      </c>
      <c r="M1781" s="57">
        <f ca="1">INDIRECT("Route!E1781")-INDIRECT("Route!E1780")</f>
        <v>0</v>
      </c>
      <c r="N1781" s="56">
        <f ca="1">IF(INDIRECT("Route!D1781")="START",0,IF(V1781=TRUE,N1780,INDIRECT("Route!E1781")))</f>
        <v>187.9</v>
      </c>
      <c r="O1781" s="39" t="e">
        <f t="shared" ca="1" si="402"/>
        <v>#VALUE!</v>
      </c>
      <c r="P1781" s="39" t="e">
        <f t="shared" ca="1" si="403"/>
        <v>#VALUE!</v>
      </c>
      <c r="Q1781" s="60" t="e">
        <f t="shared" ca="1" si="404"/>
        <v>#VALUE!</v>
      </c>
      <c r="R1781" s="60" t="e">
        <f t="shared" ca="1" si="405"/>
        <v>#VALUE!</v>
      </c>
      <c r="S1781" s="60" t="e">
        <f t="shared" ca="1" si="406"/>
        <v>#VALUE!</v>
      </c>
      <c r="T1781" s="39" t="e">
        <f t="shared" ca="1" si="407"/>
        <v>#VALUE!</v>
      </c>
      <c r="U1781" s="39" t="e">
        <f t="shared" ca="1" si="408"/>
        <v>#VALUE!</v>
      </c>
      <c r="V1781" s="39" t="b">
        <f t="shared" ca="1" si="409"/>
        <v>1</v>
      </c>
      <c r="W1781" s="39">
        <v>1781</v>
      </c>
    </row>
    <row r="1782" spans="1:23" x14ac:dyDescent="0.25">
      <c r="A1782" s="55" t="str">
        <f ca="1">IF(INDIRECT("Route!D1782")&gt;0,L1782,(""))</f>
        <v/>
      </c>
      <c r="B1782" s="55" t="str">
        <f ca="1">IF(INDIRECT("Route!D1782")&gt;0,H1782,(""))</f>
        <v/>
      </c>
      <c r="C1782" s="56" t="str">
        <f ca="1">IF(D1782&gt;0,VLOOKUP("FINISH",INDIRECT("route!D$6"):INDIRECT("route!E$8500"),2,FALSE)-D1782," ")</f>
        <v xml:space="preserve"> </v>
      </c>
      <c r="D1782" s="43">
        <f ca="1">INDIRECT("Route!E1782")</f>
        <v>0</v>
      </c>
      <c r="E1782" s="43" t="str">
        <f t="shared" ca="1" si="401"/>
        <v/>
      </c>
      <c r="F1782" s="57">
        <f t="shared" si="410"/>
        <v>12.5</v>
      </c>
      <c r="G1782" s="61">
        <f t="shared" ca="1" si="414"/>
        <v>0</v>
      </c>
      <c r="H1782" s="59" t="e">
        <f t="shared" ca="1" si="412"/>
        <v>#NUM!</v>
      </c>
      <c r="I1782" s="57">
        <f t="shared" si="411"/>
        <v>11.944444444444445</v>
      </c>
      <c r="J1782" s="61">
        <f t="shared" ca="1" si="415"/>
        <v>0</v>
      </c>
      <c r="K1782" s="61"/>
      <c r="L1782" s="59" t="e">
        <f t="shared" ca="1" si="413"/>
        <v>#NUM!</v>
      </c>
      <c r="M1782" s="57">
        <f ca="1">INDIRECT("Route!E1782")-INDIRECT("Route!E1781")</f>
        <v>0</v>
      </c>
      <c r="N1782" s="56">
        <f ca="1">IF(INDIRECT("Route!D1782")="START",0,IF(V1782=TRUE,N1781,INDIRECT("Route!E1782")))</f>
        <v>187.9</v>
      </c>
      <c r="O1782" s="39" t="e">
        <f t="shared" ca="1" si="402"/>
        <v>#VALUE!</v>
      </c>
      <c r="P1782" s="39" t="e">
        <f t="shared" ca="1" si="403"/>
        <v>#VALUE!</v>
      </c>
      <c r="Q1782" s="60" t="e">
        <f t="shared" ca="1" si="404"/>
        <v>#VALUE!</v>
      </c>
      <c r="R1782" s="60" t="e">
        <f t="shared" ca="1" si="405"/>
        <v>#VALUE!</v>
      </c>
      <c r="S1782" s="60" t="e">
        <f t="shared" ca="1" si="406"/>
        <v>#VALUE!</v>
      </c>
      <c r="T1782" s="39" t="e">
        <f t="shared" ca="1" si="407"/>
        <v>#VALUE!</v>
      </c>
      <c r="U1782" s="39" t="e">
        <f t="shared" ca="1" si="408"/>
        <v>#VALUE!</v>
      </c>
      <c r="V1782" s="39" t="b">
        <f t="shared" ca="1" si="409"/>
        <v>1</v>
      </c>
      <c r="W1782" s="39">
        <v>1782</v>
      </c>
    </row>
    <row r="1783" spans="1:23" x14ac:dyDescent="0.25">
      <c r="A1783" s="55" t="str">
        <f ca="1">IF(INDIRECT("Route!D1783")&gt;0,L1783,(""))</f>
        <v/>
      </c>
      <c r="B1783" s="55" t="str">
        <f ca="1">IF(INDIRECT("Route!D1783")&gt;0,H1783,(""))</f>
        <v/>
      </c>
      <c r="C1783" s="56" t="str">
        <f ca="1">IF(D1783&gt;0,VLOOKUP("FINISH",INDIRECT("route!D$6"):INDIRECT("route!E$8500"),2,FALSE)-D1783," ")</f>
        <v xml:space="preserve"> </v>
      </c>
      <c r="D1783" s="43">
        <f ca="1">INDIRECT("Route!E1783")</f>
        <v>0</v>
      </c>
      <c r="E1783" s="43" t="str">
        <f t="shared" ca="1" si="401"/>
        <v/>
      </c>
      <c r="F1783" s="57">
        <f t="shared" si="410"/>
        <v>12.5</v>
      </c>
      <c r="G1783" s="61">
        <f t="shared" ca="1" si="414"/>
        <v>0</v>
      </c>
      <c r="H1783" s="59" t="e">
        <f t="shared" ca="1" si="412"/>
        <v>#NUM!</v>
      </c>
      <c r="I1783" s="57">
        <f t="shared" si="411"/>
        <v>11.944444444444445</v>
      </c>
      <c r="J1783" s="61">
        <f t="shared" ca="1" si="415"/>
        <v>0</v>
      </c>
      <c r="K1783" s="61"/>
      <c r="L1783" s="59" t="e">
        <f t="shared" ca="1" si="413"/>
        <v>#NUM!</v>
      </c>
      <c r="M1783" s="57">
        <f ca="1">INDIRECT("Route!E1783")-INDIRECT("Route!E1782")</f>
        <v>0</v>
      </c>
      <c r="N1783" s="56">
        <f ca="1">IF(INDIRECT("Route!D1783")="START",0,IF(V1783=TRUE,N1782,INDIRECT("Route!E1783")))</f>
        <v>187.9</v>
      </c>
      <c r="O1783" s="39" t="e">
        <f t="shared" ca="1" si="402"/>
        <v>#VALUE!</v>
      </c>
      <c r="P1783" s="39" t="e">
        <f t="shared" ca="1" si="403"/>
        <v>#VALUE!</v>
      </c>
      <c r="Q1783" s="60" t="e">
        <f t="shared" ca="1" si="404"/>
        <v>#VALUE!</v>
      </c>
      <c r="R1783" s="60" t="e">
        <f t="shared" ca="1" si="405"/>
        <v>#VALUE!</v>
      </c>
      <c r="S1783" s="60" t="e">
        <f t="shared" ca="1" si="406"/>
        <v>#VALUE!</v>
      </c>
      <c r="T1783" s="39" t="e">
        <f t="shared" ca="1" si="407"/>
        <v>#VALUE!</v>
      </c>
      <c r="U1783" s="39" t="e">
        <f t="shared" ca="1" si="408"/>
        <v>#VALUE!</v>
      </c>
      <c r="V1783" s="39" t="b">
        <f t="shared" ca="1" si="409"/>
        <v>1</v>
      </c>
      <c r="W1783" s="39">
        <v>1783</v>
      </c>
    </row>
    <row r="1784" spans="1:23" x14ac:dyDescent="0.25">
      <c r="A1784" s="55" t="str">
        <f ca="1">IF(INDIRECT("Route!D1784")&gt;0,L1784,(""))</f>
        <v/>
      </c>
      <c r="B1784" s="55" t="str">
        <f ca="1">IF(INDIRECT("Route!D1784")&gt;0,H1784,(""))</f>
        <v/>
      </c>
      <c r="C1784" s="56" t="str">
        <f ca="1">IF(D1784&gt;0,VLOOKUP("FINISH",INDIRECT("route!D$6"):INDIRECT("route!E$8500"),2,FALSE)-D1784," ")</f>
        <v xml:space="preserve"> </v>
      </c>
      <c r="D1784" s="43">
        <f ca="1">INDIRECT("Route!E1784")</f>
        <v>0</v>
      </c>
      <c r="E1784" s="43" t="str">
        <f t="shared" ca="1" si="401"/>
        <v/>
      </c>
      <c r="F1784" s="57">
        <f t="shared" si="410"/>
        <v>12.5</v>
      </c>
      <c r="G1784" s="61">
        <f t="shared" ca="1" si="414"/>
        <v>0</v>
      </c>
      <c r="H1784" s="59" t="e">
        <f t="shared" ca="1" si="412"/>
        <v>#NUM!</v>
      </c>
      <c r="I1784" s="57">
        <f t="shared" si="411"/>
        <v>11.944444444444445</v>
      </c>
      <c r="J1784" s="61">
        <f t="shared" ca="1" si="415"/>
        <v>0</v>
      </c>
      <c r="K1784" s="61"/>
      <c r="L1784" s="59" t="e">
        <f t="shared" ca="1" si="413"/>
        <v>#NUM!</v>
      </c>
      <c r="M1784" s="57">
        <f ca="1">INDIRECT("Route!E1784")-INDIRECT("Route!E1783")</f>
        <v>0</v>
      </c>
      <c r="N1784" s="56">
        <f ca="1">IF(INDIRECT("Route!D1784")="START",0,IF(V1784=TRUE,N1783,INDIRECT("Route!E1784")))</f>
        <v>187.9</v>
      </c>
      <c r="O1784" s="39" t="e">
        <f t="shared" ca="1" si="402"/>
        <v>#VALUE!</v>
      </c>
      <c r="P1784" s="39" t="e">
        <f t="shared" ca="1" si="403"/>
        <v>#VALUE!</v>
      </c>
      <c r="Q1784" s="60" t="e">
        <f t="shared" ca="1" si="404"/>
        <v>#VALUE!</v>
      </c>
      <c r="R1784" s="60" t="e">
        <f t="shared" ca="1" si="405"/>
        <v>#VALUE!</v>
      </c>
      <c r="S1784" s="60" t="e">
        <f t="shared" ca="1" si="406"/>
        <v>#VALUE!</v>
      </c>
      <c r="T1784" s="39" t="e">
        <f t="shared" ca="1" si="407"/>
        <v>#VALUE!</v>
      </c>
      <c r="U1784" s="39" t="e">
        <f t="shared" ca="1" si="408"/>
        <v>#VALUE!</v>
      </c>
      <c r="V1784" s="39" t="b">
        <f t="shared" ca="1" si="409"/>
        <v>1</v>
      </c>
      <c r="W1784" s="39">
        <v>1784</v>
      </c>
    </row>
    <row r="1785" spans="1:23" x14ac:dyDescent="0.25">
      <c r="A1785" s="55" t="str">
        <f ca="1">IF(INDIRECT("Route!D1785")&gt;0,L1785,(""))</f>
        <v/>
      </c>
      <c r="B1785" s="55" t="str">
        <f ca="1">IF(INDIRECT("Route!D1785")&gt;0,H1785,(""))</f>
        <v/>
      </c>
      <c r="C1785" s="56" t="str">
        <f ca="1">IF(D1785&gt;0,VLOOKUP("FINISH",INDIRECT("route!D$6"):INDIRECT("route!E$8500"),2,FALSE)-D1785," ")</f>
        <v xml:space="preserve"> </v>
      </c>
      <c r="D1785" s="43">
        <f ca="1">INDIRECT("Route!E1785")</f>
        <v>0</v>
      </c>
      <c r="E1785" s="43" t="str">
        <f t="shared" ca="1" si="401"/>
        <v/>
      </c>
      <c r="F1785" s="57">
        <f t="shared" si="410"/>
        <v>12.5</v>
      </c>
      <c r="G1785" s="61">
        <f t="shared" ca="1" si="414"/>
        <v>0</v>
      </c>
      <c r="H1785" s="59" t="e">
        <f t="shared" ca="1" si="412"/>
        <v>#NUM!</v>
      </c>
      <c r="I1785" s="57">
        <f t="shared" si="411"/>
        <v>11.944444444444445</v>
      </c>
      <c r="J1785" s="61">
        <f t="shared" ca="1" si="415"/>
        <v>0</v>
      </c>
      <c r="K1785" s="61"/>
      <c r="L1785" s="59" t="e">
        <f t="shared" ca="1" si="413"/>
        <v>#NUM!</v>
      </c>
      <c r="M1785" s="57">
        <f ca="1">INDIRECT("Route!E1785")-INDIRECT("Route!E1784")</f>
        <v>0</v>
      </c>
      <c r="N1785" s="56">
        <f ca="1">IF(INDIRECT("Route!D1785")="START",0,IF(V1785=TRUE,N1784,INDIRECT("Route!E1785")))</f>
        <v>187.9</v>
      </c>
      <c r="O1785" s="39" t="e">
        <f t="shared" ca="1" si="402"/>
        <v>#VALUE!</v>
      </c>
      <c r="P1785" s="39" t="e">
        <f t="shared" ca="1" si="403"/>
        <v>#VALUE!</v>
      </c>
      <c r="Q1785" s="60" t="e">
        <f t="shared" ca="1" si="404"/>
        <v>#VALUE!</v>
      </c>
      <c r="R1785" s="60" t="e">
        <f t="shared" ca="1" si="405"/>
        <v>#VALUE!</v>
      </c>
      <c r="S1785" s="60" t="e">
        <f t="shared" ca="1" si="406"/>
        <v>#VALUE!</v>
      </c>
      <c r="T1785" s="39" t="e">
        <f t="shared" ca="1" si="407"/>
        <v>#VALUE!</v>
      </c>
      <c r="U1785" s="39" t="e">
        <f t="shared" ca="1" si="408"/>
        <v>#VALUE!</v>
      </c>
      <c r="V1785" s="39" t="b">
        <f t="shared" ca="1" si="409"/>
        <v>1</v>
      </c>
      <c r="W1785" s="39">
        <v>1785</v>
      </c>
    </row>
    <row r="1786" spans="1:23" x14ac:dyDescent="0.25">
      <c r="A1786" s="55" t="str">
        <f ca="1">IF(INDIRECT("Route!D1786")&gt;0,L1786,(""))</f>
        <v/>
      </c>
      <c r="B1786" s="55" t="str">
        <f ca="1">IF(INDIRECT("Route!D1786")&gt;0,H1786,(""))</f>
        <v/>
      </c>
      <c r="C1786" s="56" t="str">
        <f ca="1">IF(D1786&gt;0,VLOOKUP("FINISH",INDIRECT("route!D$6"):INDIRECT("route!E$8500"),2,FALSE)-D1786," ")</f>
        <v xml:space="preserve"> </v>
      </c>
      <c r="D1786" s="43">
        <f ca="1">INDIRECT("Route!E1786")</f>
        <v>0</v>
      </c>
      <c r="E1786" s="43" t="str">
        <f t="shared" ca="1" si="401"/>
        <v/>
      </c>
      <c r="F1786" s="57">
        <f t="shared" si="410"/>
        <v>12.5</v>
      </c>
      <c r="G1786" s="61">
        <f t="shared" ca="1" si="414"/>
        <v>0</v>
      </c>
      <c r="H1786" s="59" t="e">
        <f t="shared" ca="1" si="412"/>
        <v>#NUM!</v>
      </c>
      <c r="I1786" s="57">
        <f t="shared" si="411"/>
        <v>11.944444444444445</v>
      </c>
      <c r="J1786" s="61">
        <f t="shared" ca="1" si="415"/>
        <v>0</v>
      </c>
      <c r="K1786" s="61"/>
      <c r="L1786" s="59" t="e">
        <f t="shared" ca="1" si="413"/>
        <v>#NUM!</v>
      </c>
      <c r="M1786" s="57">
        <f ca="1">INDIRECT("Route!E1786")-INDIRECT("Route!E1785")</f>
        <v>0</v>
      </c>
      <c r="N1786" s="56">
        <f ca="1">IF(INDIRECT("Route!D1786")="START",0,IF(V1786=TRUE,N1785,INDIRECT("Route!E1786")))</f>
        <v>187.9</v>
      </c>
      <c r="O1786" s="39" t="e">
        <f t="shared" ca="1" si="402"/>
        <v>#VALUE!</v>
      </c>
      <c r="P1786" s="39" t="e">
        <f t="shared" ca="1" si="403"/>
        <v>#VALUE!</v>
      </c>
      <c r="Q1786" s="60" t="e">
        <f t="shared" ca="1" si="404"/>
        <v>#VALUE!</v>
      </c>
      <c r="R1786" s="60" t="e">
        <f t="shared" ca="1" si="405"/>
        <v>#VALUE!</v>
      </c>
      <c r="S1786" s="60" t="e">
        <f t="shared" ca="1" si="406"/>
        <v>#VALUE!</v>
      </c>
      <c r="T1786" s="39" t="e">
        <f t="shared" ca="1" si="407"/>
        <v>#VALUE!</v>
      </c>
      <c r="U1786" s="39" t="e">
        <f t="shared" ca="1" si="408"/>
        <v>#VALUE!</v>
      </c>
      <c r="V1786" s="39" t="b">
        <f t="shared" ca="1" si="409"/>
        <v>1</v>
      </c>
      <c r="W1786" s="39">
        <v>1786</v>
      </c>
    </row>
    <row r="1787" spans="1:23" x14ac:dyDescent="0.25">
      <c r="A1787" s="55" t="str">
        <f ca="1">IF(INDIRECT("Route!D1787")&gt;0,L1787,(""))</f>
        <v/>
      </c>
      <c r="B1787" s="55" t="str">
        <f ca="1">IF(INDIRECT("Route!D1787")&gt;0,H1787,(""))</f>
        <v/>
      </c>
      <c r="C1787" s="56" t="str">
        <f ca="1">IF(D1787&gt;0,VLOOKUP("FINISH",INDIRECT("route!D$6"):INDIRECT("route!E$8500"),2,FALSE)-D1787," ")</f>
        <v xml:space="preserve"> </v>
      </c>
      <c r="D1787" s="43">
        <f ca="1">INDIRECT("Route!E1787")</f>
        <v>0</v>
      </c>
      <c r="E1787" s="43" t="str">
        <f t="shared" ca="1" si="401"/>
        <v/>
      </c>
      <c r="F1787" s="57">
        <f t="shared" si="410"/>
        <v>12.5</v>
      </c>
      <c r="G1787" s="61">
        <f t="shared" ca="1" si="414"/>
        <v>0</v>
      </c>
      <c r="H1787" s="59" t="e">
        <f t="shared" ca="1" si="412"/>
        <v>#NUM!</v>
      </c>
      <c r="I1787" s="57">
        <f t="shared" si="411"/>
        <v>11.944444444444445</v>
      </c>
      <c r="J1787" s="61">
        <f t="shared" ca="1" si="415"/>
        <v>0</v>
      </c>
      <c r="K1787" s="61"/>
      <c r="L1787" s="59" t="e">
        <f t="shared" ca="1" si="413"/>
        <v>#NUM!</v>
      </c>
      <c r="M1787" s="57">
        <f ca="1">INDIRECT("Route!E1787")-INDIRECT("Route!E1786")</f>
        <v>0</v>
      </c>
      <c r="N1787" s="56">
        <f ca="1">IF(INDIRECT("Route!D1787")="START",0,IF(V1787=TRUE,N1786,INDIRECT("Route!E1787")))</f>
        <v>187.9</v>
      </c>
      <c r="O1787" s="39" t="e">
        <f t="shared" ca="1" si="402"/>
        <v>#VALUE!</v>
      </c>
      <c r="P1787" s="39" t="e">
        <f t="shared" ca="1" si="403"/>
        <v>#VALUE!</v>
      </c>
      <c r="Q1787" s="60" t="e">
        <f t="shared" ca="1" si="404"/>
        <v>#VALUE!</v>
      </c>
      <c r="R1787" s="60" t="e">
        <f t="shared" ca="1" si="405"/>
        <v>#VALUE!</v>
      </c>
      <c r="S1787" s="60" t="e">
        <f t="shared" ca="1" si="406"/>
        <v>#VALUE!</v>
      </c>
      <c r="T1787" s="39" t="e">
        <f t="shared" ca="1" si="407"/>
        <v>#VALUE!</v>
      </c>
      <c r="U1787" s="39" t="e">
        <f t="shared" ca="1" si="408"/>
        <v>#VALUE!</v>
      </c>
      <c r="V1787" s="39" t="b">
        <f t="shared" ca="1" si="409"/>
        <v>1</v>
      </c>
      <c r="W1787" s="39">
        <v>1787</v>
      </c>
    </row>
    <row r="1788" spans="1:23" x14ac:dyDescent="0.25">
      <c r="A1788" s="55" t="str">
        <f ca="1">IF(INDIRECT("Route!D1788")&gt;0,L1788,(""))</f>
        <v/>
      </c>
      <c r="B1788" s="55" t="str">
        <f ca="1">IF(INDIRECT("Route!D1788")&gt;0,H1788,(""))</f>
        <v/>
      </c>
      <c r="C1788" s="56" t="str">
        <f ca="1">IF(D1788&gt;0,VLOOKUP("FINISH",INDIRECT("route!D$6"):INDIRECT("route!E$8500"),2,FALSE)-D1788," ")</f>
        <v xml:space="preserve"> </v>
      </c>
      <c r="D1788" s="43">
        <f ca="1">INDIRECT("Route!E1788")</f>
        <v>0</v>
      </c>
      <c r="E1788" s="43" t="str">
        <f t="shared" ca="1" si="401"/>
        <v/>
      </c>
      <c r="F1788" s="57">
        <f t="shared" si="410"/>
        <v>12.5</v>
      </c>
      <c r="G1788" s="61">
        <f t="shared" ca="1" si="414"/>
        <v>0</v>
      </c>
      <c r="H1788" s="59" t="e">
        <f t="shared" ca="1" si="412"/>
        <v>#NUM!</v>
      </c>
      <c r="I1788" s="57">
        <f t="shared" si="411"/>
        <v>11.944444444444445</v>
      </c>
      <c r="J1788" s="61">
        <f t="shared" ca="1" si="415"/>
        <v>0</v>
      </c>
      <c r="K1788" s="61"/>
      <c r="L1788" s="59" t="e">
        <f t="shared" ca="1" si="413"/>
        <v>#NUM!</v>
      </c>
      <c r="M1788" s="57">
        <f ca="1">INDIRECT("Route!E1788")-INDIRECT("Route!E1787")</f>
        <v>0</v>
      </c>
      <c r="N1788" s="56">
        <f ca="1">IF(INDIRECT("Route!D1788")="START",0,IF(V1788=TRUE,N1787,INDIRECT("Route!E1788")))</f>
        <v>187.9</v>
      </c>
      <c r="O1788" s="39" t="e">
        <f t="shared" ca="1" si="402"/>
        <v>#VALUE!</v>
      </c>
      <c r="P1788" s="39" t="e">
        <f t="shared" ca="1" si="403"/>
        <v>#VALUE!</v>
      </c>
      <c r="Q1788" s="60" t="e">
        <f t="shared" ca="1" si="404"/>
        <v>#VALUE!</v>
      </c>
      <c r="R1788" s="60" t="e">
        <f t="shared" ca="1" si="405"/>
        <v>#VALUE!</v>
      </c>
      <c r="S1788" s="60" t="e">
        <f t="shared" ca="1" si="406"/>
        <v>#VALUE!</v>
      </c>
      <c r="T1788" s="39" t="e">
        <f t="shared" ca="1" si="407"/>
        <v>#VALUE!</v>
      </c>
      <c r="U1788" s="39" t="e">
        <f t="shared" ca="1" si="408"/>
        <v>#VALUE!</v>
      </c>
      <c r="V1788" s="39" t="b">
        <f t="shared" ca="1" si="409"/>
        <v>1</v>
      </c>
      <c r="W1788" s="39">
        <v>1788</v>
      </c>
    </row>
    <row r="1789" spans="1:23" x14ac:dyDescent="0.25">
      <c r="A1789" s="55" t="str">
        <f ca="1">IF(INDIRECT("Route!D1789")&gt;0,L1789,(""))</f>
        <v/>
      </c>
      <c r="B1789" s="55" t="str">
        <f ca="1">IF(INDIRECT("Route!D1789")&gt;0,H1789,(""))</f>
        <v/>
      </c>
      <c r="C1789" s="56" t="str">
        <f ca="1">IF(D1789&gt;0,VLOOKUP("FINISH",INDIRECT("route!D$6"):INDIRECT("route!E$8500"),2,FALSE)-D1789," ")</f>
        <v xml:space="preserve"> </v>
      </c>
      <c r="D1789" s="43">
        <f ca="1">INDIRECT("Route!E1789")</f>
        <v>0</v>
      </c>
      <c r="E1789" s="43" t="str">
        <f t="shared" ca="1" si="401"/>
        <v/>
      </c>
      <c r="F1789" s="57">
        <f t="shared" si="410"/>
        <v>12.5</v>
      </c>
      <c r="G1789" s="61">
        <f t="shared" ca="1" si="414"/>
        <v>0</v>
      </c>
      <c r="H1789" s="59" t="e">
        <f t="shared" ca="1" si="412"/>
        <v>#NUM!</v>
      </c>
      <c r="I1789" s="57">
        <f t="shared" si="411"/>
        <v>11.944444444444445</v>
      </c>
      <c r="J1789" s="61">
        <f t="shared" ca="1" si="415"/>
        <v>0</v>
      </c>
      <c r="K1789" s="61"/>
      <c r="L1789" s="59" t="e">
        <f t="shared" ca="1" si="413"/>
        <v>#NUM!</v>
      </c>
      <c r="M1789" s="57">
        <f ca="1">INDIRECT("Route!E1789")-INDIRECT("Route!E1788")</f>
        <v>0</v>
      </c>
      <c r="N1789" s="56">
        <f ca="1">IF(INDIRECT("Route!D1789")="START",0,IF(V1789=TRUE,N1788,INDIRECT("Route!E1789")))</f>
        <v>187.9</v>
      </c>
      <c r="O1789" s="39" t="e">
        <f t="shared" ca="1" si="402"/>
        <v>#VALUE!</v>
      </c>
      <c r="P1789" s="39" t="e">
        <f t="shared" ca="1" si="403"/>
        <v>#VALUE!</v>
      </c>
      <c r="Q1789" s="60" t="e">
        <f t="shared" ca="1" si="404"/>
        <v>#VALUE!</v>
      </c>
      <c r="R1789" s="60" t="e">
        <f t="shared" ca="1" si="405"/>
        <v>#VALUE!</v>
      </c>
      <c r="S1789" s="60" t="e">
        <f t="shared" ca="1" si="406"/>
        <v>#VALUE!</v>
      </c>
      <c r="T1789" s="39" t="e">
        <f t="shared" ca="1" si="407"/>
        <v>#VALUE!</v>
      </c>
      <c r="U1789" s="39" t="e">
        <f t="shared" ca="1" si="408"/>
        <v>#VALUE!</v>
      </c>
      <c r="V1789" s="39" t="b">
        <f t="shared" ca="1" si="409"/>
        <v>1</v>
      </c>
      <c r="W1789" s="39">
        <v>1789</v>
      </c>
    </row>
    <row r="1790" spans="1:23" x14ac:dyDescent="0.25">
      <c r="A1790" s="55" t="str">
        <f ca="1">IF(INDIRECT("Route!D1790")&gt;0,L1790,(""))</f>
        <v/>
      </c>
      <c r="B1790" s="55" t="str">
        <f ca="1">IF(INDIRECT("Route!D1790")&gt;0,H1790,(""))</f>
        <v/>
      </c>
      <c r="C1790" s="56" t="str">
        <f ca="1">IF(D1790&gt;0,VLOOKUP("FINISH",INDIRECT("route!D$6"):INDIRECT("route!E$8500"),2,FALSE)-D1790," ")</f>
        <v xml:space="preserve"> </v>
      </c>
      <c r="D1790" s="43">
        <f ca="1">INDIRECT("Route!E1790")</f>
        <v>0</v>
      </c>
      <c r="E1790" s="43" t="str">
        <f t="shared" ca="1" si="401"/>
        <v/>
      </c>
      <c r="F1790" s="57">
        <f t="shared" si="410"/>
        <v>12.5</v>
      </c>
      <c r="G1790" s="61">
        <f t="shared" ca="1" si="414"/>
        <v>0</v>
      </c>
      <c r="H1790" s="59" t="e">
        <f t="shared" ca="1" si="412"/>
        <v>#NUM!</v>
      </c>
      <c r="I1790" s="57">
        <f t="shared" si="411"/>
        <v>11.944444444444445</v>
      </c>
      <c r="J1790" s="61">
        <f t="shared" ca="1" si="415"/>
        <v>0</v>
      </c>
      <c r="K1790" s="61"/>
      <c r="L1790" s="59" t="e">
        <f t="shared" ca="1" si="413"/>
        <v>#NUM!</v>
      </c>
      <c r="M1790" s="57">
        <f ca="1">INDIRECT("Route!E1790")-INDIRECT("Route!E1789")</f>
        <v>0</v>
      </c>
      <c r="N1790" s="56">
        <f ca="1">IF(INDIRECT("Route!D1790")="START",0,IF(V1790=TRUE,N1789,INDIRECT("Route!E1790")))</f>
        <v>187.9</v>
      </c>
      <c r="O1790" s="39" t="e">
        <f t="shared" ca="1" si="402"/>
        <v>#VALUE!</v>
      </c>
      <c r="P1790" s="39" t="e">
        <f t="shared" ca="1" si="403"/>
        <v>#VALUE!</v>
      </c>
      <c r="Q1790" s="60" t="e">
        <f t="shared" ca="1" si="404"/>
        <v>#VALUE!</v>
      </c>
      <c r="R1790" s="60" t="e">
        <f t="shared" ca="1" si="405"/>
        <v>#VALUE!</v>
      </c>
      <c r="S1790" s="60" t="e">
        <f t="shared" ca="1" si="406"/>
        <v>#VALUE!</v>
      </c>
      <c r="T1790" s="39" t="e">
        <f t="shared" ca="1" si="407"/>
        <v>#VALUE!</v>
      </c>
      <c r="U1790" s="39" t="e">
        <f t="shared" ca="1" si="408"/>
        <v>#VALUE!</v>
      </c>
      <c r="V1790" s="39" t="b">
        <f t="shared" ca="1" si="409"/>
        <v>1</v>
      </c>
      <c r="W1790" s="39">
        <v>1790</v>
      </c>
    </row>
    <row r="1791" spans="1:23" x14ac:dyDescent="0.25">
      <c r="A1791" s="55" t="str">
        <f ca="1">IF(INDIRECT("Route!D1791")&gt;0,L1791,(""))</f>
        <v/>
      </c>
      <c r="B1791" s="55" t="str">
        <f ca="1">IF(INDIRECT("Route!D1791")&gt;0,H1791,(""))</f>
        <v/>
      </c>
      <c r="C1791" s="56" t="str">
        <f ca="1">IF(D1791&gt;0,VLOOKUP("FINISH",INDIRECT("route!D$6"):INDIRECT("route!E$8500"),2,FALSE)-D1791," ")</f>
        <v xml:space="preserve"> </v>
      </c>
      <c r="D1791" s="43">
        <f ca="1">INDIRECT("Route!E1791")</f>
        <v>0</v>
      </c>
      <c r="E1791" s="43" t="str">
        <f t="shared" ca="1" si="401"/>
        <v/>
      </c>
      <c r="F1791" s="57">
        <f t="shared" si="410"/>
        <v>12.5</v>
      </c>
      <c r="G1791" s="61">
        <f t="shared" ca="1" si="414"/>
        <v>0</v>
      </c>
      <c r="H1791" s="59" t="e">
        <f t="shared" ca="1" si="412"/>
        <v>#NUM!</v>
      </c>
      <c r="I1791" s="57">
        <f t="shared" si="411"/>
        <v>11.944444444444445</v>
      </c>
      <c r="J1791" s="61">
        <f t="shared" ca="1" si="415"/>
        <v>0</v>
      </c>
      <c r="K1791" s="61"/>
      <c r="L1791" s="59" t="e">
        <f t="shared" ca="1" si="413"/>
        <v>#NUM!</v>
      </c>
      <c r="M1791" s="57">
        <f ca="1">INDIRECT("Route!E1791")-INDIRECT("Route!E1790")</f>
        <v>0</v>
      </c>
      <c r="N1791" s="56">
        <f ca="1">IF(INDIRECT("Route!D1791")="START",0,IF(V1791=TRUE,N1790,INDIRECT("Route!E1791")))</f>
        <v>187.9</v>
      </c>
      <c r="O1791" s="39" t="e">
        <f t="shared" ca="1" si="402"/>
        <v>#VALUE!</v>
      </c>
      <c r="P1791" s="39" t="e">
        <f t="shared" ca="1" si="403"/>
        <v>#VALUE!</v>
      </c>
      <c r="Q1791" s="60" t="e">
        <f t="shared" ca="1" si="404"/>
        <v>#VALUE!</v>
      </c>
      <c r="R1791" s="60" t="e">
        <f t="shared" ca="1" si="405"/>
        <v>#VALUE!</v>
      </c>
      <c r="S1791" s="60" t="e">
        <f t="shared" ca="1" si="406"/>
        <v>#VALUE!</v>
      </c>
      <c r="T1791" s="39" t="e">
        <f t="shared" ca="1" si="407"/>
        <v>#VALUE!</v>
      </c>
      <c r="U1791" s="39" t="e">
        <f t="shared" ca="1" si="408"/>
        <v>#VALUE!</v>
      </c>
      <c r="V1791" s="39" t="b">
        <f t="shared" ca="1" si="409"/>
        <v>1</v>
      </c>
      <c r="W1791" s="39">
        <v>1791</v>
      </c>
    </row>
    <row r="1792" spans="1:23" x14ac:dyDescent="0.25">
      <c r="A1792" s="55" t="str">
        <f ca="1">IF(INDIRECT("Route!D1792")&gt;0,L1792,(""))</f>
        <v/>
      </c>
      <c r="B1792" s="55" t="str">
        <f ca="1">IF(INDIRECT("Route!D1792")&gt;0,H1792,(""))</f>
        <v/>
      </c>
      <c r="C1792" s="56" t="str">
        <f ca="1">IF(D1792&gt;0,VLOOKUP("FINISH",INDIRECT("route!D$6"):INDIRECT("route!E$8500"),2,FALSE)-D1792," ")</f>
        <v xml:space="preserve"> </v>
      </c>
      <c r="D1792" s="43">
        <f ca="1">INDIRECT("Route!E1792")</f>
        <v>0</v>
      </c>
      <c r="E1792" s="43" t="str">
        <f t="shared" ca="1" si="401"/>
        <v/>
      </c>
      <c r="F1792" s="57">
        <f t="shared" si="410"/>
        <v>12.5</v>
      </c>
      <c r="G1792" s="61">
        <f t="shared" ca="1" si="414"/>
        <v>0</v>
      </c>
      <c r="H1792" s="59" t="e">
        <f t="shared" ca="1" si="412"/>
        <v>#NUM!</v>
      </c>
      <c r="I1792" s="57">
        <f t="shared" si="411"/>
        <v>11.944444444444445</v>
      </c>
      <c r="J1792" s="61">
        <f t="shared" ca="1" si="415"/>
        <v>0</v>
      </c>
      <c r="K1792" s="61"/>
      <c r="L1792" s="59" t="e">
        <f t="shared" ca="1" si="413"/>
        <v>#NUM!</v>
      </c>
      <c r="M1792" s="57">
        <f ca="1">INDIRECT("Route!E1792")-INDIRECT("Route!E1791")</f>
        <v>0</v>
      </c>
      <c r="N1792" s="56">
        <f ca="1">IF(INDIRECT("Route!D1792")="START",0,IF(V1792=TRUE,N1791,INDIRECT("Route!E1792")))</f>
        <v>187.9</v>
      </c>
      <c r="O1792" s="39" t="e">
        <f t="shared" ca="1" si="402"/>
        <v>#VALUE!</v>
      </c>
      <c r="P1792" s="39" t="e">
        <f t="shared" ca="1" si="403"/>
        <v>#VALUE!</v>
      </c>
      <c r="Q1792" s="60" t="e">
        <f t="shared" ca="1" si="404"/>
        <v>#VALUE!</v>
      </c>
      <c r="R1792" s="60" t="e">
        <f t="shared" ca="1" si="405"/>
        <v>#VALUE!</v>
      </c>
      <c r="S1792" s="60" t="e">
        <f t="shared" ca="1" si="406"/>
        <v>#VALUE!</v>
      </c>
      <c r="T1792" s="39" t="e">
        <f t="shared" ca="1" si="407"/>
        <v>#VALUE!</v>
      </c>
      <c r="U1792" s="39" t="e">
        <f t="shared" ca="1" si="408"/>
        <v>#VALUE!</v>
      </c>
      <c r="V1792" s="39" t="b">
        <f t="shared" ca="1" si="409"/>
        <v>1</v>
      </c>
      <c r="W1792" s="39">
        <v>1792</v>
      </c>
    </row>
    <row r="1793" spans="1:23" x14ac:dyDescent="0.25">
      <c r="A1793" s="55" t="str">
        <f ca="1">IF(INDIRECT("Route!D1793")&gt;0,L1793,(""))</f>
        <v/>
      </c>
      <c r="B1793" s="55" t="str">
        <f ca="1">IF(INDIRECT("Route!D1793")&gt;0,H1793,(""))</f>
        <v/>
      </c>
      <c r="C1793" s="56" t="str">
        <f ca="1">IF(D1793&gt;0,VLOOKUP("FINISH",INDIRECT("route!D$6"):INDIRECT("route!E$8500"),2,FALSE)-D1793," ")</f>
        <v xml:space="preserve"> </v>
      </c>
      <c r="D1793" s="43">
        <f ca="1">INDIRECT("Route!E1793")</f>
        <v>0</v>
      </c>
      <c r="E1793" s="43" t="str">
        <f t="shared" ca="1" si="401"/>
        <v/>
      </c>
      <c r="F1793" s="57">
        <f t="shared" si="410"/>
        <v>12.5</v>
      </c>
      <c r="G1793" s="61">
        <f t="shared" ca="1" si="414"/>
        <v>0</v>
      </c>
      <c r="H1793" s="59" t="e">
        <f t="shared" ca="1" si="412"/>
        <v>#NUM!</v>
      </c>
      <c r="I1793" s="57">
        <f t="shared" si="411"/>
        <v>11.944444444444445</v>
      </c>
      <c r="J1793" s="61">
        <f t="shared" ca="1" si="415"/>
        <v>0</v>
      </c>
      <c r="K1793" s="61"/>
      <c r="L1793" s="59" t="e">
        <f t="shared" ca="1" si="413"/>
        <v>#NUM!</v>
      </c>
      <c r="M1793" s="57">
        <f ca="1">INDIRECT("Route!E1793")-INDIRECT("Route!E1792")</f>
        <v>0</v>
      </c>
      <c r="N1793" s="56">
        <f ca="1">IF(INDIRECT("Route!D1793")="START",0,IF(V1793=TRUE,N1792,INDIRECT("Route!E1793")))</f>
        <v>187.9</v>
      </c>
      <c r="O1793" s="39" t="e">
        <f t="shared" ca="1" si="402"/>
        <v>#VALUE!</v>
      </c>
      <c r="P1793" s="39" t="e">
        <f t="shared" ca="1" si="403"/>
        <v>#VALUE!</v>
      </c>
      <c r="Q1793" s="60" t="e">
        <f t="shared" ca="1" si="404"/>
        <v>#VALUE!</v>
      </c>
      <c r="R1793" s="60" t="e">
        <f t="shared" ca="1" si="405"/>
        <v>#VALUE!</v>
      </c>
      <c r="S1793" s="60" t="e">
        <f t="shared" ca="1" si="406"/>
        <v>#VALUE!</v>
      </c>
      <c r="T1793" s="39" t="e">
        <f t="shared" ca="1" si="407"/>
        <v>#VALUE!</v>
      </c>
      <c r="U1793" s="39" t="e">
        <f t="shared" ca="1" si="408"/>
        <v>#VALUE!</v>
      </c>
      <c r="V1793" s="39" t="b">
        <f t="shared" ca="1" si="409"/>
        <v>1</v>
      </c>
      <c r="W1793" s="39">
        <v>1793</v>
      </c>
    </row>
    <row r="1794" spans="1:23" x14ac:dyDescent="0.25">
      <c r="A1794" s="55" t="str">
        <f ca="1">IF(INDIRECT("Route!D1794")&gt;0,L1794,(""))</f>
        <v/>
      </c>
      <c r="B1794" s="55" t="str">
        <f ca="1">IF(INDIRECT("Route!D1794")&gt;0,H1794,(""))</f>
        <v/>
      </c>
      <c r="C1794" s="56" t="str">
        <f ca="1">IF(D1794&gt;0,VLOOKUP("FINISH",INDIRECT("route!D$6"):INDIRECT("route!E$8500"),2,FALSE)-D1794," ")</f>
        <v xml:space="preserve"> </v>
      </c>
      <c r="D1794" s="43">
        <f ca="1">INDIRECT("Route!E1794")</f>
        <v>0</v>
      </c>
      <c r="E1794" s="43" t="str">
        <f t="shared" ca="1" si="401"/>
        <v/>
      </c>
      <c r="F1794" s="57">
        <f t="shared" si="410"/>
        <v>12.5</v>
      </c>
      <c r="G1794" s="61">
        <f t="shared" ca="1" si="414"/>
        <v>0</v>
      </c>
      <c r="H1794" s="59" t="e">
        <f t="shared" ca="1" si="412"/>
        <v>#NUM!</v>
      </c>
      <c r="I1794" s="57">
        <f t="shared" si="411"/>
        <v>11.944444444444445</v>
      </c>
      <c r="J1794" s="61">
        <f t="shared" ca="1" si="415"/>
        <v>0</v>
      </c>
      <c r="K1794" s="61"/>
      <c r="L1794" s="59" t="e">
        <f t="shared" ca="1" si="413"/>
        <v>#NUM!</v>
      </c>
      <c r="M1794" s="57">
        <f ca="1">INDIRECT("Route!E1794")-INDIRECT("Route!E1793")</f>
        <v>0</v>
      </c>
      <c r="N1794" s="56">
        <f ca="1">IF(INDIRECT("Route!D1794")="START",0,IF(V1794=TRUE,N1793,INDIRECT("Route!E1794")))</f>
        <v>187.9</v>
      </c>
      <c r="O1794" s="39" t="e">
        <f t="shared" ca="1" si="402"/>
        <v>#VALUE!</v>
      </c>
      <c r="P1794" s="39" t="e">
        <f t="shared" ca="1" si="403"/>
        <v>#VALUE!</v>
      </c>
      <c r="Q1794" s="60" t="e">
        <f t="shared" ca="1" si="404"/>
        <v>#VALUE!</v>
      </c>
      <c r="R1794" s="60" t="e">
        <f t="shared" ca="1" si="405"/>
        <v>#VALUE!</v>
      </c>
      <c r="S1794" s="60" t="e">
        <f t="shared" ca="1" si="406"/>
        <v>#VALUE!</v>
      </c>
      <c r="T1794" s="39" t="e">
        <f t="shared" ca="1" si="407"/>
        <v>#VALUE!</v>
      </c>
      <c r="U1794" s="39" t="e">
        <f t="shared" ca="1" si="408"/>
        <v>#VALUE!</v>
      </c>
      <c r="V1794" s="39" t="b">
        <f t="shared" ca="1" si="409"/>
        <v>1</v>
      </c>
      <c r="W1794" s="39">
        <v>1794</v>
      </c>
    </row>
    <row r="1795" spans="1:23" x14ac:dyDescent="0.25">
      <c r="A1795" s="55" t="str">
        <f ca="1">IF(INDIRECT("Route!D1795")&gt;0,L1795,(""))</f>
        <v/>
      </c>
      <c r="B1795" s="55" t="str">
        <f ca="1">IF(INDIRECT("Route!D1795")&gt;0,H1795,(""))</f>
        <v/>
      </c>
      <c r="C1795" s="56" t="str">
        <f ca="1">IF(D1795&gt;0,VLOOKUP("FINISH",INDIRECT("route!D$6"):INDIRECT("route!E$8500"),2,FALSE)-D1795," ")</f>
        <v xml:space="preserve"> </v>
      </c>
      <c r="D1795" s="43">
        <f ca="1">INDIRECT("Route!E1795")</f>
        <v>0</v>
      </c>
      <c r="E1795" s="43" t="str">
        <f t="shared" ca="1" si="401"/>
        <v/>
      </c>
      <c r="F1795" s="57">
        <f t="shared" si="410"/>
        <v>12.5</v>
      </c>
      <c r="G1795" s="61">
        <f t="shared" ca="1" si="414"/>
        <v>0</v>
      </c>
      <c r="H1795" s="59" t="e">
        <f t="shared" ca="1" si="412"/>
        <v>#NUM!</v>
      </c>
      <c r="I1795" s="57">
        <f t="shared" si="411"/>
        <v>11.944444444444445</v>
      </c>
      <c r="J1795" s="61">
        <f t="shared" ca="1" si="415"/>
        <v>0</v>
      </c>
      <c r="K1795" s="61"/>
      <c r="L1795" s="59" t="e">
        <f t="shared" ca="1" si="413"/>
        <v>#NUM!</v>
      </c>
      <c r="M1795" s="57">
        <f ca="1">INDIRECT("Route!E1795")-INDIRECT("Route!E1794")</f>
        <v>0</v>
      </c>
      <c r="N1795" s="56">
        <f ca="1">IF(INDIRECT("Route!D1795")="START",0,IF(V1795=TRUE,N1794,INDIRECT("Route!E1795")))</f>
        <v>187.9</v>
      </c>
      <c r="O1795" s="39" t="e">
        <f t="shared" ca="1" si="402"/>
        <v>#VALUE!</v>
      </c>
      <c r="P1795" s="39" t="e">
        <f t="shared" ca="1" si="403"/>
        <v>#VALUE!</v>
      </c>
      <c r="Q1795" s="60" t="e">
        <f t="shared" ca="1" si="404"/>
        <v>#VALUE!</v>
      </c>
      <c r="R1795" s="60" t="e">
        <f t="shared" ca="1" si="405"/>
        <v>#VALUE!</v>
      </c>
      <c r="S1795" s="60" t="e">
        <f t="shared" ca="1" si="406"/>
        <v>#VALUE!</v>
      </c>
      <c r="T1795" s="39" t="e">
        <f t="shared" ca="1" si="407"/>
        <v>#VALUE!</v>
      </c>
      <c r="U1795" s="39" t="e">
        <f t="shared" ca="1" si="408"/>
        <v>#VALUE!</v>
      </c>
      <c r="V1795" s="39" t="b">
        <f t="shared" ca="1" si="409"/>
        <v>1</v>
      </c>
      <c r="W1795" s="39">
        <v>1795</v>
      </c>
    </row>
    <row r="1796" spans="1:23" x14ac:dyDescent="0.25">
      <c r="A1796" s="55" t="str">
        <f ca="1">IF(INDIRECT("Route!D1796")&gt;0,L1796,(""))</f>
        <v/>
      </c>
      <c r="B1796" s="55" t="str">
        <f ca="1">IF(INDIRECT("Route!D1796")&gt;0,H1796,(""))</f>
        <v/>
      </c>
      <c r="C1796" s="56" t="str">
        <f ca="1">IF(D1796&gt;0,VLOOKUP("FINISH",INDIRECT("route!D$6"):INDIRECT("route!E$8500"),2,FALSE)-D1796," ")</f>
        <v xml:space="preserve"> </v>
      </c>
      <c r="D1796" s="43">
        <f ca="1">INDIRECT("Route!E1796")</f>
        <v>0</v>
      </c>
      <c r="E1796" s="43" t="str">
        <f t="shared" ca="1" si="401"/>
        <v/>
      </c>
      <c r="F1796" s="57">
        <f t="shared" si="410"/>
        <v>12.5</v>
      </c>
      <c r="G1796" s="61">
        <f t="shared" ca="1" si="414"/>
        <v>0</v>
      </c>
      <c r="H1796" s="59" t="e">
        <f t="shared" ca="1" si="412"/>
        <v>#NUM!</v>
      </c>
      <c r="I1796" s="57">
        <f t="shared" si="411"/>
        <v>11.944444444444445</v>
      </c>
      <c r="J1796" s="61">
        <f t="shared" ca="1" si="415"/>
        <v>0</v>
      </c>
      <c r="K1796" s="61"/>
      <c r="L1796" s="59" t="e">
        <f t="shared" ca="1" si="413"/>
        <v>#NUM!</v>
      </c>
      <c r="M1796" s="57">
        <f ca="1">INDIRECT("Route!E1796")-INDIRECT("Route!E1795")</f>
        <v>0</v>
      </c>
      <c r="N1796" s="56">
        <f ca="1">IF(INDIRECT("Route!D1796")="START",0,IF(V1796=TRUE,N1795,INDIRECT("Route!E1796")))</f>
        <v>187.9</v>
      </c>
      <c r="O1796" s="39" t="e">
        <f t="shared" ca="1" si="402"/>
        <v>#VALUE!</v>
      </c>
      <c r="P1796" s="39" t="e">
        <f t="shared" ca="1" si="403"/>
        <v>#VALUE!</v>
      </c>
      <c r="Q1796" s="60" t="e">
        <f t="shared" ca="1" si="404"/>
        <v>#VALUE!</v>
      </c>
      <c r="R1796" s="60" t="e">
        <f t="shared" ca="1" si="405"/>
        <v>#VALUE!</v>
      </c>
      <c r="S1796" s="60" t="e">
        <f t="shared" ca="1" si="406"/>
        <v>#VALUE!</v>
      </c>
      <c r="T1796" s="39" t="e">
        <f t="shared" ca="1" si="407"/>
        <v>#VALUE!</v>
      </c>
      <c r="U1796" s="39" t="e">
        <f t="shared" ca="1" si="408"/>
        <v>#VALUE!</v>
      </c>
      <c r="V1796" s="39" t="b">
        <f t="shared" ca="1" si="409"/>
        <v>1</v>
      </c>
      <c r="W1796" s="39">
        <v>1796</v>
      </c>
    </row>
    <row r="1797" spans="1:23" x14ac:dyDescent="0.25">
      <c r="A1797" s="55" t="str">
        <f ca="1">IF(INDIRECT("Route!D1797")&gt;0,L1797,(""))</f>
        <v/>
      </c>
      <c r="B1797" s="55" t="str">
        <f ca="1">IF(INDIRECT("Route!D1797")&gt;0,H1797,(""))</f>
        <v/>
      </c>
      <c r="C1797" s="56" t="str">
        <f ca="1">IF(D1797&gt;0,VLOOKUP("FINISH",INDIRECT("route!D$6"):INDIRECT("route!E$8500"),2,FALSE)-D1797," ")</f>
        <v xml:space="preserve"> </v>
      </c>
      <c r="D1797" s="43">
        <f ca="1">INDIRECT("Route!E1797")</f>
        <v>0</v>
      </c>
      <c r="E1797" s="43" t="str">
        <f t="shared" ca="1" si="401"/>
        <v/>
      </c>
      <c r="F1797" s="57">
        <f t="shared" si="410"/>
        <v>12.5</v>
      </c>
      <c r="G1797" s="61">
        <f t="shared" ca="1" si="414"/>
        <v>0</v>
      </c>
      <c r="H1797" s="59" t="e">
        <f t="shared" ca="1" si="412"/>
        <v>#NUM!</v>
      </c>
      <c r="I1797" s="57">
        <f t="shared" si="411"/>
        <v>11.944444444444445</v>
      </c>
      <c r="J1797" s="61">
        <f t="shared" ca="1" si="415"/>
        <v>0</v>
      </c>
      <c r="K1797" s="61"/>
      <c r="L1797" s="59" t="e">
        <f t="shared" ca="1" si="413"/>
        <v>#NUM!</v>
      </c>
      <c r="M1797" s="57">
        <f ca="1">INDIRECT("Route!E1797")-INDIRECT("Route!E1796")</f>
        <v>0</v>
      </c>
      <c r="N1797" s="56">
        <f ca="1">IF(INDIRECT("Route!D1797")="START",0,IF(V1797=TRUE,N1796,INDIRECT("Route!E1797")))</f>
        <v>187.9</v>
      </c>
      <c r="O1797" s="39" t="e">
        <f t="shared" ca="1" si="402"/>
        <v>#VALUE!</v>
      </c>
      <c r="P1797" s="39" t="e">
        <f t="shared" ca="1" si="403"/>
        <v>#VALUE!</v>
      </c>
      <c r="Q1797" s="60" t="e">
        <f t="shared" ca="1" si="404"/>
        <v>#VALUE!</v>
      </c>
      <c r="R1797" s="60" t="e">
        <f t="shared" ca="1" si="405"/>
        <v>#VALUE!</v>
      </c>
      <c r="S1797" s="60" t="e">
        <f t="shared" ca="1" si="406"/>
        <v>#VALUE!</v>
      </c>
      <c r="T1797" s="39" t="e">
        <f t="shared" ca="1" si="407"/>
        <v>#VALUE!</v>
      </c>
      <c r="U1797" s="39" t="e">
        <f t="shared" ca="1" si="408"/>
        <v>#VALUE!</v>
      </c>
      <c r="V1797" s="39" t="b">
        <f t="shared" ca="1" si="409"/>
        <v>1</v>
      </c>
      <c r="W1797" s="39">
        <v>1797</v>
      </c>
    </row>
    <row r="1798" spans="1:23" x14ac:dyDescent="0.25">
      <c r="A1798" s="55" t="str">
        <f ca="1">IF(INDIRECT("Route!D1798")&gt;0,L1798,(""))</f>
        <v/>
      </c>
      <c r="B1798" s="55" t="str">
        <f ca="1">IF(INDIRECT("Route!D1798")&gt;0,H1798,(""))</f>
        <v/>
      </c>
      <c r="C1798" s="56" t="str">
        <f ca="1">IF(D1798&gt;0,VLOOKUP("FINISH",INDIRECT("route!D$6"):INDIRECT("route!E$8500"),2,FALSE)-D1798," ")</f>
        <v xml:space="preserve"> </v>
      </c>
      <c r="D1798" s="43">
        <f ca="1">INDIRECT("Route!E1798")</f>
        <v>0</v>
      </c>
      <c r="E1798" s="43" t="str">
        <f t="shared" ca="1" si="401"/>
        <v/>
      </c>
      <c r="F1798" s="57">
        <f t="shared" si="410"/>
        <v>12.5</v>
      </c>
      <c r="G1798" s="61">
        <f t="shared" ca="1" si="414"/>
        <v>0</v>
      </c>
      <c r="H1798" s="59" t="e">
        <f t="shared" ca="1" si="412"/>
        <v>#NUM!</v>
      </c>
      <c r="I1798" s="57">
        <f t="shared" si="411"/>
        <v>11.944444444444445</v>
      </c>
      <c r="J1798" s="61">
        <f t="shared" ca="1" si="415"/>
        <v>0</v>
      </c>
      <c r="K1798" s="61"/>
      <c r="L1798" s="59" t="e">
        <f t="shared" ca="1" si="413"/>
        <v>#NUM!</v>
      </c>
      <c r="M1798" s="57">
        <f ca="1">INDIRECT("Route!E1798")-INDIRECT("Route!E1797")</f>
        <v>0</v>
      </c>
      <c r="N1798" s="56">
        <f ca="1">IF(INDIRECT("Route!D1798")="START",0,IF(V1798=TRUE,N1797,INDIRECT("Route!E1798")))</f>
        <v>187.9</v>
      </c>
      <c r="O1798" s="39" t="e">
        <f t="shared" ca="1" si="402"/>
        <v>#VALUE!</v>
      </c>
      <c r="P1798" s="39" t="e">
        <f t="shared" ca="1" si="403"/>
        <v>#VALUE!</v>
      </c>
      <c r="Q1798" s="60" t="e">
        <f t="shared" ca="1" si="404"/>
        <v>#VALUE!</v>
      </c>
      <c r="R1798" s="60" t="e">
        <f t="shared" ca="1" si="405"/>
        <v>#VALUE!</v>
      </c>
      <c r="S1798" s="60" t="e">
        <f t="shared" ca="1" si="406"/>
        <v>#VALUE!</v>
      </c>
      <c r="T1798" s="39" t="e">
        <f t="shared" ca="1" si="407"/>
        <v>#VALUE!</v>
      </c>
      <c r="U1798" s="39" t="e">
        <f t="shared" ca="1" si="408"/>
        <v>#VALUE!</v>
      </c>
      <c r="V1798" s="39" t="b">
        <f t="shared" ca="1" si="409"/>
        <v>1</v>
      </c>
      <c r="W1798" s="39">
        <v>1798</v>
      </c>
    </row>
    <row r="1799" spans="1:23" x14ac:dyDescent="0.25">
      <c r="A1799" s="55" t="str">
        <f ca="1">IF(INDIRECT("Route!D1799")&gt;0,L1799,(""))</f>
        <v/>
      </c>
      <c r="B1799" s="55" t="str">
        <f ca="1">IF(INDIRECT("Route!D1799")&gt;0,H1799,(""))</f>
        <v/>
      </c>
      <c r="C1799" s="56" t="str">
        <f ca="1">IF(D1799&gt;0,VLOOKUP("FINISH",INDIRECT("route!D$6"):INDIRECT("route!E$8500"),2,FALSE)-D1799," ")</f>
        <v xml:space="preserve"> </v>
      </c>
      <c r="D1799" s="43">
        <f ca="1">INDIRECT("Route!E1799")</f>
        <v>0</v>
      </c>
      <c r="E1799" s="43" t="str">
        <f t="shared" ref="E1799:E1862" ca="1" si="416">IF($V1799=TRUE,"",N1799-N1798)</f>
        <v/>
      </c>
      <c r="F1799" s="57">
        <f t="shared" si="410"/>
        <v>12.5</v>
      </c>
      <c r="G1799" s="61">
        <f t="shared" ca="1" si="414"/>
        <v>0</v>
      </c>
      <c r="H1799" s="59" t="e">
        <f t="shared" ca="1" si="412"/>
        <v>#NUM!</v>
      </c>
      <c r="I1799" s="57">
        <f t="shared" si="411"/>
        <v>11.944444444444445</v>
      </c>
      <c r="J1799" s="61">
        <f t="shared" ca="1" si="415"/>
        <v>0</v>
      </c>
      <c r="K1799" s="61"/>
      <c r="L1799" s="59" t="e">
        <f t="shared" ca="1" si="413"/>
        <v>#NUM!</v>
      </c>
      <c r="M1799" s="57">
        <f ca="1">INDIRECT("Route!E1799")-INDIRECT("Route!E1798")</f>
        <v>0</v>
      </c>
      <c r="N1799" s="56">
        <f ca="1">IF(INDIRECT("Route!D1799")="START",0,IF(V1799=TRUE,N1798,INDIRECT("Route!E1799")))</f>
        <v>187.9</v>
      </c>
      <c r="O1799" s="39" t="e">
        <f t="shared" ref="O1799:O1862" ca="1" si="417">SEARCH($O$6,INDIRECT("route!G"&amp;W1799))</f>
        <v>#VALUE!</v>
      </c>
      <c r="P1799" s="39" t="e">
        <f t="shared" ref="P1799:P1862" ca="1" si="418">SEARCH($P$6,INDIRECT("route!G"&amp;W1799))</f>
        <v>#VALUE!</v>
      </c>
      <c r="Q1799" s="60" t="e">
        <f t="shared" ref="Q1799:Q1862" ca="1" si="419">SEARCH($Q$6,INDIRECT("route!G"&amp;W1799))</f>
        <v>#VALUE!</v>
      </c>
      <c r="R1799" s="60" t="e">
        <f t="shared" ref="R1799:R1862" ca="1" si="420">SEARCH($R$6,INDIRECT("route!G"&amp;W1799))</f>
        <v>#VALUE!</v>
      </c>
      <c r="S1799" s="60" t="e">
        <f t="shared" ref="S1799:S1862" ca="1" si="421">SEARCH($S$6,INDIRECT("route!G"&amp;W1799))</f>
        <v>#VALUE!</v>
      </c>
      <c r="T1799" s="39" t="e">
        <f t="shared" ref="T1799:T1862" ca="1" si="422">SEARCH($T$6,INDIRECT("route!G"&amp;W1799))</f>
        <v>#VALUE!</v>
      </c>
      <c r="U1799" s="39" t="e">
        <f t="shared" ca="1" si="408"/>
        <v>#VALUE!</v>
      </c>
      <c r="V1799" s="39" t="b">
        <f t="shared" ca="1" si="409"/>
        <v>1</v>
      </c>
      <c r="W1799" s="39">
        <v>1799</v>
      </c>
    </row>
    <row r="1800" spans="1:23" x14ac:dyDescent="0.25">
      <c r="A1800" s="55" t="str">
        <f ca="1">IF(INDIRECT("Route!D1800")&gt;0,L1800,(""))</f>
        <v/>
      </c>
      <c r="B1800" s="55" t="str">
        <f ca="1">IF(INDIRECT("Route!D1800")&gt;0,H1800,(""))</f>
        <v/>
      </c>
      <c r="C1800" s="56" t="str">
        <f ca="1">IF(D1800&gt;0,VLOOKUP("FINISH",INDIRECT("route!D$6"):INDIRECT("route!E$8500"),2,FALSE)-D1800," ")</f>
        <v xml:space="preserve"> </v>
      </c>
      <c r="D1800" s="43">
        <f ca="1">INDIRECT("Route!E1800")</f>
        <v>0</v>
      </c>
      <c r="E1800" s="43" t="str">
        <f t="shared" ca="1" si="416"/>
        <v/>
      </c>
      <c r="F1800" s="57">
        <f t="shared" si="410"/>
        <v>12.5</v>
      </c>
      <c r="G1800" s="61">
        <f t="shared" ca="1" si="414"/>
        <v>0</v>
      </c>
      <c r="H1800" s="59" t="e">
        <f t="shared" ca="1" si="412"/>
        <v>#NUM!</v>
      </c>
      <c r="I1800" s="57">
        <f t="shared" si="411"/>
        <v>11.944444444444445</v>
      </c>
      <c r="J1800" s="61">
        <f t="shared" ca="1" si="415"/>
        <v>0</v>
      </c>
      <c r="K1800" s="61"/>
      <c r="L1800" s="59" t="e">
        <f t="shared" ca="1" si="413"/>
        <v>#NUM!</v>
      </c>
      <c r="M1800" s="57">
        <f ca="1">INDIRECT("Route!E1800")-INDIRECT("Route!E1799")</f>
        <v>0</v>
      </c>
      <c r="N1800" s="56">
        <f ca="1">IF(INDIRECT("Route!D1800")="START",0,IF(V1800=TRUE,N1799,INDIRECT("Route!E1800")))</f>
        <v>187.9</v>
      </c>
      <c r="O1800" s="39" t="e">
        <f t="shared" ca="1" si="417"/>
        <v>#VALUE!</v>
      </c>
      <c r="P1800" s="39" t="e">
        <f t="shared" ca="1" si="418"/>
        <v>#VALUE!</v>
      </c>
      <c r="Q1800" s="60" t="e">
        <f t="shared" ca="1" si="419"/>
        <v>#VALUE!</v>
      </c>
      <c r="R1800" s="60" t="e">
        <f t="shared" ca="1" si="420"/>
        <v>#VALUE!</v>
      </c>
      <c r="S1800" s="60" t="e">
        <f t="shared" ca="1" si="421"/>
        <v>#VALUE!</v>
      </c>
      <c r="T1800" s="39" t="e">
        <f t="shared" ca="1" si="422"/>
        <v>#VALUE!</v>
      </c>
      <c r="U1800" s="39" t="e">
        <f t="shared" ref="U1800:U1863" ca="1" si="423">SEARCH($U$6,INDIRECT("route!G"&amp;W1800))</f>
        <v>#VALUE!</v>
      </c>
      <c r="V1800" s="39" t="b">
        <f t="shared" ref="V1800:V1863" ca="1" si="424">AND(ISERROR(O1800),ISERROR(P1800),ISERROR(Q1800),ISERROR(R1800),ISERROR(S1800),ISERROR(T1800),ISERROR(U1800))</f>
        <v>1</v>
      </c>
      <c r="W1800" s="39">
        <v>1800</v>
      </c>
    </row>
    <row r="1801" spans="1:23" x14ac:dyDescent="0.25">
      <c r="A1801" s="55" t="str">
        <f ca="1">IF(INDIRECT("Route!D1801")&gt;0,L1801,(""))</f>
        <v/>
      </c>
      <c r="B1801" s="55" t="str">
        <f ca="1">IF(INDIRECT("Route!D1801")&gt;0,H1801,(""))</f>
        <v/>
      </c>
      <c r="C1801" s="56" t="str">
        <f ca="1">IF(D1801&gt;0,VLOOKUP("FINISH",INDIRECT("route!D$6"):INDIRECT("route!E$8500"),2,FALSE)-D1801," ")</f>
        <v xml:space="preserve"> </v>
      </c>
      <c r="D1801" s="43">
        <f ca="1">INDIRECT("Route!E1801")</f>
        <v>0</v>
      </c>
      <c r="E1801" s="43" t="str">
        <f t="shared" ca="1" si="416"/>
        <v/>
      </c>
      <c r="F1801" s="57">
        <f t="shared" ref="F1801:F1864" si="425">$B$5*1000/3600</f>
        <v>12.5</v>
      </c>
      <c r="G1801" s="61">
        <f t="shared" ca="1" si="414"/>
        <v>0</v>
      </c>
      <c r="H1801" s="59" t="e">
        <f t="shared" ca="1" si="412"/>
        <v>#NUM!</v>
      </c>
      <c r="I1801" s="57">
        <f t="shared" ref="I1801:I1864" si="426">$A$5*1000/3600</f>
        <v>11.944444444444445</v>
      </c>
      <c r="J1801" s="61">
        <f t="shared" ca="1" si="415"/>
        <v>0</v>
      </c>
      <c r="K1801" s="61"/>
      <c r="L1801" s="59" t="e">
        <f t="shared" ca="1" si="413"/>
        <v>#NUM!</v>
      </c>
      <c r="M1801" s="57">
        <f ca="1">INDIRECT("Route!E1801")-INDIRECT("Route!E1800")</f>
        <v>0</v>
      </c>
      <c r="N1801" s="56">
        <f ca="1">IF(INDIRECT("Route!D1801")="START",0,IF(V1801=TRUE,N1800,INDIRECT("Route!E1801")))</f>
        <v>187.9</v>
      </c>
      <c r="O1801" s="39" t="e">
        <f t="shared" ca="1" si="417"/>
        <v>#VALUE!</v>
      </c>
      <c r="P1801" s="39" t="e">
        <f t="shared" ca="1" si="418"/>
        <v>#VALUE!</v>
      </c>
      <c r="Q1801" s="60" t="e">
        <f t="shared" ca="1" si="419"/>
        <v>#VALUE!</v>
      </c>
      <c r="R1801" s="60" t="e">
        <f t="shared" ca="1" si="420"/>
        <v>#VALUE!</v>
      </c>
      <c r="S1801" s="60" t="e">
        <f t="shared" ca="1" si="421"/>
        <v>#VALUE!</v>
      </c>
      <c r="T1801" s="39" t="e">
        <f t="shared" ca="1" si="422"/>
        <v>#VALUE!</v>
      </c>
      <c r="U1801" s="39" t="e">
        <f t="shared" ca="1" si="423"/>
        <v>#VALUE!</v>
      </c>
      <c r="V1801" s="39" t="b">
        <f t="shared" ca="1" si="424"/>
        <v>1</v>
      </c>
      <c r="W1801" s="39">
        <v>1801</v>
      </c>
    </row>
    <row r="1802" spans="1:23" x14ac:dyDescent="0.25">
      <c r="A1802" s="55" t="str">
        <f ca="1">IF(INDIRECT("Route!D1802")&gt;0,L1802,(""))</f>
        <v/>
      </c>
      <c r="B1802" s="55" t="str">
        <f ca="1">IF(INDIRECT("Route!D1802")&gt;0,H1802,(""))</f>
        <v/>
      </c>
      <c r="C1802" s="56" t="str">
        <f ca="1">IF(D1802&gt;0,VLOOKUP("FINISH",INDIRECT("route!D$6"):INDIRECT("route!E$8500"),2,FALSE)-D1802," ")</f>
        <v xml:space="preserve"> </v>
      </c>
      <c r="D1802" s="43">
        <f ca="1">INDIRECT("Route!E1802")</f>
        <v>0</v>
      </c>
      <c r="E1802" s="43" t="str">
        <f t="shared" ca="1" si="416"/>
        <v/>
      </c>
      <c r="F1802" s="57">
        <f t="shared" si="425"/>
        <v>12.5</v>
      </c>
      <c r="G1802" s="61">
        <f t="shared" ca="1" si="414"/>
        <v>0</v>
      </c>
      <c r="H1802" s="59" t="e">
        <f t="shared" ref="H1802:H1865" ca="1" si="427">H1801+G1802</f>
        <v>#NUM!</v>
      </c>
      <c r="I1802" s="57">
        <f t="shared" si="426"/>
        <v>11.944444444444445</v>
      </c>
      <c r="J1802" s="61">
        <f t="shared" ca="1" si="415"/>
        <v>0</v>
      </c>
      <c r="K1802" s="61"/>
      <c r="L1802" s="59" t="e">
        <f t="shared" ref="L1802:L1865" ca="1" si="428">L1801+J1802</f>
        <v>#NUM!</v>
      </c>
      <c r="M1802" s="57">
        <f ca="1">INDIRECT("Route!E1802")-INDIRECT("Route!E1801")</f>
        <v>0</v>
      </c>
      <c r="N1802" s="56">
        <f ca="1">IF(INDIRECT("Route!D1802")="START",0,IF(V1802=TRUE,N1801,INDIRECT("Route!E1802")))</f>
        <v>187.9</v>
      </c>
      <c r="O1802" s="39" t="e">
        <f t="shared" ca="1" si="417"/>
        <v>#VALUE!</v>
      </c>
      <c r="P1802" s="39" t="e">
        <f t="shared" ca="1" si="418"/>
        <v>#VALUE!</v>
      </c>
      <c r="Q1802" s="60" t="e">
        <f t="shared" ca="1" si="419"/>
        <v>#VALUE!</v>
      </c>
      <c r="R1802" s="60" t="e">
        <f t="shared" ca="1" si="420"/>
        <v>#VALUE!</v>
      </c>
      <c r="S1802" s="60" t="e">
        <f t="shared" ca="1" si="421"/>
        <v>#VALUE!</v>
      </c>
      <c r="T1802" s="39" t="e">
        <f t="shared" ca="1" si="422"/>
        <v>#VALUE!</v>
      </c>
      <c r="U1802" s="39" t="e">
        <f t="shared" ca="1" si="423"/>
        <v>#VALUE!</v>
      </c>
      <c r="V1802" s="39" t="b">
        <f t="shared" ca="1" si="424"/>
        <v>1</v>
      </c>
      <c r="W1802" s="39">
        <v>1802</v>
      </c>
    </row>
    <row r="1803" spans="1:23" x14ac:dyDescent="0.25">
      <c r="A1803" s="55" t="str">
        <f ca="1">IF(INDIRECT("Route!D1803")&gt;0,L1803,(""))</f>
        <v/>
      </c>
      <c r="B1803" s="55" t="str">
        <f ca="1">IF(INDIRECT("Route!D1803")&gt;0,H1803,(""))</f>
        <v/>
      </c>
      <c r="C1803" s="56" t="str">
        <f ca="1">IF(D1803&gt;0,VLOOKUP("FINISH",INDIRECT("route!D$6"):INDIRECT("route!E$8500"),2,FALSE)-D1803," ")</f>
        <v xml:space="preserve"> </v>
      </c>
      <c r="D1803" s="43">
        <f ca="1">INDIRECT("Route!E1803")</f>
        <v>0</v>
      </c>
      <c r="E1803" s="43" t="str">
        <f t="shared" ca="1" si="416"/>
        <v/>
      </c>
      <c r="F1803" s="57">
        <f t="shared" si="425"/>
        <v>12.5</v>
      </c>
      <c r="G1803" s="61">
        <f t="shared" ca="1" si="414"/>
        <v>0</v>
      </c>
      <c r="H1803" s="59" t="e">
        <f t="shared" ca="1" si="427"/>
        <v>#NUM!</v>
      </c>
      <c r="I1803" s="57">
        <f t="shared" si="426"/>
        <v>11.944444444444445</v>
      </c>
      <c r="J1803" s="61">
        <f t="shared" ca="1" si="415"/>
        <v>0</v>
      </c>
      <c r="K1803" s="61"/>
      <c r="L1803" s="59" t="e">
        <f t="shared" ca="1" si="428"/>
        <v>#NUM!</v>
      </c>
      <c r="M1803" s="57">
        <f ca="1">INDIRECT("Route!E1803")-INDIRECT("Route!E1802")</f>
        <v>0</v>
      </c>
      <c r="N1803" s="56">
        <f ca="1">IF(INDIRECT("Route!D1803")="START",0,IF(V1803=TRUE,N1802,INDIRECT("Route!E1803")))</f>
        <v>187.9</v>
      </c>
      <c r="O1803" s="39" t="e">
        <f t="shared" ca="1" si="417"/>
        <v>#VALUE!</v>
      </c>
      <c r="P1803" s="39" t="e">
        <f t="shared" ca="1" si="418"/>
        <v>#VALUE!</v>
      </c>
      <c r="Q1803" s="60" t="e">
        <f t="shared" ca="1" si="419"/>
        <v>#VALUE!</v>
      </c>
      <c r="R1803" s="60" t="e">
        <f t="shared" ca="1" si="420"/>
        <v>#VALUE!</v>
      </c>
      <c r="S1803" s="60" t="e">
        <f t="shared" ca="1" si="421"/>
        <v>#VALUE!</v>
      </c>
      <c r="T1803" s="39" t="e">
        <f t="shared" ca="1" si="422"/>
        <v>#VALUE!</v>
      </c>
      <c r="U1803" s="39" t="e">
        <f t="shared" ca="1" si="423"/>
        <v>#VALUE!</v>
      </c>
      <c r="V1803" s="39" t="b">
        <f t="shared" ca="1" si="424"/>
        <v>1</v>
      </c>
      <c r="W1803" s="39">
        <v>1803</v>
      </c>
    </row>
    <row r="1804" spans="1:23" x14ac:dyDescent="0.25">
      <c r="A1804" s="55" t="str">
        <f ca="1">IF(INDIRECT("Route!D1804")&gt;0,L1804,(""))</f>
        <v/>
      </c>
      <c r="B1804" s="55" t="str">
        <f ca="1">IF(INDIRECT("Route!D1804")&gt;0,H1804,(""))</f>
        <v/>
      </c>
      <c r="C1804" s="56" t="str">
        <f ca="1">IF(D1804&gt;0,VLOOKUP("FINISH",INDIRECT("route!D$6"):INDIRECT("route!E$8500"),2,FALSE)-D1804," ")</f>
        <v xml:space="preserve"> </v>
      </c>
      <c r="D1804" s="43">
        <f ca="1">INDIRECT("Route!E1804")</f>
        <v>0</v>
      </c>
      <c r="E1804" s="43" t="str">
        <f t="shared" ca="1" si="416"/>
        <v/>
      </c>
      <c r="F1804" s="57">
        <f t="shared" si="425"/>
        <v>12.5</v>
      </c>
      <c r="G1804" s="61">
        <f t="shared" ca="1" si="414"/>
        <v>0</v>
      </c>
      <c r="H1804" s="59" t="e">
        <f t="shared" ca="1" si="427"/>
        <v>#NUM!</v>
      </c>
      <c r="I1804" s="57">
        <f t="shared" si="426"/>
        <v>11.944444444444445</v>
      </c>
      <c r="J1804" s="61">
        <f t="shared" ca="1" si="415"/>
        <v>0</v>
      </c>
      <c r="K1804" s="61"/>
      <c r="L1804" s="59" t="e">
        <f t="shared" ca="1" si="428"/>
        <v>#NUM!</v>
      </c>
      <c r="M1804" s="57">
        <f ca="1">INDIRECT("Route!E1804")-INDIRECT("Route!E1803")</f>
        <v>0</v>
      </c>
      <c r="N1804" s="56">
        <f ca="1">IF(INDIRECT("Route!D1804")="START",0,IF(V1804=TRUE,N1803,INDIRECT("Route!E1804")))</f>
        <v>187.9</v>
      </c>
      <c r="O1804" s="39" t="e">
        <f t="shared" ca="1" si="417"/>
        <v>#VALUE!</v>
      </c>
      <c r="P1804" s="39" t="e">
        <f t="shared" ca="1" si="418"/>
        <v>#VALUE!</v>
      </c>
      <c r="Q1804" s="60" t="e">
        <f t="shared" ca="1" si="419"/>
        <v>#VALUE!</v>
      </c>
      <c r="R1804" s="60" t="e">
        <f t="shared" ca="1" si="420"/>
        <v>#VALUE!</v>
      </c>
      <c r="S1804" s="60" t="e">
        <f t="shared" ca="1" si="421"/>
        <v>#VALUE!</v>
      </c>
      <c r="T1804" s="39" t="e">
        <f t="shared" ca="1" si="422"/>
        <v>#VALUE!</v>
      </c>
      <c r="U1804" s="39" t="e">
        <f t="shared" ca="1" si="423"/>
        <v>#VALUE!</v>
      </c>
      <c r="V1804" s="39" t="b">
        <f t="shared" ca="1" si="424"/>
        <v>1</v>
      </c>
      <c r="W1804" s="39">
        <v>1804</v>
      </c>
    </row>
    <row r="1805" spans="1:23" x14ac:dyDescent="0.25">
      <c r="A1805" s="55" t="str">
        <f ca="1">IF(INDIRECT("Route!D1805")&gt;0,L1805,(""))</f>
        <v/>
      </c>
      <c r="B1805" s="55" t="str">
        <f ca="1">IF(INDIRECT("Route!D1805")&gt;0,H1805,(""))</f>
        <v/>
      </c>
      <c r="C1805" s="56" t="str">
        <f ca="1">IF(D1805&gt;0,VLOOKUP("FINISH",INDIRECT("route!D$6"):INDIRECT("route!E$8500"),2,FALSE)-D1805," ")</f>
        <v xml:space="preserve"> </v>
      </c>
      <c r="D1805" s="43">
        <f ca="1">INDIRECT("Route!E1805")</f>
        <v>0</v>
      </c>
      <c r="E1805" s="43" t="str">
        <f t="shared" ca="1" si="416"/>
        <v/>
      </c>
      <c r="F1805" s="57">
        <f t="shared" si="425"/>
        <v>12.5</v>
      </c>
      <c r="G1805" s="61">
        <f t="shared" ca="1" si="414"/>
        <v>0</v>
      </c>
      <c r="H1805" s="59" t="e">
        <f t="shared" ca="1" si="427"/>
        <v>#NUM!</v>
      </c>
      <c r="I1805" s="57">
        <f t="shared" si="426"/>
        <v>11.944444444444445</v>
      </c>
      <c r="J1805" s="61">
        <f t="shared" ca="1" si="415"/>
        <v>0</v>
      </c>
      <c r="K1805" s="61"/>
      <c r="L1805" s="59" t="e">
        <f t="shared" ca="1" si="428"/>
        <v>#NUM!</v>
      </c>
      <c r="M1805" s="57">
        <f ca="1">INDIRECT("Route!E1805")-INDIRECT("Route!E1804")</f>
        <v>0</v>
      </c>
      <c r="N1805" s="56">
        <f ca="1">IF(INDIRECT("Route!D1805")="START",0,IF(V1805=TRUE,N1804,INDIRECT("Route!E1805")))</f>
        <v>187.9</v>
      </c>
      <c r="O1805" s="39" t="e">
        <f t="shared" ca="1" si="417"/>
        <v>#VALUE!</v>
      </c>
      <c r="P1805" s="39" t="e">
        <f t="shared" ca="1" si="418"/>
        <v>#VALUE!</v>
      </c>
      <c r="Q1805" s="60" t="e">
        <f t="shared" ca="1" si="419"/>
        <v>#VALUE!</v>
      </c>
      <c r="R1805" s="60" t="e">
        <f t="shared" ca="1" si="420"/>
        <v>#VALUE!</v>
      </c>
      <c r="S1805" s="60" t="e">
        <f t="shared" ca="1" si="421"/>
        <v>#VALUE!</v>
      </c>
      <c r="T1805" s="39" t="e">
        <f t="shared" ca="1" si="422"/>
        <v>#VALUE!</v>
      </c>
      <c r="U1805" s="39" t="e">
        <f t="shared" ca="1" si="423"/>
        <v>#VALUE!</v>
      </c>
      <c r="V1805" s="39" t="b">
        <f t="shared" ca="1" si="424"/>
        <v>1</v>
      </c>
      <c r="W1805" s="39">
        <v>1805</v>
      </c>
    </row>
    <row r="1806" spans="1:23" x14ac:dyDescent="0.25">
      <c r="A1806" s="55" t="str">
        <f ca="1">IF(INDIRECT("Route!D1806")&gt;0,L1806,(""))</f>
        <v/>
      </c>
      <c r="B1806" s="55" t="str">
        <f ca="1">IF(INDIRECT("Route!D1806")&gt;0,H1806,(""))</f>
        <v/>
      </c>
      <c r="C1806" s="56" t="str">
        <f ca="1">IF(D1806&gt;0,VLOOKUP("FINISH",INDIRECT("route!D$6"):INDIRECT("route!E$8500"),2,FALSE)-D1806," ")</f>
        <v xml:space="preserve"> </v>
      </c>
      <c r="D1806" s="43">
        <f ca="1">INDIRECT("Route!E1806")</f>
        <v>0</v>
      </c>
      <c r="E1806" s="43" t="str">
        <f t="shared" ca="1" si="416"/>
        <v/>
      </c>
      <c r="F1806" s="57">
        <f t="shared" si="425"/>
        <v>12.5</v>
      </c>
      <c r="G1806" s="61">
        <f t="shared" ca="1" si="414"/>
        <v>0</v>
      </c>
      <c r="H1806" s="59" t="e">
        <f t="shared" ca="1" si="427"/>
        <v>#NUM!</v>
      </c>
      <c r="I1806" s="57">
        <f t="shared" si="426"/>
        <v>11.944444444444445</v>
      </c>
      <c r="J1806" s="61">
        <f t="shared" ca="1" si="415"/>
        <v>0</v>
      </c>
      <c r="K1806" s="61"/>
      <c r="L1806" s="59" t="e">
        <f t="shared" ca="1" si="428"/>
        <v>#NUM!</v>
      </c>
      <c r="M1806" s="57">
        <f ca="1">INDIRECT("Route!E1806")-INDIRECT("Route!E1805")</f>
        <v>0</v>
      </c>
      <c r="N1806" s="56">
        <f ca="1">IF(INDIRECT("Route!D1806")="START",0,IF(V1806=TRUE,N1805,INDIRECT("Route!E1806")))</f>
        <v>187.9</v>
      </c>
      <c r="O1806" s="39" t="e">
        <f t="shared" ca="1" si="417"/>
        <v>#VALUE!</v>
      </c>
      <c r="P1806" s="39" t="e">
        <f t="shared" ca="1" si="418"/>
        <v>#VALUE!</v>
      </c>
      <c r="Q1806" s="60" t="e">
        <f t="shared" ca="1" si="419"/>
        <v>#VALUE!</v>
      </c>
      <c r="R1806" s="60" t="e">
        <f t="shared" ca="1" si="420"/>
        <v>#VALUE!</v>
      </c>
      <c r="S1806" s="60" t="e">
        <f t="shared" ca="1" si="421"/>
        <v>#VALUE!</v>
      </c>
      <c r="T1806" s="39" t="e">
        <f t="shared" ca="1" si="422"/>
        <v>#VALUE!</v>
      </c>
      <c r="U1806" s="39" t="e">
        <f t="shared" ca="1" si="423"/>
        <v>#VALUE!</v>
      </c>
      <c r="V1806" s="39" t="b">
        <f t="shared" ca="1" si="424"/>
        <v>1</v>
      </c>
      <c r="W1806" s="39">
        <v>1806</v>
      </c>
    </row>
    <row r="1807" spans="1:23" x14ac:dyDescent="0.25">
      <c r="A1807" s="55" t="str">
        <f ca="1">IF(INDIRECT("Route!D1807")&gt;0,L1807,(""))</f>
        <v/>
      </c>
      <c r="B1807" s="55" t="str">
        <f ca="1">IF(INDIRECT("Route!D1807")&gt;0,H1807,(""))</f>
        <v/>
      </c>
      <c r="C1807" s="56" t="str">
        <f ca="1">IF(D1807&gt;0,VLOOKUP("FINISH",INDIRECT("route!D$6"):INDIRECT("route!E$8500"),2,FALSE)-D1807," ")</f>
        <v xml:space="preserve"> </v>
      </c>
      <c r="D1807" s="43">
        <f ca="1">INDIRECT("Route!E1807")</f>
        <v>0</v>
      </c>
      <c r="E1807" s="43" t="str">
        <f t="shared" ca="1" si="416"/>
        <v/>
      </c>
      <c r="F1807" s="57">
        <f t="shared" si="425"/>
        <v>12.5</v>
      </c>
      <c r="G1807" s="61">
        <f t="shared" ca="1" si="414"/>
        <v>0</v>
      </c>
      <c r="H1807" s="59" t="e">
        <f t="shared" ca="1" si="427"/>
        <v>#NUM!</v>
      </c>
      <c r="I1807" s="57">
        <f t="shared" si="426"/>
        <v>11.944444444444445</v>
      </c>
      <c r="J1807" s="61">
        <f t="shared" ca="1" si="415"/>
        <v>0</v>
      </c>
      <c r="K1807" s="61"/>
      <c r="L1807" s="59" t="e">
        <f t="shared" ca="1" si="428"/>
        <v>#NUM!</v>
      </c>
      <c r="M1807" s="57">
        <f ca="1">INDIRECT("Route!E1807")-INDIRECT("Route!E1806")</f>
        <v>0</v>
      </c>
      <c r="N1807" s="56">
        <f ca="1">IF(INDIRECT("Route!D1807")="START",0,IF(V1807=TRUE,N1806,INDIRECT("Route!E1807")))</f>
        <v>187.9</v>
      </c>
      <c r="O1807" s="39" t="e">
        <f t="shared" ca="1" si="417"/>
        <v>#VALUE!</v>
      </c>
      <c r="P1807" s="39" t="e">
        <f t="shared" ca="1" si="418"/>
        <v>#VALUE!</v>
      </c>
      <c r="Q1807" s="60" t="e">
        <f t="shared" ca="1" si="419"/>
        <v>#VALUE!</v>
      </c>
      <c r="R1807" s="60" t="e">
        <f t="shared" ca="1" si="420"/>
        <v>#VALUE!</v>
      </c>
      <c r="S1807" s="60" t="e">
        <f t="shared" ca="1" si="421"/>
        <v>#VALUE!</v>
      </c>
      <c r="T1807" s="39" t="e">
        <f t="shared" ca="1" si="422"/>
        <v>#VALUE!</v>
      </c>
      <c r="U1807" s="39" t="e">
        <f t="shared" ca="1" si="423"/>
        <v>#VALUE!</v>
      </c>
      <c r="V1807" s="39" t="b">
        <f t="shared" ca="1" si="424"/>
        <v>1</v>
      </c>
      <c r="W1807" s="39">
        <v>1807</v>
      </c>
    </row>
    <row r="1808" spans="1:23" x14ac:dyDescent="0.25">
      <c r="A1808" s="55" t="str">
        <f ca="1">IF(INDIRECT("Route!D1808")&gt;0,L1808,(""))</f>
        <v/>
      </c>
      <c r="B1808" s="55" t="str">
        <f ca="1">IF(INDIRECT("Route!D1808")&gt;0,H1808,(""))</f>
        <v/>
      </c>
      <c r="C1808" s="56" t="str">
        <f ca="1">IF(D1808&gt;0,VLOOKUP("FINISH",INDIRECT("route!D$6"):INDIRECT("route!E$8500"),2,FALSE)-D1808," ")</f>
        <v xml:space="preserve"> </v>
      </c>
      <c r="D1808" s="43">
        <f ca="1">INDIRECT("Route!E1808")</f>
        <v>0</v>
      </c>
      <c r="E1808" s="43" t="str">
        <f t="shared" ca="1" si="416"/>
        <v/>
      </c>
      <c r="F1808" s="57">
        <f t="shared" si="425"/>
        <v>12.5</v>
      </c>
      <c r="G1808" s="61">
        <f t="shared" ca="1" si="414"/>
        <v>0</v>
      </c>
      <c r="H1808" s="59" t="e">
        <f t="shared" ca="1" si="427"/>
        <v>#NUM!</v>
      </c>
      <c r="I1808" s="57">
        <f t="shared" si="426"/>
        <v>11.944444444444445</v>
      </c>
      <c r="J1808" s="61">
        <f t="shared" ca="1" si="415"/>
        <v>0</v>
      </c>
      <c r="K1808" s="61"/>
      <c r="L1808" s="59" t="e">
        <f t="shared" ca="1" si="428"/>
        <v>#NUM!</v>
      </c>
      <c r="M1808" s="57">
        <f ca="1">INDIRECT("Route!E1808")-INDIRECT("Route!E1807")</f>
        <v>0</v>
      </c>
      <c r="N1808" s="56">
        <f ca="1">IF(INDIRECT("Route!D1808")="START",0,IF(V1808=TRUE,N1807,INDIRECT("Route!E1808")))</f>
        <v>187.9</v>
      </c>
      <c r="O1808" s="39" t="e">
        <f t="shared" ca="1" si="417"/>
        <v>#VALUE!</v>
      </c>
      <c r="P1808" s="39" t="e">
        <f t="shared" ca="1" si="418"/>
        <v>#VALUE!</v>
      </c>
      <c r="Q1808" s="60" t="e">
        <f t="shared" ca="1" si="419"/>
        <v>#VALUE!</v>
      </c>
      <c r="R1808" s="60" t="e">
        <f t="shared" ca="1" si="420"/>
        <v>#VALUE!</v>
      </c>
      <c r="S1808" s="60" t="e">
        <f t="shared" ca="1" si="421"/>
        <v>#VALUE!</v>
      </c>
      <c r="T1808" s="39" t="e">
        <f t="shared" ca="1" si="422"/>
        <v>#VALUE!</v>
      </c>
      <c r="U1808" s="39" t="e">
        <f t="shared" ca="1" si="423"/>
        <v>#VALUE!</v>
      </c>
      <c r="V1808" s="39" t="b">
        <f t="shared" ca="1" si="424"/>
        <v>1</v>
      </c>
      <c r="W1808" s="39">
        <v>1808</v>
      </c>
    </row>
    <row r="1809" spans="1:23" x14ac:dyDescent="0.25">
      <c r="A1809" s="55" t="str">
        <f ca="1">IF(INDIRECT("Route!D1809")&gt;0,L1809,(""))</f>
        <v/>
      </c>
      <c r="B1809" s="55" t="str">
        <f ca="1">IF(INDIRECT("Route!D1809")&gt;0,H1809,(""))</f>
        <v/>
      </c>
      <c r="C1809" s="56" t="str">
        <f ca="1">IF(D1809&gt;0,VLOOKUP("FINISH",INDIRECT("route!D$6"):INDIRECT("route!E$8500"),2,FALSE)-D1809," ")</f>
        <v xml:space="preserve"> </v>
      </c>
      <c r="D1809" s="43">
        <f ca="1">INDIRECT("Route!E1809")</f>
        <v>0</v>
      </c>
      <c r="E1809" s="43" t="str">
        <f t="shared" ca="1" si="416"/>
        <v/>
      </c>
      <c r="F1809" s="57">
        <f t="shared" si="425"/>
        <v>12.5</v>
      </c>
      <c r="G1809" s="61">
        <f t="shared" ca="1" si="414"/>
        <v>0</v>
      </c>
      <c r="H1809" s="59" t="e">
        <f t="shared" ca="1" si="427"/>
        <v>#NUM!</v>
      </c>
      <c r="I1809" s="57">
        <f t="shared" si="426"/>
        <v>11.944444444444445</v>
      </c>
      <c r="J1809" s="61">
        <f t="shared" ca="1" si="415"/>
        <v>0</v>
      </c>
      <c r="K1809" s="61"/>
      <c r="L1809" s="59" t="e">
        <f t="shared" ca="1" si="428"/>
        <v>#NUM!</v>
      </c>
      <c r="M1809" s="57">
        <f ca="1">INDIRECT("Route!E1809")-INDIRECT("Route!E1808")</f>
        <v>0</v>
      </c>
      <c r="N1809" s="56">
        <f ca="1">IF(INDIRECT("Route!D1809")="START",0,IF(V1809=TRUE,N1808,INDIRECT("Route!E1809")))</f>
        <v>187.9</v>
      </c>
      <c r="O1809" s="39" t="e">
        <f t="shared" ca="1" si="417"/>
        <v>#VALUE!</v>
      </c>
      <c r="P1809" s="39" t="e">
        <f t="shared" ca="1" si="418"/>
        <v>#VALUE!</v>
      </c>
      <c r="Q1809" s="60" t="e">
        <f t="shared" ca="1" si="419"/>
        <v>#VALUE!</v>
      </c>
      <c r="R1809" s="60" t="e">
        <f t="shared" ca="1" si="420"/>
        <v>#VALUE!</v>
      </c>
      <c r="S1809" s="60" t="e">
        <f t="shared" ca="1" si="421"/>
        <v>#VALUE!</v>
      </c>
      <c r="T1809" s="39" t="e">
        <f t="shared" ca="1" si="422"/>
        <v>#VALUE!</v>
      </c>
      <c r="U1809" s="39" t="e">
        <f t="shared" ca="1" si="423"/>
        <v>#VALUE!</v>
      </c>
      <c r="V1809" s="39" t="b">
        <f t="shared" ca="1" si="424"/>
        <v>1</v>
      </c>
      <c r="W1809" s="39">
        <v>1809</v>
      </c>
    </row>
    <row r="1810" spans="1:23" x14ac:dyDescent="0.25">
      <c r="A1810" s="55" t="str">
        <f ca="1">IF(INDIRECT("Route!D1810")&gt;0,L1810,(""))</f>
        <v/>
      </c>
      <c r="B1810" s="55" t="str">
        <f ca="1">IF(INDIRECT("Route!D1810")&gt;0,H1810,(""))</f>
        <v/>
      </c>
      <c r="C1810" s="56" t="str">
        <f ca="1">IF(D1810&gt;0,VLOOKUP("FINISH",INDIRECT("route!D$6"):INDIRECT("route!E$8500"),2,FALSE)-D1810," ")</f>
        <v xml:space="preserve"> </v>
      </c>
      <c r="D1810" s="43">
        <f ca="1">INDIRECT("Route!E1810")</f>
        <v>0</v>
      </c>
      <c r="E1810" s="43" t="str">
        <f t="shared" ca="1" si="416"/>
        <v/>
      </c>
      <c r="F1810" s="57">
        <f t="shared" si="425"/>
        <v>12.5</v>
      </c>
      <c r="G1810" s="61">
        <f t="shared" ca="1" si="414"/>
        <v>0</v>
      </c>
      <c r="H1810" s="59" t="e">
        <f t="shared" ca="1" si="427"/>
        <v>#NUM!</v>
      </c>
      <c r="I1810" s="57">
        <f t="shared" si="426"/>
        <v>11.944444444444445</v>
      </c>
      <c r="J1810" s="61">
        <f t="shared" ca="1" si="415"/>
        <v>0</v>
      </c>
      <c r="K1810" s="61"/>
      <c r="L1810" s="59" t="e">
        <f t="shared" ca="1" si="428"/>
        <v>#NUM!</v>
      </c>
      <c r="M1810" s="57">
        <f ca="1">INDIRECT("Route!E1810")-INDIRECT("Route!E1809")</f>
        <v>0</v>
      </c>
      <c r="N1810" s="56">
        <f ca="1">IF(INDIRECT("Route!D1810")="START",0,IF(V1810=TRUE,N1809,INDIRECT("Route!E1810")))</f>
        <v>187.9</v>
      </c>
      <c r="O1810" s="39" t="e">
        <f t="shared" ca="1" si="417"/>
        <v>#VALUE!</v>
      </c>
      <c r="P1810" s="39" t="e">
        <f t="shared" ca="1" si="418"/>
        <v>#VALUE!</v>
      </c>
      <c r="Q1810" s="60" t="e">
        <f t="shared" ca="1" si="419"/>
        <v>#VALUE!</v>
      </c>
      <c r="R1810" s="60" t="e">
        <f t="shared" ca="1" si="420"/>
        <v>#VALUE!</v>
      </c>
      <c r="S1810" s="60" t="e">
        <f t="shared" ca="1" si="421"/>
        <v>#VALUE!</v>
      </c>
      <c r="T1810" s="39" t="e">
        <f t="shared" ca="1" si="422"/>
        <v>#VALUE!</v>
      </c>
      <c r="U1810" s="39" t="e">
        <f t="shared" ca="1" si="423"/>
        <v>#VALUE!</v>
      </c>
      <c r="V1810" s="39" t="b">
        <f t="shared" ca="1" si="424"/>
        <v>1</v>
      </c>
      <c r="W1810" s="39">
        <v>1810</v>
      </c>
    </row>
    <row r="1811" spans="1:23" x14ac:dyDescent="0.25">
      <c r="A1811" s="55" t="str">
        <f ca="1">IF(INDIRECT("Route!D1811")&gt;0,L1811,(""))</f>
        <v/>
      </c>
      <c r="B1811" s="55" t="str">
        <f ca="1">IF(INDIRECT("Route!D1811")&gt;0,H1811,(""))</f>
        <v/>
      </c>
      <c r="C1811" s="56" t="str">
        <f ca="1">IF(D1811&gt;0,VLOOKUP("FINISH",INDIRECT("route!D$6"):INDIRECT("route!E$8500"),2,FALSE)-D1811," ")</f>
        <v xml:space="preserve"> </v>
      </c>
      <c r="D1811" s="43">
        <f ca="1">INDIRECT("Route!E1811")</f>
        <v>0</v>
      </c>
      <c r="E1811" s="43" t="str">
        <f t="shared" ca="1" si="416"/>
        <v/>
      </c>
      <c r="F1811" s="57">
        <f t="shared" si="425"/>
        <v>12.5</v>
      </c>
      <c r="G1811" s="61">
        <f t="shared" ca="1" si="414"/>
        <v>0</v>
      </c>
      <c r="H1811" s="59" t="e">
        <f t="shared" ca="1" si="427"/>
        <v>#NUM!</v>
      </c>
      <c r="I1811" s="57">
        <f t="shared" si="426"/>
        <v>11.944444444444445</v>
      </c>
      <c r="J1811" s="61">
        <f t="shared" ca="1" si="415"/>
        <v>0</v>
      </c>
      <c r="K1811" s="61"/>
      <c r="L1811" s="59" t="e">
        <f t="shared" ca="1" si="428"/>
        <v>#NUM!</v>
      </c>
      <c r="M1811" s="57">
        <f ca="1">INDIRECT("Route!E1811")-INDIRECT("Route!E1810")</f>
        <v>0</v>
      </c>
      <c r="N1811" s="56">
        <f ca="1">IF(INDIRECT("Route!D1811")="START",0,IF(V1811=TRUE,N1810,INDIRECT("Route!E1811")))</f>
        <v>187.9</v>
      </c>
      <c r="O1811" s="39" t="e">
        <f t="shared" ca="1" si="417"/>
        <v>#VALUE!</v>
      </c>
      <c r="P1811" s="39" t="e">
        <f t="shared" ca="1" si="418"/>
        <v>#VALUE!</v>
      </c>
      <c r="Q1811" s="60" t="e">
        <f t="shared" ca="1" si="419"/>
        <v>#VALUE!</v>
      </c>
      <c r="R1811" s="60" t="e">
        <f t="shared" ca="1" si="420"/>
        <v>#VALUE!</v>
      </c>
      <c r="S1811" s="60" t="e">
        <f t="shared" ca="1" si="421"/>
        <v>#VALUE!</v>
      </c>
      <c r="T1811" s="39" t="e">
        <f t="shared" ca="1" si="422"/>
        <v>#VALUE!</v>
      </c>
      <c r="U1811" s="39" t="e">
        <f t="shared" ca="1" si="423"/>
        <v>#VALUE!</v>
      </c>
      <c r="V1811" s="39" t="b">
        <f t="shared" ca="1" si="424"/>
        <v>1</v>
      </c>
      <c r="W1811" s="39">
        <v>1811</v>
      </c>
    </row>
    <row r="1812" spans="1:23" x14ac:dyDescent="0.25">
      <c r="A1812" s="55" t="str">
        <f ca="1">IF(INDIRECT("Route!D1812")&gt;0,L1812,(""))</f>
        <v/>
      </c>
      <c r="B1812" s="55" t="str">
        <f ca="1">IF(INDIRECT("Route!D1812")&gt;0,H1812,(""))</f>
        <v/>
      </c>
      <c r="C1812" s="56" t="str">
        <f ca="1">IF(D1812&gt;0,VLOOKUP("FINISH",INDIRECT("route!D$6"):INDIRECT("route!E$8500"),2,FALSE)-D1812," ")</f>
        <v xml:space="preserve"> </v>
      </c>
      <c r="D1812" s="43">
        <f ca="1">INDIRECT("Route!E1812")</f>
        <v>0</v>
      </c>
      <c r="E1812" s="43" t="str">
        <f t="shared" ca="1" si="416"/>
        <v/>
      </c>
      <c r="F1812" s="57">
        <f t="shared" si="425"/>
        <v>12.5</v>
      </c>
      <c r="G1812" s="61">
        <f t="shared" ca="1" si="414"/>
        <v>0</v>
      </c>
      <c r="H1812" s="59" t="e">
        <f t="shared" ca="1" si="427"/>
        <v>#NUM!</v>
      </c>
      <c r="I1812" s="57">
        <f t="shared" si="426"/>
        <v>11.944444444444445</v>
      </c>
      <c r="J1812" s="61">
        <f t="shared" ca="1" si="415"/>
        <v>0</v>
      </c>
      <c r="K1812" s="61"/>
      <c r="L1812" s="59" t="e">
        <f t="shared" ca="1" si="428"/>
        <v>#NUM!</v>
      </c>
      <c r="M1812" s="57">
        <f ca="1">INDIRECT("Route!E1812")-INDIRECT("Route!E1811")</f>
        <v>0</v>
      </c>
      <c r="N1812" s="56">
        <f ca="1">IF(INDIRECT("Route!D1812")="START",0,IF(V1812=TRUE,N1811,INDIRECT("Route!E1812")))</f>
        <v>187.9</v>
      </c>
      <c r="O1812" s="39" t="e">
        <f t="shared" ca="1" si="417"/>
        <v>#VALUE!</v>
      </c>
      <c r="P1812" s="39" t="e">
        <f t="shared" ca="1" si="418"/>
        <v>#VALUE!</v>
      </c>
      <c r="Q1812" s="60" t="e">
        <f t="shared" ca="1" si="419"/>
        <v>#VALUE!</v>
      </c>
      <c r="R1812" s="60" t="e">
        <f t="shared" ca="1" si="420"/>
        <v>#VALUE!</v>
      </c>
      <c r="S1812" s="60" t="e">
        <f t="shared" ca="1" si="421"/>
        <v>#VALUE!</v>
      </c>
      <c r="T1812" s="39" t="e">
        <f t="shared" ca="1" si="422"/>
        <v>#VALUE!</v>
      </c>
      <c r="U1812" s="39" t="e">
        <f t="shared" ca="1" si="423"/>
        <v>#VALUE!</v>
      </c>
      <c r="V1812" s="39" t="b">
        <f t="shared" ca="1" si="424"/>
        <v>1</v>
      </c>
      <c r="W1812" s="39">
        <v>1812</v>
      </c>
    </row>
    <row r="1813" spans="1:23" x14ac:dyDescent="0.25">
      <c r="A1813" s="55" t="str">
        <f ca="1">IF(INDIRECT("Route!D1813")&gt;0,L1813,(""))</f>
        <v/>
      </c>
      <c r="B1813" s="55" t="str">
        <f ca="1">IF(INDIRECT("Route!D1813")&gt;0,H1813,(""))</f>
        <v/>
      </c>
      <c r="C1813" s="56" t="str">
        <f ca="1">IF(D1813&gt;0,VLOOKUP("FINISH",INDIRECT("route!D$6"):INDIRECT("route!E$8500"),2,FALSE)-D1813," ")</f>
        <v xml:space="preserve"> </v>
      </c>
      <c r="D1813" s="43">
        <f ca="1">INDIRECT("Route!E1813")</f>
        <v>0</v>
      </c>
      <c r="E1813" s="43" t="str">
        <f t="shared" ca="1" si="416"/>
        <v/>
      </c>
      <c r="F1813" s="57">
        <f t="shared" si="425"/>
        <v>12.5</v>
      </c>
      <c r="G1813" s="61">
        <f t="shared" ca="1" si="414"/>
        <v>0</v>
      </c>
      <c r="H1813" s="59" t="e">
        <f t="shared" ca="1" si="427"/>
        <v>#NUM!</v>
      </c>
      <c r="I1813" s="57">
        <f t="shared" si="426"/>
        <v>11.944444444444445</v>
      </c>
      <c r="J1813" s="61">
        <f t="shared" ca="1" si="415"/>
        <v>0</v>
      </c>
      <c r="K1813" s="61"/>
      <c r="L1813" s="59" t="e">
        <f t="shared" ca="1" si="428"/>
        <v>#NUM!</v>
      </c>
      <c r="M1813" s="57">
        <f ca="1">INDIRECT("Route!E1813")-INDIRECT("Route!E1812")</f>
        <v>0</v>
      </c>
      <c r="N1813" s="56">
        <f ca="1">IF(INDIRECT("Route!D1813")="START",0,IF(V1813=TRUE,N1812,INDIRECT("Route!E1813")))</f>
        <v>187.9</v>
      </c>
      <c r="O1813" s="39" t="e">
        <f t="shared" ca="1" si="417"/>
        <v>#VALUE!</v>
      </c>
      <c r="P1813" s="39" t="e">
        <f t="shared" ca="1" si="418"/>
        <v>#VALUE!</v>
      </c>
      <c r="Q1813" s="60" t="e">
        <f t="shared" ca="1" si="419"/>
        <v>#VALUE!</v>
      </c>
      <c r="R1813" s="60" t="e">
        <f t="shared" ca="1" si="420"/>
        <v>#VALUE!</v>
      </c>
      <c r="S1813" s="60" t="e">
        <f t="shared" ca="1" si="421"/>
        <v>#VALUE!</v>
      </c>
      <c r="T1813" s="39" t="e">
        <f t="shared" ca="1" si="422"/>
        <v>#VALUE!</v>
      </c>
      <c r="U1813" s="39" t="e">
        <f t="shared" ca="1" si="423"/>
        <v>#VALUE!</v>
      </c>
      <c r="V1813" s="39" t="b">
        <f t="shared" ca="1" si="424"/>
        <v>1</v>
      </c>
      <c r="W1813" s="39">
        <v>1813</v>
      </c>
    </row>
    <row r="1814" spans="1:23" x14ac:dyDescent="0.25">
      <c r="A1814" s="55" t="str">
        <f ca="1">IF(INDIRECT("Route!D1814")&gt;0,L1814,(""))</f>
        <v/>
      </c>
      <c r="B1814" s="55" t="str">
        <f ca="1">IF(INDIRECT("Route!D1814")&gt;0,H1814,(""))</f>
        <v/>
      </c>
      <c r="C1814" s="56" t="str">
        <f ca="1">IF(D1814&gt;0,VLOOKUP("FINISH",INDIRECT("route!D$6"):INDIRECT("route!E$8500"),2,FALSE)-D1814," ")</f>
        <v xml:space="preserve"> </v>
      </c>
      <c r="D1814" s="43">
        <f ca="1">INDIRECT("Route!E1814")</f>
        <v>0</v>
      </c>
      <c r="E1814" s="43" t="str">
        <f t="shared" ca="1" si="416"/>
        <v/>
      </c>
      <c r="F1814" s="57">
        <f t="shared" si="425"/>
        <v>12.5</v>
      </c>
      <c r="G1814" s="61">
        <f t="shared" ca="1" si="414"/>
        <v>0</v>
      </c>
      <c r="H1814" s="59" t="e">
        <f t="shared" ca="1" si="427"/>
        <v>#NUM!</v>
      </c>
      <c r="I1814" s="57">
        <f t="shared" si="426"/>
        <v>11.944444444444445</v>
      </c>
      <c r="J1814" s="61">
        <f t="shared" ca="1" si="415"/>
        <v>0</v>
      </c>
      <c r="K1814" s="61"/>
      <c r="L1814" s="59" t="e">
        <f t="shared" ca="1" si="428"/>
        <v>#NUM!</v>
      </c>
      <c r="M1814" s="57">
        <f ca="1">INDIRECT("Route!E1814")-INDIRECT("Route!E1813")</f>
        <v>0</v>
      </c>
      <c r="N1814" s="56">
        <f ca="1">IF(INDIRECT("Route!D1814")="START",0,IF(V1814=TRUE,N1813,INDIRECT("Route!E1814")))</f>
        <v>187.9</v>
      </c>
      <c r="O1814" s="39" t="e">
        <f t="shared" ca="1" si="417"/>
        <v>#VALUE!</v>
      </c>
      <c r="P1814" s="39" t="e">
        <f t="shared" ca="1" si="418"/>
        <v>#VALUE!</v>
      </c>
      <c r="Q1814" s="60" t="e">
        <f t="shared" ca="1" si="419"/>
        <v>#VALUE!</v>
      </c>
      <c r="R1814" s="60" t="e">
        <f t="shared" ca="1" si="420"/>
        <v>#VALUE!</v>
      </c>
      <c r="S1814" s="60" t="e">
        <f t="shared" ca="1" si="421"/>
        <v>#VALUE!</v>
      </c>
      <c r="T1814" s="39" t="e">
        <f t="shared" ca="1" si="422"/>
        <v>#VALUE!</v>
      </c>
      <c r="U1814" s="39" t="e">
        <f t="shared" ca="1" si="423"/>
        <v>#VALUE!</v>
      </c>
      <c r="V1814" s="39" t="b">
        <f t="shared" ca="1" si="424"/>
        <v>1</v>
      </c>
      <c r="W1814" s="39">
        <v>1814</v>
      </c>
    </row>
    <row r="1815" spans="1:23" x14ac:dyDescent="0.25">
      <c r="A1815" s="55" t="str">
        <f ca="1">IF(INDIRECT("Route!D1815")&gt;0,L1815,(""))</f>
        <v/>
      </c>
      <c r="B1815" s="55" t="str">
        <f ca="1">IF(INDIRECT("Route!D1815")&gt;0,H1815,(""))</f>
        <v/>
      </c>
      <c r="C1815" s="56" t="str">
        <f ca="1">IF(D1815&gt;0,VLOOKUP("FINISH",INDIRECT("route!D$6"):INDIRECT("route!E$8500"),2,FALSE)-D1815," ")</f>
        <v xml:space="preserve"> </v>
      </c>
      <c r="D1815" s="43">
        <f ca="1">INDIRECT("Route!E1815")</f>
        <v>0</v>
      </c>
      <c r="E1815" s="43" t="str">
        <f t="shared" ca="1" si="416"/>
        <v/>
      </c>
      <c r="F1815" s="57">
        <f t="shared" si="425"/>
        <v>12.5</v>
      </c>
      <c r="G1815" s="61">
        <f t="shared" ca="1" si="414"/>
        <v>0</v>
      </c>
      <c r="H1815" s="59" t="e">
        <f t="shared" ca="1" si="427"/>
        <v>#NUM!</v>
      </c>
      <c r="I1815" s="57">
        <f t="shared" si="426"/>
        <v>11.944444444444445</v>
      </c>
      <c r="J1815" s="61">
        <f t="shared" ca="1" si="415"/>
        <v>0</v>
      </c>
      <c r="K1815" s="61"/>
      <c r="L1815" s="59" t="e">
        <f t="shared" ca="1" si="428"/>
        <v>#NUM!</v>
      </c>
      <c r="M1815" s="57">
        <f ca="1">INDIRECT("Route!E1815")-INDIRECT("Route!E1814")</f>
        <v>0</v>
      </c>
      <c r="N1815" s="56">
        <f ca="1">IF(INDIRECT("Route!D1815")="START",0,IF(V1815=TRUE,N1814,INDIRECT("Route!E1815")))</f>
        <v>187.9</v>
      </c>
      <c r="O1815" s="39" t="e">
        <f t="shared" ca="1" si="417"/>
        <v>#VALUE!</v>
      </c>
      <c r="P1815" s="39" t="e">
        <f t="shared" ca="1" si="418"/>
        <v>#VALUE!</v>
      </c>
      <c r="Q1815" s="60" t="e">
        <f t="shared" ca="1" si="419"/>
        <v>#VALUE!</v>
      </c>
      <c r="R1815" s="60" t="e">
        <f t="shared" ca="1" si="420"/>
        <v>#VALUE!</v>
      </c>
      <c r="S1815" s="60" t="e">
        <f t="shared" ca="1" si="421"/>
        <v>#VALUE!</v>
      </c>
      <c r="T1815" s="39" t="e">
        <f t="shared" ca="1" si="422"/>
        <v>#VALUE!</v>
      </c>
      <c r="U1815" s="39" t="e">
        <f t="shared" ca="1" si="423"/>
        <v>#VALUE!</v>
      </c>
      <c r="V1815" s="39" t="b">
        <f t="shared" ca="1" si="424"/>
        <v>1</v>
      </c>
      <c r="W1815" s="39">
        <v>1815</v>
      </c>
    </row>
    <row r="1816" spans="1:23" x14ac:dyDescent="0.25">
      <c r="A1816" s="55" t="str">
        <f ca="1">IF(INDIRECT("Route!D1816")&gt;0,L1816,(""))</f>
        <v/>
      </c>
      <c r="B1816" s="55" t="str">
        <f ca="1">IF(INDIRECT("Route!D1816")&gt;0,H1816,(""))</f>
        <v/>
      </c>
      <c r="C1816" s="56" t="str">
        <f ca="1">IF(D1816&gt;0,VLOOKUP("FINISH",INDIRECT("route!D$6"):INDIRECT("route!E$8500"),2,FALSE)-D1816," ")</f>
        <v xml:space="preserve"> </v>
      </c>
      <c r="D1816" s="43">
        <f ca="1">INDIRECT("Route!E1816")</f>
        <v>0</v>
      </c>
      <c r="E1816" s="43" t="str">
        <f t="shared" ca="1" si="416"/>
        <v/>
      </c>
      <c r="F1816" s="57">
        <f t="shared" si="425"/>
        <v>12.5</v>
      </c>
      <c r="G1816" s="61">
        <f t="shared" ca="1" si="414"/>
        <v>0</v>
      </c>
      <c r="H1816" s="59" t="e">
        <f t="shared" ca="1" si="427"/>
        <v>#NUM!</v>
      </c>
      <c r="I1816" s="57">
        <f t="shared" si="426"/>
        <v>11.944444444444445</v>
      </c>
      <c r="J1816" s="61">
        <f t="shared" ca="1" si="415"/>
        <v>0</v>
      </c>
      <c r="K1816" s="61"/>
      <c r="L1816" s="59" t="e">
        <f t="shared" ca="1" si="428"/>
        <v>#NUM!</v>
      </c>
      <c r="M1816" s="57">
        <f ca="1">INDIRECT("Route!E1816")-INDIRECT("Route!E1815")</f>
        <v>0</v>
      </c>
      <c r="N1816" s="56">
        <f ca="1">IF(INDIRECT("Route!D1816")="START",0,IF(V1816=TRUE,N1815,INDIRECT("Route!E1816")))</f>
        <v>187.9</v>
      </c>
      <c r="O1816" s="39" t="e">
        <f t="shared" ca="1" si="417"/>
        <v>#VALUE!</v>
      </c>
      <c r="P1816" s="39" t="e">
        <f t="shared" ca="1" si="418"/>
        <v>#VALUE!</v>
      </c>
      <c r="Q1816" s="60" t="e">
        <f t="shared" ca="1" si="419"/>
        <v>#VALUE!</v>
      </c>
      <c r="R1816" s="60" t="e">
        <f t="shared" ca="1" si="420"/>
        <v>#VALUE!</v>
      </c>
      <c r="S1816" s="60" t="e">
        <f t="shared" ca="1" si="421"/>
        <v>#VALUE!</v>
      </c>
      <c r="T1816" s="39" t="e">
        <f t="shared" ca="1" si="422"/>
        <v>#VALUE!</v>
      </c>
      <c r="U1816" s="39" t="e">
        <f t="shared" ca="1" si="423"/>
        <v>#VALUE!</v>
      </c>
      <c r="V1816" s="39" t="b">
        <f t="shared" ca="1" si="424"/>
        <v>1</v>
      </c>
      <c r="W1816" s="39">
        <v>1816</v>
      </c>
    </row>
    <row r="1817" spans="1:23" x14ac:dyDescent="0.25">
      <c r="A1817" s="55" t="str">
        <f ca="1">IF(INDIRECT("Route!D1817")&gt;0,L1817,(""))</f>
        <v/>
      </c>
      <c r="B1817" s="55" t="str">
        <f ca="1">IF(INDIRECT("Route!D1817")&gt;0,H1817,(""))</f>
        <v/>
      </c>
      <c r="C1817" s="56" t="str">
        <f ca="1">IF(D1817&gt;0,VLOOKUP("FINISH",INDIRECT("route!D$6"):INDIRECT("route!E$8500"),2,FALSE)-D1817," ")</f>
        <v xml:space="preserve"> </v>
      </c>
      <c r="D1817" s="43">
        <f ca="1">INDIRECT("Route!E1817")</f>
        <v>0</v>
      </c>
      <c r="E1817" s="43" t="str">
        <f t="shared" ca="1" si="416"/>
        <v/>
      </c>
      <c r="F1817" s="57">
        <f t="shared" si="425"/>
        <v>12.5</v>
      </c>
      <c r="G1817" s="61">
        <f t="shared" ca="1" si="414"/>
        <v>0</v>
      </c>
      <c r="H1817" s="59" t="e">
        <f t="shared" ca="1" si="427"/>
        <v>#NUM!</v>
      </c>
      <c r="I1817" s="57">
        <f t="shared" si="426"/>
        <v>11.944444444444445</v>
      </c>
      <c r="J1817" s="61">
        <f t="shared" ca="1" si="415"/>
        <v>0</v>
      </c>
      <c r="K1817" s="61"/>
      <c r="L1817" s="59" t="e">
        <f t="shared" ca="1" si="428"/>
        <v>#NUM!</v>
      </c>
      <c r="M1817" s="57">
        <f ca="1">INDIRECT("Route!E1817")-INDIRECT("Route!E1816")</f>
        <v>0</v>
      </c>
      <c r="N1817" s="56">
        <f ca="1">IF(INDIRECT("Route!D1817")="START",0,IF(V1817=TRUE,N1816,INDIRECT("Route!E1817")))</f>
        <v>187.9</v>
      </c>
      <c r="O1817" s="39" t="e">
        <f t="shared" ca="1" si="417"/>
        <v>#VALUE!</v>
      </c>
      <c r="P1817" s="39" t="e">
        <f t="shared" ca="1" si="418"/>
        <v>#VALUE!</v>
      </c>
      <c r="Q1817" s="60" t="e">
        <f t="shared" ca="1" si="419"/>
        <v>#VALUE!</v>
      </c>
      <c r="R1817" s="60" t="e">
        <f t="shared" ca="1" si="420"/>
        <v>#VALUE!</v>
      </c>
      <c r="S1817" s="60" t="e">
        <f t="shared" ca="1" si="421"/>
        <v>#VALUE!</v>
      </c>
      <c r="T1817" s="39" t="e">
        <f t="shared" ca="1" si="422"/>
        <v>#VALUE!</v>
      </c>
      <c r="U1817" s="39" t="e">
        <f t="shared" ca="1" si="423"/>
        <v>#VALUE!</v>
      </c>
      <c r="V1817" s="39" t="b">
        <f t="shared" ca="1" si="424"/>
        <v>1</v>
      </c>
      <c r="W1817" s="39">
        <v>1817</v>
      </c>
    </row>
    <row r="1818" spans="1:23" x14ac:dyDescent="0.25">
      <c r="A1818" s="55" t="str">
        <f ca="1">IF(INDIRECT("Route!D1818")&gt;0,L1818,(""))</f>
        <v/>
      </c>
      <c r="B1818" s="55" t="str">
        <f ca="1">IF(INDIRECT("Route!D1818")&gt;0,H1818,(""))</f>
        <v/>
      </c>
      <c r="C1818" s="56" t="str">
        <f ca="1">IF(D1818&gt;0,VLOOKUP("FINISH",INDIRECT("route!D$6"):INDIRECT("route!E$8500"),2,FALSE)-D1818," ")</f>
        <v xml:space="preserve"> </v>
      </c>
      <c r="D1818" s="43">
        <f ca="1">INDIRECT("Route!E1818")</f>
        <v>0</v>
      </c>
      <c r="E1818" s="43" t="str">
        <f t="shared" ca="1" si="416"/>
        <v/>
      </c>
      <c r="F1818" s="57">
        <f t="shared" si="425"/>
        <v>12.5</v>
      </c>
      <c r="G1818" s="61">
        <f t="shared" ca="1" si="414"/>
        <v>0</v>
      </c>
      <c r="H1818" s="59" t="e">
        <f t="shared" ca="1" si="427"/>
        <v>#NUM!</v>
      </c>
      <c r="I1818" s="57">
        <f t="shared" si="426"/>
        <v>11.944444444444445</v>
      </c>
      <c r="J1818" s="61">
        <f t="shared" ca="1" si="415"/>
        <v>0</v>
      </c>
      <c r="K1818" s="61"/>
      <c r="L1818" s="59" t="e">
        <f t="shared" ca="1" si="428"/>
        <v>#NUM!</v>
      </c>
      <c r="M1818" s="57">
        <f ca="1">INDIRECT("Route!E1818")-INDIRECT("Route!E1817")</f>
        <v>0</v>
      </c>
      <c r="N1818" s="56">
        <f ca="1">IF(INDIRECT("Route!D1818")="START",0,IF(V1818=TRUE,N1817,INDIRECT("Route!E1818")))</f>
        <v>187.9</v>
      </c>
      <c r="O1818" s="39" t="e">
        <f t="shared" ca="1" si="417"/>
        <v>#VALUE!</v>
      </c>
      <c r="P1818" s="39" t="e">
        <f t="shared" ca="1" si="418"/>
        <v>#VALUE!</v>
      </c>
      <c r="Q1818" s="60" t="e">
        <f t="shared" ca="1" si="419"/>
        <v>#VALUE!</v>
      </c>
      <c r="R1818" s="60" t="e">
        <f t="shared" ca="1" si="420"/>
        <v>#VALUE!</v>
      </c>
      <c r="S1818" s="60" t="e">
        <f t="shared" ca="1" si="421"/>
        <v>#VALUE!</v>
      </c>
      <c r="T1818" s="39" t="e">
        <f t="shared" ca="1" si="422"/>
        <v>#VALUE!</v>
      </c>
      <c r="U1818" s="39" t="e">
        <f t="shared" ca="1" si="423"/>
        <v>#VALUE!</v>
      </c>
      <c r="V1818" s="39" t="b">
        <f t="shared" ca="1" si="424"/>
        <v>1</v>
      </c>
      <c r="W1818" s="39">
        <v>1818</v>
      </c>
    </row>
    <row r="1819" spans="1:23" x14ac:dyDescent="0.25">
      <c r="A1819" s="55" t="str">
        <f ca="1">IF(INDIRECT("Route!D1819")&gt;0,L1819,(""))</f>
        <v/>
      </c>
      <c r="B1819" s="55" t="str">
        <f ca="1">IF(INDIRECT("Route!D1819")&gt;0,H1819,(""))</f>
        <v/>
      </c>
      <c r="C1819" s="56" t="str">
        <f ca="1">IF(D1819&gt;0,VLOOKUP("FINISH",INDIRECT("route!D$6"):INDIRECT("route!E$8500"),2,FALSE)-D1819," ")</f>
        <v xml:space="preserve"> </v>
      </c>
      <c r="D1819" s="43">
        <f ca="1">INDIRECT("Route!E1819")</f>
        <v>0</v>
      </c>
      <c r="E1819" s="43" t="str">
        <f t="shared" ca="1" si="416"/>
        <v/>
      </c>
      <c r="F1819" s="57">
        <f t="shared" si="425"/>
        <v>12.5</v>
      </c>
      <c r="G1819" s="61">
        <f t="shared" ca="1" si="414"/>
        <v>0</v>
      </c>
      <c r="H1819" s="59" t="e">
        <f t="shared" ca="1" si="427"/>
        <v>#NUM!</v>
      </c>
      <c r="I1819" s="57">
        <f t="shared" si="426"/>
        <v>11.944444444444445</v>
      </c>
      <c r="J1819" s="61">
        <f t="shared" ca="1" si="415"/>
        <v>0</v>
      </c>
      <c r="K1819" s="61"/>
      <c r="L1819" s="59" t="e">
        <f t="shared" ca="1" si="428"/>
        <v>#NUM!</v>
      </c>
      <c r="M1819" s="57">
        <f ca="1">INDIRECT("Route!E1819")-INDIRECT("Route!E1818")</f>
        <v>0</v>
      </c>
      <c r="N1819" s="56">
        <f ca="1">IF(INDIRECT("Route!D1819")="START",0,IF(V1819=TRUE,N1818,INDIRECT("Route!E1819")))</f>
        <v>187.9</v>
      </c>
      <c r="O1819" s="39" t="e">
        <f t="shared" ca="1" si="417"/>
        <v>#VALUE!</v>
      </c>
      <c r="P1819" s="39" t="e">
        <f t="shared" ca="1" si="418"/>
        <v>#VALUE!</v>
      </c>
      <c r="Q1819" s="60" t="e">
        <f t="shared" ca="1" si="419"/>
        <v>#VALUE!</v>
      </c>
      <c r="R1819" s="60" t="e">
        <f t="shared" ca="1" si="420"/>
        <v>#VALUE!</v>
      </c>
      <c r="S1819" s="60" t="e">
        <f t="shared" ca="1" si="421"/>
        <v>#VALUE!</v>
      </c>
      <c r="T1819" s="39" t="e">
        <f t="shared" ca="1" si="422"/>
        <v>#VALUE!</v>
      </c>
      <c r="U1819" s="39" t="e">
        <f t="shared" ca="1" si="423"/>
        <v>#VALUE!</v>
      </c>
      <c r="V1819" s="39" t="b">
        <f t="shared" ca="1" si="424"/>
        <v>1</v>
      </c>
      <c r="W1819" s="39">
        <v>1819</v>
      </c>
    </row>
    <row r="1820" spans="1:23" x14ac:dyDescent="0.25">
      <c r="A1820" s="55" t="str">
        <f ca="1">IF(INDIRECT("Route!D1820")&gt;0,L1820,(""))</f>
        <v/>
      </c>
      <c r="B1820" s="55" t="str">
        <f ca="1">IF(INDIRECT("Route!D1820")&gt;0,H1820,(""))</f>
        <v/>
      </c>
      <c r="C1820" s="56" t="str">
        <f ca="1">IF(D1820&gt;0,VLOOKUP("FINISH",INDIRECT("route!D$6"):INDIRECT("route!E$8500"),2,FALSE)-D1820," ")</f>
        <v xml:space="preserve"> </v>
      </c>
      <c r="D1820" s="43">
        <f ca="1">INDIRECT("Route!E1820")</f>
        <v>0</v>
      </c>
      <c r="E1820" s="43" t="str">
        <f t="shared" ca="1" si="416"/>
        <v/>
      </c>
      <c r="F1820" s="57">
        <f t="shared" si="425"/>
        <v>12.5</v>
      </c>
      <c r="G1820" s="61">
        <f t="shared" ca="1" si="414"/>
        <v>0</v>
      </c>
      <c r="H1820" s="59" t="e">
        <f t="shared" ca="1" si="427"/>
        <v>#NUM!</v>
      </c>
      <c r="I1820" s="57">
        <f t="shared" si="426"/>
        <v>11.944444444444445</v>
      </c>
      <c r="J1820" s="61">
        <f t="shared" ca="1" si="415"/>
        <v>0</v>
      </c>
      <c r="K1820" s="61"/>
      <c r="L1820" s="59" t="e">
        <f t="shared" ca="1" si="428"/>
        <v>#NUM!</v>
      </c>
      <c r="M1820" s="57">
        <f ca="1">INDIRECT("Route!E1820")-INDIRECT("Route!E1819")</f>
        <v>0</v>
      </c>
      <c r="N1820" s="56">
        <f ca="1">IF(INDIRECT("Route!D1820")="START",0,IF(V1820=TRUE,N1819,INDIRECT("Route!E1820")))</f>
        <v>187.9</v>
      </c>
      <c r="O1820" s="39" t="e">
        <f t="shared" ca="1" si="417"/>
        <v>#VALUE!</v>
      </c>
      <c r="P1820" s="39" t="e">
        <f t="shared" ca="1" si="418"/>
        <v>#VALUE!</v>
      </c>
      <c r="Q1820" s="60" t="e">
        <f t="shared" ca="1" si="419"/>
        <v>#VALUE!</v>
      </c>
      <c r="R1820" s="60" t="e">
        <f t="shared" ca="1" si="420"/>
        <v>#VALUE!</v>
      </c>
      <c r="S1820" s="60" t="e">
        <f t="shared" ca="1" si="421"/>
        <v>#VALUE!</v>
      </c>
      <c r="T1820" s="39" t="e">
        <f t="shared" ca="1" si="422"/>
        <v>#VALUE!</v>
      </c>
      <c r="U1820" s="39" t="e">
        <f t="shared" ca="1" si="423"/>
        <v>#VALUE!</v>
      </c>
      <c r="V1820" s="39" t="b">
        <f t="shared" ca="1" si="424"/>
        <v>1</v>
      </c>
      <c r="W1820" s="39">
        <v>1820</v>
      </c>
    </row>
    <row r="1821" spans="1:23" x14ac:dyDescent="0.25">
      <c r="A1821" s="55" t="str">
        <f ca="1">IF(INDIRECT("Route!D1821")&gt;0,L1821,(""))</f>
        <v/>
      </c>
      <c r="B1821" s="55" t="str">
        <f ca="1">IF(INDIRECT("Route!D1821")&gt;0,H1821,(""))</f>
        <v/>
      </c>
      <c r="C1821" s="56" t="str">
        <f ca="1">IF(D1821&gt;0,VLOOKUP("FINISH",INDIRECT("route!D$6"):INDIRECT("route!E$8500"),2,FALSE)-D1821," ")</f>
        <v xml:space="preserve"> </v>
      </c>
      <c r="D1821" s="43">
        <f ca="1">INDIRECT("Route!E1821")</f>
        <v>0</v>
      </c>
      <c r="E1821" s="43" t="str">
        <f t="shared" ca="1" si="416"/>
        <v/>
      </c>
      <c r="F1821" s="57">
        <f t="shared" si="425"/>
        <v>12.5</v>
      </c>
      <c r="G1821" s="61">
        <f t="shared" ca="1" si="414"/>
        <v>0</v>
      </c>
      <c r="H1821" s="59" t="e">
        <f t="shared" ca="1" si="427"/>
        <v>#NUM!</v>
      </c>
      <c r="I1821" s="57">
        <f t="shared" si="426"/>
        <v>11.944444444444445</v>
      </c>
      <c r="J1821" s="61">
        <f t="shared" ca="1" si="415"/>
        <v>0</v>
      </c>
      <c r="K1821" s="61"/>
      <c r="L1821" s="59" t="e">
        <f t="shared" ca="1" si="428"/>
        <v>#NUM!</v>
      </c>
      <c r="M1821" s="57">
        <f ca="1">INDIRECT("Route!E1821")-INDIRECT("Route!E1820")</f>
        <v>0</v>
      </c>
      <c r="N1821" s="56">
        <f ca="1">IF(INDIRECT("Route!D1821")="START",0,IF(V1821=TRUE,N1820,INDIRECT("Route!E1821")))</f>
        <v>187.9</v>
      </c>
      <c r="O1821" s="39" t="e">
        <f t="shared" ca="1" si="417"/>
        <v>#VALUE!</v>
      </c>
      <c r="P1821" s="39" t="e">
        <f t="shared" ca="1" si="418"/>
        <v>#VALUE!</v>
      </c>
      <c r="Q1821" s="60" t="e">
        <f t="shared" ca="1" si="419"/>
        <v>#VALUE!</v>
      </c>
      <c r="R1821" s="60" t="e">
        <f t="shared" ca="1" si="420"/>
        <v>#VALUE!</v>
      </c>
      <c r="S1821" s="60" t="e">
        <f t="shared" ca="1" si="421"/>
        <v>#VALUE!</v>
      </c>
      <c r="T1821" s="39" t="e">
        <f t="shared" ca="1" si="422"/>
        <v>#VALUE!</v>
      </c>
      <c r="U1821" s="39" t="e">
        <f t="shared" ca="1" si="423"/>
        <v>#VALUE!</v>
      </c>
      <c r="V1821" s="39" t="b">
        <f t="shared" ca="1" si="424"/>
        <v>1</v>
      </c>
      <c r="W1821" s="39">
        <v>1821</v>
      </c>
    </row>
    <row r="1822" spans="1:23" x14ac:dyDescent="0.25">
      <c r="A1822" s="55" t="str">
        <f ca="1">IF(INDIRECT("Route!D1822")&gt;0,L1822,(""))</f>
        <v/>
      </c>
      <c r="B1822" s="55" t="str">
        <f ca="1">IF(INDIRECT("Route!D1822")&gt;0,H1822,(""))</f>
        <v/>
      </c>
      <c r="C1822" s="56" t="str">
        <f ca="1">IF(D1822&gt;0,VLOOKUP("FINISH",INDIRECT("route!D$6"):INDIRECT("route!E$8500"),2,FALSE)-D1822," ")</f>
        <v xml:space="preserve"> </v>
      </c>
      <c r="D1822" s="43">
        <f ca="1">INDIRECT("Route!E1822")</f>
        <v>0</v>
      </c>
      <c r="E1822" s="43" t="str">
        <f t="shared" ca="1" si="416"/>
        <v/>
      </c>
      <c r="F1822" s="57">
        <f t="shared" si="425"/>
        <v>12.5</v>
      </c>
      <c r="G1822" s="61">
        <f t="shared" ca="1" si="414"/>
        <v>0</v>
      </c>
      <c r="H1822" s="59" t="e">
        <f t="shared" ca="1" si="427"/>
        <v>#NUM!</v>
      </c>
      <c r="I1822" s="57">
        <f t="shared" si="426"/>
        <v>11.944444444444445</v>
      </c>
      <c r="J1822" s="61">
        <f t="shared" ca="1" si="415"/>
        <v>0</v>
      </c>
      <c r="K1822" s="61"/>
      <c r="L1822" s="59" t="e">
        <f t="shared" ca="1" si="428"/>
        <v>#NUM!</v>
      </c>
      <c r="M1822" s="57">
        <f ca="1">INDIRECT("Route!E1822")-INDIRECT("Route!E1821")</f>
        <v>0</v>
      </c>
      <c r="N1822" s="56">
        <f ca="1">IF(INDIRECT("Route!D1822")="START",0,IF(V1822=TRUE,N1821,INDIRECT("Route!E1822")))</f>
        <v>187.9</v>
      </c>
      <c r="O1822" s="39" t="e">
        <f t="shared" ca="1" si="417"/>
        <v>#VALUE!</v>
      </c>
      <c r="P1822" s="39" t="e">
        <f t="shared" ca="1" si="418"/>
        <v>#VALUE!</v>
      </c>
      <c r="Q1822" s="60" t="e">
        <f t="shared" ca="1" si="419"/>
        <v>#VALUE!</v>
      </c>
      <c r="R1822" s="60" t="e">
        <f t="shared" ca="1" si="420"/>
        <v>#VALUE!</v>
      </c>
      <c r="S1822" s="60" t="e">
        <f t="shared" ca="1" si="421"/>
        <v>#VALUE!</v>
      </c>
      <c r="T1822" s="39" t="e">
        <f t="shared" ca="1" si="422"/>
        <v>#VALUE!</v>
      </c>
      <c r="U1822" s="39" t="e">
        <f t="shared" ca="1" si="423"/>
        <v>#VALUE!</v>
      </c>
      <c r="V1822" s="39" t="b">
        <f t="shared" ca="1" si="424"/>
        <v>1</v>
      </c>
      <c r="W1822" s="39">
        <v>1822</v>
      </c>
    </row>
    <row r="1823" spans="1:23" x14ac:dyDescent="0.25">
      <c r="A1823" s="55" t="str">
        <f ca="1">IF(INDIRECT("Route!D1823")&gt;0,L1823,(""))</f>
        <v/>
      </c>
      <c r="B1823" s="55" t="str">
        <f ca="1">IF(INDIRECT("Route!D1823")&gt;0,H1823,(""))</f>
        <v/>
      </c>
      <c r="C1823" s="56" t="str">
        <f ca="1">IF(D1823&gt;0,VLOOKUP("FINISH",INDIRECT("route!D$6"):INDIRECT("route!E$8500"),2,FALSE)-D1823," ")</f>
        <v xml:space="preserve"> </v>
      </c>
      <c r="D1823" s="43">
        <f ca="1">INDIRECT("Route!E1823")</f>
        <v>0</v>
      </c>
      <c r="E1823" s="43" t="str">
        <f t="shared" ca="1" si="416"/>
        <v/>
      </c>
      <c r="F1823" s="57">
        <f t="shared" si="425"/>
        <v>12.5</v>
      </c>
      <c r="G1823" s="61">
        <f t="shared" ca="1" si="414"/>
        <v>0</v>
      </c>
      <c r="H1823" s="59" t="e">
        <f t="shared" ca="1" si="427"/>
        <v>#NUM!</v>
      </c>
      <c r="I1823" s="57">
        <f t="shared" si="426"/>
        <v>11.944444444444445</v>
      </c>
      <c r="J1823" s="61">
        <f t="shared" ca="1" si="415"/>
        <v>0</v>
      </c>
      <c r="K1823" s="61"/>
      <c r="L1823" s="59" t="e">
        <f t="shared" ca="1" si="428"/>
        <v>#NUM!</v>
      </c>
      <c r="M1823" s="57">
        <f ca="1">INDIRECT("Route!E1823")-INDIRECT("Route!E1822")</f>
        <v>0</v>
      </c>
      <c r="N1823" s="56">
        <f ca="1">IF(INDIRECT("Route!D1823")="START",0,IF(V1823=TRUE,N1822,INDIRECT("Route!E1823")))</f>
        <v>187.9</v>
      </c>
      <c r="O1823" s="39" t="e">
        <f t="shared" ca="1" si="417"/>
        <v>#VALUE!</v>
      </c>
      <c r="P1823" s="39" t="e">
        <f t="shared" ca="1" si="418"/>
        <v>#VALUE!</v>
      </c>
      <c r="Q1823" s="60" t="e">
        <f t="shared" ca="1" si="419"/>
        <v>#VALUE!</v>
      </c>
      <c r="R1823" s="60" t="e">
        <f t="shared" ca="1" si="420"/>
        <v>#VALUE!</v>
      </c>
      <c r="S1823" s="60" t="e">
        <f t="shared" ca="1" si="421"/>
        <v>#VALUE!</v>
      </c>
      <c r="T1823" s="39" t="e">
        <f t="shared" ca="1" si="422"/>
        <v>#VALUE!</v>
      </c>
      <c r="U1823" s="39" t="e">
        <f t="shared" ca="1" si="423"/>
        <v>#VALUE!</v>
      </c>
      <c r="V1823" s="39" t="b">
        <f t="shared" ca="1" si="424"/>
        <v>1</v>
      </c>
      <c r="W1823" s="39">
        <v>1823</v>
      </c>
    </row>
    <row r="1824" spans="1:23" x14ac:dyDescent="0.25">
      <c r="A1824" s="55" t="str">
        <f ca="1">IF(INDIRECT("Route!D1824")&gt;0,L1824,(""))</f>
        <v/>
      </c>
      <c r="B1824" s="55" t="str">
        <f ca="1">IF(INDIRECT("Route!D1824")&gt;0,H1824,(""))</f>
        <v/>
      </c>
      <c r="C1824" s="56" t="str">
        <f ca="1">IF(D1824&gt;0,VLOOKUP("FINISH",INDIRECT("route!D$6"):INDIRECT("route!E$8500"),2,FALSE)-D1824," ")</f>
        <v xml:space="preserve"> </v>
      </c>
      <c r="D1824" s="43">
        <f ca="1">INDIRECT("Route!E1824")</f>
        <v>0</v>
      </c>
      <c r="E1824" s="43" t="str">
        <f t="shared" ca="1" si="416"/>
        <v/>
      </c>
      <c r="F1824" s="57">
        <f t="shared" si="425"/>
        <v>12.5</v>
      </c>
      <c r="G1824" s="61">
        <f t="shared" ca="1" si="414"/>
        <v>0</v>
      </c>
      <c r="H1824" s="59" t="e">
        <f t="shared" ca="1" si="427"/>
        <v>#NUM!</v>
      </c>
      <c r="I1824" s="57">
        <f t="shared" si="426"/>
        <v>11.944444444444445</v>
      </c>
      <c r="J1824" s="61">
        <f t="shared" ca="1" si="415"/>
        <v>0</v>
      </c>
      <c r="K1824" s="61"/>
      <c r="L1824" s="59" t="e">
        <f t="shared" ca="1" si="428"/>
        <v>#NUM!</v>
      </c>
      <c r="M1824" s="57">
        <f ca="1">INDIRECT("Route!E1824")-INDIRECT("Route!E1823")</f>
        <v>0</v>
      </c>
      <c r="N1824" s="56">
        <f ca="1">IF(INDIRECT("Route!D1824")="START",0,IF(V1824=TRUE,N1823,INDIRECT("Route!E1824")))</f>
        <v>187.9</v>
      </c>
      <c r="O1824" s="39" t="e">
        <f t="shared" ca="1" si="417"/>
        <v>#VALUE!</v>
      </c>
      <c r="P1824" s="39" t="e">
        <f t="shared" ca="1" si="418"/>
        <v>#VALUE!</v>
      </c>
      <c r="Q1824" s="60" t="e">
        <f t="shared" ca="1" si="419"/>
        <v>#VALUE!</v>
      </c>
      <c r="R1824" s="60" t="e">
        <f t="shared" ca="1" si="420"/>
        <v>#VALUE!</v>
      </c>
      <c r="S1824" s="60" t="e">
        <f t="shared" ca="1" si="421"/>
        <v>#VALUE!</v>
      </c>
      <c r="T1824" s="39" t="e">
        <f t="shared" ca="1" si="422"/>
        <v>#VALUE!</v>
      </c>
      <c r="U1824" s="39" t="e">
        <f t="shared" ca="1" si="423"/>
        <v>#VALUE!</v>
      </c>
      <c r="V1824" s="39" t="b">
        <f t="shared" ca="1" si="424"/>
        <v>1</v>
      </c>
      <c r="W1824" s="39">
        <v>1824</v>
      </c>
    </row>
    <row r="1825" spans="1:23" x14ac:dyDescent="0.25">
      <c r="A1825" s="55" t="str">
        <f ca="1">IF(INDIRECT("Route!D1825")&gt;0,L1825,(""))</f>
        <v/>
      </c>
      <c r="B1825" s="55" t="str">
        <f ca="1">IF(INDIRECT("Route!D1825")&gt;0,H1825,(""))</f>
        <v/>
      </c>
      <c r="C1825" s="56" t="str">
        <f ca="1">IF(D1825&gt;0,VLOOKUP("FINISH",INDIRECT("route!D$6"):INDIRECT("route!E$8500"),2,FALSE)-D1825," ")</f>
        <v xml:space="preserve"> </v>
      </c>
      <c r="D1825" s="43">
        <f ca="1">INDIRECT("Route!E1825")</f>
        <v>0</v>
      </c>
      <c r="E1825" s="43" t="str">
        <f t="shared" ca="1" si="416"/>
        <v/>
      </c>
      <c r="F1825" s="57">
        <f t="shared" si="425"/>
        <v>12.5</v>
      </c>
      <c r="G1825" s="61">
        <f t="shared" ca="1" si="414"/>
        <v>0</v>
      </c>
      <c r="H1825" s="59" t="e">
        <f t="shared" ca="1" si="427"/>
        <v>#NUM!</v>
      </c>
      <c r="I1825" s="57">
        <f t="shared" si="426"/>
        <v>11.944444444444445</v>
      </c>
      <c r="J1825" s="61">
        <f t="shared" ca="1" si="415"/>
        <v>0</v>
      </c>
      <c r="K1825" s="61"/>
      <c r="L1825" s="59" t="e">
        <f t="shared" ca="1" si="428"/>
        <v>#NUM!</v>
      </c>
      <c r="M1825" s="57">
        <f ca="1">INDIRECT("Route!E1825")-INDIRECT("Route!E1824")</f>
        <v>0</v>
      </c>
      <c r="N1825" s="56">
        <f ca="1">IF(INDIRECT("Route!D1825")="START",0,IF(V1825=TRUE,N1824,INDIRECT("Route!E1825")))</f>
        <v>187.9</v>
      </c>
      <c r="O1825" s="39" t="e">
        <f t="shared" ca="1" si="417"/>
        <v>#VALUE!</v>
      </c>
      <c r="P1825" s="39" t="e">
        <f t="shared" ca="1" si="418"/>
        <v>#VALUE!</v>
      </c>
      <c r="Q1825" s="60" t="e">
        <f t="shared" ca="1" si="419"/>
        <v>#VALUE!</v>
      </c>
      <c r="R1825" s="60" t="e">
        <f t="shared" ca="1" si="420"/>
        <v>#VALUE!</v>
      </c>
      <c r="S1825" s="60" t="e">
        <f t="shared" ca="1" si="421"/>
        <v>#VALUE!</v>
      </c>
      <c r="T1825" s="39" t="e">
        <f t="shared" ca="1" si="422"/>
        <v>#VALUE!</v>
      </c>
      <c r="U1825" s="39" t="e">
        <f t="shared" ca="1" si="423"/>
        <v>#VALUE!</v>
      </c>
      <c r="V1825" s="39" t="b">
        <f t="shared" ca="1" si="424"/>
        <v>1</v>
      </c>
      <c r="W1825" s="39">
        <v>1825</v>
      </c>
    </row>
    <row r="1826" spans="1:23" x14ac:dyDescent="0.25">
      <c r="A1826" s="55" t="str">
        <f ca="1">IF(INDIRECT("Route!D1826")&gt;0,L1826,(""))</f>
        <v/>
      </c>
      <c r="B1826" s="55" t="str">
        <f ca="1">IF(INDIRECT("Route!D1826")&gt;0,H1826,(""))</f>
        <v/>
      </c>
      <c r="C1826" s="56" t="str">
        <f ca="1">IF(D1826&gt;0,VLOOKUP("FINISH",INDIRECT("route!D$6"):INDIRECT("route!E$8500"),2,FALSE)-D1826," ")</f>
        <v xml:space="preserve"> </v>
      </c>
      <c r="D1826" s="43">
        <f ca="1">INDIRECT("Route!E1826")</f>
        <v>0</v>
      </c>
      <c r="E1826" s="43" t="str">
        <f t="shared" ca="1" si="416"/>
        <v/>
      </c>
      <c r="F1826" s="57">
        <f t="shared" si="425"/>
        <v>12.5</v>
      </c>
      <c r="G1826" s="61">
        <f t="shared" ca="1" si="414"/>
        <v>0</v>
      </c>
      <c r="H1826" s="59" t="e">
        <f t="shared" ca="1" si="427"/>
        <v>#NUM!</v>
      </c>
      <c r="I1826" s="57">
        <f t="shared" si="426"/>
        <v>11.944444444444445</v>
      </c>
      <c r="J1826" s="61">
        <f t="shared" ca="1" si="415"/>
        <v>0</v>
      </c>
      <c r="K1826" s="61"/>
      <c r="L1826" s="59" t="e">
        <f t="shared" ca="1" si="428"/>
        <v>#NUM!</v>
      </c>
      <c r="M1826" s="57">
        <f ca="1">INDIRECT("Route!E1826")-INDIRECT("Route!E1825")</f>
        <v>0</v>
      </c>
      <c r="N1826" s="56">
        <f ca="1">IF(INDIRECT("Route!D1826")="START",0,IF(V1826=TRUE,N1825,INDIRECT("Route!E1826")))</f>
        <v>187.9</v>
      </c>
      <c r="O1826" s="39" t="e">
        <f t="shared" ca="1" si="417"/>
        <v>#VALUE!</v>
      </c>
      <c r="P1826" s="39" t="e">
        <f t="shared" ca="1" si="418"/>
        <v>#VALUE!</v>
      </c>
      <c r="Q1826" s="60" t="e">
        <f t="shared" ca="1" si="419"/>
        <v>#VALUE!</v>
      </c>
      <c r="R1826" s="60" t="e">
        <f t="shared" ca="1" si="420"/>
        <v>#VALUE!</v>
      </c>
      <c r="S1826" s="60" t="e">
        <f t="shared" ca="1" si="421"/>
        <v>#VALUE!</v>
      </c>
      <c r="T1826" s="39" t="e">
        <f t="shared" ca="1" si="422"/>
        <v>#VALUE!</v>
      </c>
      <c r="U1826" s="39" t="e">
        <f t="shared" ca="1" si="423"/>
        <v>#VALUE!</v>
      </c>
      <c r="V1826" s="39" t="b">
        <f t="shared" ca="1" si="424"/>
        <v>1</v>
      </c>
      <c r="W1826" s="39">
        <v>1826</v>
      </c>
    </row>
    <row r="1827" spans="1:23" x14ac:dyDescent="0.25">
      <c r="A1827" s="55" t="str">
        <f ca="1">IF(INDIRECT("Route!D1827")&gt;0,L1827,(""))</f>
        <v/>
      </c>
      <c r="B1827" s="55" t="str">
        <f ca="1">IF(INDIRECT("Route!D1827")&gt;0,H1827,(""))</f>
        <v/>
      </c>
      <c r="C1827" s="56" t="str">
        <f ca="1">IF(D1827&gt;0,VLOOKUP("FINISH",INDIRECT("route!D$6"):INDIRECT("route!E$8500"),2,FALSE)-D1827," ")</f>
        <v xml:space="preserve"> </v>
      </c>
      <c r="D1827" s="43">
        <f ca="1">INDIRECT("Route!E1827")</f>
        <v>0</v>
      </c>
      <c r="E1827" s="43" t="str">
        <f t="shared" ca="1" si="416"/>
        <v/>
      </c>
      <c r="F1827" s="57">
        <f t="shared" si="425"/>
        <v>12.5</v>
      </c>
      <c r="G1827" s="61">
        <f t="shared" ca="1" si="414"/>
        <v>0</v>
      </c>
      <c r="H1827" s="59" t="e">
        <f t="shared" ca="1" si="427"/>
        <v>#NUM!</v>
      </c>
      <c r="I1827" s="57">
        <f t="shared" si="426"/>
        <v>11.944444444444445</v>
      </c>
      <c r="J1827" s="61">
        <f t="shared" ca="1" si="415"/>
        <v>0</v>
      </c>
      <c r="K1827" s="61"/>
      <c r="L1827" s="59" t="e">
        <f t="shared" ca="1" si="428"/>
        <v>#NUM!</v>
      </c>
      <c r="M1827" s="57">
        <f ca="1">INDIRECT("Route!E1827")-INDIRECT("Route!E1826")</f>
        <v>0</v>
      </c>
      <c r="N1827" s="56">
        <f ca="1">IF(INDIRECT("Route!D1827")="START",0,IF(V1827=TRUE,N1826,INDIRECT("Route!E1827")))</f>
        <v>187.9</v>
      </c>
      <c r="O1827" s="39" t="e">
        <f t="shared" ca="1" si="417"/>
        <v>#VALUE!</v>
      </c>
      <c r="P1827" s="39" t="e">
        <f t="shared" ca="1" si="418"/>
        <v>#VALUE!</v>
      </c>
      <c r="Q1827" s="60" t="e">
        <f t="shared" ca="1" si="419"/>
        <v>#VALUE!</v>
      </c>
      <c r="R1827" s="60" t="e">
        <f t="shared" ca="1" si="420"/>
        <v>#VALUE!</v>
      </c>
      <c r="S1827" s="60" t="e">
        <f t="shared" ca="1" si="421"/>
        <v>#VALUE!</v>
      </c>
      <c r="T1827" s="39" t="e">
        <f t="shared" ca="1" si="422"/>
        <v>#VALUE!</v>
      </c>
      <c r="U1827" s="39" t="e">
        <f t="shared" ca="1" si="423"/>
        <v>#VALUE!</v>
      </c>
      <c r="V1827" s="39" t="b">
        <f t="shared" ca="1" si="424"/>
        <v>1</v>
      </c>
      <c r="W1827" s="39">
        <v>1827</v>
      </c>
    </row>
    <row r="1828" spans="1:23" x14ac:dyDescent="0.25">
      <c r="A1828" s="55" t="str">
        <f ca="1">IF(INDIRECT("Route!D1828")&gt;0,L1828,(""))</f>
        <v/>
      </c>
      <c r="B1828" s="55" t="str">
        <f ca="1">IF(INDIRECT("Route!D1828")&gt;0,H1828,(""))</f>
        <v/>
      </c>
      <c r="C1828" s="56" t="str">
        <f ca="1">IF(D1828&gt;0,VLOOKUP("FINISH",INDIRECT("route!D$6"):INDIRECT("route!E$8500"),2,FALSE)-D1828," ")</f>
        <v xml:space="preserve"> </v>
      </c>
      <c r="D1828" s="43">
        <f ca="1">INDIRECT("Route!E1828")</f>
        <v>0</v>
      </c>
      <c r="E1828" s="43" t="str">
        <f t="shared" ca="1" si="416"/>
        <v/>
      </c>
      <c r="F1828" s="57">
        <f t="shared" si="425"/>
        <v>12.5</v>
      </c>
      <c r="G1828" s="61">
        <f t="shared" ca="1" si="414"/>
        <v>0</v>
      </c>
      <c r="H1828" s="59" t="e">
        <f t="shared" ca="1" si="427"/>
        <v>#NUM!</v>
      </c>
      <c r="I1828" s="57">
        <f t="shared" si="426"/>
        <v>11.944444444444445</v>
      </c>
      <c r="J1828" s="61">
        <f t="shared" ca="1" si="415"/>
        <v>0</v>
      </c>
      <c r="K1828" s="61"/>
      <c r="L1828" s="59" t="e">
        <f t="shared" ca="1" si="428"/>
        <v>#NUM!</v>
      </c>
      <c r="M1828" s="57">
        <f ca="1">INDIRECT("Route!E1828")-INDIRECT("Route!E1827")</f>
        <v>0</v>
      </c>
      <c r="N1828" s="56">
        <f ca="1">IF(INDIRECT("Route!D1828")="START",0,IF(V1828=TRUE,N1827,INDIRECT("Route!E1828")))</f>
        <v>187.9</v>
      </c>
      <c r="O1828" s="39" t="e">
        <f t="shared" ca="1" si="417"/>
        <v>#VALUE!</v>
      </c>
      <c r="P1828" s="39" t="e">
        <f t="shared" ca="1" si="418"/>
        <v>#VALUE!</v>
      </c>
      <c r="Q1828" s="60" t="e">
        <f t="shared" ca="1" si="419"/>
        <v>#VALUE!</v>
      </c>
      <c r="R1828" s="60" t="e">
        <f t="shared" ca="1" si="420"/>
        <v>#VALUE!</v>
      </c>
      <c r="S1828" s="60" t="e">
        <f t="shared" ca="1" si="421"/>
        <v>#VALUE!</v>
      </c>
      <c r="T1828" s="39" t="e">
        <f t="shared" ca="1" si="422"/>
        <v>#VALUE!</v>
      </c>
      <c r="U1828" s="39" t="e">
        <f t="shared" ca="1" si="423"/>
        <v>#VALUE!</v>
      </c>
      <c r="V1828" s="39" t="b">
        <f t="shared" ca="1" si="424"/>
        <v>1</v>
      </c>
      <c r="W1828" s="39">
        <v>1828</v>
      </c>
    </row>
    <row r="1829" spans="1:23" x14ac:dyDescent="0.25">
      <c r="A1829" s="55" t="str">
        <f ca="1">IF(INDIRECT("Route!D1829")&gt;0,L1829,(""))</f>
        <v/>
      </c>
      <c r="B1829" s="55" t="str">
        <f ca="1">IF(INDIRECT("Route!D1829")&gt;0,H1829,(""))</f>
        <v/>
      </c>
      <c r="C1829" s="56" t="str">
        <f ca="1">IF(D1829&gt;0,VLOOKUP("FINISH",INDIRECT("route!D$6"):INDIRECT("route!E$8500"),2,FALSE)-D1829," ")</f>
        <v xml:space="preserve"> </v>
      </c>
      <c r="D1829" s="43">
        <f ca="1">INDIRECT("Route!E1829")</f>
        <v>0</v>
      </c>
      <c r="E1829" s="43" t="str">
        <f t="shared" ca="1" si="416"/>
        <v/>
      </c>
      <c r="F1829" s="57">
        <f t="shared" si="425"/>
        <v>12.5</v>
      </c>
      <c r="G1829" s="61">
        <f t="shared" ca="1" si="414"/>
        <v>0</v>
      </c>
      <c r="H1829" s="59" t="e">
        <f t="shared" ca="1" si="427"/>
        <v>#NUM!</v>
      </c>
      <c r="I1829" s="57">
        <f t="shared" si="426"/>
        <v>11.944444444444445</v>
      </c>
      <c r="J1829" s="61">
        <f t="shared" ca="1" si="415"/>
        <v>0</v>
      </c>
      <c r="K1829" s="61"/>
      <c r="L1829" s="59" t="e">
        <f t="shared" ca="1" si="428"/>
        <v>#NUM!</v>
      </c>
      <c r="M1829" s="57">
        <f ca="1">INDIRECT("Route!E1829")-INDIRECT("Route!E1828")</f>
        <v>0</v>
      </c>
      <c r="N1829" s="56">
        <f ca="1">IF(INDIRECT("Route!D1829")="START",0,IF(V1829=TRUE,N1828,INDIRECT("Route!E1829")))</f>
        <v>187.9</v>
      </c>
      <c r="O1829" s="39" t="e">
        <f t="shared" ca="1" si="417"/>
        <v>#VALUE!</v>
      </c>
      <c r="P1829" s="39" t="e">
        <f t="shared" ca="1" si="418"/>
        <v>#VALUE!</v>
      </c>
      <c r="Q1829" s="60" t="e">
        <f t="shared" ca="1" si="419"/>
        <v>#VALUE!</v>
      </c>
      <c r="R1829" s="60" t="e">
        <f t="shared" ca="1" si="420"/>
        <v>#VALUE!</v>
      </c>
      <c r="S1829" s="60" t="e">
        <f t="shared" ca="1" si="421"/>
        <v>#VALUE!</v>
      </c>
      <c r="T1829" s="39" t="e">
        <f t="shared" ca="1" si="422"/>
        <v>#VALUE!</v>
      </c>
      <c r="U1829" s="39" t="e">
        <f t="shared" ca="1" si="423"/>
        <v>#VALUE!</v>
      </c>
      <c r="V1829" s="39" t="b">
        <f t="shared" ca="1" si="424"/>
        <v>1</v>
      </c>
      <c r="W1829" s="39">
        <v>1829</v>
      </c>
    </row>
    <row r="1830" spans="1:23" x14ac:dyDescent="0.25">
      <c r="A1830" s="55" t="str">
        <f ca="1">IF(INDIRECT("Route!D1830")&gt;0,L1830,(""))</f>
        <v/>
      </c>
      <c r="B1830" s="55" t="str">
        <f ca="1">IF(INDIRECT("Route!D1830")&gt;0,H1830,(""))</f>
        <v/>
      </c>
      <c r="C1830" s="56" t="str">
        <f ca="1">IF(D1830&gt;0,VLOOKUP("FINISH",INDIRECT("route!D$6"):INDIRECT("route!E$8500"),2,FALSE)-D1830," ")</f>
        <v xml:space="preserve"> </v>
      </c>
      <c r="D1830" s="43">
        <f ca="1">INDIRECT("Route!E1830")</f>
        <v>0</v>
      </c>
      <c r="E1830" s="43" t="str">
        <f t="shared" ca="1" si="416"/>
        <v/>
      </c>
      <c r="F1830" s="57">
        <f t="shared" si="425"/>
        <v>12.5</v>
      </c>
      <c r="G1830" s="61">
        <f t="shared" ca="1" si="414"/>
        <v>0</v>
      </c>
      <c r="H1830" s="59" t="e">
        <f t="shared" ca="1" si="427"/>
        <v>#NUM!</v>
      </c>
      <c r="I1830" s="57">
        <f t="shared" si="426"/>
        <v>11.944444444444445</v>
      </c>
      <c r="J1830" s="61">
        <f t="shared" ca="1" si="415"/>
        <v>0</v>
      </c>
      <c r="K1830" s="61"/>
      <c r="L1830" s="59" t="e">
        <f t="shared" ca="1" si="428"/>
        <v>#NUM!</v>
      </c>
      <c r="M1830" s="57">
        <f ca="1">INDIRECT("Route!E1830")-INDIRECT("Route!E1829")</f>
        <v>0</v>
      </c>
      <c r="N1830" s="56">
        <f ca="1">IF(INDIRECT("Route!D1830")="START",0,IF(V1830=TRUE,N1829,INDIRECT("Route!E1830")))</f>
        <v>187.9</v>
      </c>
      <c r="O1830" s="39" t="e">
        <f t="shared" ca="1" si="417"/>
        <v>#VALUE!</v>
      </c>
      <c r="P1830" s="39" t="e">
        <f t="shared" ca="1" si="418"/>
        <v>#VALUE!</v>
      </c>
      <c r="Q1830" s="60" t="e">
        <f t="shared" ca="1" si="419"/>
        <v>#VALUE!</v>
      </c>
      <c r="R1830" s="60" t="e">
        <f t="shared" ca="1" si="420"/>
        <v>#VALUE!</v>
      </c>
      <c r="S1830" s="60" t="e">
        <f t="shared" ca="1" si="421"/>
        <v>#VALUE!</v>
      </c>
      <c r="T1830" s="39" t="e">
        <f t="shared" ca="1" si="422"/>
        <v>#VALUE!</v>
      </c>
      <c r="U1830" s="39" t="e">
        <f t="shared" ca="1" si="423"/>
        <v>#VALUE!</v>
      </c>
      <c r="V1830" s="39" t="b">
        <f t="shared" ca="1" si="424"/>
        <v>1</v>
      </c>
      <c r="W1830" s="39">
        <v>1830</v>
      </c>
    </row>
    <row r="1831" spans="1:23" x14ac:dyDescent="0.25">
      <c r="A1831" s="55" t="str">
        <f ca="1">IF(INDIRECT("Route!D1831")&gt;0,L1831,(""))</f>
        <v/>
      </c>
      <c r="B1831" s="55" t="str">
        <f ca="1">IF(INDIRECT("Route!D1831")&gt;0,H1831,(""))</f>
        <v/>
      </c>
      <c r="C1831" s="56" t="str">
        <f ca="1">IF(D1831&gt;0,VLOOKUP("FINISH",INDIRECT("route!D$6"):INDIRECT("route!E$8500"),2,FALSE)-D1831," ")</f>
        <v xml:space="preserve"> </v>
      </c>
      <c r="D1831" s="43">
        <f ca="1">INDIRECT("Route!E1831")</f>
        <v>0</v>
      </c>
      <c r="E1831" s="43" t="str">
        <f t="shared" ca="1" si="416"/>
        <v/>
      </c>
      <c r="F1831" s="57">
        <f t="shared" si="425"/>
        <v>12.5</v>
      </c>
      <c r="G1831" s="61">
        <f t="shared" ca="1" si="414"/>
        <v>0</v>
      </c>
      <c r="H1831" s="59" t="e">
        <f t="shared" ca="1" si="427"/>
        <v>#NUM!</v>
      </c>
      <c r="I1831" s="57">
        <f t="shared" si="426"/>
        <v>11.944444444444445</v>
      </c>
      <c r="J1831" s="61">
        <f t="shared" ca="1" si="415"/>
        <v>0</v>
      </c>
      <c r="K1831" s="61"/>
      <c r="L1831" s="59" t="e">
        <f t="shared" ca="1" si="428"/>
        <v>#NUM!</v>
      </c>
      <c r="M1831" s="57">
        <f ca="1">INDIRECT("Route!E1831")-INDIRECT("Route!E1830")</f>
        <v>0</v>
      </c>
      <c r="N1831" s="56">
        <f ca="1">IF(INDIRECT("Route!D1831")="START",0,IF(V1831=TRUE,N1830,INDIRECT("Route!E1831")))</f>
        <v>187.9</v>
      </c>
      <c r="O1831" s="39" t="e">
        <f t="shared" ca="1" si="417"/>
        <v>#VALUE!</v>
      </c>
      <c r="P1831" s="39" t="e">
        <f t="shared" ca="1" si="418"/>
        <v>#VALUE!</v>
      </c>
      <c r="Q1831" s="60" t="e">
        <f t="shared" ca="1" si="419"/>
        <v>#VALUE!</v>
      </c>
      <c r="R1831" s="60" t="e">
        <f t="shared" ca="1" si="420"/>
        <v>#VALUE!</v>
      </c>
      <c r="S1831" s="60" t="e">
        <f t="shared" ca="1" si="421"/>
        <v>#VALUE!</v>
      </c>
      <c r="T1831" s="39" t="e">
        <f t="shared" ca="1" si="422"/>
        <v>#VALUE!</v>
      </c>
      <c r="U1831" s="39" t="e">
        <f t="shared" ca="1" si="423"/>
        <v>#VALUE!</v>
      </c>
      <c r="V1831" s="39" t="b">
        <f t="shared" ca="1" si="424"/>
        <v>1</v>
      </c>
      <c r="W1831" s="39">
        <v>1831</v>
      </c>
    </row>
    <row r="1832" spans="1:23" x14ac:dyDescent="0.25">
      <c r="A1832" s="55" t="str">
        <f ca="1">IF(INDIRECT("Route!D1832")&gt;0,L1832,(""))</f>
        <v/>
      </c>
      <c r="B1832" s="55" t="str">
        <f ca="1">IF(INDIRECT("Route!D1832")&gt;0,H1832,(""))</f>
        <v/>
      </c>
      <c r="C1832" s="56" t="str">
        <f ca="1">IF(D1832&gt;0,VLOOKUP("FINISH",INDIRECT("route!D$6"):INDIRECT("route!E$8500"),2,FALSE)-D1832," ")</f>
        <v xml:space="preserve"> </v>
      </c>
      <c r="D1832" s="43">
        <f ca="1">INDIRECT("Route!E1832")</f>
        <v>0</v>
      </c>
      <c r="E1832" s="43" t="str">
        <f t="shared" ca="1" si="416"/>
        <v/>
      </c>
      <c r="F1832" s="57">
        <f t="shared" si="425"/>
        <v>12.5</v>
      </c>
      <c r="G1832" s="61">
        <f t="shared" ca="1" si="414"/>
        <v>0</v>
      </c>
      <c r="H1832" s="59" t="e">
        <f t="shared" ca="1" si="427"/>
        <v>#NUM!</v>
      </c>
      <c r="I1832" s="57">
        <f t="shared" si="426"/>
        <v>11.944444444444445</v>
      </c>
      <c r="J1832" s="61">
        <f t="shared" ca="1" si="415"/>
        <v>0</v>
      </c>
      <c r="K1832" s="61"/>
      <c r="L1832" s="59" t="e">
        <f t="shared" ca="1" si="428"/>
        <v>#NUM!</v>
      </c>
      <c r="M1832" s="57">
        <f ca="1">INDIRECT("Route!E1832")-INDIRECT("Route!E1831")</f>
        <v>0</v>
      </c>
      <c r="N1832" s="56">
        <f ca="1">IF(INDIRECT("Route!D1832")="START",0,IF(V1832=TRUE,N1831,INDIRECT("Route!E1832")))</f>
        <v>187.9</v>
      </c>
      <c r="O1832" s="39" t="e">
        <f t="shared" ca="1" si="417"/>
        <v>#VALUE!</v>
      </c>
      <c r="P1832" s="39" t="e">
        <f t="shared" ca="1" si="418"/>
        <v>#VALUE!</v>
      </c>
      <c r="Q1832" s="60" t="e">
        <f t="shared" ca="1" si="419"/>
        <v>#VALUE!</v>
      </c>
      <c r="R1832" s="60" t="e">
        <f t="shared" ca="1" si="420"/>
        <v>#VALUE!</v>
      </c>
      <c r="S1832" s="60" t="e">
        <f t="shared" ca="1" si="421"/>
        <v>#VALUE!</v>
      </c>
      <c r="T1832" s="39" t="e">
        <f t="shared" ca="1" si="422"/>
        <v>#VALUE!</v>
      </c>
      <c r="U1832" s="39" t="e">
        <f t="shared" ca="1" si="423"/>
        <v>#VALUE!</v>
      </c>
      <c r="V1832" s="39" t="b">
        <f t="shared" ca="1" si="424"/>
        <v>1</v>
      </c>
      <c r="W1832" s="39">
        <v>1832</v>
      </c>
    </row>
    <row r="1833" spans="1:23" x14ac:dyDescent="0.25">
      <c r="A1833" s="55" t="str">
        <f ca="1">IF(INDIRECT("Route!D1833")&gt;0,L1833,(""))</f>
        <v/>
      </c>
      <c r="B1833" s="55" t="str">
        <f ca="1">IF(INDIRECT("Route!D1833")&gt;0,H1833,(""))</f>
        <v/>
      </c>
      <c r="C1833" s="56" t="str">
        <f ca="1">IF(D1833&gt;0,VLOOKUP("FINISH",INDIRECT("route!D$6"):INDIRECT("route!E$8500"),2,FALSE)-D1833," ")</f>
        <v xml:space="preserve"> </v>
      </c>
      <c r="D1833" s="43">
        <f ca="1">INDIRECT("Route!E1833")</f>
        <v>0</v>
      </c>
      <c r="E1833" s="43" t="str">
        <f t="shared" ca="1" si="416"/>
        <v/>
      </c>
      <c r="F1833" s="57">
        <f t="shared" si="425"/>
        <v>12.5</v>
      </c>
      <c r="G1833" s="61">
        <f t="shared" ca="1" si="414"/>
        <v>0</v>
      </c>
      <c r="H1833" s="59" t="e">
        <f t="shared" ca="1" si="427"/>
        <v>#NUM!</v>
      </c>
      <c r="I1833" s="57">
        <f t="shared" si="426"/>
        <v>11.944444444444445</v>
      </c>
      <c r="J1833" s="61">
        <f t="shared" ca="1" si="415"/>
        <v>0</v>
      </c>
      <c r="K1833" s="61"/>
      <c r="L1833" s="59" t="e">
        <f t="shared" ca="1" si="428"/>
        <v>#NUM!</v>
      </c>
      <c r="M1833" s="57">
        <f ca="1">INDIRECT("Route!E1833")-INDIRECT("Route!E1832")</f>
        <v>0</v>
      </c>
      <c r="N1833" s="56">
        <f ca="1">IF(INDIRECT("Route!D1833")="START",0,IF(V1833=TRUE,N1832,INDIRECT("Route!E1833")))</f>
        <v>187.9</v>
      </c>
      <c r="O1833" s="39" t="e">
        <f t="shared" ca="1" si="417"/>
        <v>#VALUE!</v>
      </c>
      <c r="P1833" s="39" t="e">
        <f t="shared" ca="1" si="418"/>
        <v>#VALUE!</v>
      </c>
      <c r="Q1833" s="60" t="e">
        <f t="shared" ca="1" si="419"/>
        <v>#VALUE!</v>
      </c>
      <c r="R1833" s="60" t="e">
        <f t="shared" ca="1" si="420"/>
        <v>#VALUE!</v>
      </c>
      <c r="S1833" s="60" t="e">
        <f t="shared" ca="1" si="421"/>
        <v>#VALUE!</v>
      </c>
      <c r="T1833" s="39" t="e">
        <f t="shared" ca="1" si="422"/>
        <v>#VALUE!</v>
      </c>
      <c r="U1833" s="39" t="e">
        <f t="shared" ca="1" si="423"/>
        <v>#VALUE!</v>
      </c>
      <c r="V1833" s="39" t="b">
        <f t="shared" ca="1" si="424"/>
        <v>1</v>
      </c>
      <c r="W1833" s="39">
        <v>1833</v>
      </c>
    </row>
    <row r="1834" spans="1:23" x14ac:dyDescent="0.25">
      <c r="A1834" s="55" t="str">
        <f ca="1">IF(INDIRECT("Route!D1834")&gt;0,L1834,(""))</f>
        <v/>
      </c>
      <c r="B1834" s="55" t="str">
        <f ca="1">IF(INDIRECT("Route!D1834")&gt;0,H1834,(""))</f>
        <v/>
      </c>
      <c r="C1834" s="56" t="str">
        <f ca="1">IF(D1834&gt;0,VLOOKUP("FINISH",INDIRECT("route!D$6"):INDIRECT("route!E$8500"),2,FALSE)-D1834," ")</f>
        <v xml:space="preserve"> </v>
      </c>
      <c r="D1834" s="43">
        <f ca="1">INDIRECT("Route!E1834")</f>
        <v>0</v>
      </c>
      <c r="E1834" s="43" t="str">
        <f t="shared" ca="1" si="416"/>
        <v/>
      </c>
      <c r="F1834" s="57">
        <f t="shared" si="425"/>
        <v>12.5</v>
      </c>
      <c r="G1834" s="61">
        <f t="shared" ca="1" si="414"/>
        <v>0</v>
      </c>
      <c r="H1834" s="59" t="e">
        <f t="shared" ca="1" si="427"/>
        <v>#NUM!</v>
      </c>
      <c r="I1834" s="57">
        <f t="shared" si="426"/>
        <v>11.944444444444445</v>
      </c>
      <c r="J1834" s="61">
        <f t="shared" ca="1" si="415"/>
        <v>0</v>
      </c>
      <c r="K1834" s="61"/>
      <c r="L1834" s="59" t="e">
        <f t="shared" ca="1" si="428"/>
        <v>#NUM!</v>
      </c>
      <c r="M1834" s="57">
        <f ca="1">INDIRECT("Route!E1834")-INDIRECT("Route!E1833")</f>
        <v>0</v>
      </c>
      <c r="N1834" s="56">
        <f ca="1">IF(INDIRECT("Route!D1834")="START",0,IF(V1834=TRUE,N1833,INDIRECT("Route!E1834")))</f>
        <v>187.9</v>
      </c>
      <c r="O1834" s="39" t="e">
        <f t="shared" ca="1" si="417"/>
        <v>#VALUE!</v>
      </c>
      <c r="P1834" s="39" t="e">
        <f t="shared" ca="1" si="418"/>
        <v>#VALUE!</v>
      </c>
      <c r="Q1834" s="60" t="e">
        <f t="shared" ca="1" si="419"/>
        <v>#VALUE!</v>
      </c>
      <c r="R1834" s="60" t="e">
        <f t="shared" ca="1" si="420"/>
        <v>#VALUE!</v>
      </c>
      <c r="S1834" s="60" t="e">
        <f t="shared" ca="1" si="421"/>
        <v>#VALUE!</v>
      </c>
      <c r="T1834" s="39" t="e">
        <f t="shared" ca="1" si="422"/>
        <v>#VALUE!</v>
      </c>
      <c r="U1834" s="39" t="e">
        <f t="shared" ca="1" si="423"/>
        <v>#VALUE!</v>
      </c>
      <c r="V1834" s="39" t="b">
        <f t="shared" ca="1" si="424"/>
        <v>1</v>
      </c>
      <c r="W1834" s="39">
        <v>1834</v>
      </c>
    </row>
    <row r="1835" spans="1:23" x14ac:dyDescent="0.25">
      <c r="A1835" s="55" t="str">
        <f ca="1">IF(INDIRECT("Route!D1835")&gt;0,L1835,(""))</f>
        <v/>
      </c>
      <c r="B1835" s="55" t="str">
        <f ca="1">IF(INDIRECT("Route!D1835")&gt;0,H1835,(""))</f>
        <v/>
      </c>
      <c r="C1835" s="56" t="str">
        <f ca="1">IF(D1835&gt;0,VLOOKUP("FINISH",INDIRECT("route!D$6"):INDIRECT("route!E$8500"),2,FALSE)-D1835," ")</f>
        <v xml:space="preserve"> </v>
      </c>
      <c r="D1835" s="43">
        <f ca="1">INDIRECT("Route!E1835")</f>
        <v>0</v>
      </c>
      <c r="E1835" s="43" t="str">
        <f t="shared" ca="1" si="416"/>
        <v/>
      </c>
      <c r="F1835" s="57">
        <f t="shared" si="425"/>
        <v>12.5</v>
      </c>
      <c r="G1835" s="61">
        <f t="shared" ref="G1835:G1898" ca="1" si="429">TIME(0,0,0+M1835*1000/F1835)</f>
        <v>0</v>
      </c>
      <c r="H1835" s="59" t="e">
        <f t="shared" ca="1" si="427"/>
        <v>#NUM!</v>
      </c>
      <c r="I1835" s="57">
        <f t="shared" si="426"/>
        <v>11.944444444444445</v>
      </c>
      <c r="J1835" s="61">
        <f t="shared" ref="J1835:J1898" ca="1" si="430">TIME(0,0,0+M1835*1000/I1835)</f>
        <v>0</v>
      </c>
      <c r="K1835" s="61"/>
      <c r="L1835" s="59" t="e">
        <f t="shared" ca="1" si="428"/>
        <v>#NUM!</v>
      </c>
      <c r="M1835" s="57">
        <f ca="1">INDIRECT("Route!E1835")-INDIRECT("Route!E1834")</f>
        <v>0</v>
      </c>
      <c r="N1835" s="56">
        <f ca="1">IF(INDIRECT("Route!D1835")="START",0,IF(V1835=TRUE,N1834,INDIRECT("Route!E1835")))</f>
        <v>187.9</v>
      </c>
      <c r="O1835" s="39" t="e">
        <f t="shared" ca="1" si="417"/>
        <v>#VALUE!</v>
      </c>
      <c r="P1835" s="39" t="e">
        <f t="shared" ca="1" si="418"/>
        <v>#VALUE!</v>
      </c>
      <c r="Q1835" s="60" t="e">
        <f t="shared" ca="1" si="419"/>
        <v>#VALUE!</v>
      </c>
      <c r="R1835" s="60" t="e">
        <f t="shared" ca="1" si="420"/>
        <v>#VALUE!</v>
      </c>
      <c r="S1835" s="60" t="e">
        <f t="shared" ca="1" si="421"/>
        <v>#VALUE!</v>
      </c>
      <c r="T1835" s="39" t="e">
        <f t="shared" ca="1" si="422"/>
        <v>#VALUE!</v>
      </c>
      <c r="U1835" s="39" t="e">
        <f t="shared" ca="1" si="423"/>
        <v>#VALUE!</v>
      </c>
      <c r="V1835" s="39" t="b">
        <f t="shared" ca="1" si="424"/>
        <v>1</v>
      </c>
      <c r="W1835" s="39">
        <v>1835</v>
      </c>
    </row>
    <row r="1836" spans="1:23" x14ac:dyDescent="0.25">
      <c r="A1836" s="55" t="str">
        <f ca="1">IF(INDIRECT("Route!D1836")&gt;0,L1836,(""))</f>
        <v/>
      </c>
      <c r="B1836" s="55" t="str">
        <f ca="1">IF(INDIRECT("Route!D1836")&gt;0,H1836,(""))</f>
        <v/>
      </c>
      <c r="C1836" s="56" t="str">
        <f ca="1">IF(D1836&gt;0,VLOOKUP("FINISH",INDIRECT("route!D$6"):INDIRECT("route!E$8500"),2,FALSE)-D1836," ")</f>
        <v xml:space="preserve"> </v>
      </c>
      <c r="D1836" s="43">
        <f ca="1">INDIRECT("Route!E1836")</f>
        <v>0</v>
      </c>
      <c r="E1836" s="43" t="str">
        <f t="shared" ca="1" si="416"/>
        <v/>
      </c>
      <c r="F1836" s="57">
        <f t="shared" si="425"/>
        <v>12.5</v>
      </c>
      <c r="G1836" s="61">
        <f t="shared" ca="1" si="429"/>
        <v>0</v>
      </c>
      <c r="H1836" s="59" t="e">
        <f t="shared" ca="1" si="427"/>
        <v>#NUM!</v>
      </c>
      <c r="I1836" s="57">
        <f t="shared" si="426"/>
        <v>11.944444444444445</v>
      </c>
      <c r="J1836" s="61">
        <f t="shared" ca="1" si="430"/>
        <v>0</v>
      </c>
      <c r="K1836" s="61"/>
      <c r="L1836" s="59" t="e">
        <f t="shared" ca="1" si="428"/>
        <v>#NUM!</v>
      </c>
      <c r="M1836" s="57">
        <f ca="1">INDIRECT("Route!E1836")-INDIRECT("Route!E1835")</f>
        <v>0</v>
      </c>
      <c r="N1836" s="56">
        <f ca="1">IF(INDIRECT("Route!D1836")="START",0,IF(V1836=TRUE,N1835,INDIRECT("Route!E1836")))</f>
        <v>187.9</v>
      </c>
      <c r="O1836" s="39" t="e">
        <f t="shared" ca="1" si="417"/>
        <v>#VALUE!</v>
      </c>
      <c r="P1836" s="39" t="e">
        <f t="shared" ca="1" si="418"/>
        <v>#VALUE!</v>
      </c>
      <c r="Q1836" s="60" t="e">
        <f t="shared" ca="1" si="419"/>
        <v>#VALUE!</v>
      </c>
      <c r="R1836" s="60" t="e">
        <f t="shared" ca="1" si="420"/>
        <v>#VALUE!</v>
      </c>
      <c r="S1836" s="60" t="e">
        <f t="shared" ca="1" si="421"/>
        <v>#VALUE!</v>
      </c>
      <c r="T1836" s="39" t="e">
        <f t="shared" ca="1" si="422"/>
        <v>#VALUE!</v>
      </c>
      <c r="U1836" s="39" t="e">
        <f t="shared" ca="1" si="423"/>
        <v>#VALUE!</v>
      </c>
      <c r="V1836" s="39" t="b">
        <f t="shared" ca="1" si="424"/>
        <v>1</v>
      </c>
      <c r="W1836" s="39">
        <v>1836</v>
      </c>
    </row>
    <row r="1837" spans="1:23" x14ac:dyDescent="0.25">
      <c r="A1837" s="55" t="str">
        <f ca="1">IF(INDIRECT("Route!D1837")&gt;0,L1837,(""))</f>
        <v/>
      </c>
      <c r="B1837" s="55" t="str">
        <f ca="1">IF(INDIRECT("Route!D1837")&gt;0,H1837,(""))</f>
        <v/>
      </c>
      <c r="C1837" s="56" t="str">
        <f ca="1">IF(D1837&gt;0,VLOOKUP("FINISH",INDIRECT("route!D$6"):INDIRECT("route!E$8500"),2,FALSE)-D1837," ")</f>
        <v xml:space="preserve"> </v>
      </c>
      <c r="D1837" s="43">
        <f ca="1">INDIRECT("Route!E1837")</f>
        <v>0</v>
      </c>
      <c r="E1837" s="43" t="str">
        <f t="shared" ca="1" si="416"/>
        <v/>
      </c>
      <c r="F1837" s="57">
        <f t="shared" si="425"/>
        <v>12.5</v>
      </c>
      <c r="G1837" s="61">
        <f t="shared" ca="1" si="429"/>
        <v>0</v>
      </c>
      <c r="H1837" s="59" t="e">
        <f t="shared" ca="1" si="427"/>
        <v>#NUM!</v>
      </c>
      <c r="I1837" s="57">
        <f t="shared" si="426"/>
        <v>11.944444444444445</v>
      </c>
      <c r="J1837" s="61">
        <f t="shared" ca="1" si="430"/>
        <v>0</v>
      </c>
      <c r="K1837" s="61"/>
      <c r="L1837" s="59" t="e">
        <f t="shared" ca="1" si="428"/>
        <v>#NUM!</v>
      </c>
      <c r="M1837" s="57">
        <f ca="1">INDIRECT("Route!E1837")-INDIRECT("Route!E1836")</f>
        <v>0</v>
      </c>
      <c r="N1837" s="56">
        <f ca="1">IF(INDIRECT("Route!D1837")="START",0,IF(V1837=TRUE,N1836,INDIRECT("Route!E1837")))</f>
        <v>187.9</v>
      </c>
      <c r="O1837" s="39" t="e">
        <f t="shared" ca="1" si="417"/>
        <v>#VALUE!</v>
      </c>
      <c r="P1837" s="39" t="e">
        <f t="shared" ca="1" si="418"/>
        <v>#VALUE!</v>
      </c>
      <c r="Q1837" s="60" t="e">
        <f t="shared" ca="1" si="419"/>
        <v>#VALUE!</v>
      </c>
      <c r="R1837" s="60" t="e">
        <f t="shared" ca="1" si="420"/>
        <v>#VALUE!</v>
      </c>
      <c r="S1837" s="60" t="e">
        <f t="shared" ca="1" si="421"/>
        <v>#VALUE!</v>
      </c>
      <c r="T1837" s="39" t="e">
        <f t="shared" ca="1" si="422"/>
        <v>#VALUE!</v>
      </c>
      <c r="U1837" s="39" t="e">
        <f t="shared" ca="1" si="423"/>
        <v>#VALUE!</v>
      </c>
      <c r="V1837" s="39" t="b">
        <f t="shared" ca="1" si="424"/>
        <v>1</v>
      </c>
      <c r="W1837" s="39">
        <v>1837</v>
      </c>
    </row>
    <row r="1838" spans="1:23" x14ac:dyDescent="0.25">
      <c r="A1838" s="55" t="str">
        <f ca="1">IF(INDIRECT("Route!D1838")&gt;0,L1838,(""))</f>
        <v/>
      </c>
      <c r="B1838" s="55" t="str">
        <f ca="1">IF(INDIRECT("Route!D1838")&gt;0,H1838,(""))</f>
        <v/>
      </c>
      <c r="C1838" s="56" t="str">
        <f ca="1">IF(D1838&gt;0,VLOOKUP("FINISH",INDIRECT("route!D$6"):INDIRECT("route!E$8500"),2,FALSE)-D1838," ")</f>
        <v xml:space="preserve"> </v>
      </c>
      <c r="D1838" s="43">
        <f ca="1">INDIRECT("Route!E1838")</f>
        <v>0</v>
      </c>
      <c r="E1838" s="43" t="str">
        <f t="shared" ca="1" si="416"/>
        <v/>
      </c>
      <c r="F1838" s="57">
        <f t="shared" si="425"/>
        <v>12.5</v>
      </c>
      <c r="G1838" s="61">
        <f t="shared" ca="1" si="429"/>
        <v>0</v>
      </c>
      <c r="H1838" s="59" t="e">
        <f t="shared" ca="1" si="427"/>
        <v>#NUM!</v>
      </c>
      <c r="I1838" s="57">
        <f t="shared" si="426"/>
        <v>11.944444444444445</v>
      </c>
      <c r="J1838" s="61">
        <f t="shared" ca="1" si="430"/>
        <v>0</v>
      </c>
      <c r="K1838" s="61"/>
      <c r="L1838" s="59" t="e">
        <f t="shared" ca="1" si="428"/>
        <v>#NUM!</v>
      </c>
      <c r="M1838" s="57">
        <f ca="1">INDIRECT("Route!E1838")-INDIRECT("Route!E1837")</f>
        <v>0</v>
      </c>
      <c r="N1838" s="56">
        <f ca="1">IF(INDIRECT("Route!D1838")="START",0,IF(V1838=TRUE,N1837,INDIRECT("Route!E1838")))</f>
        <v>187.9</v>
      </c>
      <c r="O1838" s="39" t="e">
        <f t="shared" ca="1" si="417"/>
        <v>#VALUE!</v>
      </c>
      <c r="P1838" s="39" t="e">
        <f t="shared" ca="1" si="418"/>
        <v>#VALUE!</v>
      </c>
      <c r="Q1838" s="60" t="e">
        <f t="shared" ca="1" si="419"/>
        <v>#VALUE!</v>
      </c>
      <c r="R1838" s="60" t="e">
        <f t="shared" ca="1" si="420"/>
        <v>#VALUE!</v>
      </c>
      <c r="S1838" s="60" t="e">
        <f t="shared" ca="1" si="421"/>
        <v>#VALUE!</v>
      </c>
      <c r="T1838" s="39" t="e">
        <f t="shared" ca="1" si="422"/>
        <v>#VALUE!</v>
      </c>
      <c r="U1838" s="39" t="e">
        <f t="shared" ca="1" si="423"/>
        <v>#VALUE!</v>
      </c>
      <c r="V1838" s="39" t="b">
        <f t="shared" ca="1" si="424"/>
        <v>1</v>
      </c>
      <c r="W1838" s="39">
        <v>1838</v>
      </c>
    </row>
    <row r="1839" spans="1:23" x14ac:dyDescent="0.25">
      <c r="A1839" s="55" t="str">
        <f ca="1">IF(INDIRECT("Route!D1839")&gt;0,L1839,(""))</f>
        <v/>
      </c>
      <c r="B1839" s="55" t="str">
        <f ca="1">IF(INDIRECT("Route!D1839")&gt;0,H1839,(""))</f>
        <v/>
      </c>
      <c r="C1839" s="56" t="str">
        <f ca="1">IF(D1839&gt;0,VLOOKUP("FINISH",INDIRECT("route!D$6"):INDIRECT("route!E$8500"),2,FALSE)-D1839," ")</f>
        <v xml:space="preserve"> </v>
      </c>
      <c r="D1839" s="43">
        <f ca="1">INDIRECT("Route!E1839")</f>
        <v>0</v>
      </c>
      <c r="E1839" s="43" t="str">
        <f t="shared" ca="1" si="416"/>
        <v/>
      </c>
      <c r="F1839" s="57">
        <f t="shared" si="425"/>
        <v>12.5</v>
      </c>
      <c r="G1839" s="61">
        <f t="shared" ca="1" si="429"/>
        <v>0</v>
      </c>
      <c r="H1839" s="59" t="e">
        <f t="shared" ca="1" si="427"/>
        <v>#NUM!</v>
      </c>
      <c r="I1839" s="57">
        <f t="shared" si="426"/>
        <v>11.944444444444445</v>
      </c>
      <c r="J1839" s="61">
        <f t="shared" ca="1" si="430"/>
        <v>0</v>
      </c>
      <c r="K1839" s="61"/>
      <c r="L1839" s="59" t="e">
        <f t="shared" ca="1" si="428"/>
        <v>#NUM!</v>
      </c>
      <c r="M1839" s="57">
        <f ca="1">INDIRECT("Route!E1839")-INDIRECT("Route!E1838")</f>
        <v>0</v>
      </c>
      <c r="N1839" s="56">
        <f ca="1">IF(INDIRECT("Route!D1839")="START",0,IF(V1839=TRUE,N1838,INDIRECT("Route!E1839")))</f>
        <v>187.9</v>
      </c>
      <c r="O1839" s="39" t="e">
        <f t="shared" ca="1" si="417"/>
        <v>#VALUE!</v>
      </c>
      <c r="P1839" s="39" t="e">
        <f t="shared" ca="1" si="418"/>
        <v>#VALUE!</v>
      </c>
      <c r="Q1839" s="60" t="e">
        <f t="shared" ca="1" si="419"/>
        <v>#VALUE!</v>
      </c>
      <c r="R1839" s="60" t="e">
        <f t="shared" ca="1" si="420"/>
        <v>#VALUE!</v>
      </c>
      <c r="S1839" s="60" t="e">
        <f t="shared" ca="1" si="421"/>
        <v>#VALUE!</v>
      </c>
      <c r="T1839" s="39" t="e">
        <f t="shared" ca="1" si="422"/>
        <v>#VALUE!</v>
      </c>
      <c r="U1839" s="39" t="e">
        <f t="shared" ca="1" si="423"/>
        <v>#VALUE!</v>
      </c>
      <c r="V1839" s="39" t="b">
        <f t="shared" ca="1" si="424"/>
        <v>1</v>
      </c>
      <c r="W1839" s="39">
        <v>1839</v>
      </c>
    </row>
    <row r="1840" spans="1:23" x14ac:dyDescent="0.25">
      <c r="A1840" s="55" t="str">
        <f ca="1">IF(INDIRECT("Route!D1840")&gt;0,L1840,(""))</f>
        <v/>
      </c>
      <c r="B1840" s="55" t="str">
        <f ca="1">IF(INDIRECT("Route!D1840")&gt;0,H1840,(""))</f>
        <v/>
      </c>
      <c r="C1840" s="56" t="str">
        <f ca="1">IF(D1840&gt;0,VLOOKUP("FINISH",INDIRECT("route!D$6"):INDIRECT("route!E$8500"),2,FALSE)-D1840," ")</f>
        <v xml:space="preserve"> </v>
      </c>
      <c r="D1840" s="43">
        <f ca="1">INDIRECT("Route!E1840")</f>
        <v>0</v>
      </c>
      <c r="E1840" s="43" t="str">
        <f t="shared" ca="1" si="416"/>
        <v/>
      </c>
      <c r="F1840" s="57">
        <f t="shared" si="425"/>
        <v>12.5</v>
      </c>
      <c r="G1840" s="61">
        <f t="shared" ca="1" si="429"/>
        <v>0</v>
      </c>
      <c r="H1840" s="59" t="e">
        <f t="shared" ca="1" si="427"/>
        <v>#NUM!</v>
      </c>
      <c r="I1840" s="57">
        <f t="shared" si="426"/>
        <v>11.944444444444445</v>
      </c>
      <c r="J1840" s="61">
        <f t="shared" ca="1" si="430"/>
        <v>0</v>
      </c>
      <c r="K1840" s="61"/>
      <c r="L1840" s="59" t="e">
        <f t="shared" ca="1" si="428"/>
        <v>#NUM!</v>
      </c>
      <c r="M1840" s="57">
        <f ca="1">INDIRECT("Route!E1840")-INDIRECT("Route!E1839")</f>
        <v>0</v>
      </c>
      <c r="N1840" s="56">
        <f ca="1">IF(INDIRECT("Route!D1840")="START",0,IF(V1840=TRUE,N1839,INDIRECT("Route!E1840")))</f>
        <v>187.9</v>
      </c>
      <c r="O1840" s="39" t="e">
        <f t="shared" ca="1" si="417"/>
        <v>#VALUE!</v>
      </c>
      <c r="P1840" s="39" t="e">
        <f t="shared" ca="1" si="418"/>
        <v>#VALUE!</v>
      </c>
      <c r="Q1840" s="60" t="e">
        <f t="shared" ca="1" si="419"/>
        <v>#VALUE!</v>
      </c>
      <c r="R1840" s="60" t="e">
        <f t="shared" ca="1" si="420"/>
        <v>#VALUE!</v>
      </c>
      <c r="S1840" s="60" t="e">
        <f t="shared" ca="1" si="421"/>
        <v>#VALUE!</v>
      </c>
      <c r="T1840" s="39" t="e">
        <f t="shared" ca="1" si="422"/>
        <v>#VALUE!</v>
      </c>
      <c r="U1840" s="39" t="e">
        <f t="shared" ca="1" si="423"/>
        <v>#VALUE!</v>
      </c>
      <c r="V1840" s="39" t="b">
        <f t="shared" ca="1" si="424"/>
        <v>1</v>
      </c>
      <c r="W1840" s="39">
        <v>1840</v>
      </c>
    </row>
    <row r="1841" spans="1:23" x14ac:dyDescent="0.25">
      <c r="A1841" s="55" t="str">
        <f ca="1">IF(INDIRECT("Route!D1841")&gt;0,L1841,(""))</f>
        <v/>
      </c>
      <c r="B1841" s="55" t="str">
        <f ca="1">IF(INDIRECT("Route!D1841")&gt;0,H1841,(""))</f>
        <v/>
      </c>
      <c r="C1841" s="56" t="str">
        <f ca="1">IF(D1841&gt;0,VLOOKUP("FINISH",INDIRECT("route!D$6"):INDIRECT("route!E$8500"),2,FALSE)-D1841," ")</f>
        <v xml:space="preserve"> </v>
      </c>
      <c r="D1841" s="43">
        <f ca="1">INDIRECT("Route!E1841")</f>
        <v>0</v>
      </c>
      <c r="E1841" s="43" t="str">
        <f t="shared" ca="1" si="416"/>
        <v/>
      </c>
      <c r="F1841" s="57">
        <f t="shared" si="425"/>
        <v>12.5</v>
      </c>
      <c r="G1841" s="61">
        <f t="shared" ca="1" si="429"/>
        <v>0</v>
      </c>
      <c r="H1841" s="59" t="e">
        <f t="shared" ca="1" si="427"/>
        <v>#NUM!</v>
      </c>
      <c r="I1841" s="57">
        <f t="shared" si="426"/>
        <v>11.944444444444445</v>
      </c>
      <c r="J1841" s="61">
        <f t="shared" ca="1" si="430"/>
        <v>0</v>
      </c>
      <c r="K1841" s="61"/>
      <c r="L1841" s="59" t="e">
        <f t="shared" ca="1" si="428"/>
        <v>#NUM!</v>
      </c>
      <c r="M1841" s="57">
        <f ca="1">INDIRECT("Route!E1841")-INDIRECT("Route!E1840")</f>
        <v>0</v>
      </c>
      <c r="N1841" s="56">
        <f ca="1">IF(INDIRECT("Route!D1841")="START",0,IF(V1841=TRUE,N1840,INDIRECT("Route!E1841")))</f>
        <v>187.9</v>
      </c>
      <c r="O1841" s="39" t="e">
        <f t="shared" ca="1" si="417"/>
        <v>#VALUE!</v>
      </c>
      <c r="P1841" s="39" t="e">
        <f t="shared" ca="1" si="418"/>
        <v>#VALUE!</v>
      </c>
      <c r="Q1841" s="60" t="e">
        <f t="shared" ca="1" si="419"/>
        <v>#VALUE!</v>
      </c>
      <c r="R1841" s="60" t="e">
        <f t="shared" ca="1" si="420"/>
        <v>#VALUE!</v>
      </c>
      <c r="S1841" s="60" t="e">
        <f t="shared" ca="1" si="421"/>
        <v>#VALUE!</v>
      </c>
      <c r="T1841" s="39" t="e">
        <f t="shared" ca="1" si="422"/>
        <v>#VALUE!</v>
      </c>
      <c r="U1841" s="39" t="e">
        <f t="shared" ca="1" si="423"/>
        <v>#VALUE!</v>
      </c>
      <c r="V1841" s="39" t="b">
        <f t="shared" ca="1" si="424"/>
        <v>1</v>
      </c>
      <c r="W1841" s="39">
        <v>1841</v>
      </c>
    </row>
    <row r="1842" spans="1:23" x14ac:dyDescent="0.25">
      <c r="A1842" s="55" t="str">
        <f ca="1">IF(INDIRECT("Route!D1842")&gt;0,L1842,(""))</f>
        <v/>
      </c>
      <c r="B1842" s="55" t="str">
        <f ca="1">IF(INDIRECT("Route!D1842")&gt;0,H1842,(""))</f>
        <v/>
      </c>
      <c r="C1842" s="56" t="str">
        <f ca="1">IF(D1842&gt;0,VLOOKUP("FINISH",INDIRECT("route!D$6"):INDIRECT("route!E$8500"),2,FALSE)-D1842," ")</f>
        <v xml:space="preserve"> </v>
      </c>
      <c r="D1842" s="43">
        <f ca="1">INDIRECT("Route!E1842")</f>
        <v>0</v>
      </c>
      <c r="E1842" s="43" t="str">
        <f t="shared" ca="1" si="416"/>
        <v/>
      </c>
      <c r="F1842" s="57">
        <f t="shared" si="425"/>
        <v>12.5</v>
      </c>
      <c r="G1842" s="61">
        <f t="shared" ca="1" si="429"/>
        <v>0</v>
      </c>
      <c r="H1842" s="59" t="e">
        <f t="shared" ca="1" si="427"/>
        <v>#NUM!</v>
      </c>
      <c r="I1842" s="57">
        <f t="shared" si="426"/>
        <v>11.944444444444445</v>
      </c>
      <c r="J1842" s="61">
        <f t="shared" ca="1" si="430"/>
        <v>0</v>
      </c>
      <c r="K1842" s="61"/>
      <c r="L1842" s="59" t="e">
        <f t="shared" ca="1" si="428"/>
        <v>#NUM!</v>
      </c>
      <c r="M1842" s="57">
        <f ca="1">INDIRECT("Route!E1842")-INDIRECT("Route!E1841")</f>
        <v>0</v>
      </c>
      <c r="N1842" s="56">
        <f ca="1">IF(INDIRECT("Route!D1842")="START",0,IF(V1842=TRUE,N1841,INDIRECT("Route!E1842")))</f>
        <v>187.9</v>
      </c>
      <c r="O1842" s="39" t="e">
        <f t="shared" ca="1" si="417"/>
        <v>#VALUE!</v>
      </c>
      <c r="P1842" s="39" t="e">
        <f t="shared" ca="1" si="418"/>
        <v>#VALUE!</v>
      </c>
      <c r="Q1842" s="60" t="e">
        <f t="shared" ca="1" si="419"/>
        <v>#VALUE!</v>
      </c>
      <c r="R1842" s="60" t="e">
        <f t="shared" ca="1" si="420"/>
        <v>#VALUE!</v>
      </c>
      <c r="S1842" s="60" t="e">
        <f t="shared" ca="1" si="421"/>
        <v>#VALUE!</v>
      </c>
      <c r="T1842" s="39" t="e">
        <f t="shared" ca="1" si="422"/>
        <v>#VALUE!</v>
      </c>
      <c r="U1842" s="39" t="e">
        <f t="shared" ca="1" si="423"/>
        <v>#VALUE!</v>
      </c>
      <c r="V1842" s="39" t="b">
        <f t="shared" ca="1" si="424"/>
        <v>1</v>
      </c>
      <c r="W1842" s="39">
        <v>1842</v>
      </c>
    </row>
    <row r="1843" spans="1:23" x14ac:dyDescent="0.25">
      <c r="A1843" s="55" t="str">
        <f ca="1">IF(INDIRECT("Route!D1843")&gt;0,L1843,(""))</f>
        <v/>
      </c>
      <c r="B1843" s="55" t="str">
        <f ca="1">IF(INDIRECT("Route!D1843")&gt;0,H1843,(""))</f>
        <v/>
      </c>
      <c r="C1843" s="56" t="str">
        <f ca="1">IF(D1843&gt;0,VLOOKUP("FINISH",INDIRECT("route!D$6"):INDIRECT("route!E$8500"),2,FALSE)-D1843," ")</f>
        <v xml:space="preserve"> </v>
      </c>
      <c r="D1843" s="43">
        <f ca="1">INDIRECT("Route!E1843")</f>
        <v>0</v>
      </c>
      <c r="E1843" s="43" t="str">
        <f t="shared" ca="1" si="416"/>
        <v/>
      </c>
      <c r="F1843" s="57">
        <f t="shared" si="425"/>
        <v>12.5</v>
      </c>
      <c r="G1843" s="61">
        <f t="shared" ca="1" si="429"/>
        <v>0</v>
      </c>
      <c r="H1843" s="59" t="e">
        <f t="shared" ca="1" si="427"/>
        <v>#NUM!</v>
      </c>
      <c r="I1843" s="57">
        <f t="shared" si="426"/>
        <v>11.944444444444445</v>
      </c>
      <c r="J1843" s="61">
        <f t="shared" ca="1" si="430"/>
        <v>0</v>
      </c>
      <c r="K1843" s="61"/>
      <c r="L1843" s="59" t="e">
        <f t="shared" ca="1" si="428"/>
        <v>#NUM!</v>
      </c>
      <c r="M1843" s="57">
        <f ca="1">INDIRECT("Route!E1843")-INDIRECT("Route!E1842")</f>
        <v>0</v>
      </c>
      <c r="N1843" s="56">
        <f ca="1">IF(INDIRECT("Route!D1843")="START",0,IF(V1843=TRUE,N1842,INDIRECT("Route!E1843")))</f>
        <v>187.9</v>
      </c>
      <c r="O1843" s="39" t="e">
        <f t="shared" ca="1" si="417"/>
        <v>#VALUE!</v>
      </c>
      <c r="P1843" s="39" t="e">
        <f t="shared" ca="1" si="418"/>
        <v>#VALUE!</v>
      </c>
      <c r="Q1843" s="60" t="e">
        <f t="shared" ca="1" si="419"/>
        <v>#VALUE!</v>
      </c>
      <c r="R1843" s="60" t="e">
        <f t="shared" ca="1" si="420"/>
        <v>#VALUE!</v>
      </c>
      <c r="S1843" s="60" t="e">
        <f t="shared" ca="1" si="421"/>
        <v>#VALUE!</v>
      </c>
      <c r="T1843" s="39" t="e">
        <f t="shared" ca="1" si="422"/>
        <v>#VALUE!</v>
      </c>
      <c r="U1843" s="39" t="e">
        <f t="shared" ca="1" si="423"/>
        <v>#VALUE!</v>
      </c>
      <c r="V1843" s="39" t="b">
        <f t="shared" ca="1" si="424"/>
        <v>1</v>
      </c>
      <c r="W1843" s="39">
        <v>1843</v>
      </c>
    </row>
    <row r="1844" spans="1:23" x14ac:dyDescent="0.25">
      <c r="A1844" s="55" t="str">
        <f ca="1">IF(INDIRECT("Route!D1844")&gt;0,L1844,(""))</f>
        <v/>
      </c>
      <c r="B1844" s="55" t="str">
        <f ca="1">IF(INDIRECT("Route!D1844")&gt;0,H1844,(""))</f>
        <v/>
      </c>
      <c r="C1844" s="56" t="str">
        <f ca="1">IF(D1844&gt;0,VLOOKUP("FINISH",INDIRECT("route!D$6"):INDIRECT("route!E$8500"),2,FALSE)-D1844," ")</f>
        <v xml:space="preserve"> </v>
      </c>
      <c r="D1844" s="43">
        <f ca="1">INDIRECT("Route!E1844")</f>
        <v>0</v>
      </c>
      <c r="E1844" s="43" t="str">
        <f t="shared" ca="1" si="416"/>
        <v/>
      </c>
      <c r="F1844" s="57">
        <f t="shared" si="425"/>
        <v>12.5</v>
      </c>
      <c r="G1844" s="61">
        <f t="shared" ca="1" si="429"/>
        <v>0</v>
      </c>
      <c r="H1844" s="59" t="e">
        <f t="shared" ca="1" si="427"/>
        <v>#NUM!</v>
      </c>
      <c r="I1844" s="57">
        <f t="shared" si="426"/>
        <v>11.944444444444445</v>
      </c>
      <c r="J1844" s="61">
        <f t="shared" ca="1" si="430"/>
        <v>0</v>
      </c>
      <c r="K1844" s="61"/>
      <c r="L1844" s="59" t="e">
        <f t="shared" ca="1" si="428"/>
        <v>#NUM!</v>
      </c>
      <c r="M1844" s="57">
        <f ca="1">INDIRECT("Route!E1844")-INDIRECT("Route!E1843")</f>
        <v>0</v>
      </c>
      <c r="N1844" s="56">
        <f ca="1">IF(INDIRECT("Route!D1844")="START",0,IF(V1844=TRUE,N1843,INDIRECT("Route!E1844")))</f>
        <v>187.9</v>
      </c>
      <c r="O1844" s="39" t="e">
        <f t="shared" ca="1" si="417"/>
        <v>#VALUE!</v>
      </c>
      <c r="P1844" s="39" t="e">
        <f t="shared" ca="1" si="418"/>
        <v>#VALUE!</v>
      </c>
      <c r="Q1844" s="60" t="e">
        <f t="shared" ca="1" si="419"/>
        <v>#VALUE!</v>
      </c>
      <c r="R1844" s="60" t="e">
        <f t="shared" ca="1" si="420"/>
        <v>#VALUE!</v>
      </c>
      <c r="S1844" s="60" t="e">
        <f t="shared" ca="1" si="421"/>
        <v>#VALUE!</v>
      </c>
      <c r="T1844" s="39" t="e">
        <f t="shared" ca="1" si="422"/>
        <v>#VALUE!</v>
      </c>
      <c r="U1844" s="39" t="e">
        <f t="shared" ca="1" si="423"/>
        <v>#VALUE!</v>
      </c>
      <c r="V1844" s="39" t="b">
        <f t="shared" ca="1" si="424"/>
        <v>1</v>
      </c>
      <c r="W1844" s="39">
        <v>1844</v>
      </c>
    </row>
    <row r="1845" spans="1:23" x14ac:dyDescent="0.25">
      <c r="A1845" s="55" t="str">
        <f ca="1">IF(INDIRECT("Route!D1845")&gt;0,L1845,(""))</f>
        <v/>
      </c>
      <c r="B1845" s="55" t="str">
        <f ca="1">IF(INDIRECT("Route!D1845")&gt;0,H1845,(""))</f>
        <v/>
      </c>
      <c r="C1845" s="56" t="str">
        <f ca="1">IF(D1845&gt;0,VLOOKUP("FINISH",INDIRECT("route!D$6"):INDIRECT("route!E$8500"),2,FALSE)-D1845," ")</f>
        <v xml:space="preserve"> </v>
      </c>
      <c r="D1845" s="43">
        <f ca="1">INDIRECT("Route!E1845")</f>
        <v>0</v>
      </c>
      <c r="E1845" s="43" t="str">
        <f t="shared" ca="1" si="416"/>
        <v/>
      </c>
      <c r="F1845" s="57">
        <f t="shared" si="425"/>
        <v>12.5</v>
      </c>
      <c r="G1845" s="61">
        <f t="shared" ca="1" si="429"/>
        <v>0</v>
      </c>
      <c r="H1845" s="59" t="e">
        <f t="shared" ca="1" si="427"/>
        <v>#NUM!</v>
      </c>
      <c r="I1845" s="57">
        <f t="shared" si="426"/>
        <v>11.944444444444445</v>
      </c>
      <c r="J1845" s="61">
        <f t="shared" ca="1" si="430"/>
        <v>0</v>
      </c>
      <c r="K1845" s="61"/>
      <c r="L1845" s="59" t="e">
        <f t="shared" ca="1" si="428"/>
        <v>#NUM!</v>
      </c>
      <c r="M1845" s="57">
        <f ca="1">INDIRECT("Route!E1845")-INDIRECT("Route!E1844")</f>
        <v>0</v>
      </c>
      <c r="N1845" s="56">
        <f ca="1">IF(INDIRECT("Route!D1845")="START",0,IF(V1845=TRUE,N1844,INDIRECT("Route!E1845")))</f>
        <v>187.9</v>
      </c>
      <c r="O1845" s="39" t="e">
        <f t="shared" ca="1" si="417"/>
        <v>#VALUE!</v>
      </c>
      <c r="P1845" s="39" t="e">
        <f t="shared" ca="1" si="418"/>
        <v>#VALUE!</v>
      </c>
      <c r="Q1845" s="60" t="e">
        <f t="shared" ca="1" si="419"/>
        <v>#VALUE!</v>
      </c>
      <c r="R1845" s="60" t="e">
        <f t="shared" ca="1" si="420"/>
        <v>#VALUE!</v>
      </c>
      <c r="S1845" s="60" t="e">
        <f t="shared" ca="1" si="421"/>
        <v>#VALUE!</v>
      </c>
      <c r="T1845" s="39" t="e">
        <f t="shared" ca="1" si="422"/>
        <v>#VALUE!</v>
      </c>
      <c r="U1845" s="39" t="e">
        <f t="shared" ca="1" si="423"/>
        <v>#VALUE!</v>
      </c>
      <c r="V1845" s="39" t="b">
        <f t="shared" ca="1" si="424"/>
        <v>1</v>
      </c>
      <c r="W1845" s="39">
        <v>1845</v>
      </c>
    </row>
    <row r="1846" spans="1:23" x14ac:dyDescent="0.25">
      <c r="A1846" s="55" t="str">
        <f ca="1">IF(INDIRECT("Route!D1846")&gt;0,L1846,(""))</f>
        <v/>
      </c>
      <c r="B1846" s="55" t="str">
        <f ca="1">IF(INDIRECT("Route!D1846")&gt;0,H1846,(""))</f>
        <v/>
      </c>
      <c r="C1846" s="56" t="str">
        <f ca="1">IF(D1846&gt;0,VLOOKUP("FINISH",INDIRECT("route!D$6"):INDIRECT("route!E$8500"),2,FALSE)-D1846," ")</f>
        <v xml:space="preserve"> </v>
      </c>
      <c r="D1846" s="43">
        <f ca="1">INDIRECT("Route!E1846")</f>
        <v>0</v>
      </c>
      <c r="E1846" s="43" t="str">
        <f t="shared" ca="1" si="416"/>
        <v/>
      </c>
      <c r="F1846" s="57">
        <f t="shared" si="425"/>
        <v>12.5</v>
      </c>
      <c r="G1846" s="61">
        <f t="shared" ca="1" si="429"/>
        <v>0</v>
      </c>
      <c r="H1846" s="59" t="e">
        <f t="shared" ca="1" si="427"/>
        <v>#NUM!</v>
      </c>
      <c r="I1846" s="57">
        <f t="shared" si="426"/>
        <v>11.944444444444445</v>
      </c>
      <c r="J1846" s="61">
        <f t="shared" ca="1" si="430"/>
        <v>0</v>
      </c>
      <c r="K1846" s="61"/>
      <c r="L1846" s="59" t="e">
        <f t="shared" ca="1" si="428"/>
        <v>#NUM!</v>
      </c>
      <c r="M1846" s="57">
        <f ca="1">INDIRECT("Route!E1846")-INDIRECT("Route!E1845")</f>
        <v>0</v>
      </c>
      <c r="N1846" s="56">
        <f ca="1">IF(INDIRECT("Route!D1846")="START",0,IF(V1846=TRUE,N1845,INDIRECT("Route!E1846")))</f>
        <v>187.9</v>
      </c>
      <c r="O1846" s="39" t="e">
        <f t="shared" ca="1" si="417"/>
        <v>#VALUE!</v>
      </c>
      <c r="P1846" s="39" t="e">
        <f t="shared" ca="1" si="418"/>
        <v>#VALUE!</v>
      </c>
      <c r="Q1846" s="60" t="e">
        <f t="shared" ca="1" si="419"/>
        <v>#VALUE!</v>
      </c>
      <c r="R1846" s="60" t="e">
        <f t="shared" ca="1" si="420"/>
        <v>#VALUE!</v>
      </c>
      <c r="S1846" s="60" t="e">
        <f t="shared" ca="1" si="421"/>
        <v>#VALUE!</v>
      </c>
      <c r="T1846" s="39" t="e">
        <f t="shared" ca="1" si="422"/>
        <v>#VALUE!</v>
      </c>
      <c r="U1846" s="39" t="e">
        <f t="shared" ca="1" si="423"/>
        <v>#VALUE!</v>
      </c>
      <c r="V1846" s="39" t="b">
        <f t="shared" ca="1" si="424"/>
        <v>1</v>
      </c>
      <c r="W1846" s="39">
        <v>1846</v>
      </c>
    </row>
    <row r="1847" spans="1:23" x14ac:dyDescent="0.25">
      <c r="A1847" s="55" t="str">
        <f ca="1">IF(INDIRECT("Route!D1847")&gt;0,L1847,(""))</f>
        <v/>
      </c>
      <c r="B1847" s="55" t="str">
        <f ca="1">IF(INDIRECT("Route!D1847")&gt;0,H1847,(""))</f>
        <v/>
      </c>
      <c r="C1847" s="56" t="str">
        <f ca="1">IF(D1847&gt;0,VLOOKUP("FINISH",INDIRECT("route!D$6"):INDIRECT("route!E$8500"),2,FALSE)-D1847," ")</f>
        <v xml:space="preserve"> </v>
      </c>
      <c r="D1847" s="43">
        <f ca="1">INDIRECT("Route!E1847")</f>
        <v>0</v>
      </c>
      <c r="E1847" s="43" t="str">
        <f t="shared" ca="1" si="416"/>
        <v/>
      </c>
      <c r="F1847" s="57">
        <f t="shared" si="425"/>
        <v>12.5</v>
      </c>
      <c r="G1847" s="61">
        <f t="shared" ca="1" si="429"/>
        <v>0</v>
      </c>
      <c r="H1847" s="59" t="e">
        <f t="shared" ca="1" si="427"/>
        <v>#NUM!</v>
      </c>
      <c r="I1847" s="57">
        <f t="shared" si="426"/>
        <v>11.944444444444445</v>
      </c>
      <c r="J1847" s="61">
        <f t="shared" ca="1" si="430"/>
        <v>0</v>
      </c>
      <c r="K1847" s="61"/>
      <c r="L1847" s="59" t="e">
        <f t="shared" ca="1" si="428"/>
        <v>#NUM!</v>
      </c>
      <c r="M1847" s="57">
        <f ca="1">INDIRECT("Route!E1847")-INDIRECT("Route!E1846")</f>
        <v>0</v>
      </c>
      <c r="N1847" s="56">
        <f ca="1">IF(INDIRECT("Route!D1847")="START",0,IF(V1847=TRUE,N1846,INDIRECT("Route!E1847")))</f>
        <v>187.9</v>
      </c>
      <c r="O1847" s="39" t="e">
        <f t="shared" ca="1" si="417"/>
        <v>#VALUE!</v>
      </c>
      <c r="P1847" s="39" t="e">
        <f t="shared" ca="1" si="418"/>
        <v>#VALUE!</v>
      </c>
      <c r="Q1847" s="60" t="e">
        <f t="shared" ca="1" si="419"/>
        <v>#VALUE!</v>
      </c>
      <c r="R1847" s="60" t="e">
        <f t="shared" ca="1" si="420"/>
        <v>#VALUE!</v>
      </c>
      <c r="S1847" s="60" t="e">
        <f t="shared" ca="1" si="421"/>
        <v>#VALUE!</v>
      </c>
      <c r="T1847" s="39" t="e">
        <f t="shared" ca="1" si="422"/>
        <v>#VALUE!</v>
      </c>
      <c r="U1847" s="39" t="e">
        <f t="shared" ca="1" si="423"/>
        <v>#VALUE!</v>
      </c>
      <c r="V1847" s="39" t="b">
        <f t="shared" ca="1" si="424"/>
        <v>1</v>
      </c>
      <c r="W1847" s="39">
        <v>1847</v>
      </c>
    </row>
    <row r="1848" spans="1:23" x14ac:dyDescent="0.25">
      <c r="A1848" s="55" t="str">
        <f ca="1">IF(INDIRECT("Route!D1848")&gt;0,L1848,(""))</f>
        <v/>
      </c>
      <c r="B1848" s="55" t="str">
        <f ca="1">IF(INDIRECT("Route!D1848")&gt;0,H1848,(""))</f>
        <v/>
      </c>
      <c r="C1848" s="56" t="str">
        <f ca="1">IF(D1848&gt;0,VLOOKUP("FINISH",INDIRECT("route!D$6"):INDIRECT("route!E$8500"),2,FALSE)-D1848," ")</f>
        <v xml:space="preserve"> </v>
      </c>
      <c r="D1848" s="43">
        <f ca="1">INDIRECT("Route!E1848")</f>
        <v>0</v>
      </c>
      <c r="E1848" s="43" t="str">
        <f t="shared" ca="1" si="416"/>
        <v/>
      </c>
      <c r="F1848" s="57">
        <f t="shared" si="425"/>
        <v>12.5</v>
      </c>
      <c r="G1848" s="61">
        <f t="shared" ca="1" si="429"/>
        <v>0</v>
      </c>
      <c r="H1848" s="59" t="e">
        <f t="shared" ca="1" si="427"/>
        <v>#NUM!</v>
      </c>
      <c r="I1848" s="57">
        <f t="shared" si="426"/>
        <v>11.944444444444445</v>
      </c>
      <c r="J1848" s="61">
        <f t="shared" ca="1" si="430"/>
        <v>0</v>
      </c>
      <c r="K1848" s="61"/>
      <c r="L1848" s="59" t="e">
        <f t="shared" ca="1" si="428"/>
        <v>#NUM!</v>
      </c>
      <c r="M1848" s="57">
        <f ca="1">INDIRECT("Route!E1848")-INDIRECT("Route!E1847")</f>
        <v>0</v>
      </c>
      <c r="N1848" s="56">
        <f ca="1">IF(INDIRECT("Route!D1848")="START",0,IF(V1848=TRUE,N1847,INDIRECT("Route!E1848")))</f>
        <v>187.9</v>
      </c>
      <c r="O1848" s="39" t="e">
        <f t="shared" ca="1" si="417"/>
        <v>#VALUE!</v>
      </c>
      <c r="P1848" s="39" t="e">
        <f t="shared" ca="1" si="418"/>
        <v>#VALUE!</v>
      </c>
      <c r="Q1848" s="60" t="e">
        <f t="shared" ca="1" si="419"/>
        <v>#VALUE!</v>
      </c>
      <c r="R1848" s="60" t="e">
        <f t="shared" ca="1" si="420"/>
        <v>#VALUE!</v>
      </c>
      <c r="S1848" s="60" t="e">
        <f t="shared" ca="1" si="421"/>
        <v>#VALUE!</v>
      </c>
      <c r="T1848" s="39" t="e">
        <f t="shared" ca="1" si="422"/>
        <v>#VALUE!</v>
      </c>
      <c r="U1848" s="39" t="e">
        <f t="shared" ca="1" si="423"/>
        <v>#VALUE!</v>
      </c>
      <c r="V1848" s="39" t="b">
        <f t="shared" ca="1" si="424"/>
        <v>1</v>
      </c>
      <c r="W1848" s="39">
        <v>1848</v>
      </c>
    </row>
    <row r="1849" spans="1:23" x14ac:dyDescent="0.25">
      <c r="A1849" s="55" t="str">
        <f ca="1">IF(INDIRECT("Route!D1849")&gt;0,L1849,(""))</f>
        <v/>
      </c>
      <c r="B1849" s="55" t="str">
        <f ca="1">IF(INDIRECT("Route!D1849")&gt;0,H1849,(""))</f>
        <v/>
      </c>
      <c r="C1849" s="56" t="str">
        <f ca="1">IF(D1849&gt;0,VLOOKUP("FINISH",INDIRECT("route!D$6"):INDIRECT("route!E$8500"),2,FALSE)-D1849," ")</f>
        <v xml:space="preserve"> </v>
      </c>
      <c r="D1849" s="43">
        <f ca="1">INDIRECT("Route!E1849")</f>
        <v>0</v>
      </c>
      <c r="E1849" s="43" t="str">
        <f t="shared" ca="1" si="416"/>
        <v/>
      </c>
      <c r="F1849" s="57">
        <f t="shared" si="425"/>
        <v>12.5</v>
      </c>
      <c r="G1849" s="61">
        <f t="shared" ca="1" si="429"/>
        <v>0</v>
      </c>
      <c r="H1849" s="59" t="e">
        <f t="shared" ca="1" si="427"/>
        <v>#NUM!</v>
      </c>
      <c r="I1849" s="57">
        <f t="shared" si="426"/>
        <v>11.944444444444445</v>
      </c>
      <c r="J1849" s="61">
        <f t="shared" ca="1" si="430"/>
        <v>0</v>
      </c>
      <c r="K1849" s="61"/>
      <c r="L1849" s="59" t="e">
        <f t="shared" ca="1" si="428"/>
        <v>#NUM!</v>
      </c>
      <c r="M1849" s="57">
        <f ca="1">INDIRECT("Route!E1849")-INDIRECT("Route!E1848")</f>
        <v>0</v>
      </c>
      <c r="N1849" s="56">
        <f ca="1">IF(INDIRECT("Route!D1849")="START",0,IF(V1849=TRUE,N1848,INDIRECT("Route!E1849")))</f>
        <v>187.9</v>
      </c>
      <c r="O1849" s="39" t="e">
        <f t="shared" ca="1" si="417"/>
        <v>#VALUE!</v>
      </c>
      <c r="P1849" s="39" t="e">
        <f t="shared" ca="1" si="418"/>
        <v>#VALUE!</v>
      </c>
      <c r="Q1849" s="60" t="e">
        <f t="shared" ca="1" si="419"/>
        <v>#VALUE!</v>
      </c>
      <c r="R1849" s="60" t="e">
        <f t="shared" ca="1" si="420"/>
        <v>#VALUE!</v>
      </c>
      <c r="S1849" s="60" t="e">
        <f t="shared" ca="1" si="421"/>
        <v>#VALUE!</v>
      </c>
      <c r="T1849" s="39" t="e">
        <f t="shared" ca="1" si="422"/>
        <v>#VALUE!</v>
      </c>
      <c r="U1849" s="39" t="e">
        <f t="shared" ca="1" si="423"/>
        <v>#VALUE!</v>
      </c>
      <c r="V1849" s="39" t="b">
        <f t="shared" ca="1" si="424"/>
        <v>1</v>
      </c>
      <c r="W1849" s="39">
        <v>1849</v>
      </c>
    </row>
    <row r="1850" spans="1:23" x14ac:dyDescent="0.25">
      <c r="A1850" s="55" t="str">
        <f ca="1">IF(INDIRECT("Route!D1850")&gt;0,L1850,(""))</f>
        <v/>
      </c>
      <c r="B1850" s="55" t="str">
        <f ca="1">IF(INDIRECT("Route!D1850")&gt;0,H1850,(""))</f>
        <v/>
      </c>
      <c r="C1850" s="56" t="str">
        <f ca="1">IF(D1850&gt;0,VLOOKUP("FINISH",INDIRECT("route!D$6"):INDIRECT("route!E$8500"),2,FALSE)-D1850," ")</f>
        <v xml:space="preserve"> </v>
      </c>
      <c r="D1850" s="43">
        <f ca="1">INDIRECT("Route!E1850")</f>
        <v>0</v>
      </c>
      <c r="E1850" s="43" t="str">
        <f t="shared" ca="1" si="416"/>
        <v/>
      </c>
      <c r="F1850" s="57">
        <f t="shared" si="425"/>
        <v>12.5</v>
      </c>
      <c r="G1850" s="61">
        <f t="shared" ca="1" si="429"/>
        <v>0</v>
      </c>
      <c r="H1850" s="59" t="e">
        <f t="shared" ca="1" si="427"/>
        <v>#NUM!</v>
      </c>
      <c r="I1850" s="57">
        <f t="shared" si="426"/>
        <v>11.944444444444445</v>
      </c>
      <c r="J1850" s="61">
        <f t="shared" ca="1" si="430"/>
        <v>0</v>
      </c>
      <c r="K1850" s="61"/>
      <c r="L1850" s="59" t="e">
        <f t="shared" ca="1" si="428"/>
        <v>#NUM!</v>
      </c>
      <c r="M1850" s="57">
        <f ca="1">INDIRECT("Route!E1850")-INDIRECT("Route!E1849")</f>
        <v>0</v>
      </c>
      <c r="N1850" s="56">
        <f ca="1">IF(INDIRECT("Route!D1850")="START",0,IF(V1850=TRUE,N1849,INDIRECT("Route!E1850")))</f>
        <v>187.9</v>
      </c>
      <c r="O1850" s="39" t="e">
        <f t="shared" ca="1" si="417"/>
        <v>#VALUE!</v>
      </c>
      <c r="P1850" s="39" t="e">
        <f t="shared" ca="1" si="418"/>
        <v>#VALUE!</v>
      </c>
      <c r="Q1850" s="60" t="e">
        <f t="shared" ca="1" si="419"/>
        <v>#VALUE!</v>
      </c>
      <c r="R1850" s="60" t="e">
        <f t="shared" ca="1" si="420"/>
        <v>#VALUE!</v>
      </c>
      <c r="S1850" s="60" t="e">
        <f t="shared" ca="1" si="421"/>
        <v>#VALUE!</v>
      </c>
      <c r="T1850" s="39" t="e">
        <f t="shared" ca="1" si="422"/>
        <v>#VALUE!</v>
      </c>
      <c r="U1850" s="39" t="e">
        <f t="shared" ca="1" si="423"/>
        <v>#VALUE!</v>
      </c>
      <c r="V1850" s="39" t="b">
        <f t="shared" ca="1" si="424"/>
        <v>1</v>
      </c>
      <c r="W1850" s="39">
        <v>1850</v>
      </c>
    </row>
    <row r="1851" spans="1:23" x14ac:dyDescent="0.25">
      <c r="A1851" s="55" t="str">
        <f ca="1">IF(INDIRECT("Route!D1851")&gt;0,L1851,(""))</f>
        <v/>
      </c>
      <c r="B1851" s="55" t="str">
        <f ca="1">IF(INDIRECT("Route!D1851")&gt;0,H1851,(""))</f>
        <v/>
      </c>
      <c r="C1851" s="56" t="str">
        <f ca="1">IF(D1851&gt;0,VLOOKUP("FINISH",INDIRECT("route!D$6"):INDIRECT("route!E$8500"),2,FALSE)-D1851," ")</f>
        <v xml:space="preserve"> </v>
      </c>
      <c r="D1851" s="43">
        <f ca="1">INDIRECT("Route!E1851")</f>
        <v>0</v>
      </c>
      <c r="E1851" s="43" t="str">
        <f t="shared" ca="1" si="416"/>
        <v/>
      </c>
      <c r="F1851" s="57">
        <f t="shared" si="425"/>
        <v>12.5</v>
      </c>
      <c r="G1851" s="61">
        <f t="shared" ca="1" si="429"/>
        <v>0</v>
      </c>
      <c r="H1851" s="59" t="e">
        <f t="shared" ca="1" si="427"/>
        <v>#NUM!</v>
      </c>
      <c r="I1851" s="57">
        <f t="shared" si="426"/>
        <v>11.944444444444445</v>
      </c>
      <c r="J1851" s="61">
        <f t="shared" ca="1" si="430"/>
        <v>0</v>
      </c>
      <c r="K1851" s="61"/>
      <c r="L1851" s="59" t="e">
        <f t="shared" ca="1" si="428"/>
        <v>#NUM!</v>
      </c>
      <c r="M1851" s="57">
        <f ca="1">INDIRECT("Route!E1851")-INDIRECT("Route!E1850")</f>
        <v>0</v>
      </c>
      <c r="N1851" s="56">
        <f ca="1">IF(INDIRECT("Route!D1851")="START",0,IF(V1851=TRUE,N1850,INDIRECT("Route!E1851")))</f>
        <v>187.9</v>
      </c>
      <c r="O1851" s="39" t="e">
        <f t="shared" ca="1" si="417"/>
        <v>#VALUE!</v>
      </c>
      <c r="P1851" s="39" t="e">
        <f t="shared" ca="1" si="418"/>
        <v>#VALUE!</v>
      </c>
      <c r="Q1851" s="60" t="e">
        <f t="shared" ca="1" si="419"/>
        <v>#VALUE!</v>
      </c>
      <c r="R1851" s="60" t="e">
        <f t="shared" ca="1" si="420"/>
        <v>#VALUE!</v>
      </c>
      <c r="S1851" s="60" t="e">
        <f t="shared" ca="1" si="421"/>
        <v>#VALUE!</v>
      </c>
      <c r="T1851" s="39" t="e">
        <f t="shared" ca="1" si="422"/>
        <v>#VALUE!</v>
      </c>
      <c r="U1851" s="39" t="e">
        <f t="shared" ca="1" si="423"/>
        <v>#VALUE!</v>
      </c>
      <c r="V1851" s="39" t="b">
        <f t="shared" ca="1" si="424"/>
        <v>1</v>
      </c>
      <c r="W1851" s="39">
        <v>1851</v>
      </c>
    </row>
    <row r="1852" spans="1:23" x14ac:dyDescent="0.25">
      <c r="A1852" s="55" t="str">
        <f ca="1">IF(INDIRECT("Route!D1852")&gt;0,L1852,(""))</f>
        <v/>
      </c>
      <c r="B1852" s="55" t="str">
        <f ca="1">IF(INDIRECT("Route!D1852")&gt;0,H1852,(""))</f>
        <v/>
      </c>
      <c r="C1852" s="56" t="str">
        <f ca="1">IF(D1852&gt;0,VLOOKUP("FINISH",INDIRECT("route!D$6"):INDIRECT("route!E$8500"),2,FALSE)-D1852," ")</f>
        <v xml:space="preserve"> </v>
      </c>
      <c r="D1852" s="43">
        <f ca="1">INDIRECT("Route!E1852")</f>
        <v>0</v>
      </c>
      <c r="E1852" s="43" t="str">
        <f t="shared" ca="1" si="416"/>
        <v/>
      </c>
      <c r="F1852" s="57">
        <f t="shared" si="425"/>
        <v>12.5</v>
      </c>
      <c r="G1852" s="61">
        <f t="shared" ca="1" si="429"/>
        <v>0</v>
      </c>
      <c r="H1852" s="59" t="e">
        <f t="shared" ca="1" si="427"/>
        <v>#NUM!</v>
      </c>
      <c r="I1852" s="57">
        <f t="shared" si="426"/>
        <v>11.944444444444445</v>
      </c>
      <c r="J1852" s="61">
        <f t="shared" ca="1" si="430"/>
        <v>0</v>
      </c>
      <c r="K1852" s="61"/>
      <c r="L1852" s="59" t="e">
        <f t="shared" ca="1" si="428"/>
        <v>#NUM!</v>
      </c>
      <c r="M1852" s="57">
        <f ca="1">INDIRECT("Route!E1852")-INDIRECT("Route!E1851")</f>
        <v>0</v>
      </c>
      <c r="N1852" s="56">
        <f ca="1">IF(INDIRECT("Route!D1852")="START",0,IF(V1852=TRUE,N1851,INDIRECT("Route!E1852")))</f>
        <v>187.9</v>
      </c>
      <c r="O1852" s="39" t="e">
        <f t="shared" ca="1" si="417"/>
        <v>#VALUE!</v>
      </c>
      <c r="P1852" s="39" t="e">
        <f t="shared" ca="1" si="418"/>
        <v>#VALUE!</v>
      </c>
      <c r="Q1852" s="60" t="e">
        <f t="shared" ca="1" si="419"/>
        <v>#VALUE!</v>
      </c>
      <c r="R1852" s="60" t="e">
        <f t="shared" ca="1" si="420"/>
        <v>#VALUE!</v>
      </c>
      <c r="S1852" s="60" t="e">
        <f t="shared" ca="1" si="421"/>
        <v>#VALUE!</v>
      </c>
      <c r="T1852" s="39" t="e">
        <f t="shared" ca="1" si="422"/>
        <v>#VALUE!</v>
      </c>
      <c r="U1852" s="39" t="e">
        <f t="shared" ca="1" si="423"/>
        <v>#VALUE!</v>
      </c>
      <c r="V1852" s="39" t="b">
        <f t="shared" ca="1" si="424"/>
        <v>1</v>
      </c>
      <c r="W1852" s="39">
        <v>1852</v>
      </c>
    </row>
    <row r="1853" spans="1:23" x14ac:dyDescent="0.25">
      <c r="A1853" s="55" t="str">
        <f ca="1">IF(INDIRECT("Route!D1853")&gt;0,L1853,(""))</f>
        <v/>
      </c>
      <c r="B1853" s="55" t="str">
        <f ca="1">IF(INDIRECT("Route!D1853")&gt;0,H1853,(""))</f>
        <v/>
      </c>
      <c r="C1853" s="56" t="str">
        <f ca="1">IF(D1853&gt;0,VLOOKUP("FINISH",INDIRECT("route!D$6"):INDIRECT("route!E$8500"),2,FALSE)-D1853," ")</f>
        <v xml:space="preserve"> </v>
      </c>
      <c r="D1853" s="43">
        <f ca="1">INDIRECT("Route!E1853")</f>
        <v>0</v>
      </c>
      <c r="E1853" s="43" t="str">
        <f t="shared" ca="1" si="416"/>
        <v/>
      </c>
      <c r="F1853" s="57">
        <f t="shared" si="425"/>
        <v>12.5</v>
      </c>
      <c r="G1853" s="61">
        <f t="shared" ca="1" si="429"/>
        <v>0</v>
      </c>
      <c r="H1853" s="59" t="e">
        <f t="shared" ca="1" si="427"/>
        <v>#NUM!</v>
      </c>
      <c r="I1853" s="57">
        <f t="shared" si="426"/>
        <v>11.944444444444445</v>
      </c>
      <c r="J1853" s="61">
        <f t="shared" ca="1" si="430"/>
        <v>0</v>
      </c>
      <c r="K1853" s="61"/>
      <c r="L1853" s="59" t="e">
        <f t="shared" ca="1" si="428"/>
        <v>#NUM!</v>
      </c>
      <c r="M1853" s="57">
        <f ca="1">INDIRECT("Route!E1853")-INDIRECT("Route!E1852")</f>
        <v>0</v>
      </c>
      <c r="N1853" s="56">
        <f ca="1">IF(INDIRECT("Route!D1853")="START",0,IF(V1853=TRUE,N1852,INDIRECT("Route!E1853")))</f>
        <v>187.9</v>
      </c>
      <c r="O1853" s="39" t="e">
        <f t="shared" ca="1" si="417"/>
        <v>#VALUE!</v>
      </c>
      <c r="P1853" s="39" t="e">
        <f t="shared" ca="1" si="418"/>
        <v>#VALUE!</v>
      </c>
      <c r="Q1853" s="60" t="e">
        <f t="shared" ca="1" si="419"/>
        <v>#VALUE!</v>
      </c>
      <c r="R1853" s="60" t="e">
        <f t="shared" ca="1" si="420"/>
        <v>#VALUE!</v>
      </c>
      <c r="S1853" s="60" t="e">
        <f t="shared" ca="1" si="421"/>
        <v>#VALUE!</v>
      </c>
      <c r="T1853" s="39" t="e">
        <f t="shared" ca="1" si="422"/>
        <v>#VALUE!</v>
      </c>
      <c r="U1853" s="39" t="e">
        <f t="shared" ca="1" si="423"/>
        <v>#VALUE!</v>
      </c>
      <c r="V1853" s="39" t="b">
        <f t="shared" ca="1" si="424"/>
        <v>1</v>
      </c>
      <c r="W1853" s="39">
        <v>1853</v>
      </c>
    </row>
    <row r="1854" spans="1:23" x14ac:dyDescent="0.25">
      <c r="A1854" s="55" t="str">
        <f ca="1">IF(INDIRECT("Route!D1854")&gt;0,L1854,(""))</f>
        <v/>
      </c>
      <c r="B1854" s="55" t="str">
        <f ca="1">IF(INDIRECT("Route!D1854")&gt;0,H1854,(""))</f>
        <v/>
      </c>
      <c r="C1854" s="56" t="str">
        <f ca="1">IF(D1854&gt;0,VLOOKUP("FINISH",INDIRECT("route!D$6"):INDIRECT("route!E$8500"),2,FALSE)-D1854," ")</f>
        <v xml:space="preserve"> </v>
      </c>
      <c r="D1854" s="43">
        <f ca="1">INDIRECT("Route!E1854")</f>
        <v>0</v>
      </c>
      <c r="E1854" s="43" t="str">
        <f t="shared" ca="1" si="416"/>
        <v/>
      </c>
      <c r="F1854" s="57">
        <f t="shared" si="425"/>
        <v>12.5</v>
      </c>
      <c r="G1854" s="61">
        <f t="shared" ca="1" si="429"/>
        <v>0</v>
      </c>
      <c r="H1854" s="59" t="e">
        <f t="shared" ca="1" si="427"/>
        <v>#NUM!</v>
      </c>
      <c r="I1854" s="57">
        <f t="shared" si="426"/>
        <v>11.944444444444445</v>
      </c>
      <c r="J1854" s="61">
        <f t="shared" ca="1" si="430"/>
        <v>0</v>
      </c>
      <c r="K1854" s="61"/>
      <c r="L1854" s="59" t="e">
        <f t="shared" ca="1" si="428"/>
        <v>#NUM!</v>
      </c>
      <c r="M1854" s="57">
        <f ca="1">INDIRECT("Route!E1854")-INDIRECT("Route!E1853")</f>
        <v>0</v>
      </c>
      <c r="N1854" s="56">
        <f ca="1">IF(INDIRECT("Route!D1854")="START",0,IF(V1854=TRUE,N1853,INDIRECT("Route!E1854")))</f>
        <v>187.9</v>
      </c>
      <c r="O1854" s="39" t="e">
        <f t="shared" ca="1" si="417"/>
        <v>#VALUE!</v>
      </c>
      <c r="P1854" s="39" t="e">
        <f t="shared" ca="1" si="418"/>
        <v>#VALUE!</v>
      </c>
      <c r="Q1854" s="60" t="e">
        <f t="shared" ca="1" si="419"/>
        <v>#VALUE!</v>
      </c>
      <c r="R1854" s="60" t="e">
        <f t="shared" ca="1" si="420"/>
        <v>#VALUE!</v>
      </c>
      <c r="S1854" s="60" t="e">
        <f t="shared" ca="1" si="421"/>
        <v>#VALUE!</v>
      </c>
      <c r="T1854" s="39" t="e">
        <f t="shared" ca="1" si="422"/>
        <v>#VALUE!</v>
      </c>
      <c r="U1854" s="39" t="e">
        <f t="shared" ca="1" si="423"/>
        <v>#VALUE!</v>
      </c>
      <c r="V1854" s="39" t="b">
        <f t="shared" ca="1" si="424"/>
        <v>1</v>
      </c>
      <c r="W1854" s="39">
        <v>1854</v>
      </c>
    </row>
    <row r="1855" spans="1:23" x14ac:dyDescent="0.25">
      <c r="A1855" s="55" t="str">
        <f ca="1">IF(INDIRECT("Route!D1855")&gt;0,L1855,(""))</f>
        <v/>
      </c>
      <c r="B1855" s="55" t="str">
        <f ca="1">IF(INDIRECT("Route!D1855")&gt;0,H1855,(""))</f>
        <v/>
      </c>
      <c r="C1855" s="56" t="str">
        <f ca="1">IF(D1855&gt;0,VLOOKUP("FINISH",INDIRECT("route!D$6"):INDIRECT("route!E$8500"),2,FALSE)-D1855," ")</f>
        <v xml:space="preserve"> </v>
      </c>
      <c r="D1855" s="43">
        <f ca="1">INDIRECT("Route!E1855")</f>
        <v>0</v>
      </c>
      <c r="E1855" s="43" t="str">
        <f t="shared" ca="1" si="416"/>
        <v/>
      </c>
      <c r="F1855" s="57">
        <f t="shared" si="425"/>
        <v>12.5</v>
      </c>
      <c r="G1855" s="61">
        <f t="shared" ca="1" si="429"/>
        <v>0</v>
      </c>
      <c r="H1855" s="59" t="e">
        <f t="shared" ca="1" si="427"/>
        <v>#NUM!</v>
      </c>
      <c r="I1855" s="57">
        <f t="shared" si="426"/>
        <v>11.944444444444445</v>
      </c>
      <c r="J1855" s="61">
        <f t="shared" ca="1" si="430"/>
        <v>0</v>
      </c>
      <c r="K1855" s="61"/>
      <c r="L1855" s="59" t="e">
        <f t="shared" ca="1" si="428"/>
        <v>#NUM!</v>
      </c>
      <c r="M1855" s="57">
        <f ca="1">INDIRECT("Route!E1855")-INDIRECT("Route!E1854")</f>
        <v>0</v>
      </c>
      <c r="N1855" s="56">
        <f ca="1">IF(INDIRECT("Route!D1855")="START",0,IF(V1855=TRUE,N1854,INDIRECT("Route!E1855")))</f>
        <v>187.9</v>
      </c>
      <c r="O1855" s="39" t="e">
        <f t="shared" ca="1" si="417"/>
        <v>#VALUE!</v>
      </c>
      <c r="P1855" s="39" t="e">
        <f t="shared" ca="1" si="418"/>
        <v>#VALUE!</v>
      </c>
      <c r="Q1855" s="60" t="e">
        <f t="shared" ca="1" si="419"/>
        <v>#VALUE!</v>
      </c>
      <c r="R1855" s="60" t="e">
        <f t="shared" ca="1" si="420"/>
        <v>#VALUE!</v>
      </c>
      <c r="S1855" s="60" t="e">
        <f t="shared" ca="1" si="421"/>
        <v>#VALUE!</v>
      </c>
      <c r="T1855" s="39" t="e">
        <f t="shared" ca="1" si="422"/>
        <v>#VALUE!</v>
      </c>
      <c r="U1855" s="39" t="e">
        <f t="shared" ca="1" si="423"/>
        <v>#VALUE!</v>
      </c>
      <c r="V1855" s="39" t="b">
        <f t="shared" ca="1" si="424"/>
        <v>1</v>
      </c>
      <c r="W1855" s="39">
        <v>1855</v>
      </c>
    </row>
    <row r="1856" spans="1:23" x14ac:dyDescent="0.25">
      <c r="A1856" s="55" t="str">
        <f ca="1">IF(INDIRECT("Route!D1856")&gt;0,L1856,(""))</f>
        <v/>
      </c>
      <c r="B1856" s="55" t="str">
        <f ca="1">IF(INDIRECT("Route!D1856")&gt;0,H1856,(""))</f>
        <v/>
      </c>
      <c r="C1856" s="56" t="str">
        <f ca="1">IF(D1856&gt;0,VLOOKUP("FINISH",INDIRECT("route!D$6"):INDIRECT("route!E$8500"),2,FALSE)-D1856," ")</f>
        <v xml:space="preserve"> </v>
      </c>
      <c r="D1856" s="43">
        <f ca="1">INDIRECT("Route!E1856")</f>
        <v>0</v>
      </c>
      <c r="E1856" s="43" t="str">
        <f t="shared" ca="1" si="416"/>
        <v/>
      </c>
      <c r="F1856" s="57">
        <f t="shared" si="425"/>
        <v>12.5</v>
      </c>
      <c r="G1856" s="61">
        <f t="shared" ca="1" si="429"/>
        <v>0</v>
      </c>
      <c r="H1856" s="59" t="e">
        <f t="shared" ca="1" si="427"/>
        <v>#NUM!</v>
      </c>
      <c r="I1856" s="57">
        <f t="shared" si="426"/>
        <v>11.944444444444445</v>
      </c>
      <c r="J1856" s="61">
        <f t="shared" ca="1" si="430"/>
        <v>0</v>
      </c>
      <c r="K1856" s="61"/>
      <c r="L1856" s="59" t="e">
        <f t="shared" ca="1" si="428"/>
        <v>#NUM!</v>
      </c>
      <c r="M1856" s="57">
        <f ca="1">INDIRECT("Route!E1856")-INDIRECT("Route!E1855")</f>
        <v>0</v>
      </c>
      <c r="N1856" s="56">
        <f ca="1">IF(INDIRECT("Route!D1856")="START",0,IF(V1856=TRUE,N1855,INDIRECT("Route!E1856")))</f>
        <v>187.9</v>
      </c>
      <c r="O1856" s="39" t="e">
        <f t="shared" ca="1" si="417"/>
        <v>#VALUE!</v>
      </c>
      <c r="P1856" s="39" t="e">
        <f t="shared" ca="1" si="418"/>
        <v>#VALUE!</v>
      </c>
      <c r="Q1856" s="60" t="e">
        <f t="shared" ca="1" si="419"/>
        <v>#VALUE!</v>
      </c>
      <c r="R1856" s="60" t="e">
        <f t="shared" ca="1" si="420"/>
        <v>#VALUE!</v>
      </c>
      <c r="S1856" s="60" t="e">
        <f t="shared" ca="1" si="421"/>
        <v>#VALUE!</v>
      </c>
      <c r="T1856" s="39" t="e">
        <f t="shared" ca="1" si="422"/>
        <v>#VALUE!</v>
      </c>
      <c r="U1856" s="39" t="e">
        <f t="shared" ca="1" si="423"/>
        <v>#VALUE!</v>
      </c>
      <c r="V1856" s="39" t="b">
        <f t="shared" ca="1" si="424"/>
        <v>1</v>
      </c>
      <c r="W1856" s="39">
        <v>1856</v>
      </c>
    </row>
    <row r="1857" spans="1:23" x14ac:dyDescent="0.25">
      <c r="A1857" s="55" t="str">
        <f ca="1">IF(INDIRECT("Route!D1857")&gt;0,L1857,(""))</f>
        <v/>
      </c>
      <c r="B1857" s="55" t="str">
        <f ca="1">IF(INDIRECT("Route!D1857")&gt;0,H1857,(""))</f>
        <v/>
      </c>
      <c r="C1857" s="56" t="str">
        <f ca="1">IF(D1857&gt;0,VLOOKUP("FINISH",INDIRECT("route!D$6"):INDIRECT("route!E$8500"),2,FALSE)-D1857," ")</f>
        <v xml:space="preserve"> </v>
      </c>
      <c r="D1857" s="43">
        <f ca="1">INDIRECT("Route!E1857")</f>
        <v>0</v>
      </c>
      <c r="E1857" s="43" t="str">
        <f t="shared" ca="1" si="416"/>
        <v/>
      </c>
      <c r="F1857" s="57">
        <f t="shared" si="425"/>
        <v>12.5</v>
      </c>
      <c r="G1857" s="61">
        <f t="shared" ca="1" si="429"/>
        <v>0</v>
      </c>
      <c r="H1857" s="59" t="e">
        <f t="shared" ca="1" si="427"/>
        <v>#NUM!</v>
      </c>
      <c r="I1857" s="57">
        <f t="shared" si="426"/>
        <v>11.944444444444445</v>
      </c>
      <c r="J1857" s="61">
        <f t="shared" ca="1" si="430"/>
        <v>0</v>
      </c>
      <c r="K1857" s="61"/>
      <c r="L1857" s="59" t="e">
        <f t="shared" ca="1" si="428"/>
        <v>#NUM!</v>
      </c>
      <c r="M1857" s="57">
        <f ca="1">INDIRECT("Route!E1857")-INDIRECT("Route!E1856")</f>
        <v>0</v>
      </c>
      <c r="N1857" s="56">
        <f ca="1">IF(INDIRECT("Route!D1857")="START",0,IF(V1857=TRUE,N1856,INDIRECT("Route!E1857")))</f>
        <v>187.9</v>
      </c>
      <c r="O1857" s="39" t="e">
        <f t="shared" ca="1" si="417"/>
        <v>#VALUE!</v>
      </c>
      <c r="P1857" s="39" t="e">
        <f t="shared" ca="1" si="418"/>
        <v>#VALUE!</v>
      </c>
      <c r="Q1857" s="60" t="e">
        <f t="shared" ca="1" si="419"/>
        <v>#VALUE!</v>
      </c>
      <c r="R1857" s="60" t="e">
        <f t="shared" ca="1" si="420"/>
        <v>#VALUE!</v>
      </c>
      <c r="S1857" s="60" t="e">
        <f t="shared" ca="1" si="421"/>
        <v>#VALUE!</v>
      </c>
      <c r="T1857" s="39" t="e">
        <f t="shared" ca="1" si="422"/>
        <v>#VALUE!</v>
      </c>
      <c r="U1857" s="39" t="e">
        <f t="shared" ca="1" si="423"/>
        <v>#VALUE!</v>
      </c>
      <c r="V1857" s="39" t="b">
        <f t="shared" ca="1" si="424"/>
        <v>1</v>
      </c>
      <c r="W1857" s="39">
        <v>1857</v>
      </c>
    </row>
    <row r="1858" spans="1:23" x14ac:dyDescent="0.25">
      <c r="A1858" s="55" t="str">
        <f ca="1">IF(INDIRECT("Route!D1858")&gt;0,L1858,(""))</f>
        <v/>
      </c>
      <c r="B1858" s="55" t="str">
        <f ca="1">IF(INDIRECT("Route!D1858")&gt;0,H1858,(""))</f>
        <v/>
      </c>
      <c r="C1858" s="56" t="str">
        <f ca="1">IF(D1858&gt;0,VLOOKUP("FINISH",INDIRECT("route!D$6"):INDIRECT("route!E$8500"),2,FALSE)-D1858," ")</f>
        <v xml:space="preserve"> </v>
      </c>
      <c r="D1858" s="43">
        <f ca="1">INDIRECT("Route!E1858")</f>
        <v>0</v>
      </c>
      <c r="E1858" s="43" t="str">
        <f t="shared" ca="1" si="416"/>
        <v/>
      </c>
      <c r="F1858" s="57">
        <f t="shared" si="425"/>
        <v>12.5</v>
      </c>
      <c r="G1858" s="61">
        <f t="shared" ca="1" si="429"/>
        <v>0</v>
      </c>
      <c r="H1858" s="59" t="e">
        <f t="shared" ca="1" si="427"/>
        <v>#NUM!</v>
      </c>
      <c r="I1858" s="57">
        <f t="shared" si="426"/>
        <v>11.944444444444445</v>
      </c>
      <c r="J1858" s="61">
        <f t="shared" ca="1" si="430"/>
        <v>0</v>
      </c>
      <c r="K1858" s="61"/>
      <c r="L1858" s="59" t="e">
        <f t="shared" ca="1" si="428"/>
        <v>#NUM!</v>
      </c>
      <c r="M1858" s="57">
        <f ca="1">INDIRECT("Route!E1858")-INDIRECT("Route!E1857")</f>
        <v>0</v>
      </c>
      <c r="N1858" s="56">
        <f ca="1">IF(INDIRECT("Route!D1858")="START",0,IF(V1858=TRUE,N1857,INDIRECT("Route!E1858")))</f>
        <v>187.9</v>
      </c>
      <c r="O1858" s="39" t="e">
        <f t="shared" ca="1" si="417"/>
        <v>#VALUE!</v>
      </c>
      <c r="P1858" s="39" t="e">
        <f t="shared" ca="1" si="418"/>
        <v>#VALUE!</v>
      </c>
      <c r="Q1858" s="60" t="e">
        <f t="shared" ca="1" si="419"/>
        <v>#VALUE!</v>
      </c>
      <c r="R1858" s="60" t="e">
        <f t="shared" ca="1" si="420"/>
        <v>#VALUE!</v>
      </c>
      <c r="S1858" s="60" t="e">
        <f t="shared" ca="1" si="421"/>
        <v>#VALUE!</v>
      </c>
      <c r="T1858" s="39" t="e">
        <f t="shared" ca="1" si="422"/>
        <v>#VALUE!</v>
      </c>
      <c r="U1858" s="39" t="e">
        <f t="shared" ca="1" si="423"/>
        <v>#VALUE!</v>
      </c>
      <c r="V1858" s="39" t="b">
        <f t="shared" ca="1" si="424"/>
        <v>1</v>
      </c>
      <c r="W1858" s="39">
        <v>1858</v>
      </c>
    </row>
    <row r="1859" spans="1:23" x14ac:dyDescent="0.25">
      <c r="A1859" s="55" t="str">
        <f ca="1">IF(INDIRECT("Route!D1859")&gt;0,L1859,(""))</f>
        <v/>
      </c>
      <c r="B1859" s="55" t="str">
        <f ca="1">IF(INDIRECT("Route!D1859")&gt;0,H1859,(""))</f>
        <v/>
      </c>
      <c r="C1859" s="56" t="str">
        <f ca="1">IF(D1859&gt;0,VLOOKUP("FINISH",INDIRECT("route!D$6"):INDIRECT("route!E$8500"),2,FALSE)-D1859," ")</f>
        <v xml:space="preserve"> </v>
      </c>
      <c r="D1859" s="43">
        <f ca="1">INDIRECT("Route!E1859")</f>
        <v>0</v>
      </c>
      <c r="E1859" s="43" t="str">
        <f t="shared" ca="1" si="416"/>
        <v/>
      </c>
      <c r="F1859" s="57">
        <f t="shared" si="425"/>
        <v>12.5</v>
      </c>
      <c r="G1859" s="61">
        <f t="shared" ca="1" si="429"/>
        <v>0</v>
      </c>
      <c r="H1859" s="59" t="e">
        <f t="shared" ca="1" si="427"/>
        <v>#NUM!</v>
      </c>
      <c r="I1859" s="57">
        <f t="shared" si="426"/>
        <v>11.944444444444445</v>
      </c>
      <c r="J1859" s="61">
        <f t="shared" ca="1" si="430"/>
        <v>0</v>
      </c>
      <c r="K1859" s="61"/>
      <c r="L1859" s="59" t="e">
        <f t="shared" ca="1" si="428"/>
        <v>#NUM!</v>
      </c>
      <c r="M1859" s="57">
        <f ca="1">INDIRECT("Route!E1859")-INDIRECT("Route!E1858")</f>
        <v>0</v>
      </c>
      <c r="N1859" s="56">
        <f ca="1">IF(INDIRECT("Route!D1859")="START",0,IF(V1859=TRUE,N1858,INDIRECT("Route!E1859")))</f>
        <v>187.9</v>
      </c>
      <c r="O1859" s="39" t="e">
        <f t="shared" ca="1" si="417"/>
        <v>#VALUE!</v>
      </c>
      <c r="P1859" s="39" t="e">
        <f t="shared" ca="1" si="418"/>
        <v>#VALUE!</v>
      </c>
      <c r="Q1859" s="60" t="e">
        <f t="shared" ca="1" si="419"/>
        <v>#VALUE!</v>
      </c>
      <c r="R1859" s="60" t="e">
        <f t="shared" ca="1" si="420"/>
        <v>#VALUE!</v>
      </c>
      <c r="S1859" s="60" t="e">
        <f t="shared" ca="1" si="421"/>
        <v>#VALUE!</v>
      </c>
      <c r="T1859" s="39" t="e">
        <f t="shared" ca="1" si="422"/>
        <v>#VALUE!</v>
      </c>
      <c r="U1859" s="39" t="e">
        <f t="shared" ca="1" si="423"/>
        <v>#VALUE!</v>
      </c>
      <c r="V1859" s="39" t="b">
        <f t="shared" ca="1" si="424"/>
        <v>1</v>
      </c>
      <c r="W1859" s="39">
        <v>1859</v>
      </c>
    </row>
    <row r="1860" spans="1:23" x14ac:dyDescent="0.25">
      <c r="A1860" s="55" t="str">
        <f ca="1">IF(INDIRECT("Route!D1860")&gt;0,L1860,(""))</f>
        <v/>
      </c>
      <c r="B1860" s="55" t="str">
        <f ca="1">IF(INDIRECT("Route!D1860")&gt;0,H1860,(""))</f>
        <v/>
      </c>
      <c r="C1860" s="56" t="str">
        <f ca="1">IF(D1860&gt;0,VLOOKUP("FINISH",INDIRECT("route!D$6"):INDIRECT("route!E$8500"),2,FALSE)-D1860," ")</f>
        <v xml:space="preserve"> </v>
      </c>
      <c r="D1860" s="43">
        <f ca="1">INDIRECT("Route!E1860")</f>
        <v>0</v>
      </c>
      <c r="E1860" s="43" t="str">
        <f t="shared" ca="1" si="416"/>
        <v/>
      </c>
      <c r="F1860" s="57">
        <f t="shared" si="425"/>
        <v>12.5</v>
      </c>
      <c r="G1860" s="61">
        <f t="shared" ca="1" si="429"/>
        <v>0</v>
      </c>
      <c r="H1860" s="59" t="e">
        <f t="shared" ca="1" si="427"/>
        <v>#NUM!</v>
      </c>
      <c r="I1860" s="57">
        <f t="shared" si="426"/>
        <v>11.944444444444445</v>
      </c>
      <c r="J1860" s="61">
        <f t="shared" ca="1" si="430"/>
        <v>0</v>
      </c>
      <c r="K1860" s="61"/>
      <c r="L1860" s="59" t="e">
        <f t="shared" ca="1" si="428"/>
        <v>#NUM!</v>
      </c>
      <c r="M1860" s="57">
        <f ca="1">INDIRECT("Route!E1860")-INDIRECT("Route!E1859")</f>
        <v>0</v>
      </c>
      <c r="N1860" s="56">
        <f ca="1">IF(INDIRECT("Route!D1860")="START",0,IF(V1860=TRUE,N1859,INDIRECT("Route!E1860")))</f>
        <v>187.9</v>
      </c>
      <c r="O1860" s="39" t="e">
        <f t="shared" ca="1" si="417"/>
        <v>#VALUE!</v>
      </c>
      <c r="P1860" s="39" t="e">
        <f t="shared" ca="1" si="418"/>
        <v>#VALUE!</v>
      </c>
      <c r="Q1860" s="60" t="e">
        <f t="shared" ca="1" si="419"/>
        <v>#VALUE!</v>
      </c>
      <c r="R1860" s="60" t="e">
        <f t="shared" ca="1" si="420"/>
        <v>#VALUE!</v>
      </c>
      <c r="S1860" s="60" t="e">
        <f t="shared" ca="1" si="421"/>
        <v>#VALUE!</v>
      </c>
      <c r="T1860" s="39" t="e">
        <f t="shared" ca="1" si="422"/>
        <v>#VALUE!</v>
      </c>
      <c r="U1860" s="39" t="e">
        <f t="shared" ca="1" si="423"/>
        <v>#VALUE!</v>
      </c>
      <c r="V1860" s="39" t="b">
        <f t="shared" ca="1" si="424"/>
        <v>1</v>
      </c>
      <c r="W1860" s="39">
        <v>1860</v>
      </c>
    </row>
    <row r="1861" spans="1:23" x14ac:dyDescent="0.25">
      <c r="A1861" s="55" t="str">
        <f ca="1">IF(INDIRECT("Route!D1861")&gt;0,L1861,(""))</f>
        <v/>
      </c>
      <c r="B1861" s="55" t="str">
        <f ca="1">IF(INDIRECT("Route!D1861")&gt;0,H1861,(""))</f>
        <v/>
      </c>
      <c r="C1861" s="56" t="str">
        <f ca="1">IF(D1861&gt;0,VLOOKUP("FINISH",INDIRECT("route!D$6"):INDIRECT("route!E$8500"),2,FALSE)-D1861," ")</f>
        <v xml:space="preserve"> </v>
      </c>
      <c r="D1861" s="43">
        <f ca="1">INDIRECT("Route!E1861")</f>
        <v>0</v>
      </c>
      <c r="E1861" s="43" t="str">
        <f t="shared" ca="1" si="416"/>
        <v/>
      </c>
      <c r="F1861" s="57">
        <f t="shared" si="425"/>
        <v>12.5</v>
      </c>
      <c r="G1861" s="61">
        <f t="shared" ca="1" si="429"/>
        <v>0</v>
      </c>
      <c r="H1861" s="59" t="e">
        <f t="shared" ca="1" si="427"/>
        <v>#NUM!</v>
      </c>
      <c r="I1861" s="57">
        <f t="shared" si="426"/>
        <v>11.944444444444445</v>
      </c>
      <c r="J1861" s="61">
        <f t="shared" ca="1" si="430"/>
        <v>0</v>
      </c>
      <c r="K1861" s="61"/>
      <c r="L1861" s="59" t="e">
        <f t="shared" ca="1" si="428"/>
        <v>#NUM!</v>
      </c>
      <c r="M1861" s="57">
        <f ca="1">INDIRECT("Route!E1861")-INDIRECT("Route!E1860")</f>
        <v>0</v>
      </c>
      <c r="N1861" s="56">
        <f ca="1">IF(INDIRECT("Route!D1861")="START",0,IF(V1861=TRUE,N1860,INDIRECT("Route!E1861")))</f>
        <v>187.9</v>
      </c>
      <c r="O1861" s="39" t="e">
        <f t="shared" ca="1" si="417"/>
        <v>#VALUE!</v>
      </c>
      <c r="P1861" s="39" t="e">
        <f t="shared" ca="1" si="418"/>
        <v>#VALUE!</v>
      </c>
      <c r="Q1861" s="60" t="e">
        <f t="shared" ca="1" si="419"/>
        <v>#VALUE!</v>
      </c>
      <c r="R1861" s="60" t="e">
        <f t="shared" ca="1" si="420"/>
        <v>#VALUE!</v>
      </c>
      <c r="S1861" s="60" t="e">
        <f t="shared" ca="1" si="421"/>
        <v>#VALUE!</v>
      </c>
      <c r="T1861" s="39" t="e">
        <f t="shared" ca="1" si="422"/>
        <v>#VALUE!</v>
      </c>
      <c r="U1861" s="39" t="e">
        <f t="shared" ca="1" si="423"/>
        <v>#VALUE!</v>
      </c>
      <c r="V1861" s="39" t="b">
        <f t="shared" ca="1" si="424"/>
        <v>1</v>
      </c>
      <c r="W1861" s="39">
        <v>1861</v>
      </c>
    </row>
    <row r="1862" spans="1:23" x14ac:dyDescent="0.25">
      <c r="A1862" s="55" t="str">
        <f ca="1">IF(INDIRECT("Route!D1862")&gt;0,L1862,(""))</f>
        <v/>
      </c>
      <c r="B1862" s="55" t="str">
        <f ca="1">IF(INDIRECT("Route!D1862")&gt;0,H1862,(""))</f>
        <v/>
      </c>
      <c r="C1862" s="56" t="str">
        <f ca="1">IF(D1862&gt;0,VLOOKUP("FINISH",INDIRECT("route!D$6"):INDIRECT("route!E$8500"),2,FALSE)-D1862," ")</f>
        <v xml:space="preserve"> </v>
      </c>
      <c r="D1862" s="43">
        <f ca="1">INDIRECT("Route!E1862")</f>
        <v>0</v>
      </c>
      <c r="E1862" s="43" t="str">
        <f t="shared" ca="1" si="416"/>
        <v/>
      </c>
      <c r="F1862" s="57">
        <f t="shared" si="425"/>
        <v>12.5</v>
      </c>
      <c r="G1862" s="61">
        <f t="shared" ca="1" si="429"/>
        <v>0</v>
      </c>
      <c r="H1862" s="59" t="e">
        <f t="shared" ca="1" si="427"/>
        <v>#NUM!</v>
      </c>
      <c r="I1862" s="57">
        <f t="shared" si="426"/>
        <v>11.944444444444445</v>
      </c>
      <c r="J1862" s="61">
        <f t="shared" ca="1" si="430"/>
        <v>0</v>
      </c>
      <c r="K1862" s="61"/>
      <c r="L1862" s="59" t="e">
        <f t="shared" ca="1" si="428"/>
        <v>#NUM!</v>
      </c>
      <c r="M1862" s="57">
        <f ca="1">INDIRECT("Route!E1862")-INDIRECT("Route!E1861")</f>
        <v>0</v>
      </c>
      <c r="N1862" s="56">
        <f ca="1">IF(INDIRECT("Route!D1862")="START",0,IF(V1862=TRUE,N1861,INDIRECT("Route!E1862")))</f>
        <v>187.9</v>
      </c>
      <c r="O1862" s="39" t="e">
        <f t="shared" ca="1" si="417"/>
        <v>#VALUE!</v>
      </c>
      <c r="P1862" s="39" t="e">
        <f t="shared" ca="1" si="418"/>
        <v>#VALUE!</v>
      </c>
      <c r="Q1862" s="60" t="e">
        <f t="shared" ca="1" si="419"/>
        <v>#VALUE!</v>
      </c>
      <c r="R1862" s="60" t="e">
        <f t="shared" ca="1" si="420"/>
        <v>#VALUE!</v>
      </c>
      <c r="S1862" s="60" t="e">
        <f t="shared" ca="1" si="421"/>
        <v>#VALUE!</v>
      </c>
      <c r="T1862" s="39" t="e">
        <f t="shared" ca="1" si="422"/>
        <v>#VALUE!</v>
      </c>
      <c r="U1862" s="39" t="e">
        <f t="shared" ca="1" si="423"/>
        <v>#VALUE!</v>
      </c>
      <c r="V1862" s="39" t="b">
        <f t="shared" ca="1" si="424"/>
        <v>1</v>
      </c>
      <c r="W1862" s="39">
        <v>1862</v>
      </c>
    </row>
    <row r="1863" spans="1:23" x14ac:dyDescent="0.25">
      <c r="A1863" s="55" t="str">
        <f ca="1">IF(INDIRECT("Route!D1863")&gt;0,L1863,(""))</f>
        <v/>
      </c>
      <c r="B1863" s="55" t="str">
        <f ca="1">IF(INDIRECT("Route!D1863")&gt;0,H1863,(""))</f>
        <v/>
      </c>
      <c r="C1863" s="56" t="str">
        <f ca="1">IF(D1863&gt;0,VLOOKUP("FINISH",INDIRECT("route!D$6"):INDIRECT("route!E$8500"),2,FALSE)-D1863," ")</f>
        <v xml:space="preserve"> </v>
      </c>
      <c r="D1863" s="43">
        <f ca="1">INDIRECT("Route!E1863")</f>
        <v>0</v>
      </c>
      <c r="E1863" s="43" t="str">
        <f t="shared" ref="E1863:E1926" ca="1" si="431">IF($V1863=TRUE,"",N1863-N1862)</f>
        <v/>
      </c>
      <c r="F1863" s="57">
        <f t="shared" si="425"/>
        <v>12.5</v>
      </c>
      <c r="G1863" s="61">
        <f t="shared" ca="1" si="429"/>
        <v>0</v>
      </c>
      <c r="H1863" s="59" t="e">
        <f t="shared" ca="1" si="427"/>
        <v>#NUM!</v>
      </c>
      <c r="I1863" s="57">
        <f t="shared" si="426"/>
        <v>11.944444444444445</v>
      </c>
      <c r="J1863" s="61">
        <f t="shared" ca="1" si="430"/>
        <v>0</v>
      </c>
      <c r="K1863" s="61"/>
      <c r="L1863" s="59" t="e">
        <f t="shared" ca="1" si="428"/>
        <v>#NUM!</v>
      </c>
      <c r="M1863" s="57">
        <f ca="1">INDIRECT("Route!E1863")-INDIRECT("Route!E1862")</f>
        <v>0</v>
      </c>
      <c r="N1863" s="56">
        <f ca="1">IF(INDIRECT("Route!D1863")="START",0,IF(V1863=TRUE,N1862,INDIRECT("Route!E1863")))</f>
        <v>187.9</v>
      </c>
      <c r="O1863" s="39" t="e">
        <f t="shared" ref="O1863:O1926" ca="1" si="432">SEARCH($O$6,INDIRECT("route!G"&amp;W1863))</f>
        <v>#VALUE!</v>
      </c>
      <c r="P1863" s="39" t="e">
        <f t="shared" ref="P1863:P1926" ca="1" si="433">SEARCH($P$6,INDIRECT("route!G"&amp;W1863))</f>
        <v>#VALUE!</v>
      </c>
      <c r="Q1863" s="60" t="e">
        <f t="shared" ref="Q1863:Q1926" ca="1" si="434">SEARCH($Q$6,INDIRECT("route!G"&amp;W1863))</f>
        <v>#VALUE!</v>
      </c>
      <c r="R1863" s="60" t="e">
        <f t="shared" ref="R1863:R1926" ca="1" si="435">SEARCH($R$6,INDIRECT("route!G"&amp;W1863))</f>
        <v>#VALUE!</v>
      </c>
      <c r="S1863" s="60" t="e">
        <f t="shared" ref="S1863:S1926" ca="1" si="436">SEARCH($S$6,INDIRECT("route!G"&amp;W1863))</f>
        <v>#VALUE!</v>
      </c>
      <c r="T1863" s="39" t="e">
        <f t="shared" ref="T1863:T1926" ca="1" si="437">SEARCH($T$6,INDIRECT("route!G"&amp;W1863))</f>
        <v>#VALUE!</v>
      </c>
      <c r="U1863" s="39" t="e">
        <f t="shared" ca="1" si="423"/>
        <v>#VALUE!</v>
      </c>
      <c r="V1863" s="39" t="b">
        <f t="shared" ca="1" si="424"/>
        <v>1</v>
      </c>
      <c r="W1863" s="39">
        <v>1863</v>
      </c>
    </row>
    <row r="1864" spans="1:23" x14ac:dyDescent="0.25">
      <c r="A1864" s="55" t="str">
        <f ca="1">IF(INDIRECT("Route!D1864")&gt;0,L1864,(""))</f>
        <v/>
      </c>
      <c r="B1864" s="55" t="str">
        <f ca="1">IF(INDIRECT("Route!D1864")&gt;0,H1864,(""))</f>
        <v/>
      </c>
      <c r="C1864" s="56" t="str">
        <f ca="1">IF(D1864&gt;0,VLOOKUP("FINISH",INDIRECT("route!D$6"):INDIRECT("route!E$8500"),2,FALSE)-D1864," ")</f>
        <v xml:space="preserve"> </v>
      </c>
      <c r="D1864" s="43">
        <f ca="1">INDIRECT("Route!E1864")</f>
        <v>0</v>
      </c>
      <c r="E1864" s="43" t="str">
        <f t="shared" ca="1" si="431"/>
        <v/>
      </c>
      <c r="F1864" s="57">
        <f t="shared" si="425"/>
        <v>12.5</v>
      </c>
      <c r="G1864" s="61">
        <f t="shared" ca="1" si="429"/>
        <v>0</v>
      </c>
      <c r="H1864" s="59" t="e">
        <f t="shared" ca="1" si="427"/>
        <v>#NUM!</v>
      </c>
      <c r="I1864" s="57">
        <f t="shared" si="426"/>
        <v>11.944444444444445</v>
      </c>
      <c r="J1864" s="61">
        <f t="shared" ca="1" si="430"/>
        <v>0</v>
      </c>
      <c r="K1864" s="61"/>
      <c r="L1864" s="59" t="e">
        <f t="shared" ca="1" si="428"/>
        <v>#NUM!</v>
      </c>
      <c r="M1864" s="57">
        <f ca="1">INDIRECT("Route!E1864")-INDIRECT("Route!E1863")</f>
        <v>0</v>
      </c>
      <c r="N1864" s="56">
        <f ca="1">IF(INDIRECT("Route!D1864")="START",0,IF(V1864=TRUE,N1863,INDIRECT("Route!E1864")))</f>
        <v>187.9</v>
      </c>
      <c r="O1864" s="39" t="e">
        <f t="shared" ca="1" si="432"/>
        <v>#VALUE!</v>
      </c>
      <c r="P1864" s="39" t="e">
        <f t="shared" ca="1" si="433"/>
        <v>#VALUE!</v>
      </c>
      <c r="Q1864" s="60" t="e">
        <f t="shared" ca="1" si="434"/>
        <v>#VALUE!</v>
      </c>
      <c r="R1864" s="60" t="e">
        <f t="shared" ca="1" si="435"/>
        <v>#VALUE!</v>
      </c>
      <c r="S1864" s="60" t="e">
        <f t="shared" ca="1" si="436"/>
        <v>#VALUE!</v>
      </c>
      <c r="T1864" s="39" t="e">
        <f t="shared" ca="1" si="437"/>
        <v>#VALUE!</v>
      </c>
      <c r="U1864" s="39" t="e">
        <f t="shared" ref="U1864:U1927" ca="1" si="438">SEARCH($U$6,INDIRECT("route!G"&amp;W1864))</f>
        <v>#VALUE!</v>
      </c>
      <c r="V1864" s="39" t="b">
        <f t="shared" ref="V1864:V1927" ca="1" si="439">AND(ISERROR(O1864),ISERROR(P1864),ISERROR(Q1864),ISERROR(R1864),ISERROR(S1864),ISERROR(T1864),ISERROR(U1864))</f>
        <v>1</v>
      </c>
      <c r="W1864" s="39">
        <v>1864</v>
      </c>
    </row>
    <row r="1865" spans="1:23" x14ac:dyDescent="0.25">
      <c r="A1865" s="55" t="str">
        <f ca="1">IF(INDIRECT("Route!D1865")&gt;0,L1865,(""))</f>
        <v/>
      </c>
      <c r="B1865" s="55" t="str">
        <f ca="1">IF(INDIRECT("Route!D1865")&gt;0,H1865,(""))</f>
        <v/>
      </c>
      <c r="C1865" s="56" t="str">
        <f ca="1">IF(D1865&gt;0,VLOOKUP("FINISH",INDIRECT("route!D$6"):INDIRECT("route!E$8500"),2,FALSE)-D1865," ")</f>
        <v xml:space="preserve"> </v>
      </c>
      <c r="D1865" s="43">
        <f ca="1">INDIRECT("Route!E1865")</f>
        <v>0</v>
      </c>
      <c r="E1865" s="43" t="str">
        <f t="shared" ca="1" si="431"/>
        <v/>
      </c>
      <c r="F1865" s="57">
        <f t="shared" ref="F1865:F1928" si="440">$B$5*1000/3600</f>
        <v>12.5</v>
      </c>
      <c r="G1865" s="61">
        <f t="shared" ca="1" si="429"/>
        <v>0</v>
      </c>
      <c r="H1865" s="59" t="e">
        <f t="shared" ca="1" si="427"/>
        <v>#NUM!</v>
      </c>
      <c r="I1865" s="57">
        <f t="shared" ref="I1865:I1928" si="441">$A$5*1000/3600</f>
        <v>11.944444444444445</v>
      </c>
      <c r="J1865" s="61">
        <f t="shared" ca="1" si="430"/>
        <v>0</v>
      </c>
      <c r="K1865" s="61"/>
      <c r="L1865" s="59" t="e">
        <f t="shared" ca="1" si="428"/>
        <v>#NUM!</v>
      </c>
      <c r="M1865" s="57">
        <f ca="1">INDIRECT("Route!E1865")-INDIRECT("Route!E1864")</f>
        <v>0</v>
      </c>
      <c r="N1865" s="56">
        <f ca="1">IF(INDIRECT("Route!D1865")="START",0,IF(V1865=TRUE,N1864,INDIRECT("Route!E1865")))</f>
        <v>187.9</v>
      </c>
      <c r="O1865" s="39" t="e">
        <f t="shared" ca="1" si="432"/>
        <v>#VALUE!</v>
      </c>
      <c r="P1865" s="39" t="e">
        <f t="shared" ca="1" si="433"/>
        <v>#VALUE!</v>
      </c>
      <c r="Q1865" s="60" t="e">
        <f t="shared" ca="1" si="434"/>
        <v>#VALUE!</v>
      </c>
      <c r="R1865" s="60" t="e">
        <f t="shared" ca="1" si="435"/>
        <v>#VALUE!</v>
      </c>
      <c r="S1865" s="60" t="e">
        <f t="shared" ca="1" si="436"/>
        <v>#VALUE!</v>
      </c>
      <c r="T1865" s="39" t="e">
        <f t="shared" ca="1" si="437"/>
        <v>#VALUE!</v>
      </c>
      <c r="U1865" s="39" t="e">
        <f t="shared" ca="1" si="438"/>
        <v>#VALUE!</v>
      </c>
      <c r="V1865" s="39" t="b">
        <f t="shared" ca="1" si="439"/>
        <v>1</v>
      </c>
      <c r="W1865" s="39">
        <v>1865</v>
      </c>
    </row>
    <row r="1866" spans="1:23" x14ac:dyDescent="0.25">
      <c r="A1866" s="55" t="str">
        <f ca="1">IF(INDIRECT("Route!D1866")&gt;0,L1866,(""))</f>
        <v/>
      </c>
      <c r="B1866" s="55" t="str">
        <f ca="1">IF(INDIRECT("Route!D1866")&gt;0,H1866,(""))</f>
        <v/>
      </c>
      <c r="C1866" s="56" t="str">
        <f ca="1">IF(D1866&gt;0,VLOOKUP("FINISH",INDIRECT("route!D$6"):INDIRECT("route!E$8500"),2,FALSE)-D1866," ")</f>
        <v xml:space="preserve"> </v>
      </c>
      <c r="D1866" s="43">
        <f ca="1">INDIRECT("Route!E1866")</f>
        <v>0</v>
      </c>
      <c r="E1866" s="43" t="str">
        <f t="shared" ca="1" si="431"/>
        <v/>
      </c>
      <c r="F1866" s="57">
        <f t="shared" si="440"/>
        <v>12.5</v>
      </c>
      <c r="G1866" s="61">
        <f t="shared" ca="1" si="429"/>
        <v>0</v>
      </c>
      <c r="H1866" s="59" t="e">
        <f t="shared" ref="H1866:H1929" ca="1" si="442">H1865+G1866</f>
        <v>#NUM!</v>
      </c>
      <c r="I1866" s="57">
        <f t="shared" si="441"/>
        <v>11.944444444444445</v>
      </c>
      <c r="J1866" s="61">
        <f t="shared" ca="1" si="430"/>
        <v>0</v>
      </c>
      <c r="K1866" s="61"/>
      <c r="L1866" s="59" t="e">
        <f t="shared" ref="L1866:L1929" ca="1" si="443">L1865+J1866</f>
        <v>#NUM!</v>
      </c>
      <c r="M1866" s="57">
        <f ca="1">INDIRECT("Route!E1866")-INDIRECT("Route!E1865")</f>
        <v>0</v>
      </c>
      <c r="N1866" s="56">
        <f ca="1">IF(INDIRECT("Route!D1866")="START",0,IF(V1866=TRUE,N1865,INDIRECT("Route!E1866")))</f>
        <v>187.9</v>
      </c>
      <c r="O1866" s="39" t="e">
        <f t="shared" ca="1" si="432"/>
        <v>#VALUE!</v>
      </c>
      <c r="P1866" s="39" t="e">
        <f t="shared" ca="1" si="433"/>
        <v>#VALUE!</v>
      </c>
      <c r="Q1866" s="60" t="e">
        <f t="shared" ca="1" si="434"/>
        <v>#VALUE!</v>
      </c>
      <c r="R1866" s="60" t="e">
        <f t="shared" ca="1" si="435"/>
        <v>#VALUE!</v>
      </c>
      <c r="S1866" s="60" t="e">
        <f t="shared" ca="1" si="436"/>
        <v>#VALUE!</v>
      </c>
      <c r="T1866" s="39" t="e">
        <f t="shared" ca="1" si="437"/>
        <v>#VALUE!</v>
      </c>
      <c r="U1866" s="39" t="e">
        <f t="shared" ca="1" si="438"/>
        <v>#VALUE!</v>
      </c>
      <c r="V1866" s="39" t="b">
        <f t="shared" ca="1" si="439"/>
        <v>1</v>
      </c>
      <c r="W1866" s="39">
        <v>1866</v>
      </c>
    </row>
    <row r="1867" spans="1:23" x14ac:dyDescent="0.25">
      <c r="A1867" s="55" t="str">
        <f ca="1">IF(INDIRECT("Route!D1867")&gt;0,L1867,(""))</f>
        <v/>
      </c>
      <c r="B1867" s="55" t="str">
        <f ca="1">IF(INDIRECT("Route!D1867")&gt;0,H1867,(""))</f>
        <v/>
      </c>
      <c r="C1867" s="56" t="str">
        <f ca="1">IF(D1867&gt;0,VLOOKUP("FINISH",INDIRECT("route!D$6"):INDIRECT("route!E$8500"),2,FALSE)-D1867," ")</f>
        <v xml:space="preserve"> </v>
      </c>
      <c r="D1867" s="43">
        <f ca="1">INDIRECT("Route!E1867")</f>
        <v>0</v>
      </c>
      <c r="E1867" s="43" t="str">
        <f t="shared" ca="1" si="431"/>
        <v/>
      </c>
      <c r="F1867" s="57">
        <f t="shared" si="440"/>
        <v>12.5</v>
      </c>
      <c r="G1867" s="61">
        <f t="shared" ca="1" si="429"/>
        <v>0</v>
      </c>
      <c r="H1867" s="59" t="e">
        <f t="shared" ca="1" si="442"/>
        <v>#NUM!</v>
      </c>
      <c r="I1867" s="57">
        <f t="shared" si="441"/>
        <v>11.944444444444445</v>
      </c>
      <c r="J1867" s="61">
        <f t="shared" ca="1" si="430"/>
        <v>0</v>
      </c>
      <c r="K1867" s="61"/>
      <c r="L1867" s="59" t="e">
        <f t="shared" ca="1" si="443"/>
        <v>#NUM!</v>
      </c>
      <c r="M1867" s="57">
        <f ca="1">INDIRECT("Route!E1867")-INDIRECT("Route!E1866")</f>
        <v>0</v>
      </c>
      <c r="N1867" s="56">
        <f ca="1">IF(INDIRECT("Route!D1867")="START",0,IF(V1867=TRUE,N1866,INDIRECT("Route!E1867")))</f>
        <v>187.9</v>
      </c>
      <c r="O1867" s="39" t="e">
        <f t="shared" ca="1" si="432"/>
        <v>#VALUE!</v>
      </c>
      <c r="P1867" s="39" t="e">
        <f t="shared" ca="1" si="433"/>
        <v>#VALUE!</v>
      </c>
      <c r="Q1867" s="60" t="e">
        <f t="shared" ca="1" si="434"/>
        <v>#VALUE!</v>
      </c>
      <c r="R1867" s="60" t="e">
        <f t="shared" ca="1" si="435"/>
        <v>#VALUE!</v>
      </c>
      <c r="S1867" s="60" t="e">
        <f t="shared" ca="1" si="436"/>
        <v>#VALUE!</v>
      </c>
      <c r="T1867" s="39" t="e">
        <f t="shared" ca="1" si="437"/>
        <v>#VALUE!</v>
      </c>
      <c r="U1867" s="39" t="e">
        <f t="shared" ca="1" si="438"/>
        <v>#VALUE!</v>
      </c>
      <c r="V1867" s="39" t="b">
        <f t="shared" ca="1" si="439"/>
        <v>1</v>
      </c>
      <c r="W1867" s="39">
        <v>1867</v>
      </c>
    </row>
    <row r="1868" spans="1:23" x14ac:dyDescent="0.25">
      <c r="A1868" s="55" t="str">
        <f ca="1">IF(INDIRECT("Route!D1868")&gt;0,L1868,(""))</f>
        <v/>
      </c>
      <c r="B1868" s="55" t="str">
        <f ca="1">IF(INDIRECT("Route!D1868")&gt;0,H1868,(""))</f>
        <v/>
      </c>
      <c r="C1868" s="56" t="str">
        <f ca="1">IF(D1868&gt;0,VLOOKUP("FINISH",INDIRECT("route!D$6"):INDIRECT("route!E$8500"),2,FALSE)-D1868," ")</f>
        <v xml:space="preserve"> </v>
      </c>
      <c r="D1868" s="43">
        <f ca="1">INDIRECT("Route!E1868")</f>
        <v>0</v>
      </c>
      <c r="E1868" s="43" t="str">
        <f t="shared" ca="1" si="431"/>
        <v/>
      </c>
      <c r="F1868" s="57">
        <f t="shared" si="440"/>
        <v>12.5</v>
      </c>
      <c r="G1868" s="61">
        <f t="shared" ca="1" si="429"/>
        <v>0</v>
      </c>
      <c r="H1868" s="59" t="e">
        <f t="shared" ca="1" si="442"/>
        <v>#NUM!</v>
      </c>
      <c r="I1868" s="57">
        <f t="shared" si="441"/>
        <v>11.944444444444445</v>
      </c>
      <c r="J1868" s="61">
        <f t="shared" ca="1" si="430"/>
        <v>0</v>
      </c>
      <c r="K1868" s="61"/>
      <c r="L1868" s="59" t="e">
        <f t="shared" ca="1" si="443"/>
        <v>#NUM!</v>
      </c>
      <c r="M1868" s="57">
        <f ca="1">INDIRECT("Route!E1868")-INDIRECT("Route!E1867")</f>
        <v>0</v>
      </c>
      <c r="N1868" s="56">
        <f ca="1">IF(INDIRECT("Route!D1868")="START",0,IF(V1868=TRUE,N1867,INDIRECT("Route!E1868")))</f>
        <v>187.9</v>
      </c>
      <c r="O1868" s="39" t="e">
        <f t="shared" ca="1" si="432"/>
        <v>#VALUE!</v>
      </c>
      <c r="P1868" s="39" t="e">
        <f t="shared" ca="1" si="433"/>
        <v>#VALUE!</v>
      </c>
      <c r="Q1868" s="60" t="e">
        <f t="shared" ca="1" si="434"/>
        <v>#VALUE!</v>
      </c>
      <c r="R1868" s="60" t="e">
        <f t="shared" ca="1" si="435"/>
        <v>#VALUE!</v>
      </c>
      <c r="S1868" s="60" t="e">
        <f t="shared" ca="1" si="436"/>
        <v>#VALUE!</v>
      </c>
      <c r="T1868" s="39" t="e">
        <f t="shared" ca="1" si="437"/>
        <v>#VALUE!</v>
      </c>
      <c r="U1868" s="39" t="e">
        <f t="shared" ca="1" si="438"/>
        <v>#VALUE!</v>
      </c>
      <c r="V1868" s="39" t="b">
        <f t="shared" ca="1" si="439"/>
        <v>1</v>
      </c>
      <c r="W1868" s="39">
        <v>1868</v>
      </c>
    </row>
    <row r="1869" spans="1:23" x14ac:dyDescent="0.25">
      <c r="A1869" s="55" t="str">
        <f ca="1">IF(INDIRECT("Route!D1869")&gt;0,L1869,(""))</f>
        <v/>
      </c>
      <c r="B1869" s="55" t="str">
        <f ca="1">IF(INDIRECT("Route!D1869")&gt;0,H1869,(""))</f>
        <v/>
      </c>
      <c r="C1869" s="56" t="str">
        <f ca="1">IF(D1869&gt;0,VLOOKUP("FINISH",INDIRECT("route!D$6"):INDIRECT("route!E$8500"),2,FALSE)-D1869," ")</f>
        <v xml:space="preserve"> </v>
      </c>
      <c r="D1869" s="43">
        <f ca="1">INDIRECT("Route!E1869")</f>
        <v>0</v>
      </c>
      <c r="E1869" s="43" t="str">
        <f t="shared" ca="1" si="431"/>
        <v/>
      </c>
      <c r="F1869" s="57">
        <f t="shared" si="440"/>
        <v>12.5</v>
      </c>
      <c r="G1869" s="61">
        <f t="shared" ca="1" si="429"/>
        <v>0</v>
      </c>
      <c r="H1869" s="59" t="e">
        <f t="shared" ca="1" si="442"/>
        <v>#NUM!</v>
      </c>
      <c r="I1869" s="57">
        <f t="shared" si="441"/>
        <v>11.944444444444445</v>
      </c>
      <c r="J1869" s="61">
        <f t="shared" ca="1" si="430"/>
        <v>0</v>
      </c>
      <c r="K1869" s="61"/>
      <c r="L1869" s="59" t="e">
        <f t="shared" ca="1" si="443"/>
        <v>#NUM!</v>
      </c>
      <c r="M1869" s="57">
        <f ca="1">INDIRECT("Route!E1869")-INDIRECT("Route!E1868")</f>
        <v>0</v>
      </c>
      <c r="N1869" s="56">
        <f ca="1">IF(INDIRECT("Route!D1869")="START",0,IF(V1869=TRUE,N1868,INDIRECT("Route!E1869")))</f>
        <v>187.9</v>
      </c>
      <c r="O1869" s="39" t="e">
        <f t="shared" ca="1" si="432"/>
        <v>#VALUE!</v>
      </c>
      <c r="P1869" s="39" t="e">
        <f t="shared" ca="1" si="433"/>
        <v>#VALUE!</v>
      </c>
      <c r="Q1869" s="60" t="e">
        <f t="shared" ca="1" si="434"/>
        <v>#VALUE!</v>
      </c>
      <c r="R1869" s="60" t="e">
        <f t="shared" ca="1" si="435"/>
        <v>#VALUE!</v>
      </c>
      <c r="S1869" s="60" t="e">
        <f t="shared" ca="1" si="436"/>
        <v>#VALUE!</v>
      </c>
      <c r="T1869" s="39" t="e">
        <f t="shared" ca="1" si="437"/>
        <v>#VALUE!</v>
      </c>
      <c r="U1869" s="39" t="e">
        <f t="shared" ca="1" si="438"/>
        <v>#VALUE!</v>
      </c>
      <c r="V1869" s="39" t="b">
        <f t="shared" ca="1" si="439"/>
        <v>1</v>
      </c>
      <c r="W1869" s="39">
        <v>1869</v>
      </c>
    </row>
    <row r="1870" spans="1:23" x14ac:dyDescent="0.25">
      <c r="A1870" s="55" t="str">
        <f ca="1">IF(INDIRECT("Route!D1870")&gt;0,L1870,(""))</f>
        <v/>
      </c>
      <c r="B1870" s="55" t="str">
        <f ca="1">IF(INDIRECT("Route!D1870")&gt;0,H1870,(""))</f>
        <v/>
      </c>
      <c r="C1870" s="56" t="str">
        <f ca="1">IF(D1870&gt;0,VLOOKUP("FINISH",INDIRECT("route!D$6"):INDIRECT("route!E$8500"),2,FALSE)-D1870," ")</f>
        <v xml:space="preserve"> </v>
      </c>
      <c r="D1870" s="43">
        <f ca="1">INDIRECT("Route!E1870")</f>
        <v>0</v>
      </c>
      <c r="E1870" s="43" t="str">
        <f t="shared" ca="1" si="431"/>
        <v/>
      </c>
      <c r="F1870" s="57">
        <f t="shared" si="440"/>
        <v>12.5</v>
      </c>
      <c r="G1870" s="61">
        <f t="shared" ca="1" si="429"/>
        <v>0</v>
      </c>
      <c r="H1870" s="59" t="e">
        <f t="shared" ca="1" si="442"/>
        <v>#NUM!</v>
      </c>
      <c r="I1870" s="57">
        <f t="shared" si="441"/>
        <v>11.944444444444445</v>
      </c>
      <c r="J1870" s="61">
        <f t="shared" ca="1" si="430"/>
        <v>0</v>
      </c>
      <c r="K1870" s="61"/>
      <c r="L1870" s="59" t="e">
        <f t="shared" ca="1" si="443"/>
        <v>#NUM!</v>
      </c>
      <c r="M1870" s="57">
        <f ca="1">INDIRECT("Route!E1870")-INDIRECT("Route!E1869")</f>
        <v>0</v>
      </c>
      <c r="N1870" s="56">
        <f ca="1">IF(INDIRECT("Route!D1870")="START",0,IF(V1870=TRUE,N1869,INDIRECT("Route!E1870")))</f>
        <v>187.9</v>
      </c>
      <c r="O1870" s="39" t="e">
        <f t="shared" ca="1" si="432"/>
        <v>#VALUE!</v>
      </c>
      <c r="P1870" s="39" t="e">
        <f t="shared" ca="1" si="433"/>
        <v>#VALUE!</v>
      </c>
      <c r="Q1870" s="60" t="e">
        <f t="shared" ca="1" si="434"/>
        <v>#VALUE!</v>
      </c>
      <c r="R1870" s="60" t="e">
        <f t="shared" ca="1" si="435"/>
        <v>#VALUE!</v>
      </c>
      <c r="S1870" s="60" t="e">
        <f t="shared" ca="1" si="436"/>
        <v>#VALUE!</v>
      </c>
      <c r="T1870" s="39" t="e">
        <f t="shared" ca="1" si="437"/>
        <v>#VALUE!</v>
      </c>
      <c r="U1870" s="39" t="e">
        <f t="shared" ca="1" si="438"/>
        <v>#VALUE!</v>
      </c>
      <c r="V1870" s="39" t="b">
        <f t="shared" ca="1" si="439"/>
        <v>1</v>
      </c>
      <c r="W1870" s="39">
        <v>1870</v>
      </c>
    </row>
    <row r="1871" spans="1:23" x14ac:dyDescent="0.25">
      <c r="A1871" s="55" t="str">
        <f ca="1">IF(INDIRECT("Route!D1871")&gt;0,L1871,(""))</f>
        <v/>
      </c>
      <c r="B1871" s="55" t="str">
        <f ca="1">IF(INDIRECT("Route!D1871")&gt;0,H1871,(""))</f>
        <v/>
      </c>
      <c r="C1871" s="56" t="str">
        <f ca="1">IF(D1871&gt;0,VLOOKUP("FINISH",INDIRECT("route!D$6"):INDIRECT("route!E$8500"),2,FALSE)-D1871," ")</f>
        <v xml:space="preserve"> </v>
      </c>
      <c r="D1871" s="43">
        <f ca="1">INDIRECT("Route!E1871")</f>
        <v>0</v>
      </c>
      <c r="E1871" s="43" t="str">
        <f t="shared" ca="1" si="431"/>
        <v/>
      </c>
      <c r="F1871" s="57">
        <f t="shared" si="440"/>
        <v>12.5</v>
      </c>
      <c r="G1871" s="61">
        <f t="shared" ca="1" si="429"/>
        <v>0</v>
      </c>
      <c r="H1871" s="59" t="e">
        <f t="shared" ca="1" si="442"/>
        <v>#NUM!</v>
      </c>
      <c r="I1871" s="57">
        <f t="shared" si="441"/>
        <v>11.944444444444445</v>
      </c>
      <c r="J1871" s="61">
        <f t="shared" ca="1" si="430"/>
        <v>0</v>
      </c>
      <c r="K1871" s="61"/>
      <c r="L1871" s="59" t="e">
        <f t="shared" ca="1" si="443"/>
        <v>#NUM!</v>
      </c>
      <c r="M1871" s="57">
        <f ca="1">INDIRECT("Route!E1871")-INDIRECT("Route!E1870")</f>
        <v>0</v>
      </c>
      <c r="N1871" s="56">
        <f ca="1">IF(INDIRECT("Route!D1871")="START",0,IF(V1871=TRUE,N1870,INDIRECT("Route!E1871")))</f>
        <v>187.9</v>
      </c>
      <c r="O1871" s="39" t="e">
        <f t="shared" ca="1" si="432"/>
        <v>#VALUE!</v>
      </c>
      <c r="P1871" s="39" t="e">
        <f t="shared" ca="1" si="433"/>
        <v>#VALUE!</v>
      </c>
      <c r="Q1871" s="60" t="e">
        <f t="shared" ca="1" si="434"/>
        <v>#VALUE!</v>
      </c>
      <c r="R1871" s="60" t="e">
        <f t="shared" ca="1" si="435"/>
        <v>#VALUE!</v>
      </c>
      <c r="S1871" s="60" t="e">
        <f t="shared" ca="1" si="436"/>
        <v>#VALUE!</v>
      </c>
      <c r="T1871" s="39" t="e">
        <f t="shared" ca="1" si="437"/>
        <v>#VALUE!</v>
      </c>
      <c r="U1871" s="39" t="e">
        <f t="shared" ca="1" si="438"/>
        <v>#VALUE!</v>
      </c>
      <c r="V1871" s="39" t="b">
        <f t="shared" ca="1" si="439"/>
        <v>1</v>
      </c>
      <c r="W1871" s="39">
        <v>1871</v>
      </c>
    </row>
    <row r="1872" spans="1:23" x14ac:dyDescent="0.25">
      <c r="A1872" s="55" t="str">
        <f ca="1">IF(INDIRECT("Route!D1872")&gt;0,L1872,(""))</f>
        <v/>
      </c>
      <c r="B1872" s="55" t="str">
        <f ca="1">IF(INDIRECT("Route!D1872")&gt;0,H1872,(""))</f>
        <v/>
      </c>
      <c r="C1872" s="56" t="str">
        <f ca="1">IF(D1872&gt;0,VLOOKUP("FINISH",INDIRECT("route!D$6"):INDIRECT("route!E$8500"),2,FALSE)-D1872," ")</f>
        <v xml:space="preserve"> </v>
      </c>
      <c r="D1872" s="43">
        <f ca="1">INDIRECT("Route!E1872")</f>
        <v>0</v>
      </c>
      <c r="E1872" s="43" t="str">
        <f t="shared" ca="1" si="431"/>
        <v/>
      </c>
      <c r="F1872" s="57">
        <f t="shared" si="440"/>
        <v>12.5</v>
      </c>
      <c r="G1872" s="61">
        <f t="shared" ca="1" si="429"/>
        <v>0</v>
      </c>
      <c r="H1872" s="59" t="e">
        <f t="shared" ca="1" si="442"/>
        <v>#NUM!</v>
      </c>
      <c r="I1872" s="57">
        <f t="shared" si="441"/>
        <v>11.944444444444445</v>
      </c>
      <c r="J1872" s="61">
        <f t="shared" ca="1" si="430"/>
        <v>0</v>
      </c>
      <c r="K1872" s="61"/>
      <c r="L1872" s="59" t="e">
        <f t="shared" ca="1" si="443"/>
        <v>#NUM!</v>
      </c>
      <c r="M1872" s="57">
        <f ca="1">INDIRECT("Route!E1872")-INDIRECT("Route!E1871")</f>
        <v>0</v>
      </c>
      <c r="N1872" s="56">
        <f ca="1">IF(INDIRECT("Route!D1872")="START",0,IF(V1872=TRUE,N1871,INDIRECT("Route!E1872")))</f>
        <v>187.9</v>
      </c>
      <c r="O1872" s="39" t="e">
        <f t="shared" ca="1" si="432"/>
        <v>#VALUE!</v>
      </c>
      <c r="P1872" s="39" t="e">
        <f t="shared" ca="1" si="433"/>
        <v>#VALUE!</v>
      </c>
      <c r="Q1872" s="60" t="e">
        <f t="shared" ca="1" si="434"/>
        <v>#VALUE!</v>
      </c>
      <c r="R1872" s="60" t="e">
        <f t="shared" ca="1" si="435"/>
        <v>#VALUE!</v>
      </c>
      <c r="S1872" s="60" t="e">
        <f t="shared" ca="1" si="436"/>
        <v>#VALUE!</v>
      </c>
      <c r="T1872" s="39" t="e">
        <f t="shared" ca="1" si="437"/>
        <v>#VALUE!</v>
      </c>
      <c r="U1872" s="39" t="e">
        <f t="shared" ca="1" si="438"/>
        <v>#VALUE!</v>
      </c>
      <c r="V1872" s="39" t="b">
        <f t="shared" ca="1" si="439"/>
        <v>1</v>
      </c>
      <c r="W1872" s="39">
        <v>1872</v>
      </c>
    </row>
    <row r="1873" spans="1:23" x14ac:dyDescent="0.25">
      <c r="A1873" s="55" t="str">
        <f ca="1">IF(INDIRECT("Route!D1873")&gt;0,L1873,(""))</f>
        <v/>
      </c>
      <c r="B1873" s="55" t="str">
        <f ca="1">IF(INDIRECT("Route!D1873")&gt;0,H1873,(""))</f>
        <v/>
      </c>
      <c r="C1873" s="56" t="str">
        <f ca="1">IF(D1873&gt;0,VLOOKUP("FINISH",INDIRECT("route!D$6"):INDIRECT("route!E$8500"),2,FALSE)-D1873," ")</f>
        <v xml:space="preserve"> </v>
      </c>
      <c r="D1873" s="43">
        <f ca="1">INDIRECT("Route!E1873")</f>
        <v>0</v>
      </c>
      <c r="E1873" s="43" t="str">
        <f t="shared" ca="1" si="431"/>
        <v/>
      </c>
      <c r="F1873" s="57">
        <f t="shared" si="440"/>
        <v>12.5</v>
      </c>
      <c r="G1873" s="61">
        <f t="shared" ca="1" si="429"/>
        <v>0</v>
      </c>
      <c r="H1873" s="59" t="e">
        <f t="shared" ca="1" si="442"/>
        <v>#NUM!</v>
      </c>
      <c r="I1873" s="57">
        <f t="shared" si="441"/>
        <v>11.944444444444445</v>
      </c>
      <c r="J1873" s="61">
        <f t="shared" ca="1" si="430"/>
        <v>0</v>
      </c>
      <c r="K1873" s="61"/>
      <c r="L1873" s="59" t="e">
        <f t="shared" ca="1" si="443"/>
        <v>#NUM!</v>
      </c>
      <c r="M1873" s="57">
        <f ca="1">INDIRECT("Route!E1873")-INDIRECT("Route!E1872")</f>
        <v>0</v>
      </c>
      <c r="N1873" s="56">
        <f ca="1">IF(INDIRECT("Route!D1873")="START",0,IF(V1873=TRUE,N1872,INDIRECT("Route!E1873")))</f>
        <v>187.9</v>
      </c>
      <c r="O1873" s="39" t="e">
        <f t="shared" ca="1" si="432"/>
        <v>#VALUE!</v>
      </c>
      <c r="P1873" s="39" t="e">
        <f t="shared" ca="1" si="433"/>
        <v>#VALUE!</v>
      </c>
      <c r="Q1873" s="60" t="e">
        <f t="shared" ca="1" si="434"/>
        <v>#VALUE!</v>
      </c>
      <c r="R1873" s="60" t="e">
        <f t="shared" ca="1" si="435"/>
        <v>#VALUE!</v>
      </c>
      <c r="S1873" s="60" t="e">
        <f t="shared" ca="1" si="436"/>
        <v>#VALUE!</v>
      </c>
      <c r="T1873" s="39" t="e">
        <f t="shared" ca="1" si="437"/>
        <v>#VALUE!</v>
      </c>
      <c r="U1873" s="39" t="e">
        <f t="shared" ca="1" si="438"/>
        <v>#VALUE!</v>
      </c>
      <c r="V1873" s="39" t="b">
        <f t="shared" ca="1" si="439"/>
        <v>1</v>
      </c>
      <c r="W1873" s="39">
        <v>1873</v>
      </c>
    </row>
    <row r="1874" spans="1:23" x14ac:dyDescent="0.25">
      <c r="A1874" s="55" t="str">
        <f ca="1">IF(INDIRECT("Route!D1874")&gt;0,L1874,(""))</f>
        <v/>
      </c>
      <c r="B1874" s="55" t="str">
        <f ca="1">IF(INDIRECT("Route!D1874")&gt;0,H1874,(""))</f>
        <v/>
      </c>
      <c r="C1874" s="56" t="str">
        <f ca="1">IF(D1874&gt;0,VLOOKUP("FINISH",INDIRECT("route!D$6"):INDIRECT("route!E$8500"),2,FALSE)-D1874," ")</f>
        <v xml:space="preserve"> </v>
      </c>
      <c r="D1874" s="43">
        <f ca="1">INDIRECT("Route!E1874")</f>
        <v>0</v>
      </c>
      <c r="E1874" s="43" t="str">
        <f t="shared" ca="1" si="431"/>
        <v/>
      </c>
      <c r="F1874" s="57">
        <f t="shared" si="440"/>
        <v>12.5</v>
      </c>
      <c r="G1874" s="61">
        <f t="shared" ca="1" si="429"/>
        <v>0</v>
      </c>
      <c r="H1874" s="59" t="e">
        <f t="shared" ca="1" si="442"/>
        <v>#NUM!</v>
      </c>
      <c r="I1874" s="57">
        <f t="shared" si="441"/>
        <v>11.944444444444445</v>
      </c>
      <c r="J1874" s="61">
        <f t="shared" ca="1" si="430"/>
        <v>0</v>
      </c>
      <c r="K1874" s="61"/>
      <c r="L1874" s="59" t="e">
        <f t="shared" ca="1" si="443"/>
        <v>#NUM!</v>
      </c>
      <c r="M1874" s="57">
        <f ca="1">INDIRECT("Route!E1874")-INDIRECT("Route!E1873")</f>
        <v>0</v>
      </c>
      <c r="N1874" s="56">
        <f ca="1">IF(INDIRECT("Route!D1874")="START",0,IF(V1874=TRUE,N1873,INDIRECT("Route!E1874")))</f>
        <v>187.9</v>
      </c>
      <c r="O1874" s="39" t="e">
        <f t="shared" ca="1" si="432"/>
        <v>#VALUE!</v>
      </c>
      <c r="P1874" s="39" t="e">
        <f t="shared" ca="1" si="433"/>
        <v>#VALUE!</v>
      </c>
      <c r="Q1874" s="60" t="e">
        <f t="shared" ca="1" si="434"/>
        <v>#VALUE!</v>
      </c>
      <c r="R1874" s="60" t="e">
        <f t="shared" ca="1" si="435"/>
        <v>#VALUE!</v>
      </c>
      <c r="S1874" s="60" t="e">
        <f t="shared" ca="1" si="436"/>
        <v>#VALUE!</v>
      </c>
      <c r="T1874" s="39" t="e">
        <f t="shared" ca="1" si="437"/>
        <v>#VALUE!</v>
      </c>
      <c r="U1874" s="39" t="e">
        <f t="shared" ca="1" si="438"/>
        <v>#VALUE!</v>
      </c>
      <c r="V1874" s="39" t="b">
        <f t="shared" ca="1" si="439"/>
        <v>1</v>
      </c>
      <c r="W1874" s="39">
        <v>1874</v>
      </c>
    </row>
    <row r="1875" spans="1:23" x14ac:dyDescent="0.25">
      <c r="A1875" s="55" t="str">
        <f ca="1">IF(INDIRECT("Route!D1875")&gt;0,L1875,(""))</f>
        <v/>
      </c>
      <c r="B1875" s="55" t="str">
        <f ca="1">IF(INDIRECT("Route!D1875")&gt;0,H1875,(""))</f>
        <v/>
      </c>
      <c r="C1875" s="56" t="str">
        <f ca="1">IF(D1875&gt;0,VLOOKUP("FINISH",INDIRECT("route!D$6"):INDIRECT("route!E$8500"),2,FALSE)-D1875," ")</f>
        <v xml:space="preserve"> </v>
      </c>
      <c r="D1875" s="43">
        <f ca="1">INDIRECT("Route!E1875")</f>
        <v>0</v>
      </c>
      <c r="E1875" s="43" t="str">
        <f t="shared" ca="1" si="431"/>
        <v/>
      </c>
      <c r="F1875" s="57">
        <f t="shared" si="440"/>
        <v>12.5</v>
      </c>
      <c r="G1875" s="61">
        <f t="shared" ca="1" si="429"/>
        <v>0</v>
      </c>
      <c r="H1875" s="59" t="e">
        <f t="shared" ca="1" si="442"/>
        <v>#NUM!</v>
      </c>
      <c r="I1875" s="57">
        <f t="shared" si="441"/>
        <v>11.944444444444445</v>
      </c>
      <c r="J1875" s="61">
        <f t="shared" ca="1" si="430"/>
        <v>0</v>
      </c>
      <c r="K1875" s="61"/>
      <c r="L1875" s="59" t="e">
        <f t="shared" ca="1" si="443"/>
        <v>#NUM!</v>
      </c>
      <c r="M1875" s="57">
        <f ca="1">INDIRECT("Route!E1875")-INDIRECT("Route!E1874")</f>
        <v>0</v>
      </c>
      <c r="N1875" s="56">
        <f ca="1">IF(INDIRECT("Route!D1875")="START",0,IF(V1875=TRUE,N1874,INDIRECT("Route!E1875")))</f>
        <v>187.9</v>
      </c>
      <c r="O1875" s="39" t="e">
        <f t="shared" ca="1" si="432"/>
        <v>#VALUE!</v>
      </c>
      <c r="P1875" s="39" t="e">
        <f t="shared" ca="1" si="433"/>
        <v>#VALUE!</v>
      </c>
      <c r="Q1875" s="60" t="e">
        <f t="shared" ca="1" si="434"/>
        <v>#VALUE!</v>
      </c>
      <c r="R1875" s="60" t="e">
        <f t="shared" ca="1" si="435"/>
        <v>#VALUE!</v>
      </c>
      <c r="S1875" s="60" t="e">
        <f t="shared" ca="1" si="436"/>
        <v>#VALUE!</v>
      </c>
      <c r="T1875" s="39" t="e">
        <f t="shared" ca="1" si="437"/>
        <v>#VALUE!</v>
      </c>
      <c r="U1875" s="39" t="e">
        <f t="shared" ca="1" si="438"/>
        <v>#VALUE!</v>
      </c>
      <c r="V1875" s="39" t="b">
        <f t="shared" ca="1" si="439"/>
        <v>1</v>
      </c>
      <c r="W1875" s="39">
        <v>1875</v>
      </c>
    </row>
    <row r="1876" spans="1:23" x14ac:dyDescent="0.25">
      <c r="A1876" s="55" t="str">
        <f ca="1">IF(INDIRECT("Route!D1876")&gt;0,L1876,(""))</f>
        <v/>
      </c>
      <c r="B1876" s="55" t="str">
        <f ca="1">IF(INDIRECT("Route!D1876")&gt;0,H1876,(""))</f>
        <v/>
      </c>
      <c r="C1876" s="56" t="str">
        <f ca="1">IF(D1876&gt;0,VLOOKUP("FINISH",INDIRECT("route!D$6"):INDIRECT("route!E$8500"),2,FALSE)-D1876," ")</f>
        <v xml:space="preserve"> </v>
      </c>
      <c r="D1876" s="43">
        <f ca="1">INDIRECT("Route!E1876")</f>
        <v>0</v>
      </c>
      <c r="E1876" s="43" t="str">
        <f t="shared" ca="1" si="431"/>
        <v/>
      </c>
      <c r="F1876" s="57">
        <f t="shared" si="440"/>
        <v>12.5</v>
      </c>
      <c r="G1876" s="61">
        <f t="shared" ca="1" si="429"/>
        <v>0</v>
      </c>
      <c r="H1876" s="59" t="e">
        <f t="shared" ca="1" si="442"/>
        <v>#NUM!</v>
      </c>
      <c r="I1876" s="57">
        <f t="shared" si="441"/>
        <v>11.944444444444445</v>
      </c>
      <c r="J1876" s="61">
        <f t="shared" ca="1" si="430"/>
        <v>0</v>
      </c>
      <c r="K1876" s="61"/>
      <c r="L1876" s="59" t="e">
        <f t="shared" ca="1" si="443"/>
        <v>#NUM!</v>
      </c>
      <c r="M1876" s="57">
        <f ca="1">INDIRECT("Route!E1876")-INDIRECT("Route!E1875")</f>
        <v>0</v>
      </c>
      <c r="N1876" s="56">
        <f ca="1">IF(INDIRECT("Route!D1876")="START",0,IF(V1876=TRUE,N1875,INDIRECT("Route!E1876")))</f>
        <v>187.9</v>
      </c>
      <c r="O1876" s="39" t="e">
        <f t="shared" ca="1" si="432"/>
        <v>#VALUE!</v>
      </c>
      <c r="P1876" s="39" t="e">
        <f t="shared" ca="1" si="433"/>
        <v>#VALUE!</v>
      </c>
      <c r="Q1876" s="60" t="e">
        <f t="shared" ca="1" si="434"/>
        <v>#VALUE!</v>
      </c>
      <c r="R1876" s="60" t="e">
        <f t="shared" ca="1" si="435"/>
        <v>#VALUE!</v>
      </c>
      <c r="S1876" s="60" t="e">
        <f t="shared" ca="1" si="436"/>
        <v>#VALUE!</v>
      </c>
      <c r="T1876" s="39" t="e">
        <f t="shared" ca="1" si="437"/>
        <v>#VALUE!</v>
      </c>
      <c r="U1876" s="39" t="e">
        <f t="shared" ca="1" si="438"/>
        <v>#VALUE!</v>
      </c>
      <c r="V1876" s="39" t="b">
        <f t="shared" ca="1" si="439"/>
        <v>1</v>
      </c>
      <c r="W1876" s="39">
        <v>1876</v>
      </c>
    </row>
    <row r="1877" spans="1:23" x14ac:dyDescent="0.25">
      <c r="A1877" s="55" t="str">
        <f ca="1">IF(INDIRECT("Route!D1877")&gt;0,L1877,(""))</f>
        <v/>
      </c>
      <c r="B1877" s="55" t="str">
        <f ca="1">IF(INDIRECT("Route!D1877")&gt;0,H1877,(""))</f>
        <v/>
      </c>
      <c r="C1877" s="56" t="str">
        <f ca="1">IF(D1877&gt;0,VLOOKUP("FINISH",INDIRECT("route!D$6"):INDIRECT("route!E$8500"),2,FALSE)-D1877," ")</f>
        <v xml:space="preserve"> </v>
      </c>
      <c r="D1877" s="43">
        <f ca="1">INDIRECT("Route!E1877")</f>
        <v>0</v>
      </c>
      <c r="E1877" s="43" t="str">
        <f t="shared" ca="1" si="431"/>
        <v/>
      </c>
      <c r="F1877" s="57">
        <f t="shared" si="440"/>
        <v>12.5</v>
      </c>
      <c r="G1877" s="61">
        <f t="shared" ca="1" si="429"/>
        <v>0</v>
      </c>
      <c r="H1877" s="59" t="e">
        <f t="shared" ca="1" si="442"/>
        <v>#NUM!</v>
      </c>
      <c r="I1877" s="57">
        <f t="shared" si="441"/>
        <v>11.944444444444445</v>
      </c>
      <c r="J1877" s="61">
        <f t="shared" ca="1" si="430"/>
        <v>0</v>
      </c>
      <c r="K1877" s="61"/>
      <c r="L1877" s="59" t="e">
        <f t="shared" ca="1" si="443"/>
        <v>#NUM!</v>
      </c>
      <c r="M1877" s="57">
        <f ca="1">INDIRECT("Route!E1877")-INDIRECT("Route!E1876")</f>
        <v>0</v>
      </c>
      <c r="N1877" s="56">
        <f ca="1">IF(INDIRECT("Route!D1877")="START",0,IF(V1877=TRUE,N1876,INDIRECT("Route!E1877")))</f>
        <v>187.9</v>
      </c>
      <c r="O1877" s="39" t="e">
        <f t="shared" ca="1" si="432"/>
        <v>#VALUE!</v>
      </c>
      <c r="P1877" s="39" t="e">
        <f t="shared" ca="1" si="433"/>
        <v>#VALUE!</v>
      </c>
      <c r="Q1877" s="60" t="e">
        <f t="shared" ca="1" si="434"/>
        <v>#VALUE!</v>
      </c>
      <c r="R1877" s="60" t="e">
        <f t="shared" ca="1" si="435"/>
        <v>#VALUE!</v>
      </c>
      <c r="S1877" s="60" t="e">
        <f t="shared" ca="1" si="436"/>
        <v>#VALUE!</v>
      </c>
      <c r="T1877" s="39" t="e">
        <f t="shared" ca="1" si="437"/>
        <v>#VALUE!</v>
      </c>
      <c r="U1877" s="39" t="e">
        <f t="shared" ca="1" si="438"/>
        <v>#VALUE!</v>
      </c>
      <c r="V1877" s="39" t="b">
        <f t="shared" ca="1" si="439"/>
        <v>1</v>
      </c>
      <c r="W1877" s="39">
        <v>1877</v>
      </c>
    </row>
    <row r="1878" spans="1:23" x14ac:dyDescent="0.25">
      <c r="A1878" s="55" t="str">
        <f ca="1">IF(INDIRECT("Route!D1878")&gt;0,L1878,(""))</f>
        <v/>
      </c>
      <c r="B1878" s="55" t="str">
        <f ca="1">IF(INDIRECT("Route!D1878")&gt;0,H1878,(""))</f>
        <v/>
      </c>
      <c r="C1878" s="56" t="str">
        <f ca="1">IF(D1878&gt;0,VLOOKUP("FINISH",INDIRECT("route!D$6"):INDIRECT("route!E$8500"),2,FALSE)-D1878," ")</f>
        <v xml:space="preserve"> </v>
      </c>
      <c r="D1878" s="43">
        <f ca="1">INDIRECT("Route!E1878")</f>
        <v>0</v>
      </c>
      <c r="E1878" s="43" t="str">
        <f t="shared" ca="1" si="431"/>
        <v/>
      </c>
      <c r="F1878" s="57">
        <f t="shared" si="440"/>
        <v>12.5</v>
      </c>
      <c r="G1878" s="61">
        <f t="shared" ca="1" si="429"/>
        <v>0</v>
      </c>
      <c r="H1878" s="59" t="e">
        <f t="shared" ca="1" si="442"/>
        <v>#NUM!</v>
      </c>
      <c r="I1878" s="57">
        <f t="shared" si="441"/>
        <v>11.944444444444445</v>
      </c>
      <c r="J1878" s="61">
        <f t="shared" ca="1" si="430"/>
        <v>0</v>
      </c>
      <c r="K1878" s="61"/>
      <c r="L1878" s="59" t="e">
        <f t="shared" ca="1" si="443"/>
        <v>#NUM!</v>
      </c>
      <c r="M1878" s="57">
        <f ca="1">INDIRECT("Route!E1878")-INDIRECT("Route!E1877")</f>
        <v>0</v>
      </c>
      <c r="N1878" s="56">
        <f ca="1">IF(INDIRECT("Route!D1878")="START",0,IF(V1878=TRUE,N1877,INDIRECT("Route!E1878")))</f>
        <v>187.9</v>
      </c>
      <c r="O1878" s="39" t="e">
        <f t="shared" ca="1" si="432"/>
        <v>#VALUE!</v>
      </c>
      <c r="P1878" s="39" t="e">
        <f t="shared" ca="1" si="433"/>
        <v>#VALUE!</v>
      </c>
      <c r="Q1878" s="60" t="e">
        <f t="shared" ca="1" si="434"/>
        <v>#VALUE!</v>
      </c>
      <c r="R1878" s="60" t="e">
        <f t="shared" ca="1" si="435"/>
        <v>#VALUE!</v>
      </c>
      <c r="S1878" s="60" t="e">
        <f t="shared" ca="1" si="436"/>
        <v>#VALUE!</v>
      </c>
      <c r="T1878" s="39" t="e">
        <f t="shared" ca="1" si="437"/>
        <v>#VALUE!</v>
      </c>
      <c r="U1878" s="39" t="e">
        <f t="shared" ca="1" si="438"/>
        <v>#VALUE!</v>
      </c>
      <c r="V1878" s="39" t="b">
        <f t="shared" ca="1" si="439"/>
        <v>1</v>
      </c>
      <c r="W1878" s="39">
        <v>1878</v>
      </c>
    </row>
    <row r="1879" spans="1:23" x14ac:dyDescent="0.25">
      <c r="A1879" s="55" t="str">
        <f ca="1">IF(INDIRECT("Route!D1879")&gt;0,L1879,(""))</f>
        <v/>
      </c>
      <c r="B1879" s="55" t="str">
        <f ca="1">IF(INDIRECT("Route!D1879")&gt;0,H1879,(""))</f>
        <v/>
      </c>
      <c r="C1879" s="56" t="str">
        <f ca="1">IF(D1879&gt;0,VLOOKUP("FINISH",INDIRECT("route!D$6"):INDIRECT("route!E$8500"),2,FALSE)-D1879," ")</f>
        <v xml:space="preserve"> </v>
      </c>
      <c r="D1879" s="43">
        <f ca="1">INDIRECT("Route!E1879")</f>
        <v>0</v>
      </c>
      <c r="E1879" s="43" t="str">
        <f t="shared" ca="1" si="431"/>
        <v/>
      </c>
      <c r="F1879" s="57">
        <f t="shared" si="440"/>
        <v>12.5</v>
      </c>
      <c r="G1879" s="61">
        <f t="shared" ca="1" si="429"/>
        <v>0</v>
      </c>
      <c r="H1879" s="59" t="e">
        <f t="shared" ca="1" si="442"/>
        <v>#NUM!</v>
      </c>
      <c r="I1879" s="57">
        <f t="shared" si="441"/>
        <v>11.944444444444445</v>
      </c>
      <c r="J1879" s="61">
        <f t="shared" ca="1" si="430"/>
        <v>0</v>
      </c>
      <c r="K1879" s="61"/>
      <c r="L1879" s="59" t="e">
        <f t="shared" ca="1" si="443"/>
        <v>#NUM!</v>
      </c>
      <c r="M1879" s="57">
        <f ca="1">INDIRECT("Route!E1879")-INDIRECT("Route!E1878")</f>
        <v>0</v>
      </c>
      <c r="N1879" s="56">
        <f ca="1">IF(INDIRECT("Route!D1879")="START",0,IF(V1879=TRUE,N1878,INDIRECT("Route!E1879")))</f>
        <v>187.9</v>
      </c>
      <c r="O1879" s="39" t="e">
        <f t="shared" ca="1" si="432"/>
        <v>#VALUE!</v>
      </c>
      <c r="P1879" s="39" t="e">
        <f t="shared" ca="1" si="433"/>
        <v>#VALUE!</v>
      </c>
      <c r="Q1879" s="60" t="e">
        <f t="shared" ca="1" si="434"/>
        <v>#VALUE!</v>
      </c>
      <c r="R1879" s="60" t="e">
        <f t="shared" ca="1" si="435"/>
        <v>#VALUE!</v>
      </c>
      <c r="S1879" s="60" t="e">
        <f t="shared" ca="1" si="436"/>
        <v>#VALUE!</v>
      </c>
      <c r="T1879" s="39" t="e">
        <f t="shared" ca="1" si="437"/>
        <v>#VALUE!</v>
      </c>
      <c r="U1879" s="39" t="e">
        <f t="shared" ca="1" si="438"/>
        <v>#VALUE!</v>
      </c>
      <c r="V1879" s="39" t="b">
        <f t="shared" ca="1" si="439"/>
        <v>1</v>
      </c>
      <c r="W1879" s="39">
        <v>1879</v>
      </c>
    </row>
    <row r="1880" spans="1:23" x14ac:dyDescent="0.25">
      <c r="A1880" s="55" t="str">
        <f ca="1">IF(INDIRECT("Route!D1880")&gt;0,L1880,(""))</f>
        <v/>
      </c>
      <c r="B1880" s="55" t="str">
        <f ca="1">IF(INDIRECT("Route!D1880")&gt;0,H1880,(""))</f>
        <v/>
      </c>
      <c r="C1880" s="56" t="str">
        <f ca="1">IF(D1880&gt;0,VLOOKUP("FINISH",INDIRECT("route!D$6"):INDIRECT("route!E$8500"),2,FALSE)-D1880," ")</f>
        <v xml:space="preserve"> </v>
      </c>
      <c r="D1880" s="43">
        <f ca="1">INDIRECT("Route!E1880")</f>
        <v>0</v>
      </c>
      <c r="E1880" s="43" t="str">
        <f t="shared" ca="1" si="431"/>
        <v/>
      </c>
      <c r="F1880" s="57">
        <f t="shared" si="440"/>
        <v>12.5</v>
      </c>
      <c r="G1880" s="61">
        <f t="shared" ca="1" si="429"/>
        <v>0</v>
      </c>
      <c r="H1880" s="59" t="e">
        <f t="shared" ca="1" si="442"/>
        <v>#NUM!</v>
      </c>
      <c r="I1880" s="57">
        <f t="shared" si="441"/>
        <v>11.944444444444445</v>
      </c>
      <c r="J1880" s="61">
        <f t="shared" ca="1" si="430"/>
        <v>0</v>
      </c>
      <c r="K1880" s="61"/>
      <c r="L1880" s="59" t="e">
        <f t="shared" ca="1" si="443"/>
        <v>#NUM!</v>
      </c>
      <c r="M1880" s="57">
        <f ca="1">INDIRECT("Route!E1880")-INDIRECT("Route!E1879")</f>
        <v>0</v>
      </c>
      <c r="N1880" s="56">
        <f ca="1">IF(INDIRECT("Route!D1880")="START",0,IF(V1880=TRUE,N1879,INDIRECT("Route!E1880")))</f>
        <v>187.9</v>
      </c>
      <c r="O1880" s="39" t="e">
        <f t="shared" ca="1" si="432"/>
        <v>#VALUE!</v>
      </c>
      <c r="P1880" s="39" t="e">
        <f t="shared" ca="1" si="433"/>
        <v>#VALUE!</v>
      </c>
      <c r="Q1880" s="60" t="e">
        <f t="shared" ca="1" si="434"/>
        <v>#VALUE!</v>
      </c>
      <c r="R1880" s="60" t="e">
        <f t="shared" ca="1" si="435"/>
        <v>#VALUE!</v>
      </c>
      <c r="S1880" s="60" t="e">
        <f t="shared" ca="1" si="436"/>
        <v>#VALUE!</v>
      </c>
      <c r="T1880" s="39" t="e">
        <f t="shared" ca="1" si="437"/>
        <v>#VALUE!</v>
      </c>
      <c r="U1880" s="39" t="e">
        <f t="shared" ca="1" si="438"/>
        <v>#VALUE!</v>
      </c>
      <c r="V1880" s="39" t="b">
        <f t="shared" ca="1" si="439"/>
        <v>1</v>
      </c>
      <c r="W1880" s="39">
        <v>1880</v>
      </c>
    </row>
    <row r="1881" spans="1:23" x14ac:dyDescent="0.25">
      <c r="A1881" s="55" t="str">
        <f ca="1">IF(INDIRECT("Route!D1881")&gt;0,L1881,(""))</f>
        <v/>
      </c>
      <c r="B1881" s="55" t="str">
        <f ca="1">IF(INDIRECT("Route!D1881")&gt;0,H1881,(""))</f>
        <v/>
      </c>
      <c r="C1881" s="56" t="str">
        <f ca="1">IF(D1881&gt;0,VLOOKUP("FINISH",INDIRECT("route!D$6"):INDIRECT("route!E$8500"),2,FALSE)-D1881," ")</f>
        <v xml:space="preserve"> </v>
      </c>
      <c r="D1881" s="43">
        <f ca="1">INDIRECT("Route!E1881")</f>
        <v>0</v>
      </c>
      <c r="E1881" s="43" t="str">
        <f t="shared" ca="1" si="431"/>
        <v/>
      </c>
      <c r="F1881" s="57">
        <f t="shared" si="440"/>
        <v>12.5</v>
      </c>
      <c r="G1881" s="61">
        <f t="shared" ca="1" si="429"/>
        <v>0</v>
      </c>
      <c r="H1881" s="59" t="e">
        <f t="shared" ca="1" si="442"/>
        <v>#NUM!</v>
      </c>
      <c r="I1881" s="57">
        <f t="shared" si="441"/>
        <v>11.944444444444445</v>
      </c>
      <c r="J1881" s="61">
        <f t="shared" ca="1" si="430"/>
        <v>0</v>
      </c>
      <c r="K1881" s="61"/>
      <c r="L1881" s="59" t="e">
        <f t="shared" ca="1" si="443"/>
        <v>#NUM!</v>
      </c>
      <c r="M1881" s="57">
        <f ca="1">INDIRECT("Route!E1881")-INDIRECT("Route!E1880")</f>
        <v>0</v>
      </c>
      <c r="N1881" s="56">
        <f ca="1">IF(INDIRECT("Route!D1881")="START",0,IF(V1881=TRUE,N1880,INDIRECT("Route!E1881")))</f>
        <v>187.9</v>
      </c>
      <c r="O1881" s="39" t="e">
        <f t="shared" ca="1" si="432"/>
        <v>#VALUE!</v>
      </c>
      <c r="P1881" s="39" t="e">
        <f t="shared" ca="1" si="433"/>
        <v>#VALUE!</v>
      </c>
      <c r="Q1881" s="60" t="e">
        <f t="shared" ca="1" si="434"/>
        <v>#VALUE!</v>
      </c>
      <c r="R1881" s="60" t="e">
        <f t="shared" ca="1" si="435"/>
        <v>#VALUE!</v>
      </c>
      <c r="S1881" s="60" t="e">
        <f t="shared" ca="1" si="436"/>
        <v>#VALUE!</v>
      </c>
      <c r="T1881" s="39" t="e">
        <f t="shared" ca="1" si="437"/>
        <v>#VALUE!</v>
      </c>
      <c r="U1881" s="39" t="e">
        <f t="shared" ca="1" si="438"/>
        <v>#VALUE!</v>
      </c>
      <c r="V1881" s="39" t="b">
        <f t="shared" ca="1" si="439"/>
        <v>1</v>
      </c>
      <c r="W1881" s="39">
        <v>1881</v>
      </c>
    </row>
    <row r="1882" spans="1:23" x14ac:dyDescent="0.25">
      <c r="A1882" s="55" t="str">
        <f ca="1">IF(INDIRECT("Route!D1882")&gt;0,L1882,(""))</f>
        <v/>
      </c>
      <c r="B1882" s="55" t="str">
        <f ca="1">IF(INDIRECT("Route!D1882")&gt;0,H1882,(""))</f>
        <v/>
      </c>
      <c r="C1882" s="56" t="str">
        <f ca="1">IF(D1882&gt;0,VLOOKUP("FINISH",INDIRECT("route!D$6"):INDIRECT("route!E$8500"),2,FALSE)-D1882," ")</f>
        <v xml:space="preserve"> </v>
      </c>
      <c r="D1882" s="43">
        <f ca="1">INDIRECT("Route!E1882")</f>
        <v>0</v>
      </c>
      <c r="E1882" s="43" t="str">
        <f t="shared" ca="1" si="431"/>
        <v/>
      </c>
      <c r="F1882" s="57">
        <f t="shared" si="440"/>
        <v>12.5</v>
      </c>
      <c r="G1882" s="61">
        <f t="shared" ca="1" si="429"/>
        <v>0</v>
      </c>
      <c r="H1882" s="59" t="e">
        <f t="shared" ca="1" si="442"/>
        <v>#NUM!</v>
      </c>
      <c r="I1882" s="57">
        <f t="shared" si="441"/>
        <v>11.944444444444445</v>
      </c>
      <c r="J1882" s="61">
        <f t="shared" ca="1" si="430"/>
        <v>0</v>
      </c>
      <c r="K1882" s="61"/>
      <c r="L1882" s="59" t="e">
        <f t="shared" ca="1" si="443"/>
        <v>#NUM!</v>
      </c>
      <c r="M1882" s="57">
        <f ca="1">INDIRECT("Route!E1882")-INDIRECT("Route!E1881")</f>
        <v>0</v>
      </c>
      <c r="N1882" s="56">
        <f ca="1">IF(INDIRECT("Route!D1882")="START",0,IF(V1882=TRUE,N1881,INDIRECT("Route!E1882")))</f>
        <v>187.9</v>
      </c>
      <c r="O1882" s="39" t="e">
        <f t="shared" ca="1" si="432"/>
        <v>#VALUE!</v>
      </c>
      <c r="P1882" s="39" t="e">
        <f t="shared" ca="1" si="433"/>
        <v>#VALUE!</v>
      </c>
      <c r="Q1882" s="60" t="e">
        <f t="shared" ca="1" si="434"/>
        <v>#VALUE!</v>
      </c>
      <c r="R1882" s="60" t="e">
        <f t="shared" ca="1" si="435"/>
        <v>#VALUE!</v>
      </c>
      <c r="S1882" s="60" t="e">
        <f t="shared" ca="1" si="436"/>
        <v>#VALUE!</v>
      </c>
      <c r="T1882" s="39" t="e">
        <f t="shared" ca="1" si="437"/>
        <v>#VALUE!</v>
      </c>
      <c r="U1882" s="39" t="e">
        <f t="shared" ca="1" si="438"/>
        <v>#VALUE!</v>
      </c>
      <c r="V1882" s="39" t="b">
        <f t="shared" ca="1" si="439"/>
        <v>1</v>
      </c>
      <c r="W1882" s="39">
        <v>1882</v>
      </c>
    </row>
    <row r="1883" spans="1:23" x14ac:dyDescent="0.25">
      <c r="A1883" s="55" t="str">
        <f ca="1">IF(INDIRECT("Route!D1883")&gt;0,L1883,(""))</f>
        <v/>
      </c>
      <c r="B1883" s="55" t="str">
        <f ca="1">IF(INDIRECT("Route!D1883")&gt;0,H1883,(""))</f>
        <v/>
      </c>
      <c r="C1883" s="56" t="str">
        <f ca="1">IF(D1883&gt;0,VLOOKUP("FINISH",INDIRECT("route!D$6"):INDIRECT("route!E$8500"),2,FALSE)-D1883," ")</f>
        <v xml:space="preserve"> </v>
      </c>
      <c r="D1883" s="43">
        <f ca="1">INDIRECT("Route!E1883")</f>
        <v>0</v>
      </c>
      <c r="E1883" s="43" t="str">
        <f t="shared" ca="1" si="431"/>
        <v/>
      </c>
      <c r="F1883" s="57">
        <f t="shared" si="440"/>
        <v>12.5</v>
      </c>
      <c r="G1883" s="61">
        <f t="shared" ca="1" si="429"/>
        <v>0</v>
      </c>
      <c r="H1883" s="59" t="e">
        <f t="shared" ca="1" si="442"/>
        <v>#NUM!</v>
      </c>
      <c r="I1883" s="57">
        <f t="shared" si="441"/>
        <v>11.944444444444445</v>
      </c>
      <c r="J1883" s="61">
        <f t="shared" ca="1" si="430"/>
        <v>0</v>
      </c>
      <c r="K1883" s="61"/>
      <c r="L1883" s="59" t="e">
        <f t="shared" ca="1" si="443"/>
        <v>#NUM!</v>
      </c>
      <c r="M1883" s="57">
        <f ca="1">INDIRECT("Route!E1883")-INDIRECT("Route!E1882")</f>
        <v>0</v>
      </c>
      <c r="N1883" s="56">
        <f ca="1">IF(INDIRECT("Route!D1883")="START",0,IF(V1883=TRUE,N1882,INDIRECT("Route!E1883")))</f>
        <v>187.9</v>
      </c>
      <c r="O1883" s="39" t="e">
        <f t="shared" ca="1" si="432"/>
        <v>#VALUE!</v>
      </c>
      <c r="P1883" s="39" t="e">
        <f t="shared" ca="1" si="433"/>
        <v>#VALUE!</v>
      </c>
      <c r="Q1883" s="60" t="e">
        <f t="shared" ca="1" si="434"/>
        <v>#VALUE!</v>
      </c>
      <c r="R1883" s="60" t="e">
        <f t="shared" ca="1" si="435"/>
        <v>#VALUE!</v>
      </c>
      <c r="S1883" s="60" t="e">
        <f t="shared" ca="1" si="436"/>
        <v>#VALUE!</v>
      </c>
      <c r="T1883" s="39" t="e">
        <f t="shared" ca="1" si="437"/>
        <v>#VALUE!</v>
      </c>
      <c r="U1883" s="39" t="e">
        <f t="shared" ca="1" si="438"/>
        <v>#VALUE!</v>
      </c>
      <c r="V1883" s="39" t="b">
        <f t="shared" ca="1" si="439"/>
        <v>1</v>
      </c>
      <c r="W1883" s="39">
        <v>1883</v>
      </c>
    </row>
    <row r="1884" spans="1:23" x14ac:dyDescent="0.25">
      <c r="A1884" s="55" t="str">
        <f ca="1">IF(INDIRECT("Route!D1884")&gt;0,L1884,(""))</f>
        <v/>
      </c>
      <c r="B1884" s="55" t="str">
        <f ca="1">IF(INDIRECT("Route!D1884")&gt;0,H1884,(""))</f>
        <v/>
      </c>
      <c r="C1884" s="56" t="str">
        <f ca="1">IF(D1884&gt;0,VLOOKUP("FINISH",INDIRECT("route!D$6"):INDIRECT("route!E$8500"),2,FALSE)-D1884," ")</f>
        <v xml:space="preserve"> </v>
      </c>
      <c r="D1884" s="43">
        <f ca="1">INDIRECT("Route!E1884")</f>
        <v>0</v>
      </c>
      <c r="E1884" s="43" t="str">
        <f t="shared" ca="1" si="431"/>
        <v/>
      </c>
      <c r="F1884" s="57">
        <f t="shared" si="440"/>
        <v>12.5</v>
      </c>
      <c r="G1884" s="61">
        <f t="shared" ca="1" si="429"/>
        <v>0</v>
      </c>
      <c r="H1884" s="59" t="e">
        <f t="shared" ca="1" si="442"/>
        <v>#NUM!</v>
      </c>
      <c r="I1884" s="57">
        <f t="shared" si="441"/>
        <v>11.944444444444445</v>
      </c>
      <c r="J1884" s="61">
        <f t="shared" ca="1" si="430"/>
        <v>0</v>
      </c>
      <c r="K1884" s="61"/>
      <c r="L1884" s="59" t="e">
        <f t="shared" ca="1" si="443"/>
        <v>#NUM!</v>
      </c>
      <c r="M1884" s="57">
        <f ca="1">INDIRECT("Route!E1884")-INDIRECT("Route!E1883")</f>
        <v>0</v>
      </c>
      <c r="N1884" s="56">
        <f ca="1">IF(INDIRECT("Route!D1884")="START",0,IF(V1884=TRUE,N1883,INDIRECT("Route!E1884")))</f>
        <v>187.9</v>
      </c>
      <c r="O1884" s="39" t="e">
        <f t="shared" ca="1" si="432"/>
        <v>#VALUE!</v>
      </c>
      <c r="P1884" s="39" t="e">
        <f t="shared" ca="1" si="433"/>
        <v>#VALUE!</v>
      </c>
      <c r="Q1884" s="60" t="e">
        <f t="shared" ca="1" si="434"/>
        <v>#VALUE!</v>
      </c>
      <c r="R1884" s="60" t="e">
        <f t="shared" ca="1" si="435"/>
        <v>#VALUE!</v>
      </c>
      <c r="S1884" s="60" t="e">
        <f t="shared" ca="1" si="436"/>
        <v>#VALUE!</v>
      </c>
      <c r="T1884" s="39" t="e">
        <f t="shared" ca="1" si="437"/>
        <v>#VALUE!</v>
      </c>
      <c r="U1884" s="39" t="e">
        <f t="shared" ca="1" si="438"/>
        <v>#VALUE!</v>
      </c>
      <c r="V1884" s="39" t="b">
        <f t="shared" ca="1" si="439"/>
        <v>1</v>
      </c>
      <c r="W1884" s="39">
        <v>1884</v>
      </c>
    </row>
    <row r="1885" spans="1:23" x14ac:dyDescent="0.25">
      <c r="A1885" s="55" t="str">
        <f ca="1">IF(INDIRECT("Route!D1885")&gt;0,L1885,(""))</f>
        <v/>
      </c>
      <c r="B1885" s="55" t="str">
        <f ca="1">IF(INDIRECT("Route!D1885")&gt;0,H1885,(""))</f>
        <v/>
      </c>
      <c r="C1885" s="56" t="str">
        <f ca="1">IF(D1885&gt;0,VLOOKUP("FINISH",INDIRECT("route!D$6"):INDIRECT("route!E$8500"),2,FALSE)-D1885," ")</f>
        <v xml:space="preserve"> </v>
      </c>
      <c r="D1885" s="43">
        <f ca="1">INDIRECT("Route!E1885")</f>
        <v>0</v>
      </c>
      <c r="E1885" s="43" t="str">
        <f t="shared" ca="1" si="431"/>
        <v/>
      </c>
      <c r="F1885" s="57">
        <f t="shared" si="440"/>
        <v>12.5</v>
      </c>
      <c r="G1885" s="61">
        <f t="shared" ca="1" si="429"/>
        <v>0</v>
      </c>
      <c r="H1885" s="59" t="e">
        <f t="shared" ca="1" si="442"/>
        <v>#NUM!</v>
      </c>
      <c r="I1885" s="57">
        <f t="shared" si="441"/>
        <v>11.944444444444445</v>
      </c>
      <c r="J1885" s="61">
        <f t="shared" ca="1" si="430"/>
        <v>0</v>
      </c>
      <c r="K1885" s="61"/>
      <c r="L1885" s="59" t="e">
        <f t="shared" ca="1" si="443"/>
        <v>#NUM!</v>
      </c>
      <c r="M1885" s="57">
        <f ca="1">INDIRECT("Route!E1885")-INDIRECT("Route!E1884")</f>
        <v>0</v>
      </c>
      <c r="N1885" s="56">
        <f ca="1">IF(INDIRECT("Route!D1885")="START",0,IF(V1885=TRUE,N1884,INDIRECT("Route!E1885")))</f>
        <v>187.9</v>
      </c>
      <c r="O1885" s="39" t="e">
        <f t="shared" ca="1" si="432"/>
        <v>#VALUE!</v>
      </c>
      <c r="P1885" s="39" t="e">
        <f t="shared" ca="1" si="433"/>
        <v>#VALUE!</v>
      </c>
      <c r="Q1885" s="60" t="e">
        <f t="shared" ca="1" si="434"/>
        <v>#VALUE!</v>
      </c>
      <c r="R1885" s="60" t="e">
        <f t="shared" ca="1" si="435"/>
        <v>#VALUE!</v>
      </c>
      <c r="S1885" s="60" t="e">
        <f t="shared" ca="1" si="436"/>
        <v>#VALUE!</v>
      </c>
      <c r="T1885" s="39" t="e">
        <f t="shared" ca="1" si="437"/>
        <v>#VALUE!</v>
      </c>
      <c r="U1885" s="39" t="e">
        <f t="shared" ca="1" si="438"/>
        <v>#VALUE!</v>
      </c>
      <c r="V1885" s="39" t="b">
        <f t="shared" ca="1" si="439"/>
        <v>1</v>
      </c>
      <c r="W1885" s="39">
        <v>1885</v>
      </c>
    </row>
    <row r="1886" spans="1:23" x14ac:dyDescent="0.25">
      <c r="A1886" s="55" t="str">
        <f ca="1">IF(INDIRECT("Route!D1886")&gt;0,L1886,(""))</f>
        <v/>
      </c>
      <c r="B1886" s="55" t="str">
        <f ca="1">IF(INDIRECT("Route!D1886")&gt;0,H1886,(""))</f>
        <v/>
      </c>
      <c r="C1886" s="56" t="str">
        <f ca="1">IF(D1886&gt;0,VLOOKUP("FINISH",INDIRECT("route!D$6"):INDIRECT("route!E$8500"),2,FALSE)-D1886," ")</f>
        <v xml:space="preserve"> </v>
      </c>
      <c r="D1886" s="43">
        <f ca="1">INDIRECT("Route!E1886")</f>
        <v>0</v>
      </c>
      <c r="E1886" s="43" t="str">
        <f t="shared" ca="1" si="431"/>
        <v/>
      </c>
      <c r="F1886" s="57">
        <f t="shared" si="440"/>
        <v>12.5</v>
      </c>
      <c r="G1886" s="61">
        <f t="shared" ca="1" si="429"/>
        <v>0</v>
      </c>
      <c r="H1886" s="59" t="e">
        <f t="shared" ca="1" si="442"/>
        <v>#NUM!</v>
      </c>
      <c r="I1886" s="57">
        <f t="shared" si="441"/>
        <v>11.944444444444445</v>
      </c>
      <c r="J1886" s="61">
        <f t="shared" ca="1" si="430"/>
        <v>0</v>
      </c>
      <c r="K1886" s="61"/>
      <c r="L1886" s="59" t="e">
        <f t="shared" ca="1" si="443"/>
        <v>#NUM!</v>
      </c>
      <c r="M1886" s="57">
        <f ca="1">INDIRECT("Route!E1886")-INDIRECT("Route!E1885")</f>
        <v>0</v>
      </c>
      <c r="N1886" s="56">
        <f ca="1">IF(INDIRECT("Route!D1886")="START",0,IF(V1886=TRUE,N1885,INDIRECT("Route!E1886")))</f>
        <v>187.9</v>
      </c>
      <c r="O1886" s="39" t="e">
        <f t="shared" ca="1" si="432"/>
        <v>#VALUE!</v>
      </c>
      <c r="P1886" s="39" t="e">
        <f t="shared" ca="1" si="433"/>
        <v>#VALUE!</v>
      </c>
      <c r="Q1886" s="60" t="e">
        <f t="shared" ca="1" si="434"/>
        <v>#VALUE!</v>
      </c>
      <c r="R1886" s="60" t="e">
        <f t="shared" ca="1" si="435"/>
        <v>#VALUE!</v>
      </c>
      <c r="S1886" s="60" t="e">
        <f t="shared" ca="1" si="436"/>
        <v>#VALUE!</v>
      </c>
      <c r="T1886" s="39" t="e">
        <f t="shared" ca="1" si="437"/>
        <v>#VALUE!</v>
      </c>
      <c r="U1886" s="39" t="e">
        <f t="shared" ca="1" si="438"/>
        <v>#VALUE!</v>
      </c>
      <c r="V1886" s="39" t="b">
        <f t="shared" ca="1" si="439"/>
        <v>1</v>
      </c>
      <c r="W1886" s="39">
        <v>1886</v>
      </c>
    </row>
    <row r="1887" spans="1:23" x14ac:dyDescent="0.25">
      <c r="A1887" s="55" t="str">
        <f ca="1">IF(INDIRECT("Route!D1887")&gt;0,L1887,(""))</f>
        <v/>
      </c>
      <c r="B1887" s="55" t="str">
        <f ca="1">IF(INDIRECT("Route!D1887")&gt;0,H1887,(""))</f>
        <v/>
      </c>
      <c r="C1887" s="56" t="str">
        <f ca="1">IF(D1887&gt;0,VLOOKUP("FINISH",INDIRECT("route!D$6"):INDIRECT("route!E$8500"),2,FALSE)-D1887," ")</f>
        <v xml:space="preserve"> </v>
      </c>
      <c r="D1887" s="43">
        <f ca="1">INDIRECT("Route!E1887")</f>
        <v>0</v>
      </c>
      <c r="E1887" s="43" t="str">
        <f t="shared" ca="1" si="431"/>
        <v/>
      </c>
      <c r="F1887" s="57">
        <f t="shared" si="440"/>
        <v>12.5</v>
      </c>
      <c r="G1887" s="61">
        <f t="shared" ca="1" si="429"/>
        <v>0</v>
      </c>
      <c r="H1887" s="59" t="e">
        <f t="shared" ca="1" si="442"/>
        <v>#NUM!</v>
      </c>
      <c r="I1887" s="57">
        <f t="shared" si="441"/>
        <v>11.944444444444445</v>
      </c>
      <c r="J1887" s="61">
        <f t="shared" ca="1" si="430"/>
        <v>0</v>
      </c>
      <c r="K1887" s="61"/>
      <c r="L1887" s="59" t="e">
        <f t="shared" ca="1" si="443"/>
        <v>#NUM!</v>
      </c>
      <c r="M1887" s="57">
        <f ca="1">INDIRECT("Route!E1887")-INDIRECT("Route!E1886")</f>
        <v>0</v>
      </c>
      <c r="N1887" s="56">
        <f ca="1">IF(INDIRECT("Route!D1887")="START",0,IF(V1887=TRUE,N1886,INDIRECT("Route!E1887")))</f>
        <v>187.9</v>
      </c>
      <c r="O1887" s="39" t="e">
        <f t="shared" ca="1" si="432"/>
        <v>#VALUE!</v>
      </c>
      <c r="P1887" s="39" t="e">
        <f t="shared" ca="1" si="433"/>
        <v>#VALUE!</v>
      </c>
      <c r="Q1887" s="60" t="e">
        <f t="shared" ca="1" si="434"/>
        <v>#VALUE!</v>
      </c>
      <c r="R1887" s="60" t="e">
        <f t="shared" ca="1" si="435"/>
        <v>#VALUE!</v>
      </c>
      <c r="S1887" s="60" t="e">
        <f t="shared" ca="1" si="436"/>
        <v>#VALUE!</v>
      </c>
      <c r="T1887" s="39" t="e">
        <f t="shared" ca="1" si="437"/>
        <v>#VALUE!</v>
      </c>
      <c r="U1887" s="39" t="e">
        <f t="shared" ca="1" si="438"/>
        <v>#VALUE!</v>
      </c>
      <c r="V1887" s="39" t="b">
        <f t="shared" ca="1" si="439"/>
        <v>1</v>
      </c>
      <c r="W1887" s="39">
        <v>1887</v>
      </c>
    </row>
    <row r="1888" spans="1:23" x14ac:dyDescent="0.25">
      <c r="A1888" s="55" t="str">
        <f ca="1">IF(INDIRECT("Route!D1888")&gt;0,L1888,(""))</f>
        <v/>
      </c>
      <c r="B1888" s="55" t="str">
        <f ca="1">IF(INDIRECT("Route!D1888")&gt;0,H1888,(""))</f>
        <v/>
      </c>
      <c r="C1888" s="56" t="str">
        <f ca="1">IF(D1888&gt;0,VLOOKUP("FINISH",INDIRECT("route!D$6"):INDIRECT("route!E$8500"),2,FALSE)-D1888," ")</f>
        <v xml:space="preserve"> </v>
      </c>
      <c r="D1888" s="43">
        <f ca="1">INDIRECT("Route!E1888")</f>
        <v>0</v>
      </c>
      <c r="E1888" s="43" t="str">
        <f t="shared" ca="1" si="431"/>
        <v/>
      </c>
      <c r="F1888" s="57">
        <f t="shared" si="440"/>
        <v>12.5</v>
      </c>
      <c r="G1888" s="61">
        <f t="shared" ca="1" si="429"/>
        <v>0</v>
      </c>
      <c r="H1888" s="59" t="e">
        <f t="shared" ca="1" si="442"/>
        <v>#NUM!</v>
      </c>
      <c r="I1888" s="57">
        <f t="shared" si="441"/>
        <v>11.944444444444445</v>
      </c>
      <c r="J1888" s="61">
        <f t="shared" ca="1" si="430"/>
        <v>0</v>
      </c>
      <c r="K1888" s="61"/>
      <c r="L1888" s="59" t="e">
        <f t="shared" ca="1" si="443"/>
        <v>#NUM!</v>
      </c>
      <c r="M1888" s="57">
        <f ca="1">INDIRECT("Route!E1888")-INDIRECT("Route!E1887")</f>
        <v>0</v>
      </c>
      <c r="N1888" s="56">
        <f ca="1">IF(INDIRECT("Route!D1888")="START",0,IF(V1888=TRUE,N1887,INDIRECT("Route!E1888")))</f>
        <v>187.9</v>
      </c>
      <c r="O1888" s="39" t="e">
        <f t="shared" ca="1" si="432"/>
        <v>#VALUE!</v>
      </c>
      <c r="P1888" s="39" t="e">
        <f t="shared" ca="1" si="433"/>
        <v>#VALUE!</v>
      </c>
      <c r="Q1888" s="60" t="e">
        <f t="shared" ca="1" si="434"/>
        <v>#VALUE!</v>
      </c>
      <c r="R1888" s="60" t="e">
        <f t="shared" ca="1" si="435"/>
        <v>#VALUE!</v>
      </c>
      <c r="S1888" s="60" t="e">
        <f t="shared" ca="1" si="436"/>
        <v>#VALUE!</v>
      </c>
      <c r="T1888" s="39" t="e">
        <f t="shared" ca="1" si="437"/>
        <v>#VALUE!</v>
      </c>
      <c r="U1888" s="39" t="e">
        <f t="shared" ca="1" si="438"/>
        <v>#VALUE!</v>
      </c>
      <c r="V1888" s="39" t="b">
        <f t="shared" ca="1" si="439"/>
        <v>1</v>
      </c>
      <c r="W1888" s="39">
        <v>1888</v>
      </c>
    </row>
    <row r="1889" spans="1:23" x14ac:dyDescent="0.25">
      <c r="A1889" s="55" t="str">
        <f ca="1">IF(INDIRECT("Route!D1889")&gt;0,L1889,(""))</f>
        <v/>
      </c>
      <c r="B1889" s="55" t="str">
        <f ca="1">IF(INDIRECT("Route!D1889")&gt;0,H1889,(""))</f>
        <v/>
      </c>
      <c r="C1889" s="56" t="str">
        <f ca="1">IF(D1889&gt;0,VLOOKUP("FINISH",INDIRECT("route!D$6"):INDIRECT("route!E$8500"),2,FALSE)-D1889," ")</f>
        <v xml:space="preserve"> </v>
      </c>
      <c r="D1889" s="43">
        <f ca="1">INDIRECT("Route!E1889")</f>
        <v>0</v>
      </c>
      <c r="E1889" s="43" t="str">
        <f t="shared" ca="1" si="431"/>
        <v/>
      </c>
      <c r="F1889" s="57">
        <f t="shared" si="440"/>
        <v>12.5</v>
      </c>
      <c r="G1889" s="61">
        <f t="shared" ca="1" si="429"/>
        <v>0</v>
      </c>
      <c r="H1889" s="59" t="e">
        <f t="shared" ca="1" si="442"/>
        <v>#NUM!</v>
      </c>
      <c r="I1889" s="57">
        <f t="shared" si="441"/>
        <v>11.944444444444445</v>
      </c>
      <c r="J1889" s="61">
        <f t="shared" ca="1" si="430"/>
        <v>0</v>
      </c>
      <c r="K1889" s="61"/>
      <c r="L1889" s="59" t="e">
        <f t="shared" ca="1" si="443"/>
        <v>#NUM!</v>
      </c>
      <c r="M1889" s="57">
        <f ca="1">INDIRECT("Route!E1889")-INDIRECT("Route!E1888")</f>
        <v>0</v>
      </c>
      <c r="N1889" s="56">
        <f ca="1">IF(INDIRECT("Route!D1889")="START",0,IF(V1889=TRUE,N1888,INDIRECT("Route!E1889")))</f>
        <v>187.9</v>
      </c>
      <c r="O1889" s="39" t="e">
        <f t="shared" ca="1" si="432"/>
        <v>#VALUE!</v>
      </c>
      <c r="P1889" s="39" t="e">
        <f t="shared" ca="1" si="433"/>
        <v>#VALUE!</v>
      </c>
      <c r="Q1889" s="60" t="e">
        <f t="shared" ca="1" si="434"/>
        <v>#VALUE!</v>
      </c>
      <c r="R1889" s="60" t="e">
        <f t="shared" ca="1" si="435"/>
        <v>#VALUE!</v>
      </c>
      <c r="S1889" s="60" t="e">
        <f t="shared" ca="1" si="436"/>
        <v>#VALUE!</v>
      </c>
      <c r="T1889" s="39" t="e">
        <f t="shared" ca="1" si="437"/>
        <v>#VALUE!</v>
      </c>
      <c r="U1889" s="39" t="e">
        <f t="shared" ca="1" si="438"/>
        <v>#VALUE!</v>
      </c>
      <c r="V1889" s="39" t="b">
        <f t="shared" ca="1" si="439"/>
        <v>1</v>
      </c>
      <c r="W1889" s="39">
        <v>1889</v>
      </c>
    </row>
    <row r="1890" spans="1:23" x14ac:dyDescent="0.25">
      <c r="A1890" s="55" t="str">
        <f ca="1">IF(INDIRECT("Route!D1890")&gt;0,L1890,(""))</f>
        <v/>
      </c>
      <c r="B1890" s="55" t="str">
        <f ca="1">IF(INDIRECT("Route!D1890")&gt;0,H1890,(""))</f>
        <v/>
      </c>
      <c r="C1890" s="56" t="str">
        <f ca="1">IF(D1890&gt;0,VLOOKUP("FINISH",INDIRECT("route!D$6"):INDIRECT("route!E$8500"),2,FALSE)-D1890," ")</f>
        <v xml:space="preserve"> </v>
      </c>
      <c r="D1890" s="43">
        <f ca="1">INDIRECT("Route!E1890")</f>
        <v>0</v>
      </c>
      <c r="E1890" s="43" t="str">
        <f t="shared" ca="1" si="431"/>
        <v/>
      </c>
      <c r="F1890" s="57">
        <f t="shared" si="440"/>
        <v>12.5</v>
      </c>
      <c r="G1890" s="61">
        <f t="shared" ca="1" si="429"/>
        <v>0</v>
      </c>
      <c r="H1890" s="59" t="e">
        <f t="shared" ca="1" si="442"/>
        <v>#NUM!</v>
      </c>
      <c r="I1890" s="57">
        <f t="shared" si="441"/>
        <v>11.944444444444445</v>
      </c>
      <c r="J1890" s="61">
        <f t="shared" ca="1" si="430"/>
        <v>0</v>
      </c>
      <c r="K1890" s="61"/>
      <c r="L1890" s="59" t="e">
        <f t="shared" ca="1" si="443"/>
        <v>#NUM!</v>
      </c>
      <c r="M1890" s="57">
        <f ca="1">INDIRECT("Route!E1890")-INDIRECT("Route!E1889")</f>
        <v>0</v>
      </c>
      <c r="N1890" s="56">
        <f ca="1">IF(INDIRECT("Route!D1890")="START",0,IF(V1890=TRUE,N1889,INDIRECT("Route!E1890")))</f>
        <v>187.9</v>
      </c>
      <c r="O1890" s="39" t="e">
        <f t="shared" ca="1" si="432"/>
        <v>#VALUE!</v>
      </c>
      <c r="P1890" s="39" t="e">
        <f t="shared" ca="1" si="433"/>
        <v>#VALUE!</v>
      </c>
      <c r="Q1890" s="60" t="e">
        <f t="shared" ca="1" si="434"/>
        <v>#VALUE!</v>
      </c>
      <c r="R1890" s="60" t="e">
        <f t="shared" ca="1" si="435"/>
        <v>#VALUE!</v>
      </c>
      <c r="S1890" s="60" t="e">
        <f t="shared" ca="1" si="436"/>
        <v>#VALUE!</v>
      </c>
      <c r="T1890" s="39" t="e">
        <f t="shared" ca="1" si="437"/>
        <v>#VALUE!</v>
      </c>
      <c r="U1890" s="39" t="e">
        <f t="shared" ca="1" si="438"/>
        <v>#VALUE!</v>
      </c>
      <c r="V1890" s="39" t="b">
        <f t="shared" ca="1" si="439"/>
        <v>1</v>
      </c>
      <c r="W1890" s="39">
        <v>1890</v>
      </c>
    </row>
    <row r="1891" spans="1:23" x14ac:dyDescent="0.25">
      <c r="A1891" s="55" t="str">
        <f ca="1">IF(INDIRECT("Route!D1891")&gt;0,L1891,(""))</f>
        <v/>
      </c>
      <c r="B1891" s="55" t="str">
        <f ca="1">IF(INDIRECT("Route!D1891")&gt;0,H1891,(""))</f>
        <v/>
      </c>
      <c r="C1891" s="56" t="str">
        <f ca="1">IF(D1891&gt;0,VLOOKUP("FINISH",INDIRECT("route!D$6"):INDIRECT("route!E$8500"),2,FALSE)-D1891," ")</f>
        <v xml:space="preserve"> </v>
      </c>
      <c r="D1891" s="43">
        <f ca="1">INDIRECT("Route!E1891")</f>
        <v>0</v>
      </c>
      <c r="E1891" s="43" t="str">
        <f t="shared" ca="1" si="431"/>
        <v/>
      </c>
      <c r="F1891" s="57">
        <f t="shared" si="440"/>
        <v>12.5</v>
      </c>
      <c r="G1891" s="61">
        <f t="shared" ca="1" si="429"/>
        <v>0</v>
      </c>
      <c r="H1891" s="59" t="e">
        <f t="shared" ca="1" si="442"/>
        <v>#NUM!</v>
      </c>
      <c r="I1891" s="57">
        <f t="shared" si="441"/>
        <v>11.944444444444445</v>
      </c>
      <c r="J1891" s="61">
        <f t="shared" ca="1" si="430"/>
        <v>0</v>
      </c>
      <c r="K1891" s="61"/>
      <c r="L1891" s="59" t="e">
        <f t="shared" ca="1" si="443"/>
        <v>#NUM!</v>
      </c>
      <c r="M1891" s="57">
        <f ca="1">INDIRECT("Route!E1891")-INDIRECT("Route!E1890")</f>
        <v>0</v>
      </c>
      <c r="N1891" s="56">
        <f ca="1">IF(INDIRECT("Route!D1891")="START",0,IF(V1891=TRUE,N1890,INDIRECT("Route!E1891")))</f>
        <v>187.9</v>
      </c>
      <c r="O1891" s="39" t="e">
        <f t="shared" ca="1" si="432"/>
        <v>#VALUE!</v>
      </c>
      <c r="P1891" s="39" t="e">
        <f t="shared" ca="1" si="433"/>
        <v>#VALUE!</v>
      </c>
      <c r="Q1891" s="60" t="e">
        <f t="shared" ca="1" si="434"/>
        <v>#VALUE!</v>
      </c>
      <c r="R1891" s="60" t="e">
        <f t="shared" ca="1" si="435"/>
        <v>#VALUE!</v>
      </c>
      <c r="S1891" s="60" t="e">
        <f t="shared" ca="1" si="436"/>
        <v>#VALUE!</v>
      </c>
      <c r="T1891" s="39" t="e">
        <f t="shared" ca="1" si="437"/>
        <v>#VALUE!</v>
      </c>
      <c r="U1891" s="39" t="e">
        <f t="shared" ca="1" si="438"/>
        <v>#VALUE!</v>
      </c>
      <c r="V1891" s="39" t="b">
        <f t="shared" ca="1" si="439"/>
        <v>1</v>
      </c>
      <c r="W1891" s="39">
        <v>1891</v>
      </c>
    </row>
    <row r="1892" spans="1:23" x14ac:dyDescent="0.25">
      <c r="A1892" s="55" t="str">
        <f ca="1">IF(INDIRECT("Route!D1892")&gt;0,L1892,(""))</f>
        <v/>
      </c>
      <c r="B1892" s="55" t="str">
        <f ca="1">IF(INDIRECT("Route!D1892")&gt;0,H1892,(""))</f>
        <v/>
      </c>
      <c r="C1892" s="56" t="str">
        <f ca="1">IF(D1892&gt;0,VLOOKUP("FINISH",INDIRECT("route!D$6"):INDIRECT("route!E$8500"),2,FALSE)-D1892," ")</f>
        <v xml:space="preserve"> </v>
      </c>
      <c r="D1892" s="43">
        <f ca="1">INDIRECT("Route!E1892")</f>
        <v>0</v>
      </c>
      <c r="E1892" s="43" t="str">
        <f t="shared" ca="1" si="431"/>
        <v/>
      </c>
      <c r="F1892" s="57">
        <f t="shared" si="440"/>
        <v>12.5</v>
      </c>
      <c r="G1892" s="61">
        <f t="shared" ca="1" si="429"/>
        <v>0</v>
      </c>
      <c r="H1892" s="59" t="e">
        <f t="shared" ca="1" si="442"/>
        <v>#NUM!</v>
      </c>
      <c r="I1892" s="57">
        <f t="shared" si="441"/>
        <v>11.944444444444445</v>
      </c>
      <c r="J1892" s="61">
        <f t="shared" ca="1" si="430"/>
        <v>0</v>
      </c>
      <c r="K1892" s="61"/>
      <c r="L1892" s="59" t="e">
        <f t="shared" ca="1" si="443"/>
        <v>#NUM!</v>
      </c>
      <c r="M1892" s="57">
        <f ca="1">INDIRECT("Route!E1892")-INDIRECT("Route!E1891")</f>
        <v>0</v>
      </c>
      <c r="N1892" s="56">
        <f ca="1">IF(INDIRECT("Route!D1892")="START",0,IF(V1892=TRUE,N1891,INDIRECT("Route!E1892")))</f>
        <v>187.9</v>
      </c>
      <c r="O1892" s="39" t="e">
        <f t="shared" ca="1" si="432"/>
        <v>#VALUE!</v>
      </c>
      <c r="P1892" s="39" t="e">
        <f t="shared" ca="1" si="433"/>
        <v>#VALUE!</v>
      </c>
      <c r="Q1892" s="60" t="e">
        <f t="shared" ca="1" si="434"/>
        <v>#VALUE!</v>
      </c>
      <c r="R1892" s="60" t="e">
        <f t="shared" ca="1" si="435"/>
        <v>#VALUE!</v>
      </c>
      <c r="S1892" s="60" t="e">
        <f t="shared" ca="1" si="436"/>
        <v>#VALUE!</v>
      </c>
      <c r="T1892" s="39" t="e">
        <f t="shared" ca="1" si="437"/>
        <v>#VALUE!</v>
      </c>
      <c r="U1892" s="39" t="e">
        <f t="shared" ca="1" si="438"/>
        <v>#VALUE!</v>
      </c>
      <c r="V1892" s="39" t="b">
        <f t="shared" ca="1" si="439"/>
        <v>1</v>
      </c>
      <c r="W1892" s="39">
        <v>1892</v>
      </c>
    </row>
    <row r="1893" spans="1:23" x14ac:dyDescent="0.25">
      <c r="A1893" s="55" t="str">
        <f ca="1">IF(INDIRECT("Route!D1893")&gt;0,L1893,(""))</f>
        <v/>
      </c>
      <c r="B1893" s="55" t="str">
        <f ca="1">IF(INDIRECT("Route!D1893")&gt;0,H1893,(""))</f>
        <v/>
      </c>
      <c r="C1893" s="56" t="str">
        <f ca="1">IF(D1893&gt;0,VLOOKUP("FINISH",INDIRECT("route!D$6"):INDIRECT("route!E$8500"),2,FALSE)-D1893," ")</f>
        <v xml:space="preserve"> </v>
      </c>
      <c r="D1893" s="43">
        <f ca="1">INDIRECT("Route!E1893")</f>
        <v>0</v>
      </c>
      <c r="E1893" s="43" t="str">
        <f t="shared" ca="1" si="431"/>
        <v/>
      </c>
      <c r="F1893" s="57">
        <f t="shared" si="440"/>
        <v>12.5</v>
      </c>
      <c r="G1893" s="61">
        <f t="shared" ca="1" si="429"/>
        <v>0</v>
      </c>
      <c r="H1893" s="59" t="e">
        <f t="shared" ca="1" si="442"/>
        <v>#NUM!</v>
      </c>
      <c r="I1893" s="57">
        <f t="shared" si="441"/>
        <v>11.944444444444445</v>
      </c>
      <c r="J1893" s="61">
        <f t="shared" ca="1" si="430"/>
        <v>0</v>
      </c>
      <c r="K1893" s="61"/>
      <c r="L1893" s="59" t="e">
        <f t="shared" ca="1" si="443"/>
        <v>#NUM!</v>
      </c>
      <c r="M1893" s="57">
        <f ca="1">INDIRECT("Route!E1893")-INDIRECT("Route!E1892")</f>
        <v>0</v>
      </c>
      <c r="N1893" s="56">
        <f ca="1">IF(INDIRECT("Route!D1893")="START",0,IF(V1893=TRUE,N1892,INDIRECT("Route!E1893")))</f>
        <v>187.9</v>
      </c>
      <c r="O1893" s="39" t="e">
        <f t="shared" ca="1" si="432"/>
        <v>#VALUE!</v>
      </c>
      <c r="P1893" s="39" t="e">
        <f t="shared" ca="1" si="433"/>
        <v>#VALUE!</v>
      </c>
      <c r="Q1893" s="60" t="e">
        <f t="shared" ca="1" si="434"/>
        <v>#VALUE!</v>
      </c>
      <c r="R1893" s="60" t="e">
        <f t="shared" ca="1" si="435"/>
        <v>#VALUE!</v>
      </c>
      <c r="S1893" s="60" t="e">
        <f t="shared" ca="1" si="436"/>
        <v>#VALUE!</v>
      </c>
      <c r="T1893" s="39" t="e">
        <f t="shared" ca="1" si="437"/>
        <v>#VALUE!</v>
      </c>
      <c r="U1893" s="39" t="e">
        <f t="shared" ca="1" si="438"/>
        <v>#VALUE!</v>
      </c>
      <c r="V1893" s="39" t="b">
        <f t="shared" ca="1" si="439"/>
        <v>1</v>
      </c>
      <c r="W1893" s="39">
        <v>1893</v>
      </c>
    </row>
    <row r="1894" spans="1:23" x14ac:dyDescent="0.25">
      <c r="A1894" s="55" t="str">
        <f ca="1">IF(INDIRECT("Route!D1894")&gt;0,L1894,(""))</f>
        <v/>
      </c>
      <c r="B1894" s="55" t="str">
        <f ca="1">IF(INDIRECT("Route!D1894")&gt;0,H1894,(""))</f>
        <v/>
      </c>
      <c r="C1894" s="56" t="str">
        <f ca="1">IF(D1894&gt;0,VLOOKUP("FINISH",INDIRECT("route!D$6"):INDIRECT("route!E$8500"),2,FALSE)-D1894," ")</f>
        <v xml:space="preserve"> </v>
      </c>
      <c r="D1894" s="43">
        <f ca="1">INDIRECT("Route!E1894")</f>
        <v>0</v>
      </c>
      <c r="E1894" s="43" t="str">
        <f t="shared" ca="1" si="431"/>
        <v/>
      </c>
      <c r="F1894" s="57">
        <f t="shared" si="440"/>
        <v>12.5</v>
      </c>
      <c r="G1894" s="61">
        <f t="shared" ca="1" si="429"/>
        <v>0</v>
      </c>
      <c r="H1894" s="59" t="e">
        <f t="shared" ca="1" si="442"/>
        <v>#NUM!</v>
      </c>
      <c r="I1894" s="57">
        <f t="shared" si="441"/>
        <v>11.944444444444445</v>
      </c>
      <c r="J1894" s="61">
        <f t="shared" ca="1" si="430"/>
        <v>0</v>
      </c>
      <c r="K1894" s="61"/>
      <c r="L1894" s="59" t="e">
        <f t="shared" ca="1" si="443"/>
        <v>#NUM!</v>
      </c>
      <c r="M1894" s="57">
        <f ca="1">INDIRECT("Route!E1894")-INDIRECT("Route!E1893")</f>
        <v>0</v>
      </c>
      <c r="N1894" s="56">
        <f ca="1">IF(INDIRECT("Route!D1894")="START",0,IF(V1894=TRUE,N1893,INDIRECT("Route!E1894")))</f>
        <v>187.9</v>
      </c>
      <c r="O1894" s="39" t="e">
        <f t="shared" ca="1" si="432"/>
        <v>#VALUE!</v>
      </c>
      <c r="P1894" s="39" t="e">
        <f t="shared" ca="1" si="433"/>
        <v>#VALUE!</v>
      </c>
      <c r="Q1894" s="60" t="e">
        <f t="shared" ca="1" si="434"/>
        <v>#VALUE!</v>
      </c>
      <c r="R1894" s="60" t="e">
        <f t="shared" ca="1" si="435"/>
        <v>#VALUE!</v>
      </c>
      <c r="S1894" s="60" t="e">
        <f t="shared" ca="1" si="436"/>
        <v>#VALUE!</v>
      </c>
      <c r="T1894" s="39" t="e">
        <f t="shared" ca="1" si="437"/>
        <v>#VALUE!</v>
      </c>
      <c r="U1894" s="39" t="e">
        <f t="shared" ca="1" si="438"/>
        <v>#VALUE!</v>
      </c>
      <c r="V1894" s="39" t="b">
        <f t="shared" ca="1" si="439"/>
        <v>1</v>
      </c>
      <c r="W1894" s="39">
        <v>1894</v>
      </c>
    </row>
    <row r="1895" spans="1:23" x14ac:dyDescent="0.25">
      <c r="A1895" s="55" t="str">
        <f ca="1">IF(INDIRECT("Route!D1895")&gt;0,L1895,(""))</f>
        <v/>
      </c>
      <c r="B1895" s="55" t="str">
        <f ca="1">IF(INDIRECT("Route!D1895")&gt;0,H1895,(""))</f>
        <v/>
      </c>
      <c r="C1895" s="56" t="str">
        <f ca="1">IF(D1895&gt;0,VLOOKUP("FINISH",INDIRECT("route!D$6"):INDIRECT("route!E$8500"),2,FALSE)-D1895," ")</f>
        <v xml:space="preserve"> </v>
      </c>
      <c r="D1895" s="43">
        <f ca="1">INDIRECT("Route!E1895")</f>
        <v>0</v>
      </c>
      <c r="E1895" s="43" t="str">
        <f t="shared" ca="1" si="431"/>
        <v/>
      </c>
      <c r="F1895" s="57">
        <f t="shared" si="440"/>
        <v>12.5</v>
      </c>
      <c r="G1895" s="61">
        <f t="shared" ca="1" si="429"/>
        <v>0</v>
      </c>
      <c r="H1895" s="59" t="e">
        <f t="shared" ca="1" si="442"/>
        <v>#NUM!</v>
      </c>
      <c r="I1895" s="57">
        <f t="shared" si="441"/>
        <v>11.944444444444445</v>
      </c>
      <c r="J1895" s="61">
        <f t="shared" ca="1" si="430"/>
        <v>0</v>
      </c>
      <c r="K1895" s="61"/>
      <c r="L1895" s="59" t="e">
        <f t="shared" ca="1" si="443"/>
        <v>#NUM!</v>
      </c>
      <c r="M1895" s="57">
        <f ca="1">INDIRECT("Route!E1895")-INDIRECT("Route!E1894")</f>
        <v>0</v>
      </c>
      <c r="N1895" s="56">
        <f ca="1">IF(INDIRECT("Route!D1895")="START",0,IF(V1895=TRUE,N1894,INDIRECT("Route!E1895")))</f>
        <v>187.9</v>
      </c>
      <c r="O1895" s="39" t="e">
        <f t="shared" ca="1" si="432"/>
        <v>#VALUE!</v>
      </c>
      <c r="P1895" s="39" t="e">
        <f t="shared" ca="1" si="433"/>
        <v>#VALUE!</v>
      </c>
      <c r="Q1895" s="60" t="e">
        <f t="shared" ca="1" si="434"/>
        <v>#VALUE!</v>
      </c>
      <c r="R1895" s="60" t="e">
        <f t="shared" ca="1" si="435"/>
        <v>#VALUE!</v>
      </c>
      <c r="S1895" s="60" t="e">
        <f t="shared" ca="1" si="436"/>
        <v>#VALUE!</v>
      </c>
      <c r="T1895" s="39" t="e">
        <f t="shared" ca="1" si="437"/>
        <v>#VALUE!</v>
      </c>
      <c r="U1895" s="39" t="e">
        <f t="shared" ca="1" si="438"/>
        <v>#VALUE!</v>
      </c>
      <c r="V1895" s="39" t="b">
        <f t="shared" ca="1" si="439"/>
        <v>1</v>
      </c>
      <c r="W1895" s="39">
        <v>1895</v>
      </c>
    </row>
    <row r="1896" spans="1:23" x14ac:dyDescent="0.25">
      <c r="A1896" s="55" t="str">
        <f ca="1">IF(INDIRECT("Route!D1896")&gt;0,L1896,(""))</f>
        <v/>
      </c>
      <c r="B1896" s="55" t="str">
        <f ca="1">IF(INDIRECT("Route!D1896")&gt;0,H1896,(""))</f>
        <v/>
      </c>
      <c r="C1896" s="56" t="str">
        <f ca="1">IF(D1896&gt;0,VLOOKUP("FINISH",INDIRECT("route!D$6"):INDIRECT("route!E$8500"),2,FALSE)-D1896," ")</f>
        <v xml:space="preserve"> </v>
      </c>
      <c r="D1896" s="43">
        <f ca="1">INDIRECT("Route!E1896")</f>
        <v>0</v>
      </c>
      <c r="E1896" s="43" t="str">
        <f t="shared" ca="1" si="431"/>
        <v/>
      </c>
      <c r="F1896" s="57">
        <f t="shared" si="440"/>
        <v>12.5</v>
      </c>
      <c r="G1896" s="61">
        <f t="shared" ca="1" si="429"/>
        <v>0</v>
      </c>
      <c r="H1896" s="59" t="e">
        <f t="shared" ca="1" si="442"/>
        <v>#NUM!</v>
      </c>
      <c r="I1896" s="57">
        <f t="shared" si="441"/>
        <v>11.944444444444445</v>
      </c>
      <c r="J1896" s="61">
        <f t="shared" ca="1" si="430"/>
        <v>0</v>
      </c>
      <c r="K1896" s="61"/>
      <c r="L1896" s="59" t="e">
        <f t="shared" ca="1" si="443"/>
        <v>#NUM!</v>
      </c>
      <c r="M1896" s="57">
        <f ca="1">INDIRECT("Route!E1896")-INDIRECT("Route!E1895")</f>
        <v>0</v>
      </c>
      <c r="N1896" s="56">
        <f ca="1">IF(INDIRECT("Route!D1896")="START",0,IF(V1896=TRUE,N1895,INDIRECT("Route!E1896")))</f>
        <v>187.9</v>
      </c>
      <c r="O1896" s="39" t="e">
        <f t="shared" ca="1" si="432"/>
        <v>#VALUE!</v>
      </c>
      <c r="P1896" s="39" t="e">
        <f t="shared" ca="1" si="433"/>
        <v>#VALUE!</v>
      </c>
      <c r="Q1896" s="60" t="e">
        <f t="shared" ca="1" si="434"/>
        <v>#VALUE!</v>
      </c>
      <c r="R1896" s="60" t="e">
        <f t="shared" ca="1" si="435"/>
        <v>#VALUE!</v>
      </c>
      <c r="S1896" s="60" t="e">
        <f t="shared" ca="1" si="436"/>
        <v>#VALUE!</v>
      </c>
      <c r="T1896" s="39" t="e">
        <f t="shared" ca="1" si="437"/>
        <v>#VALUE!</v>
      </c>
      <c r="U1896" s="39" t="e">
        <f t="shared" ca="1" si="438"/>
        <v>#VALUE!</v>
      </c>
      <c r="V1896" s="39" t="b">
        <f t="shared" ca="1" si="439"/>
        <v>1</v>
      </c>
      <c r="W1896" s="39">
        <v>1896</v>
      </c>
    </row>
    <row r="1897" spans="1:23" x14ac:dyDescent="0.25">
      <c r="A1897" s="55" t="str">
        <f ca="1">IF(INDIRECT("Route!D1897")&gt;0,L1897,(""))</f>
        <v/>
      </c>
      <c r="B1897" s="55" t="str">
        <f ca="1">IF(INDIRECT("Route!D1897")&gt;0,H1897,(""))</f>
        <v/>
      </c>
      <c r="C1897" s="56" t="str">
        <f ca="1">IF(D1897&gt;0,VLOOKUP("FINISH",INDIRECT("route!D$6"):INDIRECT("route!E$8500"),2,FALSE)-D1897," ")</f>
        <v xml:space="preserve"> </v>
      </c>
      <c r="D1897" s="43">
        <f ca="1">INDIRECT("Route!E1897")</f>
        <v>0</v>
      </c>
      <c r="E1897" s="43" t="str">
        <f t="shared" ca="1" si="431"/>
        <v/>
      </c>
      <c r="F1897" s="57">
        <f t="shared" si="440"/>
        <v>12.5</v>
      </c>
      <c r="G1897" s="61">
        <f t="shared" ca="1" si="429"/>
        <v>0</v>
      </c>
      <c r="H1897" s="59" t="e">
        <f t="shared" ca="1" si="442"/>
        <v>#NUM!</v>
      </c>
      <c r="I1897" s="57">
        <f t="shared" si="441"/>
        <v>11.944444444444445</v>
      </c>
      <c r="J1897" s="61">
        <f t="shared" ca="1" si="430"/>
        <v>0</v>
      </c>
      <c r="K1897" s="61"/>
      <c r="L1897" s="59" t="e">
        <f t="shared" ca="1" si="443"/>
        <v>#NUM!</v>
      </c>
      <c r="M1897" s="57">
        <f ca="1">INDIRECT("Route!E1897")-INDIRECT("Route!E1896")</f>
        <v>0</v>
      </c>
      <c r="N1897" s="56">
        <f ca="1">IF(INDIRECT("Route!D1897")="START",0,IF(V1897=TRUE,N1896,INDIRECT("Route!E1897")))</f>
        <v>187.9</v>
      </c>
      <c r="O1897" s="39" t="e">
        <f t="shared" ca="1" si="432"/>
        <v>#VALUE!</v>
      </c>
      <c r="P1897" s="39" t="e">
        <f t="shared" ca="1" si="433"/>
        <v>#VALUE!</v>
      </c>
      <c r="Q1897" s="60" t="e">
        <f t="shared" ca="1" si="434"/>
        <v>#VALUE!</v>
      </c>
      <c r="R1897" s="60" t="e">
        <f t="shared" ca="1" si="435"/>
        <v>#VALUE!</v>
      </c>
      <c r="S1897" s="60" t="e">
        <f t="shared" ca="1" si="436"/>
        <v>#VALUE!</v>
      </c>
      <c r="T1897" s="39" t="e">
        <f t="shared" ca="1" si="437"/>
        <v>#VALUE!</v>
      </c>
      <c r="U1897" s="39" t="e">
        <f t="shared" ca="1" si="438"/>
        <v>#VALUE!</v>
      </c>
      <c r="V1897" s="39" t="b">
        <f t="shared" ca="1" si="439"/>
        <v>1</v>
      </c>
      <c r="W1897" s="39">
        <v>1897</v>
      </c>
    </row>
    <row r="1898" spans="1:23" x14ac:dyDescent="0.25">
      <c r="A1898" s="55" t="str">
        <f ca="1">IF(INDIRECT("Route!D1898")&gt;0,L1898,(""))</f>
        <v/>
      </c>
      <c r="B1898" s="55" t="str">
        <f ca="1">IF(INDIRECT("Route!D1898")&gt;0,H1898,(""))</f>
        <v/>
      </c>
      <c r="C1898" s="56" t="str">
        <f ca="1">IF(D1898&gt;0,VLOOKUP("FINISH",INDIRECT("route!D$6"):INDIRECT("route!E$8500"),2,FALSE)-D1898," ")</f>
        <v xml:space="preserve"> </v>
      </c>
      <c r="D1898" s="43">
        <f ca="1">INDIRECT("Route!E1898")</f>
        <v>0</v>
      </c>
      <c r="E1898" s="43" t="str">
        <f t="shared" ca="1" si="431"/>
        <v/>
      </c>
      <c r="F1898" s="57">
        <f t="shared" si="440"/>
        <v>12.5</v>
      </c>
      <c r="G1898" s="61">
        <f t="shared" ca="1" si="429"/>
        <v>0</v>
      </c>
      <c r="H1898" s="59" t="e">
        <f t="shared" ca="1" si="442"/>
        <v>#NUM!</v>
      </c>
      <c r="I1898" s="57">
        <f t="shared" si="441"/>
        <v>11.944444444444445</v>
      </c>
      <c r="J1898" s="61">
        <f t="shared" ca="1" si="430"/>
        <v>0</v>
      </c>
      <c r="K1898" s="61"/>
      <c r="L1898" s="59" t="e">
        <f t="shared" ca="1" si="443"/>
        <v>#NUM!</v>
      </c>
      <c r="M1898" s="57">
        <f ca="1">INDIRECT("Route!E1898")-INDIRECT("Route!E1897")</f>
        <v>0</v>
      </c>
      <c r="N1898" s="56">
        <f ca="1">IF(INDIRECT("Route!D1898")="START",0,IF(V1898=TRUE,N1897,INDIRECT("Route!E1898")))</f>
        <v>187.9</v>
      </c>
      <c r="O1898" s="39" t="e">
        <f t="shared" ca="1" si="432"/>
        <v>#VALUE!</v>
      </c>
      <c r="P1898" s="39" t="e">
        <f t="shared" ca="1" si="433"/>
        <v>#VALUE!</v>
      </c>
      <c r="Q1898" s="60" t="e">
        <f t="shared" ca="1" si="434"/>
        <v>#VALUE!</v>
      </c>
      <c r="R1898" s="60" t="e">
        <f t="shared" ca="1" si="435"/>
        <v>#VALUE!</v>
      </c>
      <c r="S1898" s="60" t="e">
        <f t="shared" ca="1" si="436"/>
        <v>#VALUE!</v>
      </c>
      <c r="T1898" s="39" t="e">
        <f t="shared" ca="1" si="437"/>
        <v>#VALUE!</v>
      </c>
      <c r="U1898" s="39" t="e">
        <f t="shared" ca="1" si="438"/>
        <v>#VALUE!</v>
      </c>
      <c r="V1898" s="39" t="b">
        <f t="shared" ca="1" si="439"/>
        <v>1</v>
      </c>
      <c r="W1898" s="39">
        <v>1898</v>
      </c>
    </row>
    <row r="1899" spans="1:23" x14ac:dyDescent="0.25">
      <c r="A1899" s="55" t="str">
        <f ca="1">IF(INDIRECT("Route!D1899")&gt;0,L1899,(""))</f>
        <v/>
      </c>
      <c r="B1899" s="55" t="str">
        <f ca="1">IF(INDIRECT("Route!D1899")&gt;0,H1899,(""))</f>
        <v/>
      </c>
      <c r="C1899" s="56" t="str">
        <f ca="1">IF(D1899&gt;0,VLOOKUP("FINISH",INDIRECT("route!D$6"):INDIRECT("route!E$8500"),2,FALSE)-D1899," ")</f>
        <v xml:space="preserve"> </v>
      </c>
      <c r="D1899" s="43">
        <f ca="1">INDIRECT("Route!E1899")</f>
        <v>0</v>
      </c>
      <c r="E1899" s="43" t="str">
        <f t="shared" ca="1" si="431"/>
        <v/>
      </c>
      <c r="F1899" s="57">
        <f t="shared" si="440"/>
        <v>12.5</v>
      </c>
      <c r="G1899" s="61">
        <f t="shared" ref="G1899:G1962" ca="1" si="444">TIME(0,0,0+M1899*1000/F1899)</f>
        <v>0</v>
      </c>
      <c r="H1899" s="59" t="e">
        <f t="shared" ca="1" si="442"/>
        <v>#NUM!</v>
      </c>
      <c r="I1899" s="57">
        <f t="shared" si="441"/>
        <v>11.944444444444445</v>
      </c>
      <c r="J1899" s="61">
        <f t="shared" ref="J1899:J1962" ca="1" si="445">TIME(0,0,0+M1899*1000/I1899)</f>
        <v>0</v>
      </c>
      <c r="K1899" s="61"/>
      <c r="L1899" s="59" t="e">
        <f t="shared" ca="1" si="443"/>
        <v>#NUM!</v>
      </c>
      <c r="M1899" s="57">
        <f ca="1">INDIRECT("Route!E1899")-INDIRECT("Route!E1898")</f>
        <v>0</v>
      </c>
      <c r="N1899" s="56">
        <f ca="1">IF(INDIRECT("Route!D1899")="START",0,IF(V1899=TRUE,N1898,INDIRECT("Route!E1899")))</f>
        <v>187.9</v>
      </c>
      <c r="O1899" s="39" t="e">
        <f t="shared" ca="1" si="432"/>
        <v>#VALUE!</v>
      </c>
      <c r="P1899" s="39" t="e">
        <f t="shared" ca="1" si="433"/>
        <v>#VALUE!</v>
      </c>
      <c r="Q1899" s="60" t="e">
        <f t="shared" ca="1" si="434"/>
        <v>#VALUE!</v>
      </c>
      <c r="R1899" s="60" t="e">
        <f t="shared" ca="1" si="435"/>
        <v>#VALUE!</v>
      </c>
      <c r="S1899" s="60" t="e">
        <f t="shared" ca="1" si="436"/>
        <v>#VALUE!</v>
      </c>
      <c r="T1899" s="39" t="e">
        <f t="shared" ca="1" si="437"/>
        <v>#VALUE!</v>
      </c>
      <c r="U1899" s="39" t="e">
        <f t="shared" ca="1" si="438"/>
        <v>#VALUE!</v>
      </c>
      <c r="V1899" s="39" t="b">
        <f t="shared" ca="1" si="439"/>
        <v>1</v>
      </c>
      <c r="W1899" s="39">
        <v>1899</v>
      </c>
    </row>
    <row r="1900" spans="1:23" x14ac:dyDescent="0.25">
      <c r="A1900" s="55" t="str">
        <f ca="1">IF(INDIRECT("Route!D1900")&gt;0,L1900,(""))</f>
        <v/>
      </c>
      <c r="B1900" s="55" t="str">
        <f ca="1">IF(INDIRECT("Route!D1900")&gt;0,H1900,(""))</f>
        <v/>
      </c>
      <c r="C1900" s="56" t="str">
        <f ca="1">IF(D1900&gt;0,VLOOKUP("FINISH",INDIRECT("route!D$6"):INDIRECT("route!E$8500"),2,FALSE)-D1900," ")</f>
        <v xml:space="preserve"> </v>
      </c>
      <c r="D1900" s="43">
        <f ca="1">INDIRECT("Route!E1900")</f>
        <v>0</v>
      </c>
      <c r="E1900" s="43" t="str">
        <f t="shared" ca="1" si="431"/>
        <v/>
      </c>
      <c r="F1900" s="57">
        <f t="shared" si="440"/>
        <v>12.5</v>
      </c>
      <c r="G1900" s="61">
        <f t="shared" ca="1" si="444"/>
        <v>0</v>
      </c>
      <c r="H1900" s="59" t="e">
        <f t="shared" ca="1" si="442"/>
        <v>#NUM!</v>
      </c>
      <c r="I1900" s="57">
        <f t="shared" si="441"/>
        <v>11.944444444444445</v>
      </c>
      <c r="J1900" s="61">
        <f t="shared" ca="1" si="445"/>
        <v>0</v>
      </c>
      <c r="K1900" s="61"/>
      <c r="L1900" s="59" t="e">
        <f t="shared" ca="1" si="443"/>
        <v>#NUM!</v>
      </c>
      <c r="M1900" s="57">
        <f ca="1">INDIRECT("Route!E1900")-INDIRECT("Route!E1899")</f>
        <v>0</v>
      </c>
      <c r="N1900" s="56">
        <f ca="1">IF(INDIRECT("Route!D1900")="START",0,IF(V1900=TRUE,N1899,INDIRECT("Route!E1900")))</f>
        <v>187.9</v>
      </c>
      <c r="O1900" s="39" t="e">
        <f t="shared" ca="1" si="432"/>
        <v>#VALUE!</v>
      </c>
      <c r="P1900" s="39" t="e">
        <f t="shared" ca="1" si="433"/>
        <v>#VALUE!</v>
      </c>
      <c r="Q1900" s="60" t="e">
        <f t="shared" ca="1" si="434"/>
        <v>#VALUE!</v>
      </c>
      <c r="R1900" s="60" t="e">
        <f t="shared" ca="1" si="435"/>
        <v>#VALUE!</v>
      </c>
      <c r="S1900" s="60" t="e">
        <f t="shared" ca="1" si="436"/>
        <v>#VALUE!</v>
      </c>
      <c r="T1900" s="39" t="e">
        <f t="shared" ca="1" si="437"/>
        <v>#VALUE!</v>
      </c>
      <c r="U1900" s="39" t="e">
        <f t="shared" ca="1" si="438"/>
        <v>#VALUE!</v>
      </c>
      <c r="V1900" s="39" t="b">
        <f t="shared" ca="1" si="439"/>
        <v>1</v>
      </c>
      <c r="W1900" s="39">
        <v>1900</v>
      </c>
    </row>
    <row r="1901" spans="1:23" x14ac:dyDescent="0.25">
      <c r="A1901" s="55" t="str">
        <f ca="1">IF(INDIRECT("Route!D1901")&gt;0,L1901,(""))</f>
        <v/>
      </c>
      <c r="B1901" s="55" t="str">
        <f ca="1">IF(INDIRECT("Route!D1901")&gt;0,H1901,(""))</f>
        <v/>
      </c>
      <c r="C1901" s="56" t="str">
        <f ca="1">IF(D1901&gt;0,VLOOKUP("FINISH",INDIRECT("route!D$6"):INDIRECT("route!E$8500"),2,FALSE)-D1901," ")</f>
        <v xml:space="preserve"> </v>
      </c>
      <c r="D1901" s="43">
        <f ca="1">INDIRECT("Route!E1901")</f>
        <v>0</v>
      </c>
      <c r="E1901" s="43" t="str">
        <f t="shared" ca="1" si="431"/>
        <v/>
      </c>
      <c r="F1901" s="57">
        <f t="shared" si="440"/>
        <v>12.5</v>
      </c>
      <c r="G1901" s="61">
        <f t="shared" ca="1" si="444"/>
        <v>0</v>
      </c>
      <c r="H1901" s="59" t="e">
        <f t="shared" ca="1" si="442"/>
        <v>#NUM!</v>
      </c>
      <c r="I1901" s="57">
        <f t="shared" si="441"/>
        <v>11.944444444444445</v>
      </c>
      <c r="J1901" s="61">
        <f t="shared" ca="1" si="445"/>
        <v>0</v>
      </c>
      <c r="K1901" s="61"/>
      <c r="L1901" s="59" t="e">
        <f t="shared" ca="1" si="443"/>
        <v>#NUM!</v>
      </c>
      <c r="M1901" s="57">
        <f ca="1">INDIRECT("Route!E1901")-INDIRECT("Route!E1900")</f>
        <v>0</v>
      </c>
      <c r="N1901" s="56">
        <f ca="1">IF(INDIRECT("Route!D1901")="START",0,IF(V1901=TRUE,N1900,INDIRECT("Route!E1901")))</f>
        <v>187.9</v>
      </c>
      <c r="O1901" s="39" t="e">
        <f t="shared" ca="1" si="432"/>
        <v>#VALUE!</v>
      </c>
      <c r="P1901" s="39" t="e">
        <f t="shared" ca="1" si="433"/>
        <v>#VALUE!</v>
      </c>
      <c r="Q1901" s="60" t="e">
        <f t="shared" ca="1" si="434"/>
        <v>#VALUE!</v>
      </c>
      <c r="R1901" s="60" t="e">
        <f t="shared" ca="1" si="435"/>
        <v>#VALUE!</v>
      </c>
      <c r="S1901" s="60" t="e">
        <f t="shared" ca="1" si="436"/>
        <v>#VALUE!</v>
      </c>
      <c r="T1901" s="39" t="e">
        <f t="shared" ca="1" si="437"/>
        <v>#VALUE!</v>
      </c>
      <c r="U1901" s="39" t="e">
        <f t="shared" ca="1" si="438"/>
        <v>#VALUE!</v>
      </c>
      <c r="V1901" s="39" t="b">
        <f t="shared" ca="1" si="439"/>
        <v>1</v>
      </c>
      <c r="W1901" s="39">
        <v>1901</v>
      </c>
    </row>
    <row r="1902" spans="1:23" x14ac:dyDescent="0.25">
      <c r="A1902" s="55" t="str">
        <f ca="1">IF(INDIRECT("Route!D1902")&gt;0,L1902,(""))</f>
        <v/>
      </c>
      <c r="B1902" s="55" t="str">
        <f ca="1">IF(INDIRECT("Route!D1902")&gt;0,H1902,(""))</f>
        <v/>
      </c>
      <c r="C1902" s="56" t="str">
        <f ca="1">IF(D1902&gt;0,VLOOKUP("FINISH",INDIRECT("route!D$6"):INDIRECT("route!E$8500"),2,FALSE)-D1902," ")</f>
        <v xml:space="preserve"> </v>
      </c>
      <c r="D1902" s="43">
        <f ca="1">INDIRECT("Route!E1902")</f>
        <v>0</v>
      </c>
      <c r="E1902" s="43" t="str">
        <f t="shared" ca="1" si="431"/>
        <v/>
      </c>
      <c r="F1902" s="57">
        <f t="shared" si="440"/>
        <v>12.5</v>
      </c>
      <c r="G1902" s="61">
        <f t="shared" ca="1" si="444"/>
        <v>0</v>
      </c>
      <c r="H1902" s="59" t="e">
        <f t="shared" ca="1" si="442"/>
        <v>#NUM!</v>
      </c>
      <c r="I1902" s="57">
        <f t="shared" si="441"/>
        <v>11.944444444444445</v>
      </c>
      <c r="J1902" s="61">
        <f t="shared" ca="1" si="445"/>
        <v>0</v>
      </c>
      <c r="K1902" s="61"/>
      <c r="L1902" s="59" t="e">
        <f t="shared" ca="1" si="443"/>
        <v>#NUM!</v>
      </c>
      <c r="M1902" s="57">
        <f ca="1">INDIRECT("Route!E1902")-INDIRECT("Route!E1901")</f>
        <v>0</v>
      </c>
      <c r="N1902" s="56">
        <f ca="1">IF(INDIRECT("Route!D1902")="START",0,IF(V1902=TRUE,N1901,INDIRECT("Route!E1902")))</f>
        <v>187.9</v>
      </c>
      <c r="O1902" s="39" t="e">
        <f t="shared" ca="1" si="432"/>
        <v>#VALUE!</v>
      </c>
      <c r="P1902" s="39" t="e">
        <f t="shared" ca="1" si="433"/>
        <v>#VALUE!</v>
      </c>
      <c r="Q1902" s="60" t="e">
        <f t="shared" ca="1" si="434"/>
        <v>#VALUE!</v>
      </c>
      <c r="R1902" s="60" t="e">
        <f t="shared" ca="1" si="435"/>
        <v>#VALUE!</v>
      </c>
      <c r="S1902" s="60" t="e">
        <f t="shared" ca="1" si="436"/>
        <v>#VALUE!</v>
      </c>
      <c r="T1902" s="39" t="e">
        <f t="shared" ca="1" si="437"/>
        <v>#VALUE!</v>
      </c>
      <c r="U1902" s="39" t="e">
        <f t="shared" ca="1" si="438"/>
        <v>#VALUE!</v>
      </c>
      <c r="V1902" s="39" t="b">
        <f t="shared" ca="1" si="439"/>
        <v>1</v>
      </c>
      <c r="W1902" s="39">
        <v>1902</v>
      </c>
    </row>
    <row r="1903" spans="1:23" x14ac:dyDescent="0.25">
      <c r="A1903" s="55" t="str">
        <f ca="1">IF(INDIRECT("Route!D1903")&gt;0,L1903,(""))</f>
        <v/>
      </c>
      <c r="B1903" s="55" t="str">
        <f ca="1">IF(INDIRECT("Route!D1903")&gt;0,H1903,(""))</f>
        <v/>
      </c>
      <c r="C1903" s="56" t="str">
        <f ca="1">IF(D1903&gt;0,VLOOKUP("FINISH",INDIRECT("route!D$6"):INDIRECT("route!E$8500"),2,FALSE)-D1903," ")</f>
        <v xml:space="preserve"> </v>
      </c>
      <c r="D1903" s="43">
        <f ca="1">INDIRECT("Route!E1903")</f>
        <v>0</v>
      </c>
      <c r="E1903" s="43" t="str">
        <f t="shared" ca="1" si="431"/>
        <v/>
      </c>
      <c r="F1903" s="57">
        <f t="shared" si="440"/>
        <v>12.5</v>
      </c>
      <c r="G1903" s="61">
        <f t="shared" ca="1" si="444"/>
        <v>0</v>
      </c>
      <c r="H1903" s="59" t="e">
        <f t="shared" ca="1" si="442"/>
        <v>#NUM!</v>
      </c>
      <c r="I1903" s="57">
        <f t="shared" si="441"/>
        <v>11.944444444444445</v>
      </c>
      <c r="J1903" s="61">
        <f t="shared" ca="1" si="445"/>
        <v>0</v>
      </c>
      <c r="K1903" s="61"/>
      <c r="L1903" s="59" t="e">
        <f t="shared" ca="1" si="443"/>
        <v>#NUM!</v>
      </c>
      <c r="M1903" s="57">
        <f ca="1">INDIRECT("Route!E1903")-INDIRECT("Route!E1902")</f>
        <v>0</v>
      </c>
      <c r="N1903" s="56">
        <f ca="1">IF(INDIRECT("Route!D1903")="START",0,IF(V1903=TRUE,N1902,INDIRECT("Route!E1903")))</f>
        <v>187.9</v>
      </c>
      <c r="O1903" s="39" t="e">
        <f t="shared" ca="1" si="432"/>
        <v>#VALUE!</v>
      </c>
      <c r="P1903" s="39" t="e">
        <f t="shared" ca="1" si="433"/>
        <v>#VALUE!</v>
      </c>
      <c r="Q1903" s="60" t="e">
        <f t="shared" ca="1" si="434"/>
        <v>#VALUE!</v>
      </c>
      <c r="R1903" s="60" t="e">
        <f t="shared" ca="1" si="435"/>
        <v>#VALUE!</v>
      </c>
      <c r="S1903" s="60" t="e">
        <f t="shared" ca="1" si="436"/>
        <v>#VALUE!</v>
      </c>
      <c r="T1903" s="39" t="e">
        <f t="shared" ca="1" si="437"/>
        <v>#VALUE!</v>
      </c>
      <c r="U1903" s="39" t="e">
        <f t="shared" ca="1" si="438"/>
        <v>#VALUE!</v>
      </c>
      <c r="V1903" s="39" t="b">
        <f t="shared" ca="1" si="439"/>
        <v>1</v>
      </c>
      <c r="W1903" s="39">
        <v>1903</v>
      </c>
    </row>
    <row r="1904" spans="1:23" x14ac:dyDescent="0.25">
      <c r="A1904" s="55" t="str">
        <f ca="1">IF(INDIRECT("Route!D1904")&gt;0,L1904,(""))</f>
        <v/>
      </c>
      <c r="B1904" s="55" t="str">
        <f ca="1">IF(INDIRECT("Route!D1904")&gt;0,H1904,(""))</f>
        <v/>
      </c>
      <c r="C1904" s="56" t="str">
        <f ca="1">IF(D1904&gt;0,VLOOKUP("FINISH",INDIRECT("route!D$6"):INDIRECT("route!E$8500"),2,FALSE)-D1904," ")</f>
        <v xml:space="preserve"> </v>
      </c>
      <c r="D1904" s="43">
        <f ca="1">INDIRECT("Route!E1904")</f>
        <v>0</v>
      </c>
      <c r="E1904" s="43" t="str">
        <f t="shared" ca="1" si="431"/>
        <v/>
      </c>
      <c r="F1904" s="57">
        <f t="shared" si="440"/>
        <v>12.5</v>
      </c>
      <c r="G1904" s="61">
        <f t="shared" ca="1" si="444"/>
        <v>0</v>
      </c>
      <c r="H1904" s="59" t="e">
        <f t="shared" ca="1" si="442"/>
        <v>#NUM!</v>
      </c>
      <c r="I1904" s="57">
        <f t="shared" si="441"/>
        <v>11.944444444444445</v>
      </c>
      <c r="J1904" s="61">
        <f t="shared" ca="1" si="445"/>
        <v>0</v>
      </c>
      <c r="K1904" s="61"/>
      <c r="L1904" s="59" t="e">
        <f t="shared" ca="1" si="443"/>
        <v>#NUM!</v>
      </c>
      <c r="M1904" s="57">
        <f ca="1">INDIRECT("Route!E1904")-INDIRECT("Route!E1903")</f>
        <v>0</v>
      </c>
      <c r="N1904" s="56">
        <f ca="1">IF(INDIRECT("Route!D1904")="START",0,IF(V1904=TRUE,N1903,INDIRECT("Route!E1904")))</f>
        <v>187.9</v>
      </c>
      <c r="O1904" s="39" t="e">
        <f t="shared" ca="1" si="432"/>
        <v>#VALUE!</v>
      </c>
      <c r="P1904" s="39" t="e">
        <f t="shared" ca="1" si="433"/>
        <v>#VALUE!</v>
      </c>
      <c r="Q1904" s="60" t="e">
        <f t="shared" ca="1" si="434"/>
        <v>#VALUE!</v>
      </c>
      <c r="R1904" s="60" t="e">
        <f t="shared" ca="1" si="435"/>
        <v>#VALUE!</v>
      </c>
      <c r="S1904" s="60" t="e">
        <f t="shared" ca="1" si="436"/>
        <v>#VALUE!</v>
      </c>
      <c r="T1904" s="39" t="e">
        <f t="shared" ca="1" si="437"/>
        <v>#VALUE!</v>
      </c>
      <c r="U1904" s="39" t="e">
        <f t="shared" ca="1" si="438"/>
        <v>#VALUE!</v>
      </c>
      <c r="V1904" s="39" t="b">
        <f t="shared" ca="1" si="439"/>
        <v>1</v>
      </c>
      <c r="W1904" s="39">
        <v>1904</v>
      </c>
    </row>
    <row r="1905" spans="1:23" x14ac:dyDescent="0.25">
      <c r="A1905" s="55" t="str">
        <f ca="1">IF(INDIRECT("Route!D1905")&gt;0,L1905,(""))</f>
        <v/>
      </c>
      <c r="B1905" s="55" t="str">
        <f ca="1">IF(INDIRECT("Route!D1905")&gt;0,H1905,(""))</f>
        <v/>
      </c>
      <c r="C1905" s="56" t="str">
        <f ca="1">IF(D1905&gt;0,VLOOKUP("FINISH",INDIRECT("route!D$6"):INDIRECT("route!E$8500"),2,FALSE)-D1905," ")</f>
        <v xml:space="preserve"> </v>
      </c>
      <c r="D1905" s="43">
        <f ca="1">INDIRECT("Route!E1905")</f>
        <v>0</v>
      </c>
      <c r="E1905" s="43" t="str">
        <f t="shared" ca="1" si="431"/>
        <v/>
      </c>
      <c r="F1905" s="57">
        <f t="shared" si="440"/>
        <v>12.5</v>
      </c>
      <c r="G1905" s="61">
        <f t="shared" ca="1" si="444"/>
        <v>0</v>
      </c>
      <c r="H1905" s="59" t="e">
        <f t="shared" ca="1" si="442"/>
        <v>#NUM!</v>
      </c>
      <c r="I1905" s="57">
        <f t="shared" si="441"/>
        <v>11.944444444444445</v>
      </c>
      <c r="J1905" s="61">
        <f t="shared" ca="1" si="445"/>
        <v>0</v>
      </c>
      <c r="K1905" s="61"/>
      <c r="L1905" s="59" t="e">
        <f t="shared" ca="1" si="443"/>
        <v>#NUM!</v>
      </c>
      <c r="M1905" s="57">
        <f ca="1">INDIRECT("Route!E1905")-INDIRECT("Route!E1904")</f>
        <v>0</v>
      </c>
      <c r="N1905" s="56">
        <f ca="1">IF(INDIRECT("Route!D1905")="START",0,IF(V1905=TRUE,N1904,INDIRECT("Route!E1905")))</f>
        <v>187.9</v>
      </c>
      <c r="O1905" s="39" t="e">
        <f t="shared" ca="1" si="432"/>
        <v>#VALUE!</v>
      </c>
      <c r="P1905" s="39" t="e">
        <f t="shared" ca="1" si="433"/>
        <v>#VALUE!</v>
      </c>
      <c r="Q1905" s="60" t="e">
        <f t="shared" ca="1" si="434"/>
        <v>#VALUE!</v>
      </c>
      <c r="R1905" s="60" t="e">
        <f t="shared" ca="1" si="435"/>
        <v>#VALUE!</v>
      </c>
      <c r="S1905" s="60" t="e">
        <f t="shared" ca="1" si="436"/>
        <v>#VALUE!</v>
      </c>
      <c r="T1905" s="39" t="e">
        <f t="shared" ca="1" si="437"/>
        <v>#VALUE!</v>
      </c>
      <c r="U1905" s="39" t="e">
        <f t="shared" ca="1" si="438"/>
        <v>#VALUE!</v>
      </c>
      <c r="V1905" s="39" t="b">
        <f t="shared" ca="1" si="439"/>
        <v>1</v>
      </c>
      <c r="W1905" s="39">
        <v>1905</v>
      </c>
    </row>
    <row r="1906" spans="1:23" x14ac:dyDescent="0.25">
      <c r="A1906" s="55" t="str">
        <f ca="1">IF(INDIRECT("Route!D1906")&gt;0,L1906,(""))</f>
        <v/>
      </c>
      <c r="B1906" s="55" t="str">
        <f ca="1">IF(INDIRECT("Route!D1906")&gt;0,H1906,(""))</f>
        <v/>
      </c>
      <c r="C1906" s="56" t="str">
        <f ca="1">IF(D1906&gt;0,VLOOKUP("FINISH",INDIRECT("route!D$6"):INDIRECT("route!E$8500"),2,FALSE)-D1906," ")</f>
        <v xml:space="preserve"> </v>
      </c>
      <c r="D1906" s="43">
        <f ca="1">INDIRECT("Route!E1906")</f>
        <v>0</v>
      </c>
      <c r="E1906" s="43" t="str">
        <f t="shared" ca="1" si="431"/>
        <v/>
      </c>
      <c r="F1906" s="57">
        <f t="shared" si="440"/>
        <v>12.5</v>
      </c>
      <c r="G1906" s="61">
        <f t="shared" ca="1" si="444"/>
        <v>0</v>
      </c>
      <c r="H1906" s="59" t="e">
        <f t="shared" ca="1" si="442"/>
        <v>#NUM!</v>
      </c>
      <c r="I1906" s="57">
        <f t="shared" si="441"/>
        <v>11.944444444444445</v>
      </c>
      <c r="J1906" s="61">
        <f t="shared" ca="1" si="445"/>
        <v>0</v>
      </c>
      <c r="K1906" s="61"/>
      <c r="L1906" s="59" t="e">
        <f t="shared" ca="1" si="443"/>
        <v>#NUM!</v>
      </c>
      <c r="M1906" s="57">
        <f ca="1">INDIRECT("Route!E1906")-INDIRECT("Route!E1905")</f>
        <v>0</v>
      </c>
      <c r="N1906" s="56">
        <f ca="1">IF(INDIRECT("Route!D1906")="START",0,IF(V1906=TRUE,N1905,INDIRECT("Route!E1906")))</f>
        <v>187.9</v>
      </c>
      <c r="O1906" s="39" t="e">
        <f t="shared" ca="1" si="432"/>
        <v>#VALUE!</v>
      </c>
      <c r="P1906" s="39" t="e">
        <f t="shared" ca="1" si="433"/>
        <v>#VALUE!</v>
      </c>
      <c r="Q1906" s="60" t="e">
        <f t="shared" ca="1" si="434"/>
        <v>#VALUE!</v>
      </c>
      <c r="R1906" s="60" t="e">
        <f t="shared" ca="1" si="435"/>
        <v>#VALUE!</v>
      </c>
      <c r="S1906" s="60" t="e">
        <f t="shared" ca="1" si="436"/>
        <v>#VALUE!</v>
      </c>
      <c r="T1906" s="39" t="e">
        <f t="shared" ca="1" si="437"/>
        <v>#VALUE!</v>
      </c>
      <c r="U1906" s="39" t="e">
        <f t="shared" ca="1" si="438"/>
        <v>#VALUE!</v>
      </c>
      <c r="V1906" s="39" t="b">
        <f t="shared" ca="1" si="439"/>
        <v>1</v>
      </c>
      <c r="W1906" s="39">
        <v>1906</v>
      </c>
    </row>
    <row r="1907" spans="1:23" x14ac:dyDescent="0.25">
      <c r="A1907" s="55" t="str">
        <f ca="1">IF(INDIRECT("Route!D1907")&gt;0,L1907,(""))</f>
        <v/>
      </c>
      <c r="B1907" s="55" t="str">
        <f ca="1">IF(INDIRECT("Route!D1907")&gt;0,H1907,(""))</f>
        <v/>
      </c>
      <c r="C1907" s="56" t="str">
        <f ca="1">IF(D1907&gt;0,VLOOKUP("FINISH",INDIRECT("route!D$6"):INDIRECT("route!E$8500"),2,FALSE)-D1907," ")</f>
        <v xml:space="preserve"> </v>
      </c>
      <c r="D1907" s="43">
        <f ca="1">INDIRECT("Route!E1907")</f>
        <v>0</v>
      </c>
      <c r="E1907" s="43" t="str">
        <f t="shared" ca="1" si="431"/>
        <v/>
      </c>
      <c r="F1907" s="57">
        <f t="shared" si="440"/>
        <v>12.5</v>
      </c>
      <c r="G1907" s="61">
        <f t="shared" ca="1" si="444"/>
        <v>0</v>
      </c>
      <c r="H1907" s="59" t="e">
        <f t="shared" ca="1" si="442"/>
        <v>#NUM!</v>
      </c>
      <c r="I1907" s="57">
        <f t="shared" si="441"/>
        <v>11.944444444444445</v>
      </c>
      <c r="J1907" s="61">
        <f t="shared" ca="1" si="445"/>
        <v>0</v>
      </c>
      <c r="K1907" s="61"/>
      <c r="L1907" s="59" t="e">
        <f t="shared" ca="1" si="443"/>
        <v>#NUM!</v>
      </c>
      <c r="M1907" s="57">
        <f ca="1">INDIRECT("Route!E1907")-INDIRECT("Route!E1906")</f>
        <v>0</v>
      </c>
      <c r="N1907" s="56">
        <f ca="1">IF(INDIRECT("Route!D1907")="START",0,IF(V1907=TRUE,N1906,INDIRECT("Route!E1907")))</f>
        <v>187.9</v>
      </c>
      <c r="O1907" s="39" t="e">
        <f t="shared" ca="1" si="432"/>
        <v>#VALUE!</v>
      </c>
      <c r="P1907" s="39" t="e">
        <f t="shared" ca="1" si="433"/>
        <v>#VALUE!</v>
      </c>
      <c r="Q1907" s="60" t="e">
        <f t="shared" ca="1" si="434"/>
        <v>#VALUE!</v>
      </c>
      <c r="R1907" s="60" t="e">
        <f t="shared" ca="1" si="435"/>
        <v>#VALUE!</v>
      </c>
      <c r="S1907" s="60" t="e">
        <f t="shared" ca="1" si="436"/>
        <v>#VALUE!</v>
      </c>
      <c r="T1907" s="39" t="e">
        <f t="shared" ca="1" si="437"/>
        <v>#VALUE!</v>
      </c>
      <c r="U1907" s="39" t="e">
        <f t="shared" ca="1" si="438"/>
        <v>#VALUE!</v>
      </c>
      <c r="V1907" s="39" t="b">
        <f t="shared" ca="1" si="439"/>
        <v>1</v>
      </c>
      <c r="W1907" s="39">
        <v>1907</v>
      </c>
    </row>
    <row r="1908" spans="1:23" x14ac:dyDescent="0.25">
      <c r="A1908" s="55" t="str">
        <f ca="1">IF(INDIRECT("Route!D1908")&gt;0,L1908,(""))</f>
        <v/>
      </c>
      <c r="B1908" s="55" t="str">
        <f ca="1">IF(INDIRECT("Route!D1908")&gt;0,H1908,(""))</f>
        <v/>
      </c>
      <c r="C1908" s="56" t="str">
        <f ca="1">IF(D1908&gt;0,VLOOKUP("FINISH",INDIRECT("route!D$6"):INDIRECT("route!E$8500"),2,FALSE)-D1908," ")</f>
        <v xml:space="preserve"> </v>
      </c>
      <c r="D1908" s="43">
        <f ca="1">INDIRECT("Route!E1908")</f>
        <v>0</v>
      </c>
      <c r="E1908" s="43" t="str">
        <f t="shared" ca="1" si="431"/>
        <v/>
      </c>
      <c r="F1908" s="57">
        <f t="shared" si="440"/>
        <v>12.5</v>
      </c>
      <c r="G1908" s="61">
        <f t="shared" ca="1" si="444"/>
        <v>0</v>
      </c>
      <c r="H1908" s="59" t="e">
        <f t="shared" ca="1" si="442"/>
        <v>#NUM!</v>
      </c>
      <c r="I1908" s="57">
        <f t="shared" si="441"/>
        <v>11.944444444444445</v>
      </c>
      <c r="J1908" s="61">
        <f t="shared" ca="1" si="445"/>
        <v>0</v>
      </c>
      <c r="K1908" s="61"/>
      <c r="L1908" s="59" t="e">
        <f t="shared" ca="1" si="443"/>
        <v>#NUM!</v>
      </c>
      <c r="M1908" s="57">
        <f ca="1">INDIRECT("Route!E1908")-INDIRECT("Route!E1907")</f>
        <v>0</v>
      </c>
      <c r="N1908" s="56">
        <f ca="1">IF(INDIRECT("Route!D1908")="START",0,IF(V1908=TRUE,N1907,INDIRECT("Route!E1908")))</f>
        <v>187.9</v>
      </c>
      <c r="O1908" s="39" t="e">
        <f t="shared" ca="1" si="432"/>
        <v>#VALUE!</v>
      </c>
      <c r="P1908" s="39" t="e">
        <f t="shared" ca="1" si="433"/>
        <v>#VALUE!</v>
      </c>
      <c r="Q1908" s="60" t="e">
        <f t="shared" ca="1" si="434"/>
        <v>#VALUE!</v>
      </c>
      <c r="R1908" s="60" t="e">
        <f t="shared" ca="1" si="435"/>
        <v>#VALUE!</v>
      </c>
      <c r="S1908" s="60" t="e">
        <f t="shared" ca="1" si="436"/>
        <v>#VALUE!</v>
      </c>
      <c r="T1908" s="39" t="e">
        <f t="shared" ca="1" si="437"/>
        <v>#VALUE!</v>
      </c>
      <c r="U1908" s="39" t="e">
        <f t="shared" ca="1" si="438"/>
        <v>#VALUE!</v>
      </c>
      <c r="V1908" s="39" t="b">
        <f t="shared" ca="1" si="439"/>
        <v>1</v>
      </c>
      <c r="W1908" s="39">
        <v>1908</v>
      </c>
    </row>
    <row r="1909" spans="1:23" x14ac:dyDescent="0.25">
      <c r="A1909" s="55" t="str">
        <f ca="1">IF(INDIRECT("Route!D1909")&gt;0,L1909,(""))</f>
        <v/>
      </c>
      <c r="B1909" s="55" t="str">
        <f ca="1">IF(INDIRECT("Route!D1909")&gt;0,H1909,(""))</f>
        <v/>
      </c>
      <c r="C1909" s="56" t="str">
        <f ca="1">IF(D1909&gt;0,VLOOKUP("FINISH",INDIRECT("route!D$6"):INDIRECT("route!E$8500"),2,FALSE)-D1909," ")</f>
        <v xml:space="preserve"> </v>
      </c>
      <c r="D1909" s="43">
        <f ca="1">INDIRECT("Route!E1909")</f>
        <v>0</v>
      </c>
      <c r="E1909" s="43" t="str">
        <f t="shared" ca="1" si="431"/>
        <v/>
      </c>
      <c r="F1909" s="57">
        <f t="shared" si="440"/>
        <v>12.5</v>
      </c>
      <c r="G1909" s="61">
        <f t="shared" ca="1" si="444"/>
        <v>0</v>
      </c>
      <c r="H1909" s="59" t="e">
        <f t="shared" ca="1" si="442"/>
        <v>#NUM!</v>
      </c>
      <c r="I1909" s="57">
        <f t="shared" si="441"/>
        <v>11.944444444444445</v>
      </c>
      <c r="J1909" s="61">
        <f t="shared" ca="1" si="445"/>
        <v>0</v>
      </c>
      <c r="K1909" s="61"/>
      <c r="L1909" s="59" t="e">
        <f t="shared" ca="1" si="443"/>
        <v>#NUM!</v>
      </c>
      <c r="M1909" s="57">
        <f ca="1">INDIRECT("Route!E1909")-INDIRECT("Route!E1908")</f>
        <v>0</v>
      </c>
      <c r="N1909" s="56">
        <f ca="1">IF(INDIRECT("Route!D1909")="START",0,IF(V1909=TRUE,N1908,INDIRECT("Route!E1909")))</f>
        <v>187.9</v>
      </c>
      <c r="O1909" s="39" t="e">
        <f t="shared" ca="1" si="432"/>
        <v>#VALUE!</v>
      </c>
      <c r="P1909" s="39" t="e">
        <f t="shared" ca="1" si="433"/>
        <v>#VALUE!</v>
      </c>
      <c r="Q1909" s="60" t="e">
        <f t="shared" ca="1" si="434"/>
        <v>#VALUE!</v>
      </c>
      <c r="R1909" s="60" t="e">
        <f t="shared" ca="1" si="435"/>
        <v>#VALUE!</v>
      </c>
      <c r="S1909" s="60" t="e">
        <f t="shared" ca="1" si="436"/>
        <v>#VALUE!</v>
      </c>
      <c r="T1909" s="39" t="e">
        <f t="shared" ca="1" si="437"/>
        <v>#VALUE!</v>
      </c>
      <c r="U1909" s="39" t="e">
        <f t="shared" ca="1" si="438"/>
        <v>#VALUE!</v>
      </c>
      <c r="V1909" s="39" t="b">
        <f t="shared" ca="1" si="439"/>
        <v>1</v>
      </c>
      <c r="W1909" s="39">
        <v>1909</v>
      </c>
    </row>
    <row r="1910" spans="1:23" x14ac:dyDescent="0.25">
      <c r="A1910" s="55" t="str">
        <f ca="1">IF(INDIRECT("Route!D1910")&gt;0,L1910,(""))</f>
        <v/>
      </c>
      <c r="B1910" s="55" t="str">
        <f ca="1">IF(INDIRECT("Route!D1910")&gt;0,H1910,(""))</f>
        <v/>
      </c>
      <c r="C1910" s="56" t="str">
        <f ca="1">IF(D1910&gt;0,VLOOKUP("FINISH",INDIRECT("route!D$6"):INDIRECT("route!E$8500"),2,FALSE)-D1910," ")</f>
        <v xml:space="preserve"> </v>
      </c>
      <c r="D1910" s="43">
        <f ca="1">INDIRECT("Route!E1910")</f>
        <v>0</v>
      </c>
      <c r="E1910" s="43" t="str">
        <f t="shared" ca="1" si="431"/>
        <v/>
      </c>
      <c r="F1910" s="57">
        <f t="shared" si="440"/>
        <v>12.5</v>
      </c>
      <c r="G1910" s="61">
        <f t="shared" ca="1" si="444"/>
        <v>0</v>
      </c>
      <c r="H1910" s="59" t="e">
        <f t="shared" ca="1" si="442"/>
        <v>#NUM!</v>
      </c>
      <c r="I1910" s="57">
        <f t="shared" si="441"/>
        <v>11.944444444444445</v>
      </c>
      <c r="J1910" s="61">
        <f t="shared" ca="1" si="445"/>
        <v>0</v>
      </c>
      <c r="K1910" s="61"/>
      <c r="L1910" s="59" t="e">
        <f t="shared" ca="1" si="443"/>
        <v>#NUM!</v>
      </c>
      <c r="M1910" s="57">
        <f ca="1">INDIRECT("Route!E1910")-INDIRECT("Route!E1909")</f>
        <v>0</v>
      </c>
      <c r="N1910" s="56">
        <f ca="1">IF(INDIRECT("Route!D1910")="START",0,IF(V1910=TRUE,N1909,INDIRECT("Route!E1910")))</f>
        <v>187.9</v>
      </c>
      <c r="O1910" s="39" t="e">
        <f t="shared" ca="1" si="432"/>
        <v>#VALUE!</v>
      </c>
      <c r="P1910" s="39" t="e">
        <f t="shared" ca="1" si="433"/>
        <v>#VALUE!</v>
      </c>
      <c r="Q1910" s="60" t="e">
        <f t="shared" ca="1" si="434"/>
        <v>#VALUE!</v>
      </c>
      <c r="R1910" s="60" t="e">
        <f t="shared" ca="1" si="435"/>
        <v>#VALUE!</v>
      </c>
      <c r="S1910" s="60" t="e">
        <f t="shared" ca="1" si="436"/>
        <v>#VALUE!</v>
      </c>
      <c r="T1910" s="39" t="e">
        <f t="shared" ca="1" si="437"/>
        <v>#VALUE!</v>
      </c>
      <c r="U1910" s="39" t="e">
        <f t="shared" ca="1" si="438"/>
        <v>#VALUE!</v>
      </c>
      <c r="V1910" s="39" t="b">
        <f t="shared" ca="1" si="439"/>
        <v>1</v>
      </c>
      <c r="W1910" s="39">
        <v>1910</v>
      </c>
    </row>
    <row r="1911" spans="1:23" x14ac:dyDescent="0.25">
      <c r="A1911" s="55" t="str">
        <f ca="1">IF(INDIRECT("Route!D1911")&gt;0,L1911,(""))</f>
        <v/>
      </c>
      <c r="B1911" s="55" t="str">
        <f ca="1">IF(INDIRECT("Route!D1911")&gt;0,H1911,(""))</f>
        <v/>
      </c>
      <c r="C1911" s="56" t="str">
        <f ca="1">IF(D1911&gt;0,VLOOKUP("FINISH",INDIRECT("route!D$6"):INDIRECT("route!E$8500"),2,FALSE)-D1911," ")</f>
        <v xml:space="preserve"> </v>
      </c>
      <c r="D1911" s="43">
        <f ca="1">INDIRECT("Route!E1911")</f>
        <v>0</v>
      </c>
      <c r="E1911" s="43" t="str">
        <f t="shared" ca="1" si="431"/>
        <v/>
      </c>
      <c r="F1911" s="57">
        <f t="shared" si="440"/>
        <v>12.5</v>
      </c>
      <c r="G1911" s="61">
        <f t="shared" ca="1" si="444"/>
        <v>0</v>
      </c>
      <c r="H1911" s="59" t="e">
        <f t="shared" ca="1" si="442"/>
        <v>#NUM!</v>
      </c>
      <c r="I1911" s="57">
        <f t="shared" si="441"/>
        <v>11.944444444444445</v>
      </c>
      <c r="J1911" s="61">
        <f t="shared" ca="1" si="445"/>
        <v>0</v>
      </c>
      <c r="K1911" s="61"/>
      <c r="L1911" s="59" t="e">
        <f t="shared" ca="1" si="443"/>
        <v>#NUM!</v>
      </c>
      <c r="M1911" s="57">
        <f ca="1">INDIRECT("Route!E1911")-INDIRECT("Route!E1910")</f>
        <v>0</v>
      </c>
      <c r="N1911" s="56">
        <f ca="1">IF(INDIRECT("Route!D1911")="START",0,IF(V1911=TRUE,N1910,INDIRECT("Route!E1911")))</f>
        <v>187.9</v>
      </c>
      <c r="O1911" s="39" t="e">
        <f t="shared" ca="1" si="432"/>
        <v>#VALUE!</v>
      </c>
      <c r="P1911" s="39" t="e">
        <f t="shared" ca="1" si="433"/>
        <v>#VALUE!</v>
      </c>
      <c r="Q1911" s="60" t="e">
        <f t="shared" ca="1" si="434"/>
        <v>#VALUE!</v>
      </c>
      <c r="R1911" s="60" t="e">
        <f t="shared" ca="1" si="435"/>
        <v>#VALUE!</v>
      </c>
      <c r="S1911" s="60" t="e">
        <f t="shared" ca="1" si="436"/>
        <v>#VALUE!</v>
      </c>
      <c r="T1911" s="39" t="e">
        <f t="shared" ca="1" si="437"/>
        <v>#VALUE!</v>
      </c>
      <c r="U1911" s="39" t="e">
        <f t="shared" ca="1" si="438"/>
        <v>#VALUE!</v>
      </c>
      <c r="V1911" s="39" t="b">
        <f t="shared" ca="1" si="439"/>
        <v>1</v>
      </c>
      <c r="W1911" s="39">
        <v>1911</v>
      </c>
    </row>
    <row r="1912" spans="1:23" x14ac:dyDescent="0.25">
      <c r="A1912" s="55" t="str">
        <f ca="1">IF(INDIRECT("Route!D1912")&gt;0,L1912,(""))</f>
        <v/>
      </c>
      <c r="B1912" s="55" t="str">
        <f ca="1">IF(INDIRECT("Route!D1912")&gt;0,H1912,(""))</f>
        <v/>
      </c>
      <c r="C1912" s="56" t="str">
        <f ca="1">IF(D1912&gt;0,VLOOKUP("FINISH",INDIRECT("route!D$6"):INDIRECT("route!E$8500"),2,FALSE)-D1912," ")</f>
        <v xml:space="preserve"> </v>
      </c>
      <c r="D1912" s="43">
        <f ca="1">INDIRECT("Route!E1912")</f>
        <v>0</v>
      </c>
      <c r="E1912" s="43" t="str">
        <f t="shared" ca="1" si="431"/>
        <v/>
      </c>
      <c r="F1912" s="57">
        <f t="shared" si="440"/>
        <v>12.5</v>
      </c>
      <c r="G1912" s="61">
        <f t="shared" ca="1" si="444"/>
        <v>0</v>
      </c>
      <c r="H1912" s="59" t="e">
        <f t="shared" ca="1" si="442"/>
        <v>#NUM!</v>
      </c>
      <c r="I1912" s="57">
        <f t="shared" si="441"/>
        <v>11.944444444444445</v>
      </c>
      <c r="J1912" s="61">
        <f t="shared" ca="1" si="445"/>
        <v>0</v>
      </c>
      <c r="K1912" s="61"/>
      <c r="L1912" s="59" t="e">
        <f t="shared" ca="1" si="443"/>
        <v>#NUM!</v>
      </c>
      <c r="M1912" s="57">
        <f ca="1">INDIRECT("Route!E1912")-INDIRECT("Route!E1911")</f>
        <v>0</v>
      </c>
      <c r="N1912" s="56">
        <f ca="1">IF(INDIRECT("Route!D1912")="START",0,IF(V1912=TRUE,N1911,INDIRECT("Route!E1912")))</f>
        <v>187.9</v>
      </c>
      <c r="O1912" s="39" t="e">
        <f t="shared" ca="1" si="432"/>
        <v>#VALUE!</v>
      </c>
      <c r="P1912" s="39" t="e">
        <f t="shared" ca="1" si="433"/>
        <v>#VALUE!</v>
      </c>
      <c r="Q1912" s="60" t="e">
        <f t="shared" ca="1" si="434"/>
        <v>#VALUE!</v>
      </c>
      <c r="R1912" s="60" t="e">
        <f t="shared" ca="1" si="435"/>
        <v>#VALUE!</v>
      </c>
      <c r="S1912" s="60" t="e">
        <f t="shared" ca="1" si="436"/>
        <v>#VALUE!</v>
      </c>
      <c r="T1912" s="39" t="e">
        <f t="shared" ca="1" si="437"/>
        <v>#VALUE!</v>
      </c>
      <c r="U1912" s="39" t="e">
        <f t="shared" ca="1" si="438"/>
        <v>#VALUE!</v>
      </c>
      <c r="V1912" s="39" t="b">
        <f t="shared" ca="1" si="439"/>
        <v>1</v>
      </c>
      <c r="W1912" s="39">
        <v>1912</v>
      </c>
    </row>
    <row r="1913" spans="1:23" x14ac:dyDescent="0.25">
      <c r="A1913" s="55" t="str">
        <f ca="1">IF(INDIRECT("Route!D1913")&gt;0,L1913,(""))</f>
        <v/>
      </c>
      <c r="B1913" s="55" t="str">
        <f ca="1">IF(INDIRECT("Route!D1913")&gt;0,H1913,(""))</f>
        <v/>
      </c>
      <c r="C1913" s="56" t="str">
        <f ca="1">IF(D1913&gt;0,VLOOKUP("FINISH",INDIRECT("route!D$6"):INDIRECT("route!E$8500"),2,FALSE)-D1913," ")</f>
        <v xml:space="preserve"> </v>
      </c>
      <c r="D1913" s="43">
        <f ca="1">INDIRECT("Route!E1913")</f>
        <v>0</v>
      </c>
      <c r="E1913" s="43" t="str">
        <f t="shared" ca="1" si="431"/>
        <v/>
      </c>
      <c r="F1913" s="57">
        <f t="shared" si="440"/>
        <v>12.5</v>
      </c>
      <c r="G1913" s="61">
        <f t="shared" ca="1" si="444"/>
        <v>0</v>
      </c>
      <c r="H1913" s="59" t="e">
        <f t="shared" ca="1" si="442"/>
        <v>#NUM!</v>
      </c>
      <c r="I1913" s="57">
        <f t="shared" si="441"/>
        <v>11.944444444444445</v>
      </c>
      <c r="J1913" s="61">
        <f t="shared" ca="1" si="445"/>
        <v>0</v>
      </c>
      <c r="K1913" s="61"/>
      <c r="L1913" s="59" t="e">
        <f t="shared" ca="1" si="443"/>
        <v>#NUM!</v>
      </c>
      <c r="M1913" s="57">
        <f ca="1">INDIRECT("Route!E1913")-INDIRECT("Route!E1912")</f>
        <v>0</v>
      </c>
      <c r="N1913" s="56">
        <f ca="1">IF(INDIRECT("Route!D1913")="START",0,IF(V1913=TRUE,N1912,INDIRECT("Route!E1913")))</f>
        <v>187.9</v>
      </c>
      <c r="O1913" s="39" t="e">
        <f t="shared" ca="1" si="432"/>
        <v>#VALUE!</v>
      </c>
      <c r="P1913" s="39" t="e">
        <f t="shared" ca="1" si="433"/>
        <v>#VALUE!</v>
      </c>
      <c r="Q1913" s="60" t="e">
        <f t="shared" ca="1" si="434"/>
        <v>#VALUE!</v>
      </c>
      <c r="R1913" s="60" t="e">
        <f t="shared" ca="1" si="435"/>
        <v>#VALUE!</v>
      </c>
      <c r="S1913" s="60" t="e">
        <f t="shared" ca="1" si="436"/>
        <v>#VALUE!</v>
      </c>
      <c r="T1913" s="39" t="e">
        <f t="shared" ca="1" si="437"/>
        <v>#VALUE!</v>
      </c>
      <c r="U1913" s="39" t="e">
        <f t="shared" ca="1" si="438"/>
        <v>#VALUE!</v>
      </c>
      <c r="V1913" s="39" t="b">
        <f t="shared" ca="1" si="439"/>
        <v>1</v>
      </c>
      <c r="W1913" s="39">
        <v>1913</v>
      </c>
    </row>
    <row r="1914" spans="1:23" x14ac:dyDescent="0.25">
      <c r="A1914" s="55" t="str">
        <f ca="1">IF(INDIRECT("Route!D1914")&gt;0,L1914,(""))</f>
        <v/>
      </c>
      <c r="B1914" s="55" t="str">
        <f ca="1">IF(INDIRECT("Route!D1914")&gt;0,H1914,(""))</f>
        <v/>
      </c>
      <c r="C1914" s="56" t="str">
        <f ca="1">IF(D1914&gt;0,VLOOKUP("FINISH",INDIRECT("route!D$6"):INDIRECT("route!E$8500"),2,FALSE)-D1914," ")</f>
        <v xml:space="preserve"> </v>
      </c>
      <c r="D1914" s="43">
        <f ca="1">INDIRECT("Route!E1914")</f>
        <v>0</v>
      </c>
      <c r="E1914" s="43" t="str">
        <f t="shared" ca="1" si="431"/>
        <v/>
      </c>
      <c r="F1914" s="57">
        <f t="shared" si="440"/>
        <v>12.5</v>
      </c>
      <c r="G1914" s="61">
        <f t="shared" ca="1" si="444"/>
        <v>0</v>
      </c>
      <c r="H1914" s="59" t="e">
        <f t="shared" ca="1" si="442"/>
        <v>#NUM!</v>
      </c>
      <c r="I1914" s="57">
        <f t="shared" si="441"/>
        <v>11.944444444444445</v>
      </c>
      <c r="J1914" s="61">
        <f t="shared" ca="1" si="445"/>
        <v>0</v>
      </c>
      <c r="K1914" s="61"/>
      <c r="L1914" s="59" t="e">
        <f t="shared" ca="1" si="443"/>
        <v>#NUM!</v>
      </c>
      <c r="M1914" s="57">
        <f ca="1">INDIRECT("Route!E1914")-INDIRECT("Route!E1913")</f>
        <v>0</v>
      </c>
      <c r="N1914" s="56">
        <f ca="1">IF(INDIRECT("Route!D1914")="START",0,IF(V1914=TRUE,N1913,INDIRECT("Route!E1914")))</f>
        <v>187.9</v>
      </c>
      <c r="O1914" s="39" t="e">
        <f t="shared" ca="1" si="432"/>
        <v>#VALUE!</v>
      </c>
      <c r="P1914" s="39" t="e">
        <f t="shared" ca="1" si="433"/>
        <v>#VALUE!</v>
      </c>
      <c r="Q1914" s="60" t="e">
        <f t="shared" ca="1" si="434"/>
        <v>#VALUE!</v>
      </c>
      <c r="R1914" s="60" t="e">
        <f t="shared" ca="1" si="435"/>
        <v>#VALUE!</v>
      </c>
      <c r="S1914" s="60" t="e">
        <f t="shared" ca="1" si="436"/>
        <v>#VALUE!</v>
      </c>
      <c r="T1914" s="39" t="e">
        <f t="shared" ca="1" si="437"/>
        <v>#VALUE!</v>
      </c>
      <c r="U1914" s="39" t="e">
        <f t="shared" ca="1" si="438"/>
        <v>#VALUE!</v>
      </c>
      <c r="V1914" s="39" t="b">
        <f t="shared" ca="1" si="439"/>
        <v>1</v>
      </c>
      <c r="W1914" s="39">
        <v>1914</v>
      </c>
    </row>
    <row r="1915" spans="1:23" x14ac:dyDescent="0.25">
      <c r="A1915" s="55" t="str">
        <f ca="1">IF(INDIRECT("Route!D1915")&gt;0,L1915,(""))</f>
        <v/>
      </c>
      <c r="B1915" s="55" t="str">
        <f ca="1">IF(INDIRECT("Route!D1915")&gt;0,H1915,(""))</f>
        <v/>
      </c>
      <c r="C1915" s="56" t="str">
        <f ca="1">IF(D1915&gt;0,VLOOKUP("FINISH",INDIRECT("route!D$6"):INDIRECT("route!E$8500"),2,FALSE)-D1915," ")</f>
        <v xml:space="preserve"> </v>
      </c>
      <c r="D1915" s="43">
        <f ca="1">INDIRECT("Route!E1915")</f>
        <v>0</v>
      </c>
      <c r="E1915" s="43" t="str">
        <f t="shared" ca="1" si="431"/>
        <v/>
      </c>
      <c r="F1915" s="57">
        <f t="shared" si="440"/>
        <v>12.5</v>
      </c>
      <c r="G1915" s="61">
        <f t="shared" ca="1" si="444"/>
        <v>0</v>
      </c>
      <c r="H1915" s="59" t="e">
        <f t="shared" ca="1" si="442"/>
        <v>#NUM!</v>
      </c>
      <c r="I1915" s="57">
        <f t="shared" si="441"/>
        <v>11.944444444444445</v>
      </c>
      <c r="J1915" s="61">
        <f t="shared" ca="1" si="445"/>
        <v>0</v>
      </c>
      <c r="K1915" s="61"/>
      <c r="L1915" s="59" t="e">
        <f t="shared" ca="1" si="443"/>
        <v>#NUM!</v>
      </c>
      <c r="M1915" s="57">
        <f ca="1">INDIRECT("Route!E1915")-INDIRECT("Route!E1914")</f>
        <v>0</v>
      </c>
      <c r="N1915" s="56">
        <f ca="1">IF(INDIRECT("Route!D1915")="START",0,IF(V1915=TRUE,N1914,INDIRECT("Route!E1915")))</f>
        <v>187.9</v>
      </c>
      <c r="O1915" s="39" t="e">
        <f t="shared" ca="1" si="432"/>
        <v>#VALUE!</v>
      </c>
      <c r="P1915" s="39" t="e">
        <f t="shared" ca="1" si="433"/>
        <v>#VALUE!</v>
      </c>
      <c r="Q1915" s="60" t="e">
        <f t="shared" ca="1" si="434"/>
        <v>#VALUE!</v>
      </c>
      <c r="R1915" s="60" t="e">
        <f t="shared" ca="1" si="435"/>
        <v>#VALUE!</v>
      </c>
      <c r="S1915" s="60" t="e">
        <f t="shared" ca="1" si="436"/>
        <v>#VALUE!</v>
      </c>
      <c r="T1915" s="39" t="e">
        <f t="shared" ca="1" si="437"/>
        <v>#VALUE!</v>
      </c>
      <c r="U1915" s="39" t="e">
        <f t="shared" ca="1" si="438"/>
        <v>#VALUE!</v>
      </c>
      <c r="V1915" s="39" t="b">
        <f t="shared" ca="1" si="439"/>
        <v>1</v>
      </c>
      <c r="W1915" s="39">
        <v>1915</v>
      </c>
    </row>
    <row r="1916" spans="1:23" x14ac:dyDescent="0.25">
      <c r="A1916" s="55" t="str">
        <f ca="1">IF(INDIRECT("Route!D1916")&gt;0,L1916,(""))</f>
        <v/>
      </c>
      <c r="B1916" s="55" t="str">
        <f ca="1">IF(INDIRECT("Route!D1916")&gt;0,H1916,(""))</f>
        <v/>
      </c>
      <c r="C1916" s="56" t="str">
        <f ca="1">IF(D1916&gt;0,VLOOKUP("FINISH",INDIRECT("route!D$6"):INDIRECT("route!E$8500"),2,FALSE)-D1916," ")</f>
        <v xml:space="preserve"> </v>
      </c>
      <c r="D1916" s="43">
        <f ca="1">INDIRECT("Route!E1916")</f>
        <v>0</v>
      </c>
      <c r="E1916" s="43" t="str">
        <f t="shared" ca="1" si="431"/>
        <v/>
      </c>
      <c r="F1916" s="57">
        <f t="shared" si="440"/>
        <v>12.5</v>
      </c>
      <c r="G1916" s="61">
        <f t="shared" ca="1" si="444"/>
        <v>0</v>
      </c>
      <c r="H1916" s="59" t="e">
        <f t="shared" ca="1" si="442"/>
        <v>#NUM!</v>
      </c>
      <c r="I1916" s="57">
        <f t="shared" si="441"/>
        <v>11.944444444444445</v>
      </c>
      <c r="J1916" s="61">
        <f t="shared" ca="1" si="445"/>
        <v>0</v>
      </c>
      <c r="K1916" s="61"/>
      <c r="L1916" s="59" t="e">
        <f t="shared" ca="1" si="443"/>
        <v>#NUM!</v>
      </c>
      <c r="M1916" s="57">
        <f ca="1">INDIRECT("Route!E1916")-INDIRECT("Route!E1915")</f>
        <v>0</v>
      </c>
      <c r="N1916" s="56">
        <f ca="1">IF(INDIRECT("Route!D1916")="START",0,IF(V1916=TRUE,N1915,INDIRECT("Route!E1916")))</f>
        <v>187.9</v>
      </c>
      <c r="O1916" s="39" t="e">
        <f t="shared" ca="1" si="432"/>
        <v>#VALUE!</v>
      </c>
      <c r="P1916" s="39" t="e">
        <f t="shared" ca="1" si="433"/>
        <v>#VALUE!</v>
      </c>
      <c r="Q1916" s="60" t="e">
        <f t="shared" ca="1" si="434"/>
        <v>#VALUE!</v>
      </c>
      <c r="R1916" s="60" t="e">
        <f t="shared" ca="1" si="435"/>
        <v>#VALUE!</v>
      </c>
      <c r="S1916" s="60" t="e">
        <f t="shared" ca="1" si="436"/>
        <v>#VALUE!</v>
      </c>
      <c r="T1916" s="39" t="e">
        <f t="shared" ca="1" si="437"/>
        <v>#VALUE!</v>
      </c>
      <c r="U1916" s="39" t="e">
        <f t="shared" ca="1" si="438"/>
        <v>#VALUE!</v>
      </c>
      <c r="V1916" s="39" t="b">
        <f t="shared" ca="1" si="439"/>
        <v>1</v>
      </c>
      <c r="W1916" s="39">
        <v>1916</v>
      </c>
    </row>
    <row r="1917" spans="1:23" x14ac:dyDescent="0.25">
      <c r="A1917" s="55" t="str">
        <f ca="1">IF(INDIRECT("Route!D1917")&gt;0,L1917,(""))</f>
        <v/>
      </c>
      <c r="B1917" s="55" t="str">
        <f ca="1">IF(INDIRECT("Route!D1917")&gt;0,H1917,(""))</f>
        <v/>
      </c>
      <c r="C1917" s="56" t="str">
        <f ca="1">IF(D1917&gt;0,VLOOKUP("FINISH",INDIRECT("route!D$6"):INDIRECT("route!E$8500"),2,FALSE)-D1917," ")</f>
        <v xml:space="preserve"> </v>
      </c>
      <c r="D1917" s="43">
        <f ca="1">INDIRECT("Route!E1917")</f>
        <v>0</v>
      </c>
      <c r="E1917" s="43" t="str">
        <f t="shared" ca="1" si="431"/>
        <v/>
      </c>
      <c r="F1917" s="57">
        <f t="shared" si="440"/>
        <v>12.5</v>
      </c>
      <c r="G1917" s="61">
        <f t="shared" ca="1" si="444"/>
        <v>0</v>
      </c>
      <c r="H1917" s="59" t="e">
        <f t="shared" ca="1" si="442"/>
        <v>#NUM!</v>
      </c>
      <c r="I1917" s="57">
        <f t="shared" si="441"/>
        <v>11.944444444444445</v>
      </c>
      <c r="J1917" s="61">
        <f t="shared" ca="1" si="445"/>
        <v>0</v>
      </c>
      <c r="K1917" s="61"/>
      <c r="L1917" s="59" t="e">
        <f t="shared" ca="1" si="443"/>
        <v>#NUM!</v>
      </c>
      <c r="M1917" s="57">
        <f ca="1">INDIRECT("Route!E1917")-INDIRECT("Route!E1916")</f>
        <v>0</v>
      </c>
      <c r="N1917" s="56">
        <f ca="1">IF(INDIRECT("Route!D1917")="START",0,IF(V1917=TRUE,N1916,INDIRECT("Route!E1917")))</f>
        <v>187.9</v>
      </c>
      <c r="O1917" s="39" t="e">
        <f t="shared" ca="1" si="432"/>
        <v>#VALUE!</v>
      </c>
      <c r="P1917" s="39" t="e">
        <f t="shared" ca="1" si="433"/>
        <v>#VALUE!</v>
      </c>
      <c r="Q1917" s="60" t="e">
        <f t="shared" ca="1" si="434"/>
        <v>#VALUE!</v>
      </c>
      <c r="R1917" s="60" t="e">
        <f t="shared" ca="1" si="435"/>
        <v>#VALUE!</v>
      </c>
      <c r="S1917" s="60" t="e">
        <f t="shared" ca="1" si="436"/>
        <v>#VALUE!</v>
      </c>
      <c r="T1917" s="39" t="e">
        <f t="shared" ca="1" si="437"/>
        <v>#VALUE!</v>
      </c>
      <c r="U1917" s="39" t="e">
        <f t="shared" ca="1" si="438"/>
        <v>#VALUE!</v>
      </c>
      <c r="V1917" s="39" t="b">
        <f t="shared" ca="1" si="439"/>
        <v>1</v>
      </c>
      <c r="W1917" s="39">
        <v>1917</v>
      </c>
    </row>
    <row r="1918" spans="1:23" x14ac:dyDescent="0.25">
      <c r="A1918" s="55" t="str">
        <f ca="1">IF(INDIRECT("Route!D1918")&gt;0,L1918,(""))</f>
        <v/>
      </c>
      <c r="B1918" s="55" t="str">
        <f ca="1">IF(INDIRECT("Route!D1918")&gt;0,H1918,(""))</f>
        <v/>
      </c>
      <c r="C1918" s="56" t="str">
        <f ca="1">IF(D1918&gt;0,VLOOKUP("FINISH",INDIRECT("route!D$6"):INDIRECT("route!E$8500"),2,FALSE)-D1918," ")</f>
        <v xml:space="preserve"> </v>
      </c>
      <c r="D1918" s="43">
        <f ca="1">INDIRECT("Route!E1918")</f>
        <v>0</v>
      </c>
      <c r="E1918" s="43" t="str">
        <f t="shared" ca="1" si="431"/>
        <v/>
      </c>
      <c r="F1918" s="57">
        <f t="shared" si="440"/>
        <v>12.5</v>
      </c>
      <c r="G1918" s="61">
        <f t="shared" ca="1" si="444"/>
        <v>0</v>
      </c>
      <c r="H1918" s="59" t="e">
        <f t="shared" ca="1" si="442"/>
        <v>#NUM!</v>
      </c>
      <c r="I1918" s="57">
        <f t="shared" si="441"/>
        <v>11.944444444444445</v>
      </c>
      <c r="J1918" s="61">
        <f t="shared" ca="1" si="445"/>
        <v>0</v>
      </c>
      <c r="K1918" s="61"/>
      <c r="L1918" s="59" t="e">
        <f t="shared" ca="1" si="443"/>
        <v>#NUM!</v>
      </c>
      <c r="M1918" s="57">
        <f ca="1">INDIRECT("Route!E1918")-INDIRECT("Route!E1917")</f>
        <v>0</v>
      </c>
      <c r="N1918" s="56">
        <f ca="1">IF(INDIRECT("Route!D1918")="START",0,IF(V1918=TRUE,N1917,INDIRECT("Route!E1918")))</f>
        <v>187.9</v>
      </c>
      <c r="O1918" s="39" t="e">
        <f t="shared" ca="1" si="432"/>
        <v>#VALUE!</v>
      </c>
      <c r="P1918" s="39" t="e">
        <f t="shared" ca="1" si="433"/>
        <v>#VALUE!</v>
      </c>
      <c r="Q1918" s="60" t="e">
        <f t="shared" ca="1" si="434"/>
        <v>#VALUE!</v>
      </c>
      <c r="R1918" s="60" t="e">
        <f t="shared" ca="1" si="435"/>
        <v>#VALUE!</v>
      </c>
      <c r="S1918" s="60" t="e">
        <f t="shared" ca="1" si="436"/>
        <v>#VALUE!</v>
      </c>
      <c r="T1918" s="39" t="e">
        <f t="shared" ca="1" si="437"/>
        <v>#VALUE!</v>
      </c>
      <c r="U1918" s="39" t="e">
        <f t="shared" ca="1" si="438"/>
        <v>#VALUE!</v>
      </c>
      <c r="V1918" s="39" t="b">
        <f t="shared" ca="1" si="439"/>
        <v>1</v>
      </c>
      <c r="W1918" s="39">
        <v>1918</v>
      </c>
    </row>
    <row r="1919" spans="1:23" x14ac:dyDescent="0.25">
      <c r="A1919" s="55" t="str">
        <f ca="1">IF(INDIRECT("Route!D1919")&gt;0,L1919,(""))</f>
        <v/>
      </c>
      <c r="B1919" s="55" t="str">
        <f ca="1">IF(INDIRECT("Route!D1919")&gt;0,H1919,(""))</f>
        <v/>
      </c>
      <c r="C1919" s="56" t="str">
        <f ca="1">IF(D1919&gt;0,VLOOKUP("FINISH",INDIRECT("route!D$6"):INDIRECT("route!E$8500"),2,FALSE)-D1919," ")</f>
        <v xml:space="preserve"> </v>
      </c>
      <c r="D1919" s="43">
        <f ca="1">INDIRECT("Route!E1919")</f>
        <v>0</v>
      </c>
      <c r="E1919" s="43" t="str">
        <f t="shared" ca="1" si="431"/>
        <v/>
      </c>
      <c r="F1919" s="57">
        <f t="shared" si="440"/>
        <v>12.5</v>
      </c>
      <c r="G1919" s="61">
        <f t="shared" ca="1" si="444"/>
        <v>0</v>
      </c>
      <c r="H1919" s="59" t="e">
        <f t="shared" ca="1" si="442"/>
        <v>#NUM!</v>
      </c>
      <c r="I1919" s="57">
        <f t="shared" si="441"/>
        <v>11.944444444444445</v>
      </c>
      <c r="J1919" s="61">
        <f t="shared" ca="1" si="445"/>
        <v>0</v>
      </c>
      <c r="K1919" s="61"/>
      <c r="L1919" s="59" t="e">
        <f t="shared" ca="1" si="443"/>
        <v>#NUM!</v>
      </c>
      <c r="M1919" s="57">
        <f ca="1">INDIRECT("Route!E1919")-INDIRECT("Route!E1918")</f>
        <v>0</v>
      </c>
      <c r="N1919" s="56">
        <f ca="1">IF(INDIRECT("Route!D1919")="START",0,IF(V1919=TRUE,N1918,INDIRECT("Route!E1919")))</f>
        <v>187.9</v>
      </c>
      <c r="O1919" s="39" t="e">
        <f t="shared" ca="1" si="432"/>
        <v>#VALUE!</v>
      </c>
      <c r="P1919" s="39" t="e">
        <f t="shared" ca="1" si="433"/>
        <v>#VALUE!</v>
      </c>
      <c r="Q1919" s="60" t="e">
        <f t="shared" ca="1" si="434"/>
        <v>#VALUE!</v>
      </c>
      <c r="R1919" s="60" t="e">
        <f t="shared" ca="1" si="435"/>
        <v>#VALUE!</v>
      </c>
      <c r="S1919" s="60" t="e">
        <f t="shared" ca="1" si="436"/>
        <v>#VALUE!</v>
      </c>
      <c r="T1919" s="39" t="e">
        <f t="shared" ca="1" si="437"/>
        <v>#VALUE!</v>
      </c>
      <c r="U1919" s="39" t="e">
        <f t="shared" ca="1" si="438"/>
        <v>#VALUE!</v>
      </c>
      <c r="V1919" s="39" t="b">
        <f t="shared" ca="1" si="439"/>
        <v>1</v>
      </c>
      <c r="W1919" s="39">
        <v>1919</v>
      </c>
    </row>
    <row r="1920" spans="1:23" x14ac:dyDescent="0.25">
      <c r="A1920" s="55" t="str">
        <f ca="1">IF(INDIRECT("Route!D1920")&gt;0,L1920,(""))</f>
        <v/>
      </c>
      <c r="B1920" s="55" t="str">
        <f ca="1">IF(INDIRECT("Route!D1920")&gt;0,H1920,(""))</f>
        <v/>
      </c>
      <c r="C1920" s="56" t="str">
        <f ca="1">IF(D1920&gt;0,VLOOKUP("FINISH",INDIRECT("route!D$6"):INDIRECT("route!E$8500"),2,FALSE)-D1920," ")</f>
        <v xml:space="preserve"> </v>
      </c>
      <c r="D1920" s="43">
        <f ca="1">INDIRECT("Route!E1920")</f>
        <v>0</v>
      </c>
      <c r="E1920" s="43" t="str">
        <f t="shared" ca="1" si="431"/>
        <v/>
      </c>
      <c r="F1920" s="57">
        <f t="shared" si="440"/>
        <v>12.5</v>
      </c>
      <c r="G1920" s="61">
        <f t="shared" ca="1" si="444"/>
        <v>0</v>
      </c>
      <c r="H1920" s="59" t="e">
        <f t="shared" ca="1" si="442"/>
        <v>#NUM!</v>
      </c>
      <c r="I1920" s="57">
        <f t="shared" si="441"/>
        <v>11.944444444444445</v>
      </c>
      <c r="J1920" s="61">
        <f t="shared" ca="1" si="445"/>
        <v>0</v>
      </c>
      <c r="K1920" s="61"/>
      <c r="L1920" s="59" t="e">
        <f t="shared" ca="1" si="443"/>
        <v>#NUM!</v>
      </c>
      <c r="M1920" s="57">
        <f ca="1">INDIRECT("Route!E1920")-INDIRECT("Route!E1919")</f>
        <v>0</v>
      </c>
      <c r="N1920" s="56">
        <f ca="1">IF(INDIRECT("Route!D1920")="START",0,IF(V1920=TRUE,N1919,INDIRECT("Route!E1920")))</f>
        <v>187.9</v>
      </c>
      <c r="O1920" s="39" t="e">
        <f t="shared" ca="1" si="432"/>
        <v>#VALUE!</v>
      </c>
      <c r="P1920" s="39" t="e">
        <f t="shared" ca="1" si="433"/>
        <v>#VALUE!</v>
      </c>
      <c r="Q1920" s="60" t="e">
        <f t="shared" ca="1" si="434"/>
        <v>#VALUE!</v>
      </c>
      <c r="R1920" s="60" t="e">
        <f t="shared" ca="1" si="435"/>
        <v>#VALUE!</v>
      </c>
      <c r="S1920" s="60" t="e">
        <f t="shared" ca="1" si="436"/>
        <v>#VALUE!</v>
      </c>
      <c r="T1920" s="39" t="e">
        <f t="shared" ca="1" si="437"/>
        <v>#VALUE!</v>
      </c>
      <c r="U1920" s="39" t="e">
        <f t="shared" ca="1" si="438"/>
        <v>#VALUE!</v>
      </c>
      <c r="V1920" s="39" t="b">
        <f t="shared" ca="1" si="439"/>
        <v>1</v>
      </c>
      <c r="W1920" s="39">
        <v>1920</v>
      </c>
    </row>
    <row r="1921" spans="1:23" x14ac:dyDescent="0.25">
      <c r="A1921" s="55" t="str">
        <f ca="1">IF(INDIRECT("Route!D1921")&gt;0,L1921,(""))</f>
        <v/>
      </c>
      <c r="B1921" s="55" t="str">
        <f ca="1">IF(INDIRECT("Route!D1921")&gt;0,H1921,(""))</f>
        <v/>
      </c>
      <c r="C1921" s="56" t="str">
        <f ca="1">IF(D1921&gt;0,VLOOKUP("FINISH",INDIRECT("route!D$6"):INDIRECT("route!E$8500"),2,FALSE)-D1921," ")</f>
        <v xml:space="preserve"> </v>
      </c>
      <c r="D1921" s="43">
        <f ca="1">INDIRECT("Route!E1921")</f>
        <v>0</v>
      </c>
      <c r="E1921" s="43" t="str">
        <f t="shared" ca="1" si="431"/>
        <v/>
      </c>
      <c r="F1921" s="57">
        <f t="shared" si="440"/>
        <v>12.5</v>
      </c>
      <c r="G1921" s="61">
        <f t="shared" ca="1" si="444"/>
        <v>0</v>
      </c>
      <c r="H1921" s="59" t="e">
        <f t="shared" ca="1" si="442"/>
        <v>#NUM!</v>
      </c>
      <c r="I1921" s="57">
        <f t="shared" si="441"/>
        <v>11.944444444444445</v>
      </c>
      <c r="J1921" s="61">
        <f t="shared" ca="1" si="445"/>
        <v>0</v>
      </c>
      <c r="K1921" s="61"/>
      <c r="L1921" s="59" t="e">
        <f t="shared" ca="1" si="443"/>
        <v>#NUM!</v>
      </c>
      <c r="M1921" s="57">
        <f ca="1">INDIRECT("Route!E1921")-INDIRECT("Route!E1920")</f>
        <v>0</v>
      </c>
      <c r="N1921" s="56">
        <f ca="1">IF(INDIRECT("Route!D1921")="START",0,IF(V1921=TRUE,N1920,INDIRECT("Route!E1921")))</f>
        <v>187.9</v>
      </c>
      <c r="O1921" s="39" t="e">
        <f t="shared" ca="1" si="432"/>
        <v>#VALUE!</v>
      </c>
      <c r="P1921" s="39" t="e">
        <f t="shared" ca="1" si="433"/>
        <v>#VALUE!</v>
      </c>
      <c r="Q1921" s="60" t="e">
        <f t="shared" ca="1" si="434"/>
        <v>#VALUE!</v>
      </c>
      <c r="R1921" s="60" t="e">
        <f t="shared" ca="1" si="435"/>
        <v>#VALUE!</v>
      </c>
      <c r="S1921" s="60" t="e">
        <f t="shared" ca="1" si="436"/>
        <v>#VALUE!</v>
      </c>
      <c r="T1921" s="39" t="e">
        <f t="shared" ca="1" si="437"/>
        <v>#VALUE!</v>
      </c>
      <c r="U1921" s="39" t="e">
        <f t="shared" ca="1" si="438"/>
        <v>#VALUE!</v>
      </c>
      <c r="V1921" s="39" t="b">
        <f t="shared" ca="1" si="439"/>
        <v>1</v>
      </c>
      <c r="W1921" s="39">
        <v>1921</v>
      </c>
    </row>
    <row r="1922" spans="1:23" x14ac:dyDescent="0.25">
      <c r="A1922" s="55" t="str">
        <f ca="1">IF(INDIRECT("Route!D1922")&gt;0,L1922,(""))</f>
        <v/>
      </c>
      <c r="B1922" s="55" t="str">
        <f ca="1">IF(INDIRECT("Route!D1922")&gt;0,H1922,(""))</f>
        <v/>
      </c>
      <c r="C1922" s="56" t="str">
        <f ca="1">IF(D1922&gt;0,VLOOKUP("FINISH",INDIRECT("route!D$6"):INDIRECT("route!E$8500"),2,FALSE)-D1922," ")</f>
        <v xml:space="preserve"> </v>
      </c>
      <c r="D1922" s="43">
        <f ca="1">INDIRECT("Route!E1922")</f>
        <v>0</v>
      </c>
      <c r="E1922" s="43" t="str">
        <f t="shared" ca="1" si="431"/>
        <v/>
      </c>
      <c r="F1922" s="57">
        <f t="shared" si="440"/>
        <v>12.5</v>
      </c>
      <c r="G1922" s="61">
        <f t="shared" ca="1" si="444"/>
        <v>0</v>
      </c>
      <c r="H1922" s="59" t="e">
        <f t="shared" ca="1" si="442"/>
        <v>#NUM!</v>
      </c>
      <c r="I1922" s="57">
        <f t="shared" si="441"/>
        <v>11.944444444444445</v>
      </c>
      <c r="J1922" s="61">
        <f t="shared" ca="1" si="445"/>
        <v>0</v>
      </c>
      <c r="K1922" s="61"/>
      <c r="L1922" s="59" t="e">
        <f t="shared" ca="1" si="443"/>
        <v>#NUM!</v>
      </c>
      <c r="M1922" s="57">
        <f ca="1">INDIRECT("Route!E1922")-INDIRECT("Route!E1921")</f>
        <v>0</v>
      </c>
      <c r="N1922" s="56">
        <f ca="1">IF(INDIRECT("Route!D1922")="START",0,IF(V1922=TRUE,N1921,INDIRECT("Route!E1922")))</f>
        <v>187.9</v>
      </c>
      <c r="O1922" s="39" t="e">
        <f t="shared" ca="1" si="432"/>
        <v>#VALUE!</v>
      </c>
      <c r="P1922" s="39" t="e">
        <f t="shared" ca="1" si="433"/>
        <v>#VALUE!</v>
      </c>
      <c r="Q1922" s="60" t="e">
        <f t="shared" ca="1" si="434"/>
        <v>#VALUE!</v>
      </c>
      <c r="R1922" s="60" t="e">
        <f t="shared" ca="1" si="435"/>
        <v>#VALUE!</v>
      </c>
      <c r="S1922" s="60" t="e">
        <f t="shared" ca="1" si="436"/>
        <v>#VALUE!</v>
      </c>
      <c r="T1922" s="39" t="e">
        <f t="shared" ca="1" si="437"/>
        <v>#VALUE!</v>
      </c>
      <c r="U1922" s="39" t="e">
        <f t="shared" ca="1" si="438"/>
        <v>#VALUE!</v>
      </c>
      <c r="V1922" s="39" t="b">
        <f t="shared" ca="1" si="439"/>
        <v>1</v>
      </c>
      <c r="W1922" s="39">
        <v>1922</v>
      </c>
    </row>
    <row r="1923" spans="1:23" x14ac:dyDescent="0.25">
      <c r="A1923" s="55" t="str">
        <f ca="1">IF(INDIRECT("Route!D1923")&gt;0,L1923,(""))</f>
        <v/>
      </c>
      <c r="B1923" s="55" t="str">
        <f ca="1">IF(INDIRECT("Route!D1923")&gt;0,H1923,(""))</f>
        <v/>
      </c>
      <c r="C1923" s="56" t="str">
        <f ca="1">IF(D1923&gt;0,VLOOKUP("FINISH",INDIRECT("route!D$6"):INDIRECT("route!E$8500"),2,FALSE)-D1923," ")</f>
        <v xml:space="preserve"> </v>
      </c>
      <c r="D1923" s="43">
        <f ca="1">INDIRECT("Route!E1923")</f>
        <v>0</v>
      </c>
      <c r="E1923" s="43" t="str">
        <f t="shared" ca="1" si="431"/>
        <v/>
      </c>
      <c r="F1923" s="57">
        <f t="shared" si="440"/>
        <v>12.5</v>
      </c>
      <c r="G1923" s="61">
        <f t="shared" ca="1" si="444"/>
        <v>0</v>
      </c>
      <c r="H1923" s="59" t="e">
        <f t="shared" ca="1" si="442"/>
        <v>#NUM!</v>
      </c>
      <c r="I1923" s="57">
        <f t="shared" si="441"/>
        <v>11.944444444444445</v>
      </c>
      <c r="J1923" s="61">
        <f t="shared" ca="1" si="445"/>
        <v>0</v>
      </c>
      <c r="K1923" s="61"/>
      <c r="L1923" s="59" t="e">
        <f t="shared" ca="1" si="443"/>
        <v>#NUM!</v>
      </c>
      <c r="M1923" s="57">
        <f ca="1">INDIRECT("Route!E1923")-INDIRECT("Route!E1922")</f>
        <v>0</v>
      </c>
      <c r="N1923" s="56">
        <f ca="1">IF(INDIRECT("Route!D1923")="START",0,IF(V1923=TRUE,N1922,INDIRECT("Route!E1923")))</f>
        <v>187.9</v>
      </c>
      <c r="O1923" s="39" t="e">
        <f t="shared" ca="1" si="432"/>
        <v>#VALUE!</v>
      </c>
      <c r="P1923" s="39" t="e">
        <f t="shared" ca="1" si="433"/>
        <v>#VALUE!</v>
      </c>
      <c r="Q1923" s="60" t="e">
        <f t="shared" ca="1" si="434"/>
        <v>#VALUE!</v>
      </c>
      <c r="R1923" s="60" t="e">
        <f t="shared" ca="1" si="435"/>
        <v>#VALUE!</v>
      </c>
      <c r="S1923" s="60" t="e">
        <f t="shared" ca="1" si="436"/>
        <v>#VALUE!</v>
      </c>
      <c r="T1923" s="39" t="e">
        <f t="shared" ca="1" si="437"/>
        <v>#VALUE!</v>
      </c>
      <c r="U1923" s="39" t="e">
        <f t="shared" ca="1" si="438"/>
        <v>#VALUE!</v>
      </c>
      <c r="V1923" s="39" t="b">
        <f t="shared" ca="1" si="439"/>
        <v>1</v>
      </c>
      <c r="W1923" s="39">
        <v>1923</v>
      </c>
    </row>
    <row r="1924" spans="1:23" x14ac:dyDescent="0.25">
      <c r="A1924" s="55" t="str">
        <f ca="1">IF(INDIRECT("Route!D1924")&gt;0,L1924,(""))</f>
        <v/>
      </c>
      <c r="B1924" s="55" t="str">
        <f ca="1">IF(INDIRECT("Route!D1924")&gt;0,H1924,(""))</f>
        <v/>
      </c>
      <c r="C1924" s="56" t="str">
        <f ca="1">IF(D1924&gt;0,VLOOKUP("FINISH",INDIRECT("route!D$6"):INDIRECT("route!E$8500"),2,FALSE)-D1924," ")</f>
        <v xml:space="preserve"> </v>
      </c>
      <c r="D1924" s="43">
        <f ca="1">INDIRECT("Route!E1924")</f>
        <v>0</v>
      </c>
      <c r="E1924" s="43" t="str">
        <f t="shared" ca="1" si="431"/>
        <v/>
      </c>
      <c r="F1924" s="57">
        <f t="shared" si="440"/>
        <v>12.5</v>
      </c>
      <c r="G1924" s="61">
        <f t="shared" ca="1" si="444"/>
        <v>0</v>
      </c>
      <c r="H1924" s="59" t="e">
        <f t="shared" ca="1" si="442"/>
        <v>#NUM!</v>
      </c>
      <c r="I1924" s="57">
        <f t="shared" si="441"/>
        <v>11.944444444444445</v>
      </c>
      <c r="J1924" s="61">
        <f t="shared" ca="1" si="445"/>
        <v>0</v>
      </c>
      <c r="K1924" s="61"/>
      <c r="L1924" s="59" t="e">
        <f t="shared" ca="1" si="443"/>
        <v>#NUM!</v>
      </c>
      <c r="M1924" s="57">
        <f ca="1">INDIRECT("Route!E1924")-INDIRECT("Route!E1923")</f>
        <v>0</v>
      </c>
      <c r="N1924" s="56">
        <f ca="1">IF(INDIRECT("Route!D1924")="START",0,IF(V1924=TRUE,N1923,INDIRECT("Route!E1924")))</f>
        <v>187.9</v>
      </c>
      <c r="O1924" s="39" t="e">
        <f t="shared" ca="1" si="432"/>
        <v>#VALUE!</v>
      </c>
      <c r="P1924" s="39" t="e">
        <f t="shared" ca="1" si="433"/>
        <v>#VALUE!</v>
      </c>
      <c r="Q1924" s="60" t="e">
        <f t="shared" ca="1" si="434"/>
        <v>#VALUE!</v>
      </c>
      <c r="R1924" s="60" t="e">
        <f t="shared" ca="1" si="435"/>
        <v>#VALUE!</v>
      </c>
      <c r="S1924" s="60" t="e">
        <f t="shared" ca="1" si="436"/>
        <v>#VALUE!</v>
      </c>
      <c r="T1924" s="39" t="e">
        <f t="shared" ca="1" si="437"/>
        <v>#VALUE!</v>
      </c>
      <c r="U1924" s="39" t="e">
        <f t="shared" ca="1" si="438"/>
        <v>#VALUE!</v>
      </c>
      <c r="V1924" s="39" t="b">
        <f t="shared" ca="1" si="439"/>
        <v>1</v>
      </c>
      <c r="W1924" s="39">
        <v>1924</v>
      </c>
    </row>
    <row r="1925" spans="1:23" x14ac:dyDescent="0.25">
      <c r="A1925" s="55" t="str">
        <f ca="1">IF(INDIRECT("Route!D1925")&gt;0,L1925,(""))</f>
        <v/>
      </c>
      <c r="B1925" s="55" t="str">
        <f ca="1">IF(INDIRECT("Route!D1925")&gt;0,H1925,(""))</f>
        <v/>
      </c>
      <c r="C1925" s="56" t="str">
        <f ca="1">IF(D1925&gt;0,VLOOKUP("FINISH",INDIRECT("route!D$6"):INDIRECT("route!E$8500"),2,FALSE)-D1925," ")</f>
        <v xml:space="preserve"> </v>
      </c>
      <c r="D1925" s="43">
        <f ca="1">INDIRECT("Route!E1925")</f>
        <v>0</v>
      </c>
      <c r="E1925" s="43" t="str">
        <f t="shared" ca="1" si="431"/>
        <v/>
      </c>
      <c r="F1925" s="57">
        <f t="shared" si="440"/>
        <v>12.5</v>
      </c>
      <c r="G1925" s="61">
        <f t="shared" ca="1" si="444"/>
        <v>0</v>
      </c>
      <c r="H1925" s="59" t="e">
        <f t="shared" ca="1" si="442"/>
        <v>#NUM!</v>
      </c>
      <c r="I1925" s="57">
        <f t="shared" si="441"/>
        <v>11.944444444444445</v>
      </c>
      <c r="J1925" s="61">
        <f t="shared" ca="1" si="445"/>
        <v>0</v>
      </c>
      <c r="K1925" s="61"/>
      <c r="L1925" s="59" t="e">
        <f t="shared" ca="1" si="443"/>
        <v>#NUM!</v>
      </c>
      <c r="M1925" s="57">
        <f ca="1">INDIRECT("Route!E1925")-INDIRECT("Route!E1924")</f>
        <v>0</v>
      </c>
      <c r="N1925" s="56">
        <f ca="1">IF(INDIRECT("Route!D1925")="START",0,IF(V1925=TRUE,N1924,INDIRECT("Route!E1925")))</f>
        <v>187.9</v>
      </c>
      <c r="O1925" s="39" t="e">
        <f t="shared" ca="1" si="432"/>
        <v>#VALUE!</v>
      </c>
      <c r="P1925" s="39" t="e">
        <f t="shared" ca="1" si="433"/>
        <v>#VALUE!</v>
      </c>
      <c r="Q1925" s="60" t="e">
        <f t="shared" ca="1" si="434"/>
        <v>#VALUE!</v>
      </c>
      <c r="R1925" s="60" t="e">
        <f t="shared" ca="1" si="435"/>
        <v>#VALUE!</v>
      </c>
      <c r="S1925" s="60" t="e">
        <f t="shared" ca="1" si="436"/>
        <v>#VALUE!</v>
      </c>
      <c r="T1925" s="39" t="e">
        <f t="shared" ca="1" si="437"/>
        <v>#VALUE!</v>
      </c>
      <c r="U1925" s="39" t="e">
        <f t="shared" ca="1" si="438"/>
        <v>#VALUE!</v>
      </c>
      <c r="V1925" s="39" t="b">
        <f t="shared" ca="1" si="439"/>
        <v>1</v>
      </c>
      <c r="W1925" s="39">
        <v>1925</v>
      </c>
    </row>
    <row r="1926" spans="1:23" x14ac:dyDescent="0.25">
      <c r="A1926" s="55" t="str">
        <f ca="1">IF(INDIRECT("Route!D1926")&gt;0,L1926,(""))</f>
        <v/>
      </c>
      <c r="B1926" s="55" t="str">
        <f ca="1">IF(INDIRECT("Route!D1926")&gt;0,H1926,(""))</f>
        <v/>
      </c>
      <c r="C1926" s="56" t="str">
        <f ca="1">IF(D1926&gt;0,VLOOKUP("FINISH",INDIRECT("route!D$6"):INDIRECT("route!E$8500"),2,FALSE)-D1926," ")</f>
        <v xml:space="preserve"> </v>
      </c>
      <c r="D1926" s="43">
        <f ca="1">INDIRECT("Route!E1926")</f>
        <v>0</v>
      </c>
      <c r="E1926" s="43" t="str">
        <f t="shared" ca="1" si="431"/>
        <v/>
      </c>
      <c r="F1926" s="57">
        <f t="shared" si="440"/>
        <v>12.5</v>
      </c>
      <c r="G1926" s="61">
        <f t="shared" ca="1" si="444"/>
        <v>0</v>
      </c>
      <c r="H1926" s="59" t="e">
        <f t="shared" ca="1" si="442"/>
        <v>#NUM!</v>
      </c>
      <c r="I1926" s="57">
        <f t="shared" si="441"/>
        <v>11.944444444444445</v>
      </c>
      <c r="J1926" s="61">
        <f t="shared" ca="1" si="445"/>
        <v>0</v>
      </c>
      <c r="K1926" s="61"/>
      <c r="L1926" s="59" t="e">
        <f t="shared" ca="1" si="443"/>
        <v>#NUM!</v>
      </c>
      <c r="M1926" s="57">
        <f ca="1">INDIRECT("Route!E1926")-INDIRECT("Route!E1925")</f>
        <v>0</v>
      </c>
      <c r="N1926" s="56">
        <f ca="1">IF(INDIRECT("Route!D1926")="START",0,IF(V1926=TRUE,N1925,INDIRECT("Route!E1926")))</f>
        <v>187.9</v>
      </c>
      <c r="O1926" s="39" t="e">
        <f t="shared" ca="1" si="432"/>
        <v>#VALUE!</v>
      </c>
      <c r="P1926" s="39" t="e">
        <f t="shared" ca="1" si="433"/>
        <v>#VALUE!</v>
      </c>
      <c r="Q1926" s="60" t="e">
        <f t="shared" ca="1" si="434"/>
        <v>#VALUE!</v>
      </c>
      <c r="R1926" s="60" t="e">
        <f t="shared" ca="1" si="435"/>
        <v>#VALUE!</v>
      </c>
      <c r="S1926" s="60" t="e">
        <f t="shared" ca="1" si="436"/>
        <v>#VALUE!</v>
      </c>
      <c r="T1926" s="39" t="e">
        <f t="shared" ca="1" si="437"/>
        <v>#VALUE!</v>
      </c>
      <c r="U1926" s="39" t="e">
        <f t="shared" ca="1" si="438"/>
        <v>#VALUE!</v>
      </c>
      <c r="V1926" s="39" t="b">
        <f t="shared" ca="1" si="439"/>
        <v>1</v>
      </c>
      <c r="W1926" s="39">
        <v>1926</v>
      </c>
    </row>
    <row r="1927" spans="1:23" x14ac:dyDescent="0.25">
      <c r="A1927" s="55" t="str">
        <f ca="1">IF(INDIRECT("Route!D1927")&gt;0,L1927,(""))</f>
        <v/>
      </c>
      <c r="B1927" s="55" t="str">
        <f ca="1">IF(INDIRECT("Route!D1927")&gt;0,H1927,(""))</f>
        <v/>
      </c>
      <c r="C1927" s="56" t="str">
        <f ca="1">IF(D1927&gt;0,VLOOKUP("FINISH",INDIRECT("route!D$6"):INDIRECT("route!E$8500"),2,FALSE)-D1927," ")</f>
        <v xml:space="preserve"> </v>
      </c>
      <c r="D1927" s="43">
        <f ca="1">INDIRECT("Route!E1927")</f>
        <v>0</v>
      </c>
      <c r="E1927" s="43" t="str">
        <f t="shared" ref="E1927:E1990" ca="1" si="446">IF($V1927=TRUE,"",N1927-N1926)</f>
        <v/>
      </c>
      <c r="F1927" s="57">
        <f t="shared" si="440"/>
        <v>12.5</v>
      </c>
      <c r="G1927" s="61">
        <f t="shared" ca="1" si="444"/>
        <v>0</v>
      </c>
      <c r="H1927" s="59" t="e">
        <f t="shared" ca="1" si="442"/>
        <v>#NUM!</v>
      </c>
      <c r="I1927" s="57">
        <f t="shared" si="441"/>
        <v>11.944444444444445</v>
      </c>
      <c r="J1927" s="61">
        <f t="shared" ca="1" si="445"/>
        <v>0</v>
      </c>
      <c r="K1927" s="61"/>
      <c r="L1927" s="59" t="e">
        <f t="shared" ca="1" si="443"/>
        <v>#NUM!</v>
      </c>
      <c r="M1927" s="57">
        <f ca="1">INDIRECT("Route!E1927")-INDIRECT("Route!E1926")</f>
        <v>0</v>
      </c>
      <c r="N1927" s="56">
        <f ca="1">IF(INDIRECT("Route!D1927")="START",0,IF(V1927=TRUE,N1926,INDIRECT("Route!E1927")))</f>
        <v>187.9</v>
      </c>
      <c r="O1927" s="39" t="e">
        <f t="shared" ref="O1927:O1990" ca="1" si="447">SEARCH($O$6,INDIRECT("route!G"&amp;W1927))</f>
        <v>#VALUE!</v>
      </c>
      <c r="P1927" s="39" t="e">
        <f t="shared" ref="P1927:P1990" ca="1" si="448">SEARCH($P$6,INDIRECT("route!G"&amp;W1927))</f>
        <v>#VALUE!</v>
      </c>
      <c r="Q1927" s="60" t="e">
        <f t="shared" ref="Q1927:Q1990" ca="1" si="449">SEARCH($Q$6,INDIRECT("route!G"&amp;W1927))</f>
        <v>#VALUE!</v>
      </c>
      <c r="R1927" s="60" t="e">
        <f t="shared" ref="R1927:R1990" ca="1" si="450">SEARCH($R$6,INDIRECT("route!G"&amp;W1927))</f>
        <v>#VALUE!</v>
      </c>
      <c r="S1927" s="60" t="e">
        <f t="shared" ref="S1927:S1990" ca="1" si="451">SEARCH($S$6,INDIRECT("route!G"&amp;W1927))</f>
        <v>#VALUE!</v>
      </c>
      <c r="T1927" s="39" t="e">
        <f t="shared" ref="T1927:T1990" ca="1" si="452">SEARCH($T$6,INDIRECT("route!G"&amp;W1927))</f>
        <v>#VALUE!</v>
      </c>
      <c r="U1927" s="39" t="e">
        <f t="shared" ca="1" si="438"/>
        <v>#VALUE!</v>
      </c>
      <c r="V1927" s="39" t="b">
        <f t="shared" ca="1" si="439"/>
        <v>1</v>
      </c>
      <c r="W1927" s="39">
        <v>1927</v>
      </c>
    </row>
    <row r="1928" spans="1:23" x14ac:dyDescent="0.25">
      <c r="A1928" s="55" t="str">
        <f ca="1">IF(INDIRECT("Route!D1928")&gt;0,L1928,(""))</f>
        <v/>
      </c>
      <c r="B1928" s="55" t="str">
        <f ca="1">IF(INDIRECT("Route!D1928")&gt;0,H1928,(""))</f>
        <v/>
      </c>
      <c r="C1928" s="56" t="str">
        <f ca="1">IF(D1928&gt;0,VLOOKUP("FINISH",INDIRECT("route!D$6"):INDIRECT("route!E$8500"),2,FALSE)-D1928," ")</f>
        <v xml:space="preserve"> </v>
      </c>
      <c r="D1928" s="43">
        <f ca="1">INDIRECT("Route!E1928")</f>
        <v>0</v>
      </c>
      <c r="E1928" s="43" t="str">
        <f t="shared" ca="1" si="446"/>
        <v/>
      </c>
      <c r="F1928" s="57">
        <f t="shared" si="440"/>
        <v>12.5</v>
      </c>
      <c r="G1928" s="61">
        <f t="shared" ca="1" si="444"/>
        <v>0</v>
      </c>
      <c r="H1928" s="59" t="e">
        <f t="shared" ca="1" si="442"/>
        <v>#NUM!</v>
      </c>
      <c r="I1928" s="57">
        <f t="shared" si="441"/>
        <v>11.944444444444445</v>
      </c>
      <c r="J1928" s="61">
        <f t="shared" ca="1" si="445"/>
        <v>0</v>
      </c>
      <c r="K1928" s="61"/>
      <c r="L1928" s="59" t="e">
        <f t="shared" ca="1" si="443"/>
        <v>#NUM!</v>
      </c>
      <c r="M1928" s="57">
        <f ca="1">INDIRECT("Route!E1928")-INDIRECT("Route!E1927")</f>
        <v>0</v>
      </c>
      <c r="N1928" s="56">
        <f ca="1">IF(INDIRECT("Route!D1928")="START",0,IF(V1928=TRUE,N1927,INDIRECT("Route!E1928")))</f>
        <v>187.9</v>
      </c>
      <c r="O1928" s="39" t="e">
        <f t="shared" ca="1" si="447"/>
        <v>#VALUE!</v>
      </c>
      <c r="P1928" s="39" t="e">
        <f t="shared" ca="1" si="448"/>
        <v>#VALUE!</v>
      </c>
      <c r="Q1928" s="60" t="e">
        <f t="shared" ca="1" si="449"/>
        <v>#VALUE!</v>
      </c>
      <c r="R1928" s="60" t="e">
        <f t="shared" ca="1" si="450"/>
        <v>#VALUE!</v>
      </c>
      <c r="S1928" s="60" t="e">
        <f t="shared" ca="1" si="451"/>
        <v>#VALUE!</v>
      </c>
      <c r="T1928" s="39" t="e">
        <f t="shared" ca="1" si="452"/>
        <v>#VALUE!</v>
      </c>
      <c r="U1928" s="39" t="e">
        <f t="shared" ref="U1928:U1991" ca="1" si="453">SEARCH($U$6,INDIRECT("route!G"&amp;W1928))</f>
        <v>#VALUE!</v>
      </c>
      <c r="V1928" s="39" t="b">
        <f t="shared" ref="V1928:V1991" ca="1" si="454">AND(ISERROR(O1928),ISERROR(P1928),ISERROR(Q1928),ISERROR(R1928),ISERROR(S1928),ISERROR(T1928),ISERROR(U1928))</f>
        <v>1</v>
      </c>
      <c r="W1928" s="39">
        <v>1928</v>
      </c>
    </row>
    <row r="1929" spans="1:23" x14ac:dyDescent="0.25">
      <c r="A1929" s="55" t="str">
        <f ca="1">IF(INDIRECT("Route!D1929")&gt;0,L1929,(""))</f>
        <v/>
      </c>
      <c r="B1929" s="55" t="str">
        <f ca="1">IF(INDIRECT("Route!D1929")&gt;0,H1929,(""))</f>
        <v/>
      </c>
      <c r="C1929" s="56" t="str">
        <f ca="1">IF(D1929&gt;0,VLOOKUP("FINISH",INDIRECT("route!D$6"):INDIRECT("route!E$8500"),2,FALSE)-D1929," ")</f>
        <v xml:space="preserve"> </v>
      </c>
      <c r="D1929" s="43">
        <f ca="1">INDIRECT("Route!E1929")</f>
        <v>0</v>
      </c>
      <c r="E1929" s="43" t="str">
        <f t="shared" ca="1" si="446"/>
        <v/>
      </c>
      <c r="F1929" s="57">
        <f t="shared" ref="F1929:F1992" si="455">$B$5*1000/3600</f>
        <v>12.5</v>
      </c>
      <c r="G1929" s="61">
        <f t="shared" ca="1" si="444"/>
        <v>0</v>
      </c>
      <c r="H1929" s="59" t="e">
        <f t="shared" ca="1" si="442"/>
        <v>#NUM!</v>
      </c>
      <c r="I1929" s="57">
        <f t="shared" ref="I1929:I1992" si="456">$A$5*1000/3600</f>
        <v>11.944444444444445</v>
      </c>
      <c r="J1929" s="61">
        <f t="shared" ca="1" si="445"/>
        <v>0</v>
      </c>
      <c r="K1929" s="61"/>
      <c r="L1929" s="59" t="e">
        <f t="shared" ca="1" si="443"/>
        <v>#NUM!</v>
      </c>
      <c r="M1929" s="57">
        <f ca="1">INDIRECT("Route!E1929")-INDIRECT("Route!E1928")</f>
        <v>0</v>
      </c>
      <c r="N1929" s="56">
        <f ca="1">IF(INDIRECT("Route!D1929")="START",0,IF(V1929=TRUE,N1928,INDIRECT("Route!E1929")))</f>
        <v>187.9</v>
      </c>
      <c r="O1929" s="39" t="e">
        <f t="shared" ca="1" si="447"/>
        <v>#VALUE!</v>
      </c>
      <c r="P1929" s="39" t="e">
        <f t="shared" ca="1" si="448"/>
        <v>#VALUE!</v>
      </c>
      <c r="Q1929" s="60" t="e">
        <f t="shared" ca="1" si="449"/>
        <v>#VALUE!</v>
      </c>
      <c r="R1929" s="60" t="e">
        <f t="shared" ca="1" si="450"/>
        <v>#VALUE!</v>
      </c>
      <c r="S1929" s="60" t="e">
        <f t="shared" ca="1" si="451"/>
        <v>#VALUE!</v>
      </c>
      <c r="T1929" s="39" t="e">
        <f t="shared" ca="1" si="452"/>
        <v>#VALUE!</v>
      </c>
      <c r="U1929" s="39" t="e">
        <f t="shared" ca="1" si="453"/>
        <v>#VALUE!</v>
      </c>
      <c r="V1929" s="39" t="b">
        <f t="shared" ca="1" si="454"/>
        <v>1</v>
      </c>
      <c r="W1929" s="39">
        <v>1929</v>
      </c>
    </row>
    <row r="1930" spans="1:23" x14ac:dyDescent="0.25">
      <c r="A1930" s="55" t="str">
        <f ca="1">IF(INDIRECT("Route!D1930")&gt;0,L1930,(""))</f>
        <v/>
      </c>
      <c r="B1930" s="55" t="str">
        <f ca="1">IF(INDIRECT("Route!D1930")&gt;0,H1930,(""))</f>
        <v/>
      </c>
      <c r="C1930" s="56" t="str">
        <f ca="1">IF(D1930&gt;0,VLOOKUP("FINISH",INDIRECT("route!D$6"):INDIRECT("route!E$8500"),2,FALSE)-D1930," ")</f>
        <v xml:space="preserve"> </v>
      </c>
      <c r="D1930" s="43">
        <f ca="1">INDIRECT("Route!E1930")</f>
        <v>0</v>
      </c>
      <c r="E1930" s="43" t="str">
        <f t="shared" ca="1" si="446"/>
        <v/>
      </c>
      <c r="F1930" s="57">
        <f t="shared" si="455"/>
        <v>12.5</v>
      </c>
      <c r="G1930" s="61">
        <f t="shared" ca="1" si="444"/>
        <v>0</v>
      </c>
      <c r="H1930" s="59" t="e">
        <f t="shared" ref="H1930:H1993" ca="1" si="457">H1929+G1930</f>
        <v>#NUM!</v>
      </c>
      <c r="I1930" s="57">
        <f t="shared" si="456"/>
        <v>11.944444444444445</v>
      </c>
      <c r="J1930" s="61">
        <f t="shared" ca="1" si="445"/>
        <v>0</v>
      </c>
      <c r="K1930" s="61"/>
      <c r="L1930" s="59" t="e">
        <f t="shared" ref="L1930:L1993" ca="1" si="458">L1929+J1930</f>
        <v>#NUM!</v>
      </c>
      <c r="M1930" s="57">
        <f ca="1">INDIRECT("Route!E1930")-INDIRECT("Route!E1929")</f>
        <v>0</v>
      </c>
      <c r="N1930" s="56">
        <f ca="1">IF(INDIRECT("Route!D1930")="START",0,IF(V1930=TRUE,N1929,INDIRECT("Route!E1930")))</f>
        <v>187.9</v>
      </c>
      <c r="O1930" s="39" t="e">
        <f t="shared" ca="1" si="447"/>
        <v>#VALUE!</v>
      </c>
      <c r="P1930" s="39" t="e">
        <f t="shared" ca="1" si="448"/>
        <v>#VALUE!</v>
      </c>
      <c r="Q1930" s="60" t="e">
        <f t="shared" ca="1" si="449"/>
        <v>#VALUE!</v>
      </c>
      <c r="R1930" s="60" t="e">
        <f t="shared" ca="1" si="450"/>
        <v>#VALUE!</v>
      </c>
      <c r="S1930" s="60" t="e">
        <f t="shared" ca="1" si="451"/>
        <v>#VALUE!</v>
      </c>
      <c r="T1930" s="39" t="e">
        <f t="shared" ca="1" si="452"/>
        <v>#VALUE!</v>
      </c>
      <c r="U1930" s="39" t="e">
        <f t="shared" ca="1" si="453"/>
        <v>#VALUE!</v>
      </c>
      <c r="V1930" s="39" t="b">
        <f t="shared" ca="1" si="454"/>
        <v>1</v>
      </c>
      <c r="W1930" s="39">
        <v>1930</v>
      </c>
    </row>
    <row r="1931" spans="1:23" x14ac:dyDescent="0.25">
      <c r="A1931" s="55" t="str">
        <f ca="1">IF(INDIRECT("Route!D1931")&gt;0,L1931,(""))</f>
        <v/>
      </c>
      <c r="B1931" s="55" t="str">
        <f ca="1">IF(INDIRECT("Route!D1931")&gt;0,H1931,(""))</f>
        <v/>
      </c>
      <c r="C1931" s="56" t="str">
        <f ca="1">IF(D1931&gt;0,VLOOKUP("FINISH",INDIRECT("route!D$6"):INDIRECT("route!E$8500"),2,FALSE)-D1931," ")</f>
        <v xml:space="preserve"> </v>
      </c>
      <c r="D1931" s="43">
        <f ca="1">INDIRECT("Route!E1931")</f>
        <v>0</v>
      </c>
      <c r="E1931" s="43" t="str">
        <f t="shared" ca="1" si="446"/>
        <v/>
      </c>
      <c r="F1931" s="57">
        <f t="shared" si="455"/>
        <v>12.5</v>
      </c>
      <c r="G1931" s="61">
        <f t="shared" ca="1" si="444"/>
        <v>0</v>
      </c>
      <c r="H1931" s="59" t="e">
        <f t="shared" ca="1" si="457"/>
        <v>#NUM!</v>
      </c>
      <c r="I1931" s="57">
        <f t="shared" si="456"/>
        <v>11.944444444444445</v>
      </c>
      <c r="J1931" s="61">
        <f t="shared" ca="1" si="445"/>
        <v>0</v>
      </c>
      <c r="K1931" s="61"/>
      <c r="L1931" s="59" t="e">
        <f t="shared" ca="1" si="458"/>
        <v>#NUM!</v>
      </c>
      <c r="M1931" s="57">
        <f ca="1">INDIRECT("Route!E1931")-INDIRECT("Route!E1930")</f>
        <v>0</v>
      </c>
      <c r="N1931" s="56">
        <f ca="1">IF(INDIRECT("Route!D1931")="START",0,IF(V1931=TRUE,N1930,INDIRECT("Route!E1931")))</f>
        <v>187.9</v>
      </c>
      <c r="O1931" s="39" t="e">
        <f t="shared" ca="1" si="447"/>
        <v>#VALUE!</v>
      </c>
      <c r="P1931" s="39" t="e">
        <f t="shared" ca="1" si="448"/>
        <v>#VALUE!</v>
      </c>
      <c r="Q1931" s="60" t="e">
        <f t="shared" ca="1" si="449"/>
        <v>#VALUE!</v>
      </c>
      <c r="R1931" s="60" t="e">
        <f t="shared" ca="1" si="450"/>
        <v>#VALUE!</v>
      </c>
      <c r="S1931" s="60" t="e">
        <f t="shared" ca="1" si="451"/>
        <v>#VALUE!</v>
      </c>
      <c r="T1931" s="39" t="e">
        <f t="shared" ca="1" si="452"/>
        <v>#VALUE!</v>
      </c>
      <c r="U1931" s="39" t="e">
        <f t="shared" ca="1" si="453"/>
        <v>#VALUE!</v>
      </c>
      <c r="V1931" s="39" t="b">
        <f t="shared" ca="1" si="454"/>
        <v>1</v>
      </c>
      <c r="W1931" s="39">
        <v>1931</v>
      </c>
    </row>
    <row r="1932" spans="1:23" x14ac:dyDescent="0.25">
      <c r="A1932" s="55" t="str">
        <f ca="1">IF(INDIRECT("Route!D1932")&gt;0,L1932,(""))</f>
        <v/>
      </c>
      <c r="B1932" s="55" t="str">
        <f ca="1">IF(INDIRECT("Route!D1932")&gt;0,H1932,(""))</f>
        <v/>
      </c>
      <c r="C1932" s="56" t="str">
        <f ca="1">IF(D1932&gt;0,VLOOKUP("FINISH",INDIRECT("route!D$6"):INDIRECT("route!E$8500"),2,FALSE)-D1932," ")</f>
        <v xml:space="preserve"> </v>
      </c>
      <c r="D1932" s="43">
        <f ca="1">INDIRECT("Route!E1932")</f>
        <v>0</v>
      </c>
      <c r="E1932" s="43" t="str">
        <f t="shared" ca="1" si="446"/>
        <v/>
      </c>
      <c r="F1932" s="57">
        <f t="shared" si="455"/>
        <v>12.5</v>
      </c>
      <c r="G1932" s="61">
        <f t="shared" ca="1" si="444"/>
        <v>0</v>
      </c>
      <c r="H1932" s="59" t="e">
        <f t="shared" ca="1" si="457"/>
        <v>#NUM!</v>
      </c>
      <c r="I1932" s="57">
        <f t="shared" si="456"/>
        <v>11.944444444444445</v>
      </c>
      <c r="J1932" s="61">
        <f t="shared" ca="1" si="445"/>
        <v>0</v>
      </c>
      <c r="K1932" s="61"/>
      <c r="L1932" s="59" t="e">
        <f t="shared" ca="1" si="458"/>
        <v>#NUM!</v>
      </c>
      <c r="M1932" s="57">
        <f ca="1">INDIRECT("Route!E1932")-INDIRECT("Route!E1931")</f>
        <v>0</v>
      </c>
      <c r="N1932" s="56">
        <f ca="1">IF(INDIRECT("Route!D1932")="START",0,IF(V1932=TRUE,N1931,INDIRECT("Route!E1932")))</f>
        <v>187.9</v>
      </c>
      <c r="O1932" s="39" t="e">
        <f t="shared" ca="1" si="447"/>
        <v>#VALUE!</v>
      </c>
      <c r="P1932" s="39" t="e">
        <f t="shared" ca="1" si="448"/>
        <v>#VALUE!</v>
      </c>
      <c r="Q1932" s="60" t="e">
        <f t="shared" ca="1" si="449"/>
        <v>#VALUE!</v>
      </c>
      <c r="R1932" s="60" t="e">
        <f t="shared" ca="1" si="450"/>
        <v>#VALUE!</v>
      </c>
      <c r="S1932" s="60" t="e">
        <f t="shared" ca="1" si="451"/>
        <v>#VALUE!</v>
      </c>
      <c r="T1932" s="39" t="e">
        <f t="shared" ca="1" si="452"/>
        <v>#VALUE!</v>
      </c>
      <c r="U1932" s="39" t="e">
        <f t="shared" ca="1" si="453"/>
        <v>#VALUE!</v>
      </c>
      <c r="V1932" s="39" t="b">
        <f t="shared" ca="1" si="454"/>
        <v>1</v>
      </c>
      <c r="W1932" s="39">
        <v>1932</v>
      </c>
    </row>
    <row r="1933" spans="1:23" x14ac:dyDescent="0.25">
      <c r="A1933" s="55" t="str">
        <f ca="1">IF(INDIRECT("Route!D1933")&gt;0,L1933,(""))</f>
        <v/>
      </c>
      <c r="B1933" s="55" t="str">
        <f ca="1">IF(INDIRECT("Route!D1933")&gt;0,H1933,(""))</f>
        <v/>
      </c>
      <c r="C1933" s="56" t="str">
        <f ca="1">IF(D1933&gt;0,VLOOKUP("FINISH",INDIRECT("route!D$6"):INDIRECT("route!E$8500"),2,FALSE)-D1933," ")</f>
        <v xml:space="preserve"> </v>
      </c>
      <c r="D1933" s="43">
        <f ca="1">INDIRECT("Route!E1933")</f>
        <v>0</v>
      </c>
      <c r="E1933" s="43" t="str">
        <f t="shared" ca="1" si="446"/>
        <v/>
      </c>
      <c r="F1933" s="57">
        <f t="shared" si="455"/>
        <v>12.5</v>
      </c>
      <c r="G1933" s="61">
        <f t="shared" ca="1" si="444"/>
        <v>0</v>
      </c>
      <c r="H1933" s="59" t="e">
        <f t="shared" ca="1" si="457"/>
        <v>#NUM!</v>
      </c>
      <c r="I1933" s="57">
        <f t="shared" si="456"/>
        <v>11.944444444444445</v>
      </c>
      <c r="J1933" s="61">
        <f t="shared" ca="1" si="445"/>
        <v>0</v>
      </c>
      <c r="K1933" s="61"/>
      <c r="L1933" s="59" t="e">
        <f t="shared" ca="1" si="458"/>
        <v>#NUM!</v>
      </c>
      <c r="M1933" s="57">
        <f ca="1">INDIRECT("Route!E1933")-INDIRECT("Route!E1932")</f>
        <v>0</v>
      </c>
      <c r="N1933" s="56">
        <f ca="1">IF(INDIRECT("Route!D1933")="START",0,IF(V1933=TRUE,N1932,INDIRECT("Route!E1933")))</f>
        <v>187.9</v>
      </c>
      <c r="O1933" s="39" t="e">
        <f t="shared" ca="1" si="447"/>
        <v>#VALUE!</v>
      </c>
      <c r="P1933" s="39" t="e">
        <f t="shared" ca="1" si="448"/>
        <v>#VALUE!</v>
      </c>
      <c r="Q1933" s="60" t="e">
        <f t="shared" ca="1" si="449"/>
        <v>#VALUE!</v>
      </c>
      <c r="R1933" s="60" t="e">
        <f t="shared" ca="1" si="450"/>
        <v>#VALUE!</v>
      </c>
      <c r="S1933" s="60" t="e">
        <f t="shared" ca="1" si="451"/>
        <v>#VALUE!</v>
      </c>
      <c r="T1933" s="39" t="e">
        <f t="shared" ca="1" si="452"/>
        <v>#VALUE!</v>
      </c>
      <c r="U1933" s="39" t="e">
        <f t="shared" ca="1" si="453"/>
        <v>#VALUE!</v>
      </c>
      <c r="V1933" s="39" t="b">
        <f t="shared" ca="1" si="454"/>
        <v>1</v>
      </c>
      <c r="W1933" s="39">
        <v>1933</v>
      </c>
    </row>
    <row r="1934" spans="1:23" x14ac:dyDescent="0.25">
      <c r="A1934" s="55" t="str">
        <f ca="1">IF(INDIRECT("Route!D1934")&gt;0,L1934,(""))</f>
        <v/>
      </c>
      <c r="B1934" s="55" t="str">
        <f ca="1">IF(INDIRECT("Route!D1934")&gt;0,H1934,(""))</f>
        <v/>
      </c>
      <c r="C1934" s="56" t="str">
        <f ca="1">IF(D1934&gt;0,VLOOKUP("FINISH",INDIRECT("route!D$6"):INDIRECT("route!E$8500"),2,FALSE)-D1934," ")</f>
        <v xml:space="preserve"> </v>
      </c>
      <c r="D1934" s="43">
        <f ca="1">INDIRECT("Route!E1934")</f>
        <v>0</v>
      </c>
      <c r="E1934" s="43" t="str">
        <f t="shared" ca="1" si="446"/>
        <v/>
      </c>
      <c r="F1934" s="57">
        <f t="shared" si="455"/>
        <v>12.5</v>
      </c>
      <c r="G1934" s="61">
        <f t="shared" ca="1" si="444"/>
        <v>0</v>
      </c>
      <c r="H1934" s="59" t="e">
        <f t="shared" ca="1" si="457"/>
        <v>#NUM!</v>
      </c>
      <c r="I1934" s="57">
        <f t="shared" si="456"/>
        <v>11.944444444444445</v>
      </c>
      <c r="J1934" s="61">
        <f t="shared" ca="1" si="445"/>
        <v>0</v>
      </c>
      <c r="K1934" s="61"/>
      <c r="L1934" s="59" t="e">
        <f t="shared" ca="1" si="458"/>
        <v>#NUM!</v>
      </c>
      <c r="M1934" s="57">
        <f ca="1">INDIRECT("Route!E1934")-INDIRECT("Route!E1933")</f>
        <v>0</v>
      </c>
      <c r="N1934" s="56">
        <f ca="1">IF(INDIRECT("Route!D1934")="START",0,IF(V1934=TRUE,N1933,INDIRECT("Route!E1934")))</f>
        <v>187.9</v>
      </c>
      <c r="O1934" s="39" t="e">
        <f t="shared" ca="1" si="447"/>
        <v>#VALUE!</v>
      </c>
      <c r="P1934" s="39" t="e">
        <f t="shared" ca="1" si="448"/>
        <v>#VALUE!</v>
      </c>
      <c r="Q1934" s="60" t="e">
        <f t="shared" ca="1" si="449"/>
        <v>#VALUE!</v>
      </c>
      <c r="R1934" s="60" t="e">
        <f t="shared" ca="1" si="450"/>
        <v>#VALUE!</v>
      </c>
      <c r="S1934" s="60" t="e">
        <f t="shared" ca="1" si="451"/>
        <v>#VALUE!</v>
      </c>
      <c r="T1934" s="39" t="e">
        <f t="shared" ca="1" si="452"/>
        <v>#VALUE!</v>
      </c>
      <c r="U1934" s="39" t="e">
        <f t="shared" ca="1" si="453"/>
        <v>#VALUE!</v>
      </c>
      <c r="V1934" s="39" t="b">
        <f t="shared" ca="1" si="454"/>
        <v>1</v>
      </c>
      <c r="W1934" s="39">
        <v>1934</v>
      </c>
    </row>
    <row r="1935" spans="1:23" x14ac:dyDescent="0.25">
      <c r="A1935" s="55" t="str">
        <f ca="1">IF(INDIRECT("Route!D1935")&gt;0,L1935,(""))</f>
        <v/>
      </c>
      <c r="B1935" s="55" t="str">
        <f ca="1">IF(INDIRECT("Route!D1935")&gt;0,H1935,(""))</f>
        <v/>
      </c>
      <c r="C1935" s="56" t="str">
        <f ca="1">IF(D1935&gt;0,VLOOKUP("FINISH",INDIRECT("route!D$6"):INDIRECT("route!E$8500"),2,FALSE)-D1935," ")</f>
        <v xml:space="preserve"> </v>
      </c>
      <c r="D1935" s="43">
        <f ca="1">INDIRECT("Route!E1935")</f>
        <v>0</v>
      </c>
      <c r="E1935" s="43" t="str">
        <f t="shared" ca="1" si="446"/>
        <v/>
      </c>
      <c r="F1935" s="57">
        <f t="shared" si="455"/>
        <v>12.5</v>
      </c>
      <c r="G1935" s="61">
        <f t="shared" ca="1" si="444"/>
        <v>0</v>
      </c>
      <c r="H1935" s="59" t="e">
        <f t="shared" ca="1" si="457"/>
        <v>#NUM!</v>
      </c>
      <c r="I1935" s="57">
        <f t="shared" si="456"/>
        <v>11.944444444444445</v>
      </c>
      <c r="J1935" s="61">
        <f t="shared" ca="1" si="445"/>
        <v>0</v>
      </c>
      <c r="K1935" s="61"/>
      <c r="L1935" s="59" t="e">
        <f t="shared" ca="1" si="458"/>
        <v>#NUM!</v>
      </c>
      <c r="M1935" s="57">
        <f ca="1">INDIRECT("Route!E1935")-INDIRECT("Route!E1934")</f>
        <v>0</v>
      </c>
      <c r="N1935" s="56">
        <f ca="1">IF(INDIRECT("Route!D1935")="START",0,IF(V1935=TRUE,N1934,INDIRECT("Route!E1935")))</f>
        <v>187.9</v>
      </c>
      <c r="O1935" s="39" t="e">
        <f t="shared" ca="1" si="447"/>
        <v>#VALUE!</v>
      </c>
      <c r="P1935" s="39" t="e">
        <f t="shared" ca="1" si="448"/>
        <v>#VALUE!</v>
      </c>
      <c r="Q1935" s="60" t="e">
        <f t="shared" ca="1" si="449"/>
        <v>#VALUE!</v>
      </c>
      <c r="R1935" s="60" t="e">
        <f t="shared" ca="1" si="450"/>
        <v>#VALUE!</v>
      </c>
      <c r="S1935" s="60" t="e">
        <f t="shared" ca="1" si="451"/>
        <v>#VALUE!</v>
      </c>
      <c r="T1935" s="39" t="e">
        <f t="shared" ca="1" si="452"/>
        <v>#VALUE!</v>
      </c>
      <c r="U1935" s="39" t="e">
        <f t="shared" ca="1" si="453"/>
        <v>#VALUE!</v>
      </c>
      <c r="V1935" s="39" t="b">
        <f t="shared" ca="1" si="454"/>
        <v>1</v>
      </c>
      <c r="W1935" s="39">
        <v>1935</v>
      </c>
    </row>
    <row r="1936" spans="1:23" x14ac:dyDescent="0.25">
      <c r="A1936" s="55" t="str">
        <f ca="1">IF(INDIRECT("Route!D1936")&gt;0,L1936,(""))</f>
        <v/>
      </c>
      <c r="B1936" s="55" t="str">
        <f ca="1">IF(INDIRECT("Route!D1936")&gt;0,H1936,(""))</f>
        <v/>
      </c>
      <c r="C1936" s="56" t="str">
        <f ca="1">IF(D1936&gt;0,VLOOKUP("FINISH",INDIRECT("route!D$6"):INDIRECT("route!E$8500"),2,FALSE)-D1936," ")</f>
        <v xml:space="preserve"> </v>
      </c>
      <c r="D1936" s="43">
        <f ca="1">INDIRECT("Route!E1936")</f>
        <v>0</v>
      </c>
      <c r="E1936" s="43" t="str">
        <f t="shared" ca="1" si="446"/>
        <v/>
      </c>
      <c r="F1936" s="57">
        <f t="shared" si="455"/>
        <v>12.5</v>
      </c>
      <c r="G1936" s="61">
        <f t="shared" ca="1" si="444"/>
        <v>0</v>
      </c>
      <c r="H1936" s="59" t="e">
        <f t="shared" ca="1" si="457"/>
        <v>#NUM!</v>
      </c>
      <c r="I1936" s="57">
        <f t="shared" si="456"/>
        <v>11.944444444444445</v>
      </c>
      <c r="J1936" s="61">
        <f t="shared" ca="1" si="445"/>
        <v>0</v>
      </c>
      <c r="K1936" s="61"/>
      <c r="L1936" s="59" t="e">
        <f t="shared" ca="1" si="458"/>
        <v>#NUM!</v>
      </c>
      <c r="M1936" s="57">
        <f ca="1">INDIRECT("Route!E1936")-INDIRECT("Route!E1935")</f>
        <v>0</v>
      </c>
      <c r="N1936" s="56">
        <f ca="1">IF(INDIRECT("Route!D1936")="START",0,IF(V1936=TRUE,N1935,INDIRECT("Route!E1936")))</f>
        <v>187.9</v>
      </c>
      <c r="O1936" s="39" t="e">
        <f t="shared" ca="1" si="447"/>
        <v>#VALUE!</v>
      </c>
      <c r="P1936" s="39" t="e">
        <f t="shared" ca="1" si="448"/>
        <v>#VALUE!</v>
      </c>
      <c r="Q1936" s="60" t="e">
        <f t="shared" ca="1" si="449"/>
        <v>#VALUE!</v>
      </c>
      <c r="R1936" s="60" t="e">
        <f t="shared" ca="1" si="450"/>
        <v>#VALUE!</v>
      </c>
      <c r="S1936" s="60" t="e">
        <f t="shared" ca="1" si="451"/>
        <v>#VALUE!</v>
      </c>
      <c r="T1936" s="39" t="e">
        <f t="shared" ca="1" si="452"/>
        <v>#VALUE!</v>
      </c>
      <c r="U1936" s="39" t="e">
        <f t="shared" ca="1" si="453"/>
        <v>#VALUE!</v>
      </c>
      <c r="V1936" s="39" t="b">
        <f t="shared" ca="1" si="454"/>
        <v>1</v>
      </c>
      <c r="W1936" s="39">
        <v>1936</v>
      </c>
    </row>
    <row r="1937" spans="1:23" x14ac:dyDescent="0.25">
      <c r="A1937" s="55" t="str">
        <f ca="1">IF(INDIRECT("Route!D1937")&gt;0,L1937,(""))</f>
        <v/>
      </c>
      <c r="B1937" s="55" t="str">
        <f ca="1">IF(INDIRECT("Route!D1937")&gt;0,H1937,(""))</f>
        <v/>
      </c>
      <c r="C1937" s="56" t="str">
        <f ca="1">IF(D1937&gt;0,VLOOKUP("FINISH",INDIRECT("route!D$6"):INDIRECT("route!E$8500"),2,FALSE)-D1937," ")</f>
        <v xml:space="preserve"> </v>
      </c>
      <c r="D1937" s="43">
        <f ca="1">INDIRECT("Route!E1937")</f>
        <v>0</v>
      </c>
      <c r="E1937" s="43" t="str">
        <f t="shared" ca="1" si="446"/>
        <v/>
      </c>
      <c r="F1937" s="57">
        <f t="shared" si="455"/>
        <v>12.5</v>
      </c>
      <c r="G1937" s="61">
        <f t="shared" ca="1" si="444"/>
        <v>0</v>
      </c>
      <c r="H1937" s="59" t="e">
        <f t="shared" ca="1" si="457"/>
        <v>#NUM!</v>
      </c>
      <c r="I1937" s="57">
        <f t="shared" si="456"/>
        <v>11.944444444444445</v>
      </c>
      <c r="J1937" s="61">
        <f t="shared" ca="1" si="445"/>
        <v>0</v>
      </c>
      <c r="K1937" s="61"/>
      <c r="L1937" s="59" t="e">
        <f t="shared" ca="1" si="458"/>
        <v>#NUM!</v>
      </c>
      <c r="M1937" s="57">
        <f ca="1">INDIRECT("Route!E1937")-INDIRECT("Route!E1936")</f>
        <v>0</v>
      </c>
      <c r="N1937" s="56">
        <f ca="1">IF(INDIRECT("Route!D1937")="START",0,IF(V1937=TRUE,N1936,INDIRECT("Route!E1937")))</f>
        <v>187.9</v>
      </c>
      <c r="O1937" s="39" t="e">
        <f t="shared" ca="1" si="447"/>
        <v>#VALUE!</v>
      </c>
      <c r="P1937" s="39" t="e">
        <f t="shared" ca="1" si="448"/>
        <v>#VALUE!</v>
      </c>
      <c r="Q1937" s="60" t="e">
        <f t="shared" ca="1" si="449"/>
        <v>#VALUE!</v>
      </c>
      <c r="R1937" s="60" t="e">
        <f t="shared" ca="1" si="450"/>
        <v>#VALUE!</v>
      </c>
      <c r="S1937" s="60" t="e">
        <f t="shared" ca="1" si="451"/>
        <v>#VALUE!</v>
      </c>
      <c r="T1937" s="39" t="e">
        <f t="shared" ca="1" si="452"/>
        <v>#VALUE!</v>
      </c>
      <c r="U1937" s="39" t="e">
        <f t="shared" ca="1" si="453"/>
        <v>#VALUE!</v>
      </c>
      <c r="V1937" s="39" t="b">
        <f t="shared" ca="1" si="454"/>
        <v>1</v>
      </c>
      <c r="W1937" s="39">
        <v>1937</v>
      </c>
    </row>
    <row r="1938" spans="1:23" x14ac:dyDescent="0.25">
      <c r="A1938" s="55" t="str">
        <f ca="1">IF(INDIRECT("Route!D1938")&gt;0,L1938,(""))</f>
        <v/>
      </c>
      <c r="B1938" s="55" t="str">
        <f ca="1">IF(INDIRECT("Route!D1938")&gt;0,H1938,(""))</f>
        <v/>
      </c>
      <c r="C1938" s="56" t="str">
        <f ca="1">IF(D1938&gt;0,VLOOKUP("FINISH",INDIRECT("route!D$6"):INDIRECT("route!E$8500"),2,FALSE)-D1938," ")</f>
        <v xml:space="preserve"> </v>
      </c>
      <c r="D1938" s="43">
        <f ca="1">INDIRECT("Route!E1938")</f>
        <v>0</v>
      </c>
      <c r="E1938" s="43" t="str">
        <f t="shared" ca="1" si="446"/>
        <v/>
      </c>
      <c r="F1938" s="57">
        <f t="shared" si="455"/>
        <v>12.5</v>
      </c>
      <c r="G1938" s="61">
        <f t="shared" ca="1" si="444"/>
        <v>0</v>
      </c>
      <c r="H1938" s="59" t="e">
        <f t="shared" ca="1" si="457"/>
        <v>#NUM!</v>
      </c>
      <c r="I1938" s="57">
        <f t="shared" si="456"/>
        <v>11.944444444444445</v>
      </c>
      <c r="J1938" s="61">
        <f t="shared" ca="1" si="445"/>
        <v>0</v>
      </c>
      <c r="K1938" s="61"/>
      <c r="L1938" s="59" t="e">
        <f t="shared" ca="1" si="458"/>
        <v>#NUM!</v>
      </c>
      <c r="M1938" s="57">
        <f ca="1">INDIRECT("Route!E1938")-INDIRECT("Route!E1937")</f>
        <v>0</v>
      </c>
      <c r="N1938" s="56">
        <f ca="1">IF(INDIRECT("Route!D1938")="START",0,IF(V1938=TRUE,N1937,INDIRECT("Route!E1938")))</f>
        <v>187.9</v>
      </c>
      <c r="O1938" s="39" t="e">
        <f t="shared" ca="1" si="447"/>
        <v>#VALUE!</v>
      </c>
      <c r="P1938" s="39" t="e">
        <f t="shared" ca="1" si="448"/>
        <v>#VALUE!</v>
      </c>
      <c r="Q1938" s="60" t="e">
        <f t="shared" ca="1" si="449"/>
        <v>#VALUE!</v>
      </c>
      <c r="R1938" s="60" t="e">
        <f t="shared" ca="1" si="450"/>
        <v>#VALUE!</v>
      </c>
      <c r="S1938" s="60" t="e">
        <f t="shared" ca="1" si="451"/>
        <v>#VALUE!</v>
      </c>
      <c r="T1938" s="39" t="e">
        <f t="shared" ca="1" si="452"/>
        <v>#VALUE!</v>
      </c>
      <c r="U1938" s="39" t="e">
        <f t="shared" ca="1" si="453"/>
        <v>#VALUE!</v>
      </c>
      <c r="V1938" s="39" t="b">
        <f t="shared" ca="1" si="454"/>
        <v>1</v>
      </c>
      <c r="W1938" s="39">
        <v>1938</v>
      </c>
    </row>
    <row r="1939" spans="1:23" x14ac:dyDescent="0.25">
      <c r="A1939" s="55" t="str">
        <f ca="1">IF(INDIRECT("Route!D1939")&gt;0,L1939,(""))</f>
        <v/>
      </c>
      <c r="B1939" s="55" t="str">
        <f ca="1">IF(INDIRECT("Route!D1939")&gt;0,H1939,(""))</f>
        <v/>
      </c>
      <c r="C1939" s="56" t="str">
        <f ca="1">IF(D1939&gt;0,VLOOKUP("FINISH",INDIRECT("route!D$6"):INDIRECT("route!E$8500"),2,FALSE)-D1939," ")</f>
        <v xml:space="preserve"> </v>
      </c>
      <c r="D1939" s="43">
        <f ca="1">INDIRECT("Route!E1939")</f>
        <v>0</v>
      </c>
      <c r="E1939" s="43" t="str">
        <f t="shared" ca="1" si="446"/>
        <v/>
      </c>
      <c r="F1939" s="57">
        <f t="shared" si="455"/>
        <v>12.5</v>
      </c>
      <c r="G1939" s="61">
        <f t="shared" ca="1" si="444"/>
        <v>0</v>
      </c>
      <c r="H1939" s="59" t="e">
        <f t="shared" ca="1" si="457"/>
        <v>#NUM!</v>
      </c>
      <c r="I1939" s="57">
        <f t="shared" si="456"/>
        <v>11.944444444444445</v>
      </c>
      <c r="J1939" s="61">
        <f t="shared" ca="1" si="445"/>
        <v>0</v>
      </c>
      <c r="K1939" s="61"/>
      <c r="L1939" s="59" t="e">
        <f t="shared" ca="1" si="458"/>
        <v>#NUM!</v>
      </c>
      <c r="M1939" s="57">
        <f ca="1">INDIRECT("Route!E1939")-INDIRECT("Route!E1938")</f>
        <v>0</v>
      </c>
      <c r="N1939" s="56">
        <f ca="1">IF(INDIRECT("Route!D1939")="START",0,IF(V1939=TRUE,N1938,INDIRECT("Route!E1939")))</f>
        <v>187.9</v>
      </c>
      <c r="O1939" s="39" t="e">
        <f t="shared" ca="1" si="447"/>
        <v>#VALUE!</v>
      </c>
      <c r="P1939" s="39" t="e">
        <f t="shared" ca="1" si="448"/>
        <v>#VALUE!</v>
      </c>
      <c r="Q1939" s="60" t="e">
        <f t="shared" ca="1" si="449"/>
        <v>#VALUE!</v>
      </c>
      <c r="R1939" s="60" t="e">
        <f t="shared" ca="1" si="450"/>
        <v>#VALUE!</v>
      </c>
      <c r="S1939" s="60" t="e">
        <f t="shared" ca="1" si="451"/>
        <v>#VALUE!</v>
      </c>
      <c r="T1939" s="39" t="e">
        <f t="shared" ca="1" si="452"/>
        <v>#VALUE!</v>
      </c>
      <c r="U1939" s="39" t="e">
        <f t="shared" ca="1" si="453"/>
        <v>#VALUE!</v>
      </c>
      <c r="V1939" s="39" t="b">
        <f t="shared" ca="1" si="454"/>
        <v>1</v>
      </c>
      <c r="W1939" s="39">
        <v>1939</v>
      </c>
    </row>
    <row r="1940" spans="1:23" x14ac:dyDescent="0.25">
      <c r="A1940" s="55" t="str">
        <f ca="1">IF(INDIRECT("Route!D1940")&gt;0,L1940,(""))</f>
        <v/>
      </c>
      <c r="B1940" s="55" t="str">
        <f ca="1">IF(INDIRECT("Route!D1940")&gt;0,H1940,(""))</f>
        <v/>
      </c>
      <c r="C1940" s="56" t="str">
        <f ca="1">IF(D1940&gt;0,VLOOKUP("FINISH",INDIRECT("route!D$6"):INDIRECT("route!E$8500"),2,FALSE)-D1940," ")</f>
        <v xml:space="preserve"> </v>
      </c>
      <c r="D1940" s="43">
        <f ca="1">INDIRECT("Route!E1940")</f>
        <v>0</v>
      </c>
      <c r="E1940" s="43" t="str">
        <f t="shared" ca="1" si="446"/>
        <v/>
      </c>
      <c r="F1940" s="57">
        <f t="shared" si="455"/>
        <v>12.5</v>
      </c>
      <c r="G1940" s="61">
        <f t="shared" ca="1" si="444"/>
        <v>0</v>
      </c>
      <c r="H1940" s="59" t="e">
        <f t="shared" ca="1" si="457"/>
        <v>#NUM!</v>
      </c>
      <c r="I1940" s="57">
        <f t="shared" si="456"/>
        <v>11.944444444444445</v>
      </c>
      <c r="J1940" s="61">
        <f t="shared" ca="1" si="445"/>
        <v>0</v>
      </c>
      <c r="K1940" s="61"/>
      <c r="L1940" s="59" t="e">
        <f t="shared" ca="1" si="458"/>
        <v>#NUM!</v>
      </c>
      <c r="M1940" s="57">
        <f ca="1">INDIRECT("Route!E1940")-INDIRECT("Route!E1939")</f>
        <v>0</v>
      </c>
      <c r="N1940" s="56">
        <f ca="1">IF(INDIRECT("Route!D1940")="START",0,IF(V1940=TRUE,N1939,INDIRECT("Route!E1940")))</f>
        <v>187.9</v>
      </c>
      <c r="O1940" s="39" t="e">
        <f t="shared" ca="1" si="447"/>
        <v>#VALUE!</v>
      </c>
      <c r="P1940" s="39" t="e">
        <f t="shared" ca="1" si="448"/>
        <v>#VALUE!</v>
      </c>
      <c r="Q1940" s="60" t="e">
        <f t="shared" ca="1" si="449"/>
        <v>#VALUE!</v>
      </c>
      <c r="R1940" s="60" t="e">
        <f t="shared" ca="1" si="450"/>
        <v>#VALUE!</v>
      </c>
      <c r="S1940" s="60" t="e">
        <f t="shared" ca="1" si="451"/>
        <v>#VALUE!</v>
      </c>
      <c r="T1940" s="39" t="e">
        <f t="shared" ca="1" si="452"/>
        <v>#VALUE!</v>
      </c>
      <c r="U1940" s="39" t="e">
        <f t="shared" ca="1" si="453"/>
        <v>#VALUE!</v>
      </c>
      <c r="V1940" s="39" t="b">
        <f t="shared" ca="1" si="454"/>
        <v>1</v>
      </c>
      <c r="W1940" s="39">
        <v>1940</v>
      </c>
    </row>
    <row r="1941" spans="1:23" x14ac:dyDescent="0.25">
      <c r="A1941" s="55" t="str">
        <f ca="1">IF(INDIRECT("Route!D1941")&gt;0,L1941,(""))</f>
        <v/>
      </c>
      <c r="B1941" s="55" t="str">
        <f ca="1">IF(INDIRECT("Route!D1941")&gt;0,H1941,(""))</f>
        <v/>
      </c>
      <c r="C1941" s="56" t="str">
        <f ca="1">IF(D1941&gt;0,VLOOKUP("FINISH",INDIRECT("route!D$6"):INDIRECT("route!E$8500"),2,FALSE)-D1941," ")</f>
        <v xml:space="preserve"> </v>
      </c>
      <c r="D1941" s="43">
        <f ca="1">INDIRECT("Route!E1941")</f>
        <v>0</v>
      </c>
      <c r="E1941" s="43" t="str">
        <f t="shared" ca="1" si="446"/>
        <v/>
      </c>
      <c r="F1941" s="57">
        <f t="shared" si="455"/>
        <v>12.5</v>
      </c>
      <c r="G1941" s="61">
        <f t="shared" ca="1" si="444"/>
        <v>0</v>
      </c>
      <c r="H1941" s="59" t="e">
        <f t="shared" ca="1" si="457"/>
        <v>#NUM!</v>
      </c>
      <c r="I1941" s="57">
        <f t="shared" si="456"/>
        <v>11.944444444444445</v>
      </c>
      <c r="J1941" s="61">
        <f t="shared" ca="1" si="445"/>
        <v>0</v>
      </c>
      <c r="K1941" s="61"/>
      <c r="L1941" s="59" t="e">
        <f t="shared" ca="1" si="458"/>
        <v>#NUM!</v>
      </c>
      <c r="M1941" s="57">
        <f ca="1">INDIRECT("Route!E1941")-INDIRECT("Route!E1940")</f>
        <v>0</v>
      </c>
      <c r="N1941" s="56">
        <f ca="1">IF(INDIRECT("Route!D1941")="START",0,IF(V1941=TRUE,N1940,INDIRECT("Route!E1941")))</f>
        <v>187.9</v>
      </c>
      <c r="O1941" s="39" t="e">
        <f t="shared" ca="1" si="447"/>
        <v>#VALUE!</v>
      </c>
      <c r="P1941" s="39" t="e">
        <f t="shared" ca="1" si="448"/>
        <v>#VALUE!</v>
      </c>
      <c r="Q1941" s="60" t="e">
        <f t="shared" ca="1" si="449"/>
        <v>#VALUE!</v>
      </c>
      <c r="R1941" s="60" t="e">
        <f t="shared" ca="1" si="450"/>
        <v>#VALUE!</v>
      </c>
      <c r="S1941" s="60" t="e">
        <f t="shared" ca="1" si="451"/>
        <v>#VALUE!</v>
      </c>
      <c r="T1941" s="39" t="e">
        <f t="shared" ca="1" si="452"/>
        <v>#VALUE!</v>
      </c>
      <c r="U1941" s="39" t="e">
        <f t="shared" ca="1" si="453"/>
        <v>#VALUE!</v>
      </c>
      <c r="V1941" s="39" t="b">
        <f t="shared" ca="1" si="454"/>
        <v>1</v>
      </c>
      <c r="W1941" s="39">
        <v>1941</v>
      </c>
    </row>
    <row r="1942" spans="1:23" x14ac:dyDescent="0.25">
      <c r="A1942" s="55" t="str">
        <f ca="1">IF(INDIRECT("Route!D1942")&gt;0,L1942,(""))</f>
        <v/>
      </c>
      <c r="B1942" s="55" t="str">
        <f ca="1">IF(INDIRECT("Route!D1942")&gt;0,H1942,(""))</f>
        <v/>
      </c>
      <c r="C1942" s="56" t="str">
        <f ca="1">IF(D1942&gt;0,VLOOKUP("FINISH",INDIRECT("route!D$6"):INDIRECT("route!E$8500"),2,FALSE)-D1942," ")</f>
        <v xml:space="preserve"> </v>
      </c>
      <c r="D1942" s="43">
        <f ca="1">INDIRECT("Route!E1942")</f>
        <v>0</v>
      </c>
      <c r="E1942" s="43" t="str">
        <f t="shared" ca="1" si="446"/>
        <v/>
      </c>
      <c r="F1942" s="57">
        <f t="shared" si="455"/>
        <v>12.5</v>
      </c>
      <c r="G1942" s="61">
        <f t="shared" ca="1" si="444"/>
        <v>0</v>
      </c>
      <c r="H1942" s="59" t="e">
        <f t="shared" ca="1" si="457"/>
        <v>#NUM!</v>
      </c>
      <c r="I1942" s="57">
        <f t="shared" si="456"/>
        <v>11.944444444444445</v>
      </c>
      <c r="J1942" s="61">
        <f t="shared" ca="1" si="445"/>
        <v>0</v>
      </c>
      <c r="K1942" s="61"/>
      <c r="L1942" s="59" t="e">
        <f t="shared" ca="1" si="458"/>
        <v>#NUM!</v>
      </c>
      <c r="M1942" s="57">
        <f ca="1">INDIRECT("Route!E1942")-INDIRECT("Route!E1941")</f>
        <v>0</v>
      </c>
      <c r="N1942" s="56">
        <f ca="1">IF(INDIRECT("Route!D1942")="START",0,IF(V1942=TRUE,N1941,INDIRECT("Route!E1942")))</f>
        <v>187.9</v>
      </c>
      <c r="O1942" s="39" t="e">
        <f t="shared" ca="1" si="447"/>
        <v>#VALUE!</v>
      </c>
      <c r="P1942" s="39" t="e">
        <f t="shared" ca="1" si="448"/>
        <v>#VALUE!</v>
      </c>
      <c r="Q1942" s="60" t="e">
        <f t="shared" ca="1" si="449"/>
        <v>#VALUE!</v>
      </c>
      <c r="R1942" s="60" t="e">
        <f t="shared" ca="1" si="450"/>
        <v>#VALUE!</v>
      </c>
      <c r="S1942" s="60" t="e">
        <f t="shared" ca="1" si="451"/>
        <v>#VALUE!</v>
      </c>
      <c r="T1942" s="39" t="e">
        <f t="shared" ca="1" si="452"/>
        <v>#VALUE!</v>
      </c>
      <c r="U1942" s="39" t="e">
        <f t="shared" ca="1" si="453"/>
        <v>#VALUE!</v>
      </c>
      <c r="V1942" s="39" t="b">
        <f t="shared" ca="1" si="454"/>
        <v>1</v>
      </c>
      <c r="W1942" s="39">
        <v>1942</v>
      </c>
    </row>
    <row r="1943" spans="1:23" x14ac:dyDescent="0.25">
      <c r="A1943" s="55" t="str">
        <f ca="1">IF(INDIRECT("Route!D1943")&gt;0,L1943,(""))</f>
        <v/>
      </c>
      <c r="B1943" s="55" t="str">
        <f ca="1">IF(INDIRECT("Route!D1943")&gt;0,H1943,(""))</f>
        <v/>
      </c>
      <c r="C1943" s="56" t="str">
        <f ca="1">IF(D1943&gt;0,VLOOKUP("FINISH",INDIRECT("route!D$6"):INDIRECT("route!E$8500"),2,FALSE)-D1943," ")</f>
        <v xml:space="preserve"> </v>
      </c>
      <c r="D1943" s="43">
        <f ca="1">INDIRECT("Route!E1943")</f>
        <v>0</v>
      </c>
      <c r="E1943" s="43" t="str">
        <f t="shared" ca="1" si="446"/>
        <v/>
      </c>
      <c r="F1943" s="57">
        <f t="shared" si="455"/>
        <v>12.5</v>
      </c>
      <c r="G1943" s="61">
        <f t="shared" ca="1" si="444"/>
        <v>0</v>
      </c>
      <c r="H1943" s="59" t="e">
        <f t="shared" ca="1" si="457"/>
        <v>#NUM!</v>
      </c>
      <c r="I1943" s="57">
        <f t="shared" si="456"/>
        <v>11.944444444444445</v>
      </c>
      <c r="J1943" s="61">
        <f t="shared" ca="1" si="445"/>
        <v>0</v>
      </c>
      <c r="K1943" s="61"/>
      <c r="L1943" s="59" t="e">
        <f t="shared" ca="1" si="458"/>
        <v>#NUM!</v>
      </c>
      <c r="M1943" s="57">
        <f ca="1">INDIRECT("Route!E1943")-INDIRECT("Route!E1942")</f>
        <v>0</v>
      </c>
      <c r="N1943" s="56">
        <f ca="1">IF(INDIRECT("Route!D1943")="START",0,IF(V1943=TRUE,N1942,INDIRECT("Route!E1943")))</f>
        <v>187.9</v>
      </c>
      <c r="O1943" s="39" t="e">
        <f t="shared" ca="1" si="447"/>
        <v>#VALUE!</v>
      </c>
      <c r="P1943" s="39" t="e">
        <f t="shared" ca="1" si="448"/>
        <v>#VALUE!</v>
      </c>
      <c r="Q1943" s="60" t="e">
        <f t="shared" ca="1" si="449"/>
        <v>#VALUE!</v>
      </c>
      <c r="R1943" s="60" t="e">
        <f t="shared" ca="1" si="450"/>
        <v>#VALUE!</v>
      </c>
      <c r="S1943" s="60" t="e">
        <f t="shared" ca="1" si="451"/>
        <v>#VALUE!</v>
      </c>
      <c r="T1943" s="39" t="e">
        <f t="shared" ca="1" si="452"/>
        <v>#VALUE!</v>
      </c>
      <c r="U1943" s="39" t="e">
        <f t="shared" ca="1" si="453"/>
        <v>#VALUE!</v>
      </c>
      <c r="V1943" s="39" t="b">
        <f t="shared" ca="1" si="454"/>
        <v>1</v>
      </c>
      <c r="W1943" s="39">
        <v>1943</v>
      </c>
    </row>
    <row r="1944" spans="1:23" x14ac:dyDescent="0.25">
      <c r="A1944" s="55" t="str">
        <f ca="1">IF(INDIRECT("Route!D1944")&gt;0,L1944,(""))</f>
        <v/>
      </c>
      <c r="B1944" s="55" t="str">
        <f ca="1">IF(INDIRECT("Route!D1944")&gt;0,H1944,(""))</f>
        <v/>
      </c>
      <c r="C1944" s="56" t="str">
        <f ca="1">IF(D1944&gt;0,VLOOKUP("FINISH",INDIRECT("route!D$6"):INDIRECT("route!E$8500"),2,FALSE)-D1944," ")</f>
        <v xml:space="preserve"> </v>
      </c>
      <c r="D1944" s="43">
        <f ca="1">INDIRECT("Route!E1944")</f>
        <v>0</v>
      </c>
      <c r="E1944" s="43" t="str">
        <f t="shared" ca="1" si="446"/>
        <v/>
      </c>
      <c r="F1944" s="57">
        <f t="shared" si="455"/>
        <v>12.5</v>
      </c>
      <c r="G1944" s="61">
        <f t="shared" ca="1" si="444"/>
        <v>0</v>
      </c>
      <c r="H1944" s="59" t="e">
        <f t="shared" ca="1" si="457"/>
        <v>#NUM!</v>
      </c>
      <c r="I1944" s="57">
        <f t="shared" si="456"/>
        <v>11.944444444444445</v>
      </c>
      <c r="J1944" s="61">
        <f t="shared" ca="1" si="445"/>
        <v>0</v>
      </c>
      <c r="K1944" s="61"/>
      <c r="L1944" s="59" t="e">
        <f t="shared" ca="1" si="458"/>
        <v>#NUM!</v>
      </c>
      <c r="M1944" s="57">
        <f ca="1">INDIRECT("Route!E1944")-INDIRECT("Route!E1943")</f>
        <v>0</v>
      </c>
      <c r="N1944" s="56">
        <f ca="1">IF(INDIRECT("Route!D1944")="START",0,IF(V1944=TRUE,N1943,INDIRECT("Route!E1944")))</f>
        <v>187.9</v>
      </c>
      <c r="O1944" s="39" t="e">
        <f t="shared" ca="1" si="447"/>
        <v>#VALUE!</v>
      </c>
      <c r="P1944" s="39" t="e">
        <f t="shared" ca="1" si="448"/>
        <v>#VALUE!</v>
      </c>
      <c r="Q1944" s="60" t="e">
        <f t="shared" ca="1" si="449"/>
        <v>#VALUE!</v>
      </c>
      <c r="R1944" s="60" t="e">
        <f t="shared" ca="1" si="450"/>
        <v>#VALUE!</v>
      </c>
      <c r="S1944" s="60" t="e">
        <f t="shared" ca="1" si="451"/>
        <v>#VALUE!</v>
      </c>
      <c r="T1944" s="39" t="e">
        <f t="shared" ca="1" si="452"/>
        <v>#VALUE!</v>
      </c>
      <c r="U1944" s="39" t="e">
        <f t="shared" ca="1" si="453"/>
        <v>#VALUE!</v>
      </c>
      <c r="V1944" s="39" t="b">
        <f t="shared" ca="1" si="454"/>
        <v>1</v>
      </c>
      <c r="W1944" s="39">
        <v>1944</v>
      </c>
    </row>
    <row r="1945" spans="1:23" x14ac:dyDescent="0.25">
      <c r="A1945" s="55" t="str">
        <f ca="1">IF(INDIRECT("Route!D1945")&gt;0,L1945,(""))</f>
        <v/>
      </c>
      <c r="B1945" s="55" t="str">
        <f ca="1">IF(INDIRECT("Route!D1945")&gt;0,H1945,(""))</f>
        <v/>
      </c>
      <c r="C1945" s="56" t="str">
        <f ca="1">IF(D1945&gt;0,VLOOKUP("FINISH",INDIRECT("route!D$6"):INDIRECT("route!E$8500"),2,FALSE)-D1945," ")</f>
        <v xml:space="preserve"> </v>
      </c>
      <c r="D1945" s="43">
        <f ca="1">INDIRECT("Route!E1945")</f>
        <v>0</v>
      </c>
      <c r="E1945" s="43" t="str">
        <f t="shared" ca="1" si="446"/>
        <v/>
      </c>
      <c r="F1945" s="57">
        <f t="shared" si="455"/>
        <v>12.5</v>
      </c>
      <c r="G1945" s="61">
        <f t="shared" ca="1" si="444"/>
        <v>0</v>
      </c>
      <c r="H1945" s="59" t="e">
        <f t="shared" ca="1" si="457"/>
        <v>#NUM!</v>
      </c>
      <c r="I1945" s="57">
        <f t="shared" si="456"/>
        <v>11.944444444444445</v>
      </c>
      <c r="J1945" s="61">
        <f t="shared" ca="1" si="445"/>
        <v>0</v>
      </c>
      <c r="K1945" s="61"/>
      <c r="L1945" s="59" t="e">
        <f t="shared" ca="1" si="458"/>
        <v>#NUM!</v>
      </c>
      <c r="M1945" s="57">
        <f ca="1">INDIRECT("Route!E1945")-INDIRECT("Route!E1944")</f>
        <v>0</v>
      </c>
      <c r="N1945" s="56">
        <f ca="1">IF(INDIRECT("Route!D1945")="START",0,IF(V1945=TRUE,N1944,INDIRECT("Route!E1945")))</f>
        <v>187.9</v>
      </c>
      <c r="O1945" s="39" t="e">
        <f t="shared" ca="1" si="447"/>
        <v>#VALUE!</v>
      </c>
      <c r="P1945" s="39" t="e">
        <f t="shared" ca="1" si="448"/>
        <v>#VALUE!</v>
      </c>
      <c r="Q1945" s="60" t="e">
        <f t="shared" ca="1" si="449"/>
        <v>#VALUE!</v>
      </c>
      <c r="R1945" s="60" t="e">
        <f t="shared" ca="1" si="450"/>
        <v>#VALUE!</v>
      </c>
      <c r="S1945" s="60" t="e">
        <f t="shared" ca="1" si="451"/>
        <v>#VALUE!</v>
      </c>
      <c r="T1945" s="39" t="e">
        <f t="shared" ca="1" si="452"/>
        <v>#VALUE!</v>
      </c>
      <c r="U1945" s="39" t="e">
        <f t="shared" ca="1" si="453"/>
        <v>#VALUE!</v>
      </c>
      <c r="V1945" s="39" t="b">
        <f t="shared" ca="1" si="454"/>
        <v>1</v>
      </c>
      <c r="W1945" s="39">
        <v>1945</v>
      </c>
    </row>
    <row r="1946" spans="1:23" x14ac:dyDescent="0.25">
      <c r="A1946" s="55" t="str">
        <f ca="1">IF(INDIRECT("Route!D1946")&gt;0,L1946,(""))</f>
        <v/>
      </c>
      <c r="B1946" s="55" t="str">
        <f ca="1">IF(INDIRECT("Route!D1946")&gt;0,H1946,(""))</f>
        <v/>
      </c>
      <c r="C1946" s="56" t="str">
        <f ca="1">IF(D1946&gt;0,VLOOKUP("FINISH",INDIRECT("route!D$6"):INDIRECT("route!E$8500"),2,FALSE)-D1946," ")</f>
        <v xml:space="preserve"> </v>
      </c>
      <c r="D1946" s="43">
        <f ca="1">INDIRECT("Route!E1946")</f>
        <v>0</v>
      </c>
      <c r="E1946" s="43" t="str">
        <f t="shared" ca="1" si="446"/>
        <v/>
      </c>
      <c r="F1946" s="57">
        <f t="shared" si="455"/>
        <v>12.5</v>
      </c>
      <c r="G1946" s="61">
        <f t="shared" ca="1" si="444"/>
        <v>0</v>
      </c>
      <c r="H1946" s="59" t="e">
        <f t="shared" ca="1" si="457"/>
        <v>#NUM!</v>
      </c>
      <c r="I1946" s="57">
        <f t="shared" si="456"/>
        <v>11.944444444444445</v>
      </c>
      <c r="J1946" s="61">
        <f t="shared" ca="1" si="445"/>
        <v>0</v>
      </c>
      <c r="K1946" s="61"/>
      <c r="L1946" s="59" t="e">
        <f t="shared" ca="1" si="458"/>
        <v>#NUM!</v>
      </c>
      <c r="M1946" s="57">
        <f ca="1">INDIRECT("Route!E1946")-INDIRECT("Route!E1945")</f>
        <v>0</v>
      </c>
      <c r="N1946" s="56">
        <f ca="1">IF(INDIRECT("Route!D1946")="START",0,IF(V1946=TRUE,N1945,INDIRECT("Route!E1946")))</f>
        <v>187.9</v>
      </c>
      <c r="O1946" s="39" t="e">
        <f t="shared" ca="1" si="447"/>
        <v>#VALUE!</v>
      </c>
      <c r="P1946" s="39" t="e">
        <f t="shared" ca="1" si="448"/>
        <v>#VALUE!</v>
      </c>
      <c r="Q1946" s="60" t="e">
        <f t="shared" ca="1" si="449"/>
        <v>#VALUE!</v>
      </c>
      <c r="R1946" s="60" t="e">
        <f t="shared" ca="1" si="450"/>
        <v>#VALUE!</v>
      </c>
      <c r="S1946" s="60" t="e">
        <f t="shared" ca="1" si="451"/>
        <v>#VALUE!</v>
      </c>
      <c r="T1946" s="39" t="e">
        <f t="shared" ca="1" si="452"/>
        <v>#VALUE!</v>
      </c>
      <c r="U1946" s="39" t="e">
        <f t="shared" ca="1" si="453"/>
        <v>#VALUE!</v>
      </c>
      <c r="V1946" s="39" t="b">
        <f t="shared" ca="1" si="454"/>
        <v>1</v>
      </c>
      <c r="W1946" s="39">
        <v>1946</v>
      </c>
    </row>
    <row r="1947" spans="1:23" x14ac:dyDescent="0.25">
      <c r="A1947" s="55" t="str">
        <f ca="1">IF(INDIRECT("Route!D1947")&gt;0,L1947,(""))</f>
        <v/>
      </c>
      <c r="B1947" s="55" t="str">
        <f ca="1">IF(INDIRECT("Route!D1947")&gt;0,H1947,(""))</f>
        <v/>
      </c>
      <c r="C1947" s="56" t="str">
        <f ca="1">IF(D1947&gt;0,VLOOKUP("FINISH",INDIRECT("route!D$6"):INDIRECT("route!E$8500"),2,FALSE)-D1947," ")</f>
        <v xml:space="preserve"> </v>
      </c>
      <c r="D1947" s="43">
        <f ca="1">INDIRECT("Route!E1947")</f>
        <v>0</v>
      </c>
      <c r="E1947" s="43" t="str">
        <f t="shared" ca="1" si="446"/>
        <v/>
      </c>
      <c r="F1947" s="57">
        <f t="shared" si="455"/>
        <v>12.5</v>
      </c>
      <c r="G1947" s="61">
        <f t="shared" ca="1" si="444"/>
        <v>0</v>
      </c>
      <c r="H1947" s="59" t="e">
        <f t="shared" ca="1" si="457"/>
        <v>#NUM!</v>
      </c>
      <c r="I1947" s="57">
        <f t="shared" si="456"/>
        <v>11.944444444444445</v>
      </c>
      <c r="J1947" s="61">
        <f t="shared" ca="1" si="445"/>
        <v>0</v>
      </c>
      <c r="K1947" s="61"/>
      <c r="L1947" s="59" t="e">
        <f t="shared" ca="1" si="458"/>
        <v>#NUM!</v>
      </c>
      <c r="M1947" s="57">
        <f ca="1">INDIRECT("Route!E1947")-INDIRECT("Route!E1946")</f>
        <v>0</v>
      </c>
      <c r="N1947" s="56">
        <f ca="1">IF(INDIRECT("Route!D1947")="START",0,IF(V1947=TRUE,N1946,INDIRECT("Route!E1947")))</f>
        <v>187.9</v>
      </c>
      <c r="O1947" s="39" t="e">
        <f t="shared" ca="1" si="447"/>
        <v>#VALUE!</v>
      </c>
      <c r="P1947" s="39" t="e">
        <f t="shared" ca="1" si="448"/>
        <v>#VALUE!</v>
      </c>
      <c r="Q1947" s="60" t="e">
        <f t="shared" ca="1" si="449"/>
        <v>#VALUE!</v>
      </c>
      <c r="R1947" s="60" t="e">
        <f t="shared" ca="1" si="450"/>
        <v>#VALUE!</v>
      </c>
      <c r="S1947" s="60" t="e">
        <f t="shared" ca="1" si="451"/>
        <v>#VALUE!</v>
      </c>
      <c r="T1947" s="39" t="e">
        <f t="shared" ca="1" si="452"/>
        <v>#VALUE!</v>
      </c>
      <c r="U1947" s="39" t="e">
        <f t="shared" ca="1" si="453"/>
        <v>#VALUE!</v>
      </c>
      <c r="V1947" s="39" t="b">
        <f t="shared" ca="1" si="454"/>
        <v>1</v>
      </c>
      <c r="W1947" s="39">
        <v>1947</v>
      </c>
    </row>
    <row r="1948" spans="1:23" x14ac:dyDescent="0.25">
      <c r="A1948" s="55" t="str">
        <f ca="1">IF(INDIRECT("Route!D1948")&gt;0,L1948,(""))</f>
        <v/>
      </c>
      <c r="B1948" s="55" t="str">
        <f ca="1">IF(INDIRECT("Route!D1948")&gt;0,H1948,(""))</f>
        <v/>
      </c>
      <c r="C1948" s="56" t="str">
        <f ca="1">IF(D1948&gt;0,VLOOKUP("FINISH",INDIRECT("route!D$6"):INDIRECT("route!E$8500"),2,FALSE)-D1948," ")</f>
        <v xml:space="preserve"> </v>
      </c>
      <c r="D1948" s="43">
        <f ca="1">INDIRECT("Route!E1948")</f>
        <v>0</v>
      </c>
      <c r="E1948" s="43" t="str">
        <f t="shared" ca="1" si="446"/>
        <v/>
      </c>
      <c r="F1948" s="57">
        <f t="shared" si="455"/>
        <v>12.5</v>
      </c>
      <c r="G1948" s="61">
        <f t="shared" ca="1" si="444"/>
        <v>0</v>
      </c>
      <c r="H1948" s="59" t="e">
        <f t="shared" ca="1" si="457"/>
        <v>#NUM!</v>
      </c>
      <c r="I1948" s="57">
        <f t="shared" si="456"/>
        <v>11.944444444444445</v>
      </c>
      <c r="J1948" s="61">
        <f t="shared" ca="1" si="445"/>
        <v>0</v>
      </c>
      <c r="K1948" s="61"/>
      <c r="L1948" s="59" t="e">
        <f t="shared" ca="1" si="458"/>
        <v>#NUM!</v>
      </c>
      <c r="M1948" s="57">
        <f ca="1">INDIRECT("Route!E1948")-INDIRECT("Route!E1947")</f>
        <v>0</v>
      </c>
      <c r="N1948" s="56">
        <f ca="1">IF(INDIRECT("Route!D1948")="START",0,IF(V1948=TRUE,N1947,INDIRECT("Route!E1948")))</f>
        <v>187.9</v>
      </c>
      <c r="O1948" s="39" t="e">
        <f t="shared" ca="1" si="447"/>
        <v>#VALUE!</v>
      </c>
      <c r="P1948" s="39" t="e">
        <f t="shared" ca="1" si="448"/>
        <v>#VALUE!</v>
      </c>
      <c r="Q1948" s="60" t="e">
        <f t="shared" ca="1" si="449"/>
        <v>#VALUE!</v>
      </c>
      <c r="R1948" s="60" t="e">
        <f t="shared" ca="1" si="450"/>
        <v>#VALUE!</v>
      </c>
      <c r="S1948" s="60" t="e">
        <f t="shared" ca="1" si="451"/>
        <v>#VALUE!</v>
      </c>
      <c r="T1948" s="39" t="e">
        <f t="shared" ca="1" si="452"/>
        <v>#VALUE!</v>
      </c>
      <c r="U1948" s="39" t="e">
        <f t="shared" ca="1" si="453"/>
        <v>#VALUE!</v>
      </c>
      <c r="V1948" s="39" t="b">
        <f t="shared" ca="1" si="454"/>
        <v>1</v>
      </c>
      <c r="W1948" s="39">
        <v>1948</v>
      </c>
    </row>
    <row r="1949" spans="1:23" x14ac:dyDescent="0.25">
      <c r="A1949" s="55" t="str">
        <f ca="1">IF(INDIRECT("Route!D1949")&gt;0,L1949,(""))</f>
        <v/>
      </c>
      <c r="B1949" s="55" t="str">
        <f ca="1">IF(INDIRECT("Route!D1949")&gt;0,H1949,(""))</f>
        <v/>
      </c>
      <c r="C1949" s="56" t="str">
        <f ca="1">IF(D1949&gt;0,VLOOKUP("FINISH",INDIRECT("route!D$6"):INDIRECT("route!E$8500"),2,FALSE)-D1949," ")</f>
        <v xml:space="preserve"> </v>
      </c>
      <c r="D1949" s="43">
        <f ca="1">INDIRECT("Route!E1949")</f>
        <v>0</v>
      </c>
      <c r="E1949" s="43" t="str">
        <f t="shared" ca="1" si="446"/>
        <v/>
      </c>
      <c r="F1949" s="57">
        <f t="shared" si="455"/>
        <v>12.5</v>
      </c>
      <c r="G1949" s="61">
        <f t="shared" ca="1" si="444"/>
        <v>0</v>
      </c>
      <c r="H1949" s="59" t="e">
        <f t="shared" ca="1" si="457"/>
        <v>#NUM!</v>
      </c>
      <c r="I1949" s="57">
        <f t="shared" si="456"/>
        <v>11.944444444444445</v>
      </c>
      <c r="J1949" s="61">
        <f t="shared" ca="1" si="445"/>
        <v>0</v>
      </c>
      <c r="K1949" s="61"/>
      <c r="L1949" s="59" t="e">
        <f t="shared" ca="1" si="458"/>
        <v>#NUM!</v>
      </c>
      <c r="M1949" s="57">
        <f ca="1">INDIRECT("Route!E1949")-INDIRECT("Route!E1948")</f>
        <v>0</v>
      </c>
      <c r="N1949" s="56">
        <f ca="1">IF(INDIRECT("Route!D1949")="START",0,IF(V1949=TRUE,N1948,INDIRECT("Route!E1949")))</f>
        <v>187.9</v>
      </c>
      <c r="O1949" s="39" t="e">
        <f t="shared" ca="1" si="447"/>
        <v>#VALUE!</v>
      </c>
      <c r="P1949" s="39" t="e">
        <f t="shared" ca="1" si="448"/>
        <v>#VALUE!</v>
      </c>
      <c r="Q1949" s="60" t="e">
        <f t="shared" ca="1" si="449"/>
        <v>#VALUE!</v>
      </c>
      <c r="R1949" s="60" t="e">
        <f t="shared" ca="1" si="450"/>
        <v>#VALUE!</v>
      </c>
      <c r="S1949" s="60" t="e">
        <f t="shared" ca="1" si="451"/>
        <v>#VALUE!</v>
      </c>
      <c r="T1949" s="39" t="e">
        <f t="shared" ca="1" si="452"/>
        <v>#VALUE!</v>
      </c>
      <c r="U1949" s="39" t="e">
        <f t="shared" ca="1" si="453"/>
        <v>#VALUE!</v>
      </c>
      <c r="V1949" s="39" t="b">
        <f t="shared" ca="1" si="454"/>
        <v>1</v>
      </c>
      <c r="W1949" s="39">
        <v>1949</v>
      </c>
    </row>
    <row r="1950" spans="1:23" x14ac:dyDescent="0.25">
      <c r="A1950" s="55" t="str">
        <f ca="1">IF(INDIRECT("Route!D1950")&gt;0,L1950,(""))</f>
        <v/>
      </c>
      <c r="B1950" s="55" t="str">
        <f ca="1">IF(INDIRECT("Route!D1950")&gt;0,H1950,(""))</f>
        <v/>
      </c>
      <c r="C1950" s="56" t="str">
        <f ca="1">IF(D1950&gt;0,VLOOKUP("FINISH",INDIRECT("route!D$6"):INDIRECT("route!E$8500"),2,FALSE)-D1950," ")</f>
        <v xml:space="preserve"> </v>
      </c>
      <c r="D1950" s="43">
        <f ca="1">INDIRECT("Route!E1950")</f>
        <v>0</v>
      </c>
      <c r="E1950" s="43" t="str">
        <f t="shared" ca="1" si="446"/>
        <v/>
      </c>
      <c r="F1950" s="57">
        <f t="shared" si="455"/>
        <v>12.5</v>
      </c>
      <c r="G1950" s="61">
        <f t="shared" ca="1" si="444"/>
        <v>0</v>
      </c>
      <c r="H1950" s="59" t="e">
        <f t="shared" ca="1" si="457"/>
        <v>#NUM!</v>
      </c>
      <c r="I1950" s="57">
        <f t="shared" si="456"/>
        <v>11.944444444444445</v>
      </c>
      <c r="J1950" s="61">
        <f t="shared" ca="1" si="445"/>
        <v>0</v>
      </c>
      <c r="K1950" s="61"/>
      <c r="L1950" s="59" t="e">
        <f t="shared" ca="1" si="458"/>
        <v>#NUM!</v>
      </c>
      <c r="M1950" s="57">
        <f ca="1">INDIRECT("Route!E1950")-INDIRECT("Route!E1949")</f>
        <v>0</v>
      </c>
      <c r="N1950" s="56">
        <f ca="1">IF(INDIRECT("Route!D1950")="START",0,IF(V1950=TRUE,N1949,INDIRECT("Route!E1950")))</f>
        <v>187.9</v>
      </c>
      <c r="O1950" s="39" t="e">
        <f t="shared" ca="1" si="447"/>
        <v>#VALUE!</v>
      </c>
      <c r="P1950" s="39" t="e">
        <f t="shared" ca="1" si="448"/>
        <v>#VALUE!</v>
      </c>
      <c r="Q1950" s="60" t="e">
        <f t="shared" ca="1" si="449"/>
        <v>#VALUE!</v>
      </c>
      <c r="R1950" s="60" t="e">
        <f t="shared" ca="1" si="450"/>
        <v>#VALUE!</v>
      </c>
      <c r="S1950" s="60" t="e">
        <f t="shared" ca="1" si="451"/>
        <v>#VALUE!</v>
      </c>
      <c r="T1950" s="39" t="e">
        <f t="shared" ca="1" si="452"/>
        <v>#VALUE!</v>
      </c>
      <c r="U1950" s="39" t="e">
        <f t="shared" ca="1" si="453"/>
        <v>#VALUE!</v>
      </c>
      <c r="V1950" s="39" t="b">
        <f t="shared" ca="1" si="454"/>
        <v>1</v>
      </c>
      <c r="W1950" s="39">
        <v>1950</v>
      </c>
    </row>
    <row r="1951" spans="1:23" x14ac:dyDescent="0.25">
      <c r="A1951" s="55" t="str">
        <f ca="1">IF(INDIRECT("Route!D1951")&gt;0,L1951,(""))</f>
        <v/>
      </c>
      <c r="B1951" s="55" t="str">
        <f ca="1">IF(INDIRECT("Route!D1951")&gt;0,H1951,(""))</f>
        <v/>
      </c>
      <c r="C1951" s="56" t="str">
        <f ca="1">IF(D1951&gt;0,VLOOKUP("FINISH",INDIRECT("route!D$6"):INDIRECT("route!E$8500"),2,FALSE)-D1951," ")</f>
        <v xml:space="preserve"> </v>
      </c>
      <c r="D1951" s="43">
        <f ca="1">INDIRECT("Route!E1951")</f>
        <v>0</v>
      </c>
      <c r="E1951" s="43" t="str">
        <f t="shared" ca="1" si="446"/>
        <v/>
      </c>
      <c r="F1951" s="57">
        <f t="shared" si="455"/>
        <v>12.5</v>
      </c>
      <c r="G1951" s="61">
        <f t="shared" ca="1" si="444"/>
        <v>0</v>
      </c>
      <c r="H1951" s="59" t="e">
        <f t="shared" ca="1" si="457"/>
        <v>#NUM!</v>
      </c>
      <c r="I1951" s="57">
        <f t="shared" si="456"/>
        <v>11.944444444444445</v>
      </c>
      <c r="J1951" s="61">
        <f t="shared" ca="1" si="445"/>
        <v>0</v>
      </c>
      <c r="K1951" s="61"/>
      <c r="L1951" s="59" t="e">
        <f t="shared" ca="1" si="458"/>
        <v>#NUM!</v>
      </c>
      <c r="M1951" s="57">
        <f ca="1">INDIRECT("Route!E1951")-INDIRECT("Route!E1950")</f>
        <v>0</v>
      </c>
      <c r="N1951" s="56">
        <f ca="1">IF(INDIRECT("Route!D1951")="START",0,IF(V1951=TRUE,N1950,INDIRECT("Route!E1951")))</f>
        <v>187.9</v>
      </c>
      <c r="O1951" s="39" t="e">
        <f t="shared" ca="1" si="447"/>
        <v>#VALUE!</v>
      </c>
      <c r="P1951" s="39" t="e">
        <f t="shared" ca="1" si="448"/>
        <v>#VALUE!</v>
      </c>
      <c r="Q1951" s="60" t="e">
        <f t="shared" ca="1" si="449"/>
        <v>#VALUE!</v>
      </c>
      <c r="R1951" s="60" t="e">
        <f t="shared" ca="1" si="450"/>
        <v>#VALUE!</v>
      </c>
      <c r="S1951" s="60" t="e">
        <f t="shared" ca="1" si="451"/>
        <v>#VALUE!</v>
      </c>
      <c r="T1951" s="39" t="e">
        <f t="shared" ca="1" si="452"/>
        <v>#VALUE!</v>
      </c>
      <c r="U1951" s="39" t="e">
        <f t="shared" ca="1" si="453"/>
        <v>#VALUE!</v>
      </c>
      <c r="V1951" s="39" t="b">
        <f t="shared" ca="1" si="454"/>
        <v>1</v>
      </c>
      <c r="W1951" s="39">
        <v>1951</v>
      </c>
    </row>
    <row r="1952" spans="1:23" x14ac:dyDescent="0.25">
      <c r="A1952" s="55" t="str">
        <f ca="1">IF(INDIRECT("Route!D1952")&gt;0,L1952,(""))</f>
        <v/>
      </c>
      <c r="B1952" s="55" t="str">
        <f ca="1">IF(INDIRECT("Route!D1952")&gt;0,H1952,(""))</f>
        <v/>
      </c>
      <c r="C1952" s="56" t="str">
        <f ca="1">IF(D1952&gt;0,VLOOKUP("FINISH",INDIRECT("route!D$6"):INDIRECT("route!E$8500"),2,FALSE)-D1952," ")</f>
        <v xml:space="preserve"> </v>
      </c>
      <c r="D1952" s="43">
        <f ca="1">INDIRECT("Route!E1952")</f>
        <v>0</v>
      </c>
      <c r="E1952" s="43" t="str">
        <f t="shared" ca="1" si="446"/>
        <v/>
      </c>
      <c r="F1952" s="57">
        <f t="shared" si="455"/>
        <v>12.5</v>
      </c>
      <c r="G1952" s="61">
        <f t="shared" ca="1" si="444"/>
        <v>0</v>
      </c>
      <c r="H1952" s="59" t="e">
        <f t="shared" ca="1" si="457"/>
        <v>#NUM!</v>
      </c>
      <c r="I1952" s="57">
        <f t="shared" si="456"/>
        <v>11.944444444444445</v>
      </c>
      <c r="J1952" s="61">
        <f t="shared" ca="1" si="445"/>
        <v>0</v>
      </c>
      <c r="K1952" s="61"/>
      <c r="L1952" s="59" t="e">
        <f t="shared" ca="1" si="458"/>
        <v>#NUM!</v>
      </c>
      <c r="M1952" s="57">
        <f ca="1">INDIRECT("Route!E1952")-INDIRECT("Route!E1951")</f>
        <v>0</v>
      </c>
      <c r="N1952" s="56">
        <f ca="1">IF(INDIRECT("Route!D1952")="START",0,IF(V1952=TRUE,N1951,INDIRECT("Route!E1952")))</f>
        <v>187.9</v>
      </c>
      <c r="O1952" s="39" t="e">
        <f t="shared" ca="1" si="447"/>
        <v>#VALUE!</v>
      </c>
      <c r="P1952" s="39" t="e">
        <f t="shared" ca="1" si="448"/>
        <v>#VALUE!</v>
      </c>
      <c r="Q1952" s="60" t="e">
        <f t="shared" ca="1" si="449"/>
        <v>#VALUE!</v>
      </c>
      <c r="R1952" s="60" t="e">
        <f t="shared" ca="1" si="450"/>
        <v>#VALUE!</v>
      </c>
      <c r="S1952" s="60" t="e">
        <f t="shared" ca="1" si="451"/>
        <v>#VALUE!</v>
      </c>
      <c r="T1952" s="39" t="e">
        <f t="shared" ca="1" si="452"/>
        <v>#VALUE!</v>
      </c>
      <c r="U1952" s="39" t="e">
        <f t="shared" ca="1" si="453"/>
        <v>#VALUE!</v>
      </c>
      <c r="V1952" s="39" t="b">
        <f t="shared" ca="1" si="454"/>
        <v>1</v>
      </c>
      <c r="W1952" s="39">
        <v>1952</v>
      </c>
    </row>
    <row r="1953" spans="1:23" x14ac:dyDescent="0.25">
      <c r="A1953" s="55" t="str">
        <f ca="1">IF(INDIRECT("Route!D1953")&gt;0,L1953,(""))</f>
        <v/>
      </c>
      <c r="B1953" s="55" t="str">
        <f ca="1">IF(INDIRECT("Route!D1953")&gt;0,H1953,(""))</f>
        <v/>
      </c>
      <c r="C1953" s="56" t="str">
        <f ca="1">IF(D1953&gt;0,VLOOKUP("FINISH",INDIRECT("route!D$6"):INDIRECT("route!E$8500"),2,FALSE)-D1953," ")</f>
        <v xml:space="preserve"> </v>
      </c>
      <c r="D1953" s="43">
        <f ca="1">INDIRECT("Route!E1953")</f>
        <v>0</v>
      </c>
      <c r="E1953" s="43" t="str">
        <f t="shared" ca="1" si="446"/>
        <v/>
      </c>
      <c r="F1953" s="57">
        <f t="shared" si="455"/>
        <v>12.5</v>
      </c>
      <c r="G1953" s="61">
        <f t="shared" ca="1" si="444"/>
        <v>0</v>
      </c>
      <c r="H1953" s="59" t="e">
        <f t="shared" ca="1" si="457"/>
        <v>#NUM!</v>
      </c>
      <c r="I1953" s="57">
        <f t="shared" si="456"/>
        <v>11.944444444444445</v>
      </c>
      <c r="J1953" s="61">
        <f t="shared" ca="1" si="445"/>
        <v>0</v>
      </c>
      <c r="K1953" s="61"/>
      <c r="L1953" s="59" t="e">
        <f t="shared" ca="1" si="458"/>
        <v>#NUM!</v>
      </c>
      <c r="M1953" s="57">
        <f ca="1">INDIRECT("Route!E1953")-INDIRECT("Route!E1952")</f>
        <v>0</v>
      </c>
      <c r="N1953" s="56">
        <f ca="1">IF(INDIRECT("Route!D1953")="START",0,IF(V1953=TRUE,N1952,INDIRECT("Route!E1953")))</f>
        <v>187.9</v>
      </c>
      <c r="O1953" s="39" t="e">
        <f t="shared" ca="1" si="447"/>
        <v>#VALUE!</v>
      </c>
      <c r="P1953" s="39" t="e">
        <f t="shared" ca="1" si="448"/>
        <v>#VALUE!</v>
      </c>
      <c r="Q1953" s="60" t="e">
        <f t="shared" ca="1" si="449"/>
        <v>#VALUE!</v>
      </c>
      <c r="R1953" s="60" t="e">
        <f t="shared" ca="1" si="450"/>
        <v>#VALUE!</v>
      </c>
      <c r="S1953" s="60" t="e">
        <f t="shared" ca="1" si="451"/>
        <v>#VALUE!</v>
      </c>
      <c r="T1953" s="39" t="e">
        <f t="shared" ca="1" si="452"/>
        <v>#VALUE!</v>
      </c>
      <c r="U1953" s="39" t="e">
        <f t="shared" ca="1" si="453"/>
        <v>#VALUE!</v>
      </c>
      <c r="V1953" s="39" t="b">
        <f t="shared" ca="1" si="454"/>
        <v>1</v>
      </c>
      <c r="W1953" s="39">
        <v>1953</v>
      </c>
    </row>
    <row r="1954" spans="1:23" x14ac:dyDescent="0.25">
      <c r="A1954" s="55" t="str">
        <f ca="1">IF(INDIRECT("Route!D1954")&gt;0,L1954,(""))</f>
        <v/>
      </c>
      <c r="B1954" s="55" t="str">
        <f ca="1">IF(INDIRECT("Route!D1954")&gt;0,H1954,(""))</f>
        <v/>
      </c>
      <c r="C1954" s="56" t="str">
        <f ca="1">IF(D1954&gt;0,VLOOKUP("FINISH",INDIRECT("route!D$6"):INDIRECT("route!E$8500"),2,FALSE)-D1954," ")</f>
        <v xml:space="preserve"> </v>
      </c>
      <c r="D1954" s="43">
        <f ca="1">INDIRECT("Route!E1954")</f>
        <v>0</v>
      </c>
      <c r="E1954" s="43" t="str">
        <f t="shared" ca="1" si="446"/>
        <v/>
      </c>
      <c r="F1954" s="57">
        <f t="shared" si="455"/>
        <v>12.5</v>
      </c>
      <c r="G1954" s="61">
        <f t="shared" ca="1" si="444"/>
        <v>0</v>
      </c>
      <c r="H1954" s="59" t="e">
        <f t="shared" ca="1" si="457"/>
        <v>#NUM!</v>
      </c>
      <c r="I1954" s="57">
        <f t="shared" si="456"/>
        <v>11.944444444444445</v>
      </c>
      <c r="J1954" s="61">
        <f t="shared" ca="1" si="445"/>
        <v>0</v>
      </c>
      <c r="K1954" s="61"/>
      <c r="L1954" s="59" t="e">
        <f t="shared" ca="1" si="458"/>
        <v>#NUM!</v>
      </c>
      <c r="M1954" s="57">
        <f ca="1">INDIRECT("Route!E1954")-INDIRECT("Route!E1953")</f>
        <v>0</v>
      </c>
      <c r="N1954" s="56">
        <f ca="1">IF(INDIRECT("Route!D1954")="START",0,IF(V1954=TRUE,N1953,INDIRECT("Route!E1954")))</f>
        <v>187.9</v>
      </c>
      <c r="O1954" s="39" t="e">
        <f t="shared" ca="1" si="447"/>
        <v>#VALUE!</v>
      </c>
      <c r="P1954" s="39" t="e">
        <f t="shared" ca="1" si="448"/>
        <v>#VALUE!</v>
      </c>
      <c r="Q1954" s="60" t="e">
        <f t="shared" ca="1" si="449"/>
        <v>#VALUE!</v>
      </c>
      <c r="R1954" s="60" t="e">
        <f t="shared" ca="1" si="450"/>
        <v>#VALUE!</v>
      </c>
      <c r="S1954" s="60" t="e">
        <f t="shared" ca="1" si="451"/>
        <v>#VALUE!</v>
      </c>
      <c r="T1954" s="39" t="e">
        <f t="shared" ca="1" si="452"/>
        <v>#VALUE!</v>
      </c>
      <c r="U1954" s="39" t="e">
        <f t="shared" ca="1" si="453"/>
        <v>#VALUE!</v>
      </c>
      <c r="V1954" s="39" t="b">
        <f t="shared" ca="1" si="454"/>
        <v>1</v>
      </c>
      <c r="W1954" s="39">
        <v>1954</v>
      </c>
    </row>
    <row r="1955" spans="1:23" x14ac:dyDescent="0.25">
      <c r="A1955" s="55" t="str">
        <f ca="1">IF(INDIRECT("Route!D1955")&gt;0,L1955,(""))</f>
        <v/>
      </c>
      <c r="B1955" s="55" t="str">
        <f ca="1">IF(INDIRECT("Route!D1955")&gt;0,H1955,(""))</f>
        <v/>
      </c>
      <c r="C1955" s="56" t="str">
        <f ca="1">IF(D1955&gt;0,VLOOKUP("FINISH",INDIRECT("route!D$6"):INDIRECT("route!E$8500"),2,FALSE)-D1955," ")</f>
        <v xml:space="preserve"> </v>
      </c>
      <c r="D1955" s="43">
        <f ca="1">INDIRECT("Route!E1955")</f>
        <v>0</v>
      </c>
      <c r="E1955" s="43" t="str">
        <f t="shared" ca="1" si="446"/>
        <v/>
      </c>
      <c r="F1955" s="57">
        <f t="shared" si="455"/>
        <v>12.5</v>
      </c>
      <c r="G1955" s="61">
        <f t="shared" ca="1" si="444"/>
        <v>0</v>
      </c>
      <c r="H1955" s="59" t="e">
        <f t="shared" ca="1" si="457"/>
        <v>#NUM!</v>
      </c>
      <c r="I1955" s="57">
        <f t="shared" si="456"/>
        <v>11.944444444444445</v>
      </c>
      <c r="J1955" s="61">
        <f t="shared" ca="1" si="445"/>
        <v>0</v>
      </c>
      <c r="K1955" s="61"/>
      <c r="L1955" s="59" t="e">
        <f t="shared" ca="1" si="458"/>
        <v>#NUM!</v>
      </c>
      <c r="M1955" s="57">
        <f ca="1">INDIRECT("Route!E1955")-INDIRECT("Route!E1954")</f>
        <v>0</v>
      </c>
      <c r="N1955" s="56">
        <f ca="1">IF(INDIRECT("Route!D1955")="START",0,IF(V1955=TRUE,N1954,INDIRECT("Route!E1955")))</f>
        <v>187.9</v>
      </c>
      <c r="O1955" s="39" t="e">
        <f t="shared" ca="1" si="447"/>
        <v>#VALUE!</v>
      </c>
      <c r="P1955" s="39" t="e">
        <f t="shared" ca="1" si="448"/>
        <v>#VALUE!</v>
      </c>
      <c r="Q1955" s="60" t="e">
        <f t="shared" ca="1" si="449"/>
        <v>#VALUE!</v>
      </c>
      <c r="R1955" s="60" t="e">
        <f t="shared" ca="1" si="450"/>
        <v>#VALUE!</v>
      </c>
      <c r="S1955" s="60" t="e">
        <f t="shared" ca="1" si="451"/>
        <v>#VALUE!</v>
      </c>
      <c r="T1955" s="39" t="e">
        <f t="shared" ca="1" si="452"/>
        <v>#VALUE!</v>
      </c>
      <c r="U1955" s="39" t="e">
        <f t="shared" ca="1" si="453"/>
        <v>#VALUE!</v>
      </c>
      <c r="V1955" s="39" t="b">
        <f t="shared" ca="1" si="454"/>
        <v>1</v>
      </c>
      <c r="W1955" s="39">
        <v>1955</v>
      </c>
    </row>
    <row r="1956" spans="1:23" x14ac:dyDescent="0.25">
      <c r="A1956" s="55" t="str">
        <f ca="1">IF(INDIRECT("Route!D1956")&gt;0,L1956,(""))</f>
        <v/>
      </c>
      <c r="B1956" s="55" t="str">
        <f ca="1">IF(INDIRECT("Route!D1956")&gt;0,H1956,(""))</f>
        <v/>
      </c>
      <c r="C1956" s="56" t="str">
        <f ca="1">IF(D1956&gt;0,VLOOKUP("FINISH",INDIRECT("route!D$6"):INDIRECT("route!E$8500"),2,FALSE)-D1956," ")</f>
        <v xml:space="preserve"> </v>
      </c>
      <c r="D1956" s="43">
        <f ca="1">INDIRECT("Route!E1956")</f>
        <v>0</v>
      </c>
      <c r="E1956" s="43" t="str">
        <f t="shared" ca="1" si="446"/>
        <v/>
      </c>
      <c r="F1956" s="57">
        <f t="shared" si="455"/>
        <v>12.5</v>
      </c>
      <c r="G1956" s="61">
        <f t="shared" ca="1" si="444"/>
        <v>0</v>
      </c>
      <c r="H1956" s="59" t="e">
        <f t="shared" ca="1" si="457"/>
        <v>#NUM!</v>
      </c>
      <c r="I1956" s="57">
        <f t="shared" si="456"/>
        <v>11.944444444444445</v>
      </c>
      <c r="J1956" s="61">
        <f t="shared" ca="1" si="445"/>
        <v>0</v>
      </c>
      <c r="K1956" s="61"/>
      <c r="L1956" s="59" t="e">
        <f t="shared" ca="1" si="458"/>
        <v>#NUM!</v>
      </c>
      <c r="M1956" s="57">
        <f ca="1">INDIRECT("Route!E1956")-INDIRECT("Route!E1955")</f>
        <v>0</v>
      </c>
      <c r="N1956" s="56">
        <f ca="1">IF(INDIRECT("Route!D1956")="START",0,IF(V1956=TRUE,N1955,INDIRECT("Route!E1956")))</f>
        <v>187.9</v>
      </c>
      <c r="O1956" s="39" t="e">
        <f t="shared" ca="1" si="447"/>
        <v>#VALUE!</v>
      </c>
      <c r="P1956" s="39" t="e">
        <f t="shared" ca="1" si="448"/>
        <v>#VALUE!</v>
      </c>
      <c r="Q1956" s="60" t="e">
        <f t="shared" ca="1" si="449"/>
        <v>#VALUE!</v>
      </c>
      <c r="R1956" s="60" t="e">
        <f t="shared" ca="1" si="450"/>
        <v>#VALUE!</v>
      </c>
      <c r="S1956" s="60" t="e">
        <f t="shared" ca="1" si="451"/>
        <v>#VALUE!</v>
      </c>
      <c r="T1956" s="39" t="e">
        <f t="shared" ca="1" si="452"/>
        <v>#VALUE!</v>
      </c>
      <c r="U1956" s="39" t="e">
        <f t="shared" ca="1" si="453"/>
        <v>#VALUE!</v>
      </c>
      <c r="V1956" s="39" t="b">
        <f t="shared" ca="1" si="454"/>
        <v>1</v>
      </c>
      <c r="W1956" s="39">
        <v>1956</v>
      </c>
    </row>
    <row r="1957" spans="1:23" x14ac:dyDescent="0.25">
      <c r="A1957" s="55" t="str">
        <f ca="1">IF(INDIRECT("Route!D1957")&gt;0,L1957,(""))</f>
        <v/>
      </c>
      <c r="B1957" s="55" t="str">
        <f ca="1">IF(INDIRECT("Route!D1957")&gt;0,H1957,(""))</f>
        <v/>
      </c>
      <c r="C1957" s="56" t="str">
        <f ca="1">IF(D1957&gt;0,VLOOKUP("FINISH",INDIRECT("route!D$6"):INDIRECT("route!E$8500"),2,FALSE)-D1957," ")</f>
        <v xml:space="preserve"> </v>
      </c>
      <c r="D1957" s="43">
        <f ca="1">INDIRECT("Route!E1957")</f>
        <v>0</v>
      </c>
      <c r="E1957" s="43" t="str">
        <f t="shared" ca="1" si="446"/>
        <v/>
      </c>
      <c r="F1957" s="57">
        <f t="shared" si="455"/>
        <v>12.5</v>
      </c>
      <c r="G1957" s="61">
        <f t="shared" ca="1" si="444"/>
        <v>0</v>
      </c>
      <c r="H1957" s="59" t="e">
        <f t="shared" ca="1" si="457"/>
        <v>#NUM!</v>
      </c>
      <c r="I1957" s="57">
        <f t="shared" si="456"/>
        <v>11.944444444444445</v>
      </c>
      <c r="J1957" s="61">
        <f t="shared" ca="1" si="445"/>
        <v>0</v>
      </c>
      <c r="K1957" s="61"/>
      <c r="L1957" s="59" t="e">
        <f t="shared" ca="1" si="458"/>
        <v>#NUM!</v>
      </c>
      <c r="M1957" s="57">
        <f ca="1">INDIRECT("Route!E1957")-INDIRECT("Route!E1956")</f>
        <v>0</v>
      </c>
      <c r="N1957" s="56">
        <f ca="1">IF(INDIRECT("Route!D1957")="START",0,IF(V1957=TRUE,N1956,INDIRECT("Route!E1957")))</f>
        <v>187.9</v>
      </c>
      <c r="O1957" s="39" t="e">
        <f t="shared" ca="1" si="447"/>
        <v>#VALUE!</v>
      </c>
      <c r="P1957" s="39" t="e">
        <f t="shared" ca="1" si="448"/>
        <v>#VALUE!</v>
      </c>
      <c r="Q1957" s="60" t="e">
        <f t="shared" ca="1" si="449"/>
        <v>#VALUE!</v>
      </c>
      <c r="R1957" s="60" t="e">
        <f t="shared" ca="1" si="450"/>
        <v>#VALUE!</v>
      </c>
      <c r="S1957" s="60" t="e">
        <f t="shared" ca="1" si="451"/>
        <v>#VALUE!</v>
      </c>
      <c r="T1957" s="39" t="e">
        <f t="shared" ca="1" si="452"/>
        <v>#VALUE!</v>
      </c>
      <c r="U1957" s="39" t="e">
        <f t="shared" ca="1" si="453"/>
        <v>#VALUE!</v>
      </c>
      <c r="V1957" s="39" t="b">
        <f t="shared" ca="1" si="454"/>
        <v>1</v>
      </c>
      <c r="W1957" s="39">
        <v>1957</v>
      </c>
    </row>
    <row r="1958" spans="1:23" x14ac:dyDescent="0.25">
      <c r="A1958" s="55" t="str">
        <f ca="1">IF(INDIRECT("Route!D1958")&gt;0,L1958,(""))</f>
        <v/>
      </c>
      <c r="B1958" s="55" t="str">
        <f ca="1">IF(INDIRECT("Route!D1958")&gt;0,H1958,(""))</f>
        <v/>
      </c>
      <c r="C1958" s="56" t="str">
        <f ca="1">IF(D1958&gt;0,VLOOKUP("FINISH",INDIRECT("route!D$6"):INDIRECT("route!E$8500"),2,FALSE)-D1958," ")</f>
        <v xml:space="preserve"> </v>
      </c>
      <c r="D1958" s="43">
        <f ca="1">INDIRECT("Route!E1958")</f>
        <v>0</v>
      </c>
      <c r="E1958" s="43" t="str">
        <f t="shared" ca="1" si="446"/>
        <v/>
      </c>
      <c r="F1958" s="57">
        <f t="shared" si="455"/>
        <v>12.5</v>
      </c>
      <c r="G1958" s="61">
        <f t="shared" ca="1" si="444"/>
        <v>0</v>
      </c>
      <c r="H1958" s="59" t="e">
        <f t="shared" ca="1" si="457"/>
        <v>#NUM!</v>
      </c>
      <c r="I1958" s="57">
        <f t="shared" si="456"/>
        <v>11.944444444444445</v>
      </c>
      <c r="J1958" s="61">
        <f t="shared" ca="1" si="445"/>
        <v>0</v>
      </c>
      <c r="K1958" s="61"/>
      <c r="L1958" s="59" t="e">
        <f t="shared" ca="1" si="458"/>
        <v>#NUM!</v>
      </c>
      <c r="M1958" s="57">
        <f ca="1">INDIRECT("Route!E1958")-INDIRECT("Route!E1957")</f>
        <v>0</v>
      </c>
      <c r="N1958" s="56">
        <f ca="1">IF(INDIRECT("Route!D1958")="START",0,IF(V1958=TRUE,N1957,INDIRECT("Route!E1958")))</f>
        <v>187.9</v>
      </c>
      <c r="O1958" s="39" t="e">
        <f t="shared" ca="1" si="447"/>
        <v>#VALUE!</v>
      </c>
      <c r="P1958" s="39" t="e">
        <f t="shared" ca="1" si="448"/>
        <v>#VALUE!</v>
      </c>
      <c r="Q1958" s="60" t="e">
        <f t="shared" ca="1" si="449"/>
        <v>#VALUE!</v>
      </c>
      <c r="R1958" s="60" t="e">
        <f t="shared" ca="1" si="450"/>
        <v>#VALUE!</v>
      </c>
      <c r="S1958" s="60" t="e">
        <f t="shared" ca="1" si="451"/>
        <v>#VALUE!</v>
      </c>
      <c r="T1958" s="39" t="e">
        <f t="shared" ca="1" si="452"/>
        <v>#VALUE!</v>
      </c>
      <c r="U1958" s="39" t="e">
        <f t="shared" ca="1" si="453"/>
        <v>#VALUE!</v>
      </c>
      <c r="V1958" s="39" t="b">
        <f t="shared" ca="1" si="454"/>
        <v>1</v>
      </c>
      <c r="W1958" s="39">
        <v>1958</v>
      </c>
    </row>
    <row r="1959" spans="1:23" x14ac:dyDescent="0.25">
      <c r="A1959" s="55" t="str">
        <f ca="1">IF(INDIRECT("Route!D1959")&gt;0,L1959,(""))</f>
        <v/>
      </c>
      <c r="B1959" s="55" t="str">
        <f ca="1">IF(INDIRECT("Route!D1959")&gt;0,H1959,(""))</f>
        <v/>
      </c>
      <c r="C1959" s="56" t="str">
        <f ca="1">IF(D1959&gt;0,VLOOKUP("FINISH",INDIRECT("route!D$6"):INDIRECT("route!E$8500"),2,FALSE)-D1959," ")</f>
        <v xml:space="preserve"> </v>
      </c>
      <c r="D1959" s="43">
        <f ca="1">INDIRECT("Route!E1959")</f>
        <v>0</v>
      </c>
      <c r="E1959" s="43" t="str">
        <f t="shared" ca="1" si="446"/>
        <v/>
      </c>
      <c r="F1959" s="57">
        <f t="shared" si="455"/>
        <v>12.5</v>
      </c>
      <c r="G1959" s="61">
        <f t="shared" ca="1" si="444"/>
        <v>0</v>
      </c>
      <c r="H1959" s="59" t="e">
        <f t="shared" ca="1" si="457"/>
        <v>#NUM!</v>
      </c>
      <c r="I1959" s="57">
        <f t="shared" si="456"/>
        <v>11.944444444444445</v>
      </c>
      <c r="J1959" s="61">
        <f t="shared" ca="1" si="445"/>
        <v>0</v>
      </c>
      <c r="K1959" s="61"/>
      <c r="L1959" s="59" t="e">
        <f t="shared" ca="1" si="458"/>
        <v>#NUM!</v>
      </c>
      <c r="M1959" s="57">
        <f ca="1">INDIRECT("Route!E1959")-INDIRECT("Route!E1958")</f>
        <v>0</v>
      </c>
      <c r="N1959" s="56">
        <f ca="1">IF(INDIRECT("Route!D1959")="START",0,IF(V1959=TRUE,N1958,INDIRECT("Route!E1959")))</f>
        <v>187.9</v>
      </c>
      <c r="O1959" s="39" t="e">
        <f t="shared" ca="1" si="447"/>
        <v>#VALUE!</v>
      </c>
      <c r="P1959" s="39" t="e">
        <f t="shared" ca="1" si="448"/>
        <v>#VALUE!</v>
      </c>
      <c r="Q1959" s="60" t="e">
        <f t="shared" ca="1" si="449"/>
        <v>#VALUE!</v>
      </c>
      <c r="R1959" s="60" t="e">
        <f t="shared" ca="1" si="450"/>
        <v>#VALUE!</v>
      </c>
      <c r="S1959" s="60" t="e">
        <f t="shared" ca="1" si="451"/>
        <v>#VALUE!</v>
      </c>
      <c r="T1959" s="39" t="e">
        <f t="shared" ca="1" si="452"/>
        <v>#VALUE!</v>
      </c>
      <c r="U1959" s="39" t="e">
        <f t="shared" ca="1" si="453"/>
        <v>#VALUE!</v>
      </c>
      <c r="V1959" s="39" t="b">
        <f t="shared" ca="1" si="454"/>
        <v>1</v>
      </c>
      <c r="W1959" s="39">
        <v>1959</v>
      </c>
    </row>
    <row r="1960" spans="1:23" x14ac:dyDescent="0.25">
      <c r="A1960" s="55" t="str">
        <f ca="1">IF(INDIRECT("Route!D1960")&gt;0,L1960,(""))</f>
        <v/>
      </c>
      <c r="B1960" s="55" t="str">
        <f ca="1">IF(INDIRECT("Route!D1960")&gt;0,H1960,(""))</f>
        <v/>
      </c>
      <c r="C1960" s="56" t="str">
        <f ca="1">IF(D1960&gt;0,VLOOKUP("FINISH",INDIRECT("route!D$6"):INDIRECT("route!E$8500"),2,FALSE)-D1960," ")</f>
        <v xml:space="preserve"> </v>
      </c>
      <c r="D1960" s="43">
        <f ca="1">INDIRECT("Route!E1960")</f>
        <v>0</v>
      </c>
      <c r="E1960" s="43" t="str">
        <f t="shared" ca="1" si="446"/>
        <v/>
      </c>
      <c r="F1960" s="57">
        <f t="shared" si="455"/>
        <v>12.5</v>
      </c>
      <c r="G1960" s="61">
        <f t="shared" ca="1" si="444"/>
        <v>0</v>
      </c>
      <c r="H1960" s="59" t="e">
        <f t="shared" ca="1" si="457"/>
        <v>#NUM!</v>
      </c>
      <c r="I1960" s="57">
        <f t="shared" si="456"/>
        <v>11.944444444444445</v>
      </c>
      <c r="J1960" s="61">
        <f t="shared" ca="1" si="445"/>
        <v>0</v>
      </c>
      <c r="K1960" s="61"/>
      <c r="L1960" s="59" t="e">
        <f t="shared" ca="1" si="458"/>
        <v>#NUM!</v>
      </c>
      <c r="M1960" s="57">
        <f ca="1">INDIRECT("Route!E1960")-INDIRECT("Route!E1959")</f>
        <v>0</v>
      </c>
      <c r="N1960" s="56">
        <f ca="1">IF(INDIRECT("Route!D1960")="START",0,IF(V1960=TRUE,N1959,INDIRECT("Route!E1960")))</f>
        <v>187.9</v>
      </c>
      <c r="O1960" s="39" t="e">
        <f t="shared" ca="1" si="447"/>
        <v>#VALUE!</v>
      </c>
      <c r="P1960" s="39" t="e">
        <f t="shared" ca="1" si="448"/>
        <v>#VALUE!</v>
      </c>
      <c r="Q1960" s="60" t="e">
        <f t="shared" ca="1" si="449"/>
        <v>#VALUE!</v>
      </c>
      <c r="R1960" s="60" t="e">
        <f t="shared" ca="1" si="450"/>
        <v>#VALUE!</v>
      </c>
      <c r="S1960" s="60" t="e">
        <f t="shared" ca="1" si="451"/>
        <v>#VALUE!</v>
      </c>
      <c r="T1960" s="39" t="e">
        <f t="shared" ca="1" si="452"/>
        <v>#VALUE!</v>
      </c>
      <c r="U1960" s="39" t="e">
        <f t="shared" ca="1" si="453"/>
        <v>#VALUE!</v>
      </c>
      <c r="V1960" s="39" t="b">
        <f t="shared" ca="1" si="454"/>
        <v>1</v>
      </c>
      <c r="W1960" s="39">
        <v>1960</v>
      </c>
    </row>
    <row r="1961" spans="1:23" x14ac:dyDescent="0.25">
      <c r="A1961" s="55" t="str">
        <f ca="1">IF(INDIRECT("Route!D1961")&gt;0,L1961,(""))</f>
        <v/>
      </c>
      <c r="B1961" s="55" t="str">
        <f ca="1">IF(INDIRECT("Route!D1961")&gt;0,H1961,(""))</f>
        <v/>
      </c>
      <c r="C1961" s="56" t="str">
        <f ca="1">IF(D1961&gt;0,VLOOKUP("FINISH",INDIRECT("route!D$6"):INDIRECT("route!E$8500"),2,FALSE)-D1961," ")</f>
        <v xml:space="preserve"> </v>
      </c>
      <c r="D1961" s="43">
        <f ca="1">INDIRECT("Route!E1961")</f>
        <v>0</v>
      </c>
      <c r="E1961" s="43" t="str">
        <f t="shared" ca="1" si="446"/>
        <v/>
      </c>
      <c r="F1961" s="57">
        <f t="shared" si="455"/>
        <v>12.5</v>
      </c>
      <c r="G1961" s="61">
        <f t="shared" ca="1" si="444"/>
        <v>0</v>
      </c>
      <c r="H1961" s="59" t="e">
        <f t="shared" ca="1" si="457"/>
        <v>#NUM!</v>
      </c>
      <c r="I1961" s="57">
        <f t="shared" si="456"/>
        <v>11.944444444444445</v>
      </c>
      <c r="J1961" s="61">
        <f t="shared" ca="1" si="445"/>
        <v>0</v>
      </c>
      <c r="K1961" s="61"/>
      <c r="L1961" s="59" t="e">
        <f t="shared" ca="1" si="458"/>
        <v>#NUM!</v>
      </c>
      <c r="M1961" s="57">
        <f ca="1">INDIRECT("Route!E1961")-INDIRECT("Route!E1960")</f>
        <v>0</v>
      </c>
      <c r="N1961" s="56">
        <f ca="1">IF(INDIRECT("Route!D1961")="START",0,IF(V1961=TRUE,N1960,INDIRECT("Route!E1961")))</f>
        <v>187.9</v>
      </c>
      <c r="O1961" s="39" t="e">
        <f t="shared" ca="1" si="447"/>
        <v>#VALUE!</v>
      </c>
      <c r="P1961" s="39" t="e">
        <f t="shared" ca="1" si="448"/>
        <v>#VALUE!</v>
      </c>
      <c r="Q1961" s="60" t="e">
        <f t="shared" ca="1" si="449"/>
        <v>#VALUE!</v>
      </c>
      <c r="R1961" s="60" t="e">
        <f t="shared" ca="1" si="450"/>
        <v>#VALUE!</v>
      </c>
      <c r="S1961" s="60" t="e">
        <f t="shared" ca="1" si="451"/>
        <v>#VALUE!</v>
      </c>
      <c r="T1961" s="39" t="e">
        <f t="shared" ca="1" si="452"/>
        <v>#VALUE!</v>
      </c>
      <c r="U1961" s="39" t="e">
        <f t="shared" ca="1" si="453"/>
        <v>#VALUE!</v>
      </c>
      <c r="V1961" s="39" t="b">
        <f t="shared" ca="1" si="454"/>
        <v>1</v>
      </c>
      <c r="W1961" s="39">
        <v>1961</v>
      </c>
    </row>
    <row r="1962" spans="1:23" x14ac:dyDescent="0.25">
      <c r="A1962" s="55" t="str">
        <f ca="1">IF(INDIRECT("Route!D1962")&gt;0,L1962,(""))</f>
        <v/>
      </c>
      <c r="B1962" s="55" t="str">
        <f ca="1">IF(INDIRECT("Route!D1962")&gt;0,H1962,(""))</f>
        <v/>
      </c>
      <c r="C1962" s="56" t="str">
        <f ca="1">IF(D1962&gt;0,VLOOKUP("FINISH",INDIRECT("route!D$6"):INDIRECT("route!E$8500"),2,FALSE)-D1962," ")</f>
        <v xml:space="preserve"> </v>
      </c>
      <c r="D1962" s="43">
        <f ca="1">INDIRECT("Route!E1962")</f>
        <v>0</v>
      </c>
      <c r="E1962" s="43" t="str">
        <f t="shared" ca="1" si="446"/>
        <v/>
      </c>
      <c r="F1962" s="57">
        <f t="shared" si="455"/>
        <v>12.5</v>
      </c>
      <c r="G1962" s="61">
        <f t="shared" ca="1" si="444"/>
        <v>0</v>
      </c>
      <c r="H1962" s="59" t="e">
        <f t="shared" ca="1" si="457"/>
        <v>#NUM!</v>
      </c>
      <c r="I1962" s="57">
        <f t="shared" si="456"/>
        <v>11.944444444444445</v>
      </c>
      <c r="J1962" s="61">
        <f t="shared" ca="1" si="445"/>
        <v>0</v>
      </c>
      <c r="K1962" s="61"/>
      <c r="L1962" s="59" t="e">
        <f t="shared" ca="1" si="458"/>
        <v>#NUM!</v>
      </c>
      <c r="M1962" s="57">
        <f ca="1">INDIRECT("Route!E1962")-INDIRECT("Route!E1961")</f>
        <v>0</v>
      </c>
      <c r="N1962" s="56">
        <f ca="1">IF(INDIRECT("Route!D1962")="START",0,IF(V1962=TRUE,N1961,INDIRECT("Route!E1962")))</f>
        <v>187.9</v>
      </c>
      <c r="O1962" s="39" t="e">
        <f t="shared" ca="1" si="447"/>
        <v>#VALUE!</v>
      </c>
      <c r="P1962" s="39" t="e">
        <f t="shared" ca="1" si="448"/>
        <v>#VALUE!</v>
      </c>
      <c r="Q1962" s="60" t="e">
        <f t="shared" ca="1" si="449"/>
        <v>#VALUE!</v>
      </c>
      <c r="R1962" s="60" t="e">
        <f t="shared" ca="1" si="450"/>
        <v>#VALUE!</v>
      </c>
      <c r="S1962" s="60" t="e">
        <f t="shared" ca="1" si="451"/>
        <v>#VALUE!</v>
      </c>
      <c r="T1962" s="39" t="e">
        <f t="shared" ca="1" si="452"/>
        <v>#VALUE!</v>
      </c>
      <c r="U1962" s="39" t="e">
        <f t="shared" ca="1" si="453"/>
        <v>#VALUE!</v>
      </c>
      <c r="V1962" s="39" t="b">
        <f t="shared" ca="1" si="454"/>
        <v>1</v>
      </c>
      <c r="W1962" s="39">
        <v>1962</v>
      </c>
    </row>
    <row r="1963" spans="1:23" x14ac:dyDescent="0.25">
      <c r="A1963" s="55" t="str">
        <f ca="1">IF(INDIRECT("Route!D1963")&gt;0,L1963,(""))</f>
        <v/>
      </c>
      <c r="B1963" s="55" t="str">
        <f ca="1">IF(INDIRECT("Route!D1963")&gt;0,H1963,(""))</f>
        <v/>
      </c>
      <c r="C1963" s="56" t="str">
        <f ca="1">IF(D1963&gt;0,VLOOKUP("FINISH",INDIRECT("route!D$6"):INDIRECT("route!E$8500"),2,FALSE)-D1963," ")</f>
        <v xml:space="preserve"> </v>
      </c>
      <c r="D1963" s="43">
        <f ca="1">INDIRECT("Route!E1963")</f>
        <v>0</v>
      </c>
      <c r="E1963" s="43" t="str">
        <f t="shared" ca="1" si="446"/>
        <v/>
      </c>
      <c r="F1963" s="57">
        <f t="shared" si="455"/>
        <v>12.5</v>
      </c>
      <c r="G1963" s="61">
        <f t="shared" ref="G1963:G2026" ca="1" si="459">TIME(0,0,0+M1963*1000/F1963)</f>
        <v>0</v>
      </c>
      <c r="H1963" s="59" t="e">
        <f t="shared" ca="1" si="457"/>
        <v>#NUM!</v>
      </c>
      <c r="I1963" s="57">
        <f t="shared" si="456"/>
        <v>11.944444444444445</v>
      </c>
      <c r="J1963" s="61">
        <f t="shared" ref="J1963:J2026" ca="1" si="460">TIME(0,0,0+M1963*1000/I1963)</f>
        <v>0</v>
      </c>
      <c r="K1963" s="61"/>
      <c r="L1963" s="59" t="e">
        <f t="shared" ca="1" si="458"/>
        <v>#NUM!</v>
      </c>
      <c r="M1963" s="57">
        <f ca="1">INDIRECT("Route!E1963")-INDIRECT("Route!E1962")</f>
        <v>0</v>
      </c>
      <c r="N1963" s="56">
        <f ca="1">IF(INDIRECT("Route!D1963")="START",0,IF(V1963=TRUE,N1962,INDIRECT("Route!E1963")))</f>
        <v>187.9</v>
      </c>
      <c r="O1963" s="39" t="e">
        <f t="shared" ca="1" si="447"/>
        <v>#VALUE!</v>
      </c>
      <c r="P1963" s="39" t="e">
        <f t="shared" ca="1" si="448"/>
        <v>#VALUE!</v>
      </c>
      <c r="Q1963" s="60" t="e">
        <f t="shared" ca="1" si="449"/>
        <v>#VALUE!</v>
      </c>
      <c r="R1963" s="60" t="e">
        <f t="shared" ca="1" si="450"/>
        <v>#VALUE!</v>
      </c>
      <c r="S1963" s="60" t="e">
        <f t="shared" ca="1" si="451"/>
        <v>#VALUE!</v>
      </c>
      <c r="T1963" s="39" t="e">
        <f t="shared" ca="1" si="452"/>
        <v>#VALUE!</v>
      </c>
      <c r="U1963" s="39" t="e">
        <f t="shared" ca="1" si="453"/>
        <v>#VALUE!</v>
      </c>
      <c r="V1963" s="39" t="b">
        <f t="shared" ca="1" si="454"/>
        <v>1</v>
      </c>
      <c r="W1963" s="39">
        <v>1963</v>
      </c>
    </row>
    <row r="1964" spans="1:23" x14ac:dyDescent="0.25">
      <c r="A1964" s="55" t="str">
        <f ca="1">IF(INDIRECT("Route!D1964")&gt;0,L1964,(""))</f>
        <v/>
      </c>
      <c r="B1964" s="55" t="str">
        <f ca="1">IF(INDIRECT("Route!D1964")&gt;0,H1964,(""))</f>
        <v/>
      </c>
      <c r="C1964" s="56" t="str">
        <f ca="1">IF(D1964&gt;0,VLOOKUP("FINISH",INDIRECT("route!D$6"):INDIRECT("route!E$8500"),2,FALSE)-D1964," ")</f>
        <v xml:space="preserve"> </v>
      </c>
      <c r="D1964" s="43">
        <f ca="1">INDIRECT("Route!E1964")</f>
        <v>0</v>
      </c>
      <c r="E1964" s="43" t="str">
        <f t="shared" ca="1" si="446"/>
        <v/>
      </c>
      <c r="F1964" s="57">
        <f t="shared" si="455"/>
        <v>12.5</v>
      </c>
      <c r="G1964" s="61">
        <f t="shared" ca="1" si="459"/>
        <v>0</v>
      </c>
      <c r="H1964" s="59" t="e">
        <f t="shared" ca="1" si="457"/>
        <v>#NUM!</v>
      </c>
      <c r="I1964" s="57">
        <f t="shared" si="456"/>
        <v>11.944444444444445</v>
      </c>
      <c r="J1964" s="61">
        <f t="shared" ca="1" si="460"/>
        <v>0</v>
      </c>
      <c r="K1964" s="61"/>
      <c r="L1964" s="59" t="e">
        <f t="shared" ca="1" si="458"/>
        <v>#NUM!</v>
      </c>
      <c r="M1964" s="57">
        <f ca="1">INDIRECT("Route!E1964")-INDIRECT("Route!E1963")</f>
        <v>0</v>
      </c>
      <c r="N1964" s="56">
        <f ca="1">IF(INDIRECT("Route!D1964")="START",0,IF(V1964=TRUE,N1963,INDIRECT("Route!E1964")))</f>
        <v>187.9</v>
      </c>
      <c r="O1964" s="39" t="e">
        <f t="shared" ca="1" si="447"/>
        <v>#VALUE!</v>
      </c>
      <c r="P1964" s="39" t="e">
        <f t="shared" ca="1" si="448"/>
        <v>#VALUE!</v>
      </c>
      <c r="Q1964" s="60" t="e">
        <f t="shared" ca="1" si="449"/>
        <v>#VALUE!</v>
      </c>
      <c r="R1964" s="60" t="e">
        <f t="shared" ca="1" si="450"/>
        <v>#VALUE!</v>
      </c>
      <c r="S1964" s="60" t="e">
        <f t="shared" ca="1" si="451"/>
        <v>#VALUE!</v>
      </c>
      <c r="T1964" s="39" t="e">
        <f t="shared" ca="1" si="452"/>
        <v>#VALUE!</v>
      </c>
      <c r="U1964" s="39" t="e">
        <f t="shared" ca="1" si="453"/>
        <v>#VALUE!</v>
      </c>
      <c r="V1964" s="39" t="b">
        <f t="shared" ca="1" si="454"/>
        <v>1</v>
      </c>
      <c r="W1964" s="39">
        <v>1964</v>
      </c>
    </row>
    <row r="1965" spans="1:23" x14ac:dyDescent="0.25">
      <c r="A1965" s="55" t="str">
        <f ca="1">IF(INDIRECT("Route!D1965")&gt;0,L1965,(""))</f>
        <v/>
      </c>
      <c r="B1965" s="55" t="str">
        <f ca="1">IF(INDIRECT("Route!D1965")&gt;0,H1965,(""))</f>
        <v/>
      </c>
      <c r="C1965" s="56" t="str">
        <f ca="1">IF(D1965&gt;0,VLOOKUP("FINISH",INDIRECT("route!D$6"):INDIRECT("route!E$8500"),2,FALSE)-D1965," ")</f>
        <v xml:space="preserve"> </v>
      </c>
      <c r="D1965" s="43">
        <f ca="1">INDIRECT("Route!E1965")</f>
        <v>0</v>
      </c>
      <c r="E1965" s="43" t="str">
        <f t="shared" ca="1" si="446"/>
        <v/>
      </c>
      <c r="F1965" s="57">
        <f t="shared" si="455"/>
        <v>12.5</v>
      </c>
      <c r="G1965" s="61">
        <f t="shared" ca="1" si="459"/>
        <v>0</v>
      </c>
      <c r="H1965" s="59" t="e">
        <f t="shared" ca="1" si="457"/>
        <v>#NUM!</v>
      </c>
      <c r="I1965" s="57">
        <f t="shared" si="456"/>
        <v>11.944444444444445</v>
      </c>
      <c r="J1965" s="61">
        <f t="shared" ca="1" si="460"/>
        <v>0</v>
      </c>
      <c r="K1965" s="61"/>
      <c r="L1965" s="59" t="e">
        <f t="shared" ca="1" si="458"/>
        <v>#NUM!</v>
      </c>
      <c r="M1965" s="57">
        <f ca="1">INDIRECT("Route!E1965")-INDIRECT("Route!E1964")</f>
        <v>0</v>
      </c>
      <c r="N1965" s="56">
        <f ca="1">IF(INDIRECT("Route!D1965")="START",0,IF(V1965=TRUE,N1964,INDIRECT("Route!E1965")))</f>
        <v>187.9</v>
      </c>
      <c r="O1965" s="39" t="e">
        <f t="shared" ca="1" si="447"/>
        <v>#VALUE!</v>
      </c>
      <c r="P1965" s="39" t="e">
        <f t="shared" ca="1" si="448"/>
        <v>#VALUE!</v>
      </c>
      <c r="Q1965" s="60" t="e">
        <f t="shared" ca="1" si="449"/>
        <v>#VALUE!</v>
      </c>
      <c r="R1965" s="60" t="e">
        <f t="shared" ca="1" si="450"/>
        <v>#VALUE!</v>
      </c>
      <c r="S1965" s="60" t="e">
        <f t="shared" ca="1" si="451"/>
        <v>#VALUE!</v>
      </c>
      <c r="T1965" s="39" t="e">
        <f t="shared" ca="1" si="452"/>
        <v>#VALUE!</v>
      </c>
      <c r="U1965" s="39" t="e">
        <f t="shared" ca="1" si="453"/>
        <v>#VALUE!</v>
      </c>
      <c r="V1965" s="39" t="b">
        <f t="shared" ca="1" si="454"/>
        <v>1</v>
      </c>
      <c r="W1965" s="39">
        <v>1965</v>
      </c>
    </row>
    <row r="1966" spans="1:23" x14ac:dyDescent="0.25">
      <c r="A1966" s="55" t="str">
        <f ca="1">IF(INDIRECT("Route!D1966")&gt;0,L1966,(""))</f>
        <v/>
      </c>
      <c r="B1966" s="55" t="str">
        <f ca="1">IF(INDIRECT("Route!D1966")&gt;0,H1966,(""))</f>
        <v/>
      </c>
      <c r="C1966" s="56" t="str">
        <f ca="1">IF(D1966&gt;0,VLOOKUP("FINISH",INDIRECT("route!D$6"):INDIRECT("route!E$8500"),2,FALSE)-D1966," ")</f>
        <v xml:space="preserve"> </v>
      </c>
      <c r="D1966" s="43">
        <f ca="1">INDIRECT("Route!E1966")</f>
        <v>0</v>
      </c>
      <c r="E1966" s="43" t="str">
        <f t="shared" ca="1" si="446"/>
        <v/>
      </c>
      <c r="F1966" s="57">
        <f t="shared" si="455"/>
        <v>12.5</v>
      </c>
      <c r="G1966" s="61">
        <f t="shared" ca="1" si="459"/>
        <v>0</v>
      </c>
      <c r="H1966" s="59" t="e">
        <f t="shared" ca="1" si="457"/>
        <v>#NUM!</v>
      </c>
      <c r="I1966" s="57">
        <f t="shared" si="456"/>
        <v>11.944444444444445</v>
      </c>
      <c r="J1966" s="61">
        <f t="shared" ca="1" si="460"/>
        <v>0</v>
      </c>
      <c r="K1966" s="61"/>
      <c r="L1966" s="59" t="e">
        <f t="shared" ca="1" si="458"/>
        <v>#NUM!</v>
      </c>
      <c r="M1966" s="57">
        <f ca="1">INDIRECT("Route!E1966")-INDIRECT("Route!E1965")</f>
        <v>0</v>
      </c>
      <c r="N1966" s="56">
        <f ca="1">IF(INDIRECT("Route!D1966")="START",0,IF(V1966=TRUE,N1965,INDIRECT("Route!E1966")))</f>
        <v>187.9</v>
      </c>
      <c r="O1966" s="39" t="e">
        <f t="shared" ca="1" si="447"/>
        <v>#VALUE!</v>
      </c>
      <c r="P1966" s="39" t="e">
        <f t="shared" ca="1" si="448"/>
        <v>#VALUE!</v>
      </c>
      <c r="Q1966" s="60" t="e">
        <f t="shared" ca="1" si="449"/>
        <v>#VALUE!</v>
      </c>
      <c r="R1966" s="60" t="e">
        <f t="shared" ca="1" si="450"/>
        <v>#VALUE!</v>
      </c>
      <c r="S1966" s="60" t="e">
        <f t="shared" ca="1" si="451"/>
        <v>#VALUE!</v>
      </c>
      <c r="T1966" s="39" t="e">
        <f t="shared" ca="1" si="452"/>
        <v>#VALUE!</v>
      </c>
      <c r="U1966" s="39" t="e">
        <f t="shared" ca="1" si="453"/>
        <v>#VALUE!</v>
      </c>
      <c r="V1966" s="39" t="b">
        <f t="shared" ca="1" si="454"/>
        <v>1</v>
      </c>
      <c r="W1966" s="39">
        <v>1966</v>
      </c>
    </row>
    <row r="1967" spans="1:23" x14ac:dyDescent="0.25">
      <c r="A1967" s="55" t="str">
        <f ca="1">IF(INDIRECT("Route!D1967")&gt;0,L1967,(""))</f>
        <v/>
      </c>
      <c r="B1967" s="55" t="str">
        <f ca="1">IF(INDIRECT("Route!D1967")&gt;0,H1967,(""))</f>
        <v/>
      </c>
      <c r="C1967" s="56" t="str">
        <f ca="1">IF(D1967&gt;0,VLOOKUP("FINISH",INDIRECT("route!D$6"):INDIRECT("route!E$8500"),2,FALSE)-D1967," ")</f>
        <v xml:space="preserve"> </v>
      </c>
      <c r="D1967" s="43">
        <f ca="1">INDIRECT("Route!E1967")</f>
        <v>0</v>
      </c>
      <c r="E1967" s="43" t="str">
        <f t="shared" ca="1" si="446"/>
        <v/>
      </c>
      <c r="F1967" s="57">
        <f t="shared" si="455"/>
        <v>12.5</v>
      </c>
      <c r="G1967" s="61">
        <f t="shared" ca="1" si="459"/>
        <v>0</v>
      </c>
      <c r="H1967" s="59" t="e">
        <f t="shared" ca="1" si="457"/>
        <v>#NUM!</v>
      </c>
      <c r="I1967" s="57">
        <f t="shared" si="456"/>
        <v>11.944444444444445</v>
      </c>
      <c r="J1967" s="61">
        <f t="shared" ca="1" si="460"/>
        <v>0</v>
      </c>
      <c r="K1967" s="61"/>
      <c r="L1967" s="59" t="e">
        <f t="shared" ca="1" si="458"/>
        <v>#NUM!</v>
      </c>
      <c r="M1967" s="57">
        <f ca="1">INDIRECT("Route!E1967")-INDIRECT("Route!E1966")</f>
        <v>0</v>
      </c>
      <c r="N1967" s="56">
        <f ca="1">IF(INDIRECT("Route!D1967")="START",0,IF(V1967=TRUE,N1966,INDIRECT("Route!E1967")))</f>
        <v>187.9</v>
      </c>
      <c r="O1967" s="39" t="e">
        <f t="shared" ca="1" si="447"/>
        <v>#VALUE!</v>
      </c>
      <c r="P1967" s="39" t="e">
        <f t="shared" ca="1" si="448"/>
        <v>#VALUE!</v>
      </c>
      <c r="Q1967" s="60" t="e">
        <f t="shared" ca="1" si="449"/>
        <v>#VALUE!</v>
      </c>
      <c r="R1967" s="60" t="e">
        <f t="shared" ca="1" si="450"/>
        <v>#VALUE!</v>
      </c>
      <c r="S1967" s="60" t="e">
        <f t="shared" ca="1" si="451"/>
        <v>#VALUE!</v>
      </c>
      <c r="T1967" s="39" t="e">
        <f t="shared" ca="1" si="452"/>
        <v>#VALUE!</v>
      </c>
      <c r="U1967" s="39" t="e">
        <f t="shared" ca="1" si="453"/>
        <v>#VALUE!</v>
      </c>
      <c r="V1967" s="39" t="b">
        <f t="shared" ca="1" si="454"/>
        <v>1</v>
      </c>
      <c r="W1967" s="39">
        <v>1967</v>
      </c>
    </row>
    <row r="1968" spans="1:23" x14ac:dyDescent="0.25">
      <c r="A1968" s="55" t="str">
        <f ca="1">IF(INDIRECT("Route!D1968")&gt;0,L1968,(""))</f>
        <v/>
      </c>
      <c r="B1968" s="55" t="str">
        <f ca="1">IF(INDIRECT("Route!D1968")&gt;0,H1968,(""))</f>
        <v/>
      </c>
      <c r="C1968" s="56" t="str">
        <f ca="1">IF(D1968&gt;0,VLOOKUP("FINISH",INDIRECT("route!D$6"):INDIRECT("route!E$8500"),2,FALSE)-D1968," ")</f>
        <v xml:space="preserve"> </v>
      </c>
      <c r="D1968" s="43">
        <f ca="1">INDIRECT("Route!E1968")</f>
        <v>0</v>
      </c>
      <c r="E1968" s="43" t="str">
        <f t="shared" ca="1" si="446"/>
        <v/>
      </c>
      <c r="F1968" s="57">
        <f t="shared" si="455"/>
        <v>12.5</v>
      </c>
      <c r="G1968" s="61">
        <f t="shared" ca="1" si="459"/>
        <v>0</v>
      </c>
      <c r="H1968" s="59" t="e">
        <f t="shared" ca="1" si="457"/>
        <v>#NUM!</v>
      </c>
      <c r="I1968" s="57">
        <f t="shared" si="456"/>
        <v>11.944444444444445</v>
      </c>
      <c r="J1968" s="61">
        <f t="shared" ca="1" si="460"/>
        <v>0</v>
      </c>
      <c r="K1968" s="61"/>
      <c r="L1968" s="59" t="e">
        <f t="shared" ca="1" si="458"/>
        <v>#NUM!</v>
      </c>
      <c r="M1968" s="57">
        <f ca="1">INDIRECT("Route!E1968")-INDIRECT("Route!E1967")</f>
        <v>0</v>
      </c>
      <c r="N1968" s="56">
        <f ca="1">IF(INDIRECT("Route!D1968")="START",0,IF(V1968=TRUE,N1967,INDIRECT("Route!E1968")))</f>
        <v>187.9</v>
      </c>
      <c r="O1968" s="39" t="e">
        <f t="shared" ca="1" si="447"/>
        <v>#VALUE!</v>
      </c>
      <c r="P1968" s="39" t="e">
        <f t="shared" ca="1" si="448"/>
        <v>#VALUE!</v>
      </c>
      <c r="Q1968" s="60" t="e">
        <f t="shared" ca="1" si="449"/>
        <v>#VALUE!</v>
      </c>
      <c r="R1968" s="60" t="e">
        <f t="shared" ca="1" si="450"/>
        <v>#VALUE!</v>
      </c>
      <c r="S1968" s="60" t="e">
        <f t="shared" ca="1" si="451"/>
        <v>#VALUE!</v>
      </c>
      <c r="T1968" s="39" t="e">
        <f t="shared" ca="1" si="452"/>
        <v>#VALUE!</v>
      </c>
      <c r="U1968" s="39" t="e">
        <f t="shared" ca="1" si="453"/>
        <v>#VALUE!</v>
      </c>
      <c r="V1968" s="39" t="b">
        <f t="shared" ca="1" si="454"/>
        <v>1</v>
      </c>
      <c r="W1968" s="39">
        <v>1968</v>
      </c>
    </row>
    <row r="1969" spans="1:23" x14ac:dyDescent="0.25">
      <c r="A1969" s="55" t="str">
        <f ca="1">IF(INDIRECT("Route!D1969")&gt;0,L1969,(""))</f>
        <v/>
      </c>
      <c r="B1969" s="55" t="str">
        <f ca="1">IF(INDIRECT("Route!D1969")&gt;0,H1969,(""))</f>
        <v/>
      </c>
      <c r="C1969" s="56" t="str">
        <f ca="1">IF(D1969&gt;0,VLOOKUP("FINISH",INDIRECT("route!D$6"):INDIRECT("route!E$8500"),2,FALSE)-D1969," ")</f>
        <v xml:space="preserve"> </v>
      </c>
      <c r="D1969" s="43">
        <f ca="1">INDIRECT("Route!E1969")</f>
        <v>0</v>
      </c>
      <c r="E1969" s="43" t="str">
        <f t="shared" ca="1" si="446"/>
        <v/>
      </c>
      <c r="F1969" s="57">
        <f t="shared" si="455"/>
        <v>12.5</v>
      </c>
      <c r="G1969" s="61">
        <f t="shared" ca="1" si="459"/>
        <v>0</v>
      </c>
      <c r="H1969" s="59" t="e">
        <f t="shared" ca="1" si="457"/>
        <v>#NUM!</v>
      </c>
      <c r="I1969" s="57">
        <f t="shared" si="456"/>
        <v>11.944444444444445</v>
      </c>
      <c r="J1969" s="61">
        <f t="shared" ca="1" si="460"/>
        <v>0</v>
      </c>
      <c r="K1969" s="61"/>
      <c r="L1969" s="59" t="e">
        <f t="shared" ca="1" si="458"/>
        <v>#NUM!</v>
      </c>
      <c r="M1969" s="57">
        <f ca="1">INDIRECT("Route!E1969")-INDIRECT("Route!E1968")</f>
        <v>0</v>
      </c>
      <c r="N1969" s="56">
        <f ca="1">IF(INDIRECT("Route!D1969")="START",0,IF(V1969=TRUE,N1968,INDIRECT("Route!E1969")))</f>
        <v>187.9</v>
      </c>
      <c r="O1969" s="39" t="e">
        <f t="shared" ca="1" si="447"/>
        <v>#VALUE!</v>
      </c>
      <c r="P1969" s="39" t="e">
        <f t="shared" ca="1" si="448"/>
        <v>#VALUE!</v>
      </c>
      <c r="Q1969" s="60" t="e">
        <f t="shared" ca="1" si="449"/>
        <v>#VALUE!</v>
      </c>
      <c r="R1969" s="60" t="e">
        <f t="shared" ca="1" si="450"/>
        <v>#VALUE!</v>
      </c>
      <c r="S1969" s="60" t="e">
        <f t="shared" ca="1" si="451"/>
        <v>#VALUE!</v>
      </c>
      <c r="T1969" s="39" t="e">
        <f t="shared" ca="1" si="452"/>
        <v>#VALUE!</v>
      </c>
      <c r="U1969" s="39" t="e">
        <f t="shared" ca="1" si="453"/>
        <v>#VALUE!</v>
      </c>
      <c r="V1969" s="39" t="b">
        <f t="shared" ca="1" si="454"/>
        <v>1</v>
      </c>
      <c r="W1969" s="39">
        <v>1969</v>
      </c>
    </row>
    <row r="1970" spans="1:23" x14ac:dyDescent="0.25">
      <c r="A1970" s="55" t="str">
        <f ca="1">IF(INDIRECT("Route!D1970")&gt;0,L1970,(""))</f>
        <v/>
      </c>
      <c r="B1970" s="55" t="str">
        <f ca="1">IF(INDIRECT("Route!D1970")&gt;0,H1970,(""))</f>
        <v/>
      </c>
      <c r="C1970" s="56" t="str">
        <f ca="1">IF(D1970&gt;0,VLOOKUP("FINISH",INDIRECT("route!D$6"):INDIRECT("route!E$8500"),2,FALSE)-D1970," ")</f>
        <v xml:space="preserve"> </v>
      </c>
      <c r="D1970" s="43">
        <f ca="1">INDIRECT("Route!E1970")</f>
        <v>0</v>
      </c>
      <c r="E1970" s="43" t="str">
        <f t="shared" ca="1" si="446"/>
        <v/>
      </c>
      <c r="F1970" s="57">
        <f t="shared" si="455"/>
        <v>12.5</v>
      </c>
      <c r="G1970" s="61">
        <f t="shared" ca="1" si="459"/>
        <v>0</v>
      </c>
      <c r="H1970" s="59" t="e">
        <f t="shared" ca="1" si="457"/>
        <v>#NUM!</v>
      </c>
      <c r="I1970" s="57">
        <f t="shared" si="456"/>
        <v>11.944444444444445</v>
      </c>
      <c r="J1970" s="61">
        <f t="shared" ca="1" si="460"/>
        <v>0</v>
      </c>
      <c r="K1970" s="61"/>
      <c r="L1970" s="59" t="e">
        <f t="shared" ca="1" si="458"/>
        <v>#NUM!</v>
      </c>
      <c r="M1970" s="57">
        <f ca="1">INDIRECT("Route!E1970")-INDIRECT("Route!E1969")</f>
        <v>0</v>
      </c>
      <c r="N1970" s="56">
        <f ca="1">IF(INDIRECT("Route!D1970")="START",0,IF(V1970=TRUE,N1969,INDIRECT("Route!E1970")))</f>
        <v>187.9</v>
      </c>
      <c r="O1970" s="39" t="e">
        <f t="shared" ca="1" si="447"/>
        <v>#VALUE!</v>
      </c>
      <c r="P1970" s="39" t="e">
        <f t="shared" ca="1" si="448"/>
        <v>#VALUE!</v>
      </c>
      <c r="Q1970" s="60" t="e">
        <f t="shared" ca="1" si="449"/>
        <v>#VALUE!</v>
      </c>
      <c r="R1970" s="60" t="e">
        <f t="shared" ca="1" si="450"/>
        <v>#VALUE!</v>
      </c>
      <c r="S1970" s="60" t="e">
        <f t="shared" ca="1" si="451"/>
        <v>#VALUE!</v>
      </c>
      <c r="T1970" s="39" t="e">
        <f t="shared" ca="1" si="452"/>
        <v>#VALUE!</v>
      </c>
      <c r="U1970" s="39" t="e">
        <f t="shared" ca="1" si="453"/>
        <v>#VALUE!</v>
      </c>
      <c r="V1970" s="39" t="b">
        <f t="shared" ca="1" si="454"/>
        <v>1</v>
      </c>
      <c r="W1970" s="39">
        <v>1970</v>
      </c>
    </row>
    <row r="1971" spans="1:23" x14ac:dyDescent="0.25">
      <c r="A1971" s="55" t="str">
        <f ca="1">IF(INDIRECT("Route!D1971")&gt;0,L1971,(""))</f>
        <v/>
      </c>
      <c r="B1971" s="55" t="str">
        <f ca="1">IF(INDIRECT("Route!D1971")&gt;0,H1971,(""))</f>
        <v/>
      </c>
      <c r="C1971" s="56" t="str">
        <f ca="1">IF(D1971&gt;0,VLOOKUP("FINISH",INDIRECT("route!D$6"):INDIRECT("route!E$8500"),2,FALSE)-D1971," ")</f>
        <v xml:space="preserve"> </v>
      </c>
      <c r="D1971" s="43">
        <f ca="1">INDIRECT("Route!E1971")</f>
        <v>0</v>
      </c>
      <c r="E1971" s="43" t="str">
        <f t="shared" ca="1" si="446"/>
        <v/>
      </c>
      <c r="F1971" s="57">
        <f t="shared" si="455"/>
        <v>12.5</v>
      </c>
      <c r="G1971" s="61">
        <f t="shared" ca="1" si="459"/>
        <v>0</v>
      </c>
      <c r="H1971" s="59" t="e">
        <f t="shared" ca="1" si="457"/>
        <v>#NUM!</v>
      </c>
      <c r="I1971" s="57">
        <f t="shared" si="456"/>
        <v>11.944444444444445</v>
      </c>
      <c r="J1971" s="61">
        <f t="shared" ca="1" si="460"/>
        <v>0</v>
      </c>
      <c r="K1971" s="61"/>
      <c r="L1971" s="59" t="e">
        <f t="shared" ca="1" si="458"/>
        <v>#NUM!</v>
      </c>
      <c r="M1971" s="57">
        <f ca="1">INDIRECT("Route!E1971")-INDIRECT("Route!E1970")</f>
        <v>0</v>
      </c>
      <c r="N1971" s="56">
        <f ca="1">IF(INDIRECT("Route!D1971")="START",0,IF(V1971=TRUE,N1970,INDIRECT("Route!E1971")))</f>
        <v>187.9</v>
      </c>
      <c r="O1971" s="39" t="e">
        <f t="shared" ca="1" si="447"/>
        <v>#VALUE!</v>
      </c>
      <c r="P1971" s="39" t="e">
        <f t="shared" ca="1" si="448"/>
        <v>#VALUE!</v>
      </c>
      <c r="Q1971" s="60" t="e">
        <f t="shared" ca="1" si="449"/>
        <v>#VALUE!</v>
      </c>
      <c r="R1971" s="60" t="e">
        <f t="shared" ca="1" si="450"/>
        <v>#VALUE!</v>
      </c>
      <c r="S1971" s="60" t="e">
        <f t="shared" ca="1" si="451"/>
        <v>#VALUE!</v>
      </c>
      <c r="T1971" s="39" t="e">
        <f t="shared" ca="1" si="452"/>
        <v>#VALUE!</v>
      </c>
      <c r="U1971" s="39" t="e">
        <f t="shared" ca="1" si="453"/>
        <v>#VALUE!</v>
      </c>
      <c r="V1971" s="39" t="b">
        <f t="shared" ca="1" si="454"/>
        <v>1</v>
      </c>
      <c r="W1971" s="39">
        <v>1971</v>
      </c>
    </row>
    <row r="1972" spans="1:23" x14ac:dyDescent="0.25">
      <c r="A1972" s="55" t="str">
        <f ca="1">IF(INDIRECT("Route!D1972")&gt;0,L1972,(""))</f>
        <v/>
      </c>
      <c r="B1972" s="55" t="str">
        <f ca="1">IF(INDIRECT("Route!D1972")&gt;0,H1972,(""))</f>
        <v/>
      </c>
      <c r="C1972" s="56" t="str">
        <f ca="1">IF(D1972&gt;0,VLOOKUP("FINISH",INDIRECT("route!D$6"):INDIRECT("route!E$8500"),2,FALSE)-D1972," ")</f>
        <v xml:space="preserve"> </v>
      </c>
      <c r="D1972" s="43">
        <f ca="1">INDIRECT("Route!E1972")</f>
        <v>0</v>
      </c>
      <c r="E1972" s="43" t="str">
        <f t="shared" ca="1" si="446"/>
        <v/>
      </c>
      <c r="F1972" s="57">
        <f t="shared" si="455"/>
        <v>12.5</v>
      </c>
      <c r="G1972" s="61">
        <f t="shared" ca="1" si="459"/>
        <v>0</v>
      </c>
      <c r="H1972" s="59" t="e">
        <f t="shared" ca="1" si="457"/>
        <v>#NUM!</v>
      </c>
      <c r="I1972" s="57">
        <f t="shared" si="456"/>
        <v>11.944444444444445</v>
      </c>
      <c r="J1972" s="61">
        <f t="shared" ca="1" si="460"/>
        <v>0</v>
      </c>
      <c r="K1972" s="61"/>
      <c r="L1972" s="59" t="e">
        <f t="shared" ca="1" si="458"/>
        <v>#NUM!</v>
      </c>
      <c r="M1972" s="57">
        <f ca="1">INDIRECT("Route!E1972")-INDIRECT("Route!E1971")</f>
        <v>0</v>
      </c>
      <c r="N1972" s="56">
        <f ca="1">IF(INDIRECT("Route!D1972")="START",0,IF(V1972=TRUE,N1971,INDIRECT("Route!E1972")))</f>
        <v>187.9</v>
      </c>
      <c r="O1972" s="39" t="e">
        <f t="shared" ca="1" si="447"/>
        <v>#VALUE!</v>
      </c>
      <c r="P1972" s="39" t="e">
        <f t="shared" ca="1" si="448"/>
        <v>#VALUE!</v>
      </c>
      <c r="Q1972" s="60" t="e">
        <f t="shared" ca="1" si="449"/>
        <v>#VALUE!</v>
      </c>
      <c r="R1972" s="60" t="e">
        <f t="shared" ca="1" si="450"/>
        <v>#VALUE!</v>
      </c>
      <c r="S1972" s="60" t="e">
        <f t="shared" ca="1" si="451"/>
        <v>#VALUE!</v>
      </c>
      <c r="T1972" s="39" t="e">
        <f t="shared" ca="1" si="452"/>
        <v>#VALUE!</v>
      </c>
      <c r="U1972" s="39" t="e">
        <f t="shared" ca="1" si="453"/>
        <v>#VALUE!</v>
      </c>
      <c r="V1972" s="39" t="b">
        <f t="shared" ca="1" si="454"/>
        <v>1</v>
      </c>
      <c r="W1972" s="39">
        <v>1972</v>
      </c>
    </row>
    <row r="1973" spans="1:23" x14ac:dyDescent="0.25">
      <c r="A1973" s="55" t="str">
        <f ca="1">IF(INDIRECT("Route!D1973")&gt;0,L1973,(""))</f>
        <v/>
      </c>
      <c r="B1973" s="55" t="str">
        <f ca="1">IF(INDIRECT("Route!D1973")&gt;0,H1973,(""))</f>
        <v/>
      </c>
      <c r="C1973" s="56" t="str">
        <f ca="1">IF(D1973&gt;0,VLOOKUP("FINISH",INDIRECT("route!D$6"):INDIRECT("route!E$8500"),2,FALSE)-D1973," ")</f>
        <v xml:space="preserve"> </v>
      </c>
      <c r="D1973" s="43">
        <f ca="1">INDIRECT("Route!E1973")</f>
        <v>0</v>
      </c>
      <c r="E1973" s="43" t="str">
        <f t="shared" ca="1" si="446"/>
        <v/>
      </c>
      <c r="F1973" s="57">
        <f t="shared" si="455"/>
        <v>12.5</v>
      </c>
      <c r="G1973" s="61">
        <f t="shared" ca="1" si="459"/>
        <v>0</v>
      </c>
      <c r="H1973" s="59" t="e">
        <f t="shared" ca="1" si="457"/>
        <v>#NUM!</v>
      </c>
      <c r="I1973" s="57">
        <f t="shared" si="456"/>
        <v>11.944444444444445</v>
      </c>
      <c r="J1973" s="61">
        <f t="shared" ca="1" si="460"/>
        <v>0</v>
      </c>
      <c r="K1973" s="61"/>
      <c r="L1973" s="59" t="e">
        <f t="shared" ca="1" si="458"/>
        <v>#NUM!</v>
      </c>
      <c r="M1973" s="57">
        <f ca="1">INDIRECT("Route!E1973")-INDIRECT("Route!E1972")</f>
        <v>0</v>
      </c>
      <c r="N1973" s="56">
        <f ca="1">IF(INDIRECT("Route!D1973")="START",0,IF(V1973=TRUE,N1972,INDIRECT("Route!E1973")))</f>
        <v>187.9</v>
      </c>
      <c r="O1973" s="39" t="e">
        <f t="shared" ca="1" si="447"/>
        <v>#VALUE!</v>
      </c>
      <c r="P1973" s="39" t="e">
        <f t="shared" ca="1" si="448"/>
        <v>#VALUE!</v>
      </c>
      <c r="Q1973" s="60" t="e">
        <f t="shared" ca="1" si="449"/>
        <v>#VALUE!</v>
      </c>
      <c r="R1973" s="60" t="e">
        <f t="shared" ca="1" si="450"/>
        <v>#VALUE!</v>
      </c>
      <c r="S1973" s="60" t="e">
        <f t="shared" ca="1" si="451"/>
        <v>#VALUE!</v>
      </c>
      <c r="T1973" s="39" t="e">
        <f t="shared" ca="1" si="452"/>
        <v>#VALUE!</v>
      </c>
      <c r="U1973" s="39" t="e">
        <f t="shared" ca="1" si="453"/>
        <v>#VALUE!</v>
      </c>
      <c r="V1973" s="39" t="b">
        <f t="shared" ca="1" si="454"/>
        <v>1</v>
      </c>
      <c r="W1973" s="39">
        <v>1973</v>
      </c>
    </row>
    <row r="1974" spans="1:23" x14ac:dyDescent="0.25">
      <c r="A1974" s="55" t="str">
        <f ca="1">IF(INDIRECT("Route!D1974")&gt;0,L1974,(""))</f>
        <v/>
      </c>
      <c r="B1974" s="55" t="str">
        <f ca="1">IF(INDIRECT("Route!D1974")&gt;0,H1974,(""))</f>
        <v/>
      </c>
      <c r="C1974" s="56" t="str">
        <f ca="1">IF(D1974&gt;0,VLOOKUP("FINISH",INDIRECT("route!D$6"):INDIRECT("route!E$8500"),2,FALSE)-D1974," ")</f>
        <v xml:space="preserve"> </v>
      </c>
      <c r="D1974" s="43">
        <f ca="1">INDIRECT("Route!E1974")</f>
        <v>0</v>
      </c>
      <c r="E1974" s="43" t="str">
        <f t="shared" ca="1" si="446"/>
        <v/>
      </c>
      <c r="F1974" s="57">
        <f t="shared" si="455"/>
        <v>12.5</v>
      </c>
      <c r="G1974" s="61">
        <f t="shared" ca="1" si="459"/>
        <v>0</v>
      </c>
      <c r="H1974" s="59" t="e">
        <f t="shared" ca="1" si="457"/>
        <v>#NUM!</v>
      </c>
      <c r="I1974" s="57">
        <f t="shared" si="456"/>
        <v>11.944444444444445</v>
      </c>
      <c r="J1974" s="61">
        <f t="shared" ca="1" si="460"/>
        <v>0</v>
      </c>
      <c r="K1974" s="61"/>
      <c r="L1974" s="59" t="e">
        <f t="shared" ca="1" si="458"/>
        <v>#NUM!</v>
      </c>
      <c r="M1974" s="57">
        <f ca="1">INDIRECT("Route!E1974")-INDIRECT("Route!E1973")</f>
        <v>0</v>
      </c>
      <c r="N1974" s="56">
        <f ca="1">IF(INDIRECT("Route!D1974")="START",0,IF(V1974=TRUE,N1973,INDIRECT("Route!E1974")))</f>
        <v>187.9</v>
      </c>
      <c r="O1974" s="39" t="e">
        <f t="shared" ca="1" si="447"/>
        <v>#VALUE!</v>
      </c>
      <c r="P1974" s="39" t="e">
        <f t="shared" ca="1" si="448"/>
        <v>#VALUE!</v>
      </c>
      <c r="Q1974" s="60" t="e">
        <f t="shared" ca="1" si="449"/>
        <v>#VALUE!</v>
      </c>
      <c r="R1974" s="60" t="e">
        <f t="shared" ca="1" si="450"/>
        <v>#VALUE!</v>
      </c>
      <c r="S1974" s="60" t="e">
        <f t="shared" ca="1" si="451"/>
        <v>#VALUE!</v>
      </c>
      <c r="T1974" s="39" t="e">
        <f t="shared" ca="1" si="452"/>
        <v>#VALUE!</v>
      </c>
      <c r="U1974" s="39" t="e">
        <f t="shared" ca="1" si="453"/>
        <v>#VALUE!</v>
      </c>
      <c r="V1974" s="39" t="b">
        <f t="shared" ca="1" si="454"/>
        <v>1</v>
      </c>
      <c r="W1974" s="39">
        <v>1974</v>
      </c>
    </row>
    <row r="1975" spans="1:23" x14ac:dyDescent="0.25">
      <c r="A1975" s="55" t="str">
        <f ca="1">IF(INDIRECT("Route!D1975")&gt;0,L1975,(""))</f>
        <v/>
      </c>
      <c r="B1975" s="55" t="str">
        <f ca="1">IF(INDIRECT("Route!D1975")&gt;0,H1975,(""))</f>
        <v/>
      </c>
      <c r="C1975" s="56" t="str">
        <f ca="1">IF(D1975&gt;0,VLOOKUP("FINISH",INDIRECT("route!D$6"):INDIRECT("route!E$8500"),2,FALSE)-D1975," ")</f>
        <v xml:space="preserve"> </v>
      </c>
      <c r="D1975" s="43">
        <f ca="1">INDIRECT("Route!E1975")</f>
        <v>0</v>
      </c>
      <c r="E1975" s="43" t="str">
        <f t="shared" ca="1" si="446"/>
        <v/>
      </c>
      <c r="F1975" s="57">
        <f t="shared" si="455"/>
        <v>12.5</v>
      </c>
      <c r="G1975" s="61">
        <f t="shared" ca="1" si="459"/>
        <v>0</v>
      </c>
      <c r="H1975" s="59" t="e">
        <f t="shared" ca="1" si="457"/>
        <v>#NUM!</v>
      </c>
      <c r="I1975" s="57">
        <f t="shared" si="456"/>
        <v>11.944444444444445</v>
      </c>
      <c r="J1975" s="61">
        <f t="shared" ca="1" si="460"/>
        <v>0</v>
      </c>
      <c r="K1975" s="61"/>
      <c r="L1975" s="59" t="e">
        <f t="shared" ca="1" si="458"/>
        <v>#NUM!</v>
      </c>
      <c r="M1975" s="57">
        <f ca="1">INDIRECT("Route!E1975")-INDIRECT("Route!E1974")</f>
        <v>0</v>
      </c>
      <c r="N1975" s="56">
        <f ca="1">IF(INDIRECT("Route!D1975")="START",0,IF(V1975=TRUE,N1974,INDIRECT("Route!E1975")))</f>
        <v>187.9</v>
      </c>
      <c r="O1975" s="39" t="e">
        <f t="shared" ca="1" si="447"/>
        <v>#VALUE!</v>
      </c>
      <c r="P1975" s="39" t="e">
        <f t="shared" ca="1" si="448"/>
        <v>#VALUE!</v>
      </c>
      <c r="Q1975" s="60" t="e">
        <f t="shared" ca="1" si="449"/>
        <v>#VALUE!</v>
      </c>
      <c r="R1975" s="60" t="e">
        <f t="shared" ca="1" si="450"/>
        <v>#VALUE!</v>
      </c>
      <c r="S1975" s="60" t="e">
        <f t="shared" ca="1" si="451"/>
        <v>#VALUE!</v>
      </c>
      <c r="T1975" s="39" t="e">
        <f t="shared" ca="1" si="452"/>
        <v>#VALUE!</v>
      </c>
      <c r="U1975" s="39" t="e">
        <f t="shared" ca="1" si="453"/>
        <v>#VALUE!</v>
      </c>
      <c r="V1975" s="39" t="b">
        <f t="shared" ca="1" si="454"/>
        <v>1</v>
      </c>
      <c r="W1975" s="39">
        <v>1975</v>
      </c>
    </row>
    <row r="1976" spans="1:23" x14ac:dyDescent="0.25">
      <c r="A1976" s="55" t="str">
        <f ca="1">IF(INDIRECT("Route!D1976")&gt;0,L1976,(""))</f>
        <v/>
      </c>
      <c r="B1976" s="55" t="str">
        <f ca="1">IF(INDIRECT("Route!D1976")&gt;0,H1976,(""))</f>
        <v/>
      </c>
      <c r="C1976" s="56" t="str">
        <f ca="1">IF(D1976&gt;0,VLOOKUP("FINISH",INDIRECT("route!D$6"):INDIRECT("route!E$8500"),2,FALSE)-D1976," ")</f>
        <v xml:space="preserve"> </v>
      </c>
      <c r="D1976" s="43">
        <f ca="1">INDIRECT("Route!E1976")</f>
        <v>0</v>
      </c>
      <c r="E1976" s="43" t="str">
        <f t="shared" ca="1" si="446"/>
        <v/>
      </c>
      <c r="F1976" s="57">
        <f t="shared" si="455"/>
        <v>12.5</v>
      </c>
      <c r="G1976" s="61">
        <f t="shared" ca="1" si="459"/>
        <v>0</v>
      </c>
      <c r="H1976" s="59" t="e">
        <f t="shared" ca="1" si="457"/>
        <v>#NUM!</v>
      </c>
      <c r="I1976" s="57">
        <f t="shared" si="456"/>
        <v>11.944444444444445</v>
      </c>
      <c r="J1976" s="61">
        <f t="shared" ca="1" si="460"/>
        <v>0</v>
      </c>
      <c r="K1976" s="61"/>
      <c r="L1976" s="59" t="e">
        <f t="shared" ca="1" si="458"/>
        <v>#NUM!</v>
      </c>
      <c r="M1976" s="57">
        <f ca="1">INDIRECT("Route!E1976")-INDIRECT("Route!E1975")</f>
        <v>0</v>
      </c>
      <c r="N1976" s="56">
        <f ca="1">IF(INDIRECT("Route!D1976")="START",0,IF(V1976=TRUE,N1975,INDIRECT("Route!E1976")))</f>
        <v>187.9</v>
      </c>
      <c r="O1976" s="39" t="e">
        <f t="shared" ca="1" si="447"/>
        <v>#VALUE!</v>
      </c>
      <c r="P1976" s="39" t="e">
        <f t="shared" ca="1" si="448"/>
        <v>#VALUE!</v>
      </c>
      <c r="Q1976" s="60" t="e">
        <f t="shared" ca="1" si="449"/>
        <v>#VALUE!</v>
      </c>
      <c r="R1976" s="60" t="e">
        <f t="shared" ca="1" si="450"/>
        <v>#VALUE!</v>
      </c>
      <c r="S1976" s="60" t="e">
        <f t="shared" ca="1" si="451"/>
        <v>#VALUE!</v>
      </c>
      <c r="T1976" s="39" t="e">
        <f t="shared" ca="1" si="452"/>
        <v>#VALUE!</v>
      </c>
      <c r="U1976" s="39" t="e">
        <f t="shared" ca="1" si="453"/>
        <v>#VALUE!</v>
      </c>
      <c r="V1976" s="39" t="b">
        <f t="shared" ca="1" si="454"/>
        <v>1</v>
      </c>
      <c r="W1976" s="39">
        <v>1976</v>
      </c>
    </row>
    <row r="1977" spans="1:23" x14ac:dyDescent="0.25">
      <c r="A1977" s="55" t="str">
        <f ca="1">IF(INDIRECT("Route!D1977")&gt;0,L1977,(""))</f>
        <v/>
      </c>
      <c r="B1977" s="55" t="str">
        <f ca="1">IF(INDIRECT("Route!D1977")&gt;0,H1977,(""))</f>
        <v/>
      </c>
      <c r="C1977" s="56" t="str">
        <f ca="1">IF(D1977&gt;0,VLOOKUP("FINISH",INDIRECT("route!D$6"):INDIRECT("route!E$8500"),2,FALSE)-D1977," ")</f>
        <v xml:space="preserve"> </v>
      </c>
      <c r="D1977" s="43">
        <f ca="1">INDIRECT("Route!E1977")</f>
        <v>0</v>
      </c>
      <c r="E1977" s="43" t="str">
        <f t="shared" ca="1" si="446"/>
        <v/>
      </c>
      <c r="F1977" s="57">
        <f t="shared" si="455"/>
        <v>12.5</v>
      </c>
      <c r="G1977" s="61">
        <f t="shared" ca="1" si="459"/>
        <v>0</v>
      </c>
      <c r="H1977" s="59" t="e">
        <f t="shared" ca="1" si="457"/>
        <v>#NUM!</v>
      </c>
      <c r="I1977" s="57">
        <f t="shared" si="456"/>
        <v>11.944444444444445</v>
      </c>
      <c r="J1977" s="61">
        <f t="shared" ca="1" si="460"/>
        <v>0</v>
      </c>
      <c r="K1977" s="61"/>
      <c r="L1977" s="59" t="e">
        <f t="shared" ca="1" si="458"/>
        <v>#NUM!</v>
      </c>
      <c r="M1977" s="57">
        <f ca="1">INDIRECT("Route!E1977")-INDIRECT("Route!E1976")</f>
        <v>0</v>
      </c>
      <c r="N1977" s="56">
        <f ca="1">IF(INDIRECT("Route!D1977")="START",0,IF(V1977=TRUE,N1976,INDIRECT("Route!E1977")))</f>
        <v>187.9</v>
      </c>
      <c r="O1977" s="39" t="e">
        <f t="shared" ca="1" si="447"/>
        <v>#VALUE!</v>
      </c>
      <c r="P1977" s="39" t="e">
        <f t="shared" ca="1" si="448"/>
        <v>#VALUE!</v>
      </c>
      <c r="Q1977" s="60" t="e">
        <f t="shared" ca="1" si="449"/>
        <v>#VALUE!</v>
      </c>
      <c r="R1977" s="60" t="e">
        <f t="shared" ca="1" si="450"/>
        <v>#VALUE!</v>
      </c>
      <c r="S1977" s="60" t="e">
        <f t="shared" ca="1" si="451"/>
        <v>#VALUE!</v>
      </c>
      <c r="T1977" s="39" t="e">
        <f t="shared" ca="1" si="452"/>
        <v>#VALUE!</v>
      </c>
      <c r="U1977" s="39" t="e">
        <f t="shared" ca="1" si="453"/>
        <v>#VALUE!</v>
      </c>
      <c r="V1977" s="39" t="b">
        <f t="shared" ca="1" si="454"/>
        <v>1</v>
      </c>
      <c r="W1977" s="39">
        <v>1977</v>
      </c>
    </row>
    <row r="1978" spans="1:23" x14ac:dyDescent="0.25">
      <c r="A1978" s="55" t="str">
        <f ca="1">IF(INDIRECT("Route!D1978")&gt;0,L1978,(""))</f>
        <v/>
      </c>
      <c r="B1978" s="55" t="str">
        <f ca="1">IF(INDIRECT("Route!D1978")&gt;0,H1978,(""))</f>
        <v/>
      </c>
      <c r="C1978" s="56" t="str">
        <f ca="1">IF(D1978&gt;0,VLOOKUP("FINISH",INDIRECT("route!D$6"):INDIRECT("route!E$8500"),2,FALSE)-D1978," ")</f>
        <v xml:space="preserve"> </v>
      </c>
      <c r="D1978" s="43">
        <f ca="1">INDIRECT("Route!E1978")</f>
        <v>0</v>
      </c>
      <c r="E1978" s="43" t="str">
        <f t="shared" ca="1" si="446"/>
        <v/>
      </c>
      <c r="F1978" s="57">
        <f t="shared" si="455"/>
        <v>12.5</v>
      </c>
      <c r="G1978" s="61">
        <f t="shared" ca="1" si="459"/>
        <v>0</v>
      </c>
      <c r="H1978" s="59" t="e">
        <f t="shared" ca="1" si="457"/>
        <v>#NUM!</v>
      </c>
      <c r="I1978" s="57">
        <f t="shared" si="456"/>
        <v>11.944444444444445</v>
      </c>
      <c r="J1978" s="61">
        <f t="shared" ca="1" si="460"/>
        <v>0</v>
      </c>
      <c r="K1978" s="61"/>
      <c r="L1978" s="59" t="e">
        <f t="shared" ca="1" si="458"/>
        <v>#NUM!</v>
      </c>
      <c r="M1978" s="57">
        <f ca="1">INDIRECT("Route!E1978")-INDIRECT("Route!E1977")</f>
        <v>0</v>
      </c>
      <c r="N1978" s="56">
        <f ca="1">IF(INDIRECT("Route!D1978")="START",0,IF(V1978=TRUE,N1977,INDIRECT("Route!E1978")))</f>
        <v>187.9</v>
      </c>
      <c r="O1978" s="39" t="e">
        <f t="shared" ca="1" si="447"/>
        <v>#VALUE!</v>
      </c>
      <c r="P1978" s="39" t="e">
        <f t="shared" ca="1" si="448"/>
        <v>#VALUE!</v>
      </c>
      <c r="Q1978" s="60" t="e">
        <f t="shared" ca="1" si="449"/>
        <v>#VALUE!</v>
      </c>
      <c r="R1978" s="60" t="e">
        <f t="shared" ca="1" si="450"/>
        <v>#VALUE!</v>
      </c>
      <c r="S1978" s="60" t="e">
        <f t="shared" ca="1" si="451"/>
        <v>#VALUE!</v>
      </c>
      <c r="T1978" s="39" t="e">
        <f t="shared" ca="1" si="452"/>
        <v>#VALUE!</v>
      </c>
      <c r="U1978" s="39" t="e">
        <f t="shared" ca="1" si="453"/>
        <v>#VALUE!</v>
      </c>
      <c r="V1978" s="39" t="b">
        <f t="shared" ca="1" si="454"/>
        <v>1</v>
      </c>
      <c r="W1978" s="39">
        <v>1978</v>
      </c>
    </row>
    <row r="1979" spans="1:23" x14ac:dyDescent="0.25">
      <c r="A1979" s="55" t="str">
        <f ca="1">IF(INDIRECT("Route!D1979")&gt;0,L1979,(""))</f>
        <v/>
      </c>
      <c r="B1979" s="55" t="str">
        <f ca="1">IF(INDIRECT("Route!D1979")&gt;0,H1979,(""))</f>
        <v/>
      </c>
      <c r="C1979" s="56" t="str">
        <f ca="1">IF(D1979&gt;0,VLOOKUP("FINISH",INDIRECT("route!D$6"):INDIRECT("route!E$8500"),2,FALSE)-D1979," ")</f>
        <v xml:space="preserve"> </v>
      </c>
      <c r="D1979" s="43">
        <f ca="1">INDIRECT("Route!E1979")</f>
        <v>0</v>
      </c>
      <c r="E1979" s="43" t="str">
        <f t="shared" ca="1" si="446"/>
        <v/>
      </c>
      <c r="F1979" s="57">
        <f t="shared" si="455"/>
        <v>12.5</v>
      </c>
      <c r="G1979" s="61">
        <f t="shared" ca="1" si="459"/>
        <v>0</v>
      </c>
      <c r="H1979" s="59" t="e">
        <f t="shared" ca="1" si="457"/>
        <v>#NUM!</v>
      </c>
      <c r="I1979" s="57">
        <f t="shared" si="456"/>
        <v>11.944444444444445</v>
      </c>
      <c r="J1979" s="61">
        <f t="shared" ca="1" si="460"/>
        <v>0</v>
      </c>
      <c r="K1979" s="61"/>
      <c r="L1979" s="59" t="e">
        <f t="shared" ca="1" si="458"/>
        <v>#NUM!</v>
      </c>
      <c r="M1979" s="57">
        <f ca="1">INDIRECT("Route!E1979")-INDIRECT("Route!E1978")</f>
        <v>0</v>
      </c>
      <c r="N1979" s="56">
        <f ca="1">IF(INDIRECT("Route!D1979")="START",0,IF(V1979=TRUE,N1978,INDIRECT("Route!E1979")))</f>
        <v>187.9</v>
      </c>
      <c r="O1979" s="39" t="e">
        <f t="shared" ca="1" si="447"/>
        <v>#VALUE!</v>
      </c>
      <c r="P1979" s="39" t="e">
        <f t="shared" ca="1" si="448"/>
        <v>#VALUE!</v>
      </c>
      <c r="Q1979" s="60" t="e">
        <f t="shared" ca="1" si="449"/>
        <v>#VALUE!</v>
      </c>
      <c r="R1979" s="60" t="e">
        <f t="shared" ca="1" si="450"/>
        <v>#VALUE!</v>
      </c>
      <c r="S1979" s="60" t="e">
        <f t="shared" ca="1" si="451"/>
        <v>#VALUE!</v>
      </c>
      <c r="T1979" s="39" t="e">
        <f t="shared" ca="1" si="452"/>
        <v>#VALUE!</v>
      </c>
      <c r="U1979" s="39" t="e">
        <f t="shared" ca="1" si="453"/>
        <v>#VALUE!</v>
      </c>
      <c r="V1979" s="39" t="b">
        <f t="shared" ca="1" si="454"/>
        <v>1</v>
      </c>
      <c r="W1979" s="39">
        <v>1979</v>
      </c>
    </row>
    <row r="1980" spans="1:23" x14ac:dyDescent="0.25">
      <c r="A1980" s="55" t="str">
        <f ca="1">IF(INDIRECT("Route!D1980")&gt;0,L1980,(""))</f>
        <v/>
      </c>
      <c r="B1980" s="55" t="str">
        <f ca="1">IF(INDIRECT("Route!D1980")&gt;0,H1980,(""))</f>
        <v/>
      </c>
      <c r="C1980" s="56" t="str">
        <f ca="1">IF(D1980&gt;0,VLOOKUP("FINISH",INDIRECT("route!D$6"):INDIRECT("route!E$8500"),2,FALSE)-D1980," ")</f>
        <v xml:space="preserve"> </v>
      </c>
      <c r="D1980" s="43">
        <f ca="1">INDIRECT("Route!E1980")</f>
        <v>0</v>
      </c>
      <c r="E1980" s="43" t="str">
        <f t="shared" ca="1" si="446"/>
        <v/>
      </c>
      <c r="F1980" s="57">
        <f t="shared" si="455"/>
        <v>12.5</v>
      </c>
      <c r="G1980" s="61">
        <f t="shared" ca="1" si="459"/>
        <v>0</v>
      </c>
      <c r="H1980" s="59" t="e">
        <f t="shared" ca="1" si="457"/>
        <v>#NUM!</v>
      </c>
      <c r="I1980" s="57">
        <f t="shared" si="456"/>
        <v>11.944444444444445</v>
      </c>
      <c r="J1980" s="61">
        <f t="shared" ca="1" si="460"/>
        <v>0</v>
      </c>
      <c r="K1980" s="61"/>
      <c r="L1980" s="59" t="e">
        <f t="shared" ca="1" si="458"/>
        <v>#NUM!</v>
      </c>
      <c r="M1980" s="57">
        <f ca="1">INDIRECT("Route!E1980")-INDIRECT("Route!E1979")</f>
        <v>0</v>
      </c>
      <c r="N1980" s="56">
        <f ca="1">IF(INDIRECT("Route!D1980")="START",0,IF(V1980=TRUE,N1979,INDIRECT("Route!E1980")))</f>
        <v>187.9</v>
      </c>
      <c r="O1980" s="39" t="e">
        <f t="shared" ca="1" si="447"/>
        <v>#VALUE!</v>
      </c>
      <c r="P1980" s="39" t="e">
        <f t="shared" ca="1" si="448"/>
        <v>#VALUE!</v>
      </c>
      <c r="Q1980" s="60" t="e">
        <f t="shared" ca="1" si="449"/>
        <v>#VALUE!</v>
      </c>
      <c r="R1980" s="60" t="e">
        <f t="shared" ca="1" si="450"/>
        <v>#VALUE!</v>
      </c>
      <c r="S1980" s="60" t="e">
        <f t="shared" ca="1" si="451"/>
        <v>#VALUE!</v>
      </c>
      <c r="T1980" s="39" t="e">
        <f t="shared" ca="1" si="452"/>
        <v>#VALUE!</v>
      </c>
      <c r="U1980" s="39" t="e">
        <f t="shared" ca="1" si="453"/>
        <v>#VALUE!</v>
      </c>
      <c r="V1980" s="39" t="b">
        <f t="shared" ca="1" si="454"/>
        <v>1</v>
      </c>
      <c r="W1980" s="39">
        <v>1980</v>
      </c>
    </row>
    <row r="1981" spans="1:23" x14ac:dyDescent="0.25">
      <c r="A1981" s="55" t="str">
        <f ca="1">IF(INDIRECT("Route!D1981")&gt;0,L1981,(""))</f>
        <v/>
      </c>
      <c r="B1981" s="55" t="str">
        <f ca="1">IF(INDIRECT("Route!D1981")&gt;0,H1981,(""))</f>
        <v/>
      </c>
      <c r="C1981" s="56" t="str">
        <f ca="1">IF(D1981&gt;0,VLOOKUP("FINISH",INDIRECT("route!D$6"):INDIRECT("route!E$8500"),2,FALSE)-D1981," ")</f>
        <v xml:space="preserve"> </v>
      </c>
      <c r="D1981" s="43">
        <f ca="1">INDIRECT("Route!E1981")</f>
        <v>0</v>
      </c>
      <c r="E1981" s="43" t="str">
        <f t="shared" ca="1" si="446"/>
        <v/>
      </c>
      <c r="F1981" s="57">
        <f t="shared" si="455"/>
        <v>12.5</v>
      </c>
      <c r="G1981" s="61">
        <f t="shared" ca="1" si="459"/>
        <v>0</v>
      </c>
      <c r="H1981" s="59" t="e">
        <f t="shared" ca="1" si="457"/>
        <v>#NUM!</v>
      </c>
      <c r="I1981" s="57">
        <f t="shared" si="456"/>
        <v>11.944444444444445</v>
      </c>
      <c r="J1981" s="61">
        <f t="shared" ca="1" si="460"/>
        <v>0</v>
      </c>
      <c r="K1981" s="61"/>
      <c r="L1981" s="59" t="e">
        <f t="shared" ca="1" si="458"/>
        <v>#NUM!</v>
      </c>
      <c r="M1981" s="57">
        <f ca="1">INDIRECT("Route!E1981")-INDIRECT("Route!E1980")</f>
        <v>0</v>
      </c>
      <c r="N1981" s="56">
        <f ca="1">IF(INDIRECT("Route!D1981")="START",0,IF(V1981=TRUE,N1980,INDIRECT("Route!E1981")))</f>
        <v>187.9</v>
      </c>
      <c r="O1981" s="39" t="e">
        <f t="shared" ca="1" si="447"/>
        <v>#VALUE!</v>
      </c>
      <c r="P1981" s="39" t="e">
        <f t="shared" ca="1" si="448"/>
        <v>#VALUE!</v>
      </c>
      <c r="Q1981" s="60" t="e">
        <f t="shared" ca="1" si="449"/>
        <v>#VALUE!</v>
      </c>
      <c r="R1981" s="60" t="e">
        <f t="shared" ca="1" si="450"/>
        <v>#VALUE!</v>
      </c>
      <c r="S1981" s="60" t="e">
        <f t="shared" ca="1" si="451"/>
        <v>#VALUE!</v>
      </c>
      <c r="T1981" s="39" t="e">
        <f t="shared" ca="1" si="452"/>
        <v>#VALUE!</v>
      </c>
      <c r="U1981" s="39" t="e">
        <f t="shared" ca="1" si="453"/>
        <v>#VALUE!</v>
      </c>
      <c r="V1981" s="39" t="b">
        <f t="shared" ca="1" si="454"/>
        <v>1</v>
      </c>
      <c r="W1981" s="39">
        <v>1981</v>
      </c>
    </row>
    <row r="1982" spans="1:23" x14ac:dyDescent="0.25">
      <c r="A1982" s="55" t="str">
        <f ca="1">IF(INDIRECT("Route!D1982")&gt;0,L1982,(""))</f>
        <v/>
      </c>
      <c r="B1982" s="55" t="str">
        <f ca="1">IF(INDIRECT("Route!D1982")&gt;0,H1982,(""))</f>
        <v/>
      </c>
      <c r="C1982" s="56" t="str">
        <f ca="1">IF(D1982&gt;0,VLOOKUP("FINISH",INDIRECT("route!D$6"):INDIRECT("route!E$8500"),2,FALSE)-D1982," ")</f>
        <v xml:space="preserve"> </v>
      </c>
      <c r="D1982" s="43">
        <f ca="1">INDIRECT("Route!E1982")</f>
        <v>0</v>
      </c>
      <c r="E1982" s="43" t="str">
        <f t="shared" ca="1" si="446"/>
        <v/>
      </c>
      <c r="F1982" s="57">
        <f t="shared" si="455"/>
        <v>12.5</v>
      </c>
      <c r="G1982" s="61">
        <f t="shared" ca="1" si="459"/>
        <v>0</v>
      </c>
      <c r="H1982" s="59" t="e">
        <f t="shared" ca="1" si="457"/>
        <v>#NUM!</v>
      </c>
      <c r="I1982" s="57">
        <f t="shared" si="456"/>
        <v>11.944444444444445</v>
      </c>
      <c r="J1982" s="61">
        <f t="shared" ca="1" si="460"/>
        <v>0</v>
      </c>
      <c r="K1982" s="61"/>
      <c r="L1982" s="59" t="e">
        <f t="shared" ca="1" si="458"/>
        <v>#NUM!</v>
      </c>
      <c r="M1982" s="57">
        <f ca="1">INDIRECT("Route!E1982")-INDIRECT("Route!E1981")</f>
        <v>0</v>
      </c>
      <c r="N1982" s="56">
        <f ca="1">IF(INDIRECT("Route!D1982")="START",0,IF(V1982=TRUE,N1981,INDIRECT("Route!E1982")))</f>
        <v>187.9</v>
      </c>
      <c r="O1982" s="39" t="e">
        <f t="shared" ca="1" si="447"/>
        <v>#VALUE!</v>
      </c>
      <c r="P1982" s="39" t="e">
        <f t="shared" ca="1" si="448"/>
        <v>#VALUE!</v>
      </c>
      <c r="Q1982" s="60" t="e">
        <f t="shared" ca="1" si="449"/>
        <v>#VALUE!</v>
      </c>
      <c r="R1982" s="60" t="e">
        <f t="shared" ca="1" si="450"/>
        <v>#VALUE!</v>
      </c>
      <c r="S1982" s="60" t="e">
        <f t="shared" ca="1" si="451"/>
        <v>#VALUE!</v>
      </c>
      <c r="T1982" s="39" t="e">
        <f t="shared" ca="1" si="452"/>
        <v>#VALUE!</v>
      </c>
      <c r="U1982" s="39" t="e">
        <f t="shared" ca="1" si="453"/>
        <v>#VALUE!</v>
      </c>
      <c r="V1982" s="39" t="b">
        <f t="shared" ca="1" si="454"/>
        <v>1</v>
      </c>
      <c r="W1982" s="39">
        <v>1982</v>
      </c>
    </row>
    <row r="1983" spans="1:23" x14ac:dyDescent="0.25">
      <c r="A1983" s="55" t="str">
        <f ca="1">IF(INDIRECT("Route!D1983")&gt;0,L1983,(""))</f>
        <v/>
      </c>
      <c r="B1983" s="55" t="str">
        <f ca="1">IF(INDIRECT("Route!D1983")&gt;0,H1983,(""))</f>
        <v/>
      </c>
      <c r="C1983" s="56" t="str">
        <f ca="1">IF(D1983&gt;0,VLOOKUP("FINISH",INDIRECT("route!D$6"):INDIRECT("route!E$8500"),2,FALSE)-D1983," ")</f>
        <v xml:space="preserve"> </v>
      </c>
      <c r="D1983" s="43">
        <f ca="1">INDIRECT("Route!E1983")</f>
        <v>0</v>
      </c>
      <c r="E1983" s="43" t="str">
        <f t="shared" ca="1" si="446"/>
        <v/>
      </c>
      <c r="F1983" s="57">
        <f t="shared" si="455"/>
        <v>12.5</v>
      </c>
      <c r="G1983" s="61">
        <f t="shared" ca="1" si="459"/>
        <v>0</v>
      </c>
      <c r="H1983" s="59" t="e">
        <f t="shared" ca="1" si="457"/>
        <v>#NUM!</v>
      </c>
      <c r="I1983" s="57">
        <f t="shared" si="456"/>
        <v>11.944444444444445</v>
      </c>
      <c r="J1983" s="61">
        <f t="shared" ca="1" si="460"/>
        <v>0</v>
      </c>
      <c r="K1983" s="61"/>
      <c r="L1983" s="59" t="e">
        <f t="shared" ca="1" si="458"/>
        <v>#NUM!</v>
      </c>
      <c r="M1983" s="57">
        <f ca="1">INDIRECT("Route!E1983")-INDIRECT("Route!E1982")</f>
        <v>0</v>
      </c>
      <c r="N1983" s="56">
        <f ca="1">IF(INDIRECT("Route!D1983")="START",0,IF(V1983=TRUE,N1982,INDIRECT("Route!E1983")))</f>
        <v>187.9</v>
      </c>
      <c r="O1983" s="39" t="e">
        <f t="shared" ca="1" si="447"/>
        <v>#VALUE!</v>
      </c>
      <c r="P1983" s="39" t="e">
        <f t="shared" ca="1" si="448"/>
        <v>#VALUE!</v>
      </c>
      <c r="Q1983" s="60" t="e">
        <f t="shared" ca="1" si="449"/>
        <v>#VALUE!</v>
      </c>
      <c r="R1983" s="60" t="e">
        <f t="shared" ca="1" si="450"/>
        <v>#VALUE!</v>
      </c>
      <c r="S1983" s="60" t="e">
        <f t="shared" ca="1" si="451"/>
        <v>#VALUE!</v>
      </c>
      <c r="T1983" s="39" t="e">
        <f t="shared" ca="1" si="452"/>
        <v>#VALUE!</v>
      </c>
      <c r="U1983" s="39" t="e">
        <f t="shared" ca="1" si="453"/>
        <v>#VALUE!</v>
      </c>
      <c r="V1983" s="39" t="b">
        <f t="shared" ca="1" si="454"/>
        <v>1</v>
      </c>
      <c r="W1983" s="39">
        <v>1983</v>
      </c>
    </row>
    <row r="1984" spans="1:23" x14ac:dyDescent="0.25">
      <c r="A1984" s="55" t="str">
        <f ca="1">IF(INDIRECT("Route!D1984")&gt;0,L1984,(""))</f>
        <v/>
      </c>
      <c r="B1984" s="55" t="str">
        <f ca="1">IF(INDIRECT("Route!D1984")&gt;0,H1984,(""))</f>
        <v/>
      </c>
      <c r="C1984" s="56" t="str">
        <f ca="1">IF(D1984&gt;0,VLOOKUP("FINISH",INDIRECT("route!D$6"):INDIRECT("route!E$8500"),2,FALSE)-D1984," ")</f>
        <v xml:space="preserve"> </v>
      </c>
      <c r="D1984" s="43">
        <f ca="1">INDIRECT("Route!E1984")</f>
        <v>0</v>
      </c>
      <c r="E1984" s="43" t="str">
        <f t="shared" ca="1" si="446"/>
        <v/>
      </c>
      <c r="F1984" s="57">
        <f t="shared" si="455"/>
        <v>12.5</v>
      </c>
      <c r="G1984" s="61">
        <f t="shared" ca="1" si="459"/>
        <v>0</v>
      </c>
      <c r="H1984" s="59" t="e">
        <f t="shared" ca="1" si="457"/>
        <v>#NUM!</v>
      </c>
      <c r="I1984" s="57">
        <f t="shared" si="456"/>
        <v>11.944444444444445</v>
      </c>
      <c r="J1984" s="61">
        <f t="shared" ca="1" si="460"/>
        <v>0</v>
      </c>
      <c r="K1984" s="61"/>
      <c r="L1984" s="59" t="e">
        <f t="shared" ca="1" si="458"/>
        <v>#NUM!</v>
      </c>
      <c r="M1984" s="57">
        <f ca="1">INDIRECT("Route!E1984")-INDIRECT("Route!E1983")</f>
        <v>0</v>
      </c>
      <c r="N1984" s="56">
        <f ca="1">IF(INDIRECT("Route!D1984")="START",0,IF(V1984=TRUE,N1983,INDIRECT("Route!E1984")))</f>
        <v>187.9</v>
      </c>
      <c r="O1984" s="39" t="e">
        <f t="shared" ca="1" si="447"/>
        <v>#VALUE!</v>
      </c>
      <c r="P1984" s="39" t="e">
        <f t="shared" ca="1" si="448"/>
        <v>#VALUE!</v>
      </c>
      <c r="Q1984" s="60" t="e">
        <f t="shared" ca="1" si="449"/>
        <v>#VALUE!</v>
      </c>
      <c r="R1984" s="60" t="e">
        <f t="shared" ca="1" si="450"/>
        <v>#VALUE!</v>
      </c>
      <c r="S1984" s="60" t="e">
        <f t="shared" ca="1" si="451"/>
        <v>#VALUE!</v>
      </c>
      <c r="T1984" s="39" t="e">
        <f t="shared" ca="1" si="452"/>
        <v>#VALUE!</v>
      </c>
      <c r="U1984" s="39" t="e">
        <f t="shared" ca="1" si="453"/>
        <v>#VALUE!</v>
      </c>
      <c r="V1984" s="39" t="b">
        <f t="shared" ca="1" si="454"/>
        <v>1</v>
      </c>
      <c r="W1984" s="39">
        <v>1984</v>
      </c>
    </row>
    <row r="1985" spans="1:23" x14ac:dyDescent="0.25">
      <c r="A1985" s="55" t="str">
        <f ca="1">IF(INDIRECT("Route!D1985")&gt;0,L1985,(""))</f>
        <v/>
      </c>
      <c r="B1985" s="55" t="str">
        <f ca="1">IF(INDIRECT("Route!D1985")&gt;0,H1985,(""))</f>
        <v/>
      </c>
      <c r="C1985" s="56" t="str">
        <f ca="1">IF(D1985&gt;0,VLOOKUP("FINISH",INDIRECT("route!D$6"):INDIRECT("route!E$8500"),2,FALSE)-D1985," ")</f>
        <v xml:space="preserve"> </v>
      </c>
      <c r="D1985" s="43">
        <f ca="1">INDIRECT("Route!E1985")</f>
        <v>0</v>
      </c>
      <c r="E1985" s="43" t="str">
        <f t="shared" ca="1" si="446"/>
        <v/>
      </c>
      <c r="F1985" s="57">
        <f t="shared" si="455"/>
        <v>12.5</v>
      </c>
      <c r="G1985" s="61">
        <f t="shared" ca="1" si="459"/>
        <v>0</v>
      </c>
      <c r="H1985" s="59" t="e">
        <f t="shared" ca="1" si="457"/>
        <v>#NUM!</v>
      </c>
      <c r="I1985" s="57">
        <f t="shared" si="456"/>
        <v>11.944444444444445</v>
      </c>
      <c r="J1985" s="61">
        <f t="shared" ca="1" si="460"/>
        <v>0</v>
      </c>
      <c r="K1985" s="61"/>
      <c r="L1985" s="59" t="e">
        <f t="shared" ca="1" si="458"/>
        <v>#NUM!</v>
      </c>
      <c r="M1985" s="57">
        <f ca="1">INDIRECT("Route!E1985")-INDIRECT("Route!E1984")</f>
        <v>0</v>
      </c>
      <c r="N1985" s="56">
        <f ca="1">IF(INDIRECT("Route!D1985")="START",0,IF(V1985=TRUE,N1984,INDIRECT("Route!E1985")))</f>
        <v>187.9</v>
      </c>
      <c r="O1985" s="39" t="e">
        <f t="shared" ca="1" si="447"/>
        <v>#VALUE!</v>
      </c>
      <c r="P1985" s="39" t="e">
        <f t="shared" ca="1" si="448"/>
        <v>#VALUE!</v>
      </c>
      <c r="Q1985" s="60" t="e">
        <f t="shared" ca="1" si="449"/>
        <v>#VALUE!</v>
      </c>
      <c r="R1985" s="60" t="e">
        <f t="shared" ca="1" si="450"/>
        <v>#VALUE!</v>
      </c>
      <c r="S1985" s="60" t="e">
        <f t="shared" ca="1" si="451"/>
        <v>#VALUE!</v>
      </c>
      <c r="T1985" s="39" t="e">
        <f t="shared" ca="1" si="452"/>
        <v>#VALUE!</v>
      </c>
      <c r="U1985" s="39" t="e">
        <f t="shared" ca="1" si="453"/>
        <v>#VALUE!</v>
      </c>
      <c r="V1985" s="39" t="b">
        <f t="shared" ca="1" si="454"/>
        <v>1</v>
      </c>
      <c r="W1985" s="39">
        <v>1985</v>
      </c>
    </row>
    <row r="1986" spans="1:23" x14ac:dyDescent="0.25">
      <c r="A1986" s="55" t="str">
        <f ca="1">IF(INDIRECT("Route!D1986")&gt;0,L1986,(""))</f>
        <v/>
      </c>
      <c r="B1986" s="55" t="str">
        <f ca="1">IF(INDIRECT("Route!D1986")&gt;0,H1986,(""))</f>
        <v/>
      </c>
      <c r="C1986" s="56" t="str">
        <f ca="1">IF(D1986&gt;0,VLOOKUP("FINISH",INDIRECT("route!D$6"):INDIRECT("route!E$8500"),2,FALSE)-D1986," ")</f>
        <v xml:space="preserve"> </v>
      </c>
      <c r="D1986" s="43">
        <f ca="1">INDIRECT("Route!E1986")</f>
        <v>0</v>
      </c>
      <c r="E1986" s="43" t="str">
        <f t="shared" ca="1" si="446"/>
        <v/>
      </c>
      <c r="F1986" s="57">
        <f t="shared" si="455"/>
        <v>12.5</v>
      </c>
      <c r="G1986" s="61">
        <f t="shared" ca="1" si="459"/>
        <v>0</v>
      </c>
      <c r="H1986" s="59" t="e">
        <f t="shared" ca="1" si="457"/>
        <v>#NUM!</v>
      </c>
      <c r="I1986" s="57">
        <f t="shared" si="456"/>
        <v>11.944444444444445</v>
      </c>
      <c r="J1986" s="61">
        <f t="shared" ca="1" si="460"/>
        <v>0</v>
      </c>
      <c r="K1986" s="61"/>
      <c r="L1986" s="59" t="e">
        <f t="shared" ca="1" si="458"/>
        <v>#NUM!</v>
      </c>
      <c r="M1986" s="57">
        <f ca="1">INDIRECT("Route!E1986")-INDIRECT("Route!E1985")</f>
        <v>0</v>
      </c>
      <c r="N1986" s="56">
        <f ca="1">IF(INDIRECT("Route!D1986")="START",0,IF(V1986=TRUE,N1985,INDIRECT("Route!E1986")))</f>
        <v>187.9</v>
      </c>
      <c r="O1986" s="39" t="e">
        <f t="shared" ca="1" si="447"/>
        <v>#VALUE!</v>
      </c>
      <c r="P1986" s="39" t="e">
        <f t="shared" ca="1" si="448"/>
        <v>#VALUE!</v>
      </c>
      <c r="Q1986" s="60" t="e">
        <f t="shared" ca="1" si="449"/>
        <v>#VALUE!</v>
      </c>
      <c r="R1986" s="60" t="e">
        <f t="shared" ca="1" si="450"/>
        <v>#VALUE!</v>
      </c>
      <c r="S1986" s="60" t="e">
        <f t="shared" ca="1" si="451"/>
        <v>#VALUE!</v>
      </c>
      <c r="T1986" s="39" t="e">
        <f t="shared" ca="1" si="452"/>
        <v>#VALUE!</v>
      </c>
      <c r="U1986" s="39" t="e">
        <f t="shared" ca="1" si="453"/>
        <v>#VALUE!</v>
      </c>
      <c r="V1986" s="39" t="b">
        <f t="shared" ca="1" si="454"/>
        <v>1</v>
      </c>
      <c r="W1986" s="39">
        <v>1986</v>
      </c>
    </row>
    <row r="1987" spans="1:23" x14ac:dyDescent="0.25">
      <c r="A1987" s="55" t="str">
        <f ca="1">IF(INDIRECT("Route!D1987")&gt;0,L1987,(""))</f>
        <v/>
      </c>
      <c r="B1987" s="55" t="str">
        <f ca="1">IF(INDIRECT("Route!D1987")&gt;0,H1987,(""))</f>
        <v/>
      </c>
      <c r="C1987" s="56" t="str">
        <f ca="1">IF(D1987&gt;0,VLOOKUP("FINISH",INDIRECT("route!D$6"):INDIRECT("route!E$8500"),2,FALSE)-D1987," ")</f>
        <v xml:space="preserve"> </v>
      </c>
      <c r="D1987" s="43">
        <f ca="1">INDIRECT("Route!E1987")</f>
        <v>0</v>
      </c>
      <c r="E1987" s="43" t="str">
        <f t="shared" ca="1" si="446"/>
        <v/>
      </c>
      <c r="F1987" s="57">
        <f t="shared" si="455"/>
        <v>12.5</v>
      </c>
      <c r="G1987" s="61">
        <f t="shared" ca="1" si="459"/>
        <v>0</v>
      </c>
      <c r="H1987" s="59" t="e">
        <f t="shared" ca="1" si="457"/>
        <v>#NUM!</v>
      </c>
      <c r="I1987" s="57">
        <f t="shared" si="456"/>
        <v>11.944444444444445</v>
      </c>
      <c r="J1987" s="61">
        <f t="shared" ca="1" si="460"/>
        <v>0</v>
      </c>
      <c r="K1987" s="61"/>
      <c r="L1987" s="59" t="e">
        <f t="shared" ca="1" si="458"/>
        <v>#NUM!</v>
      </c>
      <c r="M1987" s="57">
        <f ca="1">INDIRECT("Route!E1987")-INDIRECT("Route!E1986")</f>
        <v>0</v>
      </c>
      <c r="N1987" s="56">
        <f ca="1">IF(INDIRECT("Route!D1987")="START",0,IF(V1987=TRUE,N1986,INDIRECT("Route!E1987")))</f>
        <v>187.9</v>
      </c>
      <c r="O1987" s="39" t="e">
        <f t="shared" ca="1" si="447"/>
        <v>#VALUE!</v>
      </c>
      <c r="P1987" s="39" t="e">
        <f t="shared" ca="1" si="448"/>
        <v>#VALUE!</v>
      </c>
      <c r="Q1987" s="60" t="e">
        <f t="shared" ca="1" si="449"/>
        <v>#VALUE!</v>
      </c>
      <c r="R1987" s="60" t="e">
        <f t="shared" ca="1" si="450"/>
        <v>#VALUE!</v>
      </c>
      <c r="S1987" s="60" t="e">
        <f t="shared" ca="1" si="451"/>
        <v>#VALUE!</v>
      </c>
      <c r="T1987" s="39" t="e">
        <f t="shared" ca="1" si="452"/>
        <v>#VALUE!</v>
      </c>
      <c r="U1987" s="39" t="e">
        <f t="shared" ca="1" si="453"/>
        <v>#VALUE!</v>
      </c>
      <c r="V1987" s="39" t="b">
        <f t="shared" ca="1" si="454"/>
        <v>1</v>
      </c>
      <c r="W1987" s="39">
        <v>1987</v>
      </c>
    </row>
    <row r="1988" spans="1:23" x14ac:dyDescent="0.25">
      <c r="A1988" s="55" t="str">
        <f ca="1">IF(INDIRECT("Route!D1988")&gt;0,L1988,(""))</f>
        <v/>
      </c>
      <c r="B1988" s="55" t="str">
        <f ca="1">IF(INDIRECT("Route!D1988")&gt;0,H1988,(""))</f>
        <v/>
      </c>
      <c r="C1988" s="56" t="str">
        <f ca="1">IF(D1988&gt;0,VLOOKUP("FINISH",INDIRECT("route!D$6"):INDIRECT("route!E$8500"),2,FALSE)-D1988," ")</f>
        <v xml:space="preserve"> </v>
      </c>
      <c r="D1988" s="43">
        <f ca="1">INDIRECT("Route!E1988")</f>
        <v>0</v>
      </c>
      <c r="E1988" s="43" t="str">
        <f t="shared" ca="1" si="446"/>
        <v/>
      </c>
      <c r="F1988" s="57">
        <f t="shared" si="455"/>
        <v>12.5</v>
      </c>
      <c r="G1988" s="61">
        <f t="shared" ca="1" si="459"/>
        <v>0</v>
      </c>
      <c r="H1988" s="59" t="e">
        <f t="shared" ca="1" si="457"/>
        <v>#NUM!</v>
      </c>
      <c r="I1988" s="57">
        <f t="shared" si="456"/>
        <v>11.944444444444445</v>
      </c>
      <c r="J1988" s="61">
        <f t="shared" ca="1" si="460"/>
        <v>0</v>
      </c>
      <c r="K1988" s="61"/>
      <c r="L1988" s="59" t="e">
        <f t="shared" ca="1" si="458"/>
        <v>#NUM!</v>
      </c>
      <c r="M1988" s="57">
        <f ca="1">INDIRECT("Route!E1988")-INDIRECT("Route!E1987")</f>
        <v>0</v>
      </c>
      <c r="N1988" s="56">
        <f ca="1">IF(INDIRECT("Route!D1988")="START",0,IF(V1988=TRUE,N1987,INDIRECT("Route!E1988")))</f>
        <v>187.9</v>
      </c>
      <c r="O1988" s="39" t="e">
        <f t="shared" ca="1" si="447"/>
        <v>#VALUE!</v>
      </c>
      <c r="P1988" s="39" t="e">
        <f t="shared" ca="1" si="448"/>
        <v>#VALUE!</v>
      </c>
      <c r="Q1988" s="60" t="e">
        <f t="shared" ca="1" si="449"/>
        <v>#VALUE!</v>
      </c>
      <c r="R1988" s="60" t="e">
        <f t="shared" ca="1" si="450"/>
        <v>#VALUE!</v>
      </c>
      <c r="S1988" s="60" t="e">
        <f t="shared" ca="1" si="451"/>
        <v>#VALUE!</v>
      </c>
      <c r="T1988" s="39" t="e">
        <f t="shared" ca="1" si="452"/>
        <v>#VALUE!</v>
      </c>
      <c r="U1988" s="39" t="e">
        <f t="shared" ca="1" si="453"/>
        <v>#VALUE!</v>
      </c>
      <c r="V1988" s="39" t="b">
        <f t="shared" ca="1" si="454"/>
        <v>1</v>
      </c>
      <c r="W1988" s="39">
        <v>1988</v>
      </c>
    </row>
    <row r="1989" spans="1:23" x14ac:dyDescent="0.25">
      <c r="A1989" s="55" t="str">
        <f ca="1">IF(INDIRECT("Route!D1989")&gt;0,L1989,(""))</f>
        <v/>
      </c>
      <c r="B1989" s="55" t="str">
        <f ca="1">IF(INDIRECT("Route!D1989")&gt;0,H1989,(""))</f>
        <v/>
      </c>
      <c r="C1989" s="56" t="str">
        <f ca="1">IF(D1989&gt;0,VLOOKUP("FINISH",INDIRECT("route!D$6"):INDIRECT("route!E$8500"),2,FALSE)-D1989," ")</f>
        <v xml:space="preserve"> </v>
      </c>
      <c r="D1989" s="43">
        <f ca="1">INDIRECT("Route!E1989")</f>
        <v>0</v>
      </c>
      <c r="E1989" s="43" t="str">
        <f t="shared" ca="1" si="446"/>
        <v/>
      </c>
      <c r="F1989" s="57">
        <f t="shared" si="455"/>
        <v>12.5</v>
      </c>
      <c r="G1989" s="61">
        <f t="shared" ca="1" si="459"/>
        <v>0</v>
      </c>
      <c r="H1989" s="59" t="e">
        <f t="shared" ca="1" si="457"/>
        <v>#NUM!</v>
      </c>
      <c r="I1989" s="57">
        <f t="shared" si="456"/>
        <v>11.944444444444445</v>
      </c>
      <c r="J1989" s="61">
        <f t="shared" ca="1" si="460"/>
        <v>0</v>
      </c>
      <c r="K1989" s="61"/>
      <c r="L1989" s="59" t="e">
        <f t="shared" ca="1" si="458"/>
        <v>#NUM!</v>
      </c>
      <c r="M1989" s="57">
        <f ca="1">INDIRECT("Route!E1989")-INDIRECT("Route!E1988")</f>
        <v>0</v>
      </c>
      <c r="N1989" s="56">
        <f ca="1">IF(INDIRECT("Route!D1989")="START",0,IF(V1989=TRUE,N1988,INDIRECT("Route!E1989")))</f>
        <v>187.9</v>
      </c>
      <c r="O1989" s="39" t="e">
        <f t="shared" ca="1" si="447"/>
        <v>#VALUE!</v>
      </c>
      <c r="P1989" s="39" t="e">
        <f t="shared" ca="1" si="448"/>
        <v>#VALUE!</v>
      </c>
      <c r="Q1989" s="60" t="e">
        <f t="shared" ca="1" si="449"/>
        <v>#VALUE!</v>
      </c>
      <c r="R1989" s="60" t="e">
        <f t="shared" ca="1" si="450"/>
        <v>#VALUE!</v>
      </c>
      <c r="S1989" s="60" t="e">
        <f t="shared" ca="1" si="451"/>
        <v>#VALUE!</v>
      </c>
      <c r="T1989" s="39" t="e">
        <f t="shared" ca="1" si="452"/>
        <v>#VALUE!</v>
      </c>
      <c r="U1989" s="39" t="e">
        <f t="shared" ca="1" si="453"/>
        <v>#VALUE!</v>
      </c>
      <c r="V1989" s="39" t="b">
        <f t="shared" ca="1" si="454"/>
        <v>1</v>
      </c>
      <c r="W1989" s="39">
        <v>1989</v>
      </c>
    </row>
    <row r="1990" spans="1:23" x14ac:dyDescent="0.25">
      <c r="A1990" s="55" t="str">
        <f ca="1">IF(INDIRECT("Route!D1990")&gt;0,L1990,(""))</f>
        <v/>
      </c>
      <c r="B1990" s="55" t="str">
        <f ca="1">IF(INDIRECT("Route!D1990")&gt;0,H1990,(""))</f>
        <v/>
      </c>
      <c r="C1990" s="56" t="str">
        <f ca="1">IF(D1990&gt;0,VLOOKUP("FINISH",INDIRECT("route!D$6"):INDIRECT("route!E$8500"),2,FALSE)-D1990," ")</f>
        <v xml:space="preserve"> </v>
      </c>
      <c r="D1990" s="43">
        <f ca="1">INDIRECT("Route!E1990")</f>
        <v>0</v>
      </c>
      <c r="E1990" s="43" t="str">
        <f t="shared" ca="1" si="446"/>
        <v/>
      </c>
      <c r="F1990" s="57">
        <f t="shared" si="455"/>
        <v>12.5</v>
      </c>
      <c r="G1990" s="61">
        <f t="shared" ca="1" si="459"/>
        <v>0</v>
      </c>
      <c r="H1990" s="59" t="e">
        <f t="shared" ca="1" si="457"/>
        <v>#NUM!</v>
      </c>
      <c r="I1990" s="57">
        <f t="shared" si="456"/>
        <v>11.944444444444445</v>
      </c>
      <c r="J1990" s="61">
        <f t="shared" ca="1" si="460"/>
        <v>0</v>
      </c>
      <c r="K1990" s="61"/>
      <c r="L1990" s="59" t="e">
        <f t="shared" ca="1" si="458"/>
        <v>#NUM!</v>
      </c>
      <c r="M1990" s="57">
        <f ca="1">INDIRECT("Route!E1990")-INDIRECT("Route!E1989")</f>
        <v>0</v>
      </c>
      <c r="N1990" s="56">
        <f ca="1">IF(INDIRECT("Route!D1990")="START",0,IF(V1990=TRUE,N1989,INDIRECT("Route!E1990")))</f>
        <v>187.9</v>
      </c>
      <c r="O1990" s="39" t="e">
        <f t="shared" ca="1" si="447"/>
        <v>#VALUE!</v>
      </c>
      <c r="P1990" s="39" t="e">
        <f t="shared" ca="1" si="448"/>
        <v>#VALUE!</v>
      </c>
      <c r="Q1990" s="60" t="e">
        <f t="shared" ca="1" si="449"/>
        <v>#VALUE!</v>
      </c>
      <c r="R1990" s="60" t="e">
        <f t="shared" ca="1" si="450"/>
        <v>#VALUE!</v>
      </c>
      <c r="S1990" s="60" t="e">
        <f t="shared" ca="1" si="451"/>
        <v>#VALUE!</v>
      </c>
      <c r="T1990" s="39" t="e">
        <f t="shared" ca="1" si="452"/>
        <v>#VALUE!</v>
      </c>
      <c r="U1990" s="39" t="e">
        <f t="shared" ca="1" si="453"/>
        <v>#VALUE!</v>
      </c>
      <c r="V1990" s="39" t="b">
        <f t="shared" ca="1" si="454"/>
        <v>1</v>
      </c>
      <c r="W1990" s="39">
        <v>1990</v>
      </c>
    </row>
    <row r="1991" spans="1:23" x14ac:dyDescent="0.25">
      <c r="A1991" s="55" t="str">
        <f ca="1">IF(INDIRECT("Route!D1991")&gt;0,L1991,(""))</f>
        <v/>
      </c>
      <c r="B1991" s="55" t="str">
        <f ca="1">IF(INDIRECT("Route!D1991")&gt;0,H1991,(""))</f>
        <v/>
      </c>
      <c r="C1991" s="56" t="str">
        <f ca="1">IF(D1991&gt;0,VLOOKUP("FINISH",INDIRECT("route!D$6"):INDIRECT("route!E$8500"),2,FALSE)-D1991," ")</f>
        <v xml:space="preserve"> </v>
      </c>
      <c r="D1991" s="43">
        <f ca="1">INDIRECT("Route!E1991")</f>
        <v>0</v>
      </c>
      <c r="E1991" s="43" t="str">
        <f t="shared" ref="E1991:E2054" ca="1" si="461">IF($V1991=TRUE,"",N1991-N1990)</f>
        <v/>
      </c>
      <c r="F1991" s="57">
        <f t="shared" si="455"/>
        <v>12.5</v>
      </c>
      <c r="G1991" s="61">
        <f t="shared" ca="1" si="459"/>
        <v>0</v>
      </c>
      <c r="H1991" s="59" t="e">
        <f t="shared" ca="1" si="457"/>
        <v>#NUM!</v>
      </c>
      <c r="I1991" s="57">
        <f t="shared" si="456"/>
        <v>11.944444444444445</v>
      </c>
      <c r="J1991" s="61">
        <f t="shared" ca="1" si="460"/>
        <v>0</v>
      </c>
      <c r="K1991" s="61"/>
      <c r="L1991" s="59" t="e">
        <f t="shared" ca="1" si="458"/>
        <v>#NUM!</v>
      </c>
      <c r="M1991" s="57">
        <f ca="1">INDIRECT("Route!E1991")-INDIRECT("Route!E1990")</f>
        <v>0</v>
      </c>
      <c r="N1991" s="56">
        <f ca="1">IF(INDIRECT("Route!D1991")="START",0,IF(V1991=TRUE,N1990,INDIRECT("Route!E1991")))</f>
        <v>187.9</v>
      </c>
      <c r="O1991" s="39" t="e">
        <f t="shared" ref="O1991:O2054" ca="1" si="462">SEARCH($O$6,INDIRECT("route!G"&amp;W1991))</f>
        <v>#VALUE!</v>
      </c>
      <c r="P1991" s="39" t="e">
        <f t="shared" ref="P1991:P2054" ca="1" si="463">SEARCH($P$6,INDIRECT("route!G"&amp;W1991))</f>
        <v>#VALUE!</v>
      </c>
      <c r="Q1991" s="60" t="e">
        <f t="shared" ref="Q1991:Q2054" ca="1" si="464">SEARCH($Q$6,INDIRECT("route!G"&amp;W1991))</f>
        <v>#VALUE!</v>
      </c>
      <c r="R1991" s="60" t="e">
        <f t="shared" ref="R1991:R2054" ca="1" si="465">SEARCH($R$6,INDIRECT("route!G"&amp;W1991))</f>
        <v>#VALUE!</v>
      </c>
      <c r="S1991" s="60" t="e">
        <f t="shared" ref="S1991:S2054" ca="1" si="466">SEARCH($S$6,INDIRECT("route!G"&amp;W1991))</f>
        <v>#VALUE!</v>
      </c>
      <c r="T1991" s="39" t="e">
        <f t="shared" ref="T1991:T2054" ca="1" si="467">SEARCH($T$6,INDIRECT("route!G"&amp;W1991))</f>
        <v>#VALUE!</v>
      </c>
      <c r="U1991" s="39" t="e">
        <f t="shared" ca="1" si="453"/>
        <v>#VALUE!</v>
      </c>
      <c r="V1991" s="39" t="b">
        <f t="shared" ca="1" si="454"/>
        <v>1</v>
      </c>
      <c r="W1991" s="39">
        <v>1991</v>
      </c>
    </row>
    <row r="1992" spans="1:23" x14ac:dyDescent="0.25">
      <c r="A1992" s="55" t="str">
        <f ca="1">IF(INDIRECT("Route!D1992")&gt;0,L1992,(""))</f>
        <v/>
      </c>
      <c r="B1992" s="55" t="str">
        <f ca="1">IF(INDIRECT("Route!D1992")&gt;0,H1992,(""))</f>
        <v/>
      </c>
      <c r="C1992" s="56" t="str">
        <f ca="1">IF(D1992&gt;0,VLOOKUP("FINISH",INDIRECT("route!D$6"):INDIRECT("route!E$8500"),2,FALSE)-D1992," ")</f>
        <v xml:space="preserve"> </v>
      </c>
      <c r="D1992" s="43">
        <f ca="1">INDIRECT("Route!E1992")</f>
        <v>0</v>
      </c>
      <c r="E1992" s="43" t="str">
        <f t="shared" ca="1" si="461"/>
        <v/>
      </c>
      <c r="F1992" s="57">
        <f t="shared" si="455"/>
        <v>12.5</v>
      </c>
      <c r="G1992" s="61">
        <f t="shared" ca="1" si="459"/>
        <v>0</v>
      </c>
      <c r="H1992" s="59" t="e">
        <f t="shared" ca="1" si="457"/>
        <v>#NUM!</v>
      </c>
      <c r="I1992" s="57">
        <f t="shared" si="456"/>
        <v>11.944444444444445</v>
      </c>
      <c r="J1992" s="61">
        <f t="shared" ca="1" si="460"/>
        <v>0</v>
      </c>
      <c r="K1992" s="61"/>
      <c r="L1992" s="59" t="e">
        <f t="shared" ca="1" si="458"/>
        <v>#NUM!</v>
      </c>
      <c r="M1992" s="57">
        <f ca="1">INDIRECT("Route!E1992")-INDIRECT("Route!E1991")</f>
        <v>0</v>
      </c>
      <c r="N1992" s="56">
        <f ca="1">IF(INDIRECT("Route!D1992")="START",0,IF(V1992=TRUE,N1991,INDIRECT("Route!E1992")))</f>
        <v>187.9</v>
      </c>
      <c r="O1992" s="39" t="e">
        <f t="shared" ca="1" si="462"/>
        <v>#VALUE!</v>
      </c>
      <c r="P1992" s="39" t="e">
        <f t="shared" ca="1" si="463"/>
        <v>#VALUE!</v>
      </c>
      <c r="Q1992" s="60" t="e">
        <f t="shared" ca="1" si="464"/>
        <v>#VALUE!</v>
      </c>
      <c r="R1992" s="60" t="e">
        <f t="shared" ca="1" si="465"/>
        <v>#VALUE!</v>
      </c>
      <c r="S1992" s="60" t="e">
        <f t="shared" ca="1" si="466"/>
        <v>#VALUE!</v>
      </c>
      <c r="T1992" s="39" t="e">
        <f t="shared" ca="1" si="467"/>
        <v>#VALUE!</v>
      </c>
      <c r="U1992" s="39" t="e">
        <f t="shared" ref="U1992:U2055" ca="1" si="468">SEARCH($U$6,INDIRECT("route!G"&amp;W1992))</f>
        <v>#VALUE!</v>
      </c>
      <c r="V1992" s="39" t="b">
        <f t="shared" ref="V1992:V2055" ca="1" si="469">AND(ISERROR(O1992),ISERROR(P1992),ISERROR(Q1992),ISERROR(R1992),ISERROR(S1992),ISERROR(T1992),ISERROR(U1992))</f>
        <v>1</v>
      </c>
      <c r="W1992" s="39">
        <v>1992</v>
      </c>
    </row>
    <row r="1993" spans="1:23" x14ac:dyDescent="0.25">
      <c r="A1993" s="55" t="str">
        <f ca="1">IF(INDIRECT("Route!D1993")&gt;0,L1993,(""))</f>
        <v/>
      </c>
      <c r="B1993" s="55" t="str">
        <f ca="1">IF(INDIRECT("Route!D1993")&gt;0,H1993,(""))</f>
        <v/>
      </c>
      <c r="C1993" s="56" t="str">
        <f ca="1">IF(D1993&gt;0,VLOOKUP("FINISH",INDIRECT("route!D$6"):INDIRECT("route!E$8500"),2,FALSE)-D1993," ")</f>
        <v xml:space="preserve"> </v>
      </c>
      <c r="D1993" s="43">
        <f ca="1">INDIRECT("Route!E1993")</f>
        <v>0</v>
      </c>
      <c r="E1993" s="43" t="str">
        <f t="shared" ca="1" si="461"/>
        <v/>
      </c>
      <c r="F1993" s="57">
        <f t="shared" ref="F1993:F2056" si="470">$B$5*1000/3600</f>
        <v>12.5</v>
      </c>
      <c r="G1993" s="61">
        <f t="shared" ca="1" si="459"/>
        <v>0</v>
      </c>
      <c r="H1993" s="59" t="e">
        <f t="shared" ca="1" si="457"/>
        <v>#NUM!</v>
      </c>
      <c r="I1993" s="57">
        <f t="shared" ref="I1993:I2056" si="471">$A$5*1000/3600</f>
        <v>11.944444444444445</v>
      </c>
      <c r="J1993" s="61">
        <f t="shared" ca="1" si="460"/>
        <v>0</v>
      </c>
      <c r="K1993" s="61"/>
      <c r="L1993" s="59" t="e">
        <f t="shared" ca="1" si="458"/>
        <v>#NUM!</v>
      </c>
      <c r="M1993" s="57">
        <f ca="1">INDIRECT("Route!E1993")-INDIRECT("Route!E1992")</f>
        <v>0</v>
      </c>
      <c r="N1993" s="56">
        <f ca="1">IF(INDIRECT("Route!D1993")="START",0,IF(V1993=TRUE,N1992,INDIRECT("Route!E1993")))</f>
        <v>187.9</v>
      </c>
      <c r="O1993" s="39" t="e">
        <f t="shared" ca="1" si="462"/>
        <v>#VALUE!</v>
      </c>
      <c r="P1993" s="39" t="e">
        <f t="shared" ca="1" si="463"/>
        <v>#VALUE!</v>
      </c>
      <c r="Q1993" s="60" t="e">
        <f t="shared" ca="1" si="464"/>
        <v>#VALUE!</v>
      </c>
      <c r="R1993" s="60" t="e">
        <f t="shared" ca="1" si="465"/>
        <v>#VALUE!</v>
      </c>
      <c r="S1993" s="60" t="e">
        <f t="shared" ca="1" si="466"/>
        <v>#VALUE!</v>
      </c>
      <c r="T1993" s="39" t="e">
        <f t="shared" ca="1" si="467"/>
        <v>#VALUE!</v>
      </c>
      <c r="U1993" s="39" t="e">
        <f t="shared" ca="1" si="468"/>
        <v>#VALUE!</v>
      </c>
      <c r="V1993" s="39" t="b">
        <f t="shared" ca="1" si="469"/>
        <v>1</v>
      </c>
      <c r="W1993" s="39">
        <v>1993</v>
      </c>
    </row>
    <row r="1994" spans="1:23" x14ac:dyDescent="0.25">
      <c r="A1994" s="55" t="str">
        <f ca="1">IF(INDIRECT("Route!D1994")&gt;0,L1994,(""))</f>
        <v/>
      </c>
      <c r="B1994" s="55" t="str">
        <f ca="1">IF(INDIRECT("Route!D1994")&gt;0,H1994,(""))</f>
        <v/>
      </c>
      <c r="C1994" s="56" t="str">
        <f ca="1">IF(D1994&gt;0,VLOOKUP("FINISH",INDIRECT("route!D$6"):INDIRECT("route!E$8500"),2,FALSE)-D1994," ")</f>
        <v xml:space="preserve"> </v>
      </c>
      <c r="D1994" s="43">
        <f ca="1">INDIRECT("Route!E1994")</f>
        <v>0</v>
      </c>
      <c r="E1994" s="43" t="str">
        <f t="shared" ca="1" si="461"/>
        <v/>
      </c>
      <c r="F1994" s="57">
        <f t="shared" si="470"/>
        <v>12.5</v>
      </c>
      <c r="G1994" s="61">
        <f t="shared" ca="1" si="459"/>
        <v>0</v>
      </c>
      <c r="H1994" s="59" t="e">
        <f t="shared" ref="H1994:H2057" ca="1" si="472">H1993+G1994</f>
        <v>#NUM!</v>
      </c>
      <c r="I1994" s="57">
        <f t="shared" si="471"/>
        <v>11.944444444444445</v>
      </c>
      <c r="J1994" s="61">
        <f t="shared" ca="1" si="460"/>
        <v>0</v>
      </c>
      <c r="K1994" s="61"/>
      <c r="L1994" s="59" t="e">
        <f t="shared" ref="L1994:L2057" ca="1" si="473">L1993+J1994</f>
        <v>#NUM!</v>
      </c>
      <c r="M1994" s="57">
        <f ca="1">INDIRECT("Route!E1994")-INDIRECT("Route!E1993")</f>
        <v>0</v>
      </c>
      <c r="N1994" s="56">
        <f ca="1">IF(INDIRECT("Route!D1994")="START",0,IF(V1994=TRUE,N1993,INDIRECT("Route!E1994")))</f>
        <v>187.9</v>
      </c>
      <c r="O1994" s="39" t="e">
        <f t="shared" ca="1" si="462"/>
        <v>#VALUE!</v>
      </c>
      <c r="P1994" s="39" t="e">
        <f t="shared" ca="1" si="463"/>
        <v>#VALUE!</v>
      </c>
      <c r="Q1994" s="60" t="e">
        <f t="shared" ca="1" si="464"/>
        <v>#VALUE!</v>
      </c>
      <c r="R1994" s="60" t="e">
        <f t="shared" ca="1" si="465"/>
        <v>#VALUE!</v>
      </c>
      <c r="S1994" s="60" t="e">
        <f t="shared" ca="1" si="466"/>
        <v>#VALUE!</v>
      </c>
      <c r="T1994" s="39" t="e">
        <f t="shared" ca="1" si="467"/>
        <v>#VALUE!</v>
      </c>
      <c r="U1994" s="39" t="e">
        <f t="shared" ca="1" si="468"/>
        <v>#VALUE!</v>
      </c>
      <c r="V1994" s="39" t="b">
        <f t="shared" ca="1" si="469"/>
        <v>1</v>
      </c>
      <c r="W1994" s="39">
        <v>1994</v>
      </c>
    </row>
    <row r="1995" spans="1:23" x14ac:dyDescent="0.25">
      <c r="A1995" s="55" t="str">
        <f ca="1">IF(INDIRECT("Route!D1995")&gt;0,L1995,(""))</f>
        <v/>
      </c>
      <c r="B1995" s="55" t="str">
        <f ca="1">IF(INDIRECT("Route!D1995")&gt;0,H1995,(""))</f>
        <v/>
      </c>
      <c r="C1995" s="56" t="str">
        <f ca="1">IF(D1995&gt;0,VLOOKUP("FINISH",INDIRECT("route!D$6"):INDIRECT("route!E$8500"),2,FALSE)-D1995," ")</f>
        <v xml:space="preserve"> </v>
      </c>
      <c r="D1995" s="43">
        <f ca="1">INDIRECT("Route!E1995")</f>
        <v>0</v>
      </c>
      <c r="E1995" s="43" t="str">
        <f t="shared" ca="1" si="461"/>
        <v/>
      </c>
      <c r="F1995" s="57">
        <f t="shared" si="470"/>
        <v>12.5</v>
      </c>
      <c r="G1995" s="61">
        <f t="shared" ca="1" si="459"/>
        <v>0</v>
      </c>
      <c r="H1995" s="59" t="e">
        <f t="shared" ca="1" si="472"/>
        <v>#NUM!</v>
      </c>
      <c r="I1995" s="57">
        <f t="shared" si="471"/>
        <v>11.944444444444445</v>
      </c>
      <c r="J1995" s="61">
        <f t="shared" ca="1" si="460"/>
        <v>0</v>
      </c>
      <c r="K1995" s="61"/>
      <c r="L1995" s="59" t="e">
        <f t="shared" ca="1" si="473"/>
        <v>#NUM!</v>
      </c>
      <c r="M1995" s="57">
        <f ca="1">INDIRECT("Route!E1995")-INDIRECT("Route!E1994")</f>
        <v>0</v>
      </c>
      <c r="N1995" s="56">
        <f ca="1">IF(INDIRECT("Route!D1995")="START",0,IF(V1995=TRUE,N1994,INDIRECT("Route!E1995")))</f>
        <v>187.9</v>
      </c>
      <c r="O1995" s="39" t="e">
        <f t="shared" ca="1" si="462"/>
        <v>#VALUE!</v>
      </c>
      <c r="P1995" s="39" t="e">
        <f t="shared" ca="1" si="463"/>
        <v>#VALUE!</v>
      </c>
      <c r="Q1995" s="60" t="e">
        <f t="shared" ca="1" si="464"/>
        <v>#VALUE!</v>
      </c>
      <c r="R1995" s="60" t="e">
        <f t="shared" ca="1" si="465"/>
        <v>#VALUE!</v>
      </c>
      <c r="S1995" s="60" t="e">
        <f t="shared" ca="1" si="466"/>
        <v>#VALUE!</v>
      </c>
      <c r="T1995" s="39" t="e">
        <f t="shared" ca="1" si="467"/>
        <v>#VALUE!</v>
      </c>
      <c r="U1995" s="39" t="e">
        <f t="shared" ca="1" si="468"/>
        <v>#VALUE!</v>
      </c>
      <c r="V1995" s="39" t="b">
        <f t="shared" ca="1" si="469"/>
        <v>1</v>
      </c>
      <c r="W1995" s="39">
        <v>1995</v>
      </c>
    </row>
    <row r="1996" spans="1:23" x14ac:dyDescent="0.25">
      <c r="A1996" s="55" t="str">
        <f ca="1">IF(INDIRECT("Route!D1996")&gt;0,L1996,(""))</f>
        <v/>
      </c>
      <c r="B1996" s="55" t="str">
        <f ca="1">IF(INDIRECT("Route!D1996")&gt;0,H1996,(""))</f>
        <v/>
      </c>
      <c r="C1996" s="56" t="str">
        <f ca="1">IF(D1996&gt;0,VLOOKUP("FINISH",INDIRECT("route!D$6"):INDIRECT("route!E$8500"),2,FALSE)-D1996," ")</f>
        <v xml:space="preserve"> </v>
      </c>
      <c r="D1996" s="43">
        <f ca="1">INDIRECT("Route!E1996")</f>
        <v>0</v>
      </c>
      <c r="E1996" s="43" t="str">
        <f t="shared" ca="1" si="461"/>
        <v/>
      </c>
      <c r="F1996" s="57">
        <f t="shared" si="470"/>
        <v>12.5</v>
      </c>
      <c r="G1996" s="61">
        <f t="shared" ca="1" si="459"/>
        <v>0</v>
      </c>
      <c r="H1996" s="59" t="e">
        <f t="shared" ca="1" si="472"/>
        <v>#NUM!</v>
      </c>
      <c r="I1996" s="57">
        <f t="shared" si="471"/>
        <v>11.944444444444445</v>
      </c>
      <c r="J1996" s="61">
        <f t="shared" ca="1" si="460"/>
        <v>0</v>
      </c>
      <c r="K1996" s="61"/>
      <c r="L1996" s="59" t="e">
        <f t="shared" ca="1" si="473"/>
        <v>#NUM!</v>
      </c>
      <c r="M1996" s="57">
        <f ca="1">INDIRECT("Route!E1996")-INDIRECT("Route!E1995")</f>
        <v>0</v>
      </c>
      <c r="N1996" s="56">
        <f ca="1">IF(INDIRECT("Route!D1996")="START",0,IF(V1996=TRUE,N1995,INDIRECT("Route!E1996")))</f>
        <v>187.9</v>
      </c>
      <c r="O1996" s="39" t="e">
        <f t="shared" ca="1" si="462"/>
        <v>#VALUE!</v>
      </c>
      <c r="P1996" s="39" t="e">
        <f t="shared" ca="1" si="463"/>
        <v>#VALUE!</v>
      </c>
      <c r="Q1996" s="60" t="e">
        <f t="shared" ca="1" si="464"/>
        <v>#VALUE!</v>
      </c>
      <c r="R1996" s="60" t="e">
        <f t="shared" ca="1" si="465"/>
        <v>#VALUE!</v>
      </c>
      <c r="S1996" s="60" t="e">
        <f t="shared" ca="1" si="466"/>
        <v>#VALUE!</v>
      </c>
      <c r="T1996" s="39" t="e">
        <f t="shared" ca="1" si="467"/>
        <v>#VALUE!</v>
      </c>
      <c r="U1996" s="39" t="e">
        <f t="shared" ca="1" si="468"/>
        <v>#VALUE!</v>
      </c>
      <c r="V1996" s="39" t="b">
        <f t="shared" ca="1" si="469"/>
        <v>1</v>
      </c>
      <c r="W1996" s="39">
        <v>1996</v>
      </c>
    </row>
    <row r="1997" spans="1:23" x14ac:dyDescent="0.25">
      <c r="A1997" s="55" t="str">
        <f ca="1">IF(INDIRECT("Route!D1997")&gt;0,L1997,(""))</f>
        <v/>
      </c>
      <c r="B1997" s="55" t="str">
        <f ca="1">IF(INDIRECT("Route!D1997")&gt;0,H1997,(""))</f>
        <v/>
      </c>
      <c r="C1997" s="56" t="str">
        <f ca="1">IF(D1997&gt;0,VLOOKUP("FINISH",INDIRECT("route!D$6"):INDIRECT("route!E$8500"),2,FALSE)-D1997," ")</f>
        <v xml:space="preserve"> </v>
      </c>
      <c r="D1997" s="43">
        <f ca="1">INDIRECT("Route!E1997")</f>
        <v>0</v>
      </c>
      <c r="E1997" s="43" t="str">
        <f t="shared" ca="1" si="461"/>
        <v/>
      </c>
      <c r="F1997" s="57">
        <f t="shared" si="470"/>
        <v>12.5</v>
      </c>
      <c r="G1997" s="61">
        <f t="shared" ca="1" si="459"/>
        <v>0</v>
      </c>
      <c r="H1997" s="59" t="e">
        <f t="shared" ca="1" si="472"/>
        <v>#NUM!</v>
      </c>
      <c r="I1997" s="57">
        <f t="shared" si="471"/>
        <v>11.944444444444445</v>
      </c>
      <c r="J1997" s="61">
        <f t="shared" ca="1" si="460"/>
        <v>0</v>
      </c>
      <c r="K1997" s="61"/>
      <c r="L1997" s="59" t="e">
        <f t="shared" ca="1" si="473"/>
        <v>#NUM!</v>
      </c>
      <c r="M1997" s="57">
        <f ca="1">INDIRECT("Route!E1997")-INDIRECT("Route!E1996")</f>
        <v>0</v>
      </c>
      <c r="N1997" s="56">
        <f ca="1">IF(INDIRECT("Route!D1997")="START",0,IF(V1997=TRUE,N1996,INDIRECT("Route!E1997")))</f>
        <v>187.9</v>
      </c>
      <c r="O1997" s="39" t="e">
        <f t="shared" ca="1" si="462"/>
        <v>#VALUE!</v>
      </c>
      <c r="P1997" s="39" t="e">
        <f t="shared" ca="1" si="463"/>
        <v>#VALUE!</v>
      </c>
      <c r="Q1997" s="60" t="e">
        <f t="shared" ca="1" si="464"/>
        <v>#VALUE!</v>
      </c>
      <c r="R1997" s="60" t="e">
        <f t="shared" ca="1" si="465"/>
        <v>#VALUE!</v>
      </c>
      <c r="S1997" s="60" t="e">
        <f t="shared" ca="1" si="466"/>
        <v>#VALUE!</v>
      </c>
      <c r="T1997" s="39" t="e">
        <f t="shared" ca="1" si="467"/>
        <v>#VALUE!</v>
      </c>
      <c r="U1997" s="39" t="e">
        <f t="shared" ca="1" si="468"/>
        <v>#VALUE!</v>
      </c>
      <c r="V1997" s="39" t="b">
        <f t="shared" ca="1" si="469"/>
        <v>1</v>
      </c>
      <c r="W1997" s="39">
        <v>1997</v>
      </c>
    </row>
    <row r="1998" spans="1:23" x14ac:dyDescent="0.25">
      <c r="A1998" s="55" t="str">
        <f ca="1">IF(INDIRECT("Route!D1998")&gt;0,L1998,(""))</f>
        <v/>
      </c>
      <c r="B1998" s="55" t="str">
        <f ca="1">IF(INDIRECT("Route!D1998")&gt;0,H1998,(""))</f>
        <v/>
      </c>
      <c r="C1998" s="56" t="str">
        <f ca="1">IF(D1998&gt;0,VLOOKUP("FINISH",INDIRECT("route!D$6"):INDIRECT("route!E$8500"),2,FALSE)-D1998," ")</f>
        <v xml:space="preserve"> </v>
      </c>
      <c r="D1998" s="43">
        <f ca="1">INDIRECT("Route!E1998")</f>
        <v>0</v>
      </c>
      <c r="E1998" s="43" t="str">
        <f t="shared" ca="1" si="461"/>
        <v/>
      </c>
      <c r="F1998" s="57">
        <f t="shared" si="470"/>
        <v>12.5</v>
      </c>
      <c r="G1998" s="61">
        <f t="shared" ca="1" si="459"/>
        <v>0</v>
      </c>
      <c r="H1998" s="59" t="e">
        <f t="shared" ca="1" si="472"/>
        <v>#NUM!</v>
      </c>
      <c r="I1998" s="57">
        <f t="shared" si="471"/>
        <v>11.944444444444445</v>
      </c>
      <c r="J1998" s="61">
        <f t="shared" ca="1" si="460"/>
        <v>0</v>
      </c>
      <c r="K1998" s="61"/>
      <c r="L1998" s="59" t="e">
        <f t="shared" ca="1" si="473"/>
        <v>#NUM!</v>
      </c>
      <c r="M1998" s="57">
        <f ca="1">INDIRECT("Route!E1998")-INDIRECT("Route!E1997")</f>
        <v>0</v>
      </c>
      <c r="N1998" s="56">
        <f ca="1">IF(INDIRECT("Route!D1998")="START",0,IF(V1998=TRUE,N1997,INDIRECT("Route!E1998")))</f>
        <v>187.9</v>
      </c>
      <c r="O1998" s="39" t="e">
        <f t="shared" ca="1" si="462"/>
        <v>#VALUE!</v>
      </c>
      <c r="P1998" s="39" t="e">
        <f t="shared" ca="1" si="463"/>
        <v>#VALUE!</v>
      </c>
      <c r="Q1998" s="60" t="e">
        <f t="shared" ca="1" si="464"/>
        <v>#VALUE!</v>
      </c>
      <c r="R1998" s="60" t="e">
        <f t="shared" ca="1" si="465"/>
        <v>#VALUE!</v>
      </c>
      <c r="S1998" s="60" t="e">
        <f t="shared" ca="1" si="466"/>
        <v>#VALUE!</v>
      </c>
      <c r="T1998" s="39" t="e">
        <f t="shared" ca="1" si="467"/>
        <v>#VALUE!</v>
      </c>
      <c r="U1998" s="39" t="e">
        <f t="shared" ca="1" si="468"/>
        <v>#VALUE!</v>
      </c>
      <c r="V1998" s="39" t="b">
        <f t="shared" ca="1" si="469"/>
        <v>1</v>
      </c>
      <c r="W1998" s="39">
        <v>1998</v>
      </c>
    </row>
    <row r="1999" spans="1:23" x14ac:dyDescent="0.25">
      <c r="A1999" s="55" t="str">
        <f ca="1">IF(INDIRECT("Route!D1999")&gt;0,L1999,(""))</f>
        <v/>
      </c>
      <c r="B1999" s="55" t="str">
        <f ca="1">IF(INDIRECT("Route!D1999")&gt;0,H1999,(""))</f>
        <v/>
      </c>
      <c r="C1999" s="56" t="str">
        <f ca="1">IF(D1999&gt;0,VLOOKUP("FINISH",INDIRECT("route!D$6"):INDIRECT("route!E$8500"),2,FALSE)-D1999," ")</f>
        <v xml:space="preserve"> </v>
      </c>
      <c r="D1999" s="43">
        <f ca="1">INDIRECT("Route!E1999")</f>
        <v>0</v>
      </c>
      <c r="E1999" s="43" t="str">
        <f t="shared" ca="1" si="461"/>
        <v/>
      </c>
      <c r="F1999" s="57">
        <f t="shared" si="470"/>
        <v>12.5</v>
      </c>
      <c r="G1999" s="61">
        <f t="shared" ca="1" si="459"/>
        <v>0</v>
      </c>
      <c r="H1999" s="59" t="e">
        <f t="shared" ca="1" si="472"/>
        <v>#NUM!</v>
      </c>
      <c r="I1999" s="57">
        <f t="shared" si="471"/>
        <v>11.944444444444445</v>
      </c>
      <c r="J1999" s="61">
        <f t="shared" ca="1" si="460"/>
        <v>0</v>
      </c>
      <c r="K1999" s="61"/>
      <c r="L1999" s="59" t="e">
        <f t="shared" ca="1" si="473"/>
        <v>#NUM!</v>
      </c>
      <c r="M1999" s="57">
        <f ca="1">INDIRECT("Route!E1999")-INDIRECT("Route!E1998")</f>
        <v>0</v>
      </c>
      <c r="N1999" s="56">
        <f ca="1">IF(INDIRECT("Route!D1999")="START",0,IF(V1999=TRUE,N1998,INDIRECT("Route!E1999")))</f>
        <v>187.9</v>
      </c>
      <c r="O1999" s="39" t="e">
        <f t="shared" ca="1" si="462"/>
        <v>#VALUE!</v>
      </c>
      <c r="P1999" s="39" t="e">
        <f t="shared" ca="1" si="463"/>
        <v>#VALUE!</v>
      </c>
      <c r="Q1999" s="60" t="e">
        <f t="shared" ca="1" si="464"/>
        <v>#VALUE!</v>
      </c>
      <c r="R1999" s="60" t="e">
        <f t="shared" ca="1" si="465"/>
        <v>#VALUE!</v>
      </c>
      <c r="S1999" s="60" t="e">
        <f t="shared" ca="1" si="466"/>
        <v>#VALUE!</v>
      </c>
      <c r="T1999" s="39" t="e">
        <f t="shared" ca="1" si="467"/>
        <v>#VALUE!</v>
      </c>
      <c r="U1999" s="39" t="e">
        <f t="shared" ca="1" si="468"/>
        <v>#VALUE!</v>
      </c>
      <c r="V1999" s="39" t="b">
        <f t="shared" ca="1" si="469"/>
        <v>1</v>
      </c>
      <c r="W1999" s="39">
        <v>1999</v>
      </c>
    </row>
    <row r="2000" spans="1:23" x14ac:dyDescent="0.25">
      <c r="A2000" s="55" t="str">
        <f ca="1">IF(INDIRECT("Route!D2000")&gt;0,L2000,(""))</f>
        <v/>
      </c>
      <c r="B2000" s="55" t="str">
        <f ca="1">IF(INDIRECT("Route!D2000")&gt;0,H2000,(""))</f>
        <v/>
      </c>
      <c r="C2000" s="56" t="str">
        <f ca="1">IF(D2000&gt;0,VLOOKUP("FINISH",INDIRECT("route!D$6"):INDIRECT("route!E$8500"),2,FALSE)-D2000," ")</f>
        <v xml:space="preserve"> </v>
      </c>
      <c r="D2000" s="43">
        <f ca="1">INDIRECT("Route!E2000")</f>
        <v>0</v>
      </c>
      <c r="E2000" s="43" t="str">
        <f t="shared" ca="1" si="461"/>
        <v/>
      </c>
      <c r="F2000" s="57">
        <f t="shared" si="470"/>
        <v>12.5</v>
      </c>
      <c r="G2000" s="61">
        <f t="shared" ca="1" si="459"/>
        <v>0</v>
      </c>
      <c r="H2000" s="59" t="e">
        <f t="shared" ca="1" si="472"/>
        <v>#NUM!</v>
      </c>
      <c r="I2000" s="57">
        <f t="shared" si="471"/>
        <v>11.944444444444445</v>
      </c>
      <c r="J2000" s="61">
        <f t="shared" ca="1" si="460"/>
        <v>0</v>
      </c>
      <c r="K2000" s="61"/>
      <c r="L2000" s="59" t="e">
        <f t="shared" ca="1" si="473"/>
        <v>#NUM!</v>
      </c>
      <c r="M2000" s="57">
        <f ca="1">INDIRECT("Route!E2000")-INDIRECT("Route!E1999")</f>
        <v>0</v>
      </c>
      <c r="N2000" s="56">
        <f ca="1">IF(INDIRECT("Route!D2000")="START",0,IF(V2000=TRUE,N1999,INDIRECT("Route!E2000")))</f>
        <v>187.9</v>
      </c>
      <c r="O2000" s="39" t="e">
        <f t="shared" ca="1" si="462"/>
        <v>#VALUE!</v>
      </c>
      <c r="P2000" s="39" t="e">
        <f t="shared" ca="1" si="463"/>
        <v>#VALUE!</v>
      </c>
      <c r="Q2000" s="60" t="e">
        <f t="shared" ca="1" si="464"/>
        <v>#VALUE!</v>
      </c>
      <c r="R2000" s="60" t="e">
        <f t="shared" ca="1" si="465"/>
        <v>#VALUE!</v>
      </c>
      <c r="S2000" s="60" t="e">
        <f t="shared" ca="1" si="466"/>
        <v>#VALUE!</v>
      </c>
      <c r="T2000" s="39" t="e">
        <f t="shared" ca="1" si="467"/>
        <v>#VALUE!</v>
      </c>
      <c r="U2000" s="39" t="e">
        <f t="shared" ca="1" si="468"/>
        <v>#VALUE!</v>
      </c>
      <c r="V2000" s="39" t="b">
        <f t="shared" ca="1" si="469"/>
        <v>1</v>
      </c>
      <c r="W2000" s="39">
        <v>2000</v>
      </c>
    </row>
    <row r="2001" spans="1:23" x14ac:dyDescent="0.25">
      <c r="A2001" s="55" t="str">
        <f ca="1">IF(INDIRECT("Route!D2001")&gt;0,L2001,(""))</f>
        <v/>
      </c>
      <c r="B2001" s="55" t="str">
        <f ca="1">IF(INDIRECT("Route!D2001")&gt;0,H2001,(""))</f>
        <v/>
      </c>
      <c r="C2001" s="56" t="str">
        <f ca="1">IF(D2001&gt;0,VLOOKUP("FINISH",INDIRECT("route!D$6"):INDIRECT("route!E$8500"),2,FALSE)-D2001," ")</f>
        <v xml:space="preserve"> </v>
      </c>
      <c r="D2001" s="43">
        <f ca="1">INDIRECT("Route!E2001")</f>
        <v>0</v>
      </c>
      <c r="E2001" s="43" t="str">
        <f t="shared" ca="1" si="461"/>
        <v/>
      </c>
      <c r="F2001" s="57">
        <f t="shared" si="470"/>
        <v>12.5</v>
      </c>
      <c r="G2001" s="61">
        <f t="shared" ca="1" si="459"/>
        <v>0</v>
      </c>
      <c r="H2001" s="59" t="e">
        <f t="shared" ca="1" si="472"/>
        <v>#NUM!</v>
      </c>
      <c r="I2001" s="57">
        <f t="shared" si="471"/>
        <v>11.944444444444445</v>
      </c>
      <c r="J2001" s="61">
        <f t="shared" ca="1" si="460"/>
        <v>0</v>
      </c>
      <c r="K2001" s="61"/>
      <c r="L2001" s="59" t="e">
        <f t="shared" ca="1" si="473"/>
        <v>#NUM!</v>
      </c>
      <c r="M2001" s="57">
        <f ca="1">INDIRECT("Route!E2001")-INDIRECT("Route!E2000")</f>
        <v>0</v>
      </c>
      <c r="N2001" s="56">
        <f ca="1">IF(INDIRECT("Route!D2001")="START",0,IF(V2001=TRUE,N2000,INDIRECT("Route!E2001")))</f>
        <v>187.9</v>
      </c>
      <c r="O2001" s="39" t="e">
        <f t="shared" ca="1" si="462"/>
        <v>#VALUE!</v>
      </c>
      <c r="P2001" s="39" t="e">
        <f t="shared" ca="1" si="463"/>
        <v>#VALUE!</v>
      </c>
      <c r="Q2001" s="60" t="e">
        <f t="shared" ca="1" si="464"/>
        <v>#VALUE!</v>
      </c>
      <c r="R2001" s="60" t="e">
        <f t="shared" ca="1" si="465"/>
        <v>#VALUE!</v>
      </c>
      <c r="S2001" s="60" t="e">
        <f t="shared" ca="1" si="466"/>
        <v>#VALUE!</v>
      </c>
      <c r="T2001" s="39" t="e">
        <f t="shared" ca="1" si="467"/>
        <v>#VALUE!</v>
      </c>
      <c r="U2001" s="39" t="e">
        <f t="shared" ca="1" si="468"/>
        <v>#VALUE!</v>
      </c>
      <c r="V2001" s="39" t="b">
        <f t="shared" ca="1" si="469"/>
        <v>1</v>
      </c>
      <c r="W2001" s="39">
        <v>2001</v>
      </c>
    </row>
    <row r="2002" spans="1:23" x14ac:dyDescent="0.25">
      <c r="A2002" s="55" t="str">
        <f ca="1">IF(INDIRECT("Route!D2002")&gt;0,L2002,(""))</f>
        <v/>
      </c>
      <c r="B2002" s="55" t="str">
        <f ca="1">IF(INDIRECT("Route!D2002")&gt;0,H2002,(""))</f>
        <v/>
      </c>
      <c r="C2002" s="56" t="str">
        <f ca="1">IF(D2002&gt;0,VLOOKUP("FINISH",INDIRECT("route!D$6"):INDIRECT("route!E$8500"),2,FALSE)-D2002," ")</f>
        <v xml:space="preserve"> </v>
      </c>
      <c r="D2002" s="43">
        <f ca="1">INDIRECT("Route!E2002")</f>
        <v>0</v>
      </c>
      <c r="E2002" s="43" t="str">
        <f t="shared" ca="1" si="461"/>
        <v/>
      </c>
      <c r="F2002" s="57">
        <f t="shared" si="470"/>
        <v>12.5</v>
      </c>
      <c r="G2002" s="61">
        <f t="shared" ca="1" si="459"/>
        <v>0</v>
      </c>
      <c r="H2002" s="59" t="e">
        <f t="shared" ca="1" si="472"/>
        <v>#NUM!</v>
      </c>
      <c r="I2002" s="57">
        <f t="shared" si="471"/>
        <v>11.944444444444445</v>
      </c>
      <c r="J2002" s="61">
        <f t="shared" ca="1" si="460"/>
        <v>0</v>
      </c>
      <c r="K2002" s="61"/>
      <c r="L2002" s="59" t="e">
        <f t="shared" ca="1" si="473"/>
        <v>#NUM!</v>
      </c>
      <c r="M2002" s="57">
        <f ca="1">INDIRECT("Route!E2002")-INDIRECT("Route!E2001")</f>
        <v>0</v>
      </c>
      <c r="N2002" s="56">
        <f ca="1">IF(INDIRECT("Route!D2002")="START",0,IF(V2002=TRUE,N2001,INDIRECT("Route!E2002")))</f>
        <v>187.9</v>
      </c>
      <c r="O2002" s="39" t="e">
        <f t="shared" ca="1" si="462"/>
        <v>#VALUE!</v>
      </c>
      <c r="P2002" s="39" t="e">
        <f t="shared" ca="1" si="463"/>
        <v>#VALUE!</v>
      </c>
      <c r="Q2002" s="60" t="e">
        <f t="shared" ca="1" si="464"/>
        <v>#VALUE!</v>
      </c>
      <c r="R2002" s="60" t="e">
        <f t="shared" ca="1" si="465"/>
        <v>#VALUE!</v>
      </c>
      <c r="S2002" s="60" t="e">
        <f t="shared" ca="1" si="466"/>
        <v>#VALUE!</v>
      </c>
      <c r="T2002" s="39" t="e">
        <f t="shared" ca="1" si="467"/>
        <v>#VALUE!</v>
      </c>
      <c r="U2002" s="39" t="e">
        <f t="shared" ca="1" si="468"/>
        <v>#VALUE!</v>
      </c>
      <c r="V2002" s="39" t="b">
        <f t="shared" ca="1" si="469"/>
        <v>1</v>
      </c>
      <c r="W2002" s="39">
        <v>2002</v>
      </c>
    </row>
    <row r="2003" spans="1:23" x14ac:dyDescent="0.25">
      <c r="A2003" s="55" t="str">
        <f ca="1">IF(INDIRECT("Route!D2003")&gt;0,L2003,(""))</f>
        <v/>
      </c>
      <c r="B2003" s="55" t="str">
        <f ca="1">IF(INDIRECT("Route!D2003")&gt;0,H2003,(""))</f>
        <v/>
      </c>
      <c r="C2003" s="56" t="str">
        <f ca="1">IF(D2003&gt;0,VLOOKUP("FINISH",INDIRECT("route!D$6"):INDIRECT("route!E$8500"),2,FALSE)-D2003," ")</f>
        <v xml:space="preserve"> </v>
      </c>
      <c r="D2003" s="43">
        <f ca="1">INDIRECT("Route!E2003")</f>
        <v>0</v>
      </c>
      <c r="E2003" s="43" t="str">
        <f t="shared" ca="1" si="461"/>
        <v/>
      </c>
      <c r="F2003" s="57">
        <f t="shared" si="470"/>
        <v>12.5</v>
      </c>
      <c r="G2003" s="61">
        <f t="shared" ca="1" si="459"/>
        <v>0</v>
      </c>
      <c r="H2003" s="59" t="e">
        <f t="shared" ca="1" si="472"/>
        <v>#NUM!</v>
      </c>
      <c r="I2003" s="57">
        <f t="shared" si="471"/>
        <v>11.944444444444445</v>
      </c>
      <c r="J2003" s="61">
        <f t="shared" ca="1" si="460"/>
        <v>0</v>
      </c>
      <c r="K2003" s="61"/>
      <c r="L2003" s="59" t="e">
        <f t="shared" ca="1" si="473"/>
        <v>#NUM!</v>
      </c>
      <c r="M2003" s="57">
        <f ca="1">INDIRECT("Route!E2003")-INDIRECT("Route!E2002")</f>
        <v>0</v>
      </c>
      <c r="N2003" s="56">
        <f ca="1">IF(INDIRECT("Route!D2003")="START",0,IF(V2003=TRUE,N2002,INDIRECT("Route!E2003")))</f>
        <v>187.9</v>
      </c>
      <c r="O2003" s="39" t="e">
        <f t="shared" ca="1" si="462"/>
        <v>#VALUE!</v>
      </c>
      <c r="P2003" s="39" t="e">
        <f t="shared" ca="1" si="463"/>
        <v>#VALUE!</v>
      </c>
      <c r="Q2003" s="60" t="e">
        <f t="shared" ca="1" si="464"/>
        <v>#VALUE!</v>
      </c>
      <c r="R2003" s="60" t="e">
        <f t="shared" ca="1" si="465"/>
        <v>#VALUE!</v>
      </c>
      <c r="S2003" s="60" t="e">
        <f t="shared" ca="1" si="466"/>
        <v>#VALUE!</v>
      </c>
      <c r="T2003" s="39" t="e">
        <f t="shared" ca="1" si="467"/>
        <v>#VALUE!</v>
      </c>
      <c r="U2003" s="39" t="e">
        <f t="shared" ca="1" si="468"/>
        <v>#VALUE!</v>
      </c>
      <c r="V2003" s="39" t="b">
        <f t="shared" ca="1" si="469"/>
        <v>1</v>
      </c>
      <c r="W2003" s="39">
        <v>2003</v>
      </c>
    </row>
    <row r="2004" spans="1:23" x14ac:dyDescent="0.25">
      <c r="A2004" s="55" t="str">
        <f ca="1">IF(INDIRECT("Route!D2004")&gt;0,L2004,(""))</f>
        <v/>
      </c>
      <c r="B2004" s="55" t="str">
        <f ca="1">IF(INDIRECT("Route!D2004")&gt;0,H2004,(""))</f>
        <v/>
      </c>
      <c r="C2004" s="56" t="str">
        <f ca="1">IF(D2004&gt;0,VLOOKUP("FINISH",INDIRECT("route!D$6"):INDIRECT("route!E$8500"),2,FALSE)-D2004," ")</f>
        <v xml:space="preserve"> </v>
      </c>
      <c r="D2004" s="43">
        <f ca="1">INDIRECT("Route!E2004")</f>
        <v>0</v>
      </c>
      <c r="E2004" s="43" t="str">
        <f t="shared" ca="1" si="461"/>
        <v/>
      </c>
      <c r="F2004" s="57">
        <f t="shared" si="470"/>
        <v>12.5</v>
      </c>
      <c r="G2004" s="61">
        <f t="shared" ca="1" si="459"/>
        <v>0</v>
      </c>
      <c r="H2004" s="59" t="e">
        <f t="shared" ca="1" si="472"/>
        <v>#NUM!</v>
      </c>
      <c r="I2004" s="57">
        <f t="shared" si="471"/>
        <v>11.944444444444445</v>
      </c>
      <c r="J2004" s="61">
        <f t="shared" ca="1" si="460"/>
        <v>0</v>
      </c>
      <c r="K2004" s="61"/>
      <c r="L2004" s="59" t="e">
        <f t="shared" ca="1" si="473"/>
        <v>#NUM!</v>
      </c>
      <c r="M2004" s="57">
        <f ca="1">INDIRECT("Route!E2004")-INDIRECT("Route!E2003")</f>
        <v>0</v>
      </c>
      <c r="N2004" s="56">
        <f ca="1">IF(INDIRECT("Route!D2004")="START",0,IF(V2004=TRUE,N2003,INDIRECT("Route!E2004")))</f>
        <v>187.9</v>
      </c>
      <c r="O2004" s="39" t="e">
        <f t="shared" ca="1" si="462"/>
        <v>#VALUE!</v>
      </c>
      <c r="P2004" s="39" t="e">
        <f t="shared" ca="1" si="463"/>
        <v>#VALUE!</v>
      </c>
      <c r="Q2004" s="60" t="e">
        <f t="shared" ca="1" si="464"/>
        <v>#VALUE!</v>
      </c>
      <c r="R2004" s="60" t="e">
        <f t="shared" ca="1" si="465"/>
        <v>#VALUE!</v>
      </c>
      <c r="S2004" s="60" t="e">
        <f t="shared" ca="1" si="466"/>
        <v>#VALUE!</v>
      </c>
      <c r="T2004" s="39" t="e">
        <f t="shared" ca="1" si="467"/>
        <v>#VALUE!</v>
      </c>
      <c r="U2004" s="39" t="e">
        <f t="shared" ca="1" si="468"/>
        <v>#VALUE!</v>
      </c>
      <c r="V2004" s="39" t="b">
        <f t="shared" ca="1" si="469"/>
        <v>1</v>
      </c>
      <c r="W2004" s="39">
        <v>2004</v>
      </c>
    </row>
    <row r="2005" spans="1:23" x14ac:dyDescent="0.25">
      <c r="A2005" s="55" t="str">
        <f ca="1">IF(INDIRECT("Route!D2005")&gt;0,L2005,(""))</f>
        <v/>
      </c>
      <c r="B2005" s="55" t="str">
        <f ca="1">IF(INDIRECT("Route!D2005")&gt;0,H2005,(""))</f>
        <v/>
      </c>
      <c r="C2005" s="56" t="str">
        <f ca="1">IF(D2005&gt;0,VLOOKUP("FINISH",INDIRECT("route!D$6"):INDIRECT("route!E$8500"),2,FALSE)-D2005," ")</f>
        <v xml:space="preserve"> </v>
      </c>
      <c r="D2005" s="43">
        <f ca="1">INDIRECT("Route!E2005")</f>
        <v>0</v>
      </c>
      <c r="E2005" s="43" t="str">
        <f t="shared" ca="1" si="461"/>
        <v/>
      </c>
      <c r="F2005" s="57">
        <f t="shared" si="470"/>
        <v>12.5</v>
      </c>
      <c r="G2005" s="61">
        <f t="shared" ca="1" si="459"/>
        <v>0</v>
      </c>
      <c r="H2005" s="59" t="e">
        <f t="shared" ca="1" si="472"/>
        <v>#NUM!</v>
      </c>
      <c r="I2005" s="57">
        <f t="shared" si="471"/>
        <v>11.944444444444445</v>
      </c>
      <c r="J2005" s="61">
        <f t="shared" ca="1" si="460"/>
        <v>0</v>
      </c>
      <c r="K2005" s="61"/>
      <c r="L2005" s="59" t="e">
        <f t="shared" ca="1" si="473"/>
        <v>#NUM!</v>
      </c>
      <c r="M2005" s="57">
        <f ca="1">INDIRECT("Route!E2005")-INDIRECT("Route!E2004")</f>
        <v>0</v>
      </c>
      <c r="N2005" s="56">
        <f ca="1">IF(INDIRECT("Route!D2005")="START",0,IF(V2005=TRUE,N2004,INDIRECT("Route!E2005")))</f>
        <v>187.9</v>
      </c>
      <c r="O2005" s="39" t="e">
        <f t="shared" ca="1" si="462"/>
        <v>#VALUE!</v>
      </c>
      <c r="P2005" s="39" t="e">
        <f t="shared" ca="1" si="463"/>
        <v>#VALUE!</v>
      </c>
      <c r="Q2005" s="60" t="e">
        <f t="shared" ca="1" si="464"/>
        <v>#VALUE!</v>
      </c>
      <c r="R2005" s="60" t="e">
        <f t="shared" ca="1" si="465"/>
        <v>#VALUE!</v>
      </c>
      <c r="S2005" s="60" t="e">
        <f t="shared" ca="1" si="466"/>
        <v>#VALUE!</v>
      </c>
      <c r="T2005" s="39" t="e">
        <f t="shared" ca="1" si="467"/>
        <v>#VALUE!</v>
      </c>
      <c r="U2005" s="39" t="e">
        <f t="shared" ca="1" si="468"/>
        <v>#VALUE!</v>
      </c>
      <c r="V2005" s="39" t="b">
        <f t="shared" ca="1" si="469"/>
        <v>1</v>
      </c>
      <c r="W2005" s="39">
        <v>2005</v>
      </c>
    </row>
    <row r="2006" spans="1:23" x14ac:dyDescent="0.25">
      <c r="A2006" s="55" t="str">
        <f ca="1">IF(INDIRECT("Route!D2006")&gt;0,L2006,(""))</f>
        <v/>
      </c>
      <c r="B2006" s="55" t="str">
        <f ca="1">IF(INDIRECT("Route!D2006")&gt;0,H2006,(""))</f>
        <v/>
      </c>
      <c r="C2006" s="56" t="str">
        <f ca="1">IF(D2006&gt;0,VLOOKUP("FINISH",INDIRECT("route!D$6"):INDIRECT("route!E$8500"),2,FALSE)-D2006," ")</f>
        <v xml:space="preserve"> </v>
      </c>
      <c r="D2006" s="43">
        <f ca="1">INDIRECT("Route!E2006")</f>
        <v>0</v>
      </c>
      <c r="E2006" s="43" t="str">
        <f t="shared" ca="1" si="461"/>
        <v/>
      </c>
      <c r="F2006" s="57">
        <f t="shared" si="470"/>
        <v>12.5</v>
      </c>
      <c r="G2006" s="61">
        <f t="shared" ca="1" si="459"/>
        <v>0</v>
      </c>
      <c r="H2006" s="59" t="e">
        <f t="shared" ca="1" si="472"/>
        <v>#NUM!</v>
      </c>
      <c r="I2006" s="57">
        <f t="shared" si="471"/>
        <v>11.944444444444445</v>
      </c>
      <c r="J2006" s="61">
        <f t="shared" ca="1" si="460"/>
        <v>0</v>
      </c>
      <c r="K2006" s="61"/>
      <c r="L2006" s="59" t="e">
        <f t="shared" ca="1" si="473"/>
        <v>#NUM!</v>
      </c>
      <c r="M2006" s="57">
        <f ca="1">INDIRECT("Route!E2006")-INDIRECT("Route!E2005")</f>
        <v>0</v>
      </c>
      <c r="N2006" s="56">
        <f ca="1">IF(INDIRECT("Route!D2006")="START",0,IF(V2006=TRUE,N2005,INDIRECT("Route!E2006")))</f>
        <v>187.9</v>
      </c>
      <c r="O2006" s="39" t="e">
        <f t="shared" ca="1" si="462"/>
        <v>#VALUE!</v>
      </c>
      <c r="P2006" s="39" t="e">
        <f t="shared" ca="1" si="463"/>
        <v>#VALUE!</v>
      </c>
      <c r="Q2006" s="60" t="e">
        <f t="shared" ca="1" si="464"/>
        <v>#VALUE!</v>
      </c>
      <c r="R2006" s="60" t="e">
        <f t="shared" ca="1" si="465"/>
        <v>#VALUE!</v>
      </c>
      <c r="S2006" s="60" t="e">
        <f t="shared" ca="1" si="466"/>
        <v>#VALUE!</v>
      </c>
      <c r="T2006" s="39" t="e">
        <f t="shared" ca="1" si="467"/>
        <v>#VALUE!</v>
      </c>
      <c r="U2006" s="39" t="e">
        <f t="shared" ca="1" si="468"/>
        <v>#VALUE!</v>
      </c>
      <c r="V2006" s="39" t="b">
        <f t="shared" ca="1" si="469"/>
        <v>1</v>
      </c>
      <c r="W2006" s="39">
        <v>2006</v>
      </c>
    </row>
    <row r="2007" spans="1:23" x14ac:dyDescent="0.25">
      <c r="A2007" s="55" t="str">
        <f ca="1">IF(INDIRECT("Route!D2007")&gt;0,L2007,(""))</f>
        <v/>
      </c>
      <c r="B2007" s="55" t="str">
        <f ca="1">IF(INDIRECT("Route!D2007")&gt;0,H2007,(""))</f>
        <v/>
      </c>
      <c r="C2007" s="56" t="str">
        <f ca="1">IF(D2007&gt;0,VLOOKUP("FINISH",INDIRECT("route!D$6"):INDIRECT("route!E$8500"),2,FALSE)-D2007," ")</f>
        <v xml:space="preserve"> </v>
      </c>
      <c r="D2007" s="43">
        <f ca="1">INDIRECT("Route!E2007")</f>
        <v>0</v>
      </c>
      <c r="E2007" s="43" t="str">
        <f t="shared" ca="1" si="461"/>
        <v/>
      </c>
      <c r="F2007" s="57">
        <f t="shared" si="470"/>
        <v>12.5</v>
      </c>
      <c r="G2007" s="61">
        <f t="shared" ca="1" si="459"/>
        <v>0</v>
      </c>
      <c r="H2007" s="59" t="e">
        <f t="shared" ca="1" si="472"/>
        <v>#NUM!</v>
      </c>
      <c r="I2007" s="57">
        <f t="shared" si="471"/>
        <v>11.944444444444445</v>
      </c>
      <c r="J2007" s="61">
        <f t="shared" ca="1" si="460"/>
        <v>0</v>
      </c>
      <c r="K2007" s="61"/>
      <c r="L2007" s="59" t="e">
        <f t="shared" ca="1" si="473"/>
        <v>#NUM!</v>
      </c>
      <c r="M2007" s="57">
        <f ca="1">INDIRECT("Route!E2007")-INDIRECT("Route!E2006")</f>
        <v>0</v>
      </c>
      <c r="N2007" s="56">
        <f ca="1">IF(INDIRECT("Route!D2007")="START",0,IF(V2007=TRUE,N2006,INDIRECT("Route!E2007")))</f>
        <v>187.9</v>
      </c>
      <c r="O2007" s="39" t="e">
        <f t="shared" ca="1" si="462"/>
        <v>#VALUE!</v>
      </c>
      <c r="P2007" s="39" t="e">
        <f t="shared" ca="1" si="463"/>
        <v>#VALUE!</v>
      </c>
      <c r="Q2007" s="60" t="e">
        <f t="shared" ca="1" si="464"/>
        <v>#VALUE!</v>
      </c>
      <c r="R2007" s="60" t="e">
        <f t="shared" ca="1" si="465"/>
        <v>#VALUE!</v>
      </c>
      <c r="S2007" s="60" t="e">
        <f t="shared" ca="1" si="466"/>
        <v>#VALUE!</v>
      </c>
      <c r="T2007" s="39" t="e">
        <f t="shared" ca="1" si="467"/>
        <v>#VALUE!</v>
      </c>
      <c r="U2007" s="39" t="e">
        <f t="shared" ca="1" si="468"/>
        <v>#VALUE!</v>
      </c>
      <c r="V2007" s="39" t="b">
        <f t="shared" ca="1" si="469"/>
        <v>1</v>
      </c>
      <c r="W2007" s="39">
        <v>2007</v>
      </c>
    </row>
    <row r="2008" spans="1:23" x14ac:dyDescent="0.25">
      <c r="A2008" s="55" t="str">
        <f ca="1">IF(INDIRECT("Route!D2008")&gt;0,L2008,(""))</f>
        <v/>
      </c>
      <c r="B2008" s="55" t="str">
        <f ca="1">IF(INDIRECT("Route!D2008")&gt;0,H2008,(""))</f>
        <v/>
      </c>
      <c r="C2008" s="56" t="str">
        <f ca="1">IF(D2008&gt;0,VLOOKUP("FINISH",INDIRECT("route!D$6"):INDIRECT("route!E$8500"),2,FALSE)-D2008," ")</f>
        <v xml:space="preserve"> </v>
      </c>
      <c r="D2008" s="43">
        <f ca="1">INDIRECT("Route!E2008")</f>
        <v>0</v>
      </c>
      <c r="E2008" s="43" t="str">
        <f t="shared" ca="1" si="461"/>
        <v/>
      </c>
      <c r="F2008" s="57">
        <f t="shared" si="470"/>
        <v>12.5</v>
      </c>
      <c r="G2008" s="61">
        <f t="shared" ca="1" si="459"/>
        <v>0</v>
      </c>
      <c r="H2008" s="59" t="e">
        <f t="shared" ca="1" si="472"/>
        <v>#NUM!</v>
      </c>
      <c r="I2008" s="57">
        <f t="shared" si="471"/>
        <v>11.944444444444445</v>
      </c>
      <c r="J2008" s="61">
        <f t="shared" ca="1" si="460"/>
        <v>0</v>
      </c>
      <c r="K2008" s="61"/>
      <c r="L2008" s="59" t="e">
        <f t="shared" ca="1" si="473"/>
        <v>#NUM!</v>
      </c>
      <c r="M2008" s="57">
        <f ca="1">INDIRECT("Route!E2008")-INDIRECT("Route!E2007")</f>
        <v>0</v>
      </c>
      <c r="N2008" s="56">
        <f ca="1">IF(INDIRECT("Route!D2008")="START",0,IF(V2008=TRUE,N2007,INDIRECT("Route!E2008")))</f>
        <v>187.9</v>
      </c>
      <c r="O2008" s="39" t="e">
        <f t="shared" ca="1" si="462"/>
        <v>#VALUE!</v>
      </c>
      <c r="P2008" s="39" t="e">
        <f t="shared" ca="1" si="463"/>
        <v>#VALUE!</v>
      </c>
      <c r="Q2008" s="60" t="e">
        <f t="shared" ca="1" si="464"/>
        <v>#VALUE!</v>
      </c>
      <c r="R2008" s="60" t="e">
        <f t="shared" ca="1" si="465"/>
        <v>#VALUE!</v>
      </c>
      <c r="S2008" s="60" t="e">
        <f t="shared" ca="1" si="466"/>
        <v>#VALUE!</v>
      </c>
      <c r="T2008" s="39" t="e">
        <f t="shared" ca="1" si="467"/>
        <v>#VALUE!</v>
      </c>
      <c r="U2008" s="39" t="e">
        <f t="shared" ca="1" si="468"/>
        <v>#VALUE!</v>
      </c>
      <c r="V2008" s="39" t="b">
        <f t="shared" ca="1" si="469"/>
        <v>1</v>
      </c>
      <c r="W2008" s="39">
        <v>2008</v>
      </c>
    </row>
    <row r="2009" spans="1:23" x14ac:dyDescent="0.25">
      <c r="A2009" s="55" t="str">
        <f ca="1">IF(INDIRECT("Route!D2009")&gt;0,L2009,(""))</f>
        <v/>
      </c>
      <c r="B2009" s="55" t="str">
        <f ca="1">IF(INDIRECT("Route!D2009")&gt;0,H2009,(""))</f>
        <v/>
      </c>
      <c r="C2009" s="56" t="str">
        <f ca="1">IF(D2009&gt;0,VLOOKUP("FINISH",INDIRECT("route!D$6"):INDIRECT("route!E$8500"),2,FALSE)-D2009," ")</f>
        <v xml:space="preserve"> </v>
      </c>
      <c r="D2009" s="43">
        <f ca="1">INDIRECT("Route!E2009")</f>
        <v>0</v>
      </c>
      <c r="E2009" s="43" t="str">
        <f t="shared" ca="1" si="461"/>
        <v/>
      </c>
      <c r="F2009" s="57">
        <f t="shared" si="470"/>
        <v>12.5</v>
      </c>
      <c r="G2009" s="61">
        <f t="shared" ca="1" si="459"/>
        <v>0</v>
      </c>
      <c r="H2009" s="59" t="e">
        <f t="shared" ca="1" si="472"/>
        <v>#NUM!</v>
      </c>
      <c r="I2009" s="57">
        <f t="shared" si="471"/>
        <v>11.944444444444445</v>
      </c>
      <c r="J2009" s="61">
        <f t="shared" ca="1" si="460"/>
        <v>0</v>
      </c>
      <c r="K2009" s="61"/>
      <c r="L2009" s="59" t="e">
        <f t="shared" ca="1" si="473"/>
        <v>#NUM!</v>
      </c>
      <c r="M2009" s="57">
        <f ca="1">INDIRECT("Route!E2009")-INDIRECT("Route!E2008")</f>
        <v>0</v>
      </c>
      <c r="N2009" s="56">
        <f ca="1">IF(INDIRECT("Route!D2009")="START",0,IF(V2009=TRUE,N2008,INDIRECT("Route!E2009")))</f>
        <v>187.9</v>
      </c>
      <c r="O2009" s="39" t="e">
        <f t="shared" ca="1" si="462"/>
        <v>#VALUE!</v>
      </c>
      <c r="P2009" s="39" t="e">
        <f t="shared" ca="1" si="463"/>
        <v>#VALUE!</v>
      </c>
      <c r="Q2009" s="60" t="e">
        <f t="shared" ca="1" si="464"/>
        <v>#VALUE!</v>
      </c>
      <c r="R2009" s="60" t="e">
        <f t="shared" ca="1" si="465"/>
        <v>#VALUE!</v>
      </c>
      <c r="S2009" s="60" t="e">
        <f t="shared" ca="1" si="466"/>
        <v>#VALUE!</v>
      </c>
      <c r="T2009" s="39" t="e">
        <f t="shared" ca="1" si="467"/>
        <v>#VALUE!</v>
      </c>
      <c r="U2009" s="39" t="e">
        <f t="shared" ca="1" si="468"/>
        <v>#VALUE!</v>
      </c>
      <c r="V2009" s="39" t="b">
        <f t="shared" ca="1" si="469"/>
        <v>1</v>
      </c>
      <c r="W2009" s="39">
        <v>2009</v>
      </c>
    </row>
    <row r="2010" spans="1:23" x14ac:dyDescent="0.25">
      <c r="A2010" s="55" t="str">
        <f ca="1">IF(INDIRECT("Route!D2010")&gt;0,L2010,(""))</f>
        <v/>
      </c>
      <c r="B2010" s="55" t="str">
        <f ca="1">IF(INDIRECT("Route!D2010")&gt;0,H2010,(""))</f>
        <v/>
      </c>
      <c r="C2010" s="56" t="str">
        <f ca="1">IF(D2010&gt;0,VLOOKUP("FINISH",INDIRECT("route!D$6"):INDIRECT("route!E$8500"),2,FALSE)-D2010," ")</f>
        <v xml:space="preserve"> </v>
      </c>
      <c r="D2010" s="43">
        <f ca="1">INDIRECT("Route!E2010")</f>
        <v>0</v>
      </c>
      <c r="E2010" s="43" t="str">
        <f t="shared" ca="1" si="461"/>
        <v/>
      </c>
      <c r="F2010" s="57">
        <f t="shared" si="470"/>
        <v>12.5</v>
      </c>
      <c r="G2010" s="61">
        <f t="shared" ca="1" si="459"/>
        <v>0</v>
      </c>
      <c r="H2010" s="59" t="e">
        <f t="shared" ca="1" si="472"/>
        <v>#NUM!</v>
      </c>
      <c r="I2010" s="57">
        <f t="shared" si="471"/>
        <v>11.944444444444445</v>
      </c>
      <c r="J2010" s="61">
        <f t="shared" ca="1" si="460"/>
        <v>0</v>
      </c>
      <c r="K2010" s="61"/>
      <c r="L2010" s="59" t="e">
        <f t="shared" ca="1" si="473"/>
        <v>#NUM!</v>
      </c>
      <c r="M2010" s="57">
        <f ca="1">INDIRECT("Route!E2010")-INDIRECT("Route!E2009")</f>
        <v>0</v>
      </c>
      <c r="N2010" s="56">
        <f ca="1">IF(INDIRECT("Route!D2010")="START",0,IF(V2010=TRUE,N2009,INDIRECT("Route!E2010")))</f>
        <v>187.9</v>
      </c>
      <c r="O2010" s="39" t="e">
        <f t="shared" ca="1" si="462"/>
        <v>#VALUE!</v>
      </c>
      <c r="P2010" s="39" t="e">
        <f t="shared" ca="1" si="463"/>
        <v>#VALUE!</v>
      </c>
      <c r="Q2010" s="60" t="e">
        <f t="shared" ca="1" si="464"/>
        <v>#VALUE!</v>
      </c>
      <c r="R2010" s="60" t="e">
        <f t="shared" ca="1" si="465"/>
        <v>#VALUE!</v>
      </c>
      <c r="S2010" s="60" t="e">
        <f t="shared" ca="1" si="466"/>
        <v>#VALUE!</v>
      </c>
      <c r="T2010" s="39" t="e">
        <f t="shared" ca="1" si="467"/>
        <v>#VALUE!</v>
      </c>
      <c r="U2010" s="39" t="e">
        <f t="shared" ca="1" si="468"/>
        <v>#VALUE!</v>
      </c>
      <c r="V2010" s="39" t="b">
        <f t="shared" ca="1" si="469"/>
        <v>1</v>
      </c>
      <c r="W2010" s="39">
        <v>2010</v>
      </c>
    </row>
    <row r="2011" spans="1:23" x14ac:dyDescent="0.25">
      <c r="A2011" s="55" t="str">
        <f ca="1">IF(INDIRECT("Route!D2011")&gt;0,L2011,(""))</f>
        <v/>
      </c>
      <c r="B2011" s="55" t="str">
        <f ca="1">IF(INDIRECT("Route!D2011")&gt;0,H2011,(""))</f>
        <v/>
      </c>
      <c r="C2011" s="56" t="str">
        <f ca="1">IF(D2011&gt;0,VLOOKUP("FINISH",INDIRECT("route!D$6"):INDIRECT("route!E$8500"),2,FALSE)-D2011," ")</f>
        <v xml:space="preserve"> </v>
      </c>
      <c r="D2011" s="43">
        <f ca="1">INDIRECT("Route!E2011")</f>
        <v>0</v>
      </c>
      <c r="E2011" s="43" t="str">
        <f t="shared" ca="1" si="461"/>
        <v/>
      </c>
      <c r="F2011" s="57">
        <f t="shared" si="470"/>
        <v>12.5</v>
      </c>
      <c r="G2011" s="61">
        <f t="shared" ca="1" si="459"/>
        <v>0</v>
      </c>
      <c r="H2011" s="59" t="e">
        <f t="shared" ca="1" si="472"/>
        <v>#NUM!</v>
      </c>
      <c r="I2011" s="57">
        <f t="shared" si="471"/>
        <v>11.944444444444445</v>
      </c>
      <c r="J2011" s="61">
        <f t="shared" ca="1" si="460"/>
        <v>0</v>
      </c>
      <c r="K2011" s="61"/>
      <c r="L2011" s="59" t="e">
        <f t="shared" ca="1" si="473"/>
        <v>#NUM!</v>
      </c>
      <c r="M2011" s="57">
        <f ca="1">INDIRECT("Route!E2011")-INDIRECT("Route!E2010")</f>
        <v>0</v>
      </c>
      <c r="N2011" s="56">
        <f ca="1">IF(INDIRECT("Route!D2011")="START",0,IF(V2011=TRUE,N2010,INDIRECT("Route!E2011")))</f>
        <v>187.9</v>
      </c>
      <c r="O2011" s="39" t="e">
        <f t="shared" ca="1" si="462"/>
        <v>#VALUE!</v>
      </c>
      <c r="P2011" s="39" t="e">
        <f t="shared" ca="1" si="463"/>
        <v>#VALUE!</v>
      </c>
      <c r="Q2011" s="60" t="e">
        <f t="shared" ca="1" si="464"/>
        <v>#VALUE!</v>
      </c>
      <c r="R2011" s="60" t="e">
        <f t="shared" ca="1" si="465"/>
        <v>#VALUE!</v>
      </c>
      <c r="S2011" s="60" t="e">
        <f t="shared" ca="1" si="466"/>
        <v>#VALUE!</v>
      </c>
      <c r="T2011" s="39" t="e">
        <f t="shared" ca="1" si="467"/>
        <v>#VALUE!</v>
      </c>
      <c r="U2011" s="39" t="e">
        <f t="shared" ca="1" si="468"/>
        <v>#VALUE!</v>
      </c>
      <c r="V2011" s="39" t="b">
        <f t="shared" ca="1" si="469"/>
        <v>1</v>
      </c>
      <c r="W2011" s="39">
        <v>2011</v>
      </c>
    </row>
    <row r="2012" spans="1:23" x14ac:dyDescent="0.25">
      <c r="A2012" s="55" t="str">
        <f ca="1">IF(INDIRECT("Route!D2012")&gt;0,L2012,(""))</f>
        <v/>
      </c>
      <c r="B2012" s="55" t="str">
        <f ca="1">IF(INDIRECT("Route!D2012")&gt;0,H2012,(""))</f>
        <v/>
      </c>
      <c r="C2012" s="56" t="str">
        <f ca="1">IF(D2012&gt;0,VLOOKUP("FINISH",INDIRECT("route!D$6"):INDIRECT("route!E$8500"),2,FALSE)-D2012," ")</f>
        <v xml:space="preserve"> </v>
      </c>
      <c r="D2012" s="43">
        <f ca="1">INDIRECT("Route!E2012")</f>
        <v>0</v>
      </c>
      <c r="E2012" s="43" t="str">
        <f t="shared" ca="1" si="461"/>
        <v/>
      </c>
      <c r="F2012" s="57">
        <f t="shared" si="470"/>
        <v>12.5</v>
      </c>
      <c r="G2012" s="61">
        <f t="shared" ca="1" si="459"/>
        <v>0</v>
      </c>
      <c r="H2012" s="59" t="e">
        <f t="shared" ca="1" si="472"/>
        <v>#NUM!</v>
      </c>
      <c r="I2012" s="57">
        <f t="shared" si="471"/>
        <v>11.944444444444445</v>
      </c>
      <c r="J2012" s="61">
        <f t="shared" ca="1" si="460"/>
        <v>0</v>
      </c>
      <c r="K2012" s="61"/>
      <c r="L2012" s="59" t="e">
        <f t="shared" ca="1" si="473"/>
        <v>#NUM!</v>
      </c>
      <c r="M2012" s="57">
        <f ca="1">INDIRECT("Route!E2012")-INDIRECT("Route!E2011")</f>
        <v>0</v>
      </c>
      <c r="N2012" s="56">
        <f ca="1">IF(INDIRECT("Route!D2012")="START",0,IF(V2012=TRUE,N2011,INDIRECT("Route!E2012")))</f>
        <v>187.9</v>
      </c>
      <c r="O2012" s="39" t="e">
        <f t="shared" ca="1" si="462"/>
        <v>#VALUE!</v>
      </c>
      <c r="P2012" s="39" t="e">
        <f t="shared" ca="1" si="463"/>
        <v>#VALUE!</v>
      </c>
      <c r="Q2012" s="60" t="e">
        <f t="shared" ca="1" si="464"/>
        <v>#VALUE!</v>
      </c>
      <c r="R2012" s="60" t="e">
        <f t="shared" ca="1" si="465"/>
        <v>#VALUE!</v>
      </c>
      <c r="S2012" s="60" t="e">
        <f t="shared" ca="1" si="466"/>
        <v>#VALUE!</v>
      </c>
      <c r="T2012" s="39" t="e">
        <f t="shared" ca="1" si="467"/>
        <v>#VALUE!</v>
      </c>
      <c r="U2012" s="39" t="e">
        <f t="shared" ca="1" si="468"/>
        <v>#VALUE!</v>
      </c>
      <c r="V2012" s="39" t="b">
        <f t="shared" ca="1" si="469"/>
        <v>1</v>
      </c>
      <c r="W2012" s="39">
        <v>2012</v>
      </c>
    </row>
    <row r="2013" spans="1:23" x14ac:dyDescent="0.25">
      <c r="A2013" s="55" t="str">
        <f ca="1">IF(INDIRECT("Route!D2013")&gt;0,L2013,(""))</f>
        <v/>
      </c>
      <c r="B2013" s="55" t="str">
        <f ca="1">IF(INDIRECT("Route!D2013")&gt;0,H2013,(""))</f>
        <v/>
      </c>
      <c r="C2013" s="56" t="str">
        <f ca="1">IF(D2013&gt;0,VLOOKUP("FINISH",INDIRECT("route!D$6"):INDIRECT("route!E$8500"),2,FALSE)-D2013," ")</f>
        <v xml:space="preserve"> </v>
      </c>
      <c r="D2013" s="43">
        <f ca="1">INDIRECT("Route!E2013")</f>
        <v>0</v>
      </c>
      <c r="E2013" s="43" t="str">
        <f t="shared" ca="1" si="461"/>
        <v/>
      </c>
      <c r="F2013" s="57">
        <f t="shared" si="470"/>
        <v>12.5</v>
      </c>
      <c r="G2013" s="61">
        <f t="shared" ca="1" si="459"/>
        <v>0</v>
      </c>
      <c r="H2013" s="59" t="e">
        <f t="shared" ca="1" si="472"/>
        <v>#NUM!</v>
      </c>
      <c r="I2013" s="57">
        <f t="shared" si="471"/>
        <v>11.944444444444445</v>
      </c>
      <c r="J2013" s="61">
        <f t="shared" ca="1" si="460"/>
        <v>0</v>
      </c>
      <c r="K2013" s="61"/>
      <c r="L2013" s="59" t="e">
        <f t="shared" ca="1" si="473"/>
        <v>#NUM!</v>
      </c>
      <c r="M2013" s="57">
        <f ca="1">INDIRECT("Route!E2013")-INDIRECT("Route!E2012")</f>
        <v>0</v>
      </c>
      <c r="N2013" s="56">
        <f ca="1">IF(INDIRECT("Route!D2013")="START",0,IF(V2013=TRUE,N2012,INDIRECT("Route!E2013")))</f>
        <v>187.9</v>
      </c>
      <c r="O2013" s="39" t="e">
        <f t="shared" ca="1" si="462"/>
        <v>#VALUE!</v>
      </c>
      <c r="P2013" s="39" t="e">
        <f t="shared" ca="1" si="463"/>
        <v>#VALUE!</v>
      </c>
      <c r="Q2013" s="60" t="e">
        <f t="shared" ca="1" si="464"/>
        <v>#VALUE!</v>
      </c>
      <c r="R2013" s="60" t="e">
        <f t="shared" ca="1" si="465"/>
        <v>#VALUE!</v>
      </c>
      <c r="S2013" s="60" t="e">
        <f t="shared" ca="1" si="466"/>
        <v>#VALUE!</v>
      </c>
      <c r="T2013" s="39" t="e">
        <f t="shared" ca="1" si="467"/>
        <v>#VALUE!</v>
      </c>
      <c r="U2013" s="39" t="e">
        <f t="shared" ca="1" si="468"/>
        <v>#VALUE!</v>
      </c>
      <c r="V2013" s="39" t="b">
        <f t="shared" ca="1" si="469"/>
        <v>1</v>
      </c>
      <c r="W2013" s="39">
        <v>2013</v>
      </c>
    </row>
    <row r="2014" spans="1:23" x14ac:dyDescent="0.25">
      <c r="A2014" s="55" t="str">
        <f ca="1">IF(INDIRECT("Route!D2014")&gt;0,L2014,(""))</f>
        <v/>
      </c>
      <c r="B2014" s="55" t="str">
        <f ca="1">IF(INDIRECT("Route!D2014")&gt;0,H2014,(""))</f>
        <v/>
      </c>
      <c r="C2014" s="56" t="str">
        <f ca="1">IF(D2014&gt;0,VLOOKUP("FINISH",INDIRECT("route!D$6"):INDIRECT("route!E$8500"),2,FALSE)-D2014," ")</f>
        <v xml:space="preserve"> </v>
      </c>
      <c r="D2014" s="43">
        <f ca="1">INDIRECT("Route!E2014")</f>
        <v>0</v>
      </c>
      <c r="E2014" s="43" t="str">
        <f t="shared" ca="1" si="461"/>
        <v/>
      </c>
      <c r="F2014" s="57">
        <f t="shared" si="470"/>
        <v>12.5</v>
      </c>
      <c r="G2014" s="61">
        <f t="shared" ca="1" si="459"/>
        <v>0</v>
      </c>
      <c r="H2014" s="59" t="e">
        <f t="shared" ca="1" si="472"/>
        <v>#NUM!</v>
      </c>
      <c r="I2014" s="57">
        <f t="shared" si="471"/>
        <v>11.944444444444445</v>
      </c>
      <c r="J2014" s="61">
        <f t="shared" ca="1" si="460"/>
        <v>0</v>
      </c>
      <c r="K2014" s="61"/>
      <c r="L2014" s="59" t="e">
        <f t="shared" ca="1" si="473"/>
        <v>#NUM!</v>
      </c>
      <c r="M2014" s="57">
        <f ca="1">INDIRECT("Route!E2014")-INDIRECT("Route!E2013")</f>
        <v>0</v>
      </c>
      <c r="N2014" s="56">
        <f ca="1">IF(INDIRECT("Route!D2014")="START",0,IF(V2014=TRUE,N2013,INDIRECT("Route!E2014")))</f>
        <v>187.9</v>
      </c>
      <c r="O2014" s="39" t="e">
        <f t="shared" ca="1" si="462"/>
        <v>#VALUE!</v>
      </c>
      <c r="P2014" s="39" t="e">
        <f t="shared" ca="1" si="463"/>
        <v>#VALUE!</v>
      </c>
      <c r="Q2014" s="60" t="e">
        <f t="shared" ca="1" si="464"/>
        <v>#VALUE!</v>
      </c>
      <c r="R2014" s="60" t="e">
        <f t="shared" ca="1" si="465"/>
        <v>#VALUE!</v>
      </c>
      <c r="S2014" s="60" t="e">
        <f t="shared" ca="1" si="466"/>
        <v>#VALUE!</v>
      </c>
      <c r="T2014" s="39" t="e">
        <f t="shared" ca="1" si="467"/>
        <v>#VALUE!</v>
      </c>
      <c r="U2014" s="39" t="e">
        <f t="shared" ca="1" si="468"/>
        <v>#VALUE!</v>
      </c>
      <c r="V2014" s="39" t="b">
        <f t="shared" ca="1" si="469"/>
        <v>1</v>
      </c>
      <c r="W2014" s="39">
        <v>2014</v>
      </c>
    </row>
    <row r="2015" spans="1:23" x14ac:dyDescent="0.25">
      <c r="A2015" s="55" t="str">
        <f ca="1">IF(INDIRECT("Route!D2015")&gt;0,L2015,(""))</f>
        <v/>
      </c>
      <c r="B2015" s="55" t="str">
        <f ca="1">IF(INDIRECT("Route!D2015")&gt;0,H2015,(""))</f>
        <v/>
      </c>
      <c r="C2015" s="56" t="str">
        <f ca="1">IF(D2015&gt;0,VLOOKUP("FINISH",INDIRECT("route!D$6"):INDIRECT("route!E$8500"),2,FALSE)-D2015," ")</f>
        <v xml:space="preserve"> </v>
      </c>
      <c r="D2015" s="43">
        <f ca="1">INDIRECT("Route!E2015")</f>
        <v>0</v>
      </c>
      <c r="E2015" s="43" t="str">
        <f t="shared" ca="1" si="461"/>
        <v/>
      </c>
      <c r="F2015" s="57">
        <f t="shared" si="470"/>
        <v>12.5</v>
      </c>
      <c r="G2015" s="61">
        <f t="shared" ca="1" si="459"/>
        <v>0</v>
      </c>
      <c r="H2015" s="59" t="e">
        <f t="shared" ca="1" si="472"/>
        <v>#NUM!</v>
      </c>
      <c r="I2015" s="57">
        <f t="shared" si="471"/>
        <v>11.944444444444445</v>
      </c>
      <c r="J2015" s="61">
        <f t="shared" ca="1" si="460"/>
        <v>0</v>
      </c>
      <c r="K2015" s="61"/>
      <c r="L2015" s="59" t="e">
        <f t="shared" ca="1" si="473"/>
        <v>#NUM!</v>
      </c>
      <c r="M2015" s="57">
        <f ca="1">INDIRECT("Route!E2015")-INDIRECT("Route!E2014")</f>
        <v>0</v>
      </c>
      <c r="N2015" s="56">
        <f ca="1">IF(INDIRECT("Route!D2015")="START",0,IF(V2015=TRUE,N2014,INDIRECT("Route!E2015")))</f>
        <v>187.9</v>
      </c>
      <c r="O2015" s="39" t="e">
        <f t="shared" ca="1" si="462"/>
        <v>#VALUE!</v>
      </c>
      <c r="P2015" s="39" t="e">
        <f t="shared" ca="1" si="463"/>
        <v>#VALUE!</v>
      </c>
      <c r="Q2015" s="60" t="e">
        <f t="shared" ca="1" si="464"/>
        <v>#VALUE!</v>
      </c>
      <c r="R2015" s="60" t="e">
        <f t="shared" ca="1" si="465"/>
        <v>#VALUE!</v>
      </c>
      <c r="S2015" s="60" t="e">
        <f t="shared" ca="1" si="466"/>
        <v>#VALUE!</v>
      </c>
      <c r="T2015" s="39" t="e">
        <f t="shared" ca="1" si="467"/>
        <v>#VALUE!</v>
      </c>
      <c r="U2015" s="39" t="e">
        <f t="shared" ca="1" si="468"/>
        <v>#VALUE!</v>
      </c>
      <c r="V2015" s="39" t="b">
        <f t="shared" ca="1" si="469"/>
        <v>1</v>
      </c>
      <c r="W2015" s="39">
        <v>2015</v>
      </c>
    </row>
    <row r="2016" spans="1:23" x14ac:dyDescent="0.25">
      <c r="A2016" s="55" t="str">
        <f ca="1">IF(INDIRECT("Route!D2016")&gt;0,L2016,(""))</f>
        <v/>
      </c>
      <c r="B2016" s="55" t="str">
        <f ca="1">IF(INDIRECT("Route!D2016")&gt;0,H2016,(""))</f>
        <v/>
      </c>
      <c r="C2016" s="56" t="str">
        <f ca="1">IF(D2016&gt;0,VLOOKUP("FINISH",INDIRECT("route!D$6"):INDIRECT("route!E$8500"),2,FALSE)-D2016," ")</f>
        <v xml:space="preserve"> </v>
      </c>
      <c r="D2016" s="43">
        <f ca="1">INDIRECT("Route!E2016")</f>
        <v>0</v>
      </c>
      <c r="E2016" s="43" t="str">
        <f t="shared" ca="1" si="461"/>
        <v/>
      </c>
      <c r="F2016" s="57">
        <f t="shared" si="470"/>
        <v>12.5</v>
      </c>
      <c r="G2016" s="61">
        <f t="shared" ca="1" si="459"/>
        <v>0</v>
      </c>
      <c r="H2016" s="59" t="e">
        <f t="shared" ca="1" si="472"/>
        <v>#NUM!</v>
      </c>
      <c r="I2016" s="57">
        <f t="shared" si="471"/>
        <v>11.944444444444445</v>
      </c>
      <c r="J2016" s="61">
        <f t="shared" ca="1" si="460"/>
        <v>0</v>
      </c>
      <c r="K2016" s="61"/>
      <c r="L2016" s="59" t="e">
        <f t="shared" ca="1" si="473"/>
        <v>#NUM!</v>
      </c>
      <c r="M2016" s="57">
        <f ca="1">INDIRECT("Route!E2016")-INDIRECT("Route!E2015")</f>
        <v>0</v>
      </c>
      <c r="N2016" s="56">
        <f ca="1">IF(INDIRECT("Route!D2016")="START",0,IF(V2016=TRUE,N2015,INDIRECT("Route!E2016")))</f>
        <v>187.9</v>
      </c>
      <c r="O2016" s="39" t="e">
        <f t="shared" ca="1" si="462"/>
        <v>#VALUE!</v>
      </c>
      <c r="P2016" s="39" t="e">
        <f t="shared" ca="1" si="463"/>
        <v>#VALUE!</v>
      </c>
      <c r="Q2016" s="60" t="e">
        <f t="shared" ca="1" si="464"/>
        <v>#VALUE!</v>
      </c>
      <c r="R2016" s="60" t="e">
        <f t="shared" ca="1" si="465"/>
        <v>#VALUE!</v>
      </c>
      <c r="S2016" s="60" t="e">
        <f t="shared" ca="1" si="466"/>
        <v>#VALUE!</v>
      </c>
      <c r="T2016" s="39" t="e">
        <f t="shared" ca="1" si="467"/>
        <v>#VALUE!</v>
      </c>
      <c r="U2016" s="39" t="e">
        <f t="shared" ca="1" si="468"/>
        <v>#VALUE!</v>
      </c>
      <c r="V2016" s="39" t="b">
        <f t="shared" ca="1" si="469"/>
        <v>1</v>
      </c>
      <c r="W2016" s="39">
        <v>2016</v>
      </c>
    </row>
    <row r="2017" spans="1:23" x14ac:dyDescent="0.25">
      <c r="A2017" s="55" t="str">
        <f ca="1">IF(INDIRECT("Route!D2017")&gt;0,L2017,(""))</f>
        <v/>
      </c>
      <c r="B2017" s="55" t="str">
        <f ca="1">IF(INDIRECT("Route!D2017")&gt;0,H2017,(""))</f>
        <v/>
      </c>
      <c r="C2017" s="56" t="str">
        <f ca="1">IF(D2017&gt;0,VLOOKUP("FINISH",INDIRECT("route!D$6"):INDIRECT("route!E$8500"),2,FALSE)-D2017," ")</f>
        <v xml:space="preserve"> </v>
      </c>
      <c r="D2017" s="43">
        <f ca="1">INDIRECT("Route!E2017")</f>
        <v>0</v>
      </c>
      <c r="E2017" s="43" t="str">
        <f t="shared" ca="1" si="461"/>
        <v/>
      </c>
      <c r="F2017" s="57">
        <f t="shared" si="470"/>
        <v>12.5</v>
      </c>
      <c r="G2017" s="61">
        <f t="shared" ca="1" si="459"/>
        <v>0</v>
      </c>
      <c r="H2017" s="59" t="e">
        <f t="shared" ca="1" si="472"/>
        <v>#NUM!</v>
      </c>
      <c r="I2017" s="57">
        <f t="shared" si="471"/>
        <v>11.944444444444445</v>
      </c>
      <c r="J2017" s="61">
        <f t="shared" ca="1" si="460"/>
        <v>0</v>
      </c>
      <c r="K2017" s="61"/>
      <c r="L2017" s="59" t="e">
        <f t="shared" ca="1" si="473"/>
        <v>#NUM!</v>
      </c>
      <c r="M2017" s="57">
        <f ca="1">INDIRECT("Route!E2017")-INDIRECT("Route!E2016")</f>
        <v>0</v>
      </c>
      <c r="N2017" s="56">
        <f ca="1">IF(INDIRECT("Route!D2017")="START",0,IF(V2017=TRUE,N2016,INDIRECT("Route!E2017")))</f>
        <v>187.9</v>
      </c>
      <c r="O2017" s="39" t="e">
        <f t="shared" ca="1" si="462"/>
        <v>#VALUE!</v>
      </c>
      <c r="P2017" s="39" t="e">
        <f t="shared" ca="1" si="463"/>
        <v>#VALUE!</v>
      </c>
      <c r="Q2017" s="60" t="e">
        <f t="shared" ca="1" si="464"/>
        <v>#VALUE!</v>
      </c>
      <c r="R2017" s="60" t="e">
        <f t="shared" ca="1" si="465"/>
        <v>#VALUE!</v>
      </c>
      <c r="S2017" s="60" t="e">
        <f t="shared" ca="1" si="466"/>
        <v>#VALUE!</v>
      </c>
      <c r="T2017" s="39" t="e">
        <f t="shared" ca="1" si="467"/>
        <v>#VALUE!</v>
      </c>
      <c r="U2017" s="39" t="e">
        <f t="shared" ca="1" si="468"/>
        <v>#VALUE!</v>
      </c>
      <c r="V2017" s="39" t="b">
        <f t="shared" ca="1" si="469"/>
        <v>1</v>
      </c>
      <c r="W2017" s="39">
        <v>2017</v>
      </c>
    </row>
    <row r="2018" spans="1:23" x14ac:dyDescent="0.25">
      <c r="A2018" s="55" t="str">
        <f ca="1">IF(INDIRECT("Route!D2018")&gt;0,L2018,(""))</f>
        <v/>
      </c>
      <c r="B2018" s="55" t="str">
        <f ca="1">IF(INDIRECT("Route!D2018")&gt;0,H2018,(""))</f>
        <v/>
      </c>
      <c r="C2018" s="56" t="str">
        <f ca="1">IF(D2018&gt;0,VLOOKUP("FINISH",INDIRECT("route!D$6"):INDIRECT("route!E$8500"),2,FALSE)-D2018," ")</f>
        <v xml:space="preserve"> </v>
      </c>
      <c r="D2018" s="43">
        <f ca="1">INDIRECT("Route!E2018")</f>
        <v>0</v>
      </c>
      <c r="E2018" s="43" t="str">
        <f t="shared" ca="1" si="461"/>
        <v/>
      </c>
      <c r="F2018" s="57">
        <f t="shared" si="470"/>
        <v>12.5</v>
      </c>
      <c r="G2018" s="61">
        <f t="shared" ca="1" si="459"/>
        <v>0</v>
      </c>
      <c r="H2018" s="59" t="e">
        <f t="shared" ca="1" si="472"/>
        <v>#NUM!</v>
      </c>
      <c r="I2018" s="57">
        <f t="shared" si="471"/>
        <v>11.944444444444445</v>
      </c>
      <c r="J2018" s="61">
        <f t="shared" ca="1" si="460"/>
        <v>0</v>
      </c>
      <c r="K2018" s="61"/>
      <c r="L2018" s="59" t="e">
        <f t="shared" ca="1" si="473"/>
        <v>#NUM!</v>
      </c>
      <c r="M2018" s="57">
        <f ca="1">INDIRECT("Route!E2018")-INDIRECT("Route!E2017")</f>
        <v>0</v>
      </c>
      <c r="N2018" s="56">
        <f ca="1">IF(INDIRECT("Route!D2018")="START",0,IF(V2018=TRUE,N2017,INDIRECT("Route!E2018")))</f>
        <v>187.9</v>
      </c>
      <c r="O2018" s="39" t="e">
        <f t="shared" ca="1" si="462"/>
        <v>#VALUE!</v>
      </c>
      <c r="P2018" s="39" t="e">
        <f t="shared" ca="1" si="463"/>
        <v>#VALUE!</v>
      </c>
      <c r="Q2018" s="60" t="e">
        <f t="shared" ca="1" si="464"/>
        <v>#VALUE!</v>
      </c>
      <c r="R2018" s="60" t="e">
        <f t="shared" ca="1" si="465"/>
        <v>#VALUE!</v>
      </c>
      <c r="S2018" s="60" t="e">
        <f t="shared" ca="1" si="466"/>
        <v>#VALUE!</v>
      </c>
      <c r="T2018" s="39" t="e">
        <f t="shared" ca="1" si="467"/>
        <v>#VALUE!</v>
      </c>
      <c r="U2018" s="39" t="e">
        <f t="shared" ca="1" si="468"/>
        <v>#VALUE!</v>
      </c>
      <c r="V2018" s="39" t="b">
        <f t="shared" ca="1" si="469"/>
        <v>1</v>
      </c>
      <c r="W2018" s="39">
        <v>2018</v>
      </c>
    </row>
    <row r="2019" spans="1:23" x14ac:dyDescent="0.25">
      <c r="A2019" s="55" t="str">
        <f ca="1">IF(INDIRECT("Route!D2019")&gt;0,L2019,(""))</f>
        <v/>
      </c>
      <c r="B2019" s="55" t="str">
        <f ca="1">IF(INDIRECT("Route!D2019")&gt;0,H2019,(""))</f>
        <v/>
      </c>
      <c r="C2019" s="56" t="str">
        <f ca="1">IF(D2019&gt;0,VLOOKUP("FINISH",INDIRECT("route!D$6"):INDIRECT("route!E$8500"),2,FALSE)-D2019," ")</f>
        <v xml:space="preserve"> </v>
      </c>
      <c r="D2019" s="43">
        <f ca="1">INDIRECT("Route!E2019")</f>
        <v>0</v>
      </c>
      <c r="E2019" s="43" t="str">
        <f t="shared" ca="1" si="461"/>
        <v/>
      </c>
      <c r="F2019" s="57">
        <f t="shared" si="470"/>
        <v>12.5</v>
      </c>
      <c r="G2019" s="61">
        <f t="shared" ca="1" si="459"/>
        <v>0</v>
      </c>
      <c r="H2019" s="59" t="e">
        <f t="shared" ca="1" si="472"/>
        <v>#NUM!</v>
      </c>
      <c r="I2019" s="57">
        <f t="shared" si="471"/>
        <v>11.944444444444445</v>
      </c>
      <c r="J2019" s="61">
        <f t="shared" ca="1" si="460"/>
        <v>0</v>
      </c>
      <c r="K2019" s="61"/>
      <c r="L2019" s="59" t="e">
        <f t="shared" ca="1" si="473"/>
        <v>#NUM!</v>
      </c>
      <c r="M2019" s="57">
        <f ca="1">INDIRECT("Route!E2019")-INDIRECT("Route!E2018")</f>
        <v>0</v>
      </c>
      <c r="N2019" s="56">
        <f ca="1">IF(INDIRECT("Route!D2019")="START",0,IF(V2019=TRUE,N2018,INDIRECT("Route!E2019")))</f>
        <v>187.9</v>
      </c>
      <c r="O2019" s="39" t="e">
        <f t="shared" ca="1" si="462"/>
        <v>#VALUE!</v>
      </c>
      <c r="P2019" s="39" t="e">
        <f t="shared" ca="1" si="463"/>
        <v>#VALUE!</v>
      </c>
      <c r="Q2019" s="60" t="e">
        <f t="shared" ca="1" si="464"/>
        <v>#VALUE!</v>
      </c>
      <c r="R2019" s="60" t="e">
        <f t="shared" ca="1" si="465"/>
        <v>#VALUE!</v>
      </c>
      <c r="S2019" s="60" t="e">
        <f t="shared" ca="1" si="466"/>
        <v>#VALUE!</v>
      </c>
      <c r="T2019" s="39" t="e">
        <f t="shared" ca="1" si="467"/>
        <v>#VALUE!</v>
      </c>
      <c r="U2019" s="39" t="e">
        <f t="shared" ca="1" si="468"/>
        <v>#VALUE!</v>
      </c>
      <c r="V2019" s="39" t="b">
        <f t="shared" ca="1" si="469"/>
        <v>1</v>
      </c>
      <c r="W2019" s="39">
        <v>2019</v>
      </c>
    </row>
    <row r="2020" spans="1:23" x14ac:dyDescent="0.25">
      <c r="A2020" s="55" t="str">
        <f ca="1">IF(INDIRECT("Route!D2020")&gt;0,L2020,(""))</f>
        <v/>
      </c>
      <c r="B2020" s="55" t="str">
        <f ca="1">IF(INDIRECT("Route!D2020")&gt;0,H2020,(""))</f>
        <v/>
      </c>
      <c r="C2020" s="56" t="str">
        <f ca="1">IF(D2020&gt;0,VLOOKUP("FINISH",INDIRECT("route!D$6"):INDIRECT("route!E$8500"),2,FALSE)-D2020," ")</f>
        <v xml:space="preserve"> </v>
      </c>
      <c r="D2020" s="43">
        <f ca="1">INDIRECT("Route!E2020")</f>
        <v>0</v>
      </c>
      <c r="E2020" s="43" t="str">
        <f t="shared" ca="1" si="461"/>
        <v/>
      </c>
      <c r="F2020" s="57">
        <f t="shared" si="470"/>
        <v>12.5</v>
      </c>
      <c r="G2020" s="61">
        <f t="shared" ca="1" si="459"/>
        <v>0</v>
      </c>
      <c r="H2020" s="59" t="e">
        <f t="shared" ca="1" si="472"/>
        <v>#NUM!</v>
      </c>
      <c r="I2020" s="57">
        <f t="shared" si="471"/>
        <v>11.944444444444445</v>
      </c>
      <c r="J2020" s="61">
        <f t="shared" ca="1" si="460"/>
        <v>0</v>
      </c>
      <c r="K2020" s="61"/>
      <c r="L2020" s="59" t="e">
        <f t="shared" ca="1" si="473"/>
        <v>#NUM!</v>
      </c>
      <c r="M2020" s="57">
        <f ca="1">INDIRECT("Route!E2020")-INDIRECT("Route!E2019")</f>
        <v>0</v>
      </c>
      <c r="N2020" s="56">
        <f ca="1">IF(INDIRECT("Route!D2020")="START",0,IF(V2020=TRUE,N2019,INDIRECT("Route!E2020")))</f>
        <v>187.9</v>
      </c>
      <c r="O2020" s="39" t="e">
        <f t="shared" ca="1" si="462"/>
        <v>#VALUE!</v>
      </c>
      <c r="P2020" s="39" t="e">
        <f t="shared" ca="1" si="463"/>
        <v>#VALUE!</v>
      </c>
      <c r="Q2020" s="60" t="e">
        <f t="shared" ca="1" si="464"/>
        <v>#VALUE!</v>
      </c>
      <c r="R2020" s="60" t="e">
        <f t="shared" ca="1" si="465"/>
        <v>#VALUE!</v>
      </c>
      <c r="S2020" s="60" t="e">
        <f t="shared" ca="1" si="466"/>
        <v>#VALUE!</v>
      </c>
      <c r="T2020" s="39" t="e">
        <f t="shared" ca="1" si="467"/>
        <v>#VALUE!</v>
      </c>
      <c r="U2020" s="39" t="e">
        <f t="shared" ca="1" si="468"/>
        <v>#VALUE!</v>
      </c>
      <c r="V2020" s="39" t="b">
        <f t="shared" ca="1" si="469"/>
        <v>1</v>
      </c>
      <c r="W2020" s="39">
        <v>2020</v>
      </c>
    </row>
    <row r="2021" spans="1:23" x14ac:dyDescent="0.25">
      <c r="A2021" s="55" t="str">
        <f ca="1">IF(INDIRECT("Route!D2021")&gt;0,L2021,(""))</f>
        <v/>
      </c>
      <c r="B2021" s="55" t="str">
        <f ca="1">IF(INDIRECT("Route!D2021")&gt;0,H2021,(""))</f>
        <v/>
      </c>
      <c r="C2021" s="56" t="str">
        <f ca="1">IF(D2021&gt;0,VLOOKUP("FINISH",INDIRECT("route!D$6"):INDIRECT("route!E$8500"),2,FALSE)-D2021," ")</f>
        <v xml:space="preserve"> </v>
      </c>
      <c r="D2021" s="43">
        <f ca="1">INDIRECT("Route!E2021")</f>
        <v>0</v>
      </c>
      <c r="E2021" s="43" t="str">
        <f t="shared" ca="1" si="461"/>
        <v/>
      </c>
      <c r="F2021" s="57">
        <f t="shared" si="470"/>
        <v>12.5</v>
      </c>
      <c r="G2021" s="61">
        <f t="shared" ca="1" si="459"/>
        <v>0</v>
      </c>
      <c r="H2021" s="59" t="e">
        <f t="shared" ca="1" si="472"/>
        <v>#NUM!</v>
      </c>
      <c r="I2021" s="57">
        <f t="shared" si="471"/>
        <v>11.944444444444445</v>
      </c>
      <c r="J2021" s="61">
        <f t="shared" ca="1" si="460"/>
        <v>0</v>
      </c>
      <c r="K2021" s="61"/>
      <c r="L2021" s="59" t="e">
        <f t="shared" ca="1" si="473"/>
        <v>#NUM!</v>
      </c>
      <c r="M2021" s="57">
        <f ca="1">INDIRECT("Route!E2021")-INDIRECT("Route!E2020")</f>
        <v>0</v>
      </c>
      <c r="N2021" s="56">
        <f ca="1">IF(INDIRECT("Route!D2021")="START",0,IF(V2021=TRUE,N2020,INDIRECT("Route!E2021")))</f>
        <v>187.9</v>
      </c>
      <c r="O2021" s="39" t="e">
        <f t="shared" ca="1" si="462"/>
        <v>#VALUE!</v>
      </c>
      <c r="P2021" s="39" t="e">
        <f t="shared" ca="1" si="463"/>
        <v>#VALUE!</v>
      </c>
      <c r="Q2021" s="60" t="e">
        <f t="shared" ca="1" si="464"/>
        <v>#VALUE!</v>
      </c>
      <c r="R2021" s="60" t="e">
        <f t="shared" ca="1" si="465"/>
        <v>#VALUE!</v>
      </c>
      <c r="S2021" s="60" t="e">
        <f t="shared" ca="1" si="466"/>
        <v>#VALUE!</v>
      </c>
      <c r="T2021" s="39" t="e">
        <f t="shared" ca="1" si="467"/>
        <v>#VALUE!</v>
      </c>
      <c r="U2021" s="39" t="e">
        <f t="shared" ca="1" si="468"/>
        <v>#VALUE!</v>
      </c>
      <c r="V2021" s="39" t="b">
        <f t="shared" ca="1" si="469"/>
        <v>1</v>
      </c>
      <c r="W2021" s="39">
        <v>2021</v>
      </c>
    </row>
    <row r="2022" spans="1:23" x14ac:dyDescent="0.25">
      <c r="A2022" s="55" t="str">
        <f ca="1">IF(INDIRECT("Route!D2022")&gt;0,L2022,(""))</f>
        <v/>
      </c>
      <c r="B2022" s="55" t="str">
        <f ca="1">IF(INDIRECT("Route!D2022")&gt;0,H2022,(""))</f>
        <v/>
      </c>
      <c r="C2022" s="56" t="str">
        <f ca="1">IF(D2022&gt;0,VLOOKUP("FINISH",INDIRECT("route!D$6"):INDIRECT("route!E$8500"),2,FALSE)-D2022," ")</f>
        <v xml:space="preserve"> </v>
      </c>
      <c r="D2022" s="43">
        <f ca="1">INDIRECT("Route!E2022")</f>
        <v>0</v>
      </c>
      <c r="E2022" s="43" t="str">
        <f t="shared" ca="1" si="461"/>
        <v/>
      </c>
      <c r="F2022" s="57">
        <f t="shared" si="470"/>
        <v>12.5</v>
      </c>
      <c r="G2022" s="61">
        <f t="shared" ca="1" si="459"/>
        <v>0</v>
      </c>
      <c r="H2022" s="59" t="e">
        <f t="shared" ca="1" si="472"/>
        <v>#NUM!</v>
      </c>
      <c r="I2022" s="57">
        <f t="shared" si="471"/>
        <v>11.944444444444445</v>
      </c>
      <c r="J2022" s="61">
        <f t="shared" ca="1" si="460"/>
        <v>0</v>
      </c>
      <c r="K2022" s="61"/>
      <c r="L2022" s="59" t="e">
        <f t="shared" ca="1" si="473"/>
        <v>#NUM!</v>
      </c>
      <c r="M2022" s="57">
        <f ca="1">INDIRECT("Route!E2022")-INDIRECT("Route!E2021")</f>
        <v>0</v>
      </c>
      <c r="N2022" s="56">
        <f ca="1">IF(INDIRECT("Route!D2022")="START",0,IF(V2022=TRUE,N2021,INDIRECT("Route!E2022")))</f>
        <v>187.9</v>
      </c>
      <c r="O2022" s="39" t="e">
        <f t="shared" ca="1" si="462"/>
        <v>#VALUE!</v>
      </c>
      <c r="P2022" s="39" t="e">
        <f t="shared" ca="1" si="463"/>
        <v>#VALUE!</v>
      </c>
      <c r="Q2022" s="60" t="e">
        <f t="shared" ca="1" si="464"/>
        <v>#VALUE!</v>
      </c>
      <c r="R2022" s="60" t="e">
        <f t="shared" ca="1" si="465"/>
        <v>#VALUE!</v>
      </c>
      <c r="S2022" s="60" t="e">
        <f t="shared" ca="1" si="466"/>
        <v>#VALUE!</v>
      </c>
      <c r="T2022" s="39" t="e">
        <f t="shared" ca="1" si="467"/>
        <v>#VALUE!</v>
      </c>
      <c r="U2022" s="39" t="e">
        <f t="shared" ca="1" si="468"/>
        <v>#VALUE!</v>
      </c>
      <c r="V2022" s="39" t="b">
        <f t="shared" ca="1" si="469"/>
        <v>1</v>
      </c>
      <c r="W2022" s="39">
        <v>2022</v>
      </c>
    </row>
    <row r="2023" spans="1:23" x14ac:dyDescent="0.25">
      <c r="A2023" s="55" t="str">
        <f ca="1">IF(INDIRECT("Route!D2023")&gt;0,L2023,(""))</f>
        <v/>
      </c>
      <c r="B2023" s="55" t="str">
        <f ca="1">IF(INDIRECT("Route!D2023")&gt;0,H2023,(""))</f>
        <v/>
      </c>
      <c r="C2023" s="56" t="str">
        <f ca="1">IF(D2023&gt;0,VLOOKUP("FINISH",INDIRECT("route!D$6"):INDIRECT("route!E$8500"),2,FALSE)-D2023," ")</f>
        <v xml:space="preserve"> </v>
      </c>
      <c r="D2023" s="43">
        <f ca="1">INDIRECT("Route!E2023")</f>
        <v>0</v>
      </c>
      <c r="E2023" s="43" t="str">
        <f t="shared" ca="1" si="461"/>
        <v/>
      </c>
      <c r="F2023" s="57">
        <f t="shared" si="470"/>
        <v>12.5</v>
      </c>
      <c r="G2023" s="61">
        <f t="shared" ca="1" si="459"/>
        <v>0</v>
      </c>
      <c r="H2023" s="59" t="e">
        <f t="shared" ca="1" si="472"/>
        <v>#NUM!</v>
      </c>
      <c r="I2023" s="57">
        <f t="shared" si="471"/>
        <v>11.944444444444445</v>
      </c>
      <c r="J2023" s="61">
        <f t="shared" ca="1" si="460"/>
        <v>0</v>
      </c>
      <c r="K2023" s="61"/>
      <c r="L2023" s="59" t="e">
        <f t="shared" ca="1" si="473"/>
        <v>#NUM!</v>
      </c>
      <c r="M2023" s="57">
        <f ca="1">INDIRECT("Route!E2023")-INDIRECT("Route!E2022")</f>
        <v>0</v>
      </c>
      <c r="N2023" s="56">
        <f ca="1">IF(INDIRECT("Route!D2023")="START",0,IF(V2023=TRUE,N2022,INDIRECT("Route!E2023")))</f>
        <v>187.9</v>
      </c>
      <c r="O2023" s="39" t="e">
        <f t="shared" ca="1" si="462"/>
        <v>#VALUE!</v>
      </c>
      <c r="P2023" s="39" t="e">
        <f t="shared" ca="1" si="463"/>
        <v>#VALUE!</v>
      </c>
      <c r="Q2023" s="60" t="e">
        <f t="shared" ca="1" si="464"/>
        <v>#VALUE!</v>
      </c>
      <c r="R2023" s="60" t="e">
        <f t="shared" ca="1" si="465"/>
        <v>#VALUE!</v>
      </c>
      <c r="S2023" s="60" t="e">
        <f t="shared" ca="1" si="466"/>
        <v>#VALUE!</v>
      </c>
      <c r="T2023" s="39" t="e">
        <f t="shared" ca="1" si="467"/>
        <v>#VALUE!</v>
      </c>
      <c r="U2023" s="39" t="e">
        <f t="shared" ca="1" si="468"/>
        <v>#VALUE!</v>
      </c>
      <c r="V2023" s="39" t="b">
        <f t="shared" ca="1" si="469"/>
        <v>1</v>
      </c>
      <c r="W2023" s="39">
        <v>2023</v>
      </c>
    </row>
    <row r="2024" spans="1:23" x14ac:dyDescent="0.25">
      <c r="A2024" s="55" t="str">
        <f ca="1">IF(INDIRECT("Route!D2024")&gt;0,L2024,(""))</f>
        <v/>
      </c>
      <c r="B2024" s="55" t="str">
        <f ca="1">IF(INDIRECT("Route!D2024")&gt;0,H2024,(""))</f>
        <v/>
      </c>
      <c r="C2024" s="56" t="str">
        <f ca="1">IF(D2024&gt;0,VLOOKUP("FINISH",INDIRECT("route!D$6"):INDIRECT("route!E$8500"),2,FALSE)-D2024," ")</f>
        <v xml:space="preserve"> </v>
      </c>
      <c r="D2024" s="43">
        <f ca="1">INDIRECT("Route!E2024")</f>
        <v>0</v>
      </c>
      <c r="E2024" s="43" t="str">
        <f t="shared" ca="1" si="461"/>
        <v/>
      </c>
      <c r="F2024" s="57">
        <f t="shared" si="470"/>
        <v>12.5</v>
      </c>
      <c r="G2024" s="61">
        <f t="shared" ca="1" si="459"/>
        <v>0</v>
      </c>
      <c r="H2024" s="59" t="e">
        <f t="shared" ca="1" si="472"/>
        <v>#NUM!</v>
      </c>
      <c r="I2024" s="57">
        <f t="shared" si="471"/>
        <v>11.944444444444445</v>
      </c>
      <c r="J2024" s="61">
        <f t="shared" ca="1" si="460"/>
        <v>0</v>
      </c>
      <c r="K2024" s="61"/>
      <c r="L2024" s="59" t="e">
        <f t="shared" ca="1" si="473"/>
        <v>#NUM!</v>
      </c>
      <c r="M2024" s="57">
        <f ca="1">INDIRECT("Route!E2024")-INDIRECT("Route!E2023")</f>
        <v>0</v>
      </c>
      <c r="N2024" s="56">
        <f ca="1">IF(INDIRECT("Route!D2024")="START",0,IF(V2024=TRUE,N2023,INDIRECT("Route!E2024")))</f>
        <v>187.9</v>
      </c>
      <c r="O2024" s="39" t="e">
        <f t="shared" ca="1" si="462"/>
        <v>#VALUE!</v>
      </c>
      <c r="P2024" s="39" t="e">
        <f t="shared" ca="1" si="463"/>
        <v>#VALUE!</v>
      </c>
      <c r="Q2024" s="60" t="e">
        <f t="shared" ca="1" si="464"/>
        <v>#VALUE!</v>
      </c>
      <c r="R2024" s="60" t="e">
        <f t="shared" ca="1" si="465"/>
        <v>#VALUE!</v>
      </c>
      <c r="S2024" s="60" t="e">
        <f t="shared" ca="1" si="466"/>
        <v>#VALUE!</v>
      </c>
      <c r="T2024" s="39" t="e">
        <f t="shared" ca="1" si="467"/>
        <v>#VALUE!</v>
      </c>
      <c r="U2024" s="39" t="e">
        <f t="shared" ca="1" si="468"/>
        <v>#VALUE!</v>
      </c>
      <c r="V2024" s="39" t="b">
        <f t="shared" ca="1" si="469"/>
        <v>1</v>
      </c>
      <c r="W2024" s="39">
        <v>2024</v>
      </c>
    </row>
    <row r="2025" spans="1:23" x14ac:dyDescent="0.25">
      <c r="A2025" s="55" t="str">
        <f ca="1">IF(INDIRECT("Route!D2025")&gt;0,L2025,(""))</f>
        <v/>
      </c>
      <c r="B2025" s="55" t="str">
        <f ca="1">IF(INDIRECT("Route!D2025")&gt;0,H2025,(""))</f>
        <v/>
      </c>
      <c r="C2025" s="56" t="str">
        <f ca="1">IF(D2025&gt;0,VLOOKUP("FINISH",INDIRECT("route!D$6"):INDIRECT("route!E$8500"),2,FALSE)-D2025," ")</f>
        <v xml:space="preserve"> </v>
      </c>
      <c r="D2025" s="43">
        <f ca="1">INDIRECT("Route!E2025")</f>
        <v>0</v>
      </c>
      <c r="E2025" s="43" t="str">
        <f t="shared" ca="1" si="461"/>
        <v/>
      </c>
      <c r="F2025" s="57">
        <f t="shared" si="470"/>
        <v>12.5</v>
      </c>
      <c r="G2025" s="61">
        <f t="shared" ca="1" si="459"/>
        <v>0</v>
      </c>
      <c r="H2025" s="59" t="e">
        <f t="shared" ca="1" si="472"/>
        <v>#NUM!</v>
      </c>
      <c r="I2025" s="57">
        <f t="shared" si="471"/>
        <v>11.944444444444445</v>
      </c>
      <c r="J2025" s="61">
        <f t="shared" ca="1" si="460"/>
        <v>0</v>
      </c>
      <c r="K2025" s="61"/>
      <c r="L2025" s="59" t="e">
        <f t="shared" ca="1" si="473"/>
        <v>#NUM!</v>
      </c>
      <c r="M2025" s="57">
        <f ca="1">INDIRECT("Route!E2025")-INDIRECT("Route!E2024")</f>
        <v>0</v>
      </c>
      <c r="N2025" s="56">
        <f ca="1">IF(INDIRECT("Route!D2025")="START",0,IF(V2025=TRUE,N2024,INDIRECT("Route!E2025")))</f>
        <v>187.9</v>
      </c>
      <c r="O2025" s="39" t="e">
        <f t="shared" ca="1" si="462"/>
        <v>#VALUE!</v>
      </c>
      <c r="P2025" s="39" t="e">
        <f t="shared" ca="1" si="463"/>
        <v>#VALUE!</v>
      </c>
      <c r="Q2025" s="60" t="e">
        <f t="shared" ca="1" si="464"/>
        <v>#VALUE!</v>
      </c>
      <c r="R2025" s="60" t="e">
        <f t="shared" ca="1" si="465"/>
        <v>#VALUE!</v>
      </c>
      <c r="S2025" s="60" t="e">
        <f t="shared" ca="1" si="466"/>
        <v>#VALUE!</v>
      </c>
      <c r="T2025" s="39" t="e">
        <f t="shared" ca="1" si="467"/>
        <v>#VALUE!</v>
      </c>
      <c r="U2025" s="39" t="e">
        <f t="shared" ca="1" si="468"/>
        <v>#VALUE!</v>
      </c>
      <c r="V2025" s="39" t="b">
        <f t="shared" ca="1" si="469"/>
        <v>1</v>
      </c>
      <c r="W2025" s="39">
        <v>2025</v>
      </c>
    </row>
    <row r="2026" spans="1:23" x14ac:dyDescent="0.25">
      <c r="A2026" s="55" t="str">
        <f ca="1">IF(INDIRECT("Route!D2026")&gt;0,L2026,(""))</f>
        <v/>
      </c>
      <c r="B2026" s="55" t="str">
        <f ca="1">IF(INDIRECT("Route!D2026")&gt;0,H2026,(""))</f>
        <v/>
      </c>
      <c r="C2026" s="56" t="str">
        <f ca="1">IF(D2026&gt;0,VLOOKUP("FINISH",INDIRECT("route!D$6"):INDIRECT("route!E$8500"),2,FALSE)-D2026," ")</f>
        <v xml:space="preserve"> </v>
      </c>
      <c r="D2026" s="43">
        <f ca="1">INDIRECT("Route!E2026")</f>
        <v>0</v>
      </c>
      <c r="E2026" s="43" t="str">
        <f t="shared" ca="1" si="461"/>
        <v/>
      </c>
      <c r="F2026" s="57">
        <f t="shared" si="470"/>
        <v>12.5</v>
      </c>
      <c r="G2026" s="61">
        <f t="shared" ca="1" si="459"/>
        <v>0</v>
      </c>
      <c r="H2026" s="59" t="e">
        <f t="shared" ca="1" si="472"/>
        <v>#NUM!</v>
      </c>
      <c r="I2026" s="57">
        <f t="shared" si="471"/>
        <v>11.944444444444445</v>
      </c>
      <c r="J2026" s="61">
        <f t="shared" ca="1" si="460"/>
        <v>0</v>
      </c>
      <c r="K2026" s="61"/>
      <c r="L2026" s="59" t="e">
        <f t="shared" ca="1" si="473"/>
        <v>#NUM!</v>
      </c>
      <c r="M2026" s="57">
        <f ca="1">INDIRECT("Route!E2026")-INDIRECT("Route!E2025")</f>
        <v>0</v>
      </c>
      <c r="N2026" s="56">
        <f ca="1">IF(INDIRECT("Route!D2026")="START",0,IF(V2026=TRUE,N2025,INDIRECT("Route!E2026")))</f>
        <v>187.9</v>
      </c>
      <c r="O2026" s="39" t="e">
        <f t="shared" ca="1" si="462"/>
        <v>#VALUE!</v>
      </c>
      <c r="P2026" s="39" t="e">
        <f t="shared" ca="1" si="463"/>
        <v>#VALUE!</v>
      </c>
      <c r="Q2026" s="60" t="e">
        <f t="shared" ca="1" si="464"/>
        <v>#VALUE!</v>
      </c>
      <c r="R2026" s="60" t="e">
        <f t="shared" ca="1" si="465"/>
        <v>#VALUE!</v>
      </c>
      <c r="S2026" s="60" t="e">
        <f t="shared" ca="1" si="466"/>
        <v>#VALUE!</v>
      </c>
      <c r="T2026" s="39" t="e">
        <f t="shared" ca="1" si="467"/>
        <v>#VALUE!</v>
      </c>
      <c r="U2026" s="39" t="e">
        <f t="shared" ca="1" si="468"/>
        <v>#VALUE!</v>
      </c>
      <c r="V2026" s="39" t="b">
        <f t="shared" ca="1" si="469"/>
        <v>1</v>
      </c>
      <c r="W2026" s="39">
        <v>2026</v>
      </c>
    </row>
    <row r="2027" spans="1:23" x14ac:dyDescent="0.25">
      <c r="A2027" s="55" t="str">
        <f ca="1">IF(INDIRECT("Route!D2027")&gt;0,L2027,(""))</f>
        <v/>
      </c>
      <c r="B2027" s="55" t="str">
        <f ca="1">IF(INDIRECT("Route!D2027")&gt;0,H2027,(""))</f>
        <v/>
      </c>
      <c r="C2027" s="56" t="str">
        <f ca="1">IF(D2027&gt;0,VLOOKUP("FINISH",INDIRECT("route!D$6"):INDIRECT("route!E$8500"),2,FALSE)-D2027," ")</f>
        <v xml:space="preserve"> </v>
      </c>
      <c r="D2027" s="43">
        <f ca="1">INDIRECT("Route!E2027")</f>
        <v>0</v>
      </c>
      <c r="E2027" s="43" t="str">
        <f t="shared" ca="1" si="461"/>
        <v/>
      </c>
      <c r="F2027" s="57">
        <f t="shared" si="470"/>
        <v>12.5</v>
      </c>
      <c r="G2027" s="61">
        <f t="shared" ref="G2027:G2090" ca="1" si="474">TIME(0,0,0+M2027*1000/F2027)</f>
        <v>0</v>
      </c>
      <c r="H2027" s="59" t="e">
        <f t="shared" ca="1" si="472"/>
        <v>#NUM!</v>
      </c>
      <c r="I2027" s="57">
        <f t="shared" si="471"/>
        <v>11.944444444444445</v>
      </c>
      <c r="J2027" s="61">
        <f t="shared" ref="J2027:J2090" ca="1" si="475">TIME(0,0,0+M2027*1000/I2027)</f>
        <v>0</v>
      </c>
      <c r="K2027" s="61"/>
      <c r="L2027" s="59" t="e">
        <f t="shared" ca="1" si="473"/>
        <v>#NUM!</v>
      </c>
      <c r="M2027" s="57">
        <f ca="1">INDIRECT("Route!E2027")-INDIRECT("Route!E2026")</f>
        <v>0</v>
      </c>
      <c r="N2027" s="56">
        <f ca="1">IF(INDIRECT("Route!D2027")="START",0,IF(V2027=TRUE,N2026,INDIRECT("Route!E2027")))</f>
        <v>187.9</v>
      </c>
      <c r="O2027" s="39" t="e">
        <f t="shared" ca="1" si="462"/>
        <v>#VALUE!</v>
      </c>
      <c r="P2027" s="39" t="e">
        <f t="shared" ca="1" si="463"/>
        <v>#VALUE!</v>
      </c>
      <c r="Q2027" s="60" t="e">
        <f t="shared" ca="1" si="464"/>
        <v>#VALUE!</v>
      </c>
      <c r="R2027" s="60" t="e">
        <f t="shared" ca="1" si="465"/>
        <v>#VALUE!</v>
      </c>
      <c r="S2027" s="60" t="e">
        <f t="shared" ca="1" si="466"/>
        <v>#VALUE!</v>
      </c>
      <c r="T2027" s="39" t="e">
        <f t="shared" ca="1" si="467"/>
        <v>#VALUE!</v>
      </c>
      <c r="U2027" s="39" t="e">
        <f t="shared" ca="1" si="468"/>
        <v>#VALUE!</v>
      </c>
      <c r="V2027" s="39" t="b">
        <f t="shared" ca="1" si="469"/>
        <v>1</v>
      </c>
      <c r="W2027" s="39">
        <v>2027</v>
      </c>
    </row>
    <row r="2028" spans="1:23" x14ac:dyDescent="0.25">
      <c r="A2028" s="55" t="str">
        <f ca="1">IF(INDIRECT("Route!D2028")&gt;0,L2028,(""))</f>
        <v/>
      </c>
      <c r="B2028" s="55" t="str">
        <f ca="1">IF(INDIRECT("Route!D2028")&gt;0,H2028,(""))</f>
        <v/>
      </c>
      <c r="C2028" s="56" t="str">
        <f ca="1">IF(D2028&gt;0,VLOOKUP("FINISH",INDIRECT("route!D$6"):INDIRECT("route!E$8500"),2,FALSE)-D2028," ")</f>
        <v xml:space="preserve"> </v>
      </c>
      <c r="D2028" s="43">
        <f ca="1">INDIRECT("Route!E2028")</f>
        <v>0</v>
      </c>
      <c r="E2028" s="43" t="str">
        <f t="shared" ca="1" si="461"/>
        <v/>
      </c>
      <c r="F2028" s="57">
        <f t="shared" si="470"/>
        <v>12.5</v>
      </c>
      <c r="G2028" s="61">
        <f t="shared" ca="1" si="474"/>
        <v>0</v>
      </c>
      <c r="H2028" s="59" t="e">
        <f t="shared" ca="1" si="472"/>
        <v>#NUM!</v>
      </c>
      <c r="I2028" s="57">
        <f t="shared" si="471"/>
        <v>11.944444444444445</v>
      </c>
      <c r="J2028" s="61">
        <f t="shared" ca="1" si="475"/>
        <v>0</v>
      </c>
      <c r="K2028" s="61"/>
      <c r="L2028" s="59" t="e">
        <f t="shared" ca="1" si="473"/>
        <v>#NUM!</v>
      </c>
      <c r="M2028" s="57">
        <f ca="1">INDIRECT("Route!E2028")-INDIRECT("Route!E2027")</f>
        <v>0</v>
      </c>
      <c r="N2028" s="56">
        <f ca="1">IF(INDIRECT("Route!D2028")="START",0,IF(V2028=TRUE,N2027,INDIRECT("Route!E2028")))</f>
        <v>187.9</v>
      </c>
      <c r="O2028" s="39" t="e">
        <f t="shared" ca="1" si="462"/>
        <v>#VALUE!</v>
      </c>
      <c r="P2028" s="39" t="e">
        <f t="shared" ca="1" si="463"/>
        <v>#VALUE!</v>
      </c>
      <c r="Q2028" s="60" t="e">
        <f t="shared" ca="1" si="464"/>
        <v>#VALUE!</v>
      </c>
      <c r="R2028" s="60" t="e">
        <f t="shared" ca="1" si="465"/>
        <v>#VALUE!</v>
      </c>
      <c r="S2028" s="60" t="e">
        <f t="shared" ca="1" si="466"/>
        <v>#VALUE!</v>
      </c>
      <c r="T2028" s="39" t="e">
        <f t="shared" ca="1" si="467"/>
        <v>#VALUE!</v>
      </c>
      <c r="U2028" s="39" t="e">
        <f t="shared" ca="1" si="468"/>
        <v>#VALUE!</v>
      </c>
      <c r="V2028" s="39" t="b">
        <f t="shared" ca="1" si="469"/>
        <v>1</v>
      </c>
      <c r="W2028" s="39">
        <v>2028</v>
      </c>
    </row>
    <row r="2029" spans="1:23" x14ac:dyDescent="0.25">
      <c r="A2029" s="55" t="str">
        <f ca="1">IF(INDIRECT("Route!D2029")&gt;0,L2029,(""))</f>
        <v/>
      </c>
      <c r="B2029" s="55" t="str">
        <f ca="1">IF(INDIRECT("Route!D2029")&gt;0,H2029,(""))</f>
        <v/>
      </c>
      <c r="C2029" s="56" t="str">
        <f ca="1">IF(D2029&gt;0,VLOOKUP("FINISH",INDIRECT("route!D$6"):INDIRECT("route!E$8500"),2,FALSE)-D2029," ")</f>
        <v xml:space="preserve"> </v>
      </c>
      <c r="D2029" s="43">
        <f ca="1">INDIRECT("Route!E2029")</f>
        <v>0</v>
      </c>
      <c r="E2029" s="43" t="str">
        <f t="shared" ca="1" si="461"/>
        <v/>
      </c>
      <c r="F2029" s="57">
        <f t="shared" si="470"/>
        <v>12.5</v>
      </c>
      <c r="G2029" s="61">
        <f t="shared" ca="1" si="474"/>
        <v>0</v>
      </c>
      <c r="H2029" s="59" t="e">
        <f t="shared" ca="1" si="472"/>
        <v>#NUM!</v>
      </c>
      <c r="I2029" s="57">
        <f t="shared" si="471"/>
        <v>11.944444444444445</v>
      </c>
      <c r="J2029" s="61">
        <f t="shared" ca="1" si="475"/>
        <v>0</v>
      </c>
      <c r="K2029" s="61"/>
      <c r="L2029" s="59" t="e">
        <f t="shared" ca="1" si="473"/>
        <v>#NUM!</v>
      </c>
      <c r="M2029" s="57">
        <f ca="1">INDIRECT("Route!E2029")-INDIRECT("Route!E2028")</f>
        <v>0</v>
      </c>
      <c r="N2029" s="56">
        <f ca="1">IF(INDIRECT("Route!D2029")="START",0,IF(V2029=TRUE,N2028,INDIRECT("Route!E2029")))</f>
        <v>187.9</v>
      </c>
      <c r="O2029" s="39" t="e">
        <f t="shared" ca="1" si="462"/>
        <v>#VALUE!</v>
      </c>
      <c r="P2029" s="39" t="e">
        <f t="shared" ca="1" si="463"/>
        <v>#VALUE!</v>
      </c>
      <c r="Q2029" s="60" t="e">
        <f t="shared" ca="1" si="464"/>
        <v>#VALUE!</v>
      </c>
      <c r="R2029" s="60" t="e">
        <f t="shared" ca="1" si="465"/>
        <v>#VALUE!</v>
      </c>
      <c r="S2029" s="60" t="e">
        <f t="shared" ca="1" si="466"/>
        <v>#VALUE!</v>
      </c>
      <c r="T2029" s="39" t="e">
        <f t="shared" ca="1" si="467"/>
        <v>#VALUE!</v>
      </c>
      <c r="U2029" s="39" t="e">
        <f t="shared" ca="1" si="468"/>
        <v>#VALUE!</v>
      </c>
      <c r="V2029" s="39" t="b">
        <f t="shared" ca="1" si="469"/>
        <v>1</v>
      </c>
      <c r="W2029" s="39">
        <v>2029</v>
      </c>
    </row>
    <row r="2030" spans="1:23" x14ac:dyDescent="0.25">
      <c r="A2030" s="55" t="str">
        <f ca="1">IF(INDIRECT("Route!D2030")&gt;0,L2030,(""))</f>
        <v/>
      </c>
      <c r="B2030" s="55" t="str">
        <f ca="1">IF(INDIRECT("Route!D2030")&gt;0,H2030,(""))</f>
        <v/>
      </c>
      <c r="C2030" s="56" t="str">
        <f ca="1">IF(D2030&gt;0,VLOOKUP("FINISH",INDIRECT("route!D$6"):INDIRECT("route!E$8500"),2,FALSE)-D2030," ")</f>
        <v xml:space="preserve"> </v>
      </c>
      <c r="D2030" s="43">
        <f ca="1">INDIRECT("Route!E2030")</f>
        <v>0</v>
      </c>
      <c r="E2030" s="43" t="str">
        <f t="shared" ca="1" si="461"/>
        <v/>
      </c>
      <c r="F2030" s="57">
        <f t="shared" si="470"/>
        <v>12.5</v>
      </c>
      <c r="G2030" s="61">
        <f t="shared" ca="1" si="474"/>
        <v>0</v>
      </c>
      <c r="H2030" s="59" t="e">
        <f t="shared" ca="1" si="472"/>
        <v>#NUM!</v>
      </c>
      <c r="I2030" s="57">
        <f t="shared" si="471"/>
        <v>11.944444444444445</v>
      </c>
      <c r="J2030" s="61">
        <f t="shared" ca="1" si="475"/>
        <v>0</v>
      </c>
      <c r="K2030" s="61"/>
      <c r="L2030" s="59" t="e">
        <f t="shared" ca="1" si="473"/>
        <v>#NUM!</v>
      </c>
      <c r="M2030" s="57">
        <f ca="1">INDIRECT("Route!E2030")-INDIRECT("Route!E2029")</f>
        <v>0</v>
      </c>
      <c r="N2030" s="56">
        <f ca="1">IF(INDIRECT("Route!D2030")="START",0,IF(V2030=TRUE,N2029,INDIRECT("Route!E2030")))</f>
        <v>187.9</v>
      </c>
      <c r="O2030" s="39" t="e">
        <f t="shared" ca="1" si="462"/>
        <v>#VALUE!</v>
      </c>
      <c r="P2030" s="39" t="e">
        <f t="shared" ca="1" si="463"/>
        <v>#VALUE!</v>
      </c>
      <c r="Q2030" s="60" t="e">
        <f t="shared" ca="1" si="464"/>
        <v>#VALUE!</v>
      </c>
      <c r="R2030" s="60" t="e">
        <f t="shared" ca="1" si="465"/>
        <v>#VALUE!</v>
      </c>
      <c r="S2030" s="60" t="e">
        <f t="shared" ca="1" si="466"/>
        <v>#VALUE!</v>
      </c>
      <c r="T2030" s="39" t="e">
        <f t="shared" ca="1" si="467"/>
        <v>#VALUE!</v>
      </c>
      <c r="U2030" s="39" t="e">
        <f t="shared" ca="1" si="468"/>
        <v>#VALUE!</v>
      </c>
      <c r="V2030" s="39" t="b">
        <f t="shared" ca="1" si="469"/>
        <v>1</v>
      </c>
      <c r="W2030" s="39">
        <v>2030</v>
      </c>
    </row>
    <row r="2031" spans="1:23" x14ac:dyDescent="0.25">
      <c r="A2031" s="55" t="str">
        <f ca="1">IF(INDIRECT("Route!D2031")&gt;0,L2031,(""))</f>
        <v/>
      </c>
      <c r="B2031" s="55" t="str">
        <f ca="1">IF(INDIRECT("Route!D2031")&gt;0,H2031,(""))</f>
        <v/>
      </c>
      <c r="C2031" s="56" t="str">
        <f ca="1">IF(D2031&gt;0,VLOOKUP("FINISH",INDIRECT("route!D$6"):INDIRECT("route!E$8500"),2,FALSE)-D2031," ")</f>
        <v xml:space="preserve"> </v>
      </c>
      <c r="D2031" s="43">
        <f ca="1">INDIRECT("Route!E2031")</f>
        <v>0</v>
      </c>
      <c r="E2031" s="43" t="str">
        <f t="shared" ca="1" si="461"/>
        <v/>
      </c>
      <c r="F2031" s="57">
        <f t="shared" si="470"/>
        <v>12.5</v>
      </c>
      <c r="G2031" s="61">
        <f t="shared" ca="1" si="474"/>
        <v>0</v>
      </c>
      <c r="H2031" s="59" t="e">
        <f t="shared" ca="1" si="472"/>
        <v>#NUM!</v>
      </c>
      <c r="I2031" s="57">
        <f t="shared" si="471"/>
        <v>11.944444444444445</v>
      </c>
      <c r="J2031" s="61">
        <f t="shared" ca="1" si="475"/>
        <v>0</v>
      </c>
      <c r="K2031" s="61"/>
      <c r="L2031" s="59" t="e">
        <f t="shared" ca="1" si="473"/>
        <v>#NUM!</v>
      </c>
      <c r="M2031" s="57">
        <f ca="1">INDIRECT("Route!E2031")-INDIRECT("Route!E2030")</f>
        <v>0</v>
      </c>
      <c r="N2031" s="56">
        <f ca="1">IF(INDIRECT("Route!D2031")="START",0,IF(V2031=TRUE,N2030,INDIRECT("Route!E2031")))</f>
        <v>187.9</v>
      </c>
      <c r="O2031" s="39" t="e">
        <f t="shared" ca="1" si="462"/>
        <v>#VALUE!</v>
      </c>
      <c r="P2031" s="39" t="e">
        <f t="shared" ca="1" si="463"/>
        <v>#VALUE!</v>
      </c>
      <c r="Q2031" s="60" t="e">
        <f t="shared" ca="1" si="464"/>
        <v>#VALUE!</v>
      </c>
      <c r="R2031" s="60" t="e">
        <f t="shared" ca="1" si="465"/>
        <v>#VALUE!</v>
      </c>
      <c r="S2031" s="60" t="e">
        <f t="shared" ca="1" si="466"/>
        <v>#VALUE!</v>
      </c>
      <c r="T2031" s="39" t="e">
        <f t="shared" ca="1" si="467"/>
        <v>#VALUE!</v>
      </c>
      <c r="U2031" s="39" t="e">
        <f t="shared" ca="1" si="468"/>
        <v>#VALUE!</v>
      </c>
      <c r="V2031" s="39" t="b">
        <f t="shared" ca="1" si="469"/>
        <v>1</v>
      </c>
      <c r="W2031" s="39">
        <v>2031</v>
      </c>
    </row>
    <row r="2032" spans="1:23" x14ac:dyDescent="0.25">
      <c r="A2032" s="55" t="str">
        <f ca="1">IF(INDIRECT("Route!D2032")&gt;0,L2032,(""))</f>
        <v/>
      </c>
      <c r="B2032" s="55" t="str">
        <f ca="1">IF(INDIRECT("Route!D2032")&gt;0,H2032,(""))</f>
        <v/>
      </c>
      <c r="C2032" s="56" t="str">
        <f ca="1">IF(D2032&gt;0,VLOOKUP("FINISH",INDIRECT("route!D$6"):INDIRECT("route!E$8500"),2,FALSE)-D2032," ")</f>
        <v xml:space="preserve"> </v>
      </c>
      <c r="D2032" s="43">
        <f ca="1">INDIRECT("Route!E2032")</f>
        <v>0</v>
      </c>
      <c r="E2032" s="43" t="str">
        <f t="shared" ca="1" si="461"/>
        <v/>
      </c>
      <c r="F2032" s="57">
        <f t="shared" si="470"/>
        <v>12.5</v>
      </c>
      <c r="G2032" s="61">
        <f t="shared" ca="1" si="474"/>
        <v>0</v>
      </c>
      <c r="H2032" s="59" t="e">
        <f t="shared" ca="1" si="472"/>
        <v>#NUM!</v>
      </c>
      <c r="I2032" s="57">
        <f t="shared" si="471"/>
        <v>11.944444444444445</v>
      </c>
      <c r="J2032" s="61">
        <f t="shared" ca="1" si="475"/>
        <v>0</v>
      </c>
      <c r="K2032" s="61"/>
      <c r="L2032" s="59" t="e">
        <f t="shared" ca="1" si="473"/>
        <v>#NUM!</v>
      </c>
      <c r="M2032" s="57">
        <f ca="1">INDIRECT("Route!E2032")-INDIRECT("Route!E2031")</f>
        <v>0</v>
      </c>
      <c r="N2032" s="56">
        <f ca="1">IF(INDIRECT("Route!D2032")="START",0,IF(V2032=TRUE,N2031,INDIRECT("Route!E2032")))</f>
        <v>187.9</v>
      </c>
      <c r="O2032" s="39" t="e">
        <f t="shared" ca="1" si="462"/>
        <v>#VALUE!</v>
      </c>
      <c r="P2032" s="39" t="e">
        <f t="shared" ca="1" si="463"/>
        <v>#VALUE!</v>
      </c>
      <c r="Q2032" s="60" t="e">
        <f t="shared" ca="1" si="464"/>
        <v>#VALUE!</v>
      </c>
      <c r="R2032" s="60" t="e">
        <f t="shared" ca="1" si="465"/>
        <v>#VALUE!</v>
      </c>
      <c r="S2032" s="60" t="e">
        <f t="shared" ca="1" si="466"/>
        <v>#VALUE!</v>
      </c>
      <c r="T2032" s="39" t="e">
        <f t="shared" ca="1" si="467"/>
        <v>#VALUE!</v>
      </c>
      <c r="U2032" s="39" t="e">
        <f t="shared" ca="1" si="468"/>
        <v>#VALUE!</v>
      </c>
      <c r="V2032" s="39" t="b">
        <f t="shared" ca="1" si="469"/>
        <v>1</v>
      </c>
      <c r="W2032" s="39">
        <v>2032</v>
      </c>
    </row>
    <row r="2033" spans="1:23" x14ac:dyDescent="0.25">
      <c r="A2033" s="55" t="str">
        <f ca="1">IF(INDIRECT("Route!D2033")&gt;0,L2033,(""))</f>
        <v/>
      </c>
      <c r="B2033" s="55" t="str">
        <f ca="1">IF(INDIRECT("Route!D2033")&gt;0,H2033,(""))</f>
        <v/>
      </c>
      <c r="C2033" s="56" t="str">
        <f ca="1">IF(D2033&gt;0,VLOOKUP("FINISH",INDIRECT("route!D$6"):INDIRECT("route!E$8500"),2,FALSE)-D2033," ")</f>
        <v xml:space="preserve"> </v>
      </c>
      <c r="D2033" s="43">
        <f ca="1">INDIRECT("Route!E2033")</f>
        <v>0</v>
      </c>
      <c r="E2033" s="43" t="str">
        <f t="shared" ca="1" si="461"/>
        <v/>
      </c>
      <c r="F2033" s="57">
        <f t="shared" si="470"/>
        <v>12.5</v>
      </c>
      <c r="G2033" s="61">
        <f t="shared" ca="1" si="474"/>
        <v>0</v>
      </c>
      <c r="H2033" s="59" t="e">
        <f t="shared" ca="1" si="472"/>
        <v>#NUM!</v>
      </c>
      <c r="I2033" s="57">
        <f t="shared" si="471"/>
        <v>11.944444444444445</v>
      </c>
      <c r="J2033" s="61">
        <f t="shared" ca="1" si="475"/>
        <v>0</v>
      </c>
      <c r="K2033" s="61"/>
      <c r="L2033" s="59" t="e">
        <f t="shared" ca="1" si="473"/>
        <v>#NUM!</v>
      </c>
      <c r="M2033" s="57">
        <f ca="1">INDIRECT("Route!E2033")-INDIRECT("Route!E2032")</f>
        <v>0</v>
      </c>
      <c r="N2033" s="56">
        <f ca="1">IF(INDIRECT("Route!D2033")="START",0,IF(V2033=TRUE,N2032,INDIRECT("Route!E2033")))</f>
        <v>187.9</v>
      </c>
      <c r="O2033" s="39" t="e">
        <f t="shared" ca="1" si="462"/>
        <v>#VALUE!</v>
      </c>
      <c r="P2033" s="39" t="e">
        <f t="shared" ca="1" si="463"/>
        <v>#VALUE!</v>
      </c>
      <c r="Q2033" s="60" t="e">
        <f t="shared" ca="1" si="464"/>
        <v>#VALUE!</v>
      </c>
      <c r="R2033" s="60" t="e">
        <f t="shared" ca="1" si="465"/>
        <v>#VALUE!</v>
      </c>
      <c r="S2033" s="60" t="e">
        <f t="shared" ca="1" si="466"/>
        <v>#VALUE!</v>
      </c>
      <c r="T2033" s="39" t="e">
        <f t="shared" ca="1" si="467"/>
        <v>#VALUE!</v>
      </c>
      <c r="U2033" s="39" t="e">
        <f t="shared" ca="1" si="468"/>
        <v>#VALUE!</v>
      </c>
      <c r="V2033" s="39" t="b">
        <f t="shared" ca="1" si="469"/>
        <v>1</v>
      </c>
      <c r="W2033" s="39">
        <v>2033</v>
      </c>
    </row>
    <row r="2034" spans="1:23" x14ac:dyDescent="0.25">
      <c r="A2034" s="55" t="str">
        <f ca="1">IF(INDIRECT("Route!D2034")&gt;0,L2034,(""))</f>
        <v/>
      </c>
      <c r="B2034" s="55" t="str">
        <f ca="1">IF(INDIRECT("Route!D2034")&gt;0,H2034,(""))</f>
        <v/>
      </c>
      <c r="C2034" s="56" t="str">
        <f ca="1">IF(D2034&gt;0,VLOOKUP("FINISH",INDIRECT("route!D$6"):INDIRECT("route!E$8500"),2,FALSE)-D2034," ")</f>
        <v xml:space="preserve"> </v>
      </c>
      <c r="D2034" s="43">
        <f ca="1">INDIRECT("Route!E2034")</f>
        <v>0</v>
      </c>
      <c r="E2034" s="43" t="str">
        <f t="shared" ca="1" si="461"/>
        <v/>
      </c>
      <c r="F2034" s="57">
        <f t="shared" si="470"/>
        <v>12.5</v>
      </c>
      <c r="G2034" s="61">
        <f t="shared" ca="1" si="474"/>
        <v>0</v>
      </c>
      <c r="H2034" s="59" t="e">
        <f t="shared" ca="1" si="472"/>
        <v>#NUM!</v>
      </c>
      <c r="I2034" s="57">
        <f t="shared" si="471"/>
        <v>11.944444444444445</v>
      </c>
      <c r="J2034" s="61">
        <f t="shared" ca="1" si="475"/>
        <v>0</v>
      </c>
      <c r="K2034" s="61"/>
      <c r="L2034" s="59" t="e">
        <f t="shared" ca="1" si="473"/>
        <v>#NUM!</v>
      </c>
      <c r="M2034" s="57">
        <f ca="1">INDIRECT("Route!E2034")-INDIRECT("Route!E2033")</f>
        <v>0</v>
      </c>
      <c r="N2034" s="56">
        <f ca="1">IF(INDIRECT("Route!D2034")="START",0,IF(V2034=TRUE,N2033,INDIRECT("Route!E2034")))</f>
        <v>187.9</v>
      </c>
      <c r="O2034" s="39" t="e">
        <f t="shared" ca="1" si="462"/>
        <v>#VALUE!</v>
      </c>
      <c r="P2034" s="39" t="e">
        <f t="shared" ca="1" si="463"/>
        <v>#VALUE!</v>
      </c>
      <c r="Q2034" s="60" t="e">
        <f t="shared" ca="1" si="464"/>
        <v>#VALUE!</v>
      </c>
      <c r="R2034" s="60" t="e">
        <f t="shared" ca="1" si="465"/>
        <v>#VALUE!</v>
      </c>
      <c r="S2034" s="60" t="e">
        <f t="shared" ca="1" si="466"/>
        <v>#VALUE!</v>
      </c>
      <c r="T2034" s="39" t="e">
        <f t="shared" ca="1" si="467"/>
        <v>#VALUE!</v>
      </c>
      <c r="U2034" s="39" t="e">
        <f t="shared" ca="1" si="468"/>
        <v>#VALUE!</v>
      </c>
      <c r="V2034" s="39" t="b">
        <f t="shared" ca="1" si="469"/>
        <v>1</v>
      </c>
      <c r="W2034" s="39">
        <v>2034</v>
      </c>
    </row>
    <row r="2035" spans="1:23" x14ac:dyDescent="0.25">
      <c r="A2035" s="55" t="str">
        <f ca="1">IF(INDIRECT("Route!D2035")&gt;0,L2035,(""))</f>
        <v/>
      </c>
      <c r="B2035" s="55" t="str">
        <f ca="1">IF(INDIRECT("Route!D2035")&gt;0,H2035,(""))</f>
        <v/>
      </c>
      <c r="C2035" s="56" t="str">
        <f ca="1">IF(D2035&gt;0,VLOOKUP("FINISH",INDIRECT("route!D$6"):INDIRECT("route!E$8500"),2,FALSE)-D2035," ")</f>
        <v xml:space="preserve"> </v>
      </c>
      <c r="D2035" s="43">
        <f ca="1">INDIRECT("Route!E2035")</f>
        <v>0</v>
      </c>
      <c r="E2035" s="43" t="str">
        <f t="shared" ca="1" si="461"/>
        <v/>
      </c>
      <c r="F2035" s="57">
        <f t="shared" si="470"/>
        <v>12.5</v>
      </c>
      <c r="G2035" s="61">
        <f t="shared" ca="1" si="474"/>
        <v>0</v>
      </c>
      <c r="H2035" s="59" t="e">
        <f t="shared" ca="1" si="472"/>
        <v>#NUM!</v>
      </c>
      <c r="I2035" s="57">
        <f t="shared" si="471"/>
        <v>11.944444444444445</v>
      </c>
      <c r="J2035" s="61">
        <f t="shared" ca="1" si="475"/>
        <v>0</v>
      </c>
      <c r="K2035" s="61"/>
      <c r="L2035" s="59" t="e">
        <f t="shared" ca="1" si="473"/>
        <v>#NUM!</v>
      </c>
      <c r="M2035" s="57">
        <f ca="1">INDIRECT("Route!E2035")-INDIRECT("Route!E2034")</f>
        <v>0</v>
      </c>
      <c r="N2035" s="56">
        <f ca="1">IF(INDIRECT("Route!D2035")="START",0,IF(V2035=TRUE,N2034,INDIRECT("Route!E2035")))</f>
        <v>187.9</v>
      </c>
      <c r="O2035" s="39" t="e">
        <f t="shared" ca="1" si="462"/>
        <v>#VALUE!</v>
      </c>
      <c r="P2035" s="39" t="e">
        <f t="shared" ca="1" si="463"/>
        <v>#VALUE!</v>
      </c>
      <c r="Q2035" s="60" t="e">
        <f t="shared" ca="1" si="464"/>
        <v>#VALUE!</v>
      </c>
      <c r="R2035" s="60" t="e">
        <f t="shared" ca="1" si="465"/>
        <v>#VALUE!</v>
      </c>
      <c r="S2035" s="60" t="e">
        <f t="shared" ca="1" si="466"/>
        <v>#VALUE!</v>
      </c>
      <c r="T2035" s="39" t="e">
        <f t="shared" ca="1" si="467"/>
        <v>#VALUE!</v>
      </c>
      <c r="U2035" s="39" t="e">
        <f t="shared" ca="1" si="468"/>
        <v>#VALUE!</v>
      </c>
      <c r="V2035" s="39" t="b">
        <f t="shared" ca="1" si="469"/>
        <v>1</v>
      </c>
      <c r="W2035" s="39">
        <v>2035</v>
      </c>
    </row>
    <row r="2036" spans="1:23" x14ac:dyDescent="0.25">
      <c r="A2036" s="55" t="str">
        <f ca="1">IF(INDIRECT("Route!D2036")&gt;0,L2036,(""))</f>
        <v/>
      </c>
      <c r="B2036" s="55" t="str">
        <f ca="1">IF(INDIRECT("Route!D2036")&gt;0,H2036,(""))</f>
        <v/>
      </c>
      <c r="C2036" s="56" t="str">
        <f ca="1">IF(D2036&gt;0,VLOOKUP("FINISH",INDIRECT("route!D$6"):INDIRECT("route!E$8500"),2,FALSE)-D2036," ")</f>
        <v xml:space="preserve"> </v>
      </c>
      <c r="D2036" s="43">
        <f ca="1">INDIRECT("Route!E2036")</f>
        <v>0</v>
      </c>
      <c r="E2036" s="43" t="str">
        <f t="shared" ca="1" si="461"/>
        <v/>
      </c>
      <c r="F2036" s="57">
        <f t="shared" si="470"/>
        <v>12.5</v>
      </c>
      <c r="G2036" s="61">
        <f t="shared" ca="1" si="474"/>
        <v>0</v>
      </c>
      <c r="H2036" s="59" t="e">
        <f t="shared" ca="1" si="472"/>
        <v>#NUM!</v>
      </c>
      <c r="I2036" s="57">
        <f t="shared" si="471"/>
        <v>11.944444444444445</v>
      </c>
      <c r="J2036" s="61">
        <f t="shared" ca="1" si="475"/>
        <v>0</v>
      </c>
      <c r="K2036" s="61"/>
      <c r="L2036" s="59" t="e">
        <f t="shared" ca="1" si="473"/>
        <v>#NUM!</v>
      </c>
      <c r="M2036" s="57">
        <f ca="1">INDIRECT("Route!E2036")-INDIRECT("Route!E2035")</f>
        <v>0</v>
      </c>
      <c r="N2036" s="56">
        <f ca="1">IF(INDIRECT("Route!D2036")="START",0,IF(V2036=TRUE,N2035,INDIRECT("Route!E2036")))</f>
        <v>187.9</v>
      </c>
      <c r="O2036" s="39" t="e">
        <f t="shared" ca="1" si="462"/>
        <v>#VALUE!</v>
      </c>
      <c r="P2036" s="39" t="e">
        <f t="shared" ca="1" si="463"/>
        <v>#VALUE!</v>
      </c>
      <c r="Q2036" s="60" t="e">
        <f t="shared" ca="1" si="464"/>
        <v>#VALUE!</v>
      </c>
      <c r="R2036" s="60" t="e">
        <f t="shared" ca="1" si="465"/>
        <v>#VALUE!</v>
      </c>
      <c r="S2036" s="60" t="e">
        <f t="shared" ca="1" si="466"/>
        <v>#VALUE!</v>
      </c>
      <c r="T2036" s="39" t="e">
        <f t="shared" ca="1" si="467"/>
        <v>#VALUE!</v>
      </c>
      <c r="U2036" s="39" t="e">
        <f t="shared" ca="1" si="468"/>
        <v>#VALUE!</v>
      </c>
      <c r="V2036" s="39" t="b">
        <f t="shared" ca="1" si="469"/>
        <v>1</v>
      </c>
      <c r="W2036" s="39">
        <v>2036</v>
      </c>
    </row>
    <row r="2037" spans="1:23" x14ac:dyDescent="0.25">
      <c r="A2037" s="55" t="str">
        <f ca="1">IF(INDIRECT("Route!D2037")&gt;0,L2037,(""))</f>
        <v/>
      </c>
      <c r="B2037" s="55" t="str">
        <f ca="1">IF(INDIRECT("Route!D2037")&gt;0,H2037,(""))</f>
        <v/>
      </c>
      <c r="C2037" s="56" t="str">
        <f ca="1">IF(D2037&gt;0,VLOOKUP("FINISH",INDIRECT("route!D$6"):INDIRECT("route!E$8500"),2,FALSE)-D2037," ")</f>
        <v xml:space="preserve"> </v>
      </c>
      <c r="D2037" s="43">
        <f ca="1">INDIRECT("Route!E2037")</f>
        <v>0</v>
      </c>
      <c r="E2037" s="43" t="str">
        <f t="shared" ca="1" si="461"/>
        <v/>
      </c>
      <c r="F2037" s="57">
        <f t="shared" si="470"/>
        <v>12.5</v>
      </c>
      <c r="G2037" s="61">
        <f t="shared" ca="1" si="474"/>
        <v>0</v>
      </c>
      <c r="H2037" s="59" t="e">
        <f t="shared" ca="1" si="472"/>
        <v>#NUM!</v>
      </c>
      <c r="I2037" s="57">
        <f t="shared" si="471"/>
        <v>11.944444444444445</v>
      </c>
      <c r="J2037" s="61">
        <f t="shared" ca="1" si="475"/>
        <v>0</v>
      </c>
      <c r="K2037" s="61"/>
      <c r="L2037" s="59" t="e">
        <f t="shared" ca="1" si="473"/>
        <v>#NUM!</v>
      </c>
      <c r="M2037" s="57">
        <f ca="1">INDIRECT("Route!E2037")-INDIRECT("Route!E2036")</f>
        <v>0</v>
      </c>
      <c r="N2037" s="56">
        <f ca="1">IF(INDIRECT("Route!D2037")="START",0,IF(V2037=TRUE,N2036,INDIRECT("Route!E2037")))</f>
        <v>187.9</v>
      </c>
      <c r="O2037" s="39" t="e">
        <f t="shared" ca="1" si="462"/>
        <v>#VALUE!</v>
      </c>
      <c r="P2037" s="39" t="e">
        <f t="shared" ca="1" si="463"/>
        <v>#VALUE!</v>
      </c>
      <c r="Q2037" s="60" t="e">
        <f t="shared" ca="1" si="464"/>
        <v>#VALUE!</v>
      </c>
      <c r="R2037" s="60" t="e">
        <f t="shared" ca="1" si="465"/>
        <v>#VALUE!</v>
      </c>
      <c r="S2037" s="60" t="e">
        <f t="shared" ca="1" si="466"/>
        <v>#VALUE!</v>
      </c>
      <c r="T2037" s="39" t="e">
        <f t="shared" ca="1" si="467"/>
        <v>#VALUE!</v>
      </c>
      <c r="U2037" s="39" t="e">
        <f t="shared" ca="1" si="468"/>
        <v>#VALUE!</v>
      </c>
      <c r="V2037" s="39" t="b">
        <f t="shared" ca="1" si="469"/>
        <v>1</v>
      </c>
      <c r="W2037" s="39">
        <v>2037</v>
      </c>
    </row>
    <row r="2038" spans="1:23" x14ac:dyDescent="0.25">
      <c r="A2038" s="55" t="str">
        <f ca="1">IF(INDIRECT("Route!D2038")&gt;0,L2038,(""))</f>
        <v/>
      </c>
      <c r="B2038" s="55" t="str">
        <f ca="1">IF(INDIRECT("Route!D2038")&gt;0,H2038,(""))</f>
        <v/>
      </c>
      <c r="C2038" s="56" t="str">
        <f ca="1">IF(D2038&gt;0,VLOOKUP("FINISH",INDIRECT("route!D$6"):INDIRECT("route!E$8500"),2,FALSE)-D2038," ")</f>
        <v xml:space="preserve"> </v>
      </c>
      <c r="D2038" s="43">
        <f ca="1">INDIRECT("Route!E2038")</f>
        <v>0</v>
      </c>
      <c r="E2038" s="43" t="str">
        <f t="shared" ca="1" si="461"/>
        <v/>
      </c>
      <c r="F2038" s="57">
        <f t="shared" si="470"/>
        <v>12.5</v>
      </c>
      <c r="G2038" s="61">
        <f t="shared" ca="1" si="474"/>
        <v>0</v>
      </c>
      <c r="H2038" s="59" t="e">
        <f t="shared" ca="1" si="472"/>
        <v>#NUM!</v>
      </c>
      <c r="I2038" s="57">
        <f t="shared" si="471"/>
        <v>11.944444444444445</v>
      </c>
      <c r="J2038" s="61">
        <f t="shared" ca="1" si="475"/>
        <v>0</v>
      </c>
      <c r="K2038" s="61"/>
      <c r="L2038" s="59" t="e">
        <f t="shared" ca="1" si="473"/>
        <v>#NUM!</v>
      </c>
      <c r="M2038" s="57">
        <f ca="1">INDIRECT("Route!E2038")-INDIRECT("Route!E2037")</f>
        <v>0</v>
      </c>
      <c r="N2038" s="56">
        <f ca="1">IF(INDIRECT("Route!D2038")="START",0,IF(V2038=TRUE,N2037,INDIRECT("Route!E2038")))</f>
        <v>187.9</v>
      </c>
      <c r="O2038" s="39" t="e">
        <f t="shared" ca="1" si="462"/>
        <v>#VALUE!</v>
      </c>
      <c r="P2038" s="39" t="e">
        <f t="shared" ca="1" si="463"/>
        <v>#VALUE!</v>
      </c>
      <c r="Q2038" s="60" t="e">
        <f t="shared" ca="1" si="464"/>
        <v>#VALUE!</v>
      </c>
      <c r="R2038" s="60" t="e">
        <f t="shared" ca="1" si="465"/>
        <v>#VALUE!</v>
      </c>
      <c r="S2038" s="60" t="e">
        <f t="shared" ca="1" si="466"/>
        <v>#VALUE!</v>
      </c>
      <c r="T2038" s="39" t="e">
        <f t="shared" ca="1" si="467"/>
        <v>#VALUE!</v>
      </c>
      <c r="U2038" s="39" t="e">
        <f t="shared" ca="1" si="468"/>
        <v>#VALUE!</v>
      </c>
      <c r="V2038" s="39" t="b">
        <f t="shared" ca="1" si="469"/>
        <v>1</v>
      </c>
      <c r="W2038" s="39">
        <v>2038</v>
      </c>
    </row>
    <row r="2039" spans="1:23" x14ac:dyDescent="0.25">
      <c r="A2039" s="55" t="str">
        <f ca="1">IF(INDIRECT("Route!D2039")&gt;0,L2039,(""))</f>
        <v/>
      </c>
      <c r="B2039" s="55" t="str">
        <f ca="1">IF(INDIRECT("Route!D2039")&gt;0,H2039,(""))</f>
        <v/>
      </c>
      <c r="C2039" s="56" t="str">
        <f ca="1">IF(D2039&gt;0,VLOOKUP("FINISH",INDIRECT("route!D$6"):INDIRECT("route!E$8500"),2,FALSE)-D2039," ")</f>
        <v xml:space="preserve"> </v>
      </c>
      <c r="D2039" s="43">
        <f ca="1">INDIRECT("Route!E2039")</f>
        <v>0</v>
      </c>
      <c r="E2039" s="43" t="str">
        <f t="shared" ca="1" si="461"/>
        <v/>
      </c>
      <c r="F2039" s="57">
        <f t="shared" si="470"/>
        <v>12.5</v>
      </c>
      <c r="G2039" s="61">
        <f t="shared" ca="1" si="474"/>
        <v>0</v>
      </c>
      <c r="H2039" s="59" t="e">
        <f t="shared" ca="1" si="472"/>
        <v>#NUM!</v>
      </c>
      <c r="I2039" s="57">
        <f t="shared" si="471"/>
        <v>11.944444444444445</v>
      </c>
      <c r="J2039" s="61">
        <f t="shared" ca="1" si="475"/>
        <v>0</v>
      </c>
      <c r="K2039" s="61"/>
      <c r="L2039" s="59" t="e">
        <f t="shared" ca="1" si="473"/>
        <v>#NUM!</v>
      </c>
      <c r="M2039" s="57">
        <f ca="1">INDIRECT("Route!E2039")-INDIRECT("Route!E2038")</f>
        <v>0</v>
      </c>
      <c r="N2039" s="56">
        <f ca="1">IF(INDIRECT("Route!D2039")="START",0,IF(V2039=TRUE,N2038,INDIRECT("Route!E2039")))</f>
        <v>187.9</v>
      </c>
      <c r="O2039" s="39" t="e">
        <f t="shared" ca="1" si="462"/>
        <v>#VALUE!</v>
      </c>
      <c r="P2039" s="39" t="e">
        <f t="shared" ca="1" si="463"/>
        <v>#VALUE!</v>
      </c>
      <c r="Q2039" s="60" t="e">
        <f t="shared" ca="1" si="464"/>
        <v>#VALUE!</v>
      </c>
      <c r="R2039" s="60" t="e">
        <f t="shared" ca="1" si="465"/>
        <v>#VALUE!</v>
      </c>
      <c r="S2039" s="60" t="e">
        <f t="shared" ca="1" si="466"/>
        <v>#VALUE!</v>
      </c>
      <c r="T2039" s="39" t="e">
        <f t="shared" ca="1" si="467"/>
        <v>#VALUE!</v>
      </c>
      <c r="U2039" s="39" t="e">
        <f t="shared" ca="1" si="468"/>
        <v>#VALUE!</v>
      </c>
      <c r="V2039" s="39" t="b">
        <f t="shared" ca="1" si="469"/>
        <v>1</v>
      </c>
      <c r="W2039" s="39">
        <v>2039</v>
      </c>
    </row>
    <row r="2040" spans="1:23" x14ac:dyDescent="0.25">
      <c r="A2040" s="55" t="str">
        <f ca="1">IF(INDIRECT("Route!D2040")&gt;0,L2040,(""))</f>
        <v/>
      </c>
      <c r="B2040" s="55" t="str">
        <f ca="1">IF(INDIRECT("Route!D2040")&gt;0,H2040,(""))</f>
        <v/>
      </c>
      <c r="C2040" s="56" t="str">
        <f ca="1">IF(D2040&gt;0,VLOOKUP("FINISH",INDIRECT("route!D$6"):INDIRECT("route!E$8500"),2,FALSE)-D2040," ")</f>
        <v xml:space="preserve"> </v>
      </c>
      <c r="D2040" s="43">
        <f ca="1">INDIRECT("Route!E2040")</f>
        <v>0</v>
      </c>
      <c r="E2040" s="43" t="str">
        <f t="shared" ca="1" si="461"/>
        <v/>
      </c>
      <c r="F2040" s="57">
        <f t="shared" si="470"/>
        <v>12.5</v>
      </c>
      <c r="G2040" s="61">
        <f t="shared" ca="1" si="474"/>
        <v>0</v>
      </c>
      <c r="H2040" s="59" t="e">
        <f t="shared" ca="1" si="472"/>
        <v>#NUM!</v>
      </c>
      <c r="I2040" s="57">
        <f t="shared" si="471"/>
        <v>11.944444444444445</v>
      </c>
      <c r="J2040" s="61">
        <f t="shared" ca="1" si="475"/>
        <v>0</v>
      </c>
      <c r="K2040" s="61"/>
      <c r="L2040" s="59" t="e">
        <f t="shared" ca="1" si="473"/>
        <v>#NUM!</v>
      </c>
      <c r="M2040" s="57">
        <f ca="1">INDIRECT("Route!E2040")-INDIRECT("Route!E2039")</f>
        <v>0</v>
      </c>
      <c r="N2040" s="56">
        <f ca="1">IF(INDIRECT("Route!D2040")="START",0,IF(V2040=TRUE,N2039,INDIRECT("Route!E2040")))</f>
        <v>187.9</v>
      </c>
      <c r="O2040" s="39" t="e">
        <f t="shared" ca="1" si="462"/>
        <v>#VALUE!</v>
      </c>
      <c r="P2040" s="39" t="e">
        <f t="shared" ca="1" si="463"/>
        <v>#VALUE!</v>
      </c>
      <c r="Q2040" s="60" t="e">
        <f t="shared" ca="1" si="464"/>
        <v>#VALUE!</v>
      </c>
      <c r="R2040" s="60" t="e">
        <f t="shared" ca="1" si="465"/>
        <v>#VALUE!</v>
      </c>
      <c r="S2040" s="60" t="e">
        <f t="shared" ca="1" si="466"/>
        <v>#VALUE!</v>
      </c>
      <c r="T2040" s="39" t="e">
        <f t="shared" ca="1" si="467"/>
        <v>#VALUE!</v>
      </c>
      <c r="U2040" s="39" t="e">
        <f t="shared" ca="1" si="468"/>
        <v>#VALUE!</v>
      </c>
      <c r="V2040" s="39" t="b">
        <f t="shared" ca="1" si="469"/>
        <v>1</v>
      </c>
      <c r="W2040" s="39">
        <v>2040</v>
      </c>
    </row>
    <row r="2041" spans="1:23" x14ac:dyDescent="0.25">
      <c r="A2041" s="55" t="str">
        <f ca="1">IF(INDIRECT("Route!D2041")&gt;0,L2041,(""))</f>
        <v/>
      </c>
      <c r="B2041" s="55" t="str">
        <f ca="1">IF(INDIRECT("Route!D2041")&gt;0,H2041,(""))</f>
        <v/>
      </c>
      <c r="C2041" s="56" t="str">
        <f ca="1">IF(D2041&gt;0,VLOOKUP("FINISH",INDIRECT("route!D$6"):INDIRECT("route!E$8500"),2,FALSE)-D2041," ")</f>
        <v xml:space="preserve"> </v>
      </c>
      <c r="D2041" s="43">
        <f ca="1">INDIRECT("Route!E2041")</f>
        <v>0</v>
      </c>
      <c r="E2041" s="43" t="str">
        <f t="shared" ca="1" si="461"/>
        <v/>
      </c>
      <c r="F2041" s="57">
        <f t="shared" si="470"/>
        <v>12.5</v>
      </c>
      <c r="G2041" s="61">
        <f t="shared" ca="1" si="474"/>
        <v>0</v>
      </c>
      <c r="H2041" s="59" t="e">
        <f t="shared" ca="1" si="472"/>
        <v>#NUM!</v>
      </c>
      <c r="I2041" s="57">
        <f t="shared" si="471"/>
        <v>11.944444444444445</v>
      </c>
      <c r="J2041" s="61">
        <f t="shared" ca="1" si="475"/>
        <v>0</v>
      </c>
      <c r="K2041" s="61"/>
      <c r="L2041" s="59" t="e">
        <f t="shared" ca="1" si="473"/>
        <v>#NUM!</v>
      </c>
      <c r="M2041" s="57">
        <f ca="1">INDIRECT("Route!E2041")-INDIRECT("Route!E2040")</f>
        <v>0</v>
      </c>
      <c r="N2041" s="56">
        <f ca="1">IF(INDIRECT("Route!D2041")="START",0,IF(V2041=TRUE,N2040,INDIRECT("Route!E2041")))</f>
        <v>187.9</v>
      </c>
      <c r="O2041" s="39" t="e">
        <f t="shared" ca="1" si="462"/>
        <v>#VALUE!</v>
      </c>
      <c r="P2041" s="39" t="e">
        <f t="shared" ca="1" si="463"/>
        <v>#VALUE!</v>
      </c>
      <c r="Q2041" s="60" t="e">
        <f t="shared" ca="1" si="464"/>
        <v>#VALUE!</v>
      </c>
      <c r="R2041" s="60" t="e">
        <f t="shared" ca="1" si="465"/>
        <v>#VALUE!</v>
      </c>
      <c r="S2041" s="60" t="e">
        <f t="shared" ca="1" si="466"/>
        <v>#VALUE!</v>
      </c>
      <c r="T2041" s="39" t="e">
        <f t="shared" ca="1" si="467"/>
        <v>#VALUE!</v>
      </c>
      <c r="U2041" s="39" t="e">
        <f t="shared" ca="1" si="468"/>
        <v>#VALUE!</v>
      </c>
      <c r="V2041" s="39" t="b">
        <f t="shared" ca="1" si="469"/>
        <v>1</v>
      </c>
      <c r="W2041" s="39">
        <v>2041</v>
      </c>
    </row>
    <row r="2042" spans="1:23" x14ac:dyDescent="0.25">
      <c r="A2042" s="55" t="str">
        <f ca="1">IF(INDIRECT("Route!D2042")&gt;0,L2042,(""))</f>
        <v/>
      </c>
      <c r="B2042" s="55" t="str">
        <f ca="1">IF(INDIRECT("Route!D2042")&gt;0,H2042,(""))</f>
        <v/>
      </c>
      <c r="C2042" s="56" t="str">
        <f ca="1">IF(D2042&gt;0,VLOOKUP("FINISH",INDIRECT("route!D$6"):INDIRECT("route!E$8500"),2,FALSE)-D2042," ")</f>
        <v xml:space="preserve"> </v>
      </c>
      <c r="D2042" s="43">
        <f ca="1">INDIRECT("Route!E2042")</f>
        <v>0</v>
      </c>
      <c r="E2042" s="43" t="str">
        <f t="shared" ca="1" si="461"/>
        <v/>
      </c>
      <c r="F2042" s="57">
        <f t="shared" si="470"/>
        <v>12.5</v>
      </c>
      <c r="G2042" s="61">
        <f t="shared" ca="1" si="474"/>
        <v>0</v>
      </c>
      <c r="H2042" s="59" t="e">
        <f t="shared" ca="1" si="472"/>
        <v>#NUM!</v>
      </c>
      <c r="I2042" s="57">
        <f t="shared" si="471"/>
        <v>11.944444444444445</v>
      </c>
      <c r="J2042" s="61">
        <f t="shared" ca="1" si="475"/>
        <v>0</v>
      </c>
      <c r="K2042" s="61"/>
      <c r="L2042" s="59" t="e">
        <f t="shared" ca="1" si="473"/>
        <v>#NUM!</v>
      </c>
      <c r="M2042" s="57">
        <f ca="1">INDIRECT("Route!E2042")-INDIRECT("Route!E2041")</f>
        <v>0</v>
      </c>
      <c r="N2042" s="56">
        <f ca="1">IF(INDIRECT("Route!D2042")="START",0,IF(V2042=TRUE,N2041,INDIRECT("Route!E2042")))</f>
        <v>187.9</v>
      </c>
      <c r="O2042" s="39" t="e">
        <f t="shared" ca="1" si="462"/>
        <v>#VALUE!</v>
      </c>
      <c r="P2042" s="39" t="e">
        <f t="shared" ca="1" si="463"/>
        <v>#VALUE!</v>
      </c>
      <c r="Q2042" s="60" t="e">
        <f t="shared" ca="1" si="464"/>
        <v>#VALUE!</v>
      </c>
      <c r="R2042" s="60" t="e">
        <f t="shared" ca="1" si="465"/>
        <v>#VALUE!</v>
      </c>
      <c r="S2042" s="60" t="e">
        <f t="shared" ca="1" si="466"/>
        <v>#VALUE!</v>
      </c>
      <c r="T2042" s="39" t="e">
        <f t="shared" ca="1" si="467"/>
        <v>#VALUE!</v>
      </c>
      <c r="U2042" s="39" t="e">
        <f t="shared" ca="1" si="468"/>
        <v>#VALUE!</v>
      </c>
      <c r="V2042" s="39" t="b">
        <f t="shared" ca="1" si="469"/>
        <v>1</v>
      </c>
      <c r="W2042" s="39">
        <v>2042</v>
      </c>
    </row>
    <row r="2043" spans="1:23" x14ac:dyDescent="0.25">
      <c r="A2043" s="55" t="str">
        <f ca="1">IF(INDIRECT("Route!D2043")&gt;0,L2043,(""))</f>
        <v/>
      </c>
      <c r="B2043" s="55" t="str">
        <f ca="1">IF(INDIRECT("Route!D2043")&gt;0,H2043,(""))</f>
        <v/>
      </c>
      <c r="C2043" s="56" t="str">
        <f ca="1">IF(D2043&gt;0,VLOOKUP("FINISH",INDIRECT("route!D$6"):INDIRECT("route!E$8500"),2,FALSE)-D2043," ")</f>
        <v xml:space="preserve"> </v>
      </c>
      <c r="D2043" s="43">
        <f ca="1">INDIRECT("Route!E2043")</f>
        <v>0</v>
      </c>
      <c r="E2043" s="43" t="str">
        <f t="shared" ca="1" si="461"/>
        <v/>
      </c>
      <c r="F2043" s="57">
        <f t="shared" si="470"/>
        <v>12.5</v>
      </c>
      <c r="G2043" s="61">
        <f t="shared" ca="1" si="474"/>
        <v>0</v>
      </c>
      <c r="H2043" s="59" t="e">
        <f t="shared" ca="1" si="472"/>
        <v>#NUM!</v>
      </c>
      <c r="I2043" s="57">
        <f t="shared" si="471"/>
        <v>11.944444444444445</v>
      </c>
      <c r="J2043" s="61">
        <f t="shared" ca="1" si="475"/>
        <v>0</v>
      </c>
      <c r="K2043" s="61"/>
      <c r="L2043" s="59" t="e">
        <f t="shared" ca="1" si="473"/>
        <v>#NUM!</v>
      </c>
      <c r="M2043" s="57">
        <f ca="1">INDIRECT("Route!E2043")-INDIRECT("Route!E2042")</f>
        <v>0</v>
      </c>
      <c r="N2043" s="56">
        <f ca="1">IF(INDIRECT("Route!D2043")="START",0,IF(V2043=TRUE,N2042,INDIRECT("Route!E2043")))</f>
        <v>187.9</v>
      </c>
      <c r="O2043" s="39" t="e">
        <f t="shared" ca="1" si="462"/>
        <v>#VALUE!</v>
      </c>
      <c r="P2043" s="39" t="e">
        <f t="shared" ca="1" si="463"/>
        <v>#VALUE!</v>
      </c>
      <c r="Q2043" s="60" t="e">
        <f t="shared" ca="1" si="464"/>
        <v>#VALUE!</v>
      </c>
      <c r="R2043" s="60" t="e">
        <f t="shared" ca="1" si="465"/>
        <v>#VALUE!</v>
      </c>
      <c r="S2043" s="60" t="e">
        <f t="shared" ca="1" si="466"/>
        <v>#VALUE!</v>
      </c>
      <c r="T2043" s="39" t="e">
        <f t="shared" ca="1" si="467"/>
        <v>#VALUE!</v>
      </c>
      <c r="U2043" s="39" t="e">
        <f t="shared" ca="1" si="468"/>
        <v>#VALUE!</v>
      </c>
      <c r="V2043" s="39" t="b">
        <f t="shared" ca="1" si="469"/>
        <v>1</v>
      </c>
      <c r="W2043" s="39">
        <v>2043</v>
      </c>
    </row>
    <row r="2044" spans="1:23" x14ac:dyDescent="0.25">
      <c r="A2044" s="55" t="str">
        <f ca="1">IF(INDIRECT("Route!D2044")&gt;0,L2044,(""))</f>
        <v/>
      </c>
      <c r="B2044" s="55" t="str">
        <f ca="1">IF(INDIRECT("Route!D2044")&gt;0,H2044,(""))</f>
        <v/>
      </c>
      <c r="C2044" s="56" t="str">
        <f ca="1">IF(D2044&gt;0,VLOOKUP("FINISH",INDIRECT("route!D$6"):INDIRECT("route!E$8500"),2,FALSE)-D2044," ")</f>
        <v xml:space="preserve"> </v>
      </c>
      <c r="D2044" s="43">
        <f ca="1">INDIRECT("Route!E2044")</f>
        <v>0</v>
      </c>
      <c r="E2044" s="43" t="str">
        <f t="shared" ca="1" si="461"/>
        <v/>
      </c>
      <c r="F2044" s="57">
        <f t="shared" si="470"/>
        <v>12.5</v>
      </c>
      <c r="G2044" s="61">
        <f t="shared" ca="1" si="474"/>
        <v>0</v>
      </c>
      <c r="H2044" s="59" t="e">
        <f t="shared" ca="1" si="472"/>
        <v>#NUM!</v>
      </c>
      <c r="I2044" s="57">
        <f t="shared" si="471"/>
        <v>11.944444444444445</v>
      </c>
      <c r="J2044" s="61">
        <f t="shared" ca="1" si="475"/>
        <v>0</v>
      </c>
      <c r="K2044" s="61"/>
      <c r="L2044" s="59" t="e">
        <f t="shared" ca="1" si="473"/>
        <v>#NUM!</v>
      </c>
      <c r="M2044" s="57">
        <f ca="1">INDIRECT("Route!E2044")-INDIRECT("Route!E2043")</f>
        <v>0</v>
      </c>
      <c r="N2044" s="56">
        <f ca="1">IF(INDIRECT("Route!D2044")="START",0,IF(V2044=TRUE,N2043,INDIRECT("Route!E2044")))</f>
        <v>187.9</v>
      </c>
      <c r="O2044" s="39" t="e">
        <f t="shared" ca="1" si="462"/>
        <v>#VALUE!</v>
      </c>
      <c r="P2044" s="39" t="e">
        <f t="shared" ca="1" si="463"/>
        <v>#VALUE!</v>
      </c>
      <c r="Q2044" s="60" t="e">
        <f t="shared" ca="1" si="464"/>
        <v>#VALUE!</v>
      </c>
      <c r="R2044" s="60" t="e">
        <f t="shared" ca="1" si="465"/>
        <v>#VALUE!</v>
      </c>
      <c r="S2044" s="60" t="e">
        <f t="shared" ca="1" si="466"/>
        <v>#VALUE!</v>
      </c>
      <c r="T2044" s="39" t="e">
        <f t="shared" ca="1" si="467"/>
        <v>#VALUE!</v>
      </c>
      <c r="U2044" s="39" t="e">
        <f t="shared" ca="1" si="468"/>
        <v>#VALUE!</v>
      </c>
      <c r="V2044" s="39" t="b">
        <f t="shared" ca="1" si="469"/>
        <v>1</v>
      </c>
      <c r="W2044" s="39">
        <v>2044</v>
      </c>
    </row>
    <row r="2045" spans="1:23" x14ac:dyDescent="0.25">
      <c r="A2045" s="55" t="str">
        <f ca="1">IF(INDIRECT("Route!D2045")&gt;0,L2045,(""))</f>
        <v/>
      </c>
      <c r="B2045" s="55" t="str">
        <f ca="1">IF(INDIRECT("Route!D2045")&gt;0,H2045,(""))</f>
        <v/>
      </c>
      <c r="C2045" s="56" t="str">
        <f ca="1">IF(D2045&gt;0,VLOOKUP("FINISH",INDIRECT("route!D$6"):INDIRECT("route!E$8500"),2,FALSE)-D2045," ")</f>
        <v xml:space="preserve"> </v>
      </c>
      <c r="D2045" s="43">
        <f ca="1">INDIRECT("Route!E2045")</f>
        <v>0</v>
      </c>
      <c r="E2045" s="43" t="str">
        <f t="shared" ca="1" si="461"/>
        <v/>
      </c>
      <c r="F2045" s="57">
        <f t="shared" si="470"/>
        <v>12.5</v>
      </c>
      <c r="G2045" s="61">
        <f t="shared" ca="1" si="474"/>
        <v>0</v>
      </c>
      <c r="H2045" s="59" t="e">
        <f t="shared" ca="1" si="472"/>
        <v>#NUM!</v>
      </c>
      <c r="I2045" s="57">
        <f t="shared" si="471"/>
        <v>11.944444444444445</v>
      </c>
      <c r="J2045" s="61">
        <f t="shared" ca="1" si="475"/>
        <v>0</v>
      </c>
      <c r="K2045" s="61"/>
      <c r="L2045" s="59" t="e">
        <f t="shared" ca="1" si="473"/>
        <v>#NUM!</v>
      </c>
      <c r="M2045" s="57">
        <f ca="1">INDIRECT("Route!E2045")-INDIRECT("Route!E2044")</f>
        <v>0</v>
      </c>
      <c r="N2045" s="56">
        <f ca="1">IF(INDIRECT("Route!D2045")="START",0,IF(V2045=TRUE,N2044,INDIRECT("Route!E2045")))</f>
        <v>187.9</v>
      </c>
      <c r="O2045" s="39" t="e">
        <f t="shared" ca="1" si="462"/>
        <v>#VALUE!</v>
      </c>
      <c r="P2045" s="39" t="e">
        <f t="shared" ca="1" si="463"/>
        <v>#VALUE!</v>
      </c>
      <c r="Q2045" s="60" t="e">
        <f t="shared" ca="1" si="464"/>
        <v>#VALUE!</v>
      </c>
      <c r="R2045" s="60" t="e">
        <f t="shared" ca="1" si="465"/>
        <v>#VALUE!</v>
      </c>
      <c r="S2045" s="60" t="e">
        <f t="shared" ca="1" si="466"/>
        <v>#VALUE!</v>
      </c>
      <c r="T2045" s="39" t="e">
        <f t="shared" ca="1" si="467"/>
        <v>#VALUE!</v>
      </c>
      <c r="U2045" s="39" t="e">
        <f t="shared" ca="1" si="468"/>
        <v>#VALUE!</v>
      </c>
      <c r="V2045" s="39" t="b">
        <f t="shared" ca="1" si="469"/>
        <v>1</v>
      </c>
      <c r="W2045" s="39">
        <v>2045</v>
      </c>
    </row>
    <row r="2046" spans="1:23" x14ac:dyDescent="0.25">
      <c r="A2046" s="55" t="str">
        <f ca="1">IF(INDIRECT("Route!D2046")&gt;0,L2046,(""))</f>
        <v/>
      </c>
      <c r="B2046" s="55" t="str">
        <f ca="1">IF(INDIRECT("Route!D2046")&gt;0,H2046,(""))</f>
        <v/>
      </c>
      <c r="C2046" s="56" t="str">
        <f ca="1">IF(D2046&gt;0,VLOOKUP("FINISH",INDIRECT("route!D$6"):INDIRECT("route!E$8500"),2,FALSE)-D2046," ")</f>
        <v xml:space="preserve"> </v>
      </c>
      <c r="D2046" s="43">
        <f ca="1">INDIRECT("Route!E2046")</f>
        <v>0</v>
      </c>
      <c r="E2046" s="43" t="str">
        <f t="shared" ca="1" si="461"/>
        <v/>
      </c>
      <c r="F2046" s="57">
        <f t="shared" si="470"/>
        <v>12.5</v>
      </c>
      <c r="G2046" s="61">
        <f t="shared" ca="1" si="474"/>
        <v>0</v>
      </c>
      <c r="H2046" s="59" t="e">
        <f t="shared" ca="1" si="472"/>
        <v>#NUM!</v>
      </c>
      <c r="I2046" s="57">
        <f t="shared" si="471"/>
        <v>11.944444444444445</v>
      </c>
      <c r="J2046" s="61">
        <f t="shared" ca="1" si="475"/>
        <v>0</v>
      </c>
      <c r="K2046" s="61"/>
      <c r="L2046" s="59" t="e">
        <f t="shared" ca="1" si="473"/>
        <v>#NUM!</v>
      </c>
      <c r="M2046" s="57">
        <f ca="1">INDIRECT("Route!E2046")-INDIRECT("Route!E2045")</f>
        <v>0</v>
      </c>
      <c r="N2046" s="56">
        <f ca="1">IF(INDIRECT("Route!D2046")="START",0,IF(V2046=TRUE,N2045,INDIRECT("Route!E2046")))</f>
        <v>187.9</v>
      </c>
      <c r="O2046" s="39" t="e">
        <f t="shared" ca="1" si="462"/>
        <v>#VALUE!</v>
      </c>
      <c r="P2046" s="39" t="e">
        <f t="shared" ca="1" si="463"/>
        <v>#VALUE!</v>
      </c>
      <c r="Q2046" s="60" t="e">
        <f t="shared" ca="1" si="464"/>
        <v>#VALUE!</v>
      </c>
      <c r="R2046" s="60" t="e">
        <f t="shared" ca="1" si="465"/>
        <v>#VALUE!</v>
      </c>
      <c r="S2046" s="60" t="e">
        <f t="shared" ca="1" si="466"/>
        <v>#VALUE!</v>
      </c>
      <c r="T2046" s="39" t="e">
        <f t="shared" ca="1" si="467"/>
        <v>#VALUE!</v>
      </c>
      <c r="U2046" s="39" t="e">
        <f t="shared" ca="1" si="468"/>
        <v>#VALUE!</v>
      </c>
      <c r="V2046" s="39" t="b">
        <f t="shared" ca="1" si="469"/>
        <v>1</v>
      </c>
      <c r="W2046" s="39">
        <v>2046</v>
      </c>
    </row>
    <row r="2047" spans="1:23" x14ac:dyDescent="0.25">
      <c r="A2047" s="55" t="str">
        <f ca="1">IF(INDIRECT("Route!D2047")&gt;0,L2047,(""))</f>
        <v/>
      </c>
      <c r="B2047" s="55" t="str">
        <f ca="1">IF(INDIRECT("Route!D2047")&gt;0,H2047,(""))</f>
        <v/>
      </c>
      <c r="C2047" s="56" t="str">
        <f ca="1">IF(D2047&gt;0,VLOOKUP("FINISH",INDIRECT("route!D$6"):INDIRECT("route!E$8500"),2,FALSE)-D2047," ")</f>
        <v xml:space="preserve"> </v>
      </c>
      <c r="D2047" s="43">
        <f ca="1">INDIRECT("Route!E2047")</f>
        <v>0</v>
      </c>
      <c r="E2047" s="43" t="str">
        <f t="shared" ca="1" si="461"/>
        <v/>
      </c>
      <c r="F2047" s="57">
        <f t="shared" si="470"/>
        <v>12.5</v>
      </c>
      <c r="G2047" s="61">
        <f t="shared" ca="1" si="474"/>
        <v>0</v>
      </c>
      <c r="H2047" s="59" t="e">
        <f t="shared" ca="1" si="472"/>
        <v>#NUM!</v>
      </c>
      <c r="I2047" s="57">
        <f t="shared" si="471"/>
        <v>11.944444444444445</v>
      </c>
      <c r="J2047" s="61">
        <f t="shared" ca="1" si="475"/>
        <v>0</v>
      </c>
      <c r="K2047" s="61"/>
      <c r="L2047" s="59" t="e">
        <f t="shared" ca="1" si="473"/>
        <v>#NUM!</v>
      </c>
      <c r="M2047" s="57">
        <f ca="1">INDIRECT("Route!E2047")-INDIRECT("Route!E2046")</f>
        <v>0</v>
      </c>
      <c r="N2047" s="56">
        <f ca="1">IF(INDIRECT("Route!D2047")="START",0,IF(V2047=TRUE,N2046,INDIRECT("Route!E2047")))</f>
        <v>187.9</v>
      </c>
      <c r="O2047" s="39" t="e">
        <f t="shared" ca="1" si="462"/>
        <v>#VALUE!</v>
      </c>
      <c r="P2047" s="39" t="e">
        <f t="shared" ca="1" si="463"/>
        <v>#VALUE!</v>
      </c>
      <c r="Q2047" s="60" t="e">
        <f t="shared" ca="1" si="464"/>
        <v>#VALUE!</v>
      </c>
      <c r="R2047" s="60" t="e">
        <f t="shared" ca="1" si="465"/>
        <v>#VALUE!</v>
      </c>
      <c r="S2047" s="60" t="e">
        <f t="shared" ca="1" si="466"/>
        <v>#VALUE!</v>
      </c>
      <c r="T2047" s="39" t="e">
        <f t="shared" ca="1" si="467"/>
        <v>#VALUE!</v>
      </c>
      <c r="U2047" s="39" t="e">
        <f t="shared" ca="1" si="468"/>
        <v>#VALUE!</v>
      </c>
      <c r="V2047" s="39" t="b">
        <f t="shared" ca="1" si="469"/>
        <v>1</v>
      </c>
      <c r="W2047" s="39">
        <v>2047</v>
      </c>
    </row>
    <row r="2048" spans="1:23" x14ac:dyDescent="0.25">
      <c r="A2048" s="55" t="str">
        <f ca="1">IF(INDIRECT("Route!D2048")&gt;0,L2048,(""))</f>
        <v/>
      </c>
      <c r="B2048" s="55" t="str">
        <f ca="1">IF(INDIRECT("Route!D2048")&gt;0,H2048,(""))</f>
        <v/>
      </c>
      <c r="C2048" s="56" t="str">
        <f ca="1">IF(D2048&gt;0,VLOOKUP("FINISH",INDIRECT("route!D$6"):INDIRECT("route!E$8500"),2,FALSE)-D2048," ")</f>
        <v xml:space="preserve"> </v>
      </c>
      <c r="D2048" s="43">
        <f ca="1">INDIRECT("Route!E2048")</f>
        <v>0</v>
      </c>
      <c r="E2048" s="43" t="str">
        <f t="shared" ca="1" si="461"/>
        <v/>
      </c>
      <c r="F2048" s="57">
        <f t="shared" si="470"/>
        <v>12.5</v>
      </c>
      <c r="G2048" s="61">
        <f t="shared" ca="1" si="474"/>
        <v>0</v>
      </c>
      <c r="H2048" s="59" t="e">
        <f t="shared" ca="1" si="472"/>
        <v>#NUM!</v>
      </c>
      <c r="I2048" s="57">
        <f t="shared" si="471"/>
        <v>11.944444444444445</v>
      </c>
      <c r="J2048" s="61">
        <f t="shared" ca="1" si="475"/>
        <v>0</v>
      </c>
      <c r="K2048" s="61"/>
      <c r="L2048" s="59" t="e">
        <f t="shared" ca="1" si="473"/>
        <v>#NUM!</v>
      </c>
      <c r="M2048" s="57">
        <f ca="1">INDIRECT("Route!E2048")-INDIRECT("Route!E2047")</f>
        <v>0</v>
      </c>
      <c r="N2048" s="56">
        <f ca="1">IF(INDIRECT("Route!D2048")="START",0,IF(V2048=TRUE,N2047,INDIRECT("Route!E2048")))</f>
        <v>187.9</v>
      </c>
      <c r="O2048" s="39" t="e">
        <f t="shared" ca="1" si="462"/>
        <v>#VALUE!</v>
      </c>
      <c r="P2048" s="39" t="e">
        <f t="shared" ca="1" si="463"/>
        <v>#VALUE!</v>
      </c>
      <c r="Q2048" s="60" t="e">
        <f t="shared" ca="1" si="464"/>
        <v>#VALUE!</v>
      </c>
      <c r="R2048" s="60" t="e">
        <f t="shared" ca="1" si="465"/>
        <v>#VALUE!</v>
      </c>
      <c r="S2048" s="60" t="e">
        <f t="shared" ca="1" si="466"/>
        <v>#VALUE!</v>
      </c>
      <c r="T2048" s="39" t="e">
        <f t="shared" ca="1" si="467"/>
        <v>#VALUE!</v>
      </c>
      <c r="U2048" s="39" t="e">
        <f t="shared" ca="1" si="468"/>
        <v>#VALUE!</v>
      </c>
      <c r="V2048" s="39" t="b">
        <f t="shared" ca="1" si="469"/>
        <v>1</v>
      </c>
      <c r="W2048" s="39">
        <v>2048</v>
      </c>
    </row>
    <row r="2049" spans="1:23" x14ac:dyDescent="0.25">
      <c r="A2049" s="55" t="str">
        <f ca="1">IF(INDIRECT("Route!D2049")&gt;0,L2049,(""))</f>
        <v/>
      </c>
      <c r="B2049" s="55" t="str">
        <f ca="1">IF(INDIRECT("Route!D2049")&gt;0,H2049,(""))</f>
        <v/>
      </c>
      <c r="C2049" s="56" t="str">
        <f ca="1">IF(D2049&gt;0,VLOOKUP("FINISH",INDIRECT("route!D$6"):INDIRECT("route!E$8500"),2,FALSE)-D2049," ")</f>
        <v xml:space="preserve"> </v>
      </c>
      <c r="D2049" s="43">
        <f ca="1">INDIRECT("Route!E2049")</f>
        <v>0</v>
      </c>
      <c r="E2049" s="43" t="str">
        <f t="shared" ca="1" si="461"/>
        <v/>
      </c>
      <c r="F2049" s="57">
        <f t="shared" si="470"/>
        <v>12.5</v>
      </c>
      <c r="G2049" s="61">
        <f t="shared" ca="1" si="474"/>
        <v>0</v>
      </c>
      <c r="H2049" s="59" t="e">
        <f t="shared" ca="1" si="472"/>
        <v>#NUM!</v>
      </c>
      <c r="I2049" s="57">
        <f t="shared" si="471"/>
        <v>11.944444444444445</v>
      </c>
      <c r="J2049" s="61">
        <f t="shared" ca="1" si="475"/>
        <v>0</v>
      </c>
      <c r="K2049" s="61"/>
      <c r="L2049" s="59" t="e">
        <f t="shared" ca="1" si="473"/>
        <v>#NUM!</v>
      </c>
      <c r="M2049" s="57">
        <f ca="1">INDIRECT("Route!E2049")-INDIRECT("Route!E2048")</f>
        <v>0</v>
      </c>
      <c r="N2049" s="56">
        <f ca="1">IF(INDIRECT("Route!D2049")="START",0,IF(V2049=TRUE,N2048,INDIRECT("Route!E2049")))</f>
        <v>187.9</v>
      </c>
      <c r="O2049" s="39" t="e">
        <f t="shared" ca="1" si="462"/>
        <v>#VALUE!</v>
      </c>
      <c r="P2049" s="39" t="e">
        <f t="shared" ca="1" si="463"/>
        <v>#VALUE!</v>
      </c>
      <c r="Q2049" s="60" t="e">
        <f t="shared" ca="1" si="464"/>
        <v>#VALUE!</v>
      </c>
      <c r="R2049" s="60" t="e">
        <f t="shared" ca="1" si="465"/>
        <v>#VALUE!</v>
      </c>
      <c r="S2049" s="60" t="e">
        <f t="shared" ca="1" si="466"/>
        <v>#VALUE!</v>
      </c>
      <c r="T2049" s="39" t="e">
        <f t="shared" ca="1" si="467"/>
        <v>#VALUE!</v>
      </c>
      <c r="U2049" s="39" t="e">
        <f t="shared" ca="1" si="468"/>
        <v>#VALUE!</v>
      </c>
      <c r="V2049" s="39" t="b">
        <f t="shared" ca="1" si="469"/>
        <v>1</v>
      </c>
      <c r="W2049" s="39">
        <v>2049</v>
      </c>
    </row>
    <row r="2050" spans="1:23" x14ac:dyDescent="0.25">
      <c r="A2050" s="55" t="str">
        <f ca="1">IF(INDIRECT("Route!D2050")&gt;0,L2050,(""))</f>
        <v/>
      </c>
      <c r="B2050" s="55" t="str">
        <f ca="1">IF(INDIRECT("Route!D2050")&gt;0,H2050,(""))</f>
        <v/>
      </c>
      <c r="C2050" s="56" t="str">
        <f ca="1">IF(D2050&gt;0,VLOOKUP("FINISH",INDIRECT("route!D$6"):INDIRECT("route!E$8500"),2,FALSE)-D2050," ")</f>
        <v xml:space="preserve"> </v>
      </c>
      <c r="D2050" s="43">
        <f ca="1">INDIRECT("Route!E2050")</f>
        <v>0</v>
      </c>
      <c r="E2050" s="43" t="str">
        <f t="shared" ca="1" si="461"/>
        <v/>
      </c>
      <c r="F2050" s="57">
        <f t="shared" si="470"/>
        <v>12.5</v>
      </c>
      <c r="G2050" s="61">
        <f t="shared" ca="1" si="474"/>
        <v>0</v>
      </c>
      <c r="H2050" s="59" t="e">
        <f t="shared" ca="1" si="472"/>
        <v>#NUM!</v>
      </c>
      <c r="I2050" s="57">
        <f t="shared" si="471"/>
        <v>11.944444444444445</v>
      </c>
      <c r="J2050" s="61">
        <f t="shared" ca="1" si="475"/>
        <v>0</v>
      </c>
      <c r="K2050" s="61"/>
      <c r="L2050" s="59" t="e">
        <f t="shared" ca="1" si="473"/>
        <v>#NUM!</v>
      </c>
      <c r="M2050" s="57">
        <f ca="1">INDIRECT("Route!E2050")-INDIRECT("Route!E2049")</f>
        <v>0</v>
      </c>
      <c r="N2050" s="56">
        <f ca="1">IF(INDIRECT("Route!D2050")="START",0,IF(V2050=TRUE,N2049,INDIRECT("Route!E2050")))</f>
        <v>187.9</v>
      </c>
      <c r="O2050" s="39" t="e">
        <f t="shared" ca="1" si="462"/>
        <v>#VALUE!</v>
      </c>
      <c r="P2050" s="39" t="e">
        <f t="shared" ca="1" si="463"/>
        <v>#VALUE!</v>
      </c>
      <c r="Q2050" s="60" t="e">
        <f t="shared" ca="1" si="464"/>
        <v>#VALUE!</v>
      </c>
      <c r="R2050" s="60" t="e">
        <f t="shared" ca="1" si="465"/>
        <v>#VALUE!</v>
      </c>
      <c r="S2050" s="60" t="e">
        <f t="shared" ca="1" si="466"/>
        <v>#VALUE!</v>
      </c>
      <c r="T2050" s="39" t="e">
        <f t="shared" ca="1" si="467"/>
        <v>#VALUE!</v>
      </c>
      <c r="U2050" s="39" t="e">
        <f t="shared" ca="1" si="468"/>
        <v>#VALUE!</v>
      </c>
      <c r="V2050" s="39" t="b">
        <f t="shared" ca="1" si="469"/>
        <v>1</v>
      </c>
      <c r="W2050" s="39">
        <v>2050</v>
      </c>
    </row>
    <row r="2051" spans="1:23" x14ac:dyDescent="0.25">
      <c r="A2051" s="55" t="str">
        <f ca="1">IF(INDIRECT("Route!D2051")&gt;0,L2051,(""))</f>
        <v/>
      </c>
      <c r="B2051" s="55" t="str">
        <f ca="1">IF(INDIRECT("Route!D2051")&gt;0,H2051,(""))</f>
        <v/>
      </c>
      <c r="C2051" s="56" t="str">
        <f ca="1">IF(D2051&gt;0,VLOOKUP("FINISH",INDIRECT("route!D$6"):INDIRECT("route!E$8500"),2,FALSE)-D2051," ")</f>
        <v xml:space="preserve"> </v>
      </c>
      <c r="D2051" s="43">
        <f ca="1">INDIRECT("Route!E2051")</f>
        <v>0</v>
      </c>
      <c r="E2051" s="43" t="str">
        <f t="shared" ca="1" si="461"/>
        <v/>
      </c>
      <c r="F2051" s="57">
        <f t="shared" si="470"/>
        <v>12.5</v>
      </c>
      <c r="G2051" s="61">
        <f t="shared" ca="1" si="474"/>
        <v>0</v>
      </c>
      <c r="H2051" s="59" t="e">
        <f t="shared" ca="1" si="472"/>
        <v>#NUM!</v>
      </c>
      <c r="I2051" s="57">
        <f t="shared" si="471"/>
        <v>11.944444444444445</v>
      </c>
      <c r="J2051" s="61">
        <f t="shared" ca="1" si="475"/>
        <v>0</v>
      </c>
      <c r="K2051" s="61"/>
      <c r="L2051" s="59" t="e">
        <f t="shared" ca="1" si="473"/>
        <v>#NUM!</v>
      </c>
      <c r="M2051" s="57">
        <f ca="1">INDIRECT("Route!E2051")-INDIRECT("Route!E2050")</f>
        <v>0</v>
      </c>
      <c r="N2051" s="56">
        <f ca="1">IF(INDIRECT("Route!D2051")="START",0,IF(V2051=TRUE,N2050,INDIRECT("Route!E2051")))</f>
        <v>187.9</v>
      </c>
      <c r="O2051" s="39" t="e">
        <f t="shared" ca="1" si="462"/>
        <v>#VALUE!</v>
      </c>
      <c r="P2051" s="39" t="e">
        <f t="shared" ca="1" si="463"/>
        <v>#VALUE!</v>
      </c>
      <c r="Q2051" s="60" t="e">
        <f t="shared" ca="1" si="464"/>
        <v>#VALUE!</v>
      </c>
      <c r="R2051" s="60" t="e">
        <f t="shared" ca="1" si="465"/>
        <v>#VALUE!</v>
      </c>
      <c r="S2051" s="60" t="e">
        <f t="shared" ca="1" si="466"/>
        <v>#VALUE!</v>
      </c>
      <c r="T2051" s="39" t="e">
        <f t="shared" ca="1" si="467"/>
        <v>#VALUE!</v>
      </c>
      <c r="U2051" s="39" t="e">
        <f t="shared" ca="1" si="468"/>
        <v>#VALUE!</v>
      </c>
      <c r="V2051" s="39" t="b">
        <f t="shared" ca="1" si="469"/>
        <v>1</v>
      </c>
      <c r="W2051" s="39">
        <v>2051</v>
      </c>
    </row>
    <row r="2052" spans="1:23" x14ac:dyDescent="0.25">
      <c r="A2052" s="55" t="str">
        <f ca="1">IF(INDIRECT("Route!D2052")&gt;0,L2052,(""))</f>
        <v/>
      </c>
      <c r="B2052" s="55" t="str">
        <f ca="1">IF(INDIRECT("Route!D2052")&gt;0,H2052,(""))</f>
        <v/>
      </c>
      <c r="C2052" s="56" t="str">
        <f ca="1">IF(D2052&gt;0,VLOOKUP("FINISH",INDIRECT("route!D$6"):INDIRECT("route!E$8500"),2,FALSE)-D2052," ")</f>
        <v xml:space="preserve"> </v>
      </c>
      <c r="D2052" s="43">
        <f ca="1">INDIRECT("Route!E2052")</f>
        <v>0</v>
      </c>
      <c r="E2052" s="43" t="str">
        <f t="shared" ca="1" si="461"/>
        <v/>
      </c>
      <c r="F2052" s="57">
        <f t="shared" si="470"/>
        <v>12.5</v>
      </c>
      <c r="G2052" s="61">
        <f t="shared" ca="1" si="474"/>
        <v>0</v>
      </c>
      <c r="H2052" s="59" t="e">
        <f t="shared" ca="1" si="472"/>
        <v>#NUM!</v>
      </c>
      <c r="I2052" s="57">
        <f t="shared" si="471"/>
        <v>11.944444444444445</v>
      </c>
      <c r="J2052" s="61">
        <f t="shared" ca="1" si="475"/>
        <v>0</v>
      </c>
      <c r="K2052" s="61"/>
      <c r="L2052" s="59" t="e">
        <f t="shared" ca="1" si="473"/>
        <v>#NUM!</v>
      </c>
      <c r="M2052" s="57">
        <f ca="1">INDIRECT("Route!E2052")-INDIRECT("Route!E2051")</f>
        <v>0</v>
      </c>
      <c r="N2052" s="56">
        <f ca="1">IF(INDIRECT("Route!D2052")="START",0,IF(V2052=TRUE,N2051,INDIRECT("Route!E2052")))</f>
        <v>187.9</v>
      </c>
      <c r="O2052" s="39" t="e">
        <f t="shared" ca="1" si="462"/>
        <v>#VALUE!</v>
      </c>
      <c r="P2052" s="39" t="e">
        <f t="shared" ca="1" si="463"/>
        <v>#VALUE!</v>
      </c>
      <c r="Q2052" s="60" t="e">
        <f t="shared" ca="1" si="464"/>
        <v>#VALUE!</v>
      </c>
      <c r="R2052" s="60" t="e">
        <f t="shared" ca="1" si="465"/>
        <v>#VALUE!</v>
      </c>
      <c r="S2052" s="60" t="e">
        <f t="shared" ca="1" si="466"/>
        <v>#VALUE!</v>
      </c>
      <c r="T2052" s="39" t="e">
        <f t="shared" ca="1" si="467"/>
        <v>#VALUE!</v>
      </c>
      <c r="U2052" s="39" t="e">
        <f t="shared" ca="1" si="468"/>
        <v>#VALUE!</v>
      </c>
      <c r="V2052" s="39" t="b">
        <f t="shared" ca="1" si="469"/>
        <v>1</v>
      </c>
      <c r="W2052" s="39">
        <v>2052</v>
      </c>
    </row>
    <row r="2053" spans="1:23" x14ac:dyDescent="0.25">
      <c r="A2053" s="55" t="str">
        <f ca="1">IF(INDIRECT("Route!D2053")&gt;0,L2053,(""))</f>
        <v/>
      </c>
      <c r="B2053" s="55" t="str">
        <f ca="1">IF(INDIRECT("Route!D2053")&gt;0,H2053,(""))</f>
        <v/>
      </c>
      <c r="C2053" s="56" t="str">
        <f ca="1">IF(D2053&gt;0,VLOOKUP("FINISH",INDIRECT("route!D$6"):INDIRECT("route!E$8500"),2,FALSE)-D2053," ")</f>
        <v xml:space="preserve"> </v>
      </c>
      <c r="D2053" s="43">
        <f ca="1">INDIRECT("Route!E2053")</f>
        <v>0</v>
      </c>
      <c r="E2053" s="43" t="str">
        <f t="shared" ca="1" si="461"/>
        <v/>
      </c>
      <c r="F2053" s="57">
        <f t="shared" si="470"/>
        <v>12.5</v>
      </c>
      <c r="G2053" s="61">
        <f t="shared" ca="1" si="474"/>
        <v>0</v>
      </c>
      <c r="H2053" s="59" t="e">
        <f t="shared" ca="1" si="472"/>
        <v>#NUM!</v>
      </c>
      <c r="I2053" s="57">
        <f t="shared" si="471"/>
        <v>11.944444444444445</v>
      </c>
      <c r="J2053" s="61">
        <f t="shared" ca="1" si="475"/>
        <v>0</v>
      </c>
      <c r="K2053" s="61"/>
      <c r="L2053" s="59" t="e">
        <f t="shared" ca="1" si="473"/>
        <v>#NUM!</v>
      </c>
      <c r="M2053" s="57">
        <f ca="1">INDIRECT("Route!E2053")-INDIRECT("Route!E2052")</f>
        <v>0</v>
      </c>
      <c r="N2053" s="56">
        <f ca="1">IF(INDIRECT("Route!D2053")="START",0,IF(V2053=TRUE,N2052,INDIRECT("Route!E2053")))</f>
        <v>187.9</v>
      </c>
      <c r="O2053" s="39" t="e">
        <f t="shared" ca="1" si="462"/>
        <v>#VALUE!</v>
      </c>
      <c r="P2053" s="39" t="e">
        <f t="shared" ca="1" si="463"/>
        <v>#VALUE!</v>
      </c>
      <c r="Q2053" s="60" t="e">
        <f t="shared" ca="1" si="464"/>
        <v>#VALUE!</v>
      </c>
      <c r="R2053" s="60" t="e">
        <f t="shared" ca="1" si="465"/>
        <v>#VALUE!</v>
      </c>
      <c r="S2053" s="60" t="e">
        <f t="shared" ca="1" si="466"/>
        <v>#VALUE!</v>
      </c>
      <c r="T2053" s="39" t="e">
        <f t="shared" ca="1" si="467"/>
        <v>#VALUE!</v>
      </c>
      <c r="U2053" s="39" t="e">
        <f t="shared" ca="1" si="468"/>
        <v>#VALUE!</v>
      </c>
      <c r="V2053" s="39" t="b">
        <f t="shared" ca="1" si="469"/>
        <v>1</v>
      </c>
      <c r="W2053" s="39">
        <v>2053</v>
      </c>
    </row>
    <row r="2054" spans="1:23" x14ac:dyDescent="0.25">
      <c r="A2054" s="55" t="str">
        <f ca="1">IF(INDIRECT("Route!D2054")&gt;0,L2054,(""))</f>
        <v/>
      </c>
      <c r="B2054" s="55" t="str">
        <f ca="1">IF(INDIRECT("Route!D2054")&gt;0,H2054,(""))</f>
        <v/>
      </c>
      <c r="C2054" s="56" t="str">
        <f ca="1">IF(D2054&gt;0,VLOOKUP("FINISH",INDIRECT("route!D$6"):INDIRECT("route!E$8500"),2,FALSE)-D2054," ")</f>
        <v xml:space="preserve"> </v>
      </c>
      <c r="D2054" s="43">
        <f ca="1">INDIRECT("Route!E2054")</f>
        <v>0</v>
      </c>
      <c r="E2054" s="43" t="str">
        <f t="shared" ca="1" si="461"/>
        <v/>
      </c>
      <c r="F2054" s="57">
        <f t="shared" si="470"/>
        <v>12.5</v>
      </c>
      <c r="G2054" s="61">
        <f t="shared" ca="1" si="474"/>
        <v>0</v>
      </c>
      <c r="H2054" s="59" t="e">
        <f t="shared" ca="1" si="472"/>
        <v>#NUM!</v>
      </c>
      <c r="I2054" s="57">
        <f t="shared" si="471"/>
        <v>11.944444444444445</v>
      </c>
      <c r="J2054" s="61">
        <f t="shared" ca="1" si="475"/>
        <v>0</v>
      </c>
      <c r="K2054" s="61"/>
      <c r="L2054" s="59" t="e">
        <f t="shared" ca="1" si="473"/>
        <v>#NUM!</v>
      </c>
      <c r="M2054" s="57">
        <f ca="1">INDIRECT("Route!E2054")-INDIRECT("Route!E2053")</f>
        <v>0</v>
      </c>
      <c r="N2054" s="56">
        <f ca="1">IF(INDIRECT("Route!D2054")="START",0,IF(V2054=TRUE,N2053,INDIRECT("Route!E2054")))</f>
        <v>187.9</v>
      </c>
      <c r="O2054" s="39" t="e">
        <f t="shared" ca="1" si="462"/>
        <v>#VALUE!</v>
      </c>
      <c r="P2054" s="39" t="e">
        <f t="shared" ca="1" si="463"/>
        <v>#VALUE!</v>
      </c>
      <c r="Q2054" s="60" t="e">
        <f t="shared" ca="1" si="464"/>
        <v>#VALUE!</v>
      </c>
      <c r="R2054" s="60" t="e">
        <f t="shared" ca="1" si="465"/>
        <v>#VALUE!</v>
      </c>
      <c r="S2054" s="60" t="e">
        <f t="shared" ca="1" si="466"/>
        <v>#VALUE!</v>
      </c>
      <c r="T2054" s="39" t="e">
        <f t="shared" ca="1" si="467"/>
        <v>#VALUE!</v>
      </c>
      <c r="U2054" s="39" t="e">
        <f t="shared" ca="1" si="468"/>
        <v>#VALUE!</v>
      </c>
      <c r="V2054" s="39" t="b">
        <f t="shared" ca="1" si="469"/>
        <v>1</v>
      </c>
      <c r="W2054" s="39">
        <v>2054</v>
      </c>
    </row>
    <row r="2055" spans="1:23" x14ac:dyDescent="0.25">
      <c r="A2055" s="55" t="str">
        <f ca="1">IF(INDIRECT("Route!D2055")&gt;0,L2055,(""))</f>
        <v/>
      </c>
      <c r="B2055" s="55" t="str">
        <f ca="1">IF(INDIRECT("Route!D2055")&gt;0,H2055,(""))</f>
        <v/>
      </c>
      <c r="C2055" s="56" t="str">
        <f ca="1">IF(D2055&gt;0,VLOOKUP("FINISH",INDIRECT("route!D$6"):INDIRECT("route!E$8500"),2,FALSE)-D2055," ")</f>
        <v xml:space="preserve"> </v>
      </c>
      <c r="D2055" s="43">
        <f ca="1">INDIRECT("Route!E2055")</f>
        <v>0</v>
      </c>
      <c r="E2055" s="43" t="str">
        <f t="shared" ref="E2055:E2118" ca="1" si="476">IF($V2055=TRUE,"",N2055-N2054)</f>
        <v/>
      </c>
      <c r="F2055" s="57">
        <f t="shared" si="470"/>
        <v>12.5</v>
      </c>
      <c r="G2055" s="61">
        <f t="shared" ca="1" si="474"/>
        <v>0</v>
      </c>
      <c r="H2055" s="59" t="e">
        <f t="shared" ca="1" si="472"/>
        <v>#NUM!</v>
      </c>
      <c r="I2055" s="57">
        <f t="shared" si="471"/>
        <v>11.944444444444445</v>
      </c>
      <c r="J2055" s="61">
        <f t="shared" ca="1" si="475"/>
        <v>0</v>
      </c>
      <c r="K2055" s="61"/>
      <c r="L2055" s="59" t="e">
        <f t="shared" ca="1" si="473"/>
        <v>#NUM!</v>
      </c>
      <c r="M2055" s="57">
        <f ca="1">INDIRECT("Route!E2055")-INDIRECT("Route!E2054")</f>
        <v>0</v>
      </c>
      <c r="N2055" s="56">
        <f ca="1">IF(INDIRECT("Route!D2055")="START",0,IF(V2055=TRUE,N2054,INDIRECT("Route!E2055")))</f>
        <v>187.9</v>
      </c>
      <c r="O2055" s="39" t="e">
        <f t="shared" ref="O2055:O2118" ca="1" si="477">SEARCH($O$6,INDIRECT("route!G"&amp;W2055))</f>
        <v>#VALUE!</v>
      </c>
      <c r="P2055" s="39" t="e">
        <f t="shared" ref="P2055:P2118" ca="1" si="478">SEARCH($P$6,INDIRECT("route!G"&amp;W2055))</f>
        <v>#VALUE!</v>
      </c>
      <c r="Q2055" s="60" t="e">
        <f t="shared" ref="Q2055:Q2118" ca="1" si="479">SEARCH($Q$6,INDIRECT("route!G"&amp;W2055))</f>
        <v>#VALUE!</v>
      </c>
      <c r="R2055" s="60" t="e">
        <f t="shared" ref="R2055:R2118" ca="1" si="480">SEARCH($R$6,INDIRECT("route!G"&amp;W2055))</f>
        <v>#VALUE!</v>
      </c>
      <c r="S2055" s="60" t="e">
        <f t="shared" ref="S2055:S2118" ca="1" si="481">SEARCH($S$6,INDIRECT("route!G"&amp;W2055))</f>
        <v>#VALUE!</v>
      </c>
      <c r="T2055" s="39" t="e">
        <f t="shared" ref="T2055:T2118" ca="1" si="482">SEARCH($T$6,INDIRECT("route!G"&amp;W2055))</f>
        <v>#VALUE!</v>
      </c>
      <c r="U2055" s="39" t="e">
        <f t="shared" ca="1" si="468"/>
        <v>#VALUE!</v>
      </c>
      <c r="V2055" s="39" t="b">
        <f t="shared" ca="1" si="469"/>
        <v>1</v>
      </c>
      <c r="W2055" s="39">
        <v>2055</v>
      </c>
    </row>
    <row r="2056" spans="1:23" x14ac:dyDescent="0.25">
      <c r="A2056" s="55" t="str">
        <f ca="1">IF(INDIRECT("Route!D2056")&gt;0,L2056,(""))</f>
        <v/>
      </c>
      <c r="B2056" s="55" t="str">
        <f ca="1">IF(INDIRECT("Route!D2056")&gt;0,H2056,(""))</f>
        <v/>
      </c>
      <c r="C2056" s="56" t="str">
        <f ca="1">IF(D2056&gt;0,VLOOKUP("FINISH",INDIRECT("route!D$6"):INDIRECT("route!E$8500"),2,FALSE)-D2056," ")</f>
        <v xml:space="preserve"> </v>
      </c>
      <c r="D2056" s="43">
        <f ca="1">INDIRECT("Route!E2056")</f>
        <v>0</v>
      </c>
      <c r="E2056" s="43" t="str">
        <f t="shared" ca="1" si="476"/>
        <v/>
      </c>
      <c r="F2056" s="57">
        <f t="shared" si="470"/>
        <v>12.5</v>
      </c>
      <c r="G2056" s="61">
        <f t="shared" ca="1" si="474"/>
        <v>0</v>
      </c>
      <c r="H2056" s="59" t="e">
        <f t="shared" ca="1" si="472"/>
        <v>#NUM!</v>
      </c>
      <c r="I2056" s="57">
        <f t="shared" si="471"/>
        <v>11.944444444444445</v>
      </c>
      <c r="J2056" s="61">
        <f t="shared" ca="1" si="475"/>
        <v>0</v>
      </c>
      <c r="K2056" s="61"/>
      <c r="L2056" s="59" t="e">
        <f t="shared" ca="1" si="473"/>
        <v>#NUM!</v>
      </c>
      <c r="M2056" s="57">
        <f ca="1">INDIRECT("Route!E2056")-INDIRECT("Route!E2055")</f>
        <v>0</v>
      </c>
      <c r="N2056" s="56">
        <f ca="1">IF(INDIRECT("Route!D2056")="START",0,IF(V2056=TRUE,N2055,INDIRECT("Route!E2056")))</f>
        <v>187.9</v>
      </c>
      <c r="O2056" s="39" t="e">
        <f t="shared" ca="1" si="477"/>
        <v>#VALUE!</v>
      </c>
      <c r="P2056" s="39" t="e">
        <f t="shared" ca="1" si="478"/>
        <v>#VALUE!</v>
      </c>
      <c r="Q2056" s="60" t="e">
        <f t="shared" ca="1" si="479"/>
        <v>#VALUE!</v>
      </c>
      <c r="R2056" s="60" t="e">
        <f t="shared" ca="1" si="480"/>
        <v>#VALUE!</v>
      </c>
      <c r="S2056" s="60" t="e">
        <f t="shared" ca="1" si="481"/>
        <v>#VALUE!</v>
      </c>
      <c r="T2056" s="39" t="e">
        <f t="shared" ca="1" si="482"/>
        <v>#VALUE!</v>
      </c>
      <c r="U2056" s="39" t="e">
        <f t="shared" ref="U2056:U2119" ca="1" si="483">SEARCH($U$6,INDIRECT("route!G"&amp;W2056))</f>
        <v>#VALUE!</v>
      </c>
      <c r="V2056" s="39" t="b">
        <f t="shared" ref="V2056:V2119" ca="1" si="484">AND(ISERROR(O2056),ISERROR(P2056),ISERROR(Q2056),ISERROR(R2056),ISERROR(S2056),ISERROR(T2056),ISERROR(U2056))</f>
        <v>1</v>
      </c>
      <c r="W2056" s="39">
        <v>2056</v>
      </c>
    </row>
    <row r="2057" spans="1:23" x14ac:dyDescent="0.25">
      <c r="A2057" s="55" t="str">
        <f ca="1">IF(INDIRECT("Route!D2057")&gt;0,L2057,(""))</f>
        <v/>
      </c>
      <c r="B2057" s="55" t="str">
        <f ca="1">IF(INDIRECT("Route!D2057")&gt;0,H2057,(""))</f>
        <v/>
      </c>
      <c r="C2057" s="56" t="str">
        <f ca="1">IF(D2057&gt;0,VLOOKUP("FINISH",INDIRECT("route!D$6"):INDIRECT("route!E$8500"),2,FALSE)-D2057," ")</f>
        <v xml:space="preserve"> </v>
      </c>
      <c r="D2057" s="43">
        <f ca="1">INDIRECT("Route!E2057")</f>
        <v>0</v>
      </c>
      <c r="E2057" s="43" t="str">
        <f t="shared" ca="1" si="476"/>
        <v/>
      </c>
      <c r="F2057" s="57">
        <f t="shared" ref="F2057:F2120" si="485">$B$5*1000/3600</f>
        <v>12.5</v>
      </c>
      <c r="G2057" s="61">
        <f t="shared" ca="1" si="474"/>
        <v>0</v>
      </c>
      <c r="H2057" s="59" t="e">
        <f t="shared" ca="1" si="472"/>
        <v>#NUM!</v>
      </c>
      <c r="I2057" s="57">
        <f t="shared" ref="I2057:I2120" si="486">$A$5*1000/3600</f>
        <v>11.944444444444445</v>
      </c>
      <c r="J2057" s="61">
        <f t="shared" ca="1" si="475"/>
        <v>0</v>
      </c>
      <c r="K2057" s="61"/>
      <c r="L2057" s="59" t="e">
        <f t="shared" ca="1" si="473"/>
        <v>#NUM!</v>
      </c>
      <c r="M2057" s="57">
        <f ca="1">INDIRECT("Route!E2057")-INDIRECT("Route!E2056")</f>
        <v>0</v>
      </c>
      <c r="N2057" s="56">
        <f ca="1">IF(INDIRECT("Route!D2057")="START",0,IF(V2057=TRUE,N2056,INDIRECT("Route!E2057")))</f>
        <v>187.9</v>
      </c>
      <c r="O2057" s="39" t="e">
        <f t="shared" ca="1" si="477"/>
        <v>#VALUE!</v>
      </c>
      <c r="P2057" s="39" t="e">
        <f t="shared" ca="1" si="478"/>
        <v>#VALUE!</v>
      </c>
      <c r="Q2057" s="60" t="e">
        <f t="shared" ca="1" si="479"/>
        <v>#VALUE!</v>
      </c>
      <c r="R2057" s="60" t="e">
        <f t="shared" ca="1" si="480"/>
        <v>#VALUE!</v>
      </c>
      <c r="S2057" s="60" t="e">
        <f t="shared" ca="1" si="481"/>
        <v>#VALUE!</v>
      </c>
      <c r="T2057" s="39" t="e">
        <f t="shared" ca="1" si="482"/>
        <v>#VALUE!</v>
      </c>
      <c r="U2057" s="39" t="e">
        <f t="shared" ca="1" si="483"/>
        <v>#VALUE!</v>
      </c>
      <c r="V2057" s="39" t="b">
        <f t="shared" ca="1" si="484"/>
        <v>1</v>
      </c>
      <c r="W2057" s="39">
        <v>2057</v>
      </c>
    </row>
    <row r="2058" spans="1:23" x14ac:dyDescent="0.25">
      <c r="A2058" s="55" t="str">
        <f ca="1">IF(INDIRECT("Route!D2058")&gt;0,L2058,(""))</f>
        <v/>
      </c>
      <c r="B2058" s="55" t="str">
        <f ca="1">IF(INDIRECT("Route!D2058")&gt;0,H2058,(""))</f>
        <v/>
      </c>
      <c r="C2058" s="56" t="str">
        <f ca="1">IF(D2058&gt;0,VLOOKUP("FINISH",INDIRECT("route!D$6"):INDIRECT("route!E$8500"),2,FALSE)-D2058," ")</f>
        <v xml:space="preserve"> </v>
      </c>
      <c r="D2058" s="43">
        <f ca="1">INDIRECT("Route!E2058")</f>
        <v>0</v>
      </c>
      <c r="E2058" s="43" t="str">
        <f t="shared" ca="1" si="476"/>
        <v/>
      </c>
      <c r="F2058" s="57">
        <f t="shared" si="485"/>
        <v>12.5</v>
      </c>
      <c r="G2058" s="61">
        <f t="shared" ca="1" si="474"/>
        <v>0</v>
      </c>
      <c r="H2058" s="59" t="e">
        <f t="shared" ref="H2058:H2121" ca="1" si="487">H2057+G2058</f>
        <v>#NUM!</v>
      </c>
      <c r="I2058" s="57">
        <f t="shared" si="486"/>
        <v>11.944444444444445</v>
      </c>
      <c r="J2058" s="61">
        <f t="shared" ca="1" si="475"/>
        <v>0</v>
      </c>
      <c r="K2058" s="61"/>
      <c r="L2058" s="59" t="e">
        <f t="shared" ref="L2058:L2121" ca="1" si="488">L2057+J2058</f>
        <v>#NUM!</v>
      </c>
      <c r="M2058" s="57">
        <f ca="1">INDIRECT("Route!E2058")-INDIRECT("Route!E2057")</f>
        <v>0</v>
      </c>
      <c r="N2058" s="56">
        <f ca="1">IF(INDIRECT("Route!D2058")="START",0,IF(V2058=TRUE,N2057,INDIRECT("Route!E2058")))</f>
        <v>187.9</v>
      </c>
      <c r="O2058" s="39" t="e">
        <f t="shared" ca="1" si="477"/>
        <v>#VALUE!</v>
      </c>
      <c r="P2058" s="39" t="e">
        <f t="shared" ca="1" si="478"/>
        <v>#VALUE!</v>
      </c>
      <c r="Q2058" s="60" t="e">
        <f t="shared" ca="1" si="479"/>
        <v>#VALUE!</v>
      </c>
      <c r="R2058" s="60" t="e">
        <f t="shared" ca="1" si="480"/>
        <v>#VALUE!</v>
      </c>
      <c r="S2058" s="60" t="e">
        <f t="shared" ca="1" si="481"/>
        <v>#VALUE!</v>
      </c>
      <c r="T2058" s="39" t="e">
        <f t="shared" ca="1" si="482"/>
        <v>#VALUE!</v>
      </c>
      <c r="U2058" s="39" t="e">
        <f t="shared" ca="1" si="483"/>
        <v>#VALUE!</v>
      </c>
      <c r="V2058" s="39" t="b">
        <f t="shared" ca="1" si="484"/>
        <v>1</v>
      </c>
      <c r="W2058" s="39">
        <v>2058</v>
      </c>
    </row>
    <row r="2059" spans="1:23" x14ac:dyDescent="0.25">
      <c r="A2059" s="55" t="str">
        <f ca="1">IF(INDIRECT("Route!D2059")&gt;0,L2059,(""))</f>
        <v/>
      </c>
      <c r="B2059" s="55" t="str">
        <f ca="1">IF(INDIRECT("Route!D2059")&gt;0,H2059,(""))</f>
        <v/>
      </c>
      <c r="C2059" s="56" t="str">
        <f ca="1">IF(D2059&gt;0,VLOOKUP("FINISH",INDIRECT("route!D$6"):INDIRECT("route!E$8500"),2,FALSE)-D2059," ")</f>
        <v xml:space="preserve"> </v>
      </c>
      <c r="D2059" s="43">
        <f ca="1">INDIRECT("Route!E2059")</f>
        <v>0</v>
      </c>
      <c r="E2059" s="43" t="str">
        <f t="shared" ca="1" si="476"/>
        <v/>
      </c>
      <c r="F2059" s="57">
        <f t="shared" si="485"/>
        <v>12.5</v>
      </c>
      <c r="G2059" s="61">
        <f t="shared" ca="1" si="474"/>
        <v>0</v>
      </c>
      <c r="H2059" s="59" t="e">
        <f t="shared" ca="1" si="487"/>
        <v>#NUM!</v>
      </c>
      <c r="I2059" s="57">
        <f t="shared" si="486"/>
        <v>11.944444444444445</v>
      </c>
      <c r="J2059" s="61">
        <f t="shared" ca="1" si="475"/>
        <v>0</v>
      </c>
      <c r="K2059" s="61"/>
      <c r="L2059" s="59" t="e">
        <f t="shared" ca="1" si="488"/>
        <v>#NUM!</v>
      </c>
      <c r="M2059" s="57">
        <f ca="1">INDIRECT("Route!E2059")-INDIRECT("Route!E2058")</f>
        <v>0</v>
      </c>
      <c r="N2059" s="56">
        <f ca="1">IF(INDIRECT("Route!D2059")="START",0,IF(V2059=TRUE,N2058,INDIRECT("Route!E2059")))</f>
        <v>187.9</v>
      </c>
      <c r="O2059" s="39" t="e">
        <f t="shared" ca="1" si="477"/>
        <v>#VALUE!</v>
      </c>
      <c r="P2059" s="39" t="e">
        <f t="shared" ca="1" si="478"/>
        <v>#VALUE!</v>
      </c>
      <c r="Q2059" s="60" t="e">
        <f t="shared" ca="1" si="479"/>
        <v>#VALUE!</v>
      </c>
      <c r="R2059" s="60" t="e">
        <f t="shared" ca="1" si="480"/>
        <v>#VALUE!</v>
      </c>
      <c r="S2059" s="60" t="e">
        <f t="shared" ca="1" si="481"/>
        <v>#VALUE!</v>
      </c>
      <c r="T2059" s="39" t="e">
        <f t="shared" ca="1" si="482"/>
        <v>#VALUE!</v>
      </c>
      <c r="U2059" s="39" t="e">
        <f t="shared" ca="1" si="483"/>
        <v>#VALUE!</v>
      </c>
      <c r="V2059" s="39" t="b">
        <f t="shared" ca="1" si="484"/>
        <v>1</v>
      </c>
      <c r="W2059" s="39">
        <v>2059</v>
      </c>
    </row>
    <row r="2060" spans="1:23" x14ac:dyDescent="0.25">
      <c r="A2060" s="55" t="str">
        <f ca="1">IF(INDIRECT("Route!D2060")&gt;0,L2060,(""))</f>
        <v/>
      </c>
      <c r="B2060" s="55" t="str">
        <f ca="1">IF(INDIRECT("Route!D2060")&gt;0,H2060,(""))</f>
        <v/>
      </c>
      <c r="C2060" s="56" t="str">
        <f ca="1">IF(D2060&gt;0,VLOOKUP("FINISH",INDIRECT("route!D$6"):INDIRECT("route!E$8500"),2,FALSE)-D2060," ")</f>
        <v xml:space="preserve"> </v>
      </c>
      <c r="D2060" s="43">
        <f ca="1">INDIRECT("Route!E2060")</f>
        <v>0</v>
      </c>
      <c r="E2060" s="43" t="str">
        <f t="shared" ca="1" si="476"/>
        <v/>
      </c>
      <c r="F2060" s="57">
        <f t="shared" si="485"/>
        <v>12.5</v>
      </c>
      <c r="G2060" s="61">
        <f t="shared" ca="1" si="474"/>
        <v>0</v>
      </c>
      <c r="H2060" s="59" t="e">
        <f t="shared" ca="1" si="487"/>
        <v>#NUM!</v>
      </c>
      <c r="I2060" s="57">
        <f t="shared" si="486"/>
        <v>11.944444444444445</v>
      </c>
      <c r="J2060" s="61">
        <f t="shared" ca="1" si="475"/>
        <v>0</v>
      </c>
      <c r="K2060" s="61"/>
      <c r="L2060" s="59" t="e">
        <f t="shared" ca="1" si="488"/>
        <v>#NUM!</v>
      </c>
      <c r="M2060" s="57">
        <f ca="1">INDIRECT("Route!E2060")-INDIRECT("Route!E2059")</f>
        <v>0</v>
      </c>
      <c r="N2060" s="56">
        <f ca="1">IF(INDIRECT("Route!D2060")="START",0,IF(V2060=TRUE,N2059,INDIRECT("Route!E2060")))</f>
        <v>187.9</v>
      </c>
      <c r="O2060" s="39" t="e">
        <f t="shared" ca="1" si="477"/>
        <v>#VALUE!</v>
      </c>
      <c r="P2060" s="39" t="e">
        <f t="shared" ca="1" si="478"/>
        <v>#VALUE!</v>
      </c>
      <c r="Q2060" s="60" t="e">
        <f t="shared" ca="1" si="479"/>
        <v>#VALUE!</v>
      </c>
      <c r="R2060" s="60" t="e">
        <f t="shared" ca="1" si="480"/>
        <v>#VALUE!</v>
      </c>
      <c r="S2060" s="60" t="e">
        <f t="shared" ca="1" si="481"/>
        <v>#VALUE!</v>
      </c>
      <c r="T2060" s="39" t="e">
        <f t="shared" ca="1" si="482"/>
        <v>#VALUE!</v>
      </c>
      <c r="U2060" s="39" t="e">
        <f t="shared" ca="1" si="483"/>
        <v>#VALUE!</v>
      </c>
      <c r="V2060" s="39" t="b">
        <f t="shared" ca="1" si="484"/>
        <v>1</v>
      </c>
      <c r="W2060" s="39">
        <v>2060</v>
      </c>
    </row>
    <row r="2061" spans="1:23" x14ac:dyDescent="0.25">
      <c r="A2061" s="55" t="str">
        <f ca="1">IF(INDIRECT("Route!D2061")&gt;0,L2061,(""))</f>
        <v/>
      </c>
      <c r="B2061" s="55" t="str">
        <f ca="1">IF(INDIRECT("Route!D2061")&gt;0,H2061,(""))</f>
        <v/>
      </c>
      <c r="C2061" s="56" t="str">
        <f ca="1">IF(D2061&gt;0,VLOOKUP("FINISH",INDIRECT("route!D$6"):INDIRECT("route!E$8500"),2,FALSE)-D2061," ")</f>
        <v xml:space="preserve"> </v>
      </c>
      <c r="D2061" s="43">
        <f ca="1">INDIRECT("Route!E2061")</f>
        <v>0</v>
      </c>
      <c r="E2061" s="43" t="str">
        <f t="shared" ca="1" si="476"/>
        <v/>
      </c>
      <c r="F2061" s="57">
        <f t="shared" si="485"/>
        <v>12.5</v>
      </c>
      <c r="G2061" s="61">
        <f t="shared" ca="1" si="474"/>
        <v>0</v>
      </c>
      <c r="H2061" s="59" t="e">
        <f t="shared" ca="1" si="487"/>
        <v>#NUM!</v>
      </c>
      <c r="I2061" s="57">
        <f t="shared" si="486"/>
        <v>11.944444444444445</v>
      </c>
      <c r="J2061" s="61">
        <f t="shared" ca="1" si="475"/>
        <v>0</v>
      </c>
      <c r="K2061" s="61"/>
      <c r="L2061" s="59" t="e">
        <f t="shared" ca="1" si="488"/>
        <v>#NUM!</v>
      </c>
      <c r="M2061" s="57">
        <f ca="1">INDIRECT("Route!E2061")-INDIRECT("Route!E2060")</f>
        <v>0</v>
      </c>
      <c r="N2061" s="56">
        <f ca="1">IF(INDIRECT("Route!D2061")="START",0,IF(V2061=TRUE,N2060,INDIRECT("Route!E2061")))</f>
        <v>187.9</v>
      </c>
      <c r="O2061" s="39" t="e">
        <f t="shared" ca="1" si="477"/>
        <v>#VALUE!</v>
      </c>
      <c r="P2061" s="39" t="e">
        <f t="shared" ca="1" si="478"/>
        <v>#VALUE!</v>
      </c>
      <c r="Q2061" s="60" t="e">
        <f t="shared" ca="1" si="479"/>
        <v>#VALUE!</v>
      </c>
      <c r="R2061" s="60" t="e">
        <f t="shared" ca="1" si="480"/>
        <v>#VALUE!</v>
      </c>
      <c r="S2061" s="60" t="e">
        <f t="shared" ca="1" si="481"/>
        <v>#VALUE!</v>
      </c>
      <c r="T2061" s="39" t="e">
        <f t="shared" ca="1" si="482"/>
        <v>#VALUE!</v>
      </c>
      <c r="U2061" s="39" t="e">
        <f t="shared" ca="1" si="483"/>
        <v>#VALUE!</v>
      </c>
      <c r="V2061" s="39" t="b">
        <f t="shared" ca="1" si="484"/>
        <v>1</v>
      </c>
      <c r="W2061" s="39">
        <v>2061</v>
      </c>
    </row>
    <row r="2062" spans="1:23" x14ac:dyDescent="0.25">
      <c r="A2062" s="55" t="str">
        <f ca="1">IF(INDIRECT("Route!D2062")&gt;0,L2062,(""))</f>
        <v/>
      </c>
      <c r="B2062" s="55" t="str">
        <f ca="1">IF(INDIRECT("Route!D2062")&gt;0,H2062,(""))</f>
        <v/>
      </c>
      <c r="C2062" s="56" t="str">
        <f ca="1">IF(D2062&gt;0,VLOOKUP("FINISH",INDIRECT("route!D$6"):INDIRECT("route!E$8500"),2,FALSE)-D2062," ")</f>
        <v xml:space="preserve"> </v>
      </c>
      <c r="D2062" s="43">
        <f ca="1">INDIRECT("Route!E2062")</f>
        <v>0</v>
      </c>
      <c r="E2062" s="43" t="str">
        <f t="shared" ca="1" si="476"/>
        <v/>
      </c>
      <c r="F2062" s="57">
        <f t="shared" si="485"/>
        <v>12.5</v>
      </c>
      <c r="G2062" s="61">
        <f t="shared" ca="1" si="474"/>
        <v>0</v>
      </c>
      <c r="H2062" s="59" t="e">
        <f t="shared" ca="1" si="487"/>
        <v>#NUM!</v>
      </c>
      <c r="I2062" s="57">
        <f t="shared" si="486"/>
        <v>11.944444444444445</v>
      </c>
      <c r="J2062" s="61">
        <f t="shared" ca="1" si="475"/>
        <v>0</v>
      </c>
      <c r="K2062" s="61"/>
      <c r="L2062" s="59" t="e">
        <f t="shared" ca="1" si="488"/>
        <v>#NUM!</v>
      </c>
      <c r="M2062" s="57">
        <f ca="1">INDIRECT("Route!E2062")-INDIRECT("Route!E2061")</f>
        <v>0</v>
      </c>
      <c r="N2062" s="56">
        <f ca="1">IF(INDIRECT("Route!D2062")="START",0,IF(V2062=TRUE,N2061,INDIRECT("Route!E2062")))</f>
        <v>187.9</v>
      </c>
      <c r="O2062" s="39" t="e">
        <f t="shared" ca="1" si="477"/>
        <v>#VALUE!</v>
      </c>
      <c r="P2062" s="39" t="e">
        <f t="shared" ca="1" si="478"/>
        <v>#VALUE!</v>
      </c>
      <c r="Q2062" s="60" t="e">
        <f t="shared" ca="1" si="479"/>
        <v>#VALUE!</v>
      </c>
      <c r="R2062" s="60" t="e">
        <f t="shared" ca="1" si="480"/>
        <v>#VALUE!</v>
      </c>
      <c r="S2062" s="60" t="e">
        <f t="shared" ca="1" si="481"/>
        <v>#VALUE!</v>
      </c>
      <c r="T2062" s="39" t="e">
        <f t="shared" ca="1" si="482"/>
        <v>#VALUE!</v>
      </c>
      <c r="U2062" s="39" t="e">
        <f t="shared" ca="1" si="483"/>
        <v>#VALUE!</v>
      </c>
      <c r="V2062" s="39" t="b">
        <f t="shared" ca="1" si="484"/>
        <v>1</v>
      </c>
      <c r="W2062" s="39">
        <v>2062</v>
      </c>
    </row>
    <row r="2063" spans="1:23" x14ac:dyDescent="0.25">
      <c r="A2063" s="55" t="str">
        <f ca="1">IF(INDIRECT("Route!D2063")&gt;0,L2063,(""))</f>
        <v/>
      </c>
      <c r="B2063" s="55" t="str">
        <f ca="1">IF(INDIRECT("Route!D2063")&gt;0,H2063,(""))</f>
        <v/>
      </c>
      <c r="C2063" s="56" t="str">
        <f ca="1">IF(D2063&gt;0,VLOOKUP("FINISH",INDIRECT("route!D$6"):INDIRECT("route!E$8500"),2,FALSE)-D2063," ")</f>
        <v xml:space="preserve"> </v>
      </c>
      <c r="D2063" s="43">
        <f ca="1">INDIRECT("Route!E2063")</f>
        <v>0</v>
      </c>
      <c r="E2063" s="43" t="str">
        <f t="shared" ca="1" si="476"/>
        <v/>
      </c>
      <c r="F2063" s="57">
        <f t="shared" si="485"/>
        <v>12.5</v>
      </c>
      <c r="G2063" s="61">
        <f t="shared" ca="1" si="474"/>
        <v>0</v>
      </c>
      <c r="H2063" s="59" t="e">
        <f t="shared" ca="1" si="487"/>
        <v>#NUM!</v>
      </c>
      <c r="I2063" s="57">
        <f t="shared" si="486"/>
        <v>11.944444444444445</v>
      </c>
      <c r="J2063" s="61">
        <f t="shared" ca="1" si="475"/>
        <v>0</v>
      </c>
      <c r="K2063" s="61"/>
      <c r="L2063" s="59" t="e">
        <f t="shared" ca="1" si="488"/>
        <v>#NUM!</v>
      </c>
      <c r="M2063" s="57">
        <f ca="1">INDIRECT("Route!E2063")-INDIRECT("Route!E2062")</f>
        <v>0</v>
      </c>
      <c r="N2063" s="56">
        <f ca="1">IF(INDIRECT("Route!D2063")="START",0,IF(V2063=TRUE,N2062,INDIRECT("Route!E2063")))</f>
        <v>187.9</v>
      </c>
      <c r="O2063" s="39" t="e">
        <f t="shared" ca="1" si="477"/>
        <v>#VALUE!</v>
      </c>
      <c r="P2063" s="39" t="e">
        <f t="shared" ca="1" si="478"/>
        <v>#VALUE!</v>
      </c>
      <c r="Q2063" s="60" t="e">
        <f t="shared" ca="1" si="479"/>
        <v>#VALUE!</v>
      </c>
      <c r="R2063" s="60" t="e">
        <f t="shared" ca="1" si="480"/>
        <v>#VALUE!</v>
      </c>
      <c r="S2063" s="60" t="e">
        <f t="shared" ca="1" si="481"/>
        <v>#VALUE!</v>
      </c>
      <c r="T2063" s="39" t="e">
        <f t="shared" ca="1" si="482"/>
        <v>#VALUE!</v>
      </c>
      <c r="U2063" s="39" t="e">
        <f t="shared" ca="1" si="483"/>
        <v>#VALUE!</v>
      </c>
      <c r="V2063" s="39" t="b">
        <f t="shared" ca="1" si="484"/>
        <v>1</v>
      </c>
      <c r="W2063" s="39">
        <v>2063</v>
      </c>
    </row>
    <row r="2064" spans="1:23" x14ac:dyDescent="0.25">
      <c r="A2064" s="55" t="str">
        <f ca="1">IF(INDIRECT("Route!D2064")&gt;0,L2064,(""))</f>
        <v/>
      </c>
      <c r="B2064" s="55" t="str">
        <f ca="1">IF(INDIRECT("Route!D2064")&gt;0,H2064,(""))</f>
        <v/>
      </c>
      <c r="C2064" s="56" t="str">
        <f ca="1">IF(D2064&gt;0,VLOOKUP("FINISH",INDIRECT("route!D$6"):INDIRECT("route!E$8500"),2,FALSE)-D2064," ")</f>
        <v xml:space="preserve"> </v>
      </c>
      <c r="D2064" s="43">
        <f ca="1">INDIRECT("Route!E2064")</f>
        <v>0</v>
      </c>
      <c r="E2064" s="43" t="str">
        <f t="shared" ca="1" si="476"/>
        <v/>
      </c>
      <c r="F2064" s="57">
        <f t="shared" si="485"/>
        <v>12.5</v>
      </c>
      <c r="G2064" s="61">
        <f t="shared" ca="1" si="474"/>
        <v>0</v>
      </c>
      <c r="H2064" s="59" t="e">
        <f t="shared" ca="1" si="487"/>
        <v>#NUM!</v>
      </c>
      <c r="I2064" s="57">
        <f t="shared" si="486"/>
        <v>11.944444444444445</v>
      </c>
      <c r="J2064" s="61">
        <f t="shared" ca="1" si="475"/>
        <v>0</v>
      </c>
      <c r="K2064" s="61"/>
      <c r="L2064" s="59" t="e">
        <f t="shared" ca="1" si="488"/>
        <v>#NUM!</v>
      </c>
      <c r="M2064" s="57">
        <f ca="1">INDIRECT("Route!E2064")-INDIRECT("Route!E2063")</f>
        <v>0</v>
      </c>
      <c r="N2064" s="56">
        <f ca="1">IF(INDIRECT("Route!D2064")="START",0,IF(V2064=TRUE,N2063,INDIRECT("Route!E2064")))</f>
        <v>187.9</v>
      </c>
      <c r="O2064" s="39" t="e">
        <f t="shared" ca="1" si="477"/>
        <v>#VALUE!</v>
      </c>
      <c r="P2064" s="39" t="e">
        <f t="shared" ca="1" si="478"/>
        <v>#VALUE!</v>
      </c>
      <c r="Q2064" s="60" t="e">
        <f t="shared" ca="1" si="479"/>
        <v>#VALUE!</v>
      </c>
      <c r="R2064" s="60" t="e">
        <f t="shared" ca="1" si="480"/>
        <v>#VALUE!</v>
      </c>
      <c r="S2064" s="60" t="e">
        <f t="shared" ca="1" si="481"/>
        <v>#VALUE!</v>
      </c>
      <c r="T2064" s="39" t="e">
        <f t="shared" ca="1" si="482"/>
        <v>#VALUE!</v>
      </c>
      <c r="U2064" s="39" t="e">
        <f t="shared" ca="1" si="483"/>
        <v>#VALUE!</v>
      </c>
      <c r="V2064" s="39" t="b">
        <f t="shared" ca="1" si="484"/>
        <v>1</v>
      </c>
      <c r="W2064" s="39">
        <v>2064</v>
      </c>
    </row>
    <row r="2065" spans="1:23" x14ac:dyDescent="0.25">
      <c r="A2065" s="55" t="str">
        <f ca="1">IF(INDIRECT("Route!D2065")&gt;0,L2065,(""))</f>
        <v/>
      </c>
      <c r="B2065" s="55" t="str">
        <f ca="1">IF(INDIRECT("Route!D2065")&gt;0,H2065,(""))</f>
        <v/>
      </c>
      <c r="C2065" s="56" t="str">
        <f ca="1">IF(D2065&gt;0,VLOOKUP("FINISH",INDIRECT("route!D$6"):INDIRECT("route!E$8500"),2,FALSE)-D2065," ")</f>
        <v xml:space="preserve"> </v>
      </c>
      <c r="D2065" s="43">
        <f ca="1">INDIRECT("Route!E2065")</f>
        <v>0</v>
      </c>
      <c r="E2065" s="43" t="str">
        <f t="shared" ca="1" si="476"/>
        <v/>
      </c>
      <c r="F2065" s="57">
        <f t="shared" si="485"/>
        <v>12.5</v>
      </c>
      <c r="G2065" s="61">
        <f t="shared" ca="1" si="474"/>
        <v>0</v>
      </c>
      <c r="H2065" s="59" t="e">
        <f t="shared" ca="1" si="487"/>
        <v>#NUM!</v>
      </c>
      <c r="I2065" s="57">
        <f t="shared" si="486"/>
        <v>11.944444444444445</v>
      </c>
      <c r="J2065" s="61">
        <f t="shared" ca="1" si="475"/>
        <v>0</v>
      </c>
      <c r="K2065" s="61"/>
      <c r="L2065" s="59" t="e">
        <f t="shared" ca="1" si="488"/>
        <v>#NUM!</v>
      </c>
      <c r="M2065" s="57">
        <f ca="1">INDIRECT("Route!E2065")-INDIRECT("Route!E2064")</f>
        <v>0</v>
      </c>
      <c r="N2065" s="56">
        <f ca="1">IF(INDIRECT("Route!D2065")="START",0,IF(V2065=TRUE,N2064,INDIRECT("Route!E2065")))</f>
        <v>187.9</v>
      </c>
      <c r="O2065" s="39" t="e">
        <f t="shared" ca="1" si="477"/>
        <v>#VALUE!</v>
      </c>
      <c r="P2065" s="39" t="e">
        <f t="shared" ca="1" si="478"/>
        <v>#VALUE!</v>
      </c>
      <c r="Q2065" s="60" t="e">
        <f t="shared" ca="1" si="479"/>
        <v>#VALUE!</v>
      </c>
      <c r="R2065" s="60" t="e">
        <f t="shared" ca="1" si="480"/>
        <v>#VALUE!</v>
      </c>
      <c r="S2065" s="60" t="e">
        <f t="shared" ca="1" si="481"/>
        <v>#VALUE!</v>
      </c>
      <c r="T2065" s="39" t="e">
        <f t="shared" ca="1" si="482"/>
        <v>#VALUE!</v>
      </c>
      <c r="U2065" s="39" t="e">
        <f t="shared" ca="1" si="483"/>
        <v>#VALUE!</v>
      </c>
      <c r="V2065" s="39" t="b">
        <f t="shared" ca="1" si="484"/>
        <v>1</v>
      </c>
      <c r="W2065" s="39">
        <v>2065</v>
      </c>
    </row>
    <row r="2066" spans="1:23" x14ac:dyDescent="0.25">
      <c r="A2066" s="55" t="str">
        <f ca="1">IF(INDIRECT("Route!D2066")&gt;0,L2066,(""))</f>
        <v/>
      </c>
      <c r="B2066" s="55" t="str">
        <f ca="1">IF(INDIRECT("Route!D2066")&gt;0,H2066,(""))</f>
        <v/>
      </c>
      <c r="C2066" s="56" t="str">
        <f ca="1">IF(D2066&gt;0,VLOOKUP("FINISH",INDIRECT("route!D$6"):INDIRECT("route!E$8500"),2,FALSE)-D2066," ")</f>
        <v xml:space="preserve"> </v>
      </c>
      <c r="D2066" s="43">
        <f ca="1">INDIRECT("Route!E2066")</f>
        <v>0</v>
      </c>
      <c r="E2066" s="43" t="str">
        <f t="shared" ca="1" si="476"/>
        <v/>
      </c>
      <c r="F2066" s="57">
        <f t="shared" si="485"/>
        <v>12.5</v>
      </c>
      <c r="G2066" s="61">
        <f t="shared" ca="1" si="474"/>
        <v>0</v>
      </c>
      <c r="H2066" s="59" t="e">
        <f t="shared" ca="1" si="487"/>
        <v>#NUM!</v>
      </c>
      <c r="I2066" s="57">
        <f t="shared" si="486"/>
        <v>11.944444444444445</v>
      </c>
      <c r="J2066" s="61">
        <f t="shared" ca="1" si="475"/>
        <v>0</v>
      </c>
      <c r="K2066" s="61"/>
      <c r="L2066" s="59" t="e">
        <f t="shared" ca="1" si="488"/>
        <v>#NUM!</v>
      </c>
      <c r="M2066" s="57">
        <f ca="1">INDIRECT("Route!E2066")-INDIRECT("Route!E2065")</f>
        <v>0</v>
      </c>
      <c r="N2066" s="56">
        <f ca="1">IF(INDIRECT("Route!D2066")="START",0,IF(V2066=TRUE,N2065,INDIRECT("Route!E2066")))</f>
        <v>187.9</v>
      </c>
      <c r="O2066" s="39" t="e">
        <f t="shared" ca="1" si="477"/>
        <v>#VALUE!</v>
      </c>
      <c r="P2066" s="39" t="e">
        <f t="shared" ca="1" si="478"/>
        <v>#VALUE!</v>
      </c>
      <c r="Q2066" s="60" t="e">
        <f t="shared" ca="1" si="479"/>
        <v>#VALUE!</v>
      </c>
      <c r="R2066" s="60" t="e">
        <f t="shared" ca="1" si="480"/>
        <v>#VALUE!</v>
      </c>
      <c r="S2066" s="60" t="e">
        <f t="shared" ca="1" si="481"/>
        <v>#VALUE!</v>
      </c>
      <c r="T2066" s="39" t="e">
        <f t="shared" ca="1" si="482"/>
        <v>#VALUE!</v>
      </c>
      <c r="U2066" s="39" t="e">
        <f t="shared" ca="1" si="483"/>
        <v>#VALUE!</v>
      </c>
      <c r="V2066" s="39" t="b">
        <f t="shared" ca="1" si="484"/>
        <v>1</v>
      </c>
      <c r="W2066" s="39">
        <v>2066</v>
      </c>
    </row>
    <row r="2067" spans="1:23" x14ac:dyDescent="0.25">
      <c r="A2067" s="55" t="str">
        <f ca="1">IF(INDIRECT("Route!D2067")&gt;0,L2067,(""))</f>
        <v/>
      </c>
      <c r="B2067" s="55" t="str">
        <f ca="1">IF(INDIRECT("Route!D2067")&gt;0,H2067,(""))</f>
        <v/>
      </c>
      <c r="C2067" s="56" t="str">
        <f ca="1">IF(D2067&gt;0,VLOOKUP("FINISH",INDIRECT("route!D$6"):INDIRECT("route!E$8500"),2,FALSE)-D2067," ")</f>
        <v xml:space="preserve"> </v>
      </c>
      <c r="D2067" s="43">
        <f ca="1">INDIRECT("Route!E2067")</f>
        <v>0</v>
      </c>
      <c r="E2067" s="43" t="str">
        <f t="shared" ca="1" si="476"/>
        <v/>
      </c>
      <c r="F2067" s="57">
        <f t="shared" si="485"/>
        <v>12.5</v>
      </c>
      <c r="G2067" s="61">
        <f t="shared" ca="1" si="474"/>
        <v>0</v>
      </c>
      <c r="H2067" s="59" t="e">
        <f t="shared" ca="1" si="487"/>
        <v>#NUM!</v>
      </c>
      <c r="I2067" s="57">
        <f t="shared" si="486"/>
        <v>11.944444444444445</v>
      </c>
      <c r="J2067" s="61">
        <f t="shared" ca="1" si="475"/>
        <v>0</v>
      </c>
      <c r="K2067" s="61"/>
      <c r="L2067" s="59" t="e">
        <f t="shared" ca="1" si="488"/>
        <v>#NUM!</v>
      </c>
      <c r="M2067" s="57">
        <f ca="1">INDIRECT("Route!E2067")-INDIRECT("Route!E2066")</f>
        <v>0</v>
      </c>
      <c r="N2067" s="56">
        <f ca="1">IF(INDIRECT("Route!D2067")="START",0,IF(V2067=TRUE,N2066,INDIRECT("Route!E2067")))</f>
        <v>187.9</v>
      </c>
      <c r="O2067" s="39" t="e">
        <f t="shared" ca="1" si="477"/>
        <v>#VALUE!</v>
      </c>
      <c r="P2067" s="39" t="e">
        <f t="shared" ca="1" si="478"/>
        <v>#VALUE!</v>
      </c>
      <c r="Q2067" s="60" t="e">
        <f t="shared" ca="1" si="479"/>
        <v>#VALUE!</v>
      </c>
      <c r="R2067" s="60" t="e">
        <f t="shared" ca="1" si="480"/>
        <v>#VALUE!</v>
      </c>
      <c r="S2067" s="60" t="e">
        <f t="shared" ca="1" si="481"/>
        <v>#VALUE!</v>
      </c>
      <c r="T2067" s="39" t="e">
        <f t="shared" ca="1" si="482"/>
        <v>#VALUE!</v>
      </c>
      <c r="U2067" s="39" t="e">
        <f t="shared" ca="1" si="483"/>
        <v>#VALUE!</v>
      </c>
      <c r="V2067" s="39" t="b">
        <f t="shared" ca="1" si="484"/>
        <v>1</v>
      </c>
      <c r="W2067" s="39">
        <v>2067</v>
      </c>
    </row>
    <row r="2068" spans="1:23" x14ac:dyDescent="0.25">
      <c r="A2068" s="55" t="str">
        <f ca="1">IF(INDIRECT("Route!D2068")&gt;0,L2068,(""))</f>
        <v/>
      </c>
      <c r="B2068" s="55" t="str">
        <f ca="1">IF(INDIRECT("Route!D2068")&gt;0,H2068,(""))</f>
        <v/>
      </c>
      <c r="C2068" s="56" t="str">
        <f ca="1">IF(D2068&gt;0,VLOOKUP("FINISH",INDIRECT("route!D$6"):INDIRECT("route!E$8500"),2,FALSE)-D2068," ")</f>
        <v xml:space="preserve"> </v>
      </c>
      <c r="D2068" s="43">
        <f ca="1">INDIRECT("Route!E2068")</f>
        <v>0</v>
      </c>
      <c r="E2068" s="43" t="str">
        <f t="shared" ca="1" si="476"/>
        <v/>
      </c>
      <c r="F2068" s="57">
        <f t="shared" si="485"/>
        <v>12.5</v>
      </c>
      <c r="G2068" s="61">
        <f t="shared" ca="1" si="474"/>
        <v>0</v>
      </c>
      <c r="H2068" s="59" t="e">
        <f t="shared" ca="1" si="487"/>
        <v>#NUM!</v>
      </c>
      <c r="I2068" s="57">
        <f t="shared" si="486"/>
        <v>11.944444444444445</v>
      </c>
      <c r="J2068" s="61">
        <f t="shared" ca="1" si="475"/>
        <v>0</v>
      </c>
      <c r="K2068" s="61"/>
      <c r="L2068" s="59" t="e">
        <f t="shared" ca="1" si="488"/>
        <v>#NUM!</v>
      </c>
      <c r="M2068" s="57">
        <f ca="1">INDIRECT("Route!E2068")-INDIRECT("Route!E2067")</f>
        <v>0</v>
      </c>
      <c r="N2068" s="56">
        <f ca="1">IF(INDIRECT("Route!D2068")="START",0,IF(V2068=TRUE,N2067,INDIRECT("Route!E2068")))</f>
        <v>187.9</v>
      </c>
      <c r="O2068" s="39" t="e">
        <f t="shared" ca="1" si="477"/>
        <v>#VALUE!</v>
      </c>
      <c r="P2068" s="39" t="e">
        <f t="shared" ca="1" si="478"/>
        <v>#VALUE!</v>
      </c>
      <c r="Q2068" s="60" t="e">
        <f t="shared" ca="1" si="479"/>
        <v>#VALUE!</v>
      </c>
      <c r="R2068" s="60" t="e">
        <f t="shared" ca="1" si="480"/>
        <v>#VALUE!</v>
      </c>
      <c r="S2068" s="60" t="e">
        <f t="shared" ca="1" si="481"/>
        <v>#VALUE!</v>
      </c>
      <c r="T2068" s="39" t="e">
        <f t="shared" ca="1" si="482"/>
        <v>#VALUE!</v>
      </c>
      <c r="U2068" s="39" t="e">
        <f t="shared" ca="1" si="483"/>
        <v>#VALUE!</v>
      </c>
      <c r="V2068" s="39" t="b">
        <f t="shared" ca="1" si="484"/>
        <v>1</v>
      </c>
      <c r="W2068" s="39">
        <v>2068</v>
      </c>
    </row>
    <row r="2069" spans="1:23" x14ac:dyDescent="0.25">
      <c r="A2069" s="55" t="str">
        <f ca="1">IF(INDIRECT("Route!D2069")&gt;0,L2069,(""))</f>
        <v/>
      </c>
      <c r="B2069" s="55" t="str">
        <f ca="1">IF(INDIRECT("Route!D2069")&gt;0,H2069,(""))</f>
        <v/>
      </c>
      <c r="C2069" s="56" t="str">
        <f ca="1">IF(D2069&gt;0,VLOOKUP("FINISH",INDIRECT("route!D$6"):INDIRECT("route!E$8500"),2,FALSE)-D2069," ")</f>
        <v xml:space="preserve"> </v>
      </c>
      <c r="D2069" s="43">
        <f ca="1">INDIRECT("Route!E2069")</f>
        <v>0</v>
      </c>
      <c r="E2069" s="43" t="str">
        <f t="shared" ca="1" si="476"/>
        <v/>
      </c>
      <c r="F2069" s="57">
        <f t="shared" si="485"/>
        <v>12.5</v>
      </c>
      <c r="G2069" s="61">
        <f t="shared" ca="1" si="474"/>
        <v>0</v>
      </c>
      <c r="H2069" s="59" t="e">
        <f t="shared" ca="1" si="487"/>
        <v>#NUM!</v>
      </c>
      <c r="I2069" s="57">
        <f t="shared" si="486"/>
        <v>11.944444444444445</v>
      </c>
      <c r="J2069" s="61">
        <f t="shared" ca="1" si="475"/>
        <v>0</v>
      </c>
      <c r="K2069" s="61"/>
      <c r="L2069" s="59" t="e">
        <f t="shared" ca="1" si="488"/>
        <v>#NUM!</v>
      </c>
      <c r="M2069" s="57">
        <f ca="1">INDIRECT("Route!E2069")-INDIRECT("Route!E2068")</f>
        <v>0</v>
      </c>
      <c r="N2069" s="56">
        <f ca="1">IF(INDIRECT("Route!D2069")="START",0,IF(V2069=TRUE,N2068,INDIRECT("Route!E2069")))</f>
        <v>187.9</v>
      </c>
      <c r="O2069" s="39" t="e">
        <f t="shared" ca="1" si="477"/>
        <v>#VALUE!</v>
      </c>
      <c r="P2069" s="39" t="e">
        <f t="shared" ca="1" si="478"/>
        <v>#VALUE!</v>
      </c>
      <c r="Q2069" s="60" t="e">
        <f t="shared" ca="1" si="479"/>
        <v>#VALUE!</v>
      </c>
      <c r="R2069" s="60" t="e">
        <f t="shared" ca="1" si="480"/>
        <v>#VALUE!</v>
      </c>
      <c r="S2069" s="60" t="e">
        <f t="shared" ca="1" si="481"/>
        <v>#VALUE!</v>
      </c>
      <c r="T2069" s="39" t="e">
        <f t="shared" ca="1" si="482"/>
        <v>#VALUE!</v>
      </c>
      <c r="U2069" s="39" t="e">
        <f t="shared" ca="1" si="483"/>
        <v>#VALUE!</v>
      </c>
      <c r="V2069" s="39" t="b">
        <f t="shared" ca="1" si="484"/>
        <v>1</v>
      </c>
      <c r="W2069" s="39">
        <v>2069</v>
      </c>
    </row>
    <row r="2070" spans="1:23" x14ac:dyDescent="0.25">
      <c r="A2070" s="55" t="str">
        <f ca="1">IF(INDIRECT("Route!D2070")&gt;0,L2070,(""))</f>
        <v/>
      </c>
      <c r="B2070" s="55" t="str">
        <f ca="1">IF(INDIRECT("Route!D2070")&gt;0,H2070,(""))</f>
        <v/>
      </c>
      <c r="C2070" s="56" t="str">
        <f ca="1">IF(D2070&gt;0,VLOOKUP("FINISH",INDIRECT("route!D$6"):INDIRECT("route!E$8500"),2,FALSE)-D2070," ")</f>
        <v xml:space="preserve"> </v>
      </c>
      <c r="D2070" s="43">
        <f ca="1">INDIRECT("Route!E2070")</f>
        <v>0</v>
      </c>
      <c r="E2070" s="43" t="str">
        <f t="shared" ca="1" si="476"/>
        <v/>
      </c>
      <c r="F2070" s="57">
        <f t="shared" si="485"/>
        <v>12.5</v>
      </c>
      <c r="G2070" s="61">
        <f t="shared" ca="1" si="474"/>
        <v>0</v>
      </c>
      <c r="H2070" s="59" t="e">
        <f t="shared" ca="1" si="487"/>
        <v>#NUM!</v>
      </c>
      <c r="I2070" s="57">
        <f t="shared" si="486"/>
        <v>11.944444444444445</v>
      </c>
      <c r="J2070" s="61">
        <f t="shared" ca="1" si="475"/>
        <v>0</v>
      </c>
      <c r="K2070" s="61"/>
      <c r="L2070" s="59" t="e">
        <f t="shared" ca="1" si="488"/>
        <v>#NUM!</v>
      </c>
      <c r="M2070" s="57">
        <f ca="1">INDIRECT("Route!E2070")-INDIRECT("Route!E2069")</f>
        <v>0</v>
      </c>
      <c r="N2070" s="56">
        <f ca="1">IF(INDIRECT("Route!D2070")="START",0,IF(V2070=TRUE,N2069,INDIRECT("Route!E2070")))</f>
        <v>187.9</v>
      </c>
      <c r="O2070" s="39" t="e">
        <f t="shared" ca="1" si="477"/>
        <v>#VALUE!</v>
      </c>
      <c r="P2070" s="39" t="e">
        <f t="shared" ca="1" si="478"/>
        <v>#VALUE!</v>
      </c>
      <c r="Q2070" s="60" t="e">
        <f t="shared" ca="1" si="479"/>
        <v>#VALUE!</v>
      </c>
      <c r="R2070" s="60" t="e">
        <f t="shared" ca="1" si="480"/>
        <v>#VALUE!</v>
      </c>
      <c r="S2070" s="60" t="e">
        <f t="shared" ca="1" si="481"/>
        <v>#VALUE!</v>
      </c>
      <c r="T2070" s="39" t="e">
        <f t="shared" ca="1" si="482"/>
        <v>#VALUE!</v>
      </c>
      <c r="U2070" s="39" t="e">
        <f t="shared" ca="1" si="483"/>
        <v>#VALUE!</v>
      </c>
      <c r="V2070" s="39" t="b">
        <f t="shared" ca="1" si="484"/>
        <v>1</v>
      </c>
      <c r="W2070" s="39">
        <v>2070</v>
      </c>
    </row>
    <row r="2071" spans="1:23" x14ac:dyDescent="0.25">
      <c r="A2071" s="55" t="str">
        <f ca="1">IF(INDIRECT("Route!D2071")&gt;0,L2071,(""))</f>
        <v/>
      </c>
      <c r="B2071" s="55" t="str">
        <f ca="1">IF(INDIRECT("Route!D2071")&gt;0,H2071,(""))</f>
        <v/>
      </c>
      <c r="C2071" s="56" t="str">
        <f ca="1">IF(D2071&gt;0,VLOOKUP("FINISH",INDIRECT("route!D$6"):INDIRECT("route!E$8500"),2,FALSE)-D2071," ")</f>
        <v xml:space="preserve"> </v>
      </c>
      <c r="D2071" s="43">
        <f ca="1">INDIRECT("Route!E2071")</f>
        <v>0</v>
      </c>
      <c r="E2071" s="43" t="str">
        <f t="shared" ca="1" si="476"/>
        <v/>
      </c>
      <c r="F2071" s="57">
        <f t="shared" si="485"/>
        <v>12.5</v>
      </c>
      <c r="G2071" s="61">
        <f t="shared" ca="1" si="474"/>
        <v>0</v>
      </c>
      <c r="H2071" s="59" t="e">
        <f t="shared" ca="1" si="487"/>
        <v>#NUM!</v>
      </c>
      <c r="I2071" s="57">
        <f t="shared" si="486"/>
        <v>11.944444444444445</v>
      </c>
      <c r="J2071" s="61">
        <f t="shared" ca="1" si="475"/>
        <v>0</v>
      </c>
      <c r="K2071" s="61"/>
      <c r="L2071" s="59" t="e">
        <f t="shared" ca="1" si="488"/>
        <v>#NUM!</v>
      </c>
      <c r="M2071" s="57">
        <f ca="1">INDIRECT("Route!E2071")-INDIRECT("Route!E2070")</f>
        <v>0</v>
      </c>
      <c r="N2071" s="56">
        <f ca="1">IF(INDIRECT("Route!D2071")="START",0,IF(V2071=TRUE,N2070,INDIRECT("Route!E2071")))</f>
        <v>187.9</v>
      </c>
      <c r="O2071" s="39" t="e">
        <f t="shared" ca="1" si="477"/>
        <v>#VALUE!</v>
      </c>
      <c r="P2071" s="39" t="e">
        <f t="shared" ca="1" si="478"/>
        <v>#VALUE!</v>
      </c>
      <c r="Q2071" s="60" t="e">
        <f t="shared" ca="1" si="479"/>
        <v>#VALUE!</v>
      </c>
      <c r="R2071" s="60" t="e">
        <f t="shared" ca="1" si="480"/>
        <v>#VALUE!</v>
      </c>
      <c r="S2071" s="60" t="e">
        <f t="shared" ca="1" si="481"/>
        <v>#VALUE!</v>
      </c>
      <c r="T2071" s="39" t="e">
        <f t="shared" ca="1" si="482"/>
        <v>#VALUE!</v>
      </c>
      <c r="U2071" s="39" t="e">
        <f t="shared" ca="1" si="483"/>
        <v>#VALUE!</v>
      </c>
      <c r="V2071" s="39" t="b">
        <f t="shared" ca="1" si="484"/>
        <v>1</v>
      </c>
      <c r="W2071" s="39">
        <v>2071</v>
      </c>
    </row>
    <row r="2072" spans="1:23" x14ac:dyDescent="0.25">
      <c r="A2072" s="55" t="str">
        <f ca="1">IF(INDIRECT("Route!D2072")&gt;0,L2072,(""))</f>
        <v/>
      </c>
      <c r="B2072" s="55" t="str">
        <f ca="1">IF(INDIRECT("Route!D2072")&gt;0,H2072,(""))</f>
        <v/>
      </c>
      <c r="C2072" s="56" t="str">
        <f ca="1">IF(D2072&gt;0,VLOOKUP("FINISH",INDIRECT("route!D$6"):INDIRECT("route!E$8500"),2,FALSE)-D2072," ")</f>
        <v xml:space="preserve"> </v>
      </c>
      <c r="D2072" s="43">
        <f ca="1">INDIRECT("Route!E2072")</f>
        <v>0</v>
      </c>
      <c r="E2072" s="43" t="str">
        <f t="shared" ca="1" si="476"/>
        <v/>
      </c>
      <c r="F2072" s="57">
        <f t="shared" si="485"/>
        <v>12.5</v>
      </c>
      <c r="G2072" s="61">
        <f t="shared" ca="1" si="474"/>
        <v>0</v>
      </c>
      <c r="H2072" s="59" t="e">
        <f t="shared" ca="1" si="487"/>
        <v>#NUM!</v>
      </c>
      <c r="I2072" s="57">
        <f t="shared" si="486"/>
        <v>11.944444444444445</v>
      </c>
      <c r="J2072" s="61">
        <f t="shared" ca="1" si="475"/>
        <v>0</v>
      </c>
      <c r="K2072" s="61"/>
      <c r="L2072" s="59" t="e">
        <f t="shared" ca="1" si="488"/>
        <v>#NUM!</v>
      </c>
      <c r="M2072" s="57">
        <f ca="1">INDIRECT("Route!E2072")-INDIRECT("Route!E2071")</f>
        <v>0</v>
      </c>
      <c r="N2072" s="56">
        <f ca="1">IF(INDIRECT("Route!D2072")="START",0,IF(V2072=TRUE,N2071,INDIRECT("Route!E2072")))</f>
        <v>187.9</v>
      </c>
      <c r="O2072" s="39" t="e">
        <f t="shared" ca="1" si="477"/>
        <v>#VALUE!</v>
      </c>
      <c r="P2072" s="39" t="e">
        <f t="shared" ca="1" si="478"/>
        <v>#VALUE!</v>
      </c>
      <c r="Q2072" s="60" t="e">
        <f t="shared" ca="1" si="479"/>
        <v>#VALUE!</v>
      </c>
      <c r="R2072" s="60" t="e">
        <f t="shared" ca="1" si="480"/>
        <v>#VALUE!</v>
      </c>
      <c r="S2072" s="60" t="e">
        <f t="shared" ca="1" si="481"/>
        <v>#VALUE!</v>
      </c>
      <c r="T2072" s="39" t="e">
        <f t="shared" ca="1" si="482"/>
        <v>#VALUE!</v>
      </c>
      <c r="U2072" s="39" t="e">
        <f t="shared" ca="1" si="483"/>
        <v>#VALUE!</v>
      </c>
      <c r="V2072" s="39" t="b">
        <f t="shared" ca="1" si="484"/>
        <v>1</v>
      </c>
      <c r="W2072" s="39">
        <v>2072</v>
      </c>
    </row>
    <row r="2073" spans="1:23" x14ac:dyDescent="0.25">
      <c r="A2073" s="55" t="str">
        <f ca="1">IF(INDIRECT("Route!D2073")&gt;0,L2073,(""))</f>
        <v/>
      </c>
      <c r="B2073" s="55" t="str">
        <f ca="1">IF(INDIRECT("Route!D2073")&gt;0,H2073,(""))</f>
        <v/>
      </c>
      <c r="C2073" s="56" t="str">
        <f ca="1">IF(D2073&gt;0,VLOOKUP("FINISH",INDIRECT("route!D$6"):INDIRECT("route!E$8500"),2,FALSE)-D2073," ")</f>
        <v xml:space="preserve"> </v>
      </c>
      <c r="D2073" s="43">
        <f ca="1">INDIRECT("Route!E2073")</f>
        <v>0</v>
      </c>
      <c r="E2073" s="43" t="str">
        <f t="shared" ca="1" si="476"/>
        <v/>
      </c>
      <c r="F2073" s="57">
        <f t="shared" si="485"/>
        <v>12.5</v>
      </c>
      <c r="G2073" s="61">
        <f t="shared" ca="1" si="474"/>
        <v>0</v>
      </c>
      <c r="H2073" s="59" t="e">
        <f t="shared" ca="1" si="487"/>
        <v>#NUM!</v>
      </c>
      <c r="I2073" s="57">
        <f t="shared" si="486"/>
        <v>11.944444444444445</v>
      </c>
      <c r="J2073" s="61">
        <f t="shared" ca="1" si="475"/>
        <v>0</v>
      </c>
      <c r="K2073" s="61"/>
      <c r="L2073" s="59" t="e">
        <f t="shared" ca="1" si="488"/>
        <v>#NUM!</v>
      </c>
      <c r="M2073" s="57">
        <f ca="1">INDIRECT("Route!E2073")-INDIRECT("Route!E2072")</f>
        <v>0</v>
      </c>
      <c r="N2073" s="56">
        <f ca="1">IF(INDIRECT("Route!D2073")="START",0,IF(V2073=TRUE,N2072,INDIRECT("Route!E2073")))</f>
        <v>187.9</v>
      </c>
      <c r="O2073" s="39" t="e">
        <f t="shared" ca="1" si="477"/>
        <v>#VALUE!</v>
      </c>
      <c r="P2073" s="39" t="e">
        <f t="shared" ca="1" si="478"/>
        <v>#VALUE!</v>
      </c>
      <c r="Q2073" s="60" t="e">
        <f t="shared" ca="1" si="479"/>
        <v>#VALUE!</v>
      </c>
      <c r="R2073" s="60" t="e">
        <f t="shared" ca="1" si="480"/>
        <v>#VALUE!</v>
      </c>
      <c r="S2073" s="60" t="e">
        <f t="shared" ca="1" si="481"/>
        <v>#VALUE!</v>
      </c>
      <c r="T2073" s="39" t="e">
        <f t="shared" ca="1" si="482"/>
        <v>#VALUE!</v>
      </c>
      <c r="U2073" s="39" t="e">
        <f t="shared" ca="1" si="483"/>
        <v>#VALUE!</v>
      </c>
      <c r="V2073" s="39" t="b">
        <f t="shared" ca="1" si="484"/>
        <v>1</v>
      </c>
      <c r="W2073" s="39">
        <v>2073</v>
      </c>
    </row>
    <row r="2074" spans="1:23" x14ac:dyDescent="0.25">
      <c r="A2074" s="55" t="str">
        <f ca="1">IF(INDIRECT("Route!D2074")&gt;0,L2074,(""))</f>
        <v/>
      </c>
      <c r="B2074" s="55" t="str">
        <f ca="1">IF(INDIRECT("Route!D2074")&gt;0,H2074,(""))</f>
        <v/>
      </c>
      <c r="C2074" s="56" t="str">
        <f ca="1">IF(D2074&gt;0,VLOOKUP("FINISH",INDIRECT("route!D$6"):INDIRECT("route!E$8500"),2,FALSE)-D2074," ")</f>
        <v xml:space="preserve"> </v>
      </c>
      <c r="D2074" s="43">
        <f ca="1">INDIRECT("Route!E2074")</f>
        <v>0</v>
      </c>
      <c r="E2074" s="43" t="str">
        <f t="shared" ca="1" si="476"/>
        <v/>
      </c>
      <c r="F2074" s="57">
        <f t="shared" si="485"/>
        <v>12.5</v>
      </c>
      <c r="G2074" s="61">
        <f t="shared" ca="1" si="474"/>
        <v>0</v>
      </c>
      <c r="H2074" s="59" t="e">
        <f t="shared" ca="1" si="487"/>
        <v>#NUM!</v>
      </c>
      <c r="I2074" s="57">
        <f t="shared" si="486"/>
        <v>11.944444444444445</v>
      </c>
      <c r="J2074" s="61">
        <f t="shared" ca="1" si="475"/>
        <v>0</v>
      </c>
      <c r="K2074" s="61"/>
      <c r="L2074" s="59" t="e">
        <f t="shared" ca="1" si="488"/>
        <v>#NUM!</v>
      </c>
      <c r="M2074" s="57">
        <f ca="1">INDIRECT("Route!E2074")-INDIRECT("Route!E2073")</f>
        <v>0</v>
      </c>
      <c r="N2074" s="56">
        <f ca="1">IF(INDIRECT("Route!D2074")="START",0,IF(V2074=TRUE,N2073,INDIRECT("Route!E2074")))</f>
        <v>187.9</v>
      </c>
      <c r="O2074" s="39" t="e">
        <f t="shared" ca="1" si="477"/>
        <v>#VALUE!</v>
      </c>
      <c r="P2074" s="39" t="e">
        <f t="shared" ca="1" si="478"/>
        <v>#VALUE!</v>
      </c>
      <c r="Q2074" s="60" t="e">
        <f t="shared" ca="1" si="479"/>
        <v>#VALUE!</v>
      </c>
      <c r="R2074" s="60" t="e">
        <f t="shared" ca="1" si="480"/>
        <v>#VALUE!</v>
      </c>
      <c r="S2074" s="60" t="e">
        <f t="shared" ca="1" si="481"/>
        <v>#VALUE!</v>
      </c>
      <c r="T2074" s="39" t="e">
        <f t="shared" ca="1" si="482"/>
        <v>#VALUE!</v>
      </c>
      <c r="U2074" s="39" t="e">
        <f t="shared" ca="1" si="483"/>
        <v>#VALUE!</v>
      </c>
      <c r="V2074" s="39" t="b">
        <f t="shared" ca="1" si="484"/>
        <v>1</v>
      </c>
      <c r="W2074" s="39">
        <v>2074</v>
      </c>
    </row>
    <row r="2075" spans="1:23" x14ac:dyDescent="0.25">
      <c r="A2075" s="55" t="str">
        <f ca="1">IF(INDIRECT("Route!D2075")&gt;0,L2075,(""))</f>
        <v/>
      </c>
      <c r="B2075" s="55" t="str">
        <f ca="1">IF(INDIRECT("Route!D2075")&gt;0,H2075,(""))</f>
        <v/>
      </c>
      <c r="C2075" s="56" t="str">
        <f ca="1">IF(D2075&gt;0,VLOOKUP("FINISH",INDIRECT("route!D$6"):INDIRECT("route!E$8500"),2,FALSE)-D2075," ")</f>
        <v xml:space="preserve"> </v>
      </c>
      <c r="D2075" s="43">
        <f ca="1">INDIRECT("Route!E2075")</f>
        <v>0</v>
      </c>
      <c r="E2075" s="43" t="str">
        <f t="shared" ca="1" si="476"/>
        <v/>
      </c>
      <c r="F2075" s="57">
        <f t="shared" si="485"/>
        <v>12.5</v>
      </c>
      <c r="G2075" s="61">
        <f t="shared" ca="1" si="474"/>
        <v>0</v>
      </c>
      <c r="H2075" s="59" t="e">
        <f t="shared" ca="1" si="487"/>
        <v>#NUM!</v>
      </c>
      <c r="I2075" s="57">
        <f t="shared" si="486"/>
        <v>11.944444444444445</v>
      </c>
      <c r="J2075" s="61">
        <f t="shared" ca="1" si="475"/>
        <v>0</v>
      </c>
      <c r="K2075" s="61"/>
      <c r="L2075" s="59" t="e">
        <f t="shared" ca="1" si="488"/>
        <v>#NUM!</v>
      </c>
      <c r="M2075" s="57">
        <f ca="1">INDIRECT("Route!E2075")-INDIRECT("Route!E2074")</f>
        <v>0</v>
      </c>
      <c r="N2075" s="56">
        <f ca="1">IF(INDIRECT("Route!D2075")="START",0,IF(V2075=TRUE,N2074,INDIRECT("Route!E2075")))</f>
        <v>187.9</v>
      </c>
      <c r="O2075" s="39" t="e">
        <f t="shared" ca="1" si="477"/>
        <v>#VALUE!</v>
      </c>
      <c r="P2075" s="39" t="e">
        <f t="shared" ca="1" si="478"/>
        <v>#VALUE!</v>
      </c>
      <c r="Q2075" s="60" t="e">
        <f t="shared" ca="1" si="479"/>
        <v>#VALUE!</v>
      </c>
      <c r="R2075" s="60" t="e">
        <f t="shared" ca="1" si="480"/>
        <v>#VALUE!</v>
      </c>
      <c r="S2075" s="60" t="e">
        <f t="shared" ca="1" si="481"/>
        <v>#VALUE!</v>
      </c>
      <c r="T2075" s="39" t="e">
        <f t="shared" ca="1" si="482"/>
        <v>#VALUE!</v>
      </c>
      <c r="U2075" s="39" t="e">
        <f t="shared" ca="1" si="483"/>
        <v>#VALUE!</v>
      </c>
      <c r="V2075" s="39" t="b">
        <f t="shared" ca="1" si="484"/>
        <v>1</v>
      </c>
      <c r="W2075" s="39">
        <v>2075</v>
      </c>
    </row>
    <row r="2076" spans="1:23" x14ac:dyDescent="0.25">
      <c r="A2076" s="55" t="str">
        <f ca="1">IF(INDIRECT("Route!D2076")&gt;0,L2076,(""))</f>
        <v/>
      </c>
      <c r="B2076" s="55" t="str">
        <f ca="1">IF(INDIRECT("Route!D2076")&gt;0,H2076,(""))</f>
        <v/>
      </c>
      <c r="C2076" s="56" t="str">
        <f ca="1">IF(D2076&gt;0,VLOOKUP("FINISH",INDIRECT("route!D$6"):INDIRECT("route!E$8500"),2,FALSE)-D2076," ")</f>
        <v xml:space="preserve"> </v>
      </c>
      <c r="D2076" s="43">
        <f ca="1">INDIRECT("Route!E2076")</f>
        <v>0</v>
      </c>
      <c r="E2076" s="43" t="str">
        <f t="shared" ca="1" si="476"/>
        <v/>
      </c>
      <c r="F2076" s="57">
        <f t="shared" si="485"/>
        <v>12.5</v>
      </c>
      <c r="G2076" s="61">
        <f t="shared" ca="1" si="474"/>
        <v>0</v>
      </c>
      <c r="H2076" s="59" t="e">
        <f t="shared" ca="1" si="487"/>
        <v>#NUM!</v>
      </c>
      <c r="I2076" s="57">
        <f t="shared" si="486"/>
        <v>11.944444444444445</v>
      </c>
      <c r="J2076" s="61">
        <f t="shared" ca="1" si="475"/>
        <v>0</v>
      </c>
      <c r="K2076" s="61"/>
      <c r="L2076" s="59" t="e">
        <f t="shared" ca="1" si="488"/>
        <v>#NUM!</v>
      </c>
      <c r="M2076" s="57">
        <f ca="1">INDIRECT("Route!E2076")-INDIRECT("Route!E2075")</f>
        <v>0</v>
      </c>
      <c r="N2076" s="56">
        <f ca="1">IF(INDIRECT("Route!D2076")="START",0,IF(V2076=TRUE,N2075,INDIRECT("Route!E2076")))</f>
        <v>187.9</v>
      </c>
      <c r="O2076" s="39" t="e">
        <f t="shared" ca="1" si="477"/>
        <v>#VALUE!</v>
      </c>
      <c r="P2076" s="39" t="e">
        <f t="shared" ca="1" si="478"/>
        <v>#VALUE!</v>
      </c>
      <c r="Q2076" s="60" t="e">
        <f t="shared" ca="1" si="479"/>
        <v>#VALUE!</v>
      </c>
      <c r="R2076" s="60" t="e">
        <f t="shared" ca="1" si="480"/>
        <v>#VALUE!</v>
      </c>
      <c r="S2076" s="60" t="e">
        <f t="shared" ca="1" si="481"/>
        <v>#VALUE!</v>
      </c>
      <c r="T2076" s="39" t="e">
        <f t="shared" ca="1" si="482"/>
        <v>#VALUE!</v>
      </c>
      <c r="U2076" s="39" t="e">
        <f t="shared" ca="1" si="483"/>
        <v>#VALUE!</v>
      </c>
      <c r="V2076" s="39" t="b">
        <f t="shared" ca="1" si="484"/>
        <v>1</v>
      </c>
      <c r="W2076" s="39">
        <v>2076</v>
      </c>
    </row>
    <row r="2077" spans="1:23" x14ac:dyDescent="0.25">
      <c r="A2077" s="55" t="str">
        <f ca="1">IF(INDIRECT("Route!D2077")&gt;0,L2077,(""))</f>
        <v/>
      </c>
      <c r="B2077" s="55" t="str">
        <f ca="1">IF(INDIRECT("Route!D2077")&gt;0,H2077,(""))</f>
        <v/>
      </c>
      <c r="C2077" s="56" t="str">
        <f ca="1">IF(D2077&gt;0,VLOOKUP("FINISH",INDIRECT("route!D$6"):INDIRECT("route!E$8500"),2,FALSE)-D2077," ")</f>
        <v xml:space="preserve"> </v>
      </c>
      <c r="D2077" s="43">
        <f ca="1">INDIRECT("Route!E2077")</f>
        <v>0</v>
      </c>
      <c r="E2077" s="43" t="str">
        <f t="shared" ca="1" si="476"/>
        <v/>
      </c>
      <c r="F2077" s="57">
        <f t="shared" si="485"/>
        <v>12.5</v>
      </c>
      <c r="G2077" s="61">
        <f t="shared" ca="1" si="474"/>
        <v>0</v>
      </c>
      <c r="H2077" s="59" t="e">
        <f t="shared" ca="1" si="487"/>
        <v>#NUM!</v>
      </c>
      <c r="I2077" s="57">
        <f t="shared" si="486"/>
        <v>11.944444444444445</v>
      </c>
      <c r="J2077" s="61">
        <f t="shared" ca="1" si="475"/>
        <v>0</v>
      </c>
      <c r="K2077" s="61"/>
      <c r="L2077" s="59" t="e">
        <f t="shared" ca="1" si="488"/>
        <v>#NUM!</v>
      </c>
      <c r="M2077" s="57">
        <f ca="1">INDIRECT("Route!E2077")-INDIRECT("Route!E2076")</f>
        <v>0</v>
      </c>
      <c r="N2077" s="56">
        <f ca="1">IF(INDIRECT("Route!D2077")="START",0,IF(V2077=TRUE,N2076,INDIRECT("Route!E2077")))</f>
        <v>187.9</v>
      </c>
      <c r="O2077" s="39" t="e">
        <f t="shared" ca="1" si="477"/>
        <v>#VALUE!</v>
      </c>
      <c r="P2077" s="39" t="e">
        <f t="shared" ca="1" si="478"/>
        <v>#VALUE!</v>
      </c>
      <c r="Q2077" s="60" t="e">
        <f t="shared" ca="1" si="479"/>
        <v>#VALUE!</v>
      </c>
      <c r="R2077" s="60" t="e">
        <f t="shared" ca="1" si="480"/>
        <v>#VALUE!</v>
      </c>
      <c r="S2077" s="60" t="e">
        <f t="shared" ca="1" si="481"/>
        <v>#VALUE!</v>
      </c>
      <c r="T2077" s="39" t="e">
        <f t="shared" ca="1" si="482"/>
        <v>#VALUE!</v>
      </c>
      <c r="U2077" s="39" t="e">
        <f t="shared" ca="1" si="483"/>
        <v>#VALUE!</v>
      </c>
      <c r="V2077" s="39" t="b">
        <f t="shared" ca="1" si="484"/>
        <v>1</v>
      </c>
      <c r="W2077" s="39">
        <v>2077</v>
      </c>
    </row>
    <row r="2078" spans="1:23" x14ac:dyDescent="0.25">
      <c r="A2078" s="55" t="str">
        <f ca="1">IF(INDIRECT("Route!D2078")&gt;0,L2078,(""))</f>
        <v/>
      </c>
      <c r="B2078" s="55" t="str">
        <f ca="1">IF(INDIRECT("Route!D2078")&gt;0,H2078,(""))</f>
        <v/>
      </c>
      <c r="C2078" s="56" t="str">
        <f ca="1">IF(D2078&gt;0,VLOOKUP("FINISH",INDIRECT("route!D$6"):INDIRECT("route!E$8500"),2,FALSE)-D2078," ")</f>
        <v xml:space="preserve"> </v>
      </c>
      <c r="D2078" s="43">
        <f ca="1">INDIRECT("Route!E2078")</f>
        <v>0</v>
      </c>
      <c r="E2078" s="43" t="str">
        <f t="shared" ca="1" si="476"/>
        <v/>
      </c>
      <c r="F2078" s="57">
        <f t="shared" si="485"/>
        <v>12.5</v>
      </c>
      <c r="G2078" s="61">
        <f t="shared" ca="1" si="474"/>
        <v>0</v>
      </c>
      <c r="H2078" s="59" t="e">
        <f t="shared" ca="1" si="487"/>
        <v>#NUM!</v>
      </c>
      <c r="I2078" s="57">
        <f t="shared" si="486"/>
        <v>11.944444444444445</v>
      </c>
      <c r="J2078" s="61">
        <f t="shared" ca="1" si="475"/>
        <v>0</v>
      </c>
      <c r="K2078" s="61"/>
      <c r="L2078" s="59" t="e">
        <f t="shared" ca="1" si="488"/>
        <v>#NUM!</v>
      </c>
      <c r="M2078" s="57">
        <f ca="1">INDIRECT("Route!E2078")-INDIRECT("Route!E2077")</f>
        <v>0</v>
      </c>
      <c r="N2078" s="56">
        <f ca="1">IF(INDIRECT("Route!D2078")="START",0,IF(V2078=TRUE,N2077,INDIRECT("Route!E2078")))</f>
        <v>187.9</v>
      </c>
      <c r="O2078" s="39" t="e">
        <f t="shared" ca="1" si="477"/>
        <v>#VALUE!</v>
      </c>
      <c r="P2078" s="39" t="e">
        <f t="shared" ca="1" si="478"/>
        <v>#VALUE!</v>
      </c>
      <c r="Q2078" s="60" t="e">
        <f t="shared" ca="1" si="479"/>
        <v>#VALUE!</v>
      </c>
      <c r="R2078" s="60" t="e">
        <f t="shared" ca="1" si="480"/>
        <v>#VALUE!</v>
      </c>
      <c r="S2078" s="60" t="e">
        <f t="shared" ca="1" si="481"/>
        <v>#VALUE!</v>
      </c>
      <c r="T2078" s="39" t="e">
        <f t="shared" ca="1" si="482"/>
        <v>#VALUE!</v>
      </c>
      <c r="U2078" s="39" t="e">
        <f t="shared" ca="1" si="483"/>
        <v>#VALUE!</v>
      </c>
      <c r="V2078" s="39" t="b">
        <f t="shared" ca="1" si="484"/>
        <v>1</v>
      </c>
      <c r="W2078" s="39">
        <v>2078</v>
      </c>
    </row>
    <row r="2079" spans="1:23" x14ac:dyDescent="0.25">
      <c r="A2079" s="55" t="str">
        <f ca="1">IF(INDIRECT("Route!D2079")&gt;0,L2079,(""))</f>
        <v/>
      </c>
      <c r="B2079" s="55" t="str">
        <f ca="1">IF(INDIRECT("Route!D2079")&gt;0,H2079,(""))</f>
        <v/>
      </c>
      <c r="C2079" s="56" t="str">
        <f ca="1">IF(D2079&gt;0,VLOOKUP("FINISH",INDIRECT("route!D$6"):INDIRECT("route!E$8500"),2,FALSE)-D2079," ")</f>
        <v xml:space="preserve"> </v>
      </c>
      <c r="D2079" s="43">
        <f ca="1">INDIRECT("Route!E2079")</f>
        <v>0</v>
      </c>
      <c r="E2079" s="43" t="str">
        <f t="shared" ca="1" si="476"/>
        <v/>
      </c>
      <c r="F2079" s="57">
        <f t="shared" si="485"/>
        <v>12.5</v>
      </c>
      <c r="G2079" s="61">
        <f t="shared" ca="1" si="474"/>
        <v>0</v>
      </c>
      <c r="H2079" s="59" t="e">
        <f t="shared" ca="1" si="487"/>
        <v>#NUM!</v>
      </c>
      <c r="I2079" s="57">
        <f t="shared" si="486"/>
        <v>11.944444444444445</v>
      </c>
      <c r="J2079" s="61">
        <f t="shared" ca="1" si="475"/>
        <v>0</v>
      </c>
      <c r="K2079" s="61"/>
      <c r="L2079" s="59" t="e">
        <f t="shared" ca="1" si="488"/>
        <v>#NUM!</v>
      </c>
      <c r="M2079" s="57">
        <f ca="1">INDIRECT("Route!E2079")-INDIRECT("Route!E2078")</f>
        <v>0</v>
      </c>
      <c r="N2079" s="56">
        <f ca="1">IF(INDIRECT("Route!D2079")="START",0,IF(V2079=TRUE,N2078,INDIRECT("Route!E2079")))</f>
        <v>187.9</v>
      </c>
      <c r="O2079" s="39" t="e">
        <f t="shared" ca="1" si="477"/>
        <v>#VALUE!</v>
      </c>
      <c r="P2079" s="39" t="e">
        <f t="shared" ca="1" si="478"/>
        <v>#VALUE!</v>
      </c>
      <c r="Q2079" s="60" t="e">
        <f t="shared" ca="1" si="479"/>
        <v>#VALUE!</v>
      </c>
      <c r="R2079" s="60" t="e">
        <f t="shared" ca="1" si="480"/>
        <v>#VALUE!</v>
      </c>
      <c r="S2079" s="60" t="e">
        <f t="shared" ca="1" si="481"/>
        <v>#VALUE!</v>
      </c>
      <c r="T2079" s="39" t="e">
        <f t="shared" ca="1" si="482"/>
        <v>#VALUE!</v>
      </c>
      <c r="U2079" s="39" t="e">
        <f t="shared" ca="1" si="483"/>
        <v>#VALUE!</v>
      </c>
      <c r="V2079" s="39" t="b">
        <f t="shared" ca="1" si="484"/>
        <v>1</v>
      </c>
      <c r="W2079" s="39">
        <v>2079</v>
      </c>
    </row>
    <row r="2080" spans="1:23" x14ac:dyDescent="0.25">
      <c r="A2080" s="55" t="str">
        <f ca="1">IF(INDIRECT("Route!D2080")&gt;0,L2080,(""))</f>
        <v/>
      </c>
      <c r="B2080" s="55" t="str">
        <f ca="1">IF(INDIRECT("Route!D2080")&gt;0,H2080,(""))</f>
        <v/>
      </c>
      <c r="C2080" s="56" t="str">
        <f ca="1">IF(D2080&gt;0,VLOOKUP("FINISH",INDIRECT("route!D$6"):INDIRECT("route!E$8500"),2,FALSE)-D2080," ")</f>
        <v xml:space="preserve"> </v>
      </c>
      <c r="D2080" s="43">
        <f ca="1">INDIRECT("Route!E2080")</f>
        <v>0</v>
      </c>
      <c r="E2080" s="43" t="str">
        <f t="shared" ca="1" si="476"/>
        <v/>
      </c>
      <c r="F2080" s="57">
        <f t="shared" si="485"/>
        <v>12.5</v>
      </c>
      <c r="G2080" s="61">
        <f t="shared" ca="1" si="474"/>
        <v>0</v>
      </c>
      <c r="H2080" s="59" t="e">
        <f t="shared" ca="1" si="487"/>
        <v>#NUM!</v>
      </c>
      <c r="I2080" s="57">
        <f t="shared" si="486"/>
        <v>11.944444444444445</v>
      </c>
      <c r="J2080" s="61">
        <f t="shared" ca="1" si="475"/>
        <v>0</v>
      </c>
      <c r="K2080" s="61"/>
      <c r="L2080" s="59" t="e">
        <f t="shared" ca="1" si="488"/>
        <v>#NUM!</v>
      </c>
      <c r="M2080" s="57">
        <f ca="1">INDIRECT("Route!E2080")-INDIRECT("Route!E2079")</f>
        <v>0</v>
      </c>
      <c r="N2080" s="56">
        <f ca="1">IF(INDIRECT("Route!D2080")="START",0,IF(V2080=TRUE,N2079,INDIRECT("Route!E2080")))</f>
        <v>187.9</v>
      </c>
      <c r="O2080" s="39" t="e">
        <f t="shared" ca="1" si="477"/>
        <v>#VALUE!</v>
      </c>
      <c r="P2080" s="39" t="e">
        <f t="shared" ca="1" si="478"/>
        <v>#VALUE!</v>
      </c>
      <c r="Q2080" s="60" t="e">
        <f t="shared" ca="1" si="479"/>
        <v>#VALUE!</v>
      </c>
      <c r="R2080" s="60" t="e">
        <f t="shared" ca="1" si="480"/>
        <v>#VALUE!</v>
      </c>
      <c r="S2080" s="60" t="e">
        <f t="shared" ca="1" si="481"/>
        <v>#VALUE!</v>
      </c>
      <c r="T2080" s="39" t="e">
        <f t="shared" ca="1" si="482"/>
        <v>#VALUE!</v>
      </c>
      <c r="U2080" s="39" t="e">
        <f t="shared" ca="1" si="483"/>
        <v>#VALUE!</v>
      </c>
      <c r="V2080" s="39" t="b">
        <f t="shared" ca="1" si="484"/>
        <v>1</v>
      </c>
      <c r="W2080" s="39">
        <v>2080</v>
      </c>
    </row>
    <row r="2081" spans="1:23" x14ac:dyDescent="0.25">
      <c r="A2081" s="55" t="str">
        <f ca="1">IF(INDIRECT("Route!D2081")&gt;0,L2081,(""))</f>
        <v/>
      </c>
      <c r="B2081" s="55" t="str">
        <f ca="1">IF(INDIRECT("Route!D2081")&gt;0,H2081,(""))</f>
        <v/>
      </c>
      <c r="C2081" s="56" t="str">
        <f ca="1">IF(D2081&gt;0,VLOOKUP("FINISH",INDIRECT("route!D$6"):INDIRECT("route!E$8500"),2,FALSE)-D2081," ")</f>
        <v xml:space="preserve"> </v>
      </c>
      <c r="D2081" s="43">
        <f ca="1">INDIRECT("Route!E2081")</f>
        <v>0</v>
      </c>
      <c r="E2081" s="43" t="str">
        <f t="shared" ca="1" si="476"/>
        <v/>
      </c>
      <c r="F2081" s="57">
        <f t="shared" si="485"/>
        <v>12.5</v>
      </c>
      <c r="G2081" s="61">
        <f t="shared" ca="1" si="474"/>
        <v>0</v>
      </c>
      <c r="H2081" s="59" t="e">
        <f t="shared" ca="1" si="487"/>
        <v>#NUM!</v>
      </c>
      <c r="I2081" s="57">
        <f t="shared" si="486"/>
        <v>11.944444444444445</v>
      </c>
      <c r="J2081" s="61">
        <f t="shared" ca="1" si="475"/>
        <v>0</v>
      </c>
      <c r="K2081" s="61"/>
      <c r="L2081" s="59" t="e">
        <f t="shared" ca="1" si="488"/>
        <v>#NUM!</v>
      </c>
      <c r="M2081" s="57">
        <f ca="1">INDIRECT("Route!E2081")-INDIRECT("Route!E2080")</f>
        <v>0</v>
      </c>
      <c r="N2081" s="56">
        <f ca="1">IF(INDIRECT("Route!D2081")="START",0,IF(V2081=TRUE,N2080,INDIRECT("Route!E2081")))</f>
        <v>187.9</v>
      </c>
      <c r="O2081" s="39" t="e">
        <f t="shared" ca="1" si="477"/>
        <v>#VALUE!</v>
      </c>
      <c r="P2081" s="39" t="e">
        <f t="shared" ca="1" si="478"/>
        <v>#VALUE!</v>
      </c>
      <c r="Q2081" s="60" t="e">
        <f t="shared" ca="1" si="479"/>
        <v>#VALUE!</v>
      </c>
      <c r="R2081" s="60" t="e">
        <f t="shared" ca="1" si="480"/>
        <v>#VALUE!</v>
      </c>
      <c r="S2081" s="60" t="e">
        <f t="shared" ca="1" si="481"/>
        <v>#VALUE!</v>
      </c>
      <c r="T2081" s="39" t="e">
        <f t="shared" ca="1" si="482"/>
        <v>#VALUE!</v>
      </c>
      <c r="U2081" s="39" t="e">
        <f t="shared" ca="1" si="483"/>
        <v>#VALUE!</v>
      </c>
      <c r="V2081" s="39" t="b">
        <f t="shared" ca="1" si="484"/>
        <v>1</v>
      </c>
      <c r="W2081" s="39">
        <v>2081</v>
      </c>
    </row>
    <row r="2082" spans="1:23" x14ac:dyDescent="0.25">
      <c r="A2082" s="55" t="str">
        <f ca="1">IF(INDIRECT("Route!D2082")&gt;0,L2082,(""))</f>
        <v/>
      </c>
      <c r="B2082" s="55" t="str">
        <f ca="1">IF(INDIRECT("Route!D2082")&gt;0,H2082,(""))</f>
        <v/>
      </c>
      <c r="C2082" s="56" t="str">
        <f ca="1">IF(D2082&gt;0,VLOOKUP("FINISH",INDIRECT("route!D$6"):INDIRECT("route!E$8500"),2,FALSE)-D2082," ")</f>
        <v xml:space="preserve"> </v>
      </c>
      <c r="D2082" s="43">
        <f ca="1">INDIRECT("Route!E2082")</f>
        <v>0</v>
      </c>
      <c r="E2082" s="43" t="str">
        <f t="shared" ca="1" si="476"/>
        <v/>
      </c>
      <c r="F2082" s="57">
        <f t="shared" si="485"/>
        <v>12.5</v>
      </c>
      <c r="G2082" s="61">
        <f t="shared" ca="1" si="474"/>
        <v>0</v>
      </c>
      <c r="H2082" s="59" t="e">
        <f t="shared" ca="1" si="487"/>
        <v>#NUM!</v>
      </c>
      <c r="I2082" s="57">
        <f t="shared" si="486"/>
        <v>11.944444444444445</v>
      </c>
      <c r="J2082" s="61">
        <f t="shared" ca="1" si="475"/>
        <v>0</v>
      </c>
      <c r="K2082" s="61"/>
      <c r="L2082" s="59" t="e">
        <f t="shared" ca="1" si="488"/>
        <v>#NUM!</v>
      </c>
      <c r="M2082" s="57">
        <f ca="1">INDIRECT("Route!E2082")-INDIRECT("Route!E2081")</f>
        <v>0</v>
      </c>
      <c r="N2082" s="56">
        <f ca="1">IF(INDIRECT("Route!D2082")="START",0,IF(V2082=TRUE,N2081,INDIRECT("Route!E2082")))</f>
        <v>187.9</v>
      </c>
      <c r="O2082" s="39" t="e">
        <f t="shared" ca="1" si="477"/>
        <v>#VALUE!</v>
      </c>
      <c r="P2082" s="39" t="e">
        <f t="shared" ca="1" si="478"/>
        <v>#VALUE!</v>
      </c>
      <c r="Q2082" s="60" t="e">
        <f t="shared" ca="1" si="479"/>
        <v>#VALUE!</v>
      </c>
      <c r="R2082" s="60" t="e">
        <f t="shared" ca="1" si="480"/>
        <v>#VALUE!</v>
      </c>
      <c r="S2082" s="60" t="e">
        <f t="shared" ca="1" si="481"/>
        <v>#VALUE!</v>
      </c>
      <c r="T2082" s="39" t="e">
        <f t="shared" ca="1" si="482"/>
        <v>#VALUE!</v>
      </c>
      <c r="U2082" s="39" t="e">
        <f t="shared" ca="1" si="483"/>
        <v>#VALUE!</v>
      </c>
      <c r="V2082" s="39" t="b">
        <f t="shared" ca="1" si="484"/>
        <v>1</v>
      </c>
      <c r="W2082" s="39">
        <v>2082</v>
      </c>
    </row>
    <row r="2083" spans="1:23" x14ac:dyDescent="0.25">
      <c r="A2083" s="55" t="str">
        <f ca="1">IF(INDIRECT("Route!D2083")&gt;0,L2083,(""))</f>
        <v/>
      </c>
      <c r="B2083" s="55" t="str">
        <f ca="1">IF(INDIRECT("Route!D2083")&gt;0,H2083,(""))</f>
        <v/>
      </c>
      <c r="C2083" s="56" t="str">
        <f ca="1">IF(D2083&gt;0,VLOOKUP("FINISH",INDIRECT("route!D$6"):INDIRECT("route!E$8500"),2,FALSE)-D2083," ")</f>
        <v xml:space="preserve"> </v>
      </c>
      <c r="D2083" s="43">
        <f ca="1">INDIRECT("Route!E2083")</f>
        <v>0</v>
      </c>
      <c r="E2083" s="43" t="str">
        <f t="shared" ca="1" si="476"/>
        <v/>
      </c>
      <c r="F2083" s="57">
        <f t="shared" si="485"/>
        <v>12.5</v>
      </c>
      <c r="G2083" s="61">
        <f t="shared" ca="1" si="474"/>
        <v>0</v>
      </c>
      <c r="H2083" s="59" t="e">
        <f t="shared" ca="1" si="487"/>
        <v>#NUM!</v>
      </c>
      <c r="I2083" s="57">
        <f t="shared" si="486"/>
        <v>11.944444444444445</v>
      </c>
      <c r="J2083" s="61">
        <f t="shared" ca="1" si="475"/>
        <v>0</v>
      </c>
      <c r="K2083" s="61"/>
      <c r="L2083" s="59" t="e">
        <f t="shared" ca="1" si="488"/>
        <v>#NUM!</v>
      </c>
      <c r="M2083" s="57">
        <f ca="1">INDIRECT("Route!E2083")-INDIRECT("Route!E2082")</f>
        <v>0</v>
      </c>
      <c r="N2083" s="56">
        <f ca="1">IF(INDIRECT("Route!D2083")="START",0,IF(V2083=TRUE,N2082,INDIRECT("Route!E2083")))</f>
        <v>187.9</v>
      </c>
      <c r="O2083" s="39" t="e">
        <f t="shared" ca="1" si="477"/>
        <v>#VALUE!</v>
      </c>
      <c r="P2083" s="39" t="e">
        <f t="shared" ca="1" si="478"/>
        <v>#VALUE!</v>
      </c>
      <c r="Q2083" s="60" t="e">
        <f t="shared" ca="1" si="479"/>
        <v>#VALUE!</v>
      </c>
      <c r="R2083" s="60" t="e">
        <f t="shared" ca="1" si="480"/>
        <v>#VALUE!</v>
      </c>
      <c r="S2083" s="60" t="e">
        <f t="shared" ca="1" si="481"/>
        <v>#VALUE!</v>
      </c>
      <c r="T2083" s="39" t="e">
        <f t="shared" ca="1" si="482"/>
        <v>#VALUE!</v>
      </c>
      <c r="U2083" s="39" t="e">
        <f t="shared" ca="1" si="483"/>
        <v>#VALUE!</v>
      </c>
      <c r="V2083" s="39" t="b">
        <f t="shared" ca="1" si="484"/>
        <v>1</v>
      </c>
      <c r="W2083" s="39">
        <v>2083</v>
      </c>
    </row>
    <row r="2084" spans="1:23" x14ac:dyDescent="0.25">
      <c r="A2084" s="55" t="str">
        <f ca="1">IF(INDIRECT("Route!D2084")&gt;0,L2084,(""))</f>
        <v/>
      </c>
      <c r="B2084" s="55" t="str">
        <f ca="1">IF(INDIRECT("Route!D2084")&gt;0,H2084,(""))</f>
        <v/>
      </c>
      <c r="C2084" s="56" t="str">
        <f ca="1">IF(D2084&gt;0,VLOOKUP("FINISH",INDIRECT("route!D$6"):INDIRECT("route!E$8500"),2,FALSE)-D2084," ")</f>
        <v xml:space="preserve"> </v>
      </c>
      <c r="D2084" s="43">
        <f ca="1">INDIRECT("Route!E2084")</f>
        <v>0</v>
      </c>
      <c r="E2084" s="43" t="str">
        <f t="shared" ca="1" si="476"/>
        <v/>
      </c>
      <c r="F2084" s="57">
        <f t="shared" si="485"/>
        <v>12.5</v>
      </c>
      <c r="G2084" s="61">
        <f t="shared" ca="1" si="474"/>
        <v>0</v>
      </c>
      <c r="H2084" s="59" t="e">
        <f t="shared" ca="1" si="487"/>
        <v>#NUM!</v>
      </c>
      <c r="I2084" s="57">
        <f t="shared" si="486"/>
        <v>11.944444444444445</v>
      </c>
      <c r="J2084" s="61">
        <f t="shared" ca="1" si="475"/>
        <v>0</v>
      </c>
      <c r="K2084" s="61"/>
      <c r="L2084" s="59" t="e">
        <f t="shared" ca="1" si="488"/>
        <v>#NUM!</v>
      </c>
      <c r="M2084" s="57">
        <f ca="1">INDIRECT("Route!E2084")-INDIRECT("Route!E2083")</f>
        <v>0</v>
      </c>
      <c r="N2084" s="56">
        <f ca="1">IF(INDIRECT("Route!D2084")="START",0,IF(V2084=TRUE,N2083,INDIRECT("Route!E2084")))</f>
        <v>187.9</v>
      </c>
      <c r="O2084" s="39" t="e">
        <f t="shared" ca="1" si="477"/>
        <v>#VALUE!</v>
      </c>
      <c r="P2084" s="39" t="e">
        <f t="shared" ca="1" si="478"/>
        <v>#VALUE!</v>
      </c>
      <c r="Q2084" s="60" t="e">
        <f t="shared" ca="1" si="479"/>
        <v>#VALUE!</v>
      </c>
      <c r="R2084" s="60" t="e">
        <f t="shared" ca="1" si="480"/>
        <v>#VALUE!</v>
      </c>
      <c r="S2084" s="60" t="e">
        <f t="shared" ca="1" si="481"/>
        <v>#VALUE!</v>
      </c>
      <c r="T2084" s="39" t="e">
        <f t="shared" ca="1" si="482"/>
        <v>#VALUE!</v>
      </c>
      <c r="U2084" s="39" t="e">
        <f t="shared" ca="1" si="483"/>
        <v>#VALUE!</v>
      </c>
      <c r="V2084" s="39" t="b">
        <f t="shared" ca="1" si="484"/>
        <v>1</v>
      </c>
      <c r="W2084" s="39">
        <v>2084</v>
      </c>
    </row>
    <row r="2085" spans="1:23" x14ac:dyDescent="0.25">
      <c r="A2085" s="55" t="str">
        <f ca="1">IF(INDIRECT("Route!D2085")&gt;0,L2085,(""))</f>
        <v/>
      </c>
      <c r="B2085" s="55" t="str">
        <f ca="1">IF(INDIRECT("Route!D2085")&gt;0,H2085,(""))</f>
        <v/>
      </c>
      <c r="C2085" s="56" t="str">
        <f ca="1">IF(D2085&gt;0,VLOOKUP("FINISH",INDIRECT("route!D$6"):INDIRECT("route!E$8500"),2,FALSE)-D2085," ")</f>
        <v xml:space="preserve"> </v>
      </c>
      <c r="D2085" s="43">
        <f ca="1">INDIRECT("Route!E2085")</f>
        <v>0</v>
      </c>
      <c r="E2085" s="43" t="str">
        <f t="shared" ca="1" si="476"/>
        <v/>
      </c>
      <c r="F2085" s="57">
        <f t="shared" si="485"/>
        <v>12.5</v>
      </c>
      <c r="G2085" s="61">
        <f t="shared" ca="1" si="474"/>
        <v>0</v>
      </c>
      <c r="H2085" s="59" t="e">
        <f t="shared" ca="1" si="487"/>
        <v>#NUM!</v>
      </c>
      <c r="I2085" s="57">
        <f t="shared" si="486"/>
        <v>11.944444444444445</v>
      </c>
      <c r="J2085" s="61">
        <f t="shared" ca="1" si="475"/>
        <v>0</v>
      </c>
      <c r="K2085" s="61"/>
      <c r="L2085" s="59" t="e">
        <f t="shared" ca="1" si="488"/>
        <v>#NUM!</v>
      </c>
      <c r="M2085" s="57">
        <f ca="1">INDIRECT("Route!E2085")-INDIRECT("Route!E2084")</f>
        <v>0</v>
      </c>
      <c r="N2085" s="56">
        <f ca="1">IF(INDIRECT("Route!D2085")="START",0,IF(V2085=TRUE,N2084,INDIRECT("Route!E2085")))</f>
        <v>187.9</v>
      </c>
      <c r="O2085" s="39" t="e">
        <f t="shared" ca="1" si="477"/>
        <v>#VALUE!</v>
      </c>
      <c r="P2085" s="39" t="e">
        <f t="shared" ca="1" si="478"/>
        <v>#VALUE!</v>
      </c>
      <c r="Q2085" s="60" t="e">
        <f t="shared" ca="1" si="479"/>
        <v>#VALUE!</v>
      </c>
      <c r="R2085" s="60" t="e">
        <f t="shared" ca="1" si="480"/>
        <v>#VALUE!</v>
      </c>
      <c r="S2085" s="60" t="e">
        <f t="shared" ca="1" si="481"/>
        <v>#VALUE!</v>
      </c>
      <c r="T2085" s="39" t="e">
        <f t="shared" ca="1" si="482"/>
        <v>#VALUE!</v>
      </c>
      <c r="U2085" s="39" t="e">
        <f t="shared" ca="1" si="483"/>
        <v>#VALUE!</v>
      </c>
      <c r="V2085" s="39" t="b">
        <f t="shared" ca="1" si="484"/>
        <v>1</v>
      </c>
      <c r="W2085" s="39">
        <v>2085</v>
      </c>
    </row>
    <row r="2086" spans="1:23" x14ac:dyDescent="0.25">
      <c r="A2086" s="55" t="str">
        <f ca="1">IF(INDIRECT("Route!D2086")&gt;0,L2086,(""))</f>
        <v/>
      </c>
      <c r="B2086" s="55" t="str">
        <f ca="1">IF(INDIRECT("Route!D2086")&gt;0,H2086,(""))</f>
        <v/>
      </c>
      <c r="C2086" s="56" t="str">
        <f ca="1">IF(D2086&gt;0,VLOOKUP("FINISH",INDIRECT("route!D$6"):INDIRECT("route!E$8500"),2,FALSE)-D2086," ")</f>
        <v xml:space="preserve"> </v>
      </c>
      <c r="D2086" s="43">
        <f ca="1">INDIRECT("Route!E2086")</f>
        <v>0</v>
      </c>
      <c r="E2086" s="43" t="str">
        <f t="shared" ca="1" si="476"/>
        <v/>
      </c>
      <c r="F2086" s="57">
        <f t="shared" si="485"/>
        <v>12.5</v>
      </c>
      <c r="G2086" s="61">
        <f t="shared" ca="1" si="474"/>
        <v>0</v>
      </c>
      <c r="H2086" s="59" t="e">
        <f t="shared" ca="1" si="487"/>
        <v>#NUM!</v>
      </c>
      <c r="I2086" s="57">
        <f t="shared" si="486"/>
        <v>11.944444444444445</v>
      </c>
      <c r="J2086" s="61">
        <f t="shared" ca="1" si="475"/>
        <v>0</v>
      </c>
      <c r="K2086" s="61"/>
      <c r="L2086" s="59" t="e">
        <f t="shared" ca="1" si="488"/>
        <v>#NUM!</v>
      </c>
      <c r="M2086" s="57">
        <f ca="1">INDIRECT("Route!E2086")-INDIRECT("Route!E2085")</f>
        <v>0</v>
      </c>
      <c r="N2086" s="56">
        <f ca="1">IF(INDIRECT("Route!D2086")="START",0,IF(V2086=TRUE,N2085,INDIRECT("Route!E2086")))</f>
        <v>187.9</v>
      </c>
      <c r="O2086" s="39" t="e">
        <f t="shared" ca="1" si="477"/>
        <v>#VALUE!</v>
      </c>
      <c r="P2086" s="39" t="e">
        <f t="shared" ca="1" si="478"/>
        <v>#VALUE!</v>
      </c>
      <c r="Q2086" s="60" t="e">
        <f t="shared" ca="1" si="479"/>
        <v>#VALUE!</v>
      </c>
      <c r="R2086" s="60" t="e">
        <f t="shared" ca="1" si="480"/>
        <v>#VALUE!</v>
      </c>
      <c r="S2086" s="60" t="e">
        <f t="shared" ca="1" si="481"/>
        <v>#VALUE!</v>
      </c>
      <c r="T2086" s="39" t="e">
        <f t="shared" ca="1" si="482"/>
        <v>#VALUE!</v>
      </c>
      <c r="U2086" s="39" t="e">
        <f t="shared" ca="1" si="483"/>
        <v>#VALUE!</v>
      </c>
      <c r="V2086" s="39" t="b">
        <f t="shared" ca="1" si="484"/>
        <v>1</v>
      </c>
      <c r="W2086" s="39">
        <v>2086</v>
      </c>
    </row>
    <row r="2087" spans="1:23" x14ac:dyDescent="0.25">
      <c r="A2087" s="55" t="str">
        <f ca="1">IF(INDIRECT("Route!D2087")&gt;0,L2087,(""))</f>
        <v/>
      </c>
      <c r="B2087" s="55" t="str">
        <f ca="1">IF(INDIRECT("Route!D2087")&gt;0,H2087,(""))</f>
        <v/>
      </c>
      <c r="C2087" s="56" t="str">
        <f ca="1">IF(D2087&gt;0,VLOOKUP("FINISH",INDIRECT("route!D$6"):INDIRECT("route!E$8500"),2,FALSE)-D2087," ")</f>
        <v xml:space="preserve"> </v>
      </c>
      <c r="D2087" s="43">
        <f ca="1">INDIRECT("Route!E2087")</f>
        <v>0</v>
      </c>
      <c r="E2087" s="43" t="str">
        <f t="shared" ca="1" si="476"/>
        <v/>
      </c>
      <c r="F2087" s="57">
        <f t="shared" si="485"/>
        <v>12.5</v>
      </c>
      <c r="G2087" s="61">
        <f t="shared" ca="1" si="474"/>
        <v>0</v>
      </c>
      <c r="H2087" s="59" t="e">
        <f t="shared" ca="1" si="487"/>
        <v>#NUM!</v>
      </c>
      <c r="I2087" s="57">
        <f t="shared" si="486"/>
        <v>11.944444444444445</v>
      </c>
      <c r="J2087" s="61">
        <f t="shared" ca="1" si="475"/>
        <v>0</v>
      </c>
      <c r="K2087" s="61"/>
      <c r="L2087" s="59" t="e">
        <f t="shared" ca="1" si="488"/>
        <v>#NUM!</v>
      </c>
      <c r="M2087" s="57">
        <f ca="1">INDIRECT("Route!E2087")-INDIRECT("Route!E2086")</f>
        <v>0</v>
      </c>
      <c r="N2087" s="56">
        <f ca="1">IF(INDIRECT("Route!D2087")="START",0,IF(V2087=TRUE,N2086,INDIRECT("Route!E2087")))</f>
        <v>187.9</v>
      </c>
      <c r="O2087" s="39" t="e">
        <f t="shared" ca="1" si="477"/>
        <v>#VALUE!</v>
      </c>
      <c r="P2087" s="39" t="e">
        <f t="shared" ca="1" si="478"/>
        <v>#VALUE!</v>
      </c>
      <c r="Q2087" s="60" t="e">
        <f t="shared" ca="1" si="479"/>
        <v>#VALUE!</v>
      </c>
      <c r="R2087" s="60" t="e">
        <f t="shared" ca="1" si="480"/>
        <v>#VALUE!</v>
      </c>
      <c r="S2087" s="60" t="e">
        <f t="shared" ca="1" si="481"/>
        <v>#VALUE!</v>
      </c>
      <c r="T2087" s="39" t="e">
        <f t="shared" ca="1" si="482"/>
        <v>#VALUE!</v>
      </c>
      <c r="U2087" s="39" t="e">
        <f t="shared" ca="1" si="483"/>
        <v>#VALUE!</v>
      </c>
      <c r="V2087" s="39" t="b">
        <f t="shared" ca="1" si="484"/>
        <v>1</v>
      </c>
      <c r="W2087" s="39">
        <v>2087</v>
      </c>
    </row>
    <row r="2088" spans="1:23" x14ac:dyDescent="0.25">
      <c r="A2088" s="55" t="str">
        <f ca="1">IF(INDIRECT("Route!D2088")&gt;0,L2088,(""))</f>
        <v/>
      </c>
      <c r="B2088" s="55" t="str">
        <f ca="1">IF(INDIRECT("Route!D2088")&gt;0,H2088,(""))</f>
        <v/>
      </c>
      <c r="C2088" s="56" t="str">
        <f ca="1">IF(D2088&gt;0,VLOOKUP("FINISH",INDIRECT("route!D$6"):INDIRECT("route!E$8500"),2,FALSE)-D2088," ")</f>
        <v xml:space="preserve"> </v>
      </c>
      <c r="D2088" s="43">
        <f ca="1">INDIRECT("Route!E2088")</f>
        <v>0</v>
      </c>
      <c r="E2088" s="43" t="str">
        <f t="shared" ca="1" si="476"/>
        <v/>
      </c>
      <c r="F2088" s="57">
        <f t="shared" si="485"/>
        <v>12.5</v>
      </c>
      <c r="G2088" s="61">
        <f t="shared" ca="1" si="474"/>
        <v>0</v>
      </c>
      <c r="H2088" s="59" t="e">
        <f t="shared" ca="1" si="487"/>
        <v>#NUM!</v>
      </c>
      <c r="I2088" s="57">
        <f t="shared" si="486"/>
        <v>11.944444444444445</v>
      </c>
      <c r="J2088" s="61">
        <f t="shared" ca="1" si="475"/>
        <v>0</v>
      </c>
      <c r="K2088" s="61"/>
      <c r="L2088" s="59" t="e">
        <f t="shared" ca="1" si="488"/>
        <v>#NUM!</v>
      </c>
      <c r="M2088" s="57">
        <f ca="1">INDIRECT("Route!E2088")-INDIRECT("Route!E2087")</f>
        <v>0</v>
      </c>
      <c r="N2088" s="56">
        <f ca="1">IF(INDIRECT("Route!D2088")="START",0,IF(V2088=TRUE,N2087,INDIRECT("Route!E2088")))</f>
        <v>187.9</v>
      </c>
      <c r="O2088" s="39" t="e">
        <f t="shared" ca="1" si="477"/>
        <v>#VALUE!</v>
      </c>
      <c r="P2088" s="39" t="e">
        <f t="shared" ca="1" si="478"/>
        <v>#VALUE!</v>
      </c>
      <c r="Q2088" s="60" t="e">
        <f t="shared" ca="1" si="479"/>
        <v>#VALUE!</v>
      </c>
      <c r="R2088" s="60" t="e">
        <f t="shared" ca="1" si="480"/>
        <v>#VALUE!</v>
      </c>
      <c r="S2088" s="60" t="e">
        <f t="shared" ca="1" si="481"/>
        <v>#VALUE!</v>
      </c>
      <c r="T2088" s="39" t="e">
        <f t="shared" ca="1" si="482"/>
        <v>#VALUE!</v>
      </c>
      <c r="U2088" s="39" t="e">
        <f t="shared" ca="1" si="483"/>
        <v>#VALUE!</v>
      </c>
      <c r="V2088" s="39" t="b">
        <f t="shared" ca="1" si="484"/>
        <v>1</v>
      </c>
      <c r="W2088" s="39">
        <v>2088</v>
      </c>
    </row>
    <row r="2089" spans="1:23" x14ac:dyDescent="0.25">
      <c r="A2089" s="55" t="str">
        <f ca="1">IF(INDIRECT("Route!D2089")&gt;0,L2089,(""))</f>
        <v/>
      </c>
      <c r="B2089" s="55" t="str">
        <f ca="1">IF(INDIRECT("Route!D2089")&gt;0,H2089,(""))</f>
        <v/>
      </c>
      <c r="C2089" s="56" t="str">
        <f ca="1">IF(D2089&gt;0,VLOOKUP("FINISH",INDIRECT("route!D$6"):INDIRECT("route!E$8500"),2,FALSE)-D2089," ")</f>
        <v xml:space="preserve"> </v>
      </c>
      <c r="D2089" s="43">
        <f ca="1">INDIRECT("Route!E2089")</f>
        <v>0</v>
      </c>
      <c r="E2089" s="43" t="str">
        <f t="shared" ca="1" si="476"/>
        <v/>
      </c>
      <c r="F2089" s="57">
        <f t="shared" si="485"/>
        <v>12.5</v>
      </c>
      <c r="G2089" s="61">
        <f t="shared" ca="1" si="474"/>
        <v>0</v>
      </c>
      <c r="H2089" s="59" t="e">
        <f t="shared" ca="1" si="487"/>
        <v>#NUM!</v>
      </c>
      <c r="I2089" s="57">
        <f t="shared" si="486"/>
        <v>11.944444444444445</v>
      </c>
      <c r="J2089" s="61">
        <f t="shared" ca="1" si="475"/>
        <v>0</v>
      </c>
      <c r="K2089" s="61"/>
      <c r="L2089" s="59" t="e">
        <f t="shared" ca="1" si="488"/>
        <v>#NUM!</v>
      </c>
      <c r="M2089" s="57">
        <f ca="1">INDIRECT("Route!E2089")-INDIRECT("Route!E2088")</f>
        <v>0</v>
      </c>
      <c r="N2089" s="56">
        <f ca="1">IF(INDIRECT("Route!D2089")="START",0,IF(V2089=TRUE,N2088,INDIRECT("Route!E2089")))</f>
        <v>187.9</v>
      </c>
      <c r="O2089" s="39" t="e">
        <f t="shared" ca="1" si="477"/>
        <v>#VALUE!</v>
      </c>
      <c r="P2089" s="39" t="e">
        <f t="shared" ca="1" si="478"/>
        <v>#VALUE!</v>
      </c>
      <c r="Q2089" s="60" t="e">
        <f t="shared" ca="1" si="479"/>
        <v>#VALUE!</v>
      </c>
      <c r="R2089" s="60" t="e">
        <f t="shared" ca="1" si="480"/>
        <v>#VALUE!</v>
      </c>
      <c r="S2089" s="60" t="e">
        <f t="shared" ca="1" si="481"/>
        <v>#VALUE!</v>
      </c>
      <c r="T2089" s="39" t="e">
        <f t="shared" ca="1" si="482"/>
        <v>#VALUE!</v>
      </c>
      <c r="U2089" s="39" t="e">
        <f t="shared" ca="1" si="483"/>
        <v>#VALUE!</v>
      </c>
      <c r="V2089" s="39" t="b">
        <f t="shared" ca="1" si="484"/>
        <v>1</v>
      </c>
      <c r="W2089" s="39">
        <v>2089</v>
      </c>
    </row>
    <row r="2090" spans="1:23" x14ac:dyDescent="0.25">
      <c r="A2090" s="55" t="str">
        <f ca="1">IF(INDIRECT("Route!D2090")&gt;0,L2090,(""))</f>
        <v/>
      </c>
      <c r="B2090" s="55" t="str">
        <f ca="1">IF(INDIRECT("Route!D2090")&gt;0,H2090,(""))</f>
        <v/>
      </c>
      <c r="C2090" s="56" t="str">
        <f ca="1">IF(D2090&gt;0,VLOOKUP("FINISH",INDIRECT("route!D$6"):INDIRECT("route!E$8500"),2,FALSE)-D2090," ")</f>
        <v xml:space="preserve"> </v>
      </c>
      <c r="D2090" s="43">
        <f ca="1">INDIRECT("Route!E2090")</f>
        <v>0</v>
      </c>
      <c r="E2090" s="43" t="str">
        <f t="shared" ca="1" si="476"/>
        <v/>
      </c>
      <c r="F2090" s="57">
        <f t="shared" si="485"/>
        <v>12.5</v>
      </c>
      <c r="G2090" s="61">
        <f t="shared" ca="1" si="474"/>
        <v>0</v>
      </c>
      <c r="H2090" s="59" t="e">
        <f t="shared" ca="1" si="487"/>
        <v>#NUM!</v>
      </c>
      <c r="I2090" s="57">
        <f t="shared" si="486"/>
        <v>11.944444444444445</v>
      </c>
      <c r="J2090" s="61">
        <f t="shared" ca="1" si="475"/>
        <v>0</v>
      </c>
      <c r="K2090" s="61"/>
      <c r="L2090" s="59" t="e">
        <f t="shared" ca="1" si="488"/>
        <v>#NUM!</v>
      </c>
      <c r="M2090" s="57">
        <f ca="1">INDIRECT("Route!E2090")-INDIRECT("Route!E2089")</f>
        <v>0</v>
      </c>
      <c r="N2090" s="56">
        <f ca="1">IF(INDIRECT("Route!D2090")="START",0,IF(V2090=TRUE,N2089,INDIRECT("Route!E2090")))</f>
        <v>187.9</v>
      </c>
      <c r="O2090" s="39" t="e">
        <f t="shared" ca="1" si="477"/>
        <v>#VALUE!</v>
      </c>
      <c r="P2090" s="39" t="e">
        <f t="shared" ca="1" si="478"/>
        <v>#VALUE!</v>
      </c>
      <c r="Q2090" s="60" t="e">
        <f t="shared" ca="1" si="479"/>
        <v>#VALUE!</v>
      </c>
      <c r="R2090" s="60" t="e">
        <f t="shared" ca="1" si="480"/>
        <v>#VALUE!</v>
      </c>
      <c r="S2090" s="60" t="e">
        <f t="shared" ca="1" si="481"/>
        <v>#VALUE!</v>
      </c>
      <c r="T2090" s="39" t="e">
        <f t="shared" ca="1" si="482"/>
        <v>#VALUE!</v>
      </c>
      <c r="U2090" s="39" t="e">
        <f t="shared" ca="1" si="483"/>
        <v>#VALUE!</v>
      </c>
      <c r="V2090" s="39" t="b">
        <f t="shared" ca="1" si="484"/>
        <v>1</v>
      </c>
      <c r="W2090" s="39">
        <v>2090</v>
      </c>
    </row>
    <row r="2091" spans="1:23" x14ac:dyDescent="0.25">
      <c r="A2091" s="55" t="str">
        <f ca="1">IF(INDIRECT("Route!D2091")&gt;0,L2091,(""))</f>
        <v/>
      </c>
      <c r="B2091" s="55" t="str">
        <f ca="1">IF(INDIRECT("Route!D2091")&gt;0,H2091,(""))</f>
        <v/>
      </c>
      <c r="C2091" s="56" t="str">
        <f ca="1">IF(D2091&gt;0,VLOOKUP("FINISH",INDIRECT("route!D$6"):INDIRECT("route!E$8500"),2,FALSE)-D2091," ")</f>
        <v xml:space="preserve"> </v>
      </c>
      <c r="D2091" s="43">
        <f ca="1">INDIRECT("Route!E2091")</f>
        <v>0</v>
      </c>
      <c r="E2091" s="43" t="str">
        <f t="shared" ca="1" si="476"/>
        <v/>
      </c>
      <c r="F2091" s="57">
        <f t="shared" si="485"/>
        <v>12.5</v>
      </c>
      <c r="G2091" s="61">
        <f t="shared" ref="G2091:G2154" ca="1" si="489">TIME(0,0,0+M2091*1000/F2091)</f>
        <v>0</v>
      </c>
      <c r="H2091" s="59" t="e">
        <f t="shared" ca="1" si="487"/>
        <v>#NUM!</v>
      </c>
      <c r="I2091" s="57">
        <f t="shared" si="486"/>
        <v>11.944444444444445</v>
      </c>
      <c r="J2091" s="61">
        <f t="shared" ref="J2091:J2154" ca="1" si="490">TIME(0,0,0+M2091*1000/I2091)</f>
        <v>0</v>
      </c>
      <c r="K2091" s="61"/>
      <c r="L2091" s="59" t="e">
        <f t="shared" ca="1" si="488"/>
        <v>#NUM!</v>
      </c>
      <c r="M2091" s="57">
        <f ca="1">INDIRECT("Route!E2091")-INDIRECT("Route!E2090")</f>
        <v>0</v>
      </c>
      <c r="N2091" s="56">
        <f ca="1">IF(INDIRECT("Route!D2091")="START",0,IF(V2091=TRUE,N2090,INDIRECT("Route!E2091")))</f>
        <v>187.9</v>
      </c>
      <c r="O2091" s="39" t="e">
        <f t="shared" ca="1" si="477"/>
        <v>#VALUE!</v>
      </c>
      <c r="P2091" s="39" t="e">
        <f t="shared" ca="1" si="478"/>
        <v>#VALUE!</v>
      </c>
      <c r="Q2091" s="60" t="e">
        <f t="shared" ca="1" si="479"/>
        <v>#VALUE!</v>
      </c>
      <c r="R2091" s="60" t="e">
        <f t="shared" ca="1" si="480"/>
        <v>#VALUE!</v>
      </c>
      <c r="S2091" s="60" t="e">
        <f t="shared" ca="1" si="481"/>
        <v>#VALUE!</v>
      </c>
      <c r="T2091" s="39" t="e">
        <f t="shared" ca="1" si="482"/>
        <v>#VALUE!</v>
      </c>
      <c r="U2091" s="39" t="e">
        <f t="shared" ca="1" si="483"/>
        <v>#VALUE!</v>
      </c>
      <c r="V2091" s="39" t="b">
        <f t="shared" ca="1" si="484"/>
        <v>1</v>
      </c>
      <c r="W2091" s="39">
        <v>2091</v>
      </c>
    </row>
    <row r="2092" spans="1:23" x14ac:dyDescent="0.25">
      <c r="A2092" s="55" t="str">
        <f ca="1">IF(INDIRECT("Route!D2092")&gt;0,L2092,(""))</f>
        <v/>
      </c>
      <c r="B2092" s="55" t="str">
        <f ca="1">IF(INDIRECT("Route!D2092")&gt;0,H2092,(""))</f>
        <v/>
      </c>
      <c r="C2092" s="56" t="str">
        <f ca="1">IF(D2092&gt;0,VLOOKUP("FINISH",INDIRECT("route!D$6"):INDIRECT("route!E$8500"),2,FALSE)-D2092," ")</f>
        <v xml:space="preserve"> </v>
      </c>
      <c r="D2092" s="43">
        <f ca="1">INDIRECT("Route!E2092")</f>
        <v>0</v>
      </c>
      <c r="E2092" s="43" t="str">
        <f t="shared" ca="1" si="476"/>
        <v/>
      </c>
      <c r="F2092" s="57">
        <f t="shared" si="485"/>
        <v>12.5</v>
      </c>
      <c r="G2092" s="61">
        <f t="shared" ca="1" si="489"/>
        <v>0</v>
      </c>
      <c r="H2092" s="59" t="e">
        <f t="shared" ca="1" si="487"/>
        <v>#NUM!</v>
      </c>
      <c r="I2092" s="57">
        <f t="shared" si="486"/>
        <v>11.944444444444445</v>
      </c>
      <c r="J2092" s="61">
        <f t="shared" ca="1" si="490"/>
        <v>0</v>
      </c>
      <c r="K2092" s="61"/>
      <c r="L2092" s="59" t="e">
        <f t="shared" ca="1" si="488"/>
        <v>#NUM!</v>
      </c>
      <c r="M2092" s="57">
        <f ca="1">INDIRECT("Route!E2092")-INDIRECT("Route!E2091")</f>
        <v>0</v>
      </c>
      <c r="N2092" s="56">
        <f ca="1">IF(INDIRECT("Route!D2092")="START",0,IF(V2092=TRUE,N2091,INDIRECT("Route!E2092")))</f>
        <v>187.9</v>
      </c>
      <c r="O2092" s="39" t="e">
        <f t="shared" ca="1" si="477"/>
        <v>#VALUE!</v>
      </c>
      <c r="P2092" s="39" t="e">
        <f t="shared" ca="1" si="478"/>
        <v>#VALUE!</v>
      </c>
      <c r="Q2092" s="60" t="e">
        <f t="shared" ca="1" si="479"/>
        <v>#VALUE!</v>
      </c>
      <c r="R2092" s="60" t="e">
        <f t="shared" ca="1" si="480"/>
        <v>#VALUE!</v>
      </c>
      <c r="S2092" s="60" t="e">
        <f t="shared" ca="1" si="481"/>
        <v>#VALUE!</v>
      </c>
      <c r="T2092" s="39" t="e">
        <f t="shared" ca="1" si="482"/>
        <v>#VALUE!</v>
      </c>
      <c r="U2092" s="39" t="e">
        <f t="shared" ca="1" si="483"/>
        <v>#VALUE!</v>
      </c>
      <c r="V2092" s="39" t="b">
        <f t="shared" ca="1" si="484"/>
        <v>1</v>
      </c>
      <c r="W2092" s="39">
        <v>2092</v>
      </c>
    </row>
    <row r="2093" spans="1:23" x14ac:dyDescent="0.25">
      <c r="A2093" s="55" t="str">
        <f ca="1">IF(INDIRECT("Route!D2093")&gt;0,L2093,(""))</f>
        <v/>
      </c>
      <c r="B2093" s="55" t="str">
        <f ca="1">IF(INDIRECT("Route!D2093")&gt;0,H2093,(""))</f>
        <v/>
      </c>
      <c r="C2093" s="56" t="str">
        <f ca="1">IF(D2093&gt;0,VLOOKUP("FINISH",INDIRECT("route!D$6"):INDIRECT("route!E$8500"),2,FALSE)-D2093," ")</f>
        <v xml:space="preserve"> </v>
      </c>
      <c r="D2093" s="43">
        <f ca="1">INDIRECT("Route!E2093")</f>
        <v>0</v>
      </c>
      <c r="E2093" s="43" t="str">
        <f t="shared" ca="1" si="476"/>
        <v/>
      </c>
      <c r="F2093" s="57">
        <f t="shared" si="485"/>
        <v>12.5</v>
      </c>
      <c r="G2093" s="61">
        <f t="shared" ca="1" si="489"/>
        <v>0</v>
      </c>
      <c r="H2093" s="59" t="e">
        <f t="shared" ca="1" si="487"/>
        <v>#NUM!</v>
      </c>
      <c r="I2093" s="57">
        <f t="shared" si="486"/>
        <v>11.944444444444445</v>
      </c>
      <c r="J2093" s="61">
        <f t="shared" ca="1" si="490"/>
        <v>0</v>
      </c>
      <c r="K2093" s="61"/>
      <c r="L2093" s="59" t="e">
        <f t="shared" ca="1" si="488"/>
        <v>#NUM!</v>
      </c>
      <c r="M2093" s="57">
        <f ca="1">INDIRECT("Route!E2093")-INDIRECT("Route!E2092")</f>
        <v>0</v>
      </c>
      <c r="N2093" s="56">
        <f ca="1">IF(INDIRECT("Route!D2093")="START",0,IF(V2093=TRUE,N2092,INDIRECT("Route!E2093")))</f>
        <v>187.9</v>
      </c>
      <c r="O2093" s="39" t="e">
        <f t="shared" ca="1" si="477"/>
        <v>#VALUE!</v>
      </c>
      <c r="P2093" s="39" t="e">
        <f t="shared" ca="1" si="478"/>
        <v>#VALUE!</v>
      </c>
      <c r="Q2093" s="60" t="e">
        <f t="shared" ca="1" si="479"/>
        <v>#VALUE!</v>
      </c>
      <c r="R2093" s="60" t="e">
        <f t="shared" ca="1" si="480"/>
        <v>#VALUE!</v>
      </c>
      <c r="S2093" s="60" t="e">
        <f t="shared" ca="1" si="481"/>
        <v>#VALUE!</v>
      </c>
      <c r="T2093" s="39" t="e">
        <f t="shared" ca="1" si="482"/>
        <v>#VALUE!</v>
      </c>
      <c r="U2093" s="39" t="e">
        <f t="shared" ca="1" si="483"/>
        <v>#VALUE!</v>
      </c>
      <c r="V2093" s="39" t="b">
        <f t="shared" ca="1" si="484"/>
        <v>1</v>
      </c>
      <c r="W2093" s="39">
        <v>2093</v>
      </c>
    </row>
    <row r="2094" spans="1:23" x14ac:dyDescent="0.25">
      <c r="A2094" s="55" t="str">
        <f ca="1">IF(INDIRECT("Route!D2094")&gt;0,L2094,(""))</f>
        <v/>
      </c>
      <c r="B2094" s="55" t="str">
        <f ca="1">IF(INDIRECT("Route!D2094")&gt;0,H2094,(""))</f>
        <v/>
      </c>
      <c r="C2094" s="56" t="str">
        <f ca="1">IF(D2094&gt;0,VLOOKUP("FINISH",INDIRECT("route!D$6"):INDIRECT("route!E$8500"),2,FALSE)-D2094," ")</f>
        <v xml:space="preserve"> </v>
      </c>
      <c r="D2094" s="43">
        <f ca="1">INDIRECT("Route!E2094")</f>
        <v>0</v>
      </c>
      <c r="E2094" s="43" t="str">
        <f t="shared" ca="1" si="476"/>
        <v/>
      </c>
      <c r="F2094" s="57">
        <f t="shared" si="485"/>
        <v>12.5</v>
      </c>
      <c r="G2094" s="61">
        <f t="shared" ca="1" si="489"/>
        <v>0</v>
      </c>
      <c r="H2094" s="59" t="e">
        <f t="shared" ca="1" si="487"/>
        <v>#NUM!</v>
      </c>
      <c r="I2094" s="57">
        <f t="shared" si="486"/>
        <v>11.944444444444445</v>
      </c>
      <c r="J2094" s="61">
        <f t="shared" ca="1" si="490"/>
        <v>0</v>
      </c>
      <c r="K2094" s="61"/>
      <c r="L2094" s="59" t="e">
        <f t="shared" ca="1" si="488"/>
        <v>#NUM!</v>
      </c>
      <c r="M2094" s="57">
        <f ca="1">INDIRECT("Route!E2094")-INDIRECT("Route!E2093")</f>
        <v>0</v>
      </c>
      <c r="N2094" s="56">
        <f ca="1">IF(INDIRECT("Route!D2094")="START",0,IF(V2094=TRUE,N2093,INDIRECT("Route!E2094")))</f>
        <v>187.9</v>
      </c>
      <c r="O2094" s="39" t="e">
        <f t="shared" ca="1" si="477"/>
        <v>#VALUE!</v>
      </c>
      <c r="P2094" s="39" t="e">
        <f t="shared" ca="1" si="478"/>
        <v>#VALUE!</v>
      </c>
      <c r="Q2094" s="60" t="e">
        <f t="shared" ca="1" si="479"/>
        <v>#VALUE!</v>
      </c>
      <c r="R2094" s="60" t="e">
        <f t="shared" ca="1" si="480"/>
        <v>#VALUE!</v>
      </c>
      <c r="S2094" s="60" t="e">
        <f t="shared" ca="1" si="481"/>
        <v>#VALUE!</v>
      </c>
      <c r="T2094" s="39" t="e">
        <f t="shared" ca="1" si="482"/>
        <v>#VALUE!</v>
      </c>
      <c r="U2094" s="39" t="e">
        <f t="shared" ca="1" si="483"/>
        <v>#VALUE!</v>
      </c>
      <c r="V2094" s="39" t="b">
        <f t="shared" ca="1" si="484"/>
        <v>1</v>
      </c>
      <c r="W2094" s="39">
        <v>2094</v>
      </c>
    </row>
    <row r="2095" spans="1:23" x14ac:dyDescent="0.25">
      <c r="A2095" s="55" t="str">
        <f ca="1">IF(INDIRECT("Route!D2095")&gt;0,L2095,(""))</f>
        <v/>
      </c>
      <c r="B2095" s="55" t="str">
        <f ca="1">IF(INDIRECT("Route!D2095")&gt;0,H2095,(""))</f>
        <v/>
      </c>
      <c r="C2095" s="56" t="str">
        <f ca="1">IF(D2095&gt;0,VLOOKUP("FINISH",INDIRECT("route!D$6"):INDIRECT("route!E$8500"),2,FALSE)-D2095," ")</f>
        <v xml:space="preserve"> </v>
      </c>
      <c r="D2095" s="43">
        <f ca="1">INDIRECT("Route!E2095")</f>
        <v>0</v>
      </c>
      <c r="E2095" s="43" t="str">
        <f t="shared" ca="1" si="476"/>
        <v/>
      </c>
      <c r="F2095" s="57">
        <f t="shared" si="485"/>
        <v>12.5</v>
      </c>
      <c r="G2095" s="61">
        <f t="shared" ca="1" si="489"/>
        <v>0</v>
      </c>
      <c r="H2095" s="59" t="e">
        <f t="shared" ca="1" si="487"/>
        <v>#NUM!</v>
      </c>
      <c r="I2095" s="57">
        <f t="shared" si="486"/>
        <v>11.944444444444445</v>
      </c>
      <c r="J2095" s="61">
        <f t="shared" ca="1" si="490"/>
        <v>0</v>
      </c>
      <c r="K2095" s="61"/>
      <c r="L2095" s="59" t="e">
        <f t="shared" ca="1" si="488"/>
        <v>#NUM!</v>
      </c>
      <c r="M2095" s="57">
        <f ca="1">INDIRECT("Route!E2095")-INDIRECT("Route!E2094")</f>
        <v>0</v>
      </c>
      <c r="N2095" s="56">
        <f ca="1">IF(INDIRECT("Route!D2095")="START",0,IF(V2095=TRUE,N2094,INDIRECT("Route!E2095")))</f>
        <v>187.9</v>
      </c>
      <c r="O2095" s="39" t="e">
        <f t="shared" ca="1" si="477"/>
        <v>#VALUE!</v>
      </c>
      <c r="P2095" s="39" t="e">
        <f t="shared" ca="1" si="478"/>
        <v>#VALUE!</v>
      </c>
      <c r="Q2095" s="60" t="e">
        <f t="shared" ca="1" si="479"/>
        <v>#VALUE!</v>
      </c>
      <c r="R2095" s="60" t="e">
        <f t="shared" ca="1" si="480"/>
        <v>#VALUE!</v>
      </c>
      <c r="S2095" s="60" t="e">
        <f t="shared" ca="1" si="481"/>
        <v>#VALUE!</v>
      </c>
      <c r="T2095" s="39" t="e">
        <f t="shared" ca="1" si="482"/>
        <v>#VALUE!</v>
      </c>
      <c r="U2095" s="39" t="e">
        <f t="shared" ca="1" si="483"/>
        <v>#VALUE!</v>
      </c>
      <c r="V2095" s="39" t="b">
        <f t="shared" ca="1" si="484"/>
        <v>1</v>
      </c>
      <c r="W2095" s="39">
        <v>2095</v>
      </c>
    </row>
    <row r="2096" spans="1:23" x14ac:dyDescent="0.25">
      <c r="A2096" s="55" t="str">
        <f ca="1">IF(INDIRECT("Route!D2096")&gt;0,L2096,(""))</f>
        <v/>
      </c>
      <c r="B2096" s="55" t="str">
        <f ca="1">IF(INDIRECT("Route!D2096")&gt;0,H2096,(""))</f>
        <v/>
      </c>
      <c r="C2096" s="56" t="str">
        <f ca="1">IF(D2096&gt;0,VLOOKUP("FINISH",INDIRECT("route!D$6"):INDIRECT("route!E$8500"),2,FALSE)-D2096," ")</f>
        <v xml:space="preserve"> </v>
      </c>
      <c r="D2096" s="43">
        <f ca="1">INDIRECT("Route!E2096")</f>
        <v>0</v>
      </c>
      <c r="E2096" s="43" t="str">
        <f t="shared" ca="1" si="476"/>
        <v/>
      </c>
      <c r="F2096" s="57">
        <f t="shared" si="485"/>
        <v>12.5</v>
      </c>
      <c r="G2096" s="61">
        <f t="shared" ca="1" si="489"/>
        <v>0</v>
      </c>
      <c r="H2096" s="59" t="e">
        <f t="shared" ca="1" si="487"/>
        <v>#NUM!</v>
      </c>
      <c r="I2096" s="57">
        <f t="shared" si="486"/>
        <v>11.944444444444445</v>
      </c>
      <c r="J2096" s="61">
        <f t="shared" ca="1" si="490"/>
        <v>0</v>
      </c>
      <c r="K2096" s="61"/>
      <c r="L2096" s="59" t="e">
        <f t="shared" ca="1" si="488"/>
        <v>#NUM!</v>
      </c>
      <c r="M2096" s="57">
        <f ca="1">INDIRECT("Route!E2096")-INDIRECT("Route!E2095")</f>
        <v>0</v>
      </c>
      <c r="N2096" s="56">
        <f ca="1">IF(INDIRECT("Route!D2096")="START",0,IF(V2096=TRUE,N2095,INDIRECT("Route!E2096")))</f>
        <v>187.9</v>
      </c>
      <c r="O2096" s="39" t="e">
        <f t="shared" ca="1" si="477"/>
        <v>#VALUE!</v>
      </c>
      <c r="P2096" s="39" t="e">
        <f t="shared" ca="1" si="478"/>
        <v>#VALUE!</v>
      </c>
      <c r="Q2096" s="60" t="e">
        <f t="shared" ca="1" si="479"/>
        <v>#VALUE!</v>
      </c>
      <c r="R2096" s="60" t="e">
        <f t="shared" ca="1" si="480"/>
        <v>#VALUE!</v>
      </c>
      <c r="S2096" s="60" t="e">
        <f t="shared" ca="1" si="481"/>
        <v>#VALUE!</v>
      </c>
      <c r="T2096" s="39" t="e">
        <f t="shared" ca="1" si="482"/>
        <v>#VALUE!</v>
      </c>
      <c r="U2096" s="39" t="e">
        <f t="shared" ca="1" si="483"/>
        <v>#VALUE!</v>
      </c>
      <c r="V2096" s="39" t="b">
        <f t="shared" ca="1" si="484"/>
        <v>1</v>
      </c>
      <c r="W2096" s="39">
        <v>2096</v>
      </c>
    </row>
    <row r="2097" spans="1:23" x14ac:dyDescent="0.25">
      <c r="A2097" s="55" t="str">
        <f ca="1">IF(INDIRECT("Route!D2097")&gt;0,L2097,(""))</f>
        <v/>
      </c>
      <c r="B2097" s="55" t="str">
        <f ca="1">IF(INDIRECT("Route!D2097")&gt;0,H2097,(""))</f>
        <v/>
      </c>
      <c r="C2097" s="56" t="str">
        <f ca="1">IF(D2097&gt;0,VLOOKUP("FINISH",INDIRECT("route!D$6"):INDIRECT("route!E$8500"),2,FALSE)-D2097," ")</f>
        <v xml:space="preserve"> </v>
      </c>
      <c r="D2097" s="43">
        <f ca="1">INDIRECT("Route!E2097")</f>
        <v>0</v>
      </c>
      <c r="E2097" s="43" t="str">
        <f t="shared" ca="1" si="476"/>
        <v/>
      </c>
      <c r="F2097" s="57">
        <f t="shared" si="485"/>
        <v>12.5</v>
      </c>
      <c r="G2097" s="61">
        <f t="shared" ca="1" si="489"/>
        <v>0</v>
      </c>
      <c r="H2097" s="59" t="e">
        <f t="shared" ca="1" si="487"/>
        <v>#NUM!</v>
      </c>
      <c r="I2097" s="57">
        <f t="shared" si="486"/>
        <v>11.944444444444445</v>
      </c>
      <c r="J2097" s="61">
        <f t="shared" ca="1" si="490"/>
        <v>0</v>
      </c>
      <c r="K2097" s="61"/>
      <c r="L2097" s="59" t="e">
        <f t="shared" ca="1" si="488"/>
        <v>#NUM!</v>
      </c>
      <c r="M2097" s="57">
        <f ca="1">INDIRECT("Route!E2097")-INDIRECT("Route!E2096")</f>
        <v>0</v>
      </c>
      <c r="N2097" s="56">
        <f ca="1">IF(INDIRECT("Route!D2097")="START",0,IF(V2097=TRUE,N2096,INDIRECT("Route!E2097")))</f>
        <v>187.9</v>
      </c>
      <c r="O2097" s="39" t="e">
        <f t="shared" ca="1" si="477"/>
        <v>#VALUE!</v>
      </c>
      <c r="P2097" s="39" t="e">
        <f t="shared" ca="1" si="478"/>
        <v>#VALUE!</v>
      </c>
      <c r="Q2097" s="60" t="e">
        <f t="shared" ca="1" si="479"/>
        <v>#VALUE!</v>
      </c>
      <c r="R2097" s="60" t="e">
        <f t="shared" ca="1" si="480"/>
        <v>#VALUE!</v>
      </c>
      <c r="S2097" s="60" t="e">
        <f t="shared" ca="1" si="481"/>
        <v>#VALUE!</v>
      </c>
      <c r="T2097" s="39" t="e">
        <f t="shared" ca="1" si="482"/>
        <v>#VALUE!</v>
      </c>
      <c r="U2097" s="39" t="e">
        <f t="shared" ca="1" si="483"/>
        <v>#VALUE!</v>
      </c>
      <c r="V2097" s="39" t="b">
        <f t="shared" ca="1" si="484"/>
        <v>1</v>
      </c>
      <c r="W2097" s="39">
        <v>2097</v>
      </c>
    </row>
    <row r="2098" spans="1:23" x14ac:dyDescent="0.25">
      <c r="A2098" s="55" t="str">
        <f ca="1">IF(INDIRECT("Route!D2098")&gt;0,L2098,(""))</f>
        <v/>
      </c>
      <c r="B2098" s="55" t="str">
        <f ca="1">IF(INDIRECT("Route!D2098")&gt;0,H2098,(""))</f>
        <v/>
      </c>
      <c r="C2098" s="56" t="str">
        <f ca="1">IF(D2098&gt;0,VLOOKUP("FINISH",INDIRECT("route!D$6"):INDIRECT("route!E$8500"),2,FALSE)-D2098," ")</f>
        <v xml:space="preserve"> </v>
      </c>
      <c r="D2098" s="43">
        <f ca="1">INDIRECT("Route!E2098")</f>
        <v>0</v>
      </c>
      <c r="E2098" s="43" t="str">
        <f t="shared" ca="1" si="476"/>
        <v/>
      </c>
      <c r="F2098" s="57">
        <f t="shared" si="485"/>
        <v>12.5</v>
      </c>
      <c r="G2098" s="61">
        <f t="shared" ca="1" si="489"/>
        <v>0</v>
      </c>
      <c r="H2098" s="59" t="e">
        <f t="shared" ca="1" si="487"/>
        <v>#NUM!</v>
      </c>
      <c r="I2098" s="57">
        <f t="shared" si="486"/>
        <v>11.944444444444445</v>
      </c>
      <c r="J2098" s="61">
        <f t="shared" ca="1" si="490"/>
        <v>0</v>
      </c>
      <c r="K2098" s="61"/>
      <c r="L2098" s="59" t="e">
        <f t="shared" ca="1" si="488"/>
        <v>#NUM!</v>
      </c>
      <c r="M2098" s="57">
        <f ca="1">INDIRECT("Route!E2098")-INDIRECT("Route!E2097")</f>
        <v>0</v>
      </c>
      <c r="N2098" s="56">
        <f ca="1">IF(INDIRECT("Route!D2098")="START",0,IF(V2098=TRUE,N2097,INDIRECT("Route!E2098")))</f>
        <v>187.9</v>
      </c>
      <c r="O2098" s="39" t="e">
        <f t="shared" ca="1" si="477"/>
        <v>#VALUE!</v>
      </c>
      <c r="P2098" s="39" t="e">
        <f t="shared" ca="1" si="478"/>
        <v>#VALUE!</v>
      </c>
      <c r="Q2098" s="60" t="e">
        <f t="shared" ca="1" si="479"/>
        <v>#VALUE!</v>
      </c>
      <c r="R2098" s="60" t="e">
        <f t="shared" ca="1" si="480"/>
        <v>#VALUE!</v>
      </c>
      <c r="S2098" s="60" t="e">
        <f t="shared" ca="1" si="481"/>
        <v>#VALUE!</v>
      </c>
      <c r="T2098" s="39" t="e">
        <f t="shared" ca="1" si="482"/>
        <v>#VALUE!</v>
      </c>
      <c r="U2098" s="39" t="e">
        <f t="shared" ca="1" si="483"/>
        <v>#VALUE!</v>
      </c>
      <c r="V2098" s="39" t="b">
        <f t="shared" ca="1" si="484"/>
        <v>1</v>
      </c>
      <c r="W2098" s="39">
        <v>2098</v>
      </c>
    </row>
    <row r="2099" spans="1:23" x14ac:dyDescent="0.25">
      <c r="A2099" s="55" t="str">
        <f ca="1">IF(INDIRECT("Route!D2099")&gt;0,L2099,(""))</f>
        <v/>
      </c>
      <c r="B2099" s="55" t="str">
        <f ca="1">IF(INDIRECT("Route!D2099")&gt;0,H2099,(""))</f>
        <v/>
      </c>
      <c r="C2099" s="56" t="str">
        <f ca="1">IF(D2099&gt;0,VLOOKUP("FINISH",INDIRECT("route!D$6"):INDIRECT("route!E$8500"),2,FALSE)-D2099," ")</f>
        <v xml:space="preserve"> </v>
      </c>
      <c r="D2099" s="43">
        <f ca="1">INDIRECT("Route!E2099")</f>
        <v>0</v>
      </c>
      <c r="E2099" s="43" t="str">
        <f t="shared" ca="1" si="476"/>
        <v/>
      </c>
      <c r="F2099" s="57">
        <f t="shared" si="485"/>
        <v>12.5</v>
      </c>
      <c r="G2099" s="61">
        <f t="shared" ca="1" si="489"/>
        <v>0</v>
      </c>
      <c r="H2099" s="59" t="e">
        <f t="shared" ca="1" si="487"/>
        <v>#NUM!</v>
      </c>
      <c r="I2099" s="57">
        <f t="shared" si="486"/>
        <v>11.944444444444445</v>
      </c>
      <c r="J2099" s="61">
        <f t="shared" ca="1" si="490"/>
        <v>0</v>
      </c>
      <c r="K2099" s="61"/>
      <c r="L2099" s="59" t="e">
        <f t="shared" ca="1" si="488"/>
        <v>#NUM!</v>
      </c>
      <c r="M2099" s="57">
        <f ca="1">INDIRECT("Route!E2099")-INDIRECT("Route!E2098")</f>
        <v>0</v>
      </c>
      <c r="N2099" s="56">
        <f ca="1">IF(INDIRECT("Route!D2099")="START",0,IF(V2099=TRUE,N2098,INDIRECT("Route!E2099")))</f>
        <v>187.9</v>
      </c>
      <c r="O2099" s="39" t="e">
        <f t="shared" ca="1" si="477"/>
        <v>#VALUE!</v>
      </c>
      <c r="P2099" s="39" t="e">
        <f t="shared" ca="1" si="478"/>
        <v>#VALUE!</v>
      </c>
      <c r="Q2099" s="60" t="e">
        <f t="shared" ca="1" si="479"/>
        <v>#VALUE!</v>
      </c>
      <c r="R2099" s="60" t="e">
        <f t="shared" ca="1" si="480"/>
        <v>#VALUE!</v>
      </c>
      <c r="S2099" s="60" t="e">
        <f t="shared" ca="1" si="481"/>
        <v>#VALUE!</v>
      </c>
      <c r="T2099" s="39" t="e">
        <f t="shared" ca="1" si="482"/>
        <v>#VALUE!</v>
      </c>
      <c r="U2099" s="39" t="e">
        <f t="shared" ca="1" si="483"/>
        <v>#VALUE!</v>
      </c>
      <c r="V2099" s="39" t="b">
        <f t="shared" ca="1" si="484"/>
        <v>1</v>
      </c>
      <c r="W2099" s="39">
        <v>2099</v>
      </c>
    </row>
    <row r="2100" spans="1:23" x14ac:dyDescent="0.25">
      <c r="A2100" s="55" t="str">
        <f ca="1">IF(INDIRECT("Route!D2100")&gt;0,L2100,(""))</f>
        <v/>
      </c>
      <c r="B2100" s="55" t="str">
        <f ca="1">IF(INDIRECT("Route!D2100")&gt;0,H2100,(""))</f>
        <v/>
      </c>
      <c r="C2100" s="56" t="str">
        <f ca="1">IF(D2100&gt;0,VLOOKUP("FINISH",INDIRECT("route!D$6"):INDIRECT("route!E$8500"),2,FALSE)-D2100," ")</f>
        <v xml:space="preserve"> </v>
      </c>
      <c r="D2100" s="43">
        <f ca="1">INDIRECT("Route!E2100")</f>
        <v>0</v>
      </c>
      <c r="E2100" s="43" t="str">
        <f t="shared" ca="1" si="476"/>
        <v/>
      </c>
      <c r="F2100" s="57">
        <f t="shared" si="485"/>
        <v>12.5</v>
      </c>
      <c r="G2100" s="61">
        <f t="shared" ca="1" si="489"/>
        <v>0</v>
      </c>
      <c r="H2100" s="59" t="e">
        <f t="shared" ca="1" si="487"/>
        <v>#NUM!</v>
      </c>
      <c r="I2100" s="57">
        <f t="shared" si="486"/>
        <v>11.944444444444445</v>
      </c>
      <c r="J2100" s="61">
        <f t="shared" ca="1" si="490"/>
        <v>0</v>
      </c>
      <c r="K2100" s="61"/>
      <c r="L2100" s="59" t="e">
        <f t="shared" ca="1" si="488"/>
        <v>#NUM!</v>
      </c>
      <c r="M2100" s="57">
        <f ca="1">INDIRECT("Route!E2100")-INDIRECT("Route!E2099")</f>
        <v>0</v>
      </c>
      <c r="N2100" s="56">
        <f ca="1">IF(INDIRECT("Route!D2100")="START",0,IF(V2100=TRUE,N2099,INDIRECT("Route!E2100")))</f>
        <v>187.9</v>
      </c>
      <c r="O2100" s="39" t="e">
        <f t="shared" ca="1" si="477"/>
        <v>#VALUE!</v>
      </c>
      <c r="P2100" s="39" t="e">
        <f t="shared" ca="1" si="478"/>
        <v>#VALUE!</v>
      </c>
      <c r="Q2100" s="60" t="e">
        <f t="shared" ca="1" si="479"/>
        <v>#VALUE!</v>
      </c>
      <c r="R2100" s="60" t="e">
        <f t="shared" ca="1" si="480"/>
        <v>#VALUE!</v>
      </c>
      <c r="S2100" s="60" t="e">
        <f t="shared" ca="1" si="481"/>
        <v>#VALUE!</v>
      </c>
      <c r="T2100" s="39" t="e">
        <f t="shared" ca="1" si="482"/>
        <v>#VALUE!</v>
      </c>
      <c r="U2100" s="39" t="e">
        <f t="shared" ca="1" si="483"/>
        <v>#VALUE!</v>
      </c>
      <c r="V2100" s="39" t="b">
        <f t="shared" ca="1" si="484"/>
        <v>1</v>
      </c>
      <c r="W2100" s="39">
        <v>2100</v>
      </c>
    </row>
    <row r="2101" spans="1:23" x14ac:dyDescent="0.25">
      <c r="A2101" s="55" t="str">
        <f ca="1">IF(INDIRECT("Route!D2101")&gt;0,L2101,(""))</f>
        <v/>
      </c>
      <c r="B2101" s="55" t="str">
        <f ca="1">IF(INDIRECT("Route!D2101")&gt;0,H2101,(""))</f>
        <v/>
      </c>
      <c r="C2101" s="56" t="str">
        <f ca="1">IF(D2101&gt;0,VLOOKUP("FINISH",INDIRECT("route!D$6"):INDIRECT("route!E$8500"),2,FALSE)-D2101," ")</f>
        <v xml:space="preserve"> </v>
      </c>
      <c r="D2101" s="43">
        <f ca="1">INDIRECT("Route!E2101")</f>
        <v>0</v>
      </c>
      <c r="E2101" s="43" t="str">
        <f t="shared" ca="1" si="476"/>
        <v/>
      </c>
      <c r="F2101" s="57">
        <f t="shared" si="485"/>
        <v>12.5</v>
      </c>
      <c r="G2101" s="61">
        <f t="shared" ca="1" si="489"/>
        <v>0</v>
      </c>
      <c r="H2101" s="59" t="e">
        <f t="shared" ca="1" si="487"/>
        <v>#NUM!</v>
      </c>
      <c r="I2101" s="57">
        <f t="shared" si="486"/>
        <v>11.944444444444445</v>
      </c>
      <c r="J2101" s="61">
        <f t="shared" ca="1" si="490"/>
        <v>0</v>
      </c>
      <c r="K2101" s="61"/>
      <c r="L2101" s="59" t="e">
        <f t="shared" ca="1" si="488"/>
        <v>#NUM!</v>
      </c>
      <c r="M2101" s="57">
        <f ca="1">INDIRECT("Route!E2101")-INDIRECT("Route!E2100")</f>
        <v>0</v>
      </c>
      <c r="N2101" s="56">
        <f ca="1">IF(INDIRECT("Route!D2101")="START",0,IF(V2101=TRUE,N2100,INDIRECT("Route!E2101")))</f>
        <v>187.9</v>
      </c>
      <c r="O2101" s="39" t="e">
        <f t="shared" ca="1" si="477"/>
        <v>#VALUE!</v>
      </c>
      <c r="P2101" s="39" t="e">
        <f t="shared" ca="1" si="478"/>
        <v>#VALUE!</v>
      </c>
      <c r="Q2101" s="60" t="e">
        <f t="shared" ca="1" si="479"/>
        <v>#VALUE!</v>
      </c>
      <c r="R2101" s="60" t="e">
        <f t="shared" ca="1" si="480"/>
        <v>#VALUE!</v>
      </c>
      <c r="S2101" s="60" t="e">
        <f t="shared" ca="1" si="481"/>
        <v>#VALUE!</v>
      </c>
      <c r="T2101" s="39" t="e">
        <f t="shared" ca="1" si="482"/>
        <v>#VALUE!</v>
      </c>
      <c r="U2101" s="39" t="e">
        <f t="shared" ca="1" si="483"/>
        <v>#VALUE!</v>
      </c>
      <c r="V2101" s="39" t="b">
        <f t="shared" ca="1" si="484"/>
        <v>1</v>
      </c>
      <c r="W2101" s="39">
        <v>2101</v>
      </c>
    </row>
    <row r="2102" spans="1:23" x14ac:dyDescent="0.25">
      <c r="A2102" s="55" t="str">
        <f ca="1">IF(INDIRECT("Route!D2102")&gt;0,L2102,(""))</f>
        <v/>
      </c>
      <c r="B2102" s="55" t="str">
        <f ca="1">IF(INDIRECT("Route!D2102")&gt;0,H2102,(""))</f>
        <v/>
      </c>
      <c r="C2102" s="56" t="str">
        <f ca="1">IF(D2102&gt;0,VLOOKUP("FINISH",INDIRECT("route!D$6"):INDIRECT("route!E$8500"),2,FALSE)-D2102," ")</f>
        <v xml:space="preserve"> </v>
      </c>
      <c r="D2102" s="43">
        <f ca="1">INDIRECT("Route!E2102")</f>
        <v>0</v>
      </c>
      <c r="E2102" s="43" t="str">
        <f t="shared" ca="1" si="476"/>
        <v/>
      </c>
      <c r="F2102" s="57">
        <f t="shared" si="485"/>
        <v>12.5</v>
      </c>
      <c r="G2102" s="61">
        <f t="shared" ca="1" si="489"/>
        <v>0</v>
      </c>
      <c r="H2102" s="59" t="e">
        <f t="shared" ca="1" si="487"/>
        <v>#NUM!</v>
      </c>
      <c r="I2102" s="57">
        <f t="shared" si="486"/>
        <v>11.944444444444445</v>
      </c>
      <c r="J2102" s="61">
        <f t="shared" ca="1" si="490"/>
        <v>0</v>
      </c>
      <c r="K2102" s="61"/>
      <c r="L2102" s="59" t="e">
        <f t="shared" ca="1" si="488"/>
        <v>#NUM!</v>
      </c>
      <c r="M2102" s="57">
        <f ca="1">INDIRECT("Route!E2102")-INDIRECT("Route!E2101")</f>
        <v>0</v>
      </c>
      <c r="N2102" s="56">
        <f ca="1">IF(INDIRECT("Route!D2102")="START",0,IF(V2102=TRUE,N2101,INDIRECT("Route!E2102")))</f>
        <v>187.9</v>
      </c>
      <c r="O2102" s="39" t="e">
        <f t="shared" ca="1" si="477"/>
        <v>#VALUE!</v>
      </c>
      <c r="P2102" s="39" t="e">
        <f t="shared" ca="1" si="478"/>
        <v>#VALUE!</v>
      </c>
      <c r="Q2102" s="60" t="e">
        <f t="shared" ca="1" si="479"/>
        <v>#VALUE!</v>
      </c>
      <c r="R2102" s="60" t="e">
        <f t="shared" ca="1" si="480"/>
        <v>#VALUE!</v>
      </c>
      <c r="S2102" s="60" t="e">
        <f t="shared" ca="1" si="481"/>
        <v>#VALUE!</v>
      </c>
      <c r="T2102" s="39" t="e">
        <f t="shared" ca="1" si="482"/>
        <v>#VALUE!</v>
      </c>
      <c r="U2102" s="39" t="e">
        <f t="shared" ca="1" si="483"/>
        <v>#VALUE!</v>
      </c>
      <c r="V2102" s="39" t="b">
        <f t="shared" ca="1" si="484"/>
        <v>1</v>
      </c>
      <c r="W2102" s="39">
        <v>2102</v>
      </c>
    </row>
    <row r="2103" spans="1:23" x14ac:dyDescent="0.25">
      <c r="A2103" s="55" t="str">
        <f ca="1">IF(INDIRECT("Route!D2103")&gt;0,L2103,(""))</f>
        <v/>
      </c>
      <c r="B2103" s="55" t="str">
        <f ca="1">IF(INDIRECT("Route!D2103")&gt;0,H2103,(""))</f>
        <v/>
      </c>
      <c r="C2103" s="56" t="str">
        <f ca="1">IF(D2103&gt;0,VLOOKUP("FINISH",INDIRECT("route!D$6"):INDIRECT("route!E$8500"),2,FALSE)-D2103," ")</f>
        <v xml:space="preserve"> </v>
      </c>
      <c r="D2103" s="43">
        <f ca="1">INDIRECT("Route!E2103")</f>
        <v>0</v>
      </c>
      <c r="E2103" s="43" t="str">
        <f t="shared" ca="1" si="476"/>
        <v/>
      </c>
      <c r="F2103" s="57">
        <f t="shared" si="485"/>
        <v>12.5</v>
      </c>
      <c r="G2103" s="61">
        <f t="shared" ca="1" si="489"/>
        <v>0</v>
      </c>
      <c r="H2103" s="59" t="e">
        <f t="shared" ca="1" si="487"/>
        <v>#NUM!</v>
      </c>
      <c r="I2103" s="57">
        <f t="shared" si="486"/>
        <v>11.944444444444445</v>
      </c>
      <c r="J2103" s="61">
        <f t="shared" ca="1" si="490"/>
        <v>0</v>
      </c>
      <c r="K2103" s="61"/>
      <c r="L2103" s="59" t="e">
        <f t="shared" ca="1" si="488"/>
        <v>#NUM!</v>
      </c>
      <c r="M2103" s="57">
        <f ca="1">INDIRECT("Route!E2103")-INDIRECT("Route!E2102")</f>
        <v>0</v>
      </c>
      <c r="N2103" s="56">
        <f ca="1">IF(INDIRECT("Route!D2103")="START",0,IF(V2103=TRUE,N2102,INDIRECT("Route!E2103")))</f>
        <v>187.9</v>
      </c>
      <c r="O2103" s="39" t="e">
        <f t="shared" ca="1" si="477"/>
        <v>#VALUE!</v>
      </c>
      <c r="P2103" s="39" t="e">
        <f t="shared" ca="1" si="478"/>
        <v>#VALUE!</v>
      </c>
      <c r="Q2103" s="60" t="e">
        <f t="shared" ca="1" si="479"/>
        <v>#VALUE!</v>
      </c>
      <c r="R2103" s="60" t="e">
        <f t="shared" ca="1" si="480"/>
        <v>#VALUE!</v>
      </c>
      <c r="S2103" s="60" t="e">
        <f t="shared" ca="1" si="481"/>
        <v>#VALUE!</v>
      </c>
      <c r="T2103" s="39" t="e">
        <f t="shared" ca="1" si="482"/>
        <v>#VALUE!</v>
      </c>
      <c r="U2103" s="39" t="e">
        <f t="shared" ca="1" si="483"/>
        <v>#VALUE!</v>
      </c>
      <c r="V2103" s="39" t="b">
        <f t="shared" ca="1" si="484"/>
        <v>1</v>
      </c>
      <c r="W2103" s="39">
        <v>2103</v>
      </c>
    </row>
    <row r="2104" spans="1:23" x14ac:dyDescent="0.25">
      <c r="A2104" s="55" t="str">
        <f ca="1">IF(INDIRECT("Route!D2104")&gt;0,L2104,(""))</f>
        <v/>
      </c>
      <c r="B2104" s="55" t="str">
        <f ca="1">IF(INDIRECT("Route!D2104")&gt;0,H2104,(""))</f>
        <v/>
      </c>
      <c r="C2104" s="56" t="str">
        <f ca="1">IF(D2104&gt;0,VLOOKUP("FINISH",INDIRECT("route!D$6"):INDIRECT("route!E$8500"),2,FALSE)-D2104," ")</f>
        <v xml:space="preserve"> </v>
      </c>
      <c r="D2104" s="43">
        <f ca="1">INDIRECT("Route!E2104")</f>
        <v>0</v>
      </c>
      <c r="E2104" s="43" t="str">
        <f t="shared" ca="1" si="476"/>
        <v/>
      </c>
      <c r="F2104" s="57">
        <f t="shared" si="485"/>
        <v>12.5</v>
      </c>
      <c r="G2104" s="61">
        <f t="shared" ca="1" si="489"/>
        <v>0</v>
      </c>
      <c r="H2104" s="59" t="e">
        <f t="shared" ca="1" si="487"/>
        <v>#NUM!</v>
      </c>
      <c r="I2104" s="57">
        <f t="shared" si="486"/>
        <v>11.944444444444445</v>
      </c>
      <c r="J2104" s="61">
        <f t="shared" ca="1" si="490"/>
        <v>0</v>
      </c>
      <c r="K2104" s="61"/>
      <c r="L2104" s="59" t="e">
        <f t="shared" ca="1" si="488"/>
        <v>#NUM!</v>
      </c>
      <c r="M2104" s="57">
        <f ca="1">INDIRECT("Route!E2104")-INDIRECT("Route!E2103")</f>
        <v>0</v>
      </c>
      <c r="N2104" s="56">
        <f ca="1">IF(INDIRECT("Route!D2104")="START",0,IF(V2104=TRUE,N2103,INDIRECT("Route!E2104")))</f>
        <v>187.9</v>
      </c>
      <c r="O2104" s="39" t="e">
        <f t="shared" ca="1" si="477"/>
        <v>#VALUE!</v>
      </c>
      <c r="P2104" s="39" t="e">
        <f t="shared" ca="1" si="478"/>
        <v>#VALUE!</v>
      </c>
      <c r="Q2104" s="60" t="e">
        <f t="shared" ca="1" si="479"/>
        <v>#VALUE!</v>
      </c>
      <c r="R2104" s="60" t="e">
        <f t="shared" ca="1" si="480"/>
        <v>#VALUE!</v>
      </c>
      <c r="S2104" s="60" t="e">
        <f t="shared" ca="1" si="481"/>
        <v>#VALUE!</v>
      </c>
      <c r="T2104" s="39" t="e">
        <f t="shared" ca="1" si="482"/>
        <v>#VALUE!</v>
      </c>
      <c r="U2104" s="39" t="e">
        <f t="shared" ca="1" si="483"/>
        <v>#VALUE!</v>
      </c>
      <c r="V2104" s="39" t="b">
        <f t="shared" ca="1" si="484"/>
        <v>1</v>
      </c>
      <c r="W2104" s="39">
        <v>2104</v>
      </c>
    </row>
    <row r="2105" spans="1:23" x14ac:dyDescent="0.25">
      <c r="A2105" s="55" t="str">
        <f ca="1">IF(INDIRECT("Route!D2105")&gt;0,L2105,(""))</f>
        <v/>
      </c>
      <c r="B2105" s="55" t="str">
        <f ca="1">IF(INDIRECT("Route!D2105")&gt;0,H2105,(""))</f>
        <v/>
      </c>
      <c r="C2105" s="56" t="str">
        <f ca="1">IF(D2105&gt;0,VLOOKUP("FINISH",INDIRECT("route!D$6"):INDIRECT("route!E$8500"),2,FALSE)-D2105," ")</f>
        <v xml:space="preserve"> </v>
      </c>
      <c r="D2105" s="43">
        <f ca="1">INDIRECT("Route!E2105")</f>
        <v>0</v>
      </c>
      <c r="E2105" s="43" t="str">
        <f t="shared" ca="1" si="476"/>
        <v/>
      </c>
      <c r="F2105" s="57">
        <f t="shared" si="485"/>
        <v>12.5</v>
      </c>
      <c r="G2105" s="61">
        <f t="shared" ca="1" si="489"/>
        <v>0</v>
      </c>
      <c r="H2105" s="59" t="e">
        <f t="shared" ca="1" si="487"/>
        <v>#NUM!</v>
      </c>
      <c r="I2105" s="57">
        <f t="shared" si="486"/>
        <v>11.944444444444445</v>
      </c>
      <c r="J2105" s="61">
        <f t="shared" ca="1" si="490"/>
        <v>0</v>
      </c>
      <c r="K2105" s="61"/>
      <c r="L2105" s="59" t="e">
        <f t="shared" ca="1" si="488"/>
        <v>#NUM!</v>
      </c>
      <c r="M2105" s="57">
        <f ca="1">INDIRECT("Route!E2105")-INDIRECT("Route!E2104")</f>
        <v>0</v>
      </c>
      <c r="N2105" s="56">
        <f ca="1">IF(INDIRECT("Route!D2105")="START",0,IF(V2105=TRUE,N2104,INDIRECT("Route!E2105")))</f>
        <v>187.9</v>
      </c>
      <c r="O2105" s="39" t="e">
        <f t="shared" ca="1" si="477"/>
        <v>#VALUE!</v>
      </c>
      <c r="P2105" s="39" t="e">
        <f t="shared" ca="1" si="478"/>
        <v>#VALUE!</v>
      </c>
      <c r="Q2105" s="60" t="e">
        <f t="shared" ca="1" si="479"/>
        <v>#VALUE!</v>
      </c>
      <c r="R2105" s="60" t="e">
        <f t="shared" ca="1" si="480"/>
        <v>#VALUE!</v>
      </c>
      <c r="S2105" s="60" t="e">
        <f t="shared" ca="1" si="481"/>
        <v>#VALUE!</v>
      </c>
      <c r="T2105" s="39" t="e">
        <f t="shared" ca="1" si="482"/>
        <v>#VALUE!</v>
      </c>
      <c r="U2105" s="39" t="e">
        <f t="shared" ca="1" si="483"/>
        <v>#VALUE!</v>
      </c>
      <c r="V2105" s="39" t="b">
        <f t="shared" ca="1" si="484"/>
        <v>1</v>
      </c>
      <c r="W2105" s="39">
        <v>2105</v>
      </c>
    </row>
    <row r="2106" spans="1:23" x14ac:dyDescent="0.25">
      <c r="A2106" s="55" t="str">
        <f ca="1">IF(INDIRECT("Route!D2106")&gt;0,L2106,(""))</f>
        <v/>
      </c>
      <c r="B2106" s="55" t="str">
        <f ca="1">IF(INDIRECT("Route!D2106")&gt;0,H2106,(""))</f>
        <v/>
      </c>
      <c r="C2106" s="56" t="str">
        <f ca="1">IF(D2106&gt;0,VLOOKUP("FINISH",INDIRECT("route!D$6"):INDIRECT("route!E$8500"),2,FALSE)-D2106," ")</f>
        <v xml:space="preserve"> </v>
      </c>
      <c r="D2106" s="43">
        <f ca="1">INDIRECT("Route!E2106")</f>
        <v>0</v>
      </c>
      <c r="E2106" s="43" t="str">
        <f t="shared" ca="1" si="476"/>
        <v/>
      </c>
      <c r="F2106" s="57">
        <f t="shared" si="485"/>
        <v>12.5</v>
      </c>
      <c r="G2106" s="61">
        <f t="shared" ca="1" si="489"/>
        <v>0</v>
      </c>
      <c r="H2106" s="59" t="e">
        <f t="shared" ca="1" si="487"/>
        <v>#NUM!</v>
      </c>
      <c r="I2106" s="57">
        <f t="shared" si="486"/>
        <v>11.944444444444445</v>
      </c>
      <c r="J2106" s="61">
        <f t="shared" ca="1" si="490"/>
        <v>0</v>
      </c>
      <c r="K2106" s="61"/>
      <c r="L2106" s="59" t="e">
        <f t="shared" ca="1" si="488"/>
        <v>#NUM!</v>
      </c>
      <c r="M2106" s="57">
        <f ca="1">INDIRECT("Route!E2106")-INDIRECT("Route!E2105")</f>
        <v>0</v>
      </c>
      <c r="N2106" s="56">
        <f ca="1">IF(INDIRECT("Route!D2106")="START",0,IF(V2106=TRUE,N2105,INDIRECT("Route!E2106")))</f>
        <v>187.9</v>
      </c>
      <c r="O2106" s="39" t="e">
        <f t="shared" ca="1" si="477"/>
        <v>#VALUE!</v>
      </c>
      <c r="P2106" s="39" t="e">
        <f t="shared" ca="1" si="478"/>
        <v>#VALUE!</v>
      </c>
      <c r="Q2106" s="60" t="e">
        <f t="shared" ca="1" si="479"/>
        <v>#VALUE!</v>
      </c>
      <c r="R2106" s="60" t="e">
        <f t="shared" ca="1" si="480"/>
        <v>#VALUE!</v>
      </c>
      <c r="S2106" s="60" t="e">
        <f t="shared" ca="1" si="481"/>
        <v>#VALUE!</v>
      </c>
      <c r="T2106" s="39" t="e">
        <f t="shared" ca="1" si="482"/>
        <v>#VALUE!</v>
      </c>
      <c r="U2106" s="39" t="e">
        <f t="shared" ca="1" si="483"/>
        <v>#VALUE!</v>
      </c>
      <c r="V2106" s="39" t="b">
        <f t="shared" ca="1" si="484"/>
        <v>1</v>
      </c>
      <c r="W2106" s="39">
        <v>2106</v>
      </c>
    </row>
    <row r="2107" spans="1:23" x14ac:dyDescent="0.25">
      <c r="A2107" s="55" t="str">
        <f ca="1">IF(INDIRECT("Route!D2107")&gt;0,L2107,(""))</f>
        <v/>
      </c>
      <c r="B2107" s="55" t="str">
        <f ca="1">IF(INDIRECT("Route!D2107")&gt;0,H2107,(""))</f>
        <v/>
      </c>
      <c r="C2107" s="56" t="str">
        <f ca="1">IF(D2107&gt;0,VLOOKUP("FINISH",INDIRECT("route!D$6"):INDIRECT("route!E$8500"),2,FALSE)-D2107," ")</f>
        <v xml:space="preserve"> </v>
      </c>
      <c r="D2107" s="43">
        <f ca="1">INDIRECT("Route!E2107")</f>
        <v>0</v>
      </c>
      <c r="E2107" s="43" t="str">
        <f t="shared" ca="1" si="476"/>
        <v/>
      </c>
      <c r="F2107" s="57">
        <f t="shared" si="485"/>
        <v>12.5</v>
      </c>
      <c r="G2107" s="61">
        <f t="shared" ca="1" si="489"/>
        <v>0</v>
      </c>
      <c r="H2107" s="59" t="e">
        <f t="shared" ca="1" si="487"/>
        <v>#NUM!</v>
      </c>
      <c r="I2107" s="57">
        <f t="shared" si="486"/>
        <v>11.944444444444445</v>
      </c>
      <c r="J2107" s="61">
        <f t="shared" ca="1" si="490"/>
        <v>0</v>
      </c>
      <c r="K2107" s="61"/>
      <c r="L2107" s="59" t="e">
        <f t="shared" ca="1" si="488"/>
        <v>#NUM!</v>
      </c>
      <c r="M2107" s="57">
        <f ca="1">INDIRECT("Route!E2107")-INDIRECT("Route!E2106")</f>
        <v>0</v>
      </c>
      <c r="N2107" s="56">
        <f ca="1">IF(INDIRECT("Route!D2107")="START",0,IF(V2107=TRUE,N2106,INDIRECT("Route!E2107")))</f>
        <v>187.9</v>
      </c>
      <c r="O2107" s="39" t="e">
        <f t="shared" ca="1" si="477"/>
        <v>#VALUE!</v>
      </c>
      <c r="P2107" s="39" t="e">
        <f t="shared" ca="1" si="478"/>
        <v>#VALUE!</v>
      </c>
      <c r="Q2107" s="60" t="e">
        <f t="shared" ca="1" si="479"/>
        <v>#VALUE!</v>
      </c>
      <c r="R2107" s="60" t="e">
        <f t="shared" ca="1" si="480"/>
        <v>#VALUE!</v>
      </c>
      <c r="S2107" s="60" t="e">
        <f t="shared" ca="1" si="481"/>
        <v>#VALUE!</v>
      </c>
      <c r="T2107" s="39" t="e">
        <f t="shared" ca="1" si="482"/>
        <v>#VALUE!</v>
      </c>
      <c r="U2107" s="39" t="e">
        <f t="shared" ca="1" si="483"/>
        <v>#VALUE!</v>
      </c>
      <c r="V2107" s="39" t="b">
        <f t="shared" ca="1" si="484"/>
        <v>1</v>
      </c>
      <c r="W2107" s="39">
        <v>2107</v>
      </c>
    </row>
    <row r="2108" spans="1:23" x14ac:dyDescent="0.25">
      <c r="A2108" s="55" t="str">
        <f ca="1">IF(INDIRECT("Route!D2108")&gt;0,L2108,(""))</f>
        <v/>
      </c>
      <c r="B2108" s="55" t="str">
        <f ca="1">IF(INDIRECT("Route!D2108")&gt;0,H2108,(""))</f>
        <v/>
      </c>
      <c r="C2108" s="56" t="str">
        <f ca="1">IF(D2108&gt;0,VLOOKUP("FINISH",INDIRECT("route!D$6"):INDIRECT("route!E$8500"),2,FALSE)-D2108," ")</f>
        <v xml:space="preserve"> </v>
      </c>
      <c r="D2108" s="43">
        <f ca="1">INDIRECT("Route!E2108")</f>
        <v>0</v>
      </c>
      <c r="E2108" s="43" t="str">
        <f t="shared" ca="1" si="476"/>
        <v/>
      </c>
      <c r="F2108" s="57">
        <f t="shared" si="485"/>
        <v>12.5</v>
      </c>
      <c r="G2108" s="61">
        <f t="shared" ca="1" si="489"/>
        <v>0</v>
      </c>
      <c r="H2108" s="59" t="e">
        <f t="shared" ca="1" si="487"/>
        <v>#NUM!</v>
      </c>
      <c r="I2108" s="57">
        <f t="shared" si="486"/>
        <v>11.944444444444445</v>
      </c>
      <c r="J2108" s="61">
        <f t="shared" ca="1" si="490"/>
        <v>0</v>
      </c>
      <c r="K2108" s="61"/>
      <c r="L2108" s="59" t="e">
        <f t="shared" ca="1" si="488"/>
        <v>#NUM!</v>
      </c>
      <c r="M2108" s="57">
        <f ca="1">INDIRECT("Route!E2108")-INDIRECT("Route!E2107")</f>
        <v>0</v>
      </c>
      <c r="N2108" s="56">
        <f ca="1">IF(INDIRECT("Route!D2108")="START",0,IF(V2108=TRUE,N2107,INDIRECT("Route!E2108")))</f>
        <v>187.9</v>
      </c>
      <c r="O2108" s="39" t="e">
        <f t="shared" ca="1" si="477"/>
        <v>#VALUE!</v>
      </c>
      <c r="P2108" s="39" t="e">
        <f t="shared" ca="1" si="478"/>
        <v>#VALUE!</v>
      </c>
      <c r="Q2108" s="60" t="e">
        <f t="shared" ca="1" si="479"/>
        <v>#VALUE!</v>
      </c>
      <c r="R2108" s="60" t="e">
        <f t="shared" ca="1" si="480"/>
        <v>#VALUE!</v>
      </c>
      <c r="S2108" s="60" t="e">
        <f t="shared" ca="1" si="481"/>
        <v>#VALUE!</v>
      </c>
      <c r="T2108" s="39" t="e">
        <f t="shared" ca="1" si="482"/>
        <v>#VALUE!</v>
      </c>
      <c r="U2108" s="39" t="e">
        <f t="shared" ca="1" si="483"/>
        <v>#VALUE!</v>
      </c>
      <c r="V2108" s="39" t="b">
        <f t="shared" ca="1" si="484"/>
        <v>1</v>
      </c>
      <c r="W2108" s="39">
        <v>2108</v>
      </c>
    </row>
    <row r="2109" spans="1:23" x14ac:dyDescent="0.25">
      <c r="A2109" s="55" t="str">
        <f ca="1">IF(INDIRECT("Route!D2109")&gt;0,L2109,(""))</f>
        <v/>
      </c>
      <c r="B2109" s="55" t="str">
        <f ca="1">IF(INDIRECT("Route!D2109")&gt;0,H2109,(""))</f>
        <v/>
      </c>
      <c r="C2109" s="56" t="str">
        <f ca="1">IF(D2109&gt;0,VLOOKUP("FINISH",INDIRECT("route!D$6"):INDIRECT("route!E$8500"),2,FALSE)-D2109," ")</f>
        <v xml:space="preserve"> </v>
      </c>
      <c r="D2109" s="43">
        <f ca="1">INDIRECT("Route!E2109")</f>
        <v>0</v>
      </c>
      <c r="E2109" s="43" t="str">
        <f t="shared" ca="1" si="476"/>
        <v/>
      </c>
      <c r="F2109" s="57">
        <f t="shared" si="485"/>
        <v>12.5</v>
      </c>
      <c r="G2109" s="61">
        <f t="shared" ca="1" si="489"/>
        <v>0</v>
      </c>
      <c r="H2109" s="59" t="e">
        <f t="shared" ca="1" si="487"/>
        <v>#NUM!</v>
      </c>
      <c r="I2109" s="57">
        <f t="shared" si="486"/>
        <v>11.944444444444445</v>
      </c>
      <c r="J2109" s="61">
        <f t="shared" ca="1" si="490"/>
        <v>0</v>
      </c>
      <c r="K2109" s="61"/>
      <c r="L2109" s="59" t="e">
        <f t="shared" ca="1" si="488"/>
        <v>#NUM!</v>
      </c>
      <c r="M2109" s="57">
        <f ca="1">INDIRECT("Route!E2109")-INDIRECT("Route!E2108")</f>
        <v>0</v>
      </c>
      <c r="N2109" s="56">
        <f ca="1">IF(INDIRECT("Route!D2109")="START",0,IF(V2109=TRUE,N2108,INDIRECT("Route!E2109")))</f>
        <v>187.9</v>
      </c>
      <c r="O2109" s="39" t="e">
        <f t="shared" ca="1" si="477"/>
        <v>#VALUE!</v>
      </c>
      <c r="P2109" s="39" t="e">
        <f t="shared" ca="1" si="478"/>
        <v>#VALUE!</v>
      </c>
      <c r="Q2109" s="60" t="e">
        <f t="shared" ca="1" si="479"/>
        <v>#VALUE!</v>
      </c>
      <c r="R2109" s="60" t="e">
        <f t="shared" ca="1" si="480"/>
        <v>#VALUE!</v>
      </c>
      <c r="S2109" s="60" t="e">
        <f t="shared" ca="1" si="481"/>
        <v>#VALUE!</v>
      </c>
      <c r="T2109" s="39" t="e">
        <f t="shared" ca="1" si="482"/>
        <v>#VALUE!</v>
      </c>
      <c r="U2109" s="39" t="e">
        <f t="shared" ca="1" si="483"/>
        <v>#VALUE!</v>
      </c>
      <c r="V2109" s="39" t="b">
        <f t="shared" ca="1" si="484"/>
        <v>1</v>
      </c>
      <c r="W2109" s="39">
        <v>2109</v>
      </c>
    </row>
    <row r="2110" spans="1:23" x14ac:dyDescent="0.25">
      <c r="A2110" s="55" t="str">
        <f ca="1">IF(INDIRECT("Route!D2110")&gt;0,L2110,(""))</f>
        <v/>
      </c>
      <c r="B2110" s="55" t="str">
        <f ca="1">IF(INDIRECT("Route!D2110")&gt;0,H2110,(""))</f>
        <v/>
      </c>
      <c r="C2110" s="56" t="str">
        <f ca="1">IF(D2110&gt;0,VLOOKUP("FINISH",INDIRECT("route!D$6"):INDIRECT("route!E$8500"),2,FALSE)-D2110," ")</f>
        <v xml:space="preserve"> </v>
      </c>
      <c r="D2110" s="43">
        <f ca="1">INDIRECT("Route!E2110")</f>
        <v>0</v>
      </c>
      <c r="E2110" s="43" t="str">
        <f t="shared" ca="1" si="476"/>
        <v/>
      </c>
      <c r="F2110" s="57">
        <f t="shared" si="485"/>
        <v>12.5</v>
      </c>
      <c r="G2110" s="61">
        <f t="shared" ca="1" si="489"/>
        <v>0</v>
      </c>
      <c r="H2110" s="59" t="e">
        <f t="shared" ca="1" si="487"/>
        <v>#NUM!</v>
      </c>
      <c r="I2110" s="57">
        <f t="shared" si="486"/>
        <v>11.944444444444445</v>
      </c>
      <c r="J2110" s="61">
        <f t="shared" ca="1" si="490"/>
        <v>0</v>
      </c>
      <c r="K2110" s="61"/>
      <c r="L2110" s="59" t="e">
        <f t="shared" ca="1" si="488"/>
        <v>#NUM!</v>
      </c>
      <c r="M2110" s="57">
        <f ca="1">INDIRECT("Route!E2110")-INDIRECT("Route!E2109")</f>
        <v>0</v>
      </c>
      <c r="N2110" s="56">
        <f ca="1">IF(INDIRECT("Route!D2110")="START",0,IF(V2110=TRUE,N2109,INDIRECT("Route!E2110")))</f>
        <v>187.9</v>
      </c>
      <c r="O2110" s="39" t="e">
        <f t="shared" ca="1" si="477"/>
        <v>#VALUE!</v>
      </c>
      <c r="P2110" s="39" t="e">
        <f t="shared" ca="1" si="478"/>
        <v>#VALUE!</v>
      </c>
      <c r="Q2110" s="60" t="e">
        <f t="shared" ca="1" si="479"/>
        <v>#VALUE!</v>
      </c>
      <c r="R2110" s="60" t="e">
        <f t="shared" ca="1" si="480"/>
        <v>#VALUE!</v>
      </c>
      <c r="S2110" s="60" t="e">
        <f t="shared" ca="1" si="481"/>
        <v>#VALUE!</v>
      </c>
      <c r="T2110" s="39" t="e">
        <f t="shared" ca="1" si="482"/>
        <v>#VALUE!</v>
      </c>
      <c r="U2110" s="39" t="e">
        <f t="shared" ca="1" si="483"/>
        <v>#VALUE!</v>
      </c>
      <c r="V2110" s="39" t="b">
        <f t="shared" ca="1" si="484"/>
        <v>1</v>
      </c>
      <c r="W2110" s="39">
        <v>2110</v>
      </c>
    </row>
    <row r="2111" spans="1:23" x14ac:dyDescent="0.25">
      <c r="A2111" s="55" t="str">
        <f ca="1">IF(INDIRECT("Route!D2111")&gt;0,L2111,(""))</f>
        <v/>
      </c>
      <c r="B2111" s="55" t="str">
        <f ca="1">IF(INDIRECT("Route!D2111")&gt;0,H2111,(""))</f>
        <v/>
      </c>
      <c r="C2111" s="56" t="str">
        <f ca="1">IF(D2111&gt;0,VLOOKUP("FINISH",INDIRECT("route!D$6"):INDIRECT("route!E$8500"),2,FALSE)-D2111," ")</f>
        <v xml:space="preserve"> </v>
      </c>
      <c r="D2111" s="43">
        <f ca="1">INDIRECT("Route!E2111")</f>
        <v>0</v>
      </c>
      <c r="E2111" s="43" t="str">
        <f t="shared" ca="1" si="476"/>
        <v/>
      </c>
      <c r="F2111" s="57">
        <f t="shared" si="485"/>
        <v>12.5</v>
      </c>
      <c r="G2111" s="61">
        <f t="shared" ca="1" si="489"/>
        <v>0</v>
      </c>
      <c r="H2111" s="59" t="e">
        <f t="shared" ca="1" si="487"/>
        <v>#NUM!</v>
      </c>
      <c r="I2111" s="57">
        <f t="shared" si="486"/>
        <v>11.944444444444445</v>
      </c>
      <c r="J2111" s="61">
        <f t="shared" ca="1" si="490"/>
        <v>0</v>
      </c>
      <c r="K2111" s="61"/>
      <c r="L2111" s="59" t="e">
        <f t="shared" ca="1" si="488"/>
        <v>#NUM!</v>
      </c>
      <c r="M2111" s="57">
        <f ca="1">INDIRECT("Route!E2111")-INDIRECT("Route!E2110")</f>
        <v>0</v>
      </c>
      <c r="N2111" s="56">
        <f ca="1">IF(INDIRECT("Route!D2111")="START",0,IF(V2111=TRUE,N2110,INDIRECT("Route!E2111")))</f>
        <v>187.9</v>
      </c>
      <c r="O2111" s="39" t="e">
        <f t="shared" ca="1" si="477"/>
        <v>#VALUE!</v>
      </c>
      <c r="P2111" s="39" t="e">
        <f t="shared" ca="1" si="478"/>
        <v>#VALUE!</v>
      </c>
      <c r="Q2111" s="60" t="e">
        <f t="shared" ca="1" si="479"/>
        <v>#VALUE!</v>
      </c>
      <c r="R2111" s="60" t="e">
        <f t="shared" ca="1" si="480"/>
        <v>#VALUE!</v>
      </c>
      <c r="S2111" s="60" t="e">
        <f t="shared" ca="1" si="481"/>
        <v>#VALUE!</v>
      </c>
      <c r="T2111" s="39" t="e">
        <f t="shared" ca="1" si="482"/>
        <v>#VALUE!</v>
      </c>
      <c r="U2111" s="39" t="e">
        <f t="shared" ca="1" si="483"/>
        <v>#VALUE!</v>
      </c>
      <c r="V2111" s="39" t="b">
        <f t="shared" ca="1" si="484"/>
        <v>1</v>
      </c>
      <c r="W2111" s="39">
        <v>2111</v>
      </c>
    </row>
    <row r="2112" spans="1:23" x14ac:dyDescent="0.25">
      <c r="A2112" s="55" t="str">
        <f ca="1">IF(INDIRECT("Route!D2112")&gt;0,L2112,(""))</f>
        <v/>
      </c>
      <c r="B2112" s="55" t="str">
        <f ca="1">IF(INDIRECT("Route!D2112")&gt;0,H2112,(""))</f>
        <v/>
      </c>
      <c r="C2112" s="56" t="str">
        <f ca="1">IF(D2112&gt;0,VLOOKUP("FINISH",INDIRECT("route!D$6"):INDIRECT("route!E$8500"),2,FALSE)-D2112," ")</f>
        <v xml:space="preserve"> </v>
      </c>
      <c r="D2112" s="43">
        <f ca="1">INDIRECT("Route!E2112")</f>
        <v>0</v>
      </c>
      <c r="E2112" s="43" t="str">
        <f t="shared" ca="1" si="476"/>
        <v/>
      </c>
      <c r="F2112" s="57">
        <f t="shared" si="485"/>
        <v>12.5</v>
      </c>
      <c r="G2112" s="61">
        <f t="shared" ca="1" si="489"/>
        <v>0</v>
      </c>
      <c r="H2112" s="59" t="e">
        <f t="shared" ca="1" si="487"/>
        <v>#NUM!</v>
      </c>
      <c r="I2112" s="57">
        <f t="shared" si="486"/>
        <v>11.944444444444445</v>
      </c>
      <c r="J2112" s="61">
        <f t="shared" ca="1" si="490"/>
        <v>0</v>
      </c>
      <c r="K2112" s="61"/>
      <c r="L2112" s="59" t="e">
        <f t="shared" ca="1" si="488"/>
        <v>#NUM!</v>
      </c>
      <c r="M2112" s="57">
        <f ca="1">INDIRECT("Route!E2112")-INDIRECT("Route!E2111")</f>
        <v>0</v>
      </c>
      <c r="N2112" s="56">
        <f ca="1">IF(INDIRECT("Route!D2112")="START",0,IF(V2112=TRUE,N2111,INDIRECT("Route!E2112")))</f>
        <v>187.9</v>
      </c>
      <c r="O2112" s="39" t="e">
        <f t="shared" ca="1" si="477"/>
        <v>#VALUE!</v>
      </c>
      <c r="P2112" s="39" t="e">
        <f t="shared" ca="1" si="478"/>
        <v>#VALUE!</v>
      </c>
      <c r="Q2112" s="60" t="e">
        <f t="shared" ca="1" si="479"/>
        <v>#VALUE!</v>
      </c>
      <c r="R2112" s="60" t="e">
        <f t="shared" ca="1" si="480"/>
        <v>#VALUE!</v>
      </c>
      <c r="S2112" s="60" t="e">
        <f t="shared" ca="1" si="481"/>
        <v>#VALUE!</v>
      </c>
      <c r="T2112" s="39" t="e">
        <f t="shared" ca="1" si="482"/>
        <v>#VALUE!</v>
      </c>
      <c r="U2112" s="39" t="e">
        <f t="shared" ca="1" si="483"/>
        <v>#VALUE!</v>
      </c>
      <c r="V2112" s="39" t="b">
        <f t="shared" ca="1" si="484"/>
        <v>1</v>
      </c>
      <c r="W2112" s="39">
        <v>2112</v>
      </c>
    </row>
    <row r="2113" spans="1:23" x14ac:dyDescent="0.25">
      <c r="A2113" s="55" t="str">
        <f ca="1">IF(INDIRECT("Route!D2113")&gt;0,L2113,(""))</f>
        <v/>
      </c>
      <c r="B2113" s="55" t="str">
        <f ca="1">IF(INDIRECT("Route!D2113")&gt;0,H2113,(""))</f>
        <v/>
      </c>
      <c r="C2113" s="56" t="str">
        <f ca="1">IF(D2113&gt;0,VLOOKUP("FINISH",INDIRECT("route!D$6"):INDIRECT("route!E$8500"),2,FALSE)-D2113," ")</f>
        <v xml:space="preserve"> </v>
      </c>
      <c r="D2113" s="43">
        <f ca="1">INDIRECT("Route!E2113")</f>
        <v>0</v>
      </c>
      <c r="E2113" s="43" t="str">
        <f t="shared" ca="1" si="476"/>
        <v/>
      </c>
      <c r="F2113" s="57">
        <f t="shared" si="485"/>
        <v>12.5</v>
      </c>
      <c r="G2113" s="61">
        <f t="shared" ca="1" si="489"/>
        <v>0</v>
      </c>
      <c r="H2113" s="59" t="e">
        <f t="shared" ca="1" si="487"/>
        <v>#NUM!</v>
      </c>
      <c r="I2113" s="57">
        <f t="shared" si="486"/>
        <v>11.944444444444445</v>
      </c>
      <c r="J2113" s="61">
        <f t="shared" ca="1" si="490"/>
        <v>0</v>
      </c>
      <c r="K2113" s="61"/>
      <c r="L2113" s="59" t="e">
        <f t="shared" ca="1" si="488"/>
        <v>#NUM!</v>
      </c>
      <c r="M2113" s="57">
        <f ca="1">INDIRECT("Route!E2113")-INDIRECT("Route!E2112")</f>
        <v>0</v>
      </c>
      <c r="N2113" s="56">
        <f ca="1">IF(INDIRECT("Route!D2113")="START",0,IF(V2113=TRUE,N2112,INDIRECT("Route!E2113")))</f>
        <v>187.9</v>
      </c>
      <c r="O2113" s="39" t="e">
        <f t="shared" ca="1" si="477"/>
        <v>#VALUE!</v>
      </c>
      <c r="P2113" s="39" t="e">
        <f t="shared" ca="1" si="478"/>
        <v>#VALUE!</v>
      </c>
      <c r="Q2113" s="60" t="e">
        <f t="shared" ca="1" si="479"/>
        <v>#VALUE!</v>
      </c>
      <c r="R2113" s="60" t="e">
        <f t="shared" ca="1" si="480"/>
        <v>#VALUE!</v>
      </c>
      <c r="S2113" s="60" t="e">
        <f t="shared" ca="1" si="481"/>
        <v>#VALUE!</v>
      </c>
      <c r="T2113" s="39" t="e">
        <f t="shared" ca="1" si="482"/>
        <v>#VALUE!</v>
      </c>
      <c r="U2113" s="39" t="e">
        <f t="shared" ca="1" si="483"/>
        <v>#VALUE!</v>
      </c>
      <c r="V2113" s="39" t="b">
        <f t="shared" ca="1" si="484"/>
        <v>1</v>
      </c>
      <c r="W2113" s="39">
        <v>2113</v>
      </c>
    </row>
    <row r="2114" spans="1:23" x14ac:dyDescent="0.25">
      <c r="A2114" s="55" t="str">
        <f ca="1">IF(INDIRECT("Route!D2114")&gt;0,L2114,(""))</f>
        <v/>
      </c>
      <c r="B2114" s="55" t="str">
        <f ca="1">IF(INDIRECT("Route!D2114")&gt;0,H2114,(""))</f>
        <v/>
      </c>
      <c r="C2114" s="56" t="str">
        <f ca="1">IF(D2114&gt;0,VLOOKUP("FINISH",INDIRECT("route!D$6"):INDIRECT("route!E$8500"),2,FALSE)-D2114," ")</f>
        <v xml:space="preserve"> </v>
      </c>
      <c r="D2114" s="43">
        <f ca="1">INDIRECT("Route!E2114")</f>
        <v>0</v>
      </c>
      <c r="E2114" s="43" t="str">
        <f t="shared" ca="1" si="476"/>
        <v/>
      </c>
      <c r="F2114" s="57">
        <f t="shared" si="485"/>
        <v>12.5</v>
      </c>
      <c r="G2114" s="61">
        <f t="shared" ca="1" si="489"/>
        <v>0</v>
      </c>
      <c r="H2114" s="59" t="e">
        <f t="shared" ca="1" si="487"/>
        <v>#NUM!</v>
      </c>
      <c r="I2114" s="57">
        <f t="shared" si="486"/>
        <v>11.944444444444445</v>
      </c>
      <c r="J2114" s="61">
        <f t="shared" ca="1" si="490"/>
        <v>0</v>
      </c>
      <c r="K2114" s="61"/>
      <c r="L2114" s="59" t="e">
        <f t="shared" ca="1" si="488"/>
        <v>#NUM!</v>
      </c>
      <c r="M2114" s="57">
        <f ca="1">INDIRECT("Route!E2114")-INDIRECT("Route!E2113")</f>
        <v>0</v>
      </c>
      <c r="N2114" s="56">
        <f ca="1">IF(INDIRECT("Route!D2114")="START",0,IF(V2114=TRUE,N2113,INDIRECT("Route!E2114")))</f>
        <v>187.9</v>
      </c>
      <c r="O2114" s="39" t="e">
        <f t="shared" ca="1" si="477"/>
        <v>#VALUE!</v>
      </c>
      <c r="P2114" s="39" t="e">
        <f t="shared" ca="1" si="478"/>
        <v>#VALUE!</v>
      </c>
      <c r="Q2114" s="60" t="e">
        <f t="shared" ca="1" si="479"/>
        <v>#VALUE!</v>
      </c>
      <c r="R2114" s="60" t="e">
        <f t="shared" ca="1" si="480"/>
        <v>#VALUE!</v>
      </c>
      <c r="S2114" s="60" t="e">
        <f t="shared" ca="1" si="481"/>
        <v>#VALUE!</v>
      </c>
      <c r="T2114" s="39" t="e">
        <f t="shared" ca="1" si="482"/>
        <v>#VALUE!</v>
      </c>
      <c r="U2114" s="39" t="e">
        <f t="shared" ca="1" si="483"/>
        <v>#VALUE!</v>
      </c>
      <c r="V2114" s="39" t="b">
        <f t="shared" ca="1" si="484"/>
        <v>1</v>
      </c>
      <c r="W2114" s="39">
        <v>2114</v>
      </c>
    </row>
    <row r="2115" spans="1:23" x14ac:dyDescent="0.25">
      <c r="A2115" s="55" t="str">
        <f ca="1">IF(INDIRECT("Route!D2115")&gt;0,L2115,(""))</f>
        <v/>
      </c>
      <c r="B2115" s="55" t="str">
        <f ca="1">IF(INDIRECT("Route!D2115")&gt;0,H2115,(""))</f>
        <v/>
      </c>
      <c r="C2115" s="56" t="str">
        <f ca="1">IF(D2115&gt;0,VLOOKUP("FINISH",INDIRECT("route!D$6"):INDIRECT("route!E$8500"),2,FALSE)-D2115," ")</f>
        <v xml:space="preserve"> </v>
      </c>
      <c r="D2115" s="43">
        <f ca="1">INDIRECT("Route!E2115")</f>
        <v>0</v>
      </c>
      <c r="E2115" s="43" t="str">
        <f t="shared" ca="1" si="476"/>
        <v/>
      </c>
      <c r="F2115" s="57">
        <f t="shared" si="485"/>
        <v>12.5</v>
      </c>
      <c r="G2115" s="61">
        <f t="shared" ca="1" si="489"/>
        <v>0</v>
      </c>
      <c r="H2115" s="59" t="e">
        <f t="shared" ca="1" si="487"/>
        <v>#NUM!</v>
      </c>
      <c r="I2115" s="57">
        <f t="shared" si="486"/>
        <v>11.944444444444445</v>
      </c>
      <c r="J2115" s="61">
        <f t="shared" ca="1" si="490"/>
        <v>0</v>
      </c>
      <c r="K2115" s="61"/>
      <c r="L2115" s="59" t="e">
        <f t="shared" ca="1" si="488"/>
        <v>#NUM!</v>
      </c>
      <c r="M2115" s="57">
        <f ca="1">INDIRECT("Route!E2115")-INDIRECT("Route!E2114")</f>
        <v>0</v>
      </c>
      <c r="N2115" s="56">
        <f ca="1">IF(INDIRECT("Route!D2115")="START",0,IF(V2115=TRUE,N2114,INDIRECT("Route!E2115")))</f>
        <v>187.9</v>
      </c>
      <c r="O2115" s="39" t="e">
        <f t="shared" ca="1" si="477"/>
        <v>#VALUE!</v>
      </c>
      <c r="P2115" s="39" t="e">
        <f t="shared" ca="1" si="478"/>
        <v>#VALUE!</v>
      </c>
      <c r="Q2115" s="60" t="e">
        <f t="shared" ca="1" si="479"/>
        <v>#VALUE!</v>
      </c>
      <c r="R2115" s="60" t="e">
        <f t="shared" ca="1" si="480"/>
        <v>#VALUE!</v>
      </c>
      <c r="S2115" s="60" t="e">
        <f t="shared" ca="1" si="481"/>
        <v>#VALUE!</v>
      </c>
      <c r="T2115" s="39" t="e">
        <f t="shared" ca="1" si="482"/>
        <v>#VALUE!</v>
      </c>
      <c r="U2115" s="39" t="e">
        <f t="shared" ca="1" si="483"/>
        <v>#VALUE!</v>
      </c>
      <c r="V2115" s="39" t="b">
        <f t="shared" ca="1" si="484"/>
        <v>1</v>
      </c>
      <c r="W2115" s="39">
        <v>2115</v>
      </c>
    </row>
    <row r="2116" spans="1:23" x14ac:dyDescent="0.25">
      <c r="A2116" s="55" t="str">
        <f ca="1">IF(INDIRECT("Route!D2116")&gt;0,L2116,(""))</f>
        <v/>
      </c>
      <c r="B2116" s="55" t="str">
        <f ca="1">IF(INDIRECT("Route!D2116")&gt;0,H2116,(""))</f>
        <v/>
      </c>
      <c r="C2116" s="56" t="str">
        <f ca="1">IF(D2116&gt;0,VLOOKUP("FINISH",INDIRECT("route!D$6"):INDIRECT("route!E$8500"),2,FALSE)-D2116," ")</f>
        <v xml:space="preserve"> </v>
      </c>
      <c r="D2116" s="43">
        <f ca="1">INDIRECT("Route!E2116")</f>
        <v>0</v>
      </c>
      <c r="E2116" s="43" t="str">
        <f t="shared" ca="1" si="476"/>
        <v/>
      </c>
      <c r="F2116" s="57">
        <f t="shared" si="485"/>
        <v>12.5</v>
      </c>
      <c r="G2116" s="61">
        <f t="shared" ca="1" si="489"/>
        <v>0</v>
      </c>
      <c r="H2116" s="59" t="e">
        <f t="shared" ca="1" si="487"/>
        <v>#NUM!</v>
      </c>
      <c r="I2116" s="57">
        <f t="shared" si="486"/>
        <v>11.944444444444445</v>
      </c>
      <c r="J2116" s="61">
        <f t="shared" ca="1" si="490"/>
        <v>0</v>
      </c>
      <c r="K2116" s="61"/>
      <c r="L2116" s="59" t="e">
        <f t="shared" ca="1" si="488"/>
        <v>#NUM!</v>
      </c>
      <c r="M2116" s="57">
        <f ca="1">INDIRECT("Route!E2116")-INDIRECT("Route!E2115")</f>
        <v>0</v>
      </c>
      <c r="N2116" s="56">
        <f ca="1">IF(INDIRECT("Route!D2116")="START",0,IF(V2116=TRUE,N2115,INDIRECT("Route!E2116")))</f>
        <v>187.9</v>
      </c>
      <c r="O2116" s="39" t="e">
        <f t="shared" ca="1" si="477"/>
        <v>#VALUE!</v>
      </c>
      <c r="P2116" s="39" t="e">
        <f t="shared" ca="1" si="478"/>
        <v>#VALUE!</v>
      </c>
      <c r="Q2116" s="60" t="e">
        <f t="shared" ca="1" si="479"/>
        <v>#VALUE!</v>
      </c>
      <c r="R2116" s="60" t="e">
        <f t="shared" ca="1" si="480"/>
        <v>#VALUE!</v>
      </c>
      <c r="S2116" s="60" t="e">
        <f t="shared" ca="1" si="481"/>
        <v>#VALUE!</v>
      </c>
      <c r="T2116" s="39" t="e">
        <f t="shared" ca="1" si="482"/>
        <v>#VALUE!</v>
      </c>
      <c r="U2116" s="39" t="e">
        <f t="shared" ca="1" si="483"/>
        <v>#VALUE!</v>
      </c>
      <c r="V2116" s="39" t="b">
        <f t="shared" ca="1" si="484"/>
        <v>1</v>
      </c>
      <c r="W2116" s="39">
        <v>2116</v>
      </c>
    </row>
    <row r="2117" spans="1:23" x14ac:dyDescent="0.25">
      <c r="A2117" s="55" t="str">
        <f ca="1">IF(INDIRECT("Route!D2117")&gt;0,L2117,(""))</f>
        <v/>
      </c>
      <c r="B2117" s="55" t="str">
        <f ca="1">IF(INDIRECT("Route!D2117")&gt;0,H2117,(""))</f>
        <v/>
      </c>
      <c r="C2117" s="56" t="str">
        <f ca="1">IF(D2117&gt;0,VLOOKUP("FINISH",INDIRECT("route!D$6"):INDIRECT("route!E$8500"),2,FALSE)-D2117," ")</f>
        <v xml:space="preserve"> </v>
      </c>
      <c r="D2117" s="43">
        <f ca="1">INDIRECT("Route!E2117")</f>
        <v>0</v>
      </c>
      <c r="E2117" s="43" t="str">
        <f t="shared" ca="1" si="476"/>
        <v/>
      </c>
      <c r="F2117" s="57">
        <f t="shared" si="485"/>
        <v>12.5</v>
      </c>
      <c r="G2117" s="61">
        <f t="shared" ca="1" si="489"/>
        <v>0</v>
      </c>
      <c r="H2117" s="59" t="e">
        <f t="shared" ca="1" si="487"/>
        <v>#NUM!</v>
      </c>
      <c r="I2117" s="57">
        <f t="shared" si="486"/>
        <v>11.944444444444445</v>
      </c>
      <c r="J2117" s="61">
        <f t="shared" ca="1" si="490"/>
        <v>0</v>
      </c>
      <c r="K2117" s="61"/>
      <c r="L2117" s="59" t="e">
        <f t="shared" ca="1" si="488"/>
        <v>#NUM!</v>
      </c>
      <c r="M2117" s="57">
        <f ca="1">INDIRECT("Route!E2117")-INDIRECT("Route!E2116")</f>
        <v>0</v>
      </c>
      <c r="N2117" s="56">
        <f ca="1">IF(INDIRECT("Route!D2117")="START",0,IF(V2117=TRUE,N2116,INDIRECT("Route!E2117")))</f>
        <v>187.9</v>
      </c>
      <c r="O2117" s="39" t="e">
        <f t="shared" ca="1" si="477"/>
        <v>#VALUE!</v>
      </c>
      <c r="P2117" s="39" t="e">
        <f t="shared" ca="1" si="478"/>
        <v>#VALUE!</v>
      </c>
      <c r="Q2117" s="60" t="e">
        <f t="shared" ca="1" si="479"/>
        <v>#VALUE!</v>
      </c>
      <c r="R2117" s="60" t="e">
        <f t="shared" ca="1" si="480"/>
        <v>#VALUE!</v>
      </c>
      <c r="S2117" s="60" t="e">
        <f t="shared" ca="1" si="481"/>
        <v>#VALUE!</v>
      </c>
      <c r="T2117" s="39" t="e">
        <f t="shared" ca="1" si="482"/>
        <v>#VALUE!</v>
      </c>
      <c r="U2117" s="39" t="e">
        <f t="shared" ca="1" si="483"/>
        <v>#VALUE!</v>
      </c>
      <c r="V2117" s="39" t="b">
        <f t="shared" ca="1" si="484"/>
        <v>1</v>
      </c>
      <c r="W2117" s="39">
        <v>2117</v>
      </c>
    </row>
    <row r="2118" spans="1:23" x14ac:dyDescent="0.25">
      <c r="A2118" s="55" t="str">
        <f ca="1">IF(INDIRECT("Route!D2118")&gt;0,L2118,(""))</f>
        <v/>
      </c>
      <c r="B2118" s="55" t="str">
        <f ca="1">IF(INDIRECT("Route!D2118")&gt;0,H2118,(""))</f>
        <v/>
      </c>
      <c r="C2118" s="56" t="str">
        <f ca="1">IF(D2118&gt;0,VLOOKUP("FINISH",INDIRECT("route!D$6"):INDIRECT("route!E$8500"),2,FALSE)-D2118," ")</f>
        <v xml:space="preserve"> </v>
      </c>
      <c r="D2118" s="43">
        <f ca="1">INDIRECT("Route!E2118")</f>
        <v>0</v>
      </c>
      <c r="E2118" s="43" t="str">
        <f t="shared" ca="1" si="476"/>
        <v/>
      </c>
      <c r="F2118" s="57">
        <f t="shared" si="485"/>
        <v>12.5</v>
      </c>
      <c r="G2118" s="61">
        <f t="shared" ca="1" si="489"/>
        <v>0</v>
      </c>
      <c r="H2118" s="59" t="e">
        <f t="shared" ca="1" si="487"/>
        <v>#NUM!</v>
      </c>
      <c r="I2118" s="57">
        <f t="shared" si="486"/>
        <v>11.944444444444445</v>
      </c>
      <c r="J2118" s="61">
        <f t="shared" ca="1" si="490"/>
        <v>0</v>
      </c>
      <c r="K2118" s="61"/>
      <c r="L2118" s="59" t="e">
        <f t="shared" ca="1" si="488"/>
        <v>#NUM!</v>
      </c>
      <c r="M2118" s="57">
        <f ca="1">INDIRECT("Route!E2118")-INDIRECT("Route!E2117")</f>
        <v>0</v>
      </c>
      <c r="N2118" s="56">
        <f ca="1">IF(INDIRECT("Route!D2118")="START",0,IF(V2118=TRUE,N2117,INDIRECT("Route!E2118")))</f>
        <v>187.9</v>
      </c>
      <c r="O2118" s="39" t="e">
        <f t="shared" ca="1" si="477"/>
        <v>#VALUE!</v>
      </c>
      <c r="P2118" s="39" t="e">
        <f t="shared" ca="1" si="478"/>
        <v>#VALUE!</v>
      </c>
      <c r="Q2118" s="60" t="e">
        <f t="shared" ca="1" si="479"/>
        <v>#VALUE!</v>
      </c>
      <c r="R2118" s="60" t="e">
        <f t="shared" ca="1" si="480"/>
        <v>#VALUE!</v>
      </c>
      <c r="S2118" s="60" t="e">
        <f t="shared" ca="1" si="481"/>
        <v>#VALUE!</v>
      </c>
      <c r="T2118" s="39" t="e">
        <f t="shared" ca="1" si="482"/>
        <v>#VALUE!</v>
      </c>
      <c r="U2118" s="39" t="e">
        <f t="shared" ca="1" si="483"/>
        <v>#VALUE!</v>
      </c>
      <c r="V2118" s="39" t="b">
        <f t="shared" ca="1" si="484"/>
        <v>1</v>
      </c>
      <c r="W2118" s="39">
        <v>2118</v>
      </c>
    </row>
    <row r="2119" spans="1:23" x14ac:dyDescent="0.25">
      <c r="A2119" s="55" t="str">
        <f ca="1">IF(INDIRECT("Route!D2119")&gt;0,L2119,(""))</f>
        <v/>
      </c>
      <c r="B2119" s="55" t="str">
        <f ca="1">IF(INDIRECT("Route!D2119")&gt;0,H2119,(""))</f>
        <v/>
      </c>
      <c r="C2119" s="56" t="str">
        <f ca="1">IF(D2119&gt;0,VLOOKUP("FINISH",INDIRECT("route!D$6"):INDIRECT("route!E$8500"),2,FALSE)-D2119," ")</f>
        <v xml:space="preserve"> </v>
      </c>
      <c r="D2119" s="43">
        <f ca="1">INDIRECT("Route!E2119")</f>
        <v>0</v>
      </c>
      <c r="E2119" s="43" t="str">
        <f t="shared" ref="E2119:E2182" ca="1" si="491">IF($V2119=TRUE,"",N2119-N2118)</f>
        <v/>
      </c>
      <c r="F2119" s="57">
        <f t="shared" si="485"/>
        <v>12.5</v>
      </c>
      <c r="G2119" s="61">
        <f t="shared" ca="1" si="489"/>
        <v>0</v>
      </c>
      <c r="H2119" s="59" t="e">
        <f t="shared" ca="1" si="487"/>
        <v>#NUM!</v>
      </c>
      <c r="I2119" s="57">
        <f t="shared" si="486"/>
        <v>11.944444444444445</v>
      </c>
      <c r="J2119" s="61">
        <f t="shared" ca="1" si="490"/>
        <v>0</v>
      </c>
      <c r="K2119" s="61"/>
      <c r="L2119" s="59" t="e">
        <f t="shared" ca="1" si="488"/>
        <v>#NUM!</v>
      </c>
      <c r="M2119" s="57">
        <f ca="1">INDIRECT("Route!E2119")-INDIRECT("Route!E2118")</f>
        <v>0</v>
      </c>
      <c r="N2119" s="56">
        <f ca="1">IF(INDIRECT("Route!D2119")="START",0,IF(V2119=TRUE,N2118,INDIRECT("Route!E2119")))</f>
        <v>187.9</v>
      </c>
      <c r="O2119" s="39" t="e">
        <f t="shared" ref="O2119:O2182" ca="1" si="492">SEARCH($O$6,INDIRECT("route!G"&amp;W2119))</f>
        <v>#VALUE!</v>
      </c>
      <c r="P2119" s="39" t="e">
        <f t="shared" ref="P2119:P2182" ca="1" si="493">SEARCH($P$6,INDIRECT("route!G"&amp;W2119))</f>
        <v>#VALUE!</v>
      </c>
      <c r="Q2119" s="60" t="e">
        <f t="shared" ref="Q2119:Q2182" ca="1" si="494">SEARCH($Q$6,INDIRECT("route!G"&amp;W2119))</f>
        <v>#VALUE!</v>
      </c>
      <c r="R2119" s="60" t="e">
        <f t="shared" ref="R2119:R2182" ca="1" si="495">SEARCH($R$6,INDIRECT("route!G"&amp;W2119))</f>
        <v>#VALUE!</v>
      </c>
      <c r="S2119" s="60" t="e">
        <f t="shared" ref="S2119:S2182" ca="1" si="496">SEARCH($S$6,INDIRECT("route!G"&amp;W2119))</f>
        <v>#VALUE!</v>
      </c>
      <c r="T2119" s="39" t="e">
        <f t="shared" ref="T2119:T2182" ca="1" si="497">SEARCH($T$6,INDIRECT("route!G"&amp;W2119))</f>
        <v>#VALUE!</v>
      </c>
      <c r="U2119" s="39" t="e">
        <f t="shared" ca="1" si="483"/>
        <v>#VALUE!</v>
      </c>
      <c r="V2119" s="39" t="b">
        <f t="shared" ca="1" si="484"/>
        <v>1</v>
      </c>
      <c r="W2119" s="39">
        <v>2119</v>
      </c>
    </row>
    <row r="2120" spans="1:23" x14ac:dyDescent="0.25">
      <c r="A2120" s="55" t="str">
        <f ca="1">IF(INDIRECT("Route!D2120")&gt;0,L2120,(""))</f>
        <v/>
      </c>
      <c r="B2120" s="55" t="str">
        <f ca="1">IF(INDIRECT("Route!D2120")&gt;0,H2120,(""))</f>
        <v/>
      </c>
      <c r="C2120" s="56" t="str">
        <f ca="1">IF(D2120&gt;0,VLOOKUP("FINISH",INDIRECT("route!D$6"):INDIRECT("route!E$8500"),2,FALSE)-D2120," ")</f>
        <v xml:space="preserve"> </v>
      </c>
      <c r="D2120" s="43">
        <f ca="1">INDIRECT("Route!E2120")</f>
        <v>0</v>
      </c>
      <c r="E2120" s="43" t="str">
        <f t="shared" ca="1" si="491"/>
        <v/>
      </c>
      <c r="F2120" s="57">
        <f t="shared" si="485"/>
        <v>12.5</v>
      </c>
      <c r="G2120" s="61">
        <f t="shared" ca="1" si="489"/>
        <v>0</v>
      </c>
      <c r="H2120" s="59" t="e">
        <f t="shared" ca="1" si="487"/>
        <v>#NUM!</v>
      </c>
      <c r="I2120" s="57">
        <f t="shared" si="486"/>
        <v>11.944444444444445</v>
      </c>
      <c r="J2120" s="61">
        <f t="shared" ca="1" si="490"/>
        <v>0</v>
      </c>
      <c r="K2120" s="61"/>
      <c r="L2120" s="59" t="e">
        <f t="shared" ca="1" si="488"/>
        <v>#NUM!</v>
      </c>
      <c r="M2120" s="57">
        <f ca="1">INDIRECT("Route!E2120")-INDIRECT("Route!E2119")</f>
        <v>0</v>
      </c>
      <c r="N2120" s="56">
        <f ca="1">IF(INDIRECT("Route!D2120")="START",0,IF(V2120=TRUE,N2119,INDIRECT("Route!E2120")))</f>
        <v>187.9</v>
      </c>
      <c r="O2120" s="39" t="e">
        <f t="shared" ca="1" si="492"/>
        <v>#VALUE!</v>
      </c>
      <c r="P2120" s="39" t="e">
        <f t="shared" ca="1" si="493"/>
        <v>#VALUE!</v>
      </c>
      <c r="Q2120" s="60" t="e">
        <f t="shared" ca="1" si="494"/>
        <v>#VALUE!</v>
      </c>
      <c r="R2120" s="60" t="e">
        <f t="shared" ca="1" si="495"/>
        <v>#VALUE!</v>
      </c>
      <c r="S2120" s="60" t="e">
        <f t="shared" ca="1" si="496"/>
        <v>#VALUE!</v>
      </c>
      <c r="T2120" s="39" t="e">
        <f t="shared" ca="1" si="497"/>
        <v>#VALUE!</v>
      </c>
      <c r="U2120" s="39" t="e">
        <f t="shared" ref="U2120:U2183" ca="1" si="498">SEARCH($U$6,INDIRECT("route!G"&amp;W2120))</f>
        <v>#VALUE!</v>
      </c>
      <c r="V2120" s="39" t="b">
        <f t="shared" ref="V2120:V2183" ca="1" si="499">AND(ISERROR(O2120),ISERROR(P2120),ISERROR(Q2120),ISERROR(R2120),ISERROR(S2120),ISERROR(T2120),ISERROR(U2120))</f>
        <v>1</v>
      </c>
      <c r="W2120" s="39">
        <v>2120</v>
      </c>
    </row>
    <row r="2121" spans="1:23" x14ac:dyDescent="0.25">
      <c r="A2121" s="55" t="str">
        <f ca="1">IF(INDIRECT("Route!D2121")&gt;0,L2121,(""))</f>
        <v/>
      </c>
      <c r="B2121" s="55" t="str">
        <f ca="1">IF(INDIRECT("Route!D2121")&gt;0,H2121,(""))</f>
        <v/>
      </c>
      <c r="C2121" s="56" t="str">
        <f ca="1">IF(D2121&gt;0,VLOOKUP("FINISH",INDIRECT("route!D$6"):INDIRECT("route!E$8500"),2,FALSE)-D2121," ")</f>
        <v xml:space="preserve"> </v>
      </c>
      <c r="D2121" s="43">
        <f ca="1">INDIRECT("Route!E2121")</f>
        <v>0</v>
      </c>
      <c r="E2121" s="43" t="str">
        <f t="shared" ca="1" si="491"/>
        <v/>
      </c>
      <c r="F2121" s="57">
        <f t="shared" ref="F2121:F2184" si="500">$B$5*1000/3600</f>
        <v>12.5</v>
      </c>
      <c r="G2121" s="61">
        <f t="shared" ca="1" si="489"/>
        <v>0</v>
      </c>
      <c r="H2121" s="59" t="e">
        <f t="shared" ca="1" si="487"/>
        <v>#NUM!</v>
      </c>
      <c r="I2121" s="57">
        <f t="shared" ref="I2121:I2184" si="501">$A$5*1000/3600</f>
        <v>11.944444444444445</v>
      </c>
      <c r="J2121" s="61">
        <f t="shared" ca="1" si="490"/>
        <v>0</v>
      </c>
      <c r="K2121" s="61"/>
      <c r="L2121" s="59" t="e">
        <f t="shared" ca="1" si="488"/>
        <v>#NUM!</v>
      </c>
      <c r="M2121" s="57">
        <f ca="1">INDIRECT("Route!E2121")-INDIRECT("Route!E2120")</f>
        <v>0</v>
      </c>
      <c r="N2121" s="56">
        <f ca="1">IF(INDIRECT("Route!D2121")="START",0,IF(V2121=TRUE,N2120,INDIRECT("Route!E2121")))</f>
        <v>187.9</v>
      </c>
      <c r="O2121" s="39" t="e">
        <f t="shared" ca="1" si="492"/>
        <v>#VALUE!</v>
      </c>
      <c r="P2121" s="39" t="e">
        <f t="shared" ca="1" si="493"/>
        <v>#VALUE!</v>
      </c>
      <c r="Q2121" s="60" t="e">
        <f t="shared" ca="1" si="494"/>
        <v>#VALUE!</v>
      </c>
      <c r="R2121" s="60" t="e">
        <f t="shared" ca="1" si="495"/>
        <v>#VALUE!</v>
      </c>
      <c r="S2121" s="60" t="e">
        <f t="shared" ca="1" si="496"/>
        <v>#VALUE!</v>
      </c>
      <c r="T2121" s="39" t="e">
        <f t="shared" ca="1" si="497"/>
        <v>#VALUE!</v>
      </c>
      <c r="U2121" s="39" t="e">
        <f t="shared" ca="1" si="498"/>
        <v>#VALUE!</v>
      </c>
      <c r="V2121" s="39" t="b">
        <f t="shared" ca="1" si="499"/>
        <v>1</v>
      </c>
      <c r="W2121" s="39">
        <v>2121</v>
      </c>
    </row>
    <row r="2122" spans="1:23" x14ac:dyDescent="0.25">
      <c r="A2122" s="55" t="str">
        <f ca="1">IF(INDIRECT("Route!D2122")&gt;0,L2122,(""))</f>
        <v/>
      </c>
      <c r="B2122" s="55" t="str">
        <f ca="1">IF(INDIRECT("Route!D2122")&gt;0,H2122,(""))</f>
        <v/>
      </c>
      <c r="C2122" s="56" t="str">
        <f ca="1">IF(D2122&gt;0,VLOOKUP("FINISH",INDIRECT("route!D$6"):INDIRECT("route!E$8500"),2,FALSE)-D2122," ")</f>
        <v xml:space="preserve"> </v>
      </c>
      <c r="D2122" s="43">
        <f ca="1">INDIRECT("Route!E2122")</f>
        <v>0</v>
      </c>
      <c r="E2122" s="43" t="str">
        <f t="shared" ca="1" si="491"/>
        <v/>
      </c>
      <c r="F2122" s="57">
        <f t="shared" si="500"/>
        <v>12.5</v>
      </c>
      <c r="G2122" s="61">
        <f t="shared" ca="1" si="489"/>
        <v>0</v>
      </c>
      <c r="H2122" s="59" t="e">
        <f t="shared" ref="H2122:H2185" ca="1" si="502">H2121+G2122</f>
        <v>#NUM!</v>
      </c>
      <c r="I2122" s="57">
        <f t="shared" si="501"/>
        <v>11.944444444444445</v>
      </c>
      <c r="J2122" s="61">
        <f t="shared" ca="1" si="490"/>
        <v>0</v>
      </c>
      <c r="K2122" s="61"/>
      <c r="L2122" s="59" t="e">
        <f t="shared" ref="L2122:L2185" ca="1" si="503">L2121+J2122</f>
        <v>#NUM!</v>
      </c>
      <c r="M2122" s="57">
        <f ca="1">INDIRECT("Route!E2122")-INDIRECT("Route!E2121")</f>
        <v>0</v>
      </c>
      <c r="N2122" s="56">
        <f ca="1">IF(INDIRECT("Route!D2122")="START",0,IF(V2122=TRUE,N2121,INDIRECT("Route!E2122")))</f>
        <v>187.9</v>
      </c>
      <c r="O2122" s="39" t="e">
        <f t="shared" ca="1" si="492"/>
        <v>#VALUE!</v>
      </c>
      <c r="P2122" s="39" t="e">
        <f t="shared" ca="1" si="493"/>
        <v>#VALUE!</v>
      </c>
      <c r="Q2122" s="60" t="e">
        <f t="shared" ca="1" si="494"/>
        <v>#VALUE!</v>
      </c>
      <c r="R2122" s="60" t="e">
        <f t="shared" ca="1" si="495"/>
        <v>#VALUE!</v>
      </c>
      <c r="S2122" s="60" t="e">
        <f t="shared" ca="1" si="496"/>
        <v>#VALUE!</v>
      </c>
      <c r="T2122" s="39" t="e">
        <f t="shared" ca="1" si="497"/>
        <v>#VALUE!</v>
      </c>
      <c r="U2122" s="39" t="e">
        <f t="shared" ca="1" si="498"/>
        <v>#VALUE!</v>
      </c>
      <c r="V2122" s="39" t="b">
        <f t="shared" ca="1" si="499"/>
        <v>1</v>
      </c>
      <c r="W2122" s="39">
        <v>2122</v>
      </c>
    </row>
    <row r="2123" spans="1:23" x14ac:dyDescent="0.25">
      <c r="A2123" s="55" t="str">
        <f ca="1">IF(INDIRECT("Route!D2123")&gt;0,L2123,(""))</f>
        <v/>
      </c>
      <c r="B2123" s="55" t="str">
        <f ca="1">IF(INDIRECT("Route!D2123")&gt;0,H2123,(""))</f>
        <v/>
      </c>
      <c r="C2123" s="56" t="str">
        <f ca="1">IF(D2123&gt;0,VLOOKUP("FINISH",INDIRECT("route!D$6"):INDIRECT("route!E$8500"),2,FALSE)-D2123," ")</f>
        <v xml:space="preserve"> </v>
      </c>
      <c r="D2123" s="43">
        <f ca="1">INDIRECT("Route!E2123")</f>
        <v>0</v>
      </c>
      <c r="E2123" s="43" t="str">
        <f t="shared" ca="1" si="491"/>
        <v/>
      </c>
      <c r="F2123" s="57">
        <f t="shared" si="500"/>
        <v>12.5</v>
      </c>
      <c r="G2123" s="61">
        <f t="shared" ca="1" si="489"/>
        <v>0</v>
      </c>
      <c r="H2123" s="59" t="e">
        <f t="shared" ca="1" si="502"/>
        <v>#NUM!</v>
      </c>
      <c r="I2123" s="57">
        <f t="shared" si="501"/>
        <v>11.944444444444445</v>
      </c>
      <c r="J2123" s="61">
        <f t="shared" ca="1" si="490"/>
        <v>0</v>
      </c>
      <c r="K2123" s="61"/>
      <c r="L2123" s="59" t="e">
        <f t="shared" ca="1" si="503"/>
        <v>#NUM!</v>
      </c>
      <c r="M2123" s="57">
        <f ca="1">INDIRECT("Route!E2123")-INDIRECT("Route!E2122")</f>
        <v>0</v>
      </c>
      <c r="N2123" s="56">
        <f ca="1">IF(INDIRECT("Route!D2123")="START",0,IF(V2123=TRUE,N2122,INDIRECT("Route!E2123")))</f>
        <v>187.9</v>
      </c>
      <c r="O2123" s="39" t="e">
        <f t="shared" ca="1" si="492"/>
        <v>#VALUE!</v>
      </c>
      <c r="P2123" s="39" t="e">
        <f t="shared" ca="1" si="493"/>
        <v>#VALUE!</v>
      </c>
      <c r="Q2123" s="60" t="e">
        <f t="shared" ca="1" si="494"/>
        <v>#VALUE!</v>
      </c>
      <c r="R2123" s="60" t="e">
        <f t="shared" ca="1" si="495"/>
        <v>#VALUE!</v>
      </c>
      <c r="S2123" s="60" t="e">
        <f t="shared" ca="1" si="496"/>
        <v>#VALUE!</v>
      </c>
      <c r="T2123" s="39" t="e">
        <f t="shared" ca="1" si="497"/>
        <v>#VALUE!</v>
      </c>
      <c r="U2123" s="39" t="e">
        <f t="shared" ca="1" si="498"/>
        <v>#VALUE!</v>
      </c>
      <c r="V2123" s="39" t="b">
        <f t="shared" ca="1" si="499"/>
        <v>1</v>
      </c>
      <c r="W2123" s="39">
        <v>2123</v>
      </c>
    </row>
    <row r="2124" spans="1:23" x14ac:dyDescent="0.25">
      <c r="A2124" s="55" t="str">
        <f ca="1">IF(INDIRECT("Route!D2124")&gt;0,L2124,(""))</f>
        <v/>
      </c>
      <c r="B2124" s="55" t="str">
        <f ca="1">IF(INDIRECT("Route!D2124")&gt;0,H2124,(""))</f>
        <v/>
      </c>
      <c r="C2124" s="56" t="str">
        <f ca="1">IF(D2124&gt;0,VLOOKUP("FINISH",INDIRECT("route!D$6"):INDIRECT("route!E$8500"),2,FALSE)-D2124," ")</f>
        <v xml:space="preserve"> </v>
      </c>
      <c r="D2124" s="43">
        <f ca="1">INDIRECT("Route!E2124")</f>
        <v>0</v>
      </c>
      <c r="E2124" s="43" t="str">
        <f t="shared" ca="1" si="491"/>
        <v/>
      </c>
      <c r="F2124" s="57">
        <f t="shared" si="500"/>
        <v>12.5</v>
      </c>
      <c r="G2124" s="61">
        <f t="shared" ca="1" si="489"/>
        <v>0</v>
      </c>
      <c r="H2124" s="59" t="e">
        <f t="shared" ca="1" si="502"/>
        <v>#NUM!</v>
      </c>
      <c r="I2124" s="57">
        <f t="shared" si="501"/>
        <v>11.944444444444445</v>
      </c>
      <c r="J2124" s="61">
        <f t="shared" ca="1" si="490"/>
        <v>0</v>
      </c>
      <c r="K2124" s="61"/>
      <c r="L2124" s="59" t="e">
        <f t="shared" ca="1" si="503"/>
        <v>#NUM!</v>
      </c>
      <c r="M2124" s="57">
        <f ca="1">INDIRECT("Route!E2124")-INDIRECT("Route!E2123")</f>
        <v>0</v>
      </c>
      <c r="N2124" s="56">
        <f ca="1">IF(INDIRECT("Route!D2124")="START",0,IF(V2124=TRUE,N2123,INDIRECT("Route!E2124")))</f>
        <v>187.9</v>
      </c>
      <c r="O2124" s="39" t="e">
        <f t="shared" ca="1" si="492"/>
        <v>#VALUE!</v>
      </c>
      <c r="P2124" s="39" t="e">
        <f t="shared" ca="1" si="493"/>
        <v>#VALUE!</v>
      </c>
      <c r="Q2124" s="60" t="e">
        <f t="shared" ca="1" si="494"/>
        <v>#VALUE!</v>
      </c>
      <c r="R2124" s="60" t="e">
        <f t="shared" ca="1" si="495"/>
        <v>#VALUE!</v>
      </c>
      <c r="S2124" s="60" t="e">
        <f t="shared" ca="1" si="496"/>
        <v>#VALUE!</v>
      </c>
      <c r="T2124" s="39" t="e">
        <f t="shared" ca="1" si="497"/>
        <v>#VALUE!</v>
      </c>
      <c r="U2124" s="39" t="e">
        <f t="shared" ca="1" si="498"/>
        <v>#VALUE!</v>
      </c>
      <c r="V2124" s="39" t="b">
        <f t="shared" ca="1" si="499"/>
        <v>1</v>
      </c>
      <c r="W2124" s="39">
        <v>2124</v>
      </c>
    </row>
    <row r="2125" spans="1:23" x14ac:dyDescent="0.25">
      <c r="A2125" s="55" t="str">
        <f ca="1">IF(INDIRECT("Route!D2125")&gt;0,L2125,(""))</f>
        <v/>
      </c>
      <c r="B2125" s="55" t="str">
        <f ca="1">IF(INDIRECT("Route!D2125")&gt;0,H2125,(""))</f>
        <v/>
      </c>
      <c r="C2125" s="56" t="str">
        <f ca="1">IF(D2125&gt;0,VLOOKUP("FINISH",INDIRECT("route!D$6"):INDIRECT("route!E$8500"),2,FALSE)-D2125," ")</f>
        <v xml:space="preserve"> </v>
      </c>
      <c r="D2125" s="43">
        <f ca="1">INDIRECT("Route!E2125")</f>
        <v>0</v>
      </c>
      <c r="E2125" s="43" t="str">
        <f t="shared" ca="1" si="491"/>
        <v/>
      </c>
      <c r="F2125" s="57">
        <f t="shared" si="500"/>
        <v>12.5</v>
      </c>
      <c r="G2125" s="61">
        <f t="shared" ca="1" si="489"/>
        <v>0</v>
      </c>
      <c r="H2125" s="59" t="e">
        <f t="shared" ca="1" si="502"/>
        <v>#NUM!</v>
      </c>
      <c r="I2125" s="57">
        <f t="shared" si="501"/>
        <v>11.944444444444445</v>
      </c>
      <c r="J2125" s="61">
        <f t="shared" ca="1" si="490"/>
        <v>0</v>
      </c>
      <c r="K2125" s="61"/>
      <c r="L2125" s="59" t="e">
        <f t="shared" ca="1" si="503"/>
        <v>#NUM!</v>
      </c>
      <c r="M2125" s="57">
        <f ca="1">INDIRECT("Route!E2125")-INDIRECT("Route!E2124")</f>
        <v>0</v>
      </c>
      <c r="N2125" s="56">
        <f ca="1">IF(INDIRECT("Route!D2125")="START",0,IF(V2125=TRUE,N2124,INDIRECT("Route!E2125")))</f>
        <v>187.9</v>
      </c>
      <c r="O2125" s="39" t="e">
        <f t="shared" ca="1" si="492"/>
        <v>#VALUE!</v>
      </c>
      <c r="P2125" s="39" t="e">
        <f t="shared" ca="1" si="493"/>
        <v>#VALUE!</v>
      </c>
      <c r="Q2125" s="60" t="e">
        <f t="shared" ca="1" si="494"/>
        <v>#VALUE!</v>
      </c>
      <c r="R2125" s="60" t="e">
        <f t="shared" ca="1" si="495"/>
        <v>#VALUE!</v>
      </c>
      <c r="S2125" s="60" t="e">
        <f t="shared" ca="1" si="496"/>
        <v>#VALUE!</v>
      </c>
      <c r="T2125" s="39" t="e">
        <f t="shared" ca="1" si="497"/>
        <v>#VALUE!</v>
      </c>
      <c r="U2125" s="39" t="e">
        <f t="shared" ca="1" si="498"/>
        <v>#VALUE!</v>
      </c>
      <c r="V2125" s="39" t="b">
        <f t="shared" ca="1" si="499"/>
        <v>1</v>
      </c>
      <c r="W2125" s="39">
        <v>2125</v>
      </c>
    </row>
    <row r="2126" spans="1:23" x14ac:dyDescent="0.25">
      <c r="A2126" s="55" t="str">
        <f ca="1">IF(INDIRECT("Route!D2126")&gt;0,L2126,(""))</f>
        <v/>
      </c>
      <c r="B2126" s="55" t="str">
        <f ca="1">IF(INDIRECT("Route!D2126")&gt;0,H2126,(""))</f>
        <v/>
      </c>
      <c r="C2126" s="56" t="str">
        <f ca="1">IF(D2126&gt;0,VLOOKUP("FINISH",INDIRECT("route!D$6"):INDIRECT("route!E$8500"),2,FALSE)-D2126," ")</f>
        <v xml:space="preserve"> </v>
      </c>
      <c r="D2126" s="43">
        <f ca="1">INDIRECT("Route!E2126")</f>
        <v>0</v>
      </c>
      <c r="E2126" s="43" t="str">
        <f t="shared" ca="1" si="491"/>
        <v/>
      </c>
      <c r="F2126" s="57">
        <f t="shared" si="500"/>
        <v>12.5</v>
      </c>
      <c r="G2126" s="61">
        <f t="shared" ca="1" si="489"/>
        <v>0</v>
      </c>
      <c r="H2126" s="59" t="e">
        <f t="shared" ca="1" si="502"/>
        <v>#NUM!</v>
      </c>
      <c r="I2126" s="57">
        <f t="shared" si="501"/>
        <v>11.944444444444445</v>
      </c>
      <c r="J2126" s="61">
        <f t="shared" ca="1" si="490"/>
        <v>0</v>
      </c>
      <c r="K2126" s="61"/>
      <c r="L2126" s="59" t="e">
        <f t="shared" ca="1" si="503"/>
        <v>#NUM!</v>
      </c>
      <c r="M2126" s="57">
        <f ca="1">INDIRECT("Route!E2126")-INDIRECT("Route!E2125")</f>
        <v>0</v>
      </c>
      <c r="N2126" s="56">
        <f ca="1">IF(INDIRECT("Route!D2126")="START",0,IF(V2126=TRUE,N2125,INDIRECT("Route!E2126")))</f>
        <v>187.9</v>
      </c>
      <c r="O2126" s="39" t="e">
        <f t="shared" ca="1" si="492"/>
        <v>#VALUE!</v>
      </c>
      <c r="P2126" s="39" t="e">
        <f t="shared" ca="1" si="493"/>
        <v>#VALUE!</v>
      </c>
      <c r="Q2126" s="60" t="e">
        <f t="shared" ca="1" si="494"/>
        <v>#VALUE!</v>
      </c>
      <c r="R2126" s="60" t="e">
        <f t="shared" ca="1" si="495"/>
        <v>#VALUE!</v>
      </c>
      <c r="S2126" s="60" t="e">
        <f t="shared" ca="1" si="496"/>
        <v>#VALUE!</v>
      </c>
      <c r="T2126" s="39" t="e">
        <f t="shared" ca="1" si="497"/>
        <v>#VALUE!</v>
      </c>
      <c r="U2126" s="39" t="e">
        <f t="shared" ca="1" si="498"/>
        <v>#VALUE!</v>
      </c>
      <c r="V2126" s="39" t="b">
        <f t="shared" ca="1" si="499"/>
        <v>1</v>
      </c>
      <c r="W2126" s="39">
        <v>2126</v>
      </c>
    </row>
    <row r="2127" spans="1:23" x14ac:dyDescent="0.25">
      <c r="A2127" s="55" t="str">
        <f ca="1">IF(INDIRECT("Route!D2127")&gt;0,L2127,(""))</f>
        <v/>
      </c>
      <c r="B2127" s="55" t="str">
        <f ca="1">IF(INDIRECT("Route!D2127")&gt;0,H2127,(""))</f>
        <v/>
      </c>
      <c r="C2127" s="56" t="str">
        <f ca="1">IF(D2127&gt;0,VLOOKUP("FINISH",INDIRECT("route!D$6"):INDIRECT("route!E$8500"),2,FALSE)-D2127," ")</f>
        <v xml:space="preserve"> </v>
      </c>
      <c r="D2127" s="43">
        <f ca="1">INDIRECT("Route!E2127")</f>
        <v>0</v>
      </c>
      <c r="E2127" s="43" t="str">
        <f t="shared" ca="1" si="491"/>
        <v/>
      </c>
      <c r="F2127" s="57">
        <f t="shared" si="500"/>
        <v>12.5</v>
      </c>
      <c r="G2127" s="61">
        <f t="shared" ca="1" si="489"/>
        <v>0</v>
      </c>
      <c r="H2127" s="59" t="e">
        <f t="shared" ca="1" si="502"/>
        <v>#NUM!</v>
      </c>
      <c r="I2127" s="57">
        <f t="shared" si="501"/>
        <v>11.944444444444445</v>
      </c>
      <c r="J2127" s="61">
        <f t="shared" ca="1" si="490"/>
        <v>0</v>
      </c>
      <c r="K2127" s="61"/>
      <c r="L2127" s="59" t="e">
        <f t="shared" ca="1" si="503"/>
        <v>#NUM!</v>
      </c>
      <c r="M2127" s="57">
        <f ca="1">INDIRECT("Route!E2127")-INDIRECT("Route!E2126")</f>
        <v>0</v>
      </c>
      <c r="N2127" s="56">
        <f ca="1">IF(INDIRECT("Route!D2127")="START",0,IF(V2127=TRUE,N2126,INDIRECT("Route!E2127")))</f>
        <v>187.9</v>
      </c>
      <c r="O2127" s="39" t="e">
        <f t="shared" ca="1" si="492"/>
        <v>#VALUE!</v>
      </c>
      <c r="P2127" s="39" t="e">
        <f t="shared" ca="1" si="493"/>
        <v>#VALUE!</v>
      </c>
      <c r="Q2127" s="60" t="e">
        <f t="shared" ca="1" si="494"/>
        <v>#VALUE!</v>
      </c>
      <c r="R2127" s="60" t="e">
        <f t="shared" ca="1" si="495"/>
        <v>#VALUE!</v>
      </c>
      <c r="S2127" s="60" t="e">
        <f t="shared" ca="1" si="496"/>
        <v>#VALUE!</v>
      </c>
      <c r="T2127" s="39" t="e">
        <f t="shared" ca="1" si="497"/>
        <v>#VALUE!</v>
      </c>
      <c r="U2127" s="39" t="e">
        <f t="shared" ca="1" si="498"/>
        <v>#VALUE!</v>
      </c>
      <c r="V2127" s="39" t="b">
        <f t="shared" ca="1" si="499"/>
        <v>1</v>
      </c>
      <c r="W2127" s="39">
        <v>2127</v>
      </c>
    </row>
    <row r="2128" spans="1:23" x14ac:dyDescent="0.25">
      <c r="A2128" s="55" t="str">
        <f ca="1">IF(INDIRECT("Route!D2128")&gt;0,L2128,(""))</f>
        <v/>
      </c>
      <c r="B2128" s="55" t="str">
        <f ca="1">IF(INDIRECT("Route!D2128")&gt;0,H2128,(""))</f>
        <v/>
      </c>
      <c r="C2128" s="56" t="str">
        <f ca="1">IF(D2128&gt;0,VLOOKUP("FINISH",INDIRECT("route!D$6"):INDIRECT("route!E$8500"),2,FALSE)-D2128," ")</f>
        <v xml:space="preserve"> </v>
      </c>
      <c r="D2128" s="43">
        <f ca="1">INDIRECT("Route!E2128")</f>
        <v>0</v>
      </c>
      <c r="E2128" s="43" t="str">
        <f t="shared" ca="1" si="491"/>
        <v/>
      </c>
      <c r="F2128" s="57">
        <f t="shared" si="500"/>
        <v>12.5</v>
      </c>
      <c r="G2128" s="61">
        <f t="shared" ca="1" si="489"/>
        <v>0</v>
      </c>
      <c r="H2128" s="59" t="e">
        <f t="shared" ca="1" si="502"/>
        <v>#NUM!</v>
      </c>
      <c r="I2128" s="57">
        <f t="shared" si="501"/>
        <v>11.944444444444445</v>
      </c>
      <c r="J2128" s="61">
        <f t="shared" ca="1" si="490"/>
        <v>0</v>
      </c>
      <c r="K2128" s="61"/>
      <c r="L2128" s="59" t="e">
        <f t="shared" ca="1" si="503"/>
        <v>#NUM!</v>
      </c>
      <c r="M2128" s="57">
        <f ca="1">INDIRECT("Route!E2128")-INDIRECT("Route!E2127")</f>
        <v>0</v>
      </c>
      <c r="N2128" s="56">
        <f ca="1">IF(INDIRECT("Route!D2128")="START",0,IF(V2128=TRUE,N2127,INDIRECT("Route!E2128")))</f>
        <v>187.9</v>
      </c>
      <c r="O2128" s="39" t="e">
        <f t="shared" ca="1" si="492"/>
        <v>#VALUE!</v>
      </c>
      <c r="P2128" s="39" t="e">
        <f t="shared" ca="1" si="493"/>
        <v>#VALUE!</v>
      </c>
      <c r="Q2128" s="60" t="e">
        <f t="shared" ca="1" si="494"/>
        <v>#VALUE!</v>
      </c>
      <c r="R2128" s="60" t="e">
        <f t="shared" ca="1" si="495"/>
        <v>#VALUE!</v>
      </c>
      <c r="S2128" s="60" t="e">
        <f t="shared" ca="1" si="496"/>
        <v>#VALUE!</v>
      </c>
      <c r="T2128" s="39" t="e">
        <f t="shared" ca="1" si="497"/>
        <v>#VALUE!</v>
      </c>
      <c r="U2128" s="39" t="e">
        <f t="shared" ca="1" si="498"/>
        <v>#VALUE!</v>
      </c>
      <c r="V2128" s="39" t="b">
        <f t="shared" ca="1" si="499"/>
        <v>1</v>
      </c>
      <c r="W2128" s="39">
        <v>2128</v>
      </c>
    </row>
    <row r="2129" spans="1:23" x14ac:dyDescent="0.25">
      <c r="A2129" s="55" t="str">
        <f ca="1">IF(INDIRECT("Route!D2129")&gt;0,L2129,(""))</f>
        <v/>
      </c>
      <c r="B2129" s="55" t="str">
        <f ca="1">IF(INDIRECT("Route!D2129")&gt;0,H2129,(""))</f>
        <v/>
      </c>
      <c r="C2129" s="56" t="str">
        <f ca="1">IF(D2129&gt;0,VLOOKUP("FINISH",INDIRECT("route!D$6"):INDIRECT("route!E$8500"),2,FALSE)-D2129," ")</f>
        <v xml:space="preserve"> </v>
      </c>
      <c r="D2129" s="43">
        <f ca="1">INDIRECT("Route!E2129")</f>
        <v>0</v>
      </c>
      <c r="E2129" s="43" t="str">
        <f t="shared" ca="1" si="491"/>
        <v/>
      </c>
      <c r="F2129" s="57">
        <f t="shared" si="500"/>
        <v>12.5</v>
      </c>
      <c r="G2129" s="61">
        <f t="shared" ca="1" si="489"/>
        <v>0</v>
      </c>
      <c r="H2129" s="59" t="e">
        <f t="shared" ca="1" si="502"/>
        <v>#NUM!</v>
      </c>
      <c r="I2129" s="57">
        <f t="shared" si="501"/>
        <v>11.944444444444445</v>
      </c>
      <c r="J2129" s="61">
        <f t="shared" ca="1" si="490"/>
        <v>0</v>
      </c>
      <c r="K2129" s="61"/>
      <c r="L2129" s="59" t="e">
        <f t="shared" ca="1" si="503"/>
        <v>#NUM!</v>
      </c>
      <c r="M2129" s="57">
        <f ca="1">INDIRECT("Route!E2129")-INDIRECT("Route!E2128")</f>
        <v>0</v>
      </c>
      <c r="N2129" s="56">
        <f ca="1">IF(INDIRECT("Route!D2129")="START",0,IF(V2129=TRUE,N2128,INDIRECT("Route!E2129")))</f>
        <v>187.9</v>
      </c>
      <c r="O2129" s="39" t="e">
        <f t="shared" ca="1" si="492"/>
        <v>#VALUE!</v>
      </c>
      <c r="P2129" s="39" t="e">
        <f t="shared" ca="1" si="493"/>
        <v>#VALUE!</v>
      </c>
      <c r="Q2129" s="60" t="e">
        <f t="shared" ca="1" si="494"/>
        <v>#VALUE!</v>
      </c>
      <c r="R2129" s="60" t="e">
        <f t="shared" ca="1" si="495"/>
        <v>#VALUE!</v>
      </c>
      <c r="S2129" s="60" t="e">
        <f t="shared" ca="1" si="496"/>
        <v>#VALUE!</v>
      </c>
      <c r="T2129" s="39" t="e">
        <f t="shared" ca="1" si="497"/>
        <v>#VALUE!</v>
      </c>
      <c r="U2129" s="39" t="e">
        <f t="shared" ca="1" si="498"/>
        <v>#VALUE!</v>
      </c>
      <c r="V2129" s="39" t="b">
        <f t="shared" ca="1" si="499"/>
        <v>1</v>
      </c>
      <c r="W2129" s="39">
        <v>2129</v>
      </c>
    </row>
    <row r="2130" spans="1:23" x14ac:dyDescent="0.25">
      <c r="A2130" s="55" t="str">
        <f ca="1">IF(INDIRECT("Route!D2130")&gt;0,L2130,(""))</f>
        <v/>
      </c>
      <c r="B2130" s="55" t="str">
        <f ca="1">IF(INDIRECT("Route!D2130")&gt;0,H2130,(""))</f>
        <v/>
      </c>
      <c r="C2130" s="56" t="str">
        <f ca="1">IF(D2130&gt;0,VLOOKUP("FINISH",INDIRECT("route!D$6"):INDIRECT("route!E$8500"),2,FALSE)-D2130," ")</f>
        <v xml:space="preserve"> </v>
      </c>
      <c r="D2130" s="43">
        <f ca="1">INDIRECT("Route!E2130")</f>
        <v>0</v>
      </c>
      <c r="E2130" s="43" t="str">
        <f t="shared" ca="1" si="491"/>
        <v/>
      </c>
      <c r="F2130" s="57">
        <f t="shared" si="500"/>
        <v>12.5</v>
      </c>
      <c r="G2130" s="61">
        <f t="shared" ca="1" si="489"/>
        <v>0</v>
      </c>
      <c r="H2130" s="59" t="e">
        <f t="shared" ca="1" si="502"/>
        <v>#NUM!</v>
      </c>
      <c r="I2130" s="57">
        <f t="shared" si="501"/>
        <v>11.944444444444445</v>
      </c>
      <c r="J2130" s="61">
        <f t="shared" ca="1" si="490"/>
        <v>0</v>
      </c>
      <c r="K2130" s="61"/>
      <c r="L2130" s="59" t="e">
        <f t="shared" ca="1" si="503"/>
        <v>#NUM!</v>
      </c>
      <c r="M2130" s="57">
        <f ca="1">INDIRECT("Route!E2130")-INDIRECT("Route!E2129")</f>
        <v>0</v>
      </c>
      <c r="N2130" s="56">
        <f ca="1">IF(INDIRECT("Route!D2130")="START",0,IF(V2130=TRUE,N2129,INDIRECT("Route!E2130")))</f>
        <v>187.9</v>
      </c>
      <c r="O2130" s="39" t="e">
        <f t="shared" ca="1" si="492"/>
        <v>#VALUE!</v>
      </c>
      <c r="P2130" s="39" t="e">
        <f t="shared" ca="1" si="493"/>
        <v>#VALUE!</v>
      </c>
      <c r="Q2130" s="60" t="e">
        <f t="shared" ca="1" si="494"/>
        <v>#VALUE!</v>
      </c>
      <c r="R2130" s="60" t="e">
        <f t="shared" ca="1" si="495"/>
        <v>#VALUE!</v>
      </c>
      <c r="S2130" s="60" t="e">
        <f t="shared" ca="1" si="496"/>
        <v>#VALUE!</v>
      </c>
      <c r="T2130" s="39" t="e">
        <f t="shared" ca="1" si="497"/>
        <v>#VALUE!</v>
      </c>
      <c r="U2130" s="39" t="e">
        <f t="shared" ca="1" si="498"/>
        <v>#VALUE!</v>
      </c>
      <c r="V2130" s="39" t="b">
        <f t="shared" ca="1" si="499"/>
        <v>1</v>
      </c>
      <c r="W2130" s="39">
        <v>2130</v>
      </c>
    </row>
    <row r="2131" spans="1:23" x14ac:dyDescent="0.25">
      <c r="A2131" s="55" t="str">
        <f ca="1">IF(INDIRECT("Route!D2131")&gt;0,L2131,(""))</f>
        <v/>
      </c>
      <c r="B2131" s="55" t="str">
        <f ca="1">IF(INDIRECT("Route!D2131")&gt;0,H2131,(""))</f>
        <v/>
      </c>
      <c r="C2131" s="56" t="str">
        <f ca="1">IF(D2131&gt;0,VLOOKUP("FINISH",INDIRECT("route!D$6"):INDIRECT("route!E$8500"),2,FALSE)-D2131," ")</f>
        <v xml:space="preserve"> </v>
      </c>
      <c r="D2131" s="43">
        <f ca="1">INDIRECT("Route!E2131")</f>
        <v>0</v>
      </c>
      <c r="E2131" s="43" t="str">
        <f t="shared" ca="1" si="491"/>
        <v/>
      </c>
      <c r="F2131" s="57">
        <f t="shared" si="500"/>
        <v>12.5</v>
      </c>
      <c r="G2131" s="61">
        <f t="shared" ca="1" si="489"/>
        <v>0</v>
      </c>
      <c r="H2131" s="59" t="e">
        <f t="shared" ca="1" si="502"/>
        <v>#NUM!</v>
      </c>
      <c r="I2131" s="57">
        <f t="shared" si="501"/>
        <v>11.944444444444445</v>
      </c>
      <c r="J2131" s="61">
        <f t="shared" ca="1" si="490"/>
        <v>0</v>
      </c>
      <c r="K2131" s="61"/>
      <c r="L2131" s="59" t="e">
        <f t="shared" ca="1" si="503"/>
        <v>#NUM!</v>
      </c>
      <c r="M2131" s="57">
        <f ca="1">INDIRECT("Route!E2131")-INDIRECT("Route!E2130")</f>
        <v>0</v>
      </c>
      <c r="N2131" s="56">
        <f ca="1">IF(INDIRECT("Route!D2131")="START",0,IF(V2131=TRUE,N2130,INDIRECT("Route!E2131")))</f>
        <v>187.9</v>
      </c>
      <c r="O2131" s="39" t="e">
        <f t="shared" ca="1" si="492"/>
        <v>#VALUE!</v>
      </c>
      <c r="P2131" s="39" t="e">
        <f t="shared" ca="1" si="493"/>
        <v>#VALUE!</v>
      </c>
      <c r="Q2131" s="60" t="e">
        <f t="shared" ca="1" si="494"/>
        <v>#VALUE!</v>
      </c>
      <c r="R2131" s="60" t="e">
        <f t="shared" ca="1" si="495"/>
        <v>#VALUE!</v>
      </c>
      <c r="S2131" s="60" t="e">
        <f t="shared" ca="1" si="496"/>
        <v>#VALUE!</v>
      </c>
      <c r="T2131" s="39" t="e">
        <f t="shared" ca="1" si="497"/>
        <v>#VALUE!</v>
      </c>
      <c r="U2131" s="39" t="e">
        <f t="shared" ca="1" si="498"/>
        <v>#VALUE!</v>
      </c>
      <c r="V2131" s="39" t="b">
        <f t="shared" ca="1" si="499"/>
        <v>1</v>
      </c>
      <c r="W2131" s="39">
        <v>2131</v>
      </c>
    </row>
    <row r="2132" spans="1:23" x14ac:dyDescent="0.25">
      <c r="A2132" s="55" t="str">
        <f ca="1">IF(INDIRECT("Route!D2132")&gt;0,L2132,(""))</f>
        <v/>
      </c>
      <c r="B2132" s="55" t="str">
        <f ca="1">IF(INDIRECT("Route!D2132")&gt;0,H2132,(""))</f>
        <v/>
      </c>
      <c r="C2132" s="56" t="str">
        <f ca="1">IF(D2132&gt;0,VLOOKUP("FINISH",INDIRECT("route!D$6"):INDIRECT("route!E$8500"),2,FALSE)-D2132," ")</f>
        <v xml:space="preserve"> </v>
      </c>
      <c r="D2132" s="43">
        <f ca="1">INDIRECT("Route!E2132")</f>
        <v>0</v>
      </c>
      <c r="E2132" s="43" t="str">
        <f t="shared" ca="1" si="491"/>
        <v/>
      </c>
      <c r="F2132" s="57">
        <f t="shared" si="500"/>
        <v>12.5</v>
      </c>
      <c r="G2132" s="61">
        <f t="shared" ca="1" si="489"/>
        <v>0</v>
      </c>
      <c r="H2132" s="59" t="e">
        <f t="shared" ca="1" si="502"/>
        <v>#NUM!</v>
      </c>
      <c r="I2132" s="57">
        <f t="shared" si="501"/>
        <v>11.944444444444445</v>
      </c>
      <c r="J2132" s="61">
        <f t="shared" ca="1" si="490"/>
        <v>0</v>
      </c>
      <c r="K2132" s="61"/>
      <c r="L2132" s="59" t="e">
        <f t="shared" ca="1" si="503"/>
        <v>#NUM!</v>
      </c>
      <c r="M2132" s="57">
        <f ca="1">INDIRECT("Route!E2132")-INDIRECT("Route!E2131")</f>
        <v>0</v>
      </c>
      <c r="N2132" s="56">
        <f ca="1">IF(INDIRECT("Route!D2132")="START",0,IF(V2132=TRUE,N2131,INDIRECT("Route!E2132")))</f>
        <v>187.9</v>
      </c>
      <c r="O2132" s="39" t="e">
        <f t="shared" ca="1" si="492"/>
        <v>#VALUE!</v>
      </c>
      <c r="P2132" s="39" t="e">
        <f t="shared" ca="1" si="493"/>
        <v>#VALUE!</v>
      </c>
      <c r="Q2132" s="60" t="e">
        <f t="shared" ca="1" si="494"/>
        <v>#VALUE!</v>
      </c>
      <c r="R2132" s="60" t="e">
        <f t="shared" ca="1" si="495"/>
        <v>#VALUE!</v>
      </c>
      <c r="S2132" s="60" t="e">
        <f t="shared" ca="1" si="496"/>
        <v>#VALUE!</v>
      </c>
      <c r="T2132" s="39" t="e">
        <f t="shared" ca="1" si="497"/>
        <v>#VALUE!</v>
      </c>
      <c r="U2132" s="39" t="e">
        <f t="shared" ca="1" si="498"/>
        <v>#VALUE!</v>
      </c>
      <c r="V2132" s="39" t="b">
        <f t="shared" ca="1" si="499"/>
        <v>1</v>
      </c>
      <c r="W2132" s="39">
        <v>2132</v>
      </c>
    </row>
    <row r="2133" spans="1:23" x14ac:dyDescent="0.25">
      <c r="A2133" s="55" t="str">
        <f ca="1">IF(INDIRECT("Route!D2133")&gt;0,L2133,(""))</f>
        <v/>
      </c>
      <c r="B2133" s="55" t="str">
        <f ca="1">IF(INDIRECT("Route!D2133")&gt;0,H2133,(""))</f>
        <v/>
      </c>
      <c r="C2133" s="56" t="str">
        <f ca="1">IF(D2133&gt;0,VLOOKUP("FINISH",INDIRECT("route!D$6"):INDIRECT("route!E$8500"),2,FALSE)-D2133," ")</f>
        <v xml:space="preserve"> </v>
      </c>
      <c r="D2133" s="43">
        <f ca="1">INDIRECT("Route!E2133")</f>
        <v>0</v>
      </c>
      <c r="E2133" s="43" t="str">
        <f t="shared" ca="1" si="491"/>
        <v/>
      </c>
      <c r="F2133" s="57">
        <f t="shared" si="500"/>
        <v>12.5</v>
      </c>
      <c r="G2133" s="61">
        <f t="shared" ca="1" si="489"/>
        <v>0</v>
      </c>
      <c r="H2133" s="59" t="e">
        <f t="shared" ca="1" si="502"/>
        <v>#NUM!</v>
      </c>
      <c r="I2133" s="57">
        <f t="shared" si="501"/>
        <v>11.944444444444445</v>
      </c>
      <c r="J2133" s="61">
        <f t="shared" ca="1" si="490"/>
        <v>0</v>
      </c>
      <c r="K2133" s="61"/>
      <c r="L2133" s="59" t="e">
        <f t="shared" ca="1" si="503"/>
        <v>#NUM!</v>
      </c>
      <c r="M2133" s="57">
        <f ca="1">INDIRECT("Route!E2133")-INDIRECT("Route!E2132")</f>
        <v>0</v>
      </c>
      <c r="N2133" s="56">
        <f ca="1">IF(INDIRECT("Route!D2133")="START",0,IF(V2133=TRUE,N2132,INDIRECT("Route!E2133")))</f>
        <v>187.9</v>
      </c>
      <c r="O2133" s="39" t="e">
        <f t="shared" ca="1" si="492"/>
        <v>#VALUE!</v>
      </c>
      <c r="P2133" s="39" t="e">
        <f t="shared" ca="1" si="493"/>
        <v>#VALUE!</v>
      </c>
      <c r="Q2133" s="60" t="e">
        <f t="shared" ca="1" si="494"/>
        <v>#VALUE!</v>
      </c>
      <c r="R2133" s="60" t="e">
        <f t="shared" ca="1" si="495"/>
        <v>#VALUE!</v>
      </c>
      <c r="S2133" s="60" t="e">
        <f t="shared" ca="1" si="496"/>
        <v>#VALUE!</v>
      </c>
      <c r="T2133" s="39" t="e">
        <f t="shared" ca="1" si="497"/>
        <v>#VALUE!</v>
      </c>
      <c r="U2133" s="39" t="e">
        <f t="shared" ca="1" si="498"/>
        <v>#VALUE!</v>
      </c>
      <c r="V2133" s="39" t="b">
        <f t="shared" ca="1" si="499"/>
        <v>1</v>
      </c>
      <c r="W2133" s="39">
        <v>2133</v>
      </c>
    </row>
    <row r="2134" spans="1:23" x14ac:dyDescent="0.25">
      <c r="A2134" s="55" t="str">
        <f ca="1">IF(INDIRECT("Route!D2134")&gt;0,L2134,(""))</f>
        <v/>
      </c>
      <c r="B2134" s="55" t="str">
        <f ca="1">IF(INDIRECT("Route!D2134")&gt;0,H2134,(""))</f>
        <v/>
      </c>
      <c r="C2134" s="56" t="str">
        <f ca="1">IF(D2134&gt;0,VLOOKUP("FINISH",INDIRECT("route!D$6"):INDIRECT("route!E$8500"),2,FALSE)-D2134," ")</f>
        <v xml:space="preserve"> </v>
      </c>
      <c r="D2134" s="43">
        <f ca="1">INDIRECT("Route!E2134")</f>
        <v>0</v>
      </c>
      <c r="E2134" s="43" t="str">
        <f t="shared" ca="1" si="491"/>
        <v/>
      </c>
      <c r="F2134" s="57">
        <f t="shared" si="500"/>
        <v>12.5</v>
      </c>
      <c r="G2134" s="61">
        <f t="shared" ca="1" si="489"/>
        <v>0</v>
      </c>
      <c r="H2134" s="59" t="e">
        <f t="shared" ca="1" si="502"/>
        <v>#NUM!</v>
      </c>
      <c r="I2134" s="57">
        <f t="shared" si="501"/>
        <v>11.944444444444445</v>
      </c>
      <c r="J2134" s="61">
        <f t="shared" ca="1" si="490"/>
        <v>0</v>
      </c>
      <c r="K2134" s="61"/>
      <c r="L2134" s="59" t="e">
        <f t="shared" ca="1" si="503"/>
        <v>#NUM!</v>
      </c>
      <c r="M2134" s="57">
        <f ca="1">INDIRECT("Route!E2134")-INDIRECT("Route!E2133")</f>
        <v>0</v>
      </c>
      <c r="N2134" s="56">
        <f ca="1">IF(INDIRECT("Route!D2134")="START",0,IF(V2134=TRUE,N2133,INDIRECT("Route!E2134")))</f>
        <v>187.9</v>
      </c>
      <c r="O2134" s="39" t="e">
        <f t="shared" ca="1" si="492"/>
        <v>#VALUE!</v>
      </c>
      <c r="P2134" s="39" t="e">
        <f t="shared" ca="1" si="493"/>
        <v>#VALUE!</v>
      </c>
      <c r="Q2134" s="60" t="e">
        <f t="shared" ca="1" si="494"/>
        <v>#VALUE!</v>
      </c>
      <c r="R2134" s="60" t="e">
        <f t="shared" ca="1" si="495"/>
        <v>#VALUE!</v>
      </c>
      <c r="S2134" s="60" t="e">
        <f t="shared" ca="1" si="496"/>
        <v>#VALUE!</v>
      </c>
      <c r="T2134" s="39" t="e">
        <f t="shared" ca="1" si="497"/>
        <v>#VALUE!</v>
      </c>
      <c r="U2134" s="39" t="e">
        <f t="shared" ca="1" si="498"/>
        <v>#VALUE!</v>
      </c>
      <c r="V2134" s="39" t="b">
        <f t="shared" ca="1" si="499"/>
        <v>1</v>
      </c>
      <c r="W2134" s="39">
        <v>2134</v>
      </c>
    </row>
    <row r="2135" spans="1:23" x14ac:dyDescent="0.25">
      <c r="A2135" s="55" t="str">
        <f ca="1">IF(INDIRECT("Route!D2135")&gt;0,L2135,(""))</f>
        <v/>
      </c>
      <c r="B2135" s="55" t="str">
        <f ca="1">IF(INDIRECT("Route!D2135")&gt;0,H2135,(""))</f>
        <v/>
      </c>
      <c r="C2135" s="56" t="str">
        <f ca="1">IF(D2135&gt;0,VLOOKUP("FINISH",INDIRECT("route!D$6"):INDIRECT("route!E$8500"),2,FALSE)-D2135," ")</f>
        <v xml:space="preserve"> </v>
      </c>
      <c r="D2135" s="43">
        <f ca="1">INDIRECT("Route!E2135")</f>
        <v>0</v>
      </c>
      <c r="E2135" s="43" t="str">
        <f t="shared" ca="1" si="491"/>
        <v/>
      </c>
      <c r="F2135" s="57">
        <f t="shared" si="500"/>
        <v>12.5</v>
      </c>
      <c r="G2135" s="61">
        <f t="shared" ca="1" si="489"/>
        <v>0</v>
      </c>
      <c r="H2135" s="59" t="e">
        <f t="shared" ca="1" si="502"/>
        <v>#NUM!</v>
      </c>
      <c r="I2135" s="57">
        <f t="shared" si="501"/>
        <v>11.944444444444445</v>
      </c>
      <c r="J2135" s="61">
        <f t="shared" ca="1" si="490"/>
        <v>0</v>
      </c>
      <c r="K2135" s="61"/>
      <c r="L2135" s="59" t="e">
        <f t="shared" ca="1" si="503"/>
        <v>#NUM!</v>
      </c>
      <c r="M2135" s="57">
        <f ca="1">INDIRECT("Route!E2135")-INDIRECT("Route!E2134")</f>
        <v>0</v>
      </c>
      <c r="N2135" s="56">
        <f ca="1">IF(INDIRECT("Route!D2135")="START",0,IF(V2135=TRUE,N2134,INDIRECT("Route!E2135")))</f>
        <v>187.9</v>
      </c>
      <c r="O2135" s="39" t="e">
        <f t="shared" ca="1" si="492"/>
        <v>#VALUE!</v>
      </c>
      <c r="P2135" s="39" t="e">
        <f t="shared" ca="1" si="493"/>
        <v>#VALUE!</v>
      </c>
      <c r="Q2135" s="60" t="e">
        <f t="shared" ca="1" si="494"/>
        <v>#VALUE!</v>
      </c>
      <c r="R2135" s="60" t="e">
        <f t="shared" ca="1" si="495"/>
        <v>#VALUE!</v>
      </c>
      <c r="S2135" s="60" t="e">
        <f t="shared" ca="1" si="496"/>
        <v>#VALUE!</v>
      </c>
      <c r="T2135" s="39" t="e">
        <f t="shared" ca="1" si="497"/>
        <v>#VALUE!</v>
      </c>
      <c r="U2135" s="39" t="e">
        <f t="shared" ca="1" si="498"/>
        <v>#VALUE!</v>
      </c>
      <c r="V2135" s="39" t="b">
        <f t="shared" ca="1" si="499"/>
        <v>1</v>
      </c>
      <c r="W2135" s="39">
        <v>2135</v>
      </c>
    </row>
    <row r="2136" spans="1:23" x14ac:dyDescent="0.25">
      <c r="A2136" s="55" t="str">
        <f ca="1">IF(INDIRECT("Route!D2136")&gt;0,L2136,(""))</f>
        <v/>
      </c>
      <c r="B2136" s="55" t="str">
        <f ca="1">IF(INDIRECT("Route!D2136")&gt;0,H2136,(""))</f>
        <v/>
      </c>
      <c r="C2136" s="56" t="str">
        <f ca="1">IF(D2136&gt;0,VLOOKUP("FINISH",INDIRECT("route!D$6"):INDIRECT("route!E$8500"),2,FALSE)-D2136," ")</f>
        <v xml:space="preserve"> </v>
      </c>
      <c r="D2136" s="43">
        <f ca="1">INDIRECT("Route!E2136")</f>
        <v>0</v>
      </c>
      <c r="E2136" s="43" t="str">
        <f t="shared" ca="1" si="491"/>
        <v/>
      </c>
      <c r="F2136" s="57">
        <f t="shared" si="500"/>
        <v>12.5</v>
      </c>
      <c r="G2136" s="61">
        <f t="shared" ca="1" si="489"/>
        <v>0</v>
      </c>
      <c r="H2136" s="59" t="e">
        <f t="shared" ca="1" si="502"/>
        <v>#NUM!</v>
      </c>
      <c r="I2136" s="57">
        <f t="shared" si="501"/>
        <v>11.944444444444445</v>
      </c>
      <c r="J2136" s="61">
        <f t="shared" ca="1" si="490"/>
        <v>0</v>
      </c>
      <c r="K2136" s="61"/>
      <c r="L2136" s="59" t="e">
        <f t="shared" ca="1" si="503"/>
        <v>#NUM!</v>
      </c>
      <c r="M2136" s="57">
        <f ca="1">INDIRECT("Route!E2136")-INDIRECT("Route!E2135")</f>
        <v>0</v>
      </c>
      <c r="N2136" s="56">
        <f ca="1">IF(INDIRECT("Route!D2136")="START",0,IF(V2136=TRUE,N2135,INDIRECT("Route!E2136")))</f>
        <v>187.9</v>
      </c>
      <c r="O2136" s="39" t="e">
        <f t="shared" ca="1" si="492"/>
        <v>#VALUE!</v>
      </c>
      <c r="P2136" s="39" t="e">
        <f t="shared" ca="1" si="493"/>
        <v>#VALUE!</v>
      </c>
      <c r="Q2136" s="60" t="e">
        <f t="shared" ca="1" si="494"/>
        <v>#VALUE!</v>
      </c>
      <c r="R2136" s="60" t="e">
        <f t="shared" ca="1" si="495"/>
        <v>#VALUE!</v>
      </c>
      <c r="S2136" s="60" t="e">
        <f t="shared" ca="1" si="496"/>
        <v>#VALUE!</v>
      </c>
      <c r="T2136" s="39" t="e">
        <f t="shared" ca="1" si="497"/>
        <v>#VALUE!</v>
      </c>
      <c r="U2136" s="39" t="e">
        <f t="shared" ca="1" si="498"/>
        <v>#VALUE!</v>
      </c>
      <c r="V2136" s="39" t="b">
        <f t="shared" ca="1" si="499"/>
        <v>1</v>
      </c>
      <c r="W2136" s="39">
        <v>2136</v>
      </c>
    </row>
    <row r="2137" spans="1:23" x14ac:dyDescent="0.25">
      <c r="A2137" s="55" t="str">
        <f ca="1">IF(INDIRECT("Route!D2137")&gt;0,L2137,(""))</f>
        <v/>
      </c>
      <c r="B2137" s="55" t="str">
        <f ca="1">IF(INDIRECT("Route!D2137")&gt;0,H2137,(""))</f>
        <v/>
      </c>
      <c r="C2137" s="56" t="str">
        <f ca="1">IF(D2137&gt;0,VLOOKUP("FINISH",INDIRECT("route!D$6"):INDIRECT("route!E$8500"),2,FALSE)-D2137," ")</f>
        <v xml:space="preserve"> </v>
      </c>
      <c r="D2137" s="43">
        <f ca="1">INDIRECT("Route!E2137")</f>
        <v>0</v>
      </c>
      <c r="E2137" s="43" t="str">
        <f t="shared" ca="1" si="491"/>
        <v/>
      </c>
      <c r="F2137" s="57">
        <f t="shared" si="500"/>
        <v>12.5</v>
      </c>
      <c r="G2137" s="61">
        <f t="shared" ca="1" si="489"/>
        <v>0</v>
      </c>
      <c r="H2137" s="59" t="e">
        <f t="shared" ca="1" si="502"/>
        <v>#NUM!</v>
      </c>
      <c r="I2137" s="57">
        <f t="shared" si="501"/>
        <v>11.944444444444445</v>
      </c>
      <c r="J2137" s="61">
        <f t="shared" ca="1" si="490"/>
        <v>0</v>
      </c>
      <c r="K2137" s="61"/>
      <c r="L2137" s="59" t="e">
        <f t="shared" ca="1" si="503"/>
        <v>#NUM!</v>
      </c>
      <c r="M2137" s="57">
        <f ca="1">INDIRECT("Route!E2137")-INDIRECT("Route!E2136")</f>
        <v>0</v>
      </c>
      <c r="N2137" s="56">
        <f ca="1">IF(INDIRECT("Route!D2137")="START",0,IF(V2137=TRUE,N2136,INDIRECT("Route!E2137")))</f>
        <v>187.9</v>
      </c>
      <c r="O2137" s="39" t="e">
        <f t="shared" ca="1" si="492"/>
        <v>#VALUE!</v>
      </c>
      <c r="P2137" s="39" t="e">
        <f t="shared" ca="1" si="493"/>
        <v>#VALUE!</v>
      </c>
      <c r="Q2137" s="60" t="e">
        <f t="shared" ca="1" si="494"/>
        <v>#VALUE!</v>
      </c>
      <c r="R2137" s="60" t="e">
        <f t="shared" ca="1" si="495"/>
        <v>#VALUE!</v>
      </c>
      <c r="S2137" s="60" t="e">
        <f t="shared" ca="1" si="496"/>
        <v>#VALUE!</v>
      </c>
      <c r="T2137" s="39" t="e">
        <f t="shared" ca="1" si="497"/>
        <v>#VALUE!</v>
      </c>
      <c r="U2137" s="39" t="e">
        <f t="shared" ca="1" si="498"/>
        <v>#VALUE!</v>
      </c>
      <c r="V2137" s="39" t="b">
        <f t="shared" ca="1" si="499"/>
        <v>1</v>
      </c>
      <c r="W2137" s="39">
        <v>2137</v>
      </c>
    </row>
    <row r="2138" spans="1:23" x14ac:dyDescent="0.25">
      <c r="A2138" s="55" t="str">
        <f ca="1">IF(INDIRECT("Route!D2138")&gt;0,L2138,(""))</f>
        <v/>
      </c>
      <c r="B2138" s="55" t="str">
        <f ca="1">IF(INDIRECT("Route!D2138")&gt;0,H2138,(""))</f>
        <v/>
      </c>
      <c r="C2138" s="56" t="str">
        <f ca="1">IF(D2138&gt;0,VLOOKUP("FINISH",INDIRECT("route!D$6"):INDIRECT("route!E$8500"),2,FALSE)-D2138," ")</f>
        <v xml:space="preserve"> </v>
      </c>
      <c r="D2138" s="43">
        <f ca="1">INDIRECT("Route!E2138")</f>
        <v>0</v>
      </c>
      <c r="E2138" s="43" t="str">
        <f t="shared" ca="1" si="491"/>
        <v/>
      </c>
      <c r="F2138" s="57">
        <f t="shared" si="500"/>
        <v>12.5</v>
      </c>
      <c r="G2138" s="61">
        <f t="shared" ca="1" si="489"/>
        <v>0</v>
      </c>
      <c r="H2138" s="59" t="e">
        <f t="shared" ca="1" si="502"/>
        <v>#NUM!</v>
      </c>
      <c r="I2138" s="57">
        <f t="shared" si="501"/>
        <v>11.944444444444445</v>
      </c>
      <c r="J2138" s="61">
        <f t="shared" ca="1" si="490"/>
        <v>0</v>
      </c>
      <c r="K2138" s="61"/>
      <c r="L2138" s="59" t="e">
        <f t="shared" ca="1" si="503"/>
        <v>#NUM!</v>
      </c>
      <c r="M2138" s="57">
        <f ca="1">INDIRECT("Route!E2138")-INDIRECT("Route!E2137")</f>
        <v>0</v>
      </c>
      <c r="N2138" s="56">
        <f ca="1">IF(INDIRECT("Route!D2138")="START",0,IF(V2138=TRUE,N2137,INDIRECT("Route!E2138")))</f>
        <v>187.9</v>
      </c>
      <c r="O2138" s="39" t="e">
        <f t="shared" ca="1" si="492"/>
        <v>#VALUE!</v>
      </c>
      <c r="P2138" s="39" t="e">
        <f t="shared" ca="1" si="493"/>
        <v>#VALUE!</v>
      </c>
      <c r="Q2138" s="60" t="e">
        <f t="shared" ca="1" si="494"/>
        <v>#VALUE!</v>
      </c>
      <c r="R2138" s="60" t="e">
        <f t="shared" ca="1" si="495"/>
        <v>#VALUE!</v>
      </c>
      <c r="S2138" s="60" t="e">
        <f t="shared" ca="1" si="496"/>
        <v>#VALUE!</v>
      </c>
      <c r="T2138" s="39" t="e">
        <f t="shared" ca="1" si="497"/>
        <v>#VALUE!</v>
      </c>
      <c r="U2138" s="39" t="e">
        <f t="shared" ca="1" si="498"/>
        <v>#VALUE!</v>
      </c>
      <c r="V2138" s="39" t="b">
        <f t="shared" ca="1" si="499"/>
        <v>1</v>
      </c>
      <c r="W2138" s="39">
        <v>2138</v>
      </c>
    </row>
    <row r="2139" spans="1:23" x14ac:dyDescent="0.25">
      <c r="A2139" s="55" t="str">
        <f ca="1">IF(INDIRECT("Route!D2139")&gt;0,L2139,(""))</f>
        <v/>
      </c>
      <c r="B2139" s="55" t="str">
        <f ca="1">IF(INDIRECT("Route!D2139")&gt;0,H2139,(""))</f>
        <v/>
      </c>
      <c r="C2139" s="56" t="str">
        <f ca="1">IF(D2139&gt;0,VLOOKUP("FINISH",INDIRECT("route!D$6"):INDIRECT("route!E$8500"),2,FALSE)-D2139," ")</f>
        <v xml:space="preserve"> </v>
      </c>
      <c r="D2139" s="43">
        <f ca="1">INDIRECT("Route!E2139")</f>
        <v>0</v>
      </c>
      <c r="E2139" s="43" t="str">
        <f t="shared" ca="1" si="491"/>
        <v/>
      </c>
      <c r="F2139" s="57">
        <f t="shared" si="500"/>
        <v>12.5</v>
      </c>
      <c r="G2139" s="61">
        <f t="shared" ca="1" si="489"/>
        <v>0</v>
      </c>
      <c r="H2139" s="59" t="e">
        <f t="shared" ca="1" si="502"/>
        <v>#NUM!</v>
      </c>
      <c r="I2139" s="57">
        <f t="shared" si="501"/>
        <v>11.944444444444445</v>
      </c>
      <c r="J2139" s="61">
        <f t="shared" ca="1" si="490"/>
        <v>0</v>
      </c>
      <c r="K2139" s="61"/>
      <c r="L2139" s="59" t="e">
        <f t="shared" ca="1" si="503"/>
        <v>#NUM!</v>
      </c>
      <c r="M2139" s="57">
        <f ca="1">INDIRECT("Route!E2139")-INDIRECT("Route!E2138")</f>
        <v>0</v>
      </c>
      <c r="N2139" s="56">
        <f ca="1">IF(INDIRECT("Route!D2139")="START",0,IF(V2139=TRUE,N2138,INDIRECT("Route!E2139")))</f>
        <v>187.9</v>
      </c>
      <c r="O2139" s="39" t="e">
        <f t="shared" ca="1" si="492"/>
        <v>#VALUE!</v>
      </c>
      <c r="P2139" s="39" t="e">
        <f t="shared" ca="1" si="493"/>
        <v>#VALUE!</v>
      </c>
      <c r="Q2139" s="60" t="e">
        <f t="shared" ca="1" si="494"/>
        <v>#VALUE!</v>
      </c>
      <c r="R2139" s="60" t="e">
        <f t="shared" ca="1" si="495"/>
        <v>#VALUE!</v>
      </c>
      <c r="S2139" s="60" t="e">
        <f t="shared" ca="1" si="496"/>
        <v>#VALUE!</v>
      </c>
      <c r="T2139" s="39" t="e">
        <f t="shared" ca="1" si="497"/>
        <v>#VALUE!</v>
      </c>
      <c r="U2139" s="39" t="e">
        <f t="shared" ca="1" si="498"/>
        <v>#VALUE!</v>
      </c>
      <c r="V2139" s="39" t="b">
        <f t="shared" ca="1" si="499"/>
        <v>1</v>
      </c>
      <c r="W2139" s="39">
        <v>2139</v>
      </c>
    </row>
    <row r="2140" spans="1:23" x14ac:dyDescent="0.25">
      <c r="A2140" s="55" t="str">
        <f ca="1">IF(INDIRECT("Route!D2140")&gt;0,L2140,(""))</f>
        <v/>
      </c>
      <c r="B2140" s="55" t="str">
        <f ca="1">IF(INDIRECT("Route!D2140")&gt;0,H2140,(""))</f>
        <v/>
      </c>
      <c r="C2140" s="56" t="str">
        <f ca="1">IF(D2140&gt;0,VLOOKUP("FINISH",INDIRECT("route!D$6"):INDIRECT("route!E$8500"),2,FALSE)-D2140," ")</f>
        <v xml:space="preserve"> </v>
      </c>
      <c r="D2140" s="43">
        <f ca="1">INDIRECT("Route!E2140")</f>
        <v>0</v>
      </c>
      <c r="E2140" s="43" t="str">
        <f t="shared" ca="1" si="491"/>
        <v/>
      </c>
      <c r="F2140" s="57">
        <f t="shared" si="500"/>
        <v>12.5</v>
      </c>
      <c r="G2140" s="61">
        <f t="shared" ca="1" si="489"/>
        <v>0</v>
      </c>
      <c r="H2140" s="59" t="e">
        <f t="shared" ca="1" si="502"/>
        <v>#NUM!</v>
      </c>
      <c r="I2140" s="57">
        <f t="shared" si="501"/>
        <v>11.944444444444445</v>
      </c>
      <c r="J2140" s="61">
        <f t="shared" ca="1" si="490"/>
        <v>0</v>
      </c>
      <c r="K2140" s="61"/>
      <c r="L2140" s="59" t="e">
        <f t="shared" ca="1" si="503"/>
        <v>#NUM!</v>
      </c>
      <c r="M2140" s="57">
        <f ca="1">INDIRECT("Route!E2140")-INDIRECT("Route!E2139")</f>
        <v>0</v>
      </c>
      <c r="N2140" s="56">
        <f ca="1">IF(INDIRECT("Route!D2140")="START",0,IF(V2140=TRUE,N2139,INDIRECT("Route!E2140")))</f>
        <v>187.9</v>
      </c>
      <c r="O2140" s="39" t="e">
        <f t="shared" ca="1" si="492"/>
        <v>#VALUE!</v>
      </c>
      <c r="P2140" s="39" t="e">
        <f t="shared" ca="1" si="493"/>
        <v>#VALUE!</v>
      </c>
      <c r="Q2140" s="60" t="e">
        <f t="shared" ca="1" si="494"/>
        <v>#VALUE!</v>
      </c>
      <c r="R2140" s="60" t="e">
        <f t="shared" ca="1" si="495"/>
        <v>#VALUE!</v>
      </c>
      <c r="S2140" s="60" t="e">
        <f t="shared" ca="1" si="496"/>
        <v>#VALUE!</v>
      </c>
      <c r="T2140" s="39" t="e">
        <f t="shared" ca="1" si="497"/>
        <v>#VALUE!</v>
      </c>
      <c r="U2140" s="39" t="e">
        <f t="shared" ca="1" si="498"/>
        <v>#VALUE!</v>
      </c>
      <c r="V2140" s="39" t="b">
        <f t="shared" ca="1" si="499"/>
        <v>1</v>
      </c>
      <c r="W2140" s="39">
        <v>2140</v>
      </c>
    </row>
    <row r="2141" spans="1:23" x14ac:dyDescent="0.25">
      <c r="A2141" s="55" t="str">
        <f ca="1">IF(INDIRECT("Route!D2141")&gt;0,L2141,(""))</f>
        <v/>
      </c>
      <c r="B2141" s="55" t="str">
        <f ca="1">IF(INDIRECT("Route!D2141")&gt;0,H2141,(""))</f>
        <v/>
      </c>
      <c r="C2141" s="56" t="str">
        <f ca="1">IF(D2141&gt;0,VLOOKUP("FINISH",INDIRECT("route!D$6"):INDIRECT("route!E$8500"),2,FALSE)-D2141," ")</f>
        <v xml:space="preserve"> </v>
      </c>
      <c r="D2141" s="43">
        <f ca="1">INDIRECT("Route!E2141")</f>
        <v>0</v>
      </c>
      <c r="E2141" s="43" t="str">
        <f t="shared" ca="1" si="491"/>
        <v/>
      </c>
      <c r="F2141" s="57">
        <f t="shared" si="500"/>
        <v>12.5</v>
      </c>
      <c r="G2141" s="61">
        <f t="shared" ca="1" si="489"/>
        <v>0</v>
      </c>
      <c r="H2141" s="59" t="e">
        <f t="shared" ca="1" si="502"/>
        <v>#NUM!</v>
      </c>
      <c r="I2141" s="57">
        <f t="shared" si="501"/>
        <v>11.944444444444445</v>
      </c>
      <c r="J2141" s="61">
        <f t="shared" ca="1" si="490"/>
        <v>0</v>
      </c>
      <c r="K2141" s="61"/>
      <c r="L2141" s="59" t="e">
        <f t="shared" ca="1" si="503"/>
        <v>#NUM!</v>
      </c>
      <c r="M2141" s="57">
        <f ca="1">INDIRECT("Route!E2141")-INDIRECT("Route!E2140")</f>
        <v>0</v>
      </c>
      <c r="N2141" s="56">
        <f ca="1">IF(INDIRECT("Route!D2141")="START",0,IF(V2141=TRUE,N2140,INDIRECT("Route!E2141")))</f>
        <v>187.9</v>
      </c>
      <c r="O2141" s="39" t="e">
        <f t="shared" ca="1" si="492"/>
        <v>#VALUE!</v>
      </c>
      <c r="P2141" s="39" t="e">
        <f t="shared" ca="1" si="493"/>
        <v>#VALUE!</v>
      </c>
      <c r="Q2141" s="60" t="e">
        <f t="shared" ca="1" si="494"/>
        <v>#VALUE!</v>
      </c>
      <c r="R2141" s="60" t="e">
        <f t="shared" ca="1" si="495"/>
        <v>#VALUE!</v>
      </c>
      <c r="S2141" s="60" t="e">
        <f t="shared" ca="1" si="496"/>
        <v>#VALUE!</v>
      </c>
      <c r="T2141" s="39" t="e">
        <f t="shared" ca="1" si="497"/>
        <v>#VALUE!</v>
      </c>
      <c r="U2141" s="39" t="e">
        <f t="shared" ca="1" si="498"/>
        <v>#VALUE!</v>
      </c>
      <c r="V2141" s="39" t="b">
        <f t="shared" ca="1" si="499"/>
        <v>1</v>
      </c>
      <c r="W2141" s="39">
        <v>2141</v>
      </c>
    </row>
    <row r="2142" spans="1:23" x14ac:dyDescent="0.25">
      <c r="A2142" s="55" t="str">
        <f ca="1">IF(INDIRECT("Route!D2142")&gt;0,L2142,(""))</f>
        <v/>
      </c>
      <c r="B2142" s="55" t="str">
        <f ca="1">IF(INDIRECT("Route!D2142")&gt;0,H2142,(""))</f>
        <v/>
      </c>
      <c r="C2142" s="56" t="str">
        <f ca="1">IF(D2142&gt;0,VLOOKUP("FINISH",INDIRECT("route!D$6"):INDIRECT("route!E$8500"),2,FALSE)-D2142," ")</f>
        <v xml:space="preserve"> </v>
      </c>
      <c r="D2142" s="43">
        <f ca="1">INDIRECT("Route!E2142")</f>
        <v>0</v>
      </c>
      <c r="E2142" s="43" t="str">
        <f t="shared" ca="1" si="491"/>
        <v/>
      </c>
      <c r="F2142" s="57">
        <f t="shared" si="500"/>
        <v>12.5</v>
      </c>
      <c r="G2142" s="61">
        <f t="shared" ca="1" si="489"/>
        <v>0</v>
      </c>
      <c r="H2142" s="59" t="e">
        <f t="shared" ca="1" si="502"/>
        <v>#NUM!</v>
      </c>
      <c r="I2142" s="57">
        <f t="shared" si="501"/>
        <v>11.944444444444445</v>
      </c>
      <c r="J2142" s="61">
        <f t="shared" ca="1" si="490"/>
        <v>0</v>
      </c>
      <c r="K2142" s="61"/>
      <c r="L2142" s="59" t="e">
        <f t="shared" ca="1" si="503"/>
        <v>#NUM!</v>
      </c>
      <c r="M2142" s="57">
        <f ca="1">INDIRECT("Route!E2142")-INDIRECT("Route!E2141")</f>
        <v>0</v>
      </c>
      <c r="N2142" s="56">
        <f ca="1">IF(INDIRECT("Route!D2142")="START",0,IF(V2142=TRUE,N2141,INDIRECT("Route!E2142")))</f>
        <v>187.9</v>
      </c>
      <c r="O2142" s="39" t="e">
        <f t="shared" ca="1" si="492"/>
        <v>#VALUE!</v>
      </c>
      <c r="P2142" s="39" t="e">
        <f t="shared" ca="1" si="493"/>
        <v>#VALUE!</v>
      </c>
      <c r="Q2142" s="60" t="e">
        <f t="shared" ca="1" si="494"/>
        <v>#VALUE!</v>
      </c>
      <c r="R2142" s="60" t="e">
        <f t="shared" ca="1" si="495"/>
        <v>#VALUE!</v>
      </c>
      <c r="S2142" s="60" t="e">
        <f t="shared" ca="1" si="496"/>
        <v>#VALUE!</v>
      </c>
      <c r="T2142" s="39" t="e">
        <f t="shared" ca="1" si="497"/>
        <v>#VALUE!</v>
      </c>
      <c r="U2142" s="39" t="e">
        <f t="shared" ca="1" si="498"/>
        <v>#VALUE!</v>
      </c>
      <c r="V2142" s="39" t="b">
        <f t="shared" ca="1" si="499"/>
        <v>1</v>
      </c>
      <c r="W2142" s="39">
        <v>2142</v>
      </c>
    </row>
    <row r="2143" spans="1:23" x14ac:dyDescent="0.25">
      <c r="A2143" s="55" t="str">
        <f ca="1">IF(INDIRECT("Route!D2143")&gt;0,L2143,(""))</f>
        <v/>
      </c>
      <c r="B2143" s="55" t="str">
        <f ca="1">IF(INDIRECT("Route!D2143")&gt;0,H2143,(""))</f>
        <v/>
      </c>
      <c r="C2143" s="56" t="str">
        <f ca="1">IF(D2143&gt;0,VLOOKUP("FINISH",INDIRECT("route!D$6"):INDIRECT("route!E$8500"),2,FALSE)-D2143," ")</f>
        <v xml:space="preserve"> </v>
      </c>
      <c r="D2143" s="43">
        <f ca="1">INDIRECT("Route!E2143")</f>
        <v>0</v>
      </c>
      <c r="E2143" s="43" t="str">
        <f t="shared" ca="1" si="491"/>
        <v/>
      </c>
      <c r="F2143" s="57">
        <f t="shared" si="500"/>
        <v>12.5</v>
      </c>
      <c r="G2143" s="61">
        <f t="shared" ca="1" si="489"/>
        <v>0</v>
      </c>
      <c r="H2143" s="59" t="e">
        <f t="shared" ca="1" si="502"/>
        <v>#NUM!</v>
      </c>
      <c r="I2143" s="57">
        <f t="shared" si="501"/>
        <v>11.944444444444445</v>
      </c>
      <c r="J2143" s="61">
        <f t="shared" ca="1" si="490"/>
        <v>0</v>
      </c>
      <c r="K2143" s="61"/>
      <c r="L2143" s="59" t="e">
        <f t="shared" ca="1" si="503"/>
        <v>#NUM!</v>
      </c>
      <c r="M2143" s="57">
        <f ca="1">INDIRECT("Route!E2143")-INDIRECT("Route!E2142")</f>
        <v>0</v>
      </c>
      <c r="N2143" s="56">
        <f ca="1">IF(INDIRECT("Route!D2143")="START",0,IF(V2143=TRUE,N2142,INDIRECT("Route!E2143")))</f>
        <v>187.9</v>
      </c>
      <c r="O2143" s="39" t="e">
        <f t="shared" ca="1" si="492"/>
        <v>#VALUE!</v>
      </c>
      <c r="P2143" s="39" t="e">
        <f t="shared" ca="1" si="493"/>
        <v>#VALUE!</v>
      </c>
      <c r="Q2143" s="60" t="e">
        <f t="shared" ca="1" si="494"/>
        <v>#VALUE!</v>
      </c>
      <c r="R2143" s="60" t="e">
        <f t="shared" ca="1" si="495"/>
        <v>#VALUE!</v>
      </c>
      <c r="S2143" s="60" t="e">
        <f t="shared" ca="1" si="496"/>
        <v>#VALUE!</v>
      </c>
      <c r="T2143" s="39" t="e">
        <f t="shared" ca="1" si="497"/>
        <v>#VALUE!</v>
      </c>
      <c r="U2143" s="39" t="e">
        <f t="shared" ca="1" si="498"/>
        <v>#VALUE!</v>
      </c>
      <c r="V2143" s="39" t="b">
        <f t="shared" ca="1" si="499"/>
        <v>1</v>
      </c>
      <c r="W2143" s="39">
        <v>2143</v>
      </c>
    </row>
    <row r="2144" spans="1:23" x14ac:dyDescent="0.25">
      <c r="A2144" s="55" t="str">
        <f ca="1">IF(INDIRECT("Route!D2144")&gt;0,L2144,(""))</f>
        <v/>
      </c>
      <c r="B2144" s="55" t="str">
        <f ca="1">IF(INDIRECT("Route!D2144")&gt;0,H2144,(""))</f>
        <v/>
      </c>
      <c r="C2144" s="56" t="str">
        <f ca="1">IF(D2144&gt;0,VLOOKUP("FINISH",INDIRECT("route!D$6"):INDIRECT("route!E$8500"),2,FALSE)-D2144," ")</f>
        <v xml:space="preserve"> </v>
      </c>
      <c r="D2144" s="43">
        <f ca="1">INDIRECT("Route!E2144")</f>
        <v>0</v>
      </c>
      <c r="E2144" s="43" t="str">
        <f t="shared" ca="1" si="491"/>
        <v/>
      </c>
      <c r="F2144" s="57">
        <f t="shared" si="500"/>
        <v>12.5</v>
      </c>
      <c r="G2144" s="61">
        <f t="shared" ca="1" si="489"/>
        <v>0</v>
      </c>
      <c r="H2144" s="59" t="e">
        <f t="shared" ca="1" si="502"/>
        <v>#NUM!</v>
      </c>
      <c r="I2144" s="57">
        <f t="shared" si="501"/>
        <v>11.944444444444445</v>
      </c>
      <c r="J2144" s="61">
        <f t="shared" ca="1" si="490"/>
        <v>0</v>
      </c>
      <c r="K2144" s="61"/>
      <c r="L2144" s="59" t="e">
        <f t="shared" ca="1" si="503"/>
        <v>#NUM!</v>
      </c>
      <c r="M2144" s="57">
        <f ca="1">INDIRECT("Route!E2144")-INDIRECT("Route!E2143")</f>
        <v>0</v>
      </c>
      <c r="N2144" s="56">
        <f ca="1">IF(INDIRECT("Route!D2144")="START",0,IF(V2144=TRUE,N2143,INDIRECT("Route!E2144")))</f>
        <v>187.9</v>
      </c>
      <c r="O2144" s="39" t="e">
        <f t="shared" ca="1" si="492"/>
        <v>#VALUE!</v>
      </c>
      <c r="P2144" s="39" t="e">
        <f t="shared" ca="1" si="493"/>
        <v>#VALUE!</v>
      </c>
      <c r="Q2144" s="60" t="e">
        <f t="shared" ca="1" si="494"/>
        <v>#VALUE!</v>
      </c>
      <c r="R2144" s="60" t="e">
        <f t="shared" ca="1" si="495"/>
        <v>#VALUE!</v>
      </c>
      <c r="S2144" s="60" t="e">
        <f t="shared" ca="1" si="496"/>
        <v>#VALUE!</v>
      </c>
      <c r="T2144" s="39" t="e">
        <f t="shared" ca="1" si="497"/>
        <v>#VALUE!</v>
      </c>
      <c r="U2144" s="39" t="e">
        <f t="shared" ca="1" si="498"/>
        <v>#VALUE!</v>
      </c>
      <c r="V2144" s="39" t="b">
        <f t="shared" ca="1" si="499"/>
        <v>1</v>
      </c>
      <c r="W2144" s="39">
        <v>2144</v>
      </c>
    </row>
    <row r="2145" spans="1:23" x14ac:dyDescent="0.25">
      <c r="A2145" s="55" t="str">
        <f ca="1">IF(INDIRECT("Route!D2145")&gt;0,L2145,(""))</f>
        <v/>
      </c>
      <c r="B2145" s="55" t="str">
        <f ca="1">IF(INDIRECT("Route!D2145")&gt;0,H2145,(""))</f>
        <v/>
      </c>
      <c r="C2145" s="56" t="str">
        <f ca="1">IF(D2145&gt;0,VLOOKUP("FINISH",INDIRECT("route!D$6"):INDIRECT("route!E$8500"),2,FALSE)-D2145," ")</f>
        <v xml:space="preserve"> </v>
      </c>
      <c r="D2145" s="43">
        <f ca="1">INDIRECT("Route!E2145")</f>
        <v>0</v>
      </c>
      <c r="E2145" s="43" t="str">
        <f t="shared" ca="1" si="491"/>
        <v/>
      </c>
      <c r="F2145" s="57">
        <f t="shared" si="500"/>
        <v>12.5</v>
      </c>
      <c r="G2145" s="61">
        <f t="shared" ca="1" si="489"/>
        <v>0</v>
      </c>
      <c r="H2145" s="59" t="e">
        <f t="shared" ca="1" si="502"/>
        <v>#NUM!</v>
      </c>
      <c r="I2145" s="57">
        <f t="shared" si="501"/>
        <v>11.944444444444445</v>
      </c>
      <c r="J2145" s="61">
        <f t="shared" ca="1" si="490"/>
        <v>0</v>
      </c>
      <c r="K2145" s="61"/>
      <c r="L2145" s="59" t="e">
        <f t="shared" ca="1" si="503"/>
        <v>#NUM!</v>
      </c>
      <c r="M2145" s="57">
        <f ca="1">INDIRECT("Route!E2145")-INDIRECT("Route!E2144")</f>
        <v>0</v>
      </c>
      <c r="N2145" s="56">
        <f ca="1">IF(INDIRECT("Route!D2145")="START",0,IF(V2145=TRUE,N2144,INDIRECT("Route!E2145")))</f>
        <v>187.9</v>
      </c>
      <c r="O2145" s="39" t="e">
        <f t="shared" ca="1" si="492"/>
        <v>#VALUE!</v>
      </c>
      <c r="P2145" s="39" t="e">
        <f t="shared" ca="1" si="493"/>
        <v>#VALUE!</v>
      </c>
      <c r="Q2145" s="60" t="e">
        <f t="shared" ca="1" si="494"/>
        <v>#VALUE!</v>
      </c>
      <c r="R2145" s="60" t="e">
        <f t="shared" ca="1" si="495"/>
        <v>#VALUE!</v>
      </c>
      <c r="S2145" s="60" t="e">
        <f t="shared" ca="1" si="496"/>
        <v>#VALUE!</v>
      </c>
      <c r="T2145" s="39" t="e">
        <f t="shared" ca="1" si="497"/>
        <v>#VALUE!</v>
      </c>
      <c r="U2145" s="39" t="e">
        <f t="shared" ca="1" si="498"/>
        <v>#VALUE!</v>
      </c>
      <c r="V2145" s="39" t="b">
        <f t="shared" ca="1" si="499"/>
        <v>1</v>
      </c>
      <c r="W2145" s="39">
        <v>2145</v>
      </c>
    </row>
    <row r="2146" spans="1:23" x14ac:dyDescent="0.25">
      <c r="A2146" s="55" t="str">
        <f ca="1">IF(INDIRECT("Route!D2146")&gt;0,L2146,(""))</f>
        <v/>
      </c>
      <c r="B2146" s="55" t="str">
        <f ca="1">IF(INDIRECT("Route!D2146")&gt;0,H2146,(""))</f>
        <v/>
      </c>
      <c r="C2146" s="56" t="str">
        <f ca="1">IF(D2146&gt;0,VLOOKUP("FINISH",INDIRECT("route!D$6"):INDIRECT("route!E$8500"),2,FALSE)-D2146," ")</f>
        <v xml:space="preserve"> </v>
      </c>
      <c r="D2146" s="43">
        <f ca="1">INDIRECT("Route!E2146")</f>
        <v>0</v>
      </c>
      <c r="E2146" s="43" t="str">
        <f t="shared" ca="1" si="491"/>
        <v/>
      </c>
      <c r="F2146" s="57">
        <f t="shared" si="500"/>
        <v>12.5</v>
      </c>
      <c r="G2146" s="61">
        <f t="shared" ca="1" si="489"/>
        <v>0</v>
      </c>
      <c r="H2146" s="59" t="e">
        <f t="shared" ca="1" si="502"/>
        <v>#NUM!</v>
      </c>
      <c r="I2146" s="57">
        <f t="shared" si="501"/>
        <v>11.944444444444445</v>
      </c>
      <c r="J2146" s="61">
        <f t="shared" ca="1" si="490"/>
        <v>0</v>
      </c>
      <c r="K2146" s="61"/>
      <c r="L2146" s="59" t="e">
        <f t="shared" ca="1" si="503"/>
        <v>#NUM!</v>
      </c>
      <c r="M2146" s="57">
        <f ca="1">INDIRECT("Route!E2146")-INDIRECT("Route!E2145")</f>
        <v>0</v>
      </c>
      <c r="N2146" s="56">
        <f ca="1">IF(INDIRECT("Route!D2146")="START",0,IF(V2146=TRUE,N2145,INDIRECT("Route!E2146")))</f>
        <v>187.9</v>
      </c>
      <c r="O2146" s="39" t="e">
        <f t="shared" ca="1" si="492"/>
        <v>#VALUE!</v>
      </c>
      <c r="P2146" s="39" t="e">
        <f t="shared" ca="1" si="493"/>
        <v>#VALUE!</v>
      </c>
      <c r="Q2146" s="60" t="e">
        <f t="shared" ca="1" si="494"/>
        <v>#VALUE!</v>
      </c>
      <c r="R2146" s="60" t="e">
        <f t="shared" ca="1" si="495"/>
        <v>#VALUE!</v>
      </c>
      <c r="S2146" s="60" t="e">
        <f t="shared" ca="1" si="496"/>
        <v>#VALUE!</v>
      </c>
      <c r="T2146" s="39" t="e">
        <f t="shared" ca="1" si="497"/>
        <v>#VALUE!</v>
      </c>
      <c r="U2146" s="39" t="e">
        <f t="shared" ca="1" si="498"/>
        <v>#VALUE!</v>
      </c>
      <c r="V2146" s="39" t="b">
        <f t="shared" ca="1" si="499"/>
        <v>1</v>
      </c>
      <c r="W2146" s="39">
        <v>2146</v>
      </c>
    </row>
    <row r="2147" spans="1:23" x14ac:dyDescent="0.25">
      <c r="A2147" s="55" t="str">
        <f ca="1">IF(INDIRECT("Route!D2147")&gt;0,L2147,(""))</f>
        <v/>
      </c>
      <c r="B2147" s="55" t="str">
        <f ca="1">IF(INDIRECT("Route!D2147")&gt;0,H2147,(""))</f>
        <v/>
      </c>
      <c r="C2147" s="56" t="str">
        <f ca="1">IF(D2147&gt;0,VLOOKUP("FINISH",INDIRECT("route!D$6"):INDIRECT("route!E$8500"),2,FALSE)-D2147," ")</f>
        <v xml:space="preserve"> </v>
      </c>
      <c r="D2147" s="43">
        <f ca="1">INDIRECT("Route!E2147")</f>
        <v>0</v>
      </c>
      <c r="E2147" s="43" t="str">
        <f t="shared" ca="1" si="491"/>
        <v/>
      </c>
      <c r="F2147" s="57">
        <f t="shared" si="500"/>
        <v>12.5</v>
      </c>
      <c r="G2147" s="61">
        <f t="shared" ca="1" si="489"/>
        <v>0</v>
      </c>
      <c r="H2147" s="59" t="e">
        <f t="shared" ca="1" si="502"/>
        <v>#NUM!</v>
      </c>
      <c r="I2147" s="57">
        <f t="shared" si="501"/>
        <v>11.944444444444445</v>
      </c>
      <c r="J2147" s="61">
        <f t="shared" ca="1" si="490"/>
        <v>0</v>
      </c>
      <c r="K2147" s="61"/>
      <c r="L2147" s="59" t="e">
        <f t="shared" ca="1" si="503"/>
        <v>#NUM!</v>
      </c>
      <c r="M2147" s="57">
        <f ca="1">INDIRECT("Route!E2147")-INDIRECT("Route!E2146")</f>
        <v>0</v>
      </c>
      <c r="N2147" s="56">
        <f ca="1">IF(INDIRECT("Route!D2147")="START",0,IF(V2147=TRUE,N2146,INDIRECT("Route!E2147")))</f>
        <v>187.9</v>
      </c>
      <c r="O2147" s="39" t="e">
        <f t="shared" ca="1" si="492"/>
        <v>#VALUE!</v>
      </c>
      <c r="P2147" s="39" t="e">
        <f t="shared" ca="1" si="493"/>
        <v>#VALUE!</v>
      </c>
      <c r="Q2147" s="60" t="e">
        <f t="shared" ca="1" si="494"/>
        <v>#VALUE!</v>
      </c>
      <c r="R2147" s="60" t="e">
        <f t="shared" ca="1" si="495"/>
        <v>#VALUE!</v>
      </c>
      <c r="S2147" s="60" t="e">
        <f t="shared" ca="1" si="496"/>
        <v>#VALUE!</v>
      </c>
      <c r="T2147" s="39" t="e">
        <f t="shared" ca="1" si="497"/>
        <v>#VALUE!</v>
      </c>
      <c r="U2147" s="39" t="e">
        <f t="shared" ca="1" si="498"/>
        <v>#VALUE!</v>
      </c>
      <c r="V2147" s="39" t="b">
        <f t="shared" ca="1" si="499"/>
        <v>1</v>
      </c>
      <c r="W2147" s="39">
        <v>2147</v>
      </c>
    </row>
    <row r="2148" spans="1:23" x14ac:dyDescent="0.25">
      <c r="A2148" s="55" t="str">
        <f ca="1">IF(INDIRECT("Route!D2148")&gt;0,L2148,(""))</f>
        <v/>
      </c>
      <c r="B2148" s="55" t="str">
        <f ca="1">IF(INDIRECT("Route!D2148")&gt;0,H2148,(""))</f>
        <v/>
      </c>
      <c r="C2148" s="56" t="str">
        <f ca="1">IF(D2148&gt;0,VLOOKUP("FINISH",INDIRECT("route!D$6"):INDIRECT("route!E$8500"),2,FALSE)-D2148," ")</f>
        <v xml:space="preserve"> </v>
      </c>
      <c r="D2148" s="43">
        <f ca="1">INDIRECT("Route!E2148")</f>
        <v>0</v>
      </c>
      <c r="E2148" s="43" t="str">
        <f t="shared" ca="1" si="491"/>
        <v/>
      </c>
      <c r="F2148" s="57">
        <f t="shared" si="500"/>
        <v>12.5</v>
      </c>
      <c r="G2148" s="61">
        <f t="shared" ca="1" si="489"/>
        <v>0</v>
      </c>
      <c r="H2148" s="59" t="e">
        <f t="shared" ca="1" si="502"/>
        <v>#NUM!</v>
      </c>
      <c r="I2148" s="57">
        <f t="shared" si="501"/>
        <v>11.944444444444445</v>
      </c>
      <c r="J2148" s="61">
        <f t="shared" ca="1" si="490"/>
        <v>0</v>
      </c>
      <c r="K2148" s="61"/>
      <c r="L2148" s="59" t="e">
        <f t="shared" ca="1" si="503"/>
        <v>#NUM!</v>
      </c>
      <c r="M2148" s="57">
        <f ca="1">INDIRECT("Route!E2148")-INDIRECT("Route!E2147")</f>
        <v>0</v>
      </c>
      <c r="N2148" s="56">
        <f ca="1">IF(INDIRECT("Route!D2148")="START",0,IF(V2148=TRUE,N2147,INDIRECT("Route!E2148")))</f>
        <v>187.9</v>
      </c>
      <c r="O2148" s="39" t="e">
        <f t="shared" ca="1" si="492"/>
        <v>#VALUE!</v>
      </c>
      <c r="P2148" s="39" t="e">
        <f t="shared" ca="1" si="493"/>
        <v>#VALUE!</v>
      </c>
      <c r="Q2148" s="60" t="e">
        <f t="shared" ca="1" si="494"/>
        <v>#VALUE!</v>
      </c>
      <c r="R2148" s="60" t="e">
        <f t="shared" ca="1" si="495"/>
        <v>#VALUE!</v>
      </c>
      <c r="S2148" s="60" t="e">
        <f t="shared" ca="1" si="496"/>
        <v>#VALUE!</v>
      </c>
      <c r="T2148" s="39" t="e">
        <f t="shared" ca="1" si="497"/>
        <v>#VALUE!</v>
      </c>
      <c r="U2148" s="39" t="e">
        <f t="shared" ca="1" si="498"/>
        <v>#VALUE!</v>
      </c>
      <c r="V2148" s="39" t="b">
        <f t="shared" ca="1" si="499"/>
        <v>1</v>
      </c>
      <c r="W2148" s="39">
        <v>2148</v>
      </c>
    </row>
    <row r="2149" spans="1:23" x14ac:dyDescent="0.25">
      <c r="A2149" s="55" t="str">
        <f ca="1">IF(INDIRECT("Route!D2149")&gt;0,L2149,(""))</f>
        <v/>
      </c>
      <c r="B2149" s="55" t="str">
        <f ca="1">IF(INDIRECT("Route!D2149")&gt;0,H2149,(""))</f>
        <v/>
      </c>
      <c r="C2149" s="56" t="str">
        <f ca="1">IF(D2149&gt;0,VLOOKUP("FINISH",INDIRECT("route!D$6"):INDIRECT("route!E$8500"),2,FALSE)-D2149," ")</f>
        <v xml:space="preserve"> </v>
      </c>
      <c r="D2149" s="43">
        <f ca="1">INDIRECT("Route!E2149")</f>
        <v>0</v>
      </c>
      <c r="E2149" s="43" t="str">
        <f t="shared" ca="1" si="491"/>
        <v/>
      </c>
      <c r="F2149" s="57">
        <f t="shared" si="500"/>
        <v>12.5</v>
      </c>
      <c r="G2149" s="61">
        <f t="shared" ca="1" si="489"/>
        <v>0</v>
      </c>
      <c r="H2149" s="59" t="e">
        <f t="shared" ca="1" si="502"/>
        <v>#NUM!</v>
      </c>
      <c r="I2149" s="57">
        <f t="shared" si="501"/>
        <v>11.944444444444445</v>
      </c>
      <c r="J2149" s="61">
        <f t="shared" ca="1" si="490"/>
        <v>0</v>
      </c>
      <c r="K2149" s="61"/>
      <c r="L2149" s="59" t="e">
        <f t="shared" ca="1" si="503"/>
        <v>#NUM!</v>
      </c>
      <c r="M2149" s="57">
        <f ca="1">INDIRECT("Route!E2149")-INDIRECT("Route!E2148")</f>
        <v>0</v>
      </c>
      <c r="N2149" s="56">
        <f ca="1">IF(INDIRECT("Route!D2149")="START",0,IF(V2149=TRUE,N2148,INDIRECT("Route!E2149")))</f>
        <v>187.9</v>
      </c>
      <c r="O2149" s="39" t="e">
        <f t="shared" ca="1" si="492"/>
        <v>#VALUE!</v>
      </c>
      <c r="P2149" s="39" t="e">
        <f t="shared" ca="1" si="493"/>
        <v>#VALUE!</v>
      </c>
      <c r="Q2149" s="60" t="e">
        <f t="shared" ca="1" si="494"/>
        <v>#VALUE!</v>
      </c>
      <c r="R2149" s="60" t="e">
        <f t="shared" ca="1" si="495"/>
        <v>#VALUE!</v>
      </c>
      <c r="S2149" s="60" t="e">
        <f t="shared" ca="1" si="496"/>
        <v>#VALUE!</v>
      </c>
      <c r="T2149" s="39" t="e">
        <f t="shared" ca="1" si="497"/>
        <v>#VALUE!</v>
      </c>
      <c r="U2149" s="39" t="e">
        <f t="shared" ca="1" si="498"/>
        <v>#VALUE!</v>
      </c>
      <c r="V2149" s="39" t="b">
        <f t="shared" ca="1" si="499"/>
        <v>1</v>
      </c>
      <c r="W2149" s="39">
        <v>2149</v>
      </c>
    </row>
    <row r="2150" spans="1:23" x14ac:dyDescent="0.25">
      <c r="A2150" s="55" t="str">
        <f ca="1">IF(INDIRECT("Route!D2150")&gt;0,L2150,(""))</f>
        <v/>
      </c>
      <c r="B2150" s="55" t="str">
        <f ca="1">IF(INDIRECT("Route!D2150")&gt;0,H2150,(""))</f>
        <v/>
      </c>
      <c r="C2150" s="56" t="str">
        <f ca="1">IF(D2150&gt;0,VLOOKUP("FINISH",INDIRECT("route!D$6"):INDIRECT("route!E$8500"),2,FALSE)-D2150," ")</f>
        <v xml:space="preserve"> </v>
      </c>
      <c r="D2150" s="43">
        <f ca="1">INDIRECT("Route!E2150")</f>
        <v>0</v>
      </c>
      <c r="E2150" s="43" t="str">
        <f t="shared" ca="1" si="491"/>
        <v/>
      </c>
      <c r="F2150" s="57">
        <f t="shared" si="500"/>
        <v>12.5</v>
      </c>
      <c r="G2150" s="61">
        <f t="shared" ca="1" si="489"/>
        <v>0</v>
      </c>
      <c r="H2150" s="59" t="e">
        <f t="shared" ca="1" si="502"/>
        <v>#NUM!</v>
      </c>
      <c r="I2150" s="57">
        <f t="shared" si="501"/>
        <v>11.944444444444445</v>
      </c>
      <c r="J2150" s="61">
        <f t="shared" ca="1" si="490"/>
        <v>0</v>
      </c>
      <c r="K2150" s="61"/>
      <c r="L2150" s="59" t="e">
        <f t="shared" ca="1" si="503"/>
        <v>#NUM!</v>
      </c>
      <c r="M2150" s="57">
        <f ca="1">INDIRECT("Route!E2150")-INDIRECT("Route!E2149")</f>
        <v>0</v>
      </c>
      <c r="N2150" s="56">
        <f ca="1">IF(INDIRECT("Route!D2150")="START",0,IF(V2150=TRUE,N2149,INDIRECT("Route!E2150")))</f>
        <v>187.9</v>
      </c>
      <c r="O2150" s="39" t="e">
        <f t="shared" ca="1" si="492"/>
        <v>#VALUE!</v>
      </c>
      <c r="P2150" s="39" t="e">
        <f t="shared" ca="1" si="493"/>
        <v>#VALUE!</v>
      </c>
      <c r="Q2150" s="60" t="e">
        <f t="shared" ca="1" si="494"/>
        <v>#VALUE!</v>
      </c>
      <c r="R2150" s="60" t="e">
        <f t="shared" ca="1" si="495"/>
        <v>#VALUE!</v>
      </c>
      <c r="S2150" s="60" t="e">
        <f t="shared" ca="1" si="496"/>
        <v>#VALUE!</v>
      </c>
      <c r="T2150" s="39" t="e">
        <f t="shared" ca="1" si="497"/>
        <v>#VALUE!</v>
      </c>
      <c r="U2150" s="39" t="e">
        <f t="shared" ca="1" si="498"/>
        <v>#VALUE!</v>
      </c>
      <c r="V2150" s="39" t="b">
        <f t="shared" ca="1" si="499"/>
        <v>1</v>
      </c>
      <c r="W2150" s="39">
        <v>2150</v>
      </c>
    </row>
    <row r="2151" spans="1:23" x14ac:dyDescent="0.25">
      <c r="A2151" s="55" t="str">
        <f ca="1">IF(INDIRECT("Route!D2151")&gt;0,L2151,(""))</f>
        <v/>
      </c>
      <c r="B2151" s="55" t="str">
        <f ca="1">IF(INDIRECT("Route!D2151")&gt;0,H2151,(""))</f>
        <v/>
      </c>
      <c r="C2151" s="56" t="str">
        <f ca="1">IF(D2151&gt;0,VLOOKUP("FINISH",INDIRECT("route!D$6"):INDIRECT("route!E$8500"),2,FALSE)-D2151," ")</f>
        <v xml:space="preserve"> </v>
      </c>
      <c r="D2151" s="43">
        <f ca="1">INDIRECT("Route!E2151")</f>
        <v>0</v>
      </c>
      <c r="E2151" s="43" t="str">
        <f t="shared" ca="1" si="491"/>
        <v/>
      </c>
      <c r="F2151" s="57">
        <f t="shared" si="500"/>
        <v>12.5</v>
      </c>
      <c r="G2151" s="61">
        <f t="shared" ca="1" si="489"/>
        <v>0</v>
      </c>
      <c r="H2151" s="59" t="e">
        <f t="shared" ca="1" si="502"/>
        <v>#NUM!</v>
      </c>
      <c r="I2151" s="57">
        <f t="shared" si="501"/>
        <v>11.944444444444445</v>
      </c>
      <c r="J2151" s="61">
        <f t="shared" ca="1" si="490"/>
        <v>0</v>
      </c>
      <c r="K2151" s="61"/>
      <c r="L2151" s="59" t="e">
        <f t="shared" ca="1" si="503"/>
        <v>#NUM!</v>
      </c>
      <c r="M2151" s="57">
        <f ca="1">INDIRECT("Route!E2151")-INDIRECT("Route!E2150")</f>
        <v>0</v>
      </c>
      <c r="N2151" s="56">
        <f ca="1">IF(INDIRECT("Route!D2151")="START",0,IF(V2151=TRUE,N2150,INDIRECT("Route!E2151")))</f>
        <v>187.9</v>
      </c>
      <c r="O2151" s="39" t="e">
        <f t="shared" ca="1" si="492"/>
        <v>#VALUE!</v>
      </c>
      <c r="P2151" s="39" t="e">
        <f t="shared" ca="1" si="493"/>
        <v>#VALUE!</v>
      </c>
      <c r="Q2151" s="60" t="e">
        <f t="shared" ca="1" si="494"/>
        <v>#VALUE!</v>
      </c>
      <c r="R2151" s="60" t="e">
        <f t="shared" ca="1" si="495"/>
        <v>#VALUE!</v>
      </c>
      <c r="S2151" s="60" t="e">
        <f t="shared" ca="1" si="496"/>
        <v>#VALUE!</v>
      </c>
      <c r="T2151" s="39" t="e">
        <f t="shared" ca="1" si="497"/>
        <v>#VALUE!</v>
      </c>
      <c r="U2151" s="39" t="e">
        <f t="shared" ca="1" si="498"/>
        <v>#VALUE!</v>
      </c>
      <c r="V2151" s="39" t="b">
        <f t="shared" ca="1" si="499"/>
        <v>1</v>
      </c>
      <c r="W2151" s="39">
        <v>2151</v>
      </c>
    </row>
    <row r="2152" spans="1:23" x14ac:dyDescent="0.25">
      <c r="A2152" s="55" t="str">
        <f ca="1">IF(INDIRECT("Route!D2152")&gt;0,L2152,(""))</f>
        <v/>
      </c>
      <c r="B2152" s="55" t="str">
        <f ca="1">IF(INDIRECT("Route!D2152")&gt;0,H2152,(""))</f>
        <v/>
      </c>
      <c r="C2152" s="56" t="str">
        <f ca="1">IF(D2152&gt;0,VLOOKUP("FINISH",INDIRECT("route!D$6"):INDIRECT("route!E$8500"),2,FALSE)-D2152," ")</f>
        <v xml:space="preserve"> </v>
      </c>
      <c r="D2152" s="43">
        <f ca="1">INDIRECT("Route!E2152")</f>
        <v>0</v>
      </c>
      <c r="E2152" s="43" t="str">
        <f t="shared" ca="1" si="491"/>
        <v/>
      </c>
      <c r="F2152" s="57">
        <f t="shared" si="500"/>
        <v>12.5</v>
      </c>
      <c r="G2152" s="61">
        <f t="shared" ca="1" si="489"/>
        <v>0</v>
      </c>
      <c r="H2152" s="59" t="e">
        <f t="shared" ca="1" si="502"/>
        <v>#NUM!</v>
      </c>
      <c r="I2152" s="57">
        <f t="shared" si="501"/>
        <v>11.944444444444445</v>
      </c>
      <c r="J2152" s="61">
        <f t="shared" ca="1" si="490"/>
        <v>0</v>
      </c>
      <c r="K2152" s="61"/>
      <c r="L2152" s="59" t="e">
        <f t="shared" ca="1" si="503"/>
        <v>#NUM!</v>
      </c>
      <c r="M2152" s="57">
        <f ca="1">INDIRECT("Route!E2152")-INDIRECT("Route!E2151")</f>
        <v>0</v>
      </c>
      <c r="N2152" s="56">
        <f ca="1">IF(INDIRECT("Route!D2152")="START",0,IF(V2152=TRUE,N2151,INDIRECT("Route!E2152")))</f>
        <v>187.9</v>
      </c>
      <c r="O2152" s="39" t="e">
        <f t="shared" ca="1" si="492"/>
        <v>#VALUE!</v>
      </c>
      <c r="P2152" s="39" t="e">
        <f t="shared" ca="1" si="493"/>
        <v>#VALUE!</v>
      </c>
      <c r="Q2152" s="60" t="e">
        <f t="shared" ca="1" si="494"/>
        <v>#VALUE!</v>
      </c>
      <c r="R2152" s="60" t="e">
        <f t="shared" ca="1" si="495"/>
        <v>#VALUE!</v>
      </c>
      <c r="S2152" s="60" t="e">
        <f t="shared" ca="1" si="496"/>
        <v>#VALUE!</v>
      </c>
      <c r="T2152" s="39" t="e">
        <f t="shared" ca="1" si="497"/>
        <v>#VALUE!</v>
      </c>
      <c r="U2152" s="39" t="e">
        <f t="shared" ca="1" si="498"/>
        <v>#VALUE!</v>
      </c>
      <c r="V2152" s="39" t="b">
        <f t="shared" ca="1" si="499"/>
        <v>1</v>
      </c>
      <c r="W2152" s="39">
        <v>2152</v>
      </c>
    </row>
    <row r="2153" spans="1:23" x14ac:dyDescent="0.25">
      <c r="A2153" s="55" t="str">
        <f ca="1">IF(INDIRECT("Route!D2153")&gt;0,L2153,(""))</f>
        <v/>
      </c>
      <c r="B2153" s="55" t="str">
        <f ca="1">IF(INDIRECT("Route!D2153")&gt;0,H2153,(""))</f>
        <v/>
      </c>
      <c r="C2153" s="56" t="str">
        <f ca="1">IF(D2153&gt;0,VLOOKUP("FINISH",INDIRECT("route!D$6"):INDIRECT("route!E$8500"),2,FALSE)-D2153," ")</f>
        <v xml:space="preserve"> </v>
      </c>
      <c r="D2153" s="43">
        <f ca="1">INDIRECT("Route!E2153")</f>
        <v>0</v>
      </c>
      <c r="E2153" s="43" t="str">
        <f t="shared" ca="1" si="491"/>
        <v/>
      </c>
      <c r="F2153" s="57">
        <f t="shared" si="500"/>
        <v>12.5</v>
      </c>
      <c r="G2153" s="61">
        <f t="shared" ca="1" si="489"/>
        <v>0</v>
      </c>
      <c r="H2153" s="59" t="e">
        <f t="shared" ca="1" si="502"/>
        <v>#NUM!</v>
      </c>
      <c r="I2153" s="57">
        <f t="shared" si="501"/>
        <v>11.944444444444445</v>
      </c>
      <c r="J2153" s="61">
        <f t="shared" ca="1" si="490"/>
        <v>0</v>
      </c>
      <c r="K2153" s="61"/>
      <c r="L2153" s="59" t="e">
        <f t="shared" ca="1" si="503"/>
        <v>#NUM!</v>
      </c>
      <c r="M2153" s="57">
        <f ca="1">INDIRECT("Route!E2153")-INDIRECT("Route!E2152")</f>
        <v>0</v>
      </c>
      <c r="N2153" s="56">
        <f ca="1">IF(INDIRECT("Route!D2153")="START",0,IF(V2153=TRUE,N2152,INDIRECT("Route!E2153")))</f>
        <v>187.9</v>
      </c>
      <c r="O2153" s="39" t="e">
        <f t="shared" ca="1" si="492"/>
        <v>#VALUE!</v>
      </c>
      <c r="P2153" s="39" t="e">
        <f t="shared" ca="1" si="493"/>
        <v>#VALUE!</v>
      </c>
      <c r="Q2153" s="60" t="e">
        <f t="shared" ca="1" si="494"/>
        <v>#VALUE!</v>
      </c>
      <c r="R2153" s="60" t="e">
        <f t="shared" ca="1" si="495"/>
        <v>#VALUE!</v>
      </c>
      <c r="S2153" s="60" t="e">
        <f t="shared" ca="1" si="496"/>
        <v>#VALUE!</v>
      </c>
      <c r="T2153" s="39" t="e">
        <f t="shared" ca="1" si="497"/>
        <v>#VALUE!</v>
      </c>
      <c r="U2153" s="39" t="e">
        <f t="shared" ca="1" si="498"/>
        <v>#VALUE!</v>
      </c>
      <c r="V2153" s="39" t="b">
        <f t="shared" ca="1" si="499"/>
        <v>1</v>
      </c>
      <c r="W2153" s="39">
        <v>2153</v>
      </c>
    </row>
    <row r="2154" spans="1:23" x14ac:dyDescent="0.25">
      <c r="A2154" s="55" t="str">
        <f ca="1">IF(INDIRECT("Route!D2154")&gt;0,L2154,(""))</f>
        <v/>
      </c>
      <c r="B2154" s="55" t="str">
        <f ca="1">IF(INDIRECT("Route!D2154")&gt;0,H2154,(""))</f>
        <v/>
      </c>
      <c r="C2154" s="56" t="str">
        <f ca="1">IF(D2154&gt;0,VLOOKUP("FINISH",INDIRECT("route!D$6"):INDIRECT("route!E$8500"),2,FALSE)-D2154," ")</f>
        <v xml:space="preserve"> </v>
      </c>
      <c r="D2154" s="43">
        <f ca="1">INDIRECT("Route!E2154")</f>
        <v>0</v>
      </c>
      <c r="E2154" s="43" t="str">
        <f t="shared" ca="1" si="491"/>
        <v/>
      </c>
      <c r="F2154" s="57">
        <f t="shared" si="500"/>
        <v>12.5</v>
      </c>
      <c r="G2154" s="61">
        <f t="shared" ca="1" si="489"/>
        <v>0</v>
      </c>
      <c r="H2154" s="59" t="e">
        <f t="shared" ca="1" si="502"/>
        <v>#NUM!</v>
      </c>
      <c r="I2154" s="57">
        <f t="shared" si="501"/>
        <v>11.944444444444445</v>
      </c>
      <c r="J2154" s="61">
        <f t="shared" ca="1" si="490"/>
        <v>0</v>
      </c>
      <c r="K2154" s="61"/>
      <c r="L2154" s="59" t="e">
        <f t="shared" ca="1" si="503"/>
        <v>#NUM!</v>
      </c>
      <c r="M2154" s="57">
        <f ca="1">INDIRECT("Route!E2154")-INDIRECT("Route!E2153")</f>
        <v>0</v>
      </c>
      <c r="N2154" s="56">
        <f ca="1">IF(INDIRECT("Route!D2154")="START",0,IF(V2154=TRUE,N2153,INDIRECT("Route!E2154")))</f>
        <v>187.9</v>
      </c>
      <c r="O2154" s="39" t="e">
        <f t="shared" ca="1" si="492"/>
        <v>#VALUE!</v>
      </c>
      <c r="P2154" s="39" t="e">
        <f t="shared" ca="1" si="493"/>
        <v>#VALUE!</v>
      </c>
      <c r="Q2154" s="60" t="e">
        <f t="shared" ca="1" si="494"/>
        <v>#VALUE!</v>
      </c>
      <c r="R2154" s="60" t="e">
        <f t="shared" ca="1" si="495"/>
        <v>#VALUE!</v>
      </c>
      <c r="S2154" s="60" t="e">
        <f t="shared" ca="1" si="496"/>
        <v>#VALUE!</v>
      </c>
      <c r="T2154" s="39" t="e">
        <f t="shared" ca="1" si="497"/>
        <v>#VALUE!</v>
      </c>
      <c r="U2154" s="39" t="e">
        <f t="shared" ca="1" si="498"/>
        <v>#VALUE!</v>
      </c>
      <c r="V2154" s="39" t="b">
        <f t="shared" ca="1" si="499"/>
        <v>1</v>
      </c>
      <c r="W2154" s="39">
        <v>2154</v>
      </c>
    </row>
    <row r="2155" spans="1:23" x14ac:dyDescent="0.25">
      <c r="A2155" s="55" t="str">
        <f ca="1">IF(INDIRECT("Route!D2155")&gt;0,L2155,(""))</f>
        <v/>
      </c>
      <c r="B2155" s="55" t="str">
        <f ca="1">IF(INDIRECT("Route!D2155")&gt;0,H2155,(""))</f>
        <v/>
      </c>
      <c r="C2155" s="56" t="str">
        <f ca="1">IF(D2155&gt;0,VLOOKUP("FINISH",INDIRECT("route!D$6"):INDIRECT("route!E$8500"),2,FALSE)-D2155," ")</f>
        <v xml:space="preserve"> </v>
      </c>
      <c r="D2155" s="43">
        <f ca="1">INDIRECT("Route!E2155")</f>
        <v>0</v>
      </c>
      <c r="E2155" s="43" t="str">
        <f t="shared" ca="1" si="491"/>
        <v/>
      </c>
      <c r="F2155" s="57">
        <f t="shared" si="500"/>
        <v>12.5</v>
      </c>
      <c r="G2155" s="61">
        <f t="shared" ref="G2155:G2218" ca="1" si="504">TIME(0,0,0+M2155*1000/F2155)</f>
        <v>0</v>
      </c>
      <c r="H2155" s="59" t="e">
        <f t="shared" ca="1" si="502"/>
        <v>#NUM!</v>
      </c>
      <c r="I2155" s="57">
        <f t="shared" si="501"/>
        <v>11.944444444444445</v>
      </c>
      <c r="J2155" s="61">
        <f t="shared" ref="J2155:J2218" ca="1" si="505">TIME(0,0,0+M2155*1000/I2155)</f>
        <v>0</v>
      </c>
      <c r="K2155" s="61"/>
      <c r="L2155" s="59" t="e">
        <f t="shared" ca="1" si="503"/>
        <v>#NUM!</v>
      </c>
      <c r="M2155" s="57">
        <f ca="1">INDIRECT("Route!E2155")-INDIRECT("Route!E2154")</f>
        <v>0</v>
      </c>
      <c r="N2155" s="56">
        <f ca="1">IF(INDIRECT("Route!D2155")="START",0,IF(V2155=TRUE,N2154,INDIRECT("Route!E2155")))</f>
        <v>187.9</v>
      </c>
      <c r="O2155" s="39" t="e">
        <f t="shared" ca="1" si="492"/>
        <v>#VALUE!</v>
      </c>
      <c r="P2155" s="39" t="e">
        <f t="shared" ca="1" si="493"/>
        <v>#VALUE!</v>
      </c>
      <c r="Q2155" s="60" t="e">
        <f t="shared" ca="1" si="494"/>
        <v>#VALUE!</v>
      </c>
      <c r="R2155" s="60" t="e">
        <f t="shared" ca="1" si="495"/>
        <v>#VALUE!</v>
      </c>
      <c r="S2155" s="60" t="e">
        <f t="shared" ca="1" si="496"/>
        <v>#VALUE!</v>
      </c>
      <c r="T2155" s="39" t="e">
        <f t="shared" ca="1" si="497"/>
        <v>#VALUE!</v>
      </c>
      <c r="U2155" s="39" t="e">
        <f t="shared" ca="1" si="498"/>
        <v>#VALUE!</v>
      </c>
      <c r="V2155" s="39" t="b">
        <f t="shared" ca="1" si="499"/>
        <v>1</v>
      </c>
      <c r="W2155" s="39">
        <v>2155</v>
      </c>
    </row>
    <row r="2156" spans="1:23" x14ac:dyDescent="0.25">
      <c r="A2156" s="55" t="str">
        <f ca="1">IF(INDIRECT("Route!D2156")&gt;0,L2156,(""))</f>
        <v/>
      </c>
      <c r="B2156" s="55" t="str">
        <f ca="1">IF(INDIRECT("Route!D2156")&gt;0,H2156,(""))</f>
        <v/>
      </c>
      <c r="C2156" s="56" t="str">
        <f ca="1">IF(D2156&gt;0,VLOOKUP("FINISH",INDIRECT("route!D$6"):INDIRECT("route!E$8500"),2,FALSE)-D2156," ")</f>
        <v xml:space="preserve"> </v>
      </c>
      <c r="D2156" s="43">
        <f ca="1">INDIRECT("Route!E2156")</f>
        <v>0</v>
      </c>
      <c r="E2156" s="43" t="str">
        <f t="shared" ca="1" si="491"/>
        <v/>
      </c>
      <c r="F2156" s="57">
        <f t="shared" si="500"/>
        <v>12.5</v>
      </c>
      <c r="G2156" s="61">
        <f t="shared" ca="1" si="504"/>
        <v>0</v>
      </c>
      <c r="H2156" s="59" t="e">
        <f t="shared" ca="1" si="502"/>
        <v>#NUM!</v>
      </c>
      <c r="I2156" s="57">
        <f t="shared" si="501"/>
        <v>11.944444444444445</v>
      </c>
      <c r="J2156" s="61">
        <f t="shared" ca="1" si="505"/>
        <v>0</v>
      </c>
      <c r="K2156" s="61"/>
      <c r="L2156" s="59" t="e">
        <f t="shared" ca="1" si="503"/>
        <v>#NUM!</v>
      </c>
      <c r="M2156" s="57">
        <f ca="1">INDIRECT("Route!E2156")-INDIRECT("Route!E2155")</f>
        <v>0</v>
      </c>
      <c r="N2156" s="56">
        <f ca="1">IF(INDIRECT("Route!D2156")="START",0,IF(V2156=TRUE,N2155,INDIRECT("Route!E2156")))</f>
        <v>187.9</v>
      </c>
      <c r="O2156" s="39" t="e">
        <f t="shared" ca="1" si="492"/>
        <v>#VALUE!</v>
      </c>
      <c r="P2156" s="39" t="e">
        <f t="shared" ca="1" si="493"/>
        <v>#VALUE!</v>
      </c>
      <c r="Q2156" s="60" t="e">
        <f t="shared" ca="1" si="494"/>
        <v>#VALUE!</v>
      </c>
      <c r="R2156" s="60" t="e">
        <f t="shared" ca="1" si="495"/>
        <v>#VALUE!</v>
      </c>
      <c r="S2156" s="60" t="e">
        <f t="shared" ca="1" si="496"/>
        <v>#VALUE!</v>
      </c>
      <c r="T2156" s="39" t="e">
        <f t="shared" ca="1" si="497"/>
        <v>#VALUE!</v>
      </c>
      <c r="U2156" s="39" t="e">
        <f t="shared" ca="1" si="498"/>
        <v>#VALUE!</v>
      </c>
      <c r="V2156" s="39" t="b">
        <f t="shared" ca="1" si="499"/>
        <v>1</v>
      </c>
      <c r="W2156" s="39">
        <v>2156</v>
      </c>
    </row>
    <row r="2157" spans="1:23" x14ac:dyDescent="0.25">
      <c r="A2157" s="55" t="str">
        <f ca="1">IF(INDIRECT("Route!D2157")&gt;0,L2157,(""))</f>
        <v/>
      </c>
      <c r="B2157" s="55" t="str">
        <f ca="1">IF(INDIRECT("Route!D2157")&gt;0,H2157,(""))</f>
        <v/>
      </c>
      <c r="C2157" s="56" t="str">
        <f ca="1">IF(D2157&gt;0,VLOOKUP("FINISH",INDIRECT("route!D$6"):INDIRECT("route!E$8500"),2,FALSE)-D2157," ")</f>
        <v xml:space="preserve"> </v>
      </c>
      <c r="D2157" s="43">
        <f ca="1">INDIRECT("Route!E2157")</f>
        <v>0</v>
      </c>
      <c r="E2157" s="43" t="str">
        <f t="shared" ca="1" si="491"/>
        <v/>
      </c>
      <c r="F2157" s="57">
        <f t="shared" si="500"/>
        <v>12.5</v>
      </c>
      <c r="G2157" s="61">
        <f t="shared" ca="1" si="504"/>
        <v>0</v>
      </c>
      <c r="H2157" s="59" t="e">
        <f t="shared" ca="1" si="502"/>
        <v>#NUM!</v>
      </c>
      <c r="I2157" s="57">
        <f t="shared" si="501"/>
        <v>11.944444444444445</v>
      </c>
      <c r="J2157" s="61">
        <f t="shared" ca="1" si="505"/>
        <v>0</v>
      </c>
      <c r="K2157" s="61"/>
      <c r="L2157" s="59" t="e">
        <f t="shared" ca="1" si="503"/>
        <v>#NUM!</v>
      </c>
      <c r="M2157" s="57">
        <f ca="1">INDIRECT("Route!E2157")-INDIRECT("Route!E2156")</f>
        <v>0</v>
      </c>
      <c r="N2157" s="56">
        <f ca="1">IF(INDIRECT("Route!D2157")="START",0,IF(V2157=TRUE,N2156,INDIRECT("Route!E2157")))</f>
        <v>187.9</v>
      </c>
      <c r="O2157" s="39" t="e">
        <f t="shared" ca="1" si="492"/>
        <v>#VALUE!</v>
      </c>
      <c r="P2157" s="39" t="e">
        <f t="shared" ca="1" si="493"/>
        <v>#VALUE!</v>
      </c>
      <c r="Q2157" s="60" t="e">
        <f t="shared" ca="1" si="494"/>
        <v>#VALUE!</v>
      </c>
      <c r="R2157" s="60" t="e">
        <f t="shared" ca="1" si="495"/>
        <v>#VALUE!</v>
      </c>
      <c r="S2157" s="60" t="e">
        <f t="shared" ca="1" si="496"/>
        <v>#VALUE!</v>
      </c>
      <c r="T2157" s="39" t="e">
        <f t="shared" ca="1" si="497"/>
        <v>#VALUE!</v>
      </c>
      <c r="U2157" s="39" t="e">
        <f t="shared" ca="1" si="498"/>
        <v>#VALUE!</v>
      </c>
      <c r="V2157" s="39" t="b">
        <f t="shared" ca="1" si="499"/>
        <v>1</v>
      </c>
      <c r="W2157" s="39">
        <v>2157</v>
      </c>
    </row>
    <row r="2158" spans="1:23" x14ac:dyDescent="0.25">
      <c r="A2158" s="55" t="str">
        <f ca="1">IF(INDIRECT("Route!D2158")&gt;0,L2158,(""))</f>
        <v/>
      </c>
      <c r="B2158" s="55" t="str">
        <f ca="1">IF(INDIRECT("Route!D2158")&gt;0,H2158,(""))</f>
        <v/>
      </c>
      <c r="C2158" s="56" t="str">
        <f ca="1">IF(D2158&gt;0,VLOOKUP("FINISH",INDIRECT("route!D$6"):INDIRECT("route!E$8500"),2,FALSE)-D2158," ")</f>
        <v xml:space="preserve"> </v>
      </c>
      <c r="D2158" s="43">
        <f ca="1">INDIRECT("Route!E2158")</f>
        <v>0</v>
      </c>
      <c r="E2158" s="43" t="str">
        <f t="shared" ca="1" si="491"/>
        <v/>
      </c>
      <c r="F2158" s="57">
        <f t="shared" si="500"/>
        <v>12.5</v>
      </c>
      <c r="G2158" s="61">
        <f t="shared" ca="1" si="504"/>
        <v>0</v>
      </c>
      <c r="H2158" s="59" t="e">
        <f t="shared" ca="1" si="502"/>
        <v>#NUM!</v>
      </c>
      <c r="I2158" s="57">
        <f t="shared" si="501"/>
        <v>11.944444444444445</v>
      </c>
      <c r="J2158" s="61">
        <f t="shared" ca="1" si="505"/>
        <v>0</v>
      </c>
      <c r="K2158" s="61"/>
      <c r="L2158" s="59" t="e">
        <f t="shared" ca="1" si="503"/>
        <v>#NUM!</v>
      </c>
      <c r="M2158" s="57">
        <f ca="1">INDIRECT("Route!E2158")-INDIRECT("Route!E2157")</f>
        <v>0</v>
      </c>
      <c r="N2158" s="56">
        <f ca="1">IF(INDIRECT("Route!D2158")="START",0,IF(V2158=TRUE,N2157,INDIRECT("Route!E2158")))</f>
        <v>187.9</v>
      </c>
      <c r="O2158" s="39" t="e">
        <f t="shared" ca="1" si="492"/>
        <v>#VALUE!</v>
      </c>
      <c r="P2158" s="39" t="e">
        <f t="shared" ca="1" si="493"/>
        <v>#VALUE!</v>
      </c>
      <c r="Q2158" s="60" t="e">
        <f t="shared" ca="1" si="494"/>
        <v>#VALUE!</v>
      </c>
      <c r="R2158" s="60" t="e">
        <f t="shared" ca="1" si="495"/>
        <v>#VALUE!</v>
      </c>
      <c r="S2158" s="60" t="e">
        <f t="shared" ca="1" si="496"/>
        <v>#VALUE!</v>
      </c>
      <c r="T2158" s="39" t="e">
        <f t="shared" ca="1" si="497"/>
        <v>#VALUE!</v>
      </c>
      <c r="U2158" s="39" t="e">
        <f t="shared" ca="1" si="498"/>
        <v>#VALUE!</v>
      </c>
      <c r="V2158" s="39" t="b">
        <f t="shared" ca="1" si="499"/>
        <v>1</v>
      </c>
      <c r="W2158" s="39">
        <v>2158</v>
      </c>
    </row>
    <row r="2159" spans="1:23" x14ac:dyDescent="0.25">
      <c r="A2159" s="55" t="str">
        <f ca="1">IF(INDIRECT("Route!D2159")&gt;0,L2159,(""))</f>
        <v/>
      </c>
      <c r="B2159" s="55" t="str">
        <f ca="1">IF(INDIRECT("Route!D2159")&gt;0,H2159,(""))</f>
        <v/>
      </c>
      <c r="C2159" s="56" t="str">
        <f ca="1">IF(D2159&gt;0,VLOOKUP("FINISH",INDIRECT("route!D$6"):INDIRECT("route!E$8500"),2,FALSE)-D2159," ")</f>
        <v xml:space="preserve"> </v>
      </c>
      <c r="D2159" s="43">
        <f ca="1">INDIRECT("Route!E2159")</f>
        <v>0</v>
      </c>
      <c r="E2159" s="43" t="str">
        <f t="shared" ca="1" si="491"/>
        <v/>
      </c>
      <c r="F2159" s="57">
        <f t="shared" si="500"/>
        <v>12.5</v>
      </c>
      <c r="G2159" s="61">
        <f t="shared" ca="1" si="504"/>
        <v>0</v>
      </c>
      <c r="H2159" s="59" t="e">
        <f t="shared" ca="1" si="502"/>
        <v>#NUM!</v>
      </c>
      <c r="I2159" s="57">
        <f t="shared" si="501"/>
        <v>11.944444444444445</v>
      </c>
      <c r="J2159" s="61">
        <f t="shared" ca="1" si="505"/>
        <v>0</v>
      </c>
      <c r="K2159" s="61"/>
      <c r="L2159" s="59" t="e">
        <f t="shared" ca="1" si="503"/>
        <v>#NUM!</v>
      </c>
      <c r="M2159" s="57">
        <f ca="1">INDIRECT("Route!E2159")-INDIRECT("Route!E2158")</f>
        <v>0</v>
      </c>
      <c r="N2159" s="56">
        <f ca="1">IF(INDIRECT("Route!D2159")="START",0,IF(V2159=TRUE,N2158,INDIRECT("Route!E2159")))</f>
        <v>187.9</v>
      </c>
      <c r="O2159" s="39" t="e">
        <f t="shared" ca="1" si="492"/>
        <v>#VALUE!</v>
      </c>
      <c r="P2159" s="39" t="e">
        <f t="shared" ca="1" si="493"/>
        <v>#VALUE!</v>
      </c>
      <c r="Q2159" s="60" t="e">
        <f t="shared" ca="1" si="494"/>
        <v>#VALUE!</v>
      </c>
      <c r="R2159" s="60" t="e">
        <f t="shared" ca="1" si="495"/>
        <v>#VALUE!</v>
      </c>
      <c r="S2159" s="60" t="e">
        <f t="shared" ca="1" si="496"/>
        <v>#VALUE!</v>
      </c>
      <c r="T2159" s="39" t="e">
        <f t="shared" ca="1" si="497"/>
        <v>#VALUE!</v>
      </c>
      <c r="U2159" s="39" t="e">
        <f t="shared" ca="1" si="498"/>
        <v>#VALUE!</v>
      </c>
      <c r="V2159" s="39" t="b">
        <f t="shared" ca="1" si="499"/>
        <v>1</v>
      </c>
      <c r="W2159" s="39">
        <v>2159</v>
      </c>
    </row>
    <row r="2160" spans="1:23" x14ac:dyDescent="0.25">
      <c r="A2160" s="55" t="str">
        <f ca="1">IF(INDIRECT("Route!D2160")&gt;0,L2160,(""))</f>
        <v/>
      </c>
      <c r="B2160" s="55" t="str">
        <f ca="1">IF(INDIRECT("Route!D2160")&gt;0,H2160,(""))</f>
        <v/>
      </c>
      <c r="C2160" s="56" t="str">
        <f ca="1">IF(D2160&gt;0,VLOOKUP("FINISH",INDIRECT("route!D$6"):INDIRECT("route!E$8500"),2,FALSE)-D2160," ")</f>
        <v xml:space="preserve"> </v>
      </c>
      <c r="D2160" s="43">
        <f ca="1">INDIRECT("Route!E2160")</f>
        <v>0</v>
      </c>
      <c r="E2160" s="43" t="str">
        <f t="shared" ca="1" si="491"/>
        <v/>
      </c>
      <c r="F2160" s="57">
        <f t="shared" si="500"/>
        <v>12.5</v>
      </c>
      <c r="G2160" s="61">
        <f t="shared" ca="1" si="504"/>
        <v>0</v>
      </c>
      <c r="H2160" s="59" t="e">
        <f t="shared" ca="1" si="502"/>
        <v>#NUM!</v>
      </c>
      <c r="I2160" s="57">
        <f t="shared" si="501"/>
        <v>11.944444444444445</v>
      </c>
      <c r="J2160" s="61">
        <f t="shared" ca="1" si="505"/>
        <v>0</v>
      </c>
      <c r="K2160" s="61"/>
      <c r="L2160" s="59" t="e">
        <f t="shared" ca="1" si="503"/>
        <v>#NUM!</v>
      </c>
      <c r="M2160" s="57">
        <f ca="1">INDIRECT("Route!E2160")-INDIRECT("Route!E2159")</f>
        <v>0</v>
      </c>
      <c r="N2160" s="56">
        <f ca="1">IF(INDIRECT("Route!D2160")="START",0,IF(V2160=TRUE,N2159,INDIRECT("Route!E2160")))</f>
        <v>187.9</v>
      </c>
      <c r="O2160" s="39" t="e">
        <f t="shared" ca="1" si="492"/>
        <v>#VALUE!</v>
      </c>
      <c r="P2160" s="39" t="e">
        <f t="shared" ca="1" si="493"/>
        <v>#VALUE!</v>
      </c>
      <c r="Q2160" s="60" t="e">
        <f t="shared" ca="1" si="494"/>
        <v>#VALUE!</v>
      </c>
      <c r="R2160" s="60" t="e">
        <f t="shared" ca="1" si="495"/>
        <v>#VALUE!</v>
      </c>
      <c r="S2160" s="60" t="e">
        <f t="shared" ca="1" si="496"/>
        <v>#VALUE!</v>
      </c>
      <c r="T2160" s="39" t="e">
        <f t="shared" ca="1" si="497"/>
        <v>#VALUE!</v>
      </c>
      <c r="U2160" s="39" t="e">
        <f t="shared" ca="1" si="498"/>
        <v>#VALUE!</v>
      </c>
      <c r="V2160" s="39" t="b">
        <f t="shared" ca="1" si="499"/>
        <v>1</v>
      </c>
      <c r="W2160" s="39">
        <v>2160</v>
      </c>
    </row>
    <row r="2161" spans="1:23" x14ac:dyDescent="0.25">
      <c r="A2161" s="55" t="str">
        <f ca="1">IF(INDIRECT("Route!D2161")&gt;0,L2161,(""))</f>
        <v/>
      </c>
      <c r="B2161" s="55" t="str">
        <f ca="1">IF(INDIRECT("Route!D2161")&gt;0,H2161,(""))</f>
        <v/>
      </c>
      <c r="C2161" s="56" t="str">
        <f ca="1">IF(D2161&gt;0,VLOOKUP("FINISH",INDIRECT("route!D$6"):INDIRECT("route!E$8500"),2,FALSE)-D2161," ")</f>
        <v xml:space="preserve"> </v>
      </c>
      <c r="D2161" s="43">
        <f ca="1">INDIRECT("Route!E2161")</f>
        <v>0</v>
      </c>
      <c r="E2161" s="43" t="str">
        <f t="shared" ca="1" si="491"/>
        <v/>
      </c>
      <c r="F2161" s="57">
        <f t="shared" si="500"/>
        <v>12.5</v>
      </c>
      <c r="G2161" s="61">
        <f t="shared" ca="1" si="504"/>
        <v>0</v>
      </c>
      <c r="H2161" s="59" t="e">
        <f t="shared" ca="1" si="502"/>
        <v>#NUM!</v>
      </c>
      <c r="I2161" s="57">
        <f t="shared" si="501"/>
        <v>11.944444444444445</v>
      </c>
      <c r="J2161" s="61">
        <f t="shared" ca="1" si="505"/>
        <v>0</v>
      </c>
      <c r="K2161" s="61"/>
      <c r="L2161" s="59" t="e">
        <f t="shared" ca="1" si="503"/>
        <v>#NUM!</v>
      </c>
      <c r="M2161" s="57">
        <f ca="1">INDIRECT("Route!E2161")-INDIRECT("Route!E2160")</f>
        <v>0</v>
      </c>
      <c r="N2161" s="56">
        <f ca="1">IF(INDIRECT("Route!D2161")="START",0,IF(V2161=TRUE,N2160,INDIRECT("Route!E2161")))</f>
        <v>187.9</v>
      </c>
      <c r="O2161" s="39" t="e">
        <f t="shared" ca="1" si="492"/>
        <v>#VALUE!</v>
      </c>
      <c r="P2161" s="39" t="e">
        <f t="shared" ca="1" si="493"/>
        <v>#VALUE!</v>
      </c>
      <c r="Q2161" s="60" t="e">
        <f t="shared" ca="1" si="494"/>
        <v>#VALUE!</v>
      </c>
      <c r="R2161" s="60" t="e">
        <f t="shared" ca="1" si="495"/>
        <v>#VALUE!</v>
      </c>
      <c r="S2161" s="60" t="e">
        <f t="shared" ca="1" si="496"/>
        <v>#VALUE!</v>
      </c>
      <c r="T2161" s="39" t="e">
        <f t="shared" ca="1" si="497"/>
        <v>#VALUE!</v>
      </c>
      <c r="U2161" s="39" t="e">
        <f t="shared" ca="1" si="498"/>
        <v>#VALUE!</v>
      </c>
      <c r="V2161" s="39" t="b">
        <f t="shared" ca="1" si="499"/>
        <v>1</v>
      </c>
      <c r="W2161" s="39">
        <v>2161</v>
      </c>
    </row>
    <row r="2162" spans="1:23" x14ac:dyDescent="0.25">
      <c r="A2162" s="55" t="str">
        <f ca="1">IF(INDIRECT("Route!D2162")&gt;0,L2162,(""))</f>
        <v/>
      </c>
      <c r="B2162" s="55" t="str">
        <f ca="1">IF(INDIRECT("Route!D2162")&gt;0,H2162,(""))</f>
        <v/>
      </c>
      <c r="C2162" s="56" t="str">
        <f ca="1">IF(D2162&gt;0,VLOOKUP("FINISH",INDIRECT("route!D$6"):INDIRECT("route!E$8500"),2,FALSE)-D2162," ")</f>
        <v xml:space="preserve"> </v>
      </c>
      <c r="D2162" s="43">
        <f ca="1">INDIRECT("Route!E2162")</f>
        <v>0</v>
      </c>
      <c r="E2162" s="43" t="str">
        <f t="shared" ca="1" si="491"/>
        <v/>
      </c>
      <c r="F2162" s="57">
        <f t="shared" si="500"/>
        <v>12.5</v>
      </c>
      <c r="G2162" s="61">
        <f t="shared" ca="1" si="504"/>
        <v>0</v>
      </c>
      <c r="H2162" s="59" t="e">
        <f t="shared" ca="1" si="502"/>
        <v>#NUM!</v>
      </c>
      <c r="I2162" s="57">
        <f t="shared" si="501"/>
        <v>11.944444444444445</v>
      </c>
      <c r="J2162" s="61">
        <f t="shared" ca="1" si="505"/>
        <v>0</v>
      </c>
      <c r="K2162" s="61"/>
      <c r="L2162" s="59" t="e">
        <f t="shared" ca="1" si="503"/>
        <v>#NUM!</v>
      </c>
      <c r="M2162" s="57">
        <f ca="1">INDIRECT("Route!E2162")-INDIRECT("Route!E2161")</f>
        <v>0</v>
      </c>
      <c r="N2162" s="56">
        <f ca="1">IF(INDIRECT("Route!D2162")="START",0,IF(V2162=TRUE,N2161,INDIRECT("Route!E2162")))</f>
        <v>187.9</v>
      </c>
      <c r="O2162" s="39" t="e">
        <f t="shared" ca="1" si="492"/>
        <v>#VALUE!</v>
      </c>
      <c r="P2162" s="39" t="e">
        <f t="shared" ca="1" si="493"/>
        <v>#VALUE!</v>
      </c>
      <c r="Q2162" s="60" t="e">
        <f t="shared" ca="1" si="494"/>
        <v>#VALUE!</v>
      </c>
      <c r="R2162" s="60" t="e">
        <f t="shared" ca="1" si="495"/>
        <v>#VALUE!</v>
      </c>
      <c r="S2162" s="60" t="e">
        <f t="shared" ca="1" si="496"/>
        <v>#VALUE!</v>
      </c>
      <c r="T2162" s="39" t="e">
        <f t="shared" ca="1" si="497"/>
        <v>#VALUE!</v>
      </c>
      <c r="U2162" s="39" t="e">
        <f t="shared" ca="1" si="498"/>
        <v>#VALUE!</v>
      </c>
      <c r="V2162" s="39" t="b">
        <f t="shared" ca="1" si="499"/>
        <v>1</v>
      </c>
      <c r="W2162" s="39">
        <v>2162</v>
      </c>
    </row>
    <row r="2163" spans="1:23" x14ac:dyDescent="0.25">
      <c r="A2163" s="55" t="str">
        <f ca="1">IF(INDIRECT("Route!D2163")&gt;0,L2163,(""))</f>
        <v/>
      </c>
      <c r="B2163" s="55" t="str">
        <f ca="1">IF(INDIRECT("Route!D2163")&gt;0,H2163,(""))</f>
        <v/>
      </c>
      <c r="C2163" s="56" t="str">
        <f ca="1">IF(D2163&gt;0,VLOOKUP("FINISH",INDIRECT("route!D$6"):INDIRECT("route!E$8500"),2,FALSE)-D2163," ")</f>
        <v xml:space="preserve"> </v>
      </c>
      <c r="D2163" s="43">
        <f ca="1">INDIRECT("Route!E2163")</f>
        <v>0</v>
      </c>
      <c r="E2163" s="43" t="str">
        <f t="shared" ca="1" si="491"/>
        <v/>
      </c>
      <c r="F2163" s="57">
        <f t="shared" si="500"/>
        <v>12.5</v>
      </c>
      <c r="G2163" s="61">
        <f t="shared" ca="1" si="504"/>
        <v>0</v>
      </c>
      <c r="H2163" s="59" t="e">
        <f t="shared" ca="1" si="502"/>
        <v>#NUM!</v>
      </c>
      <c r="I2163" s="57">
        <f t="shared" si="501"/>
        <v>11.944444444444445</v>
      </c>
      <c r="J2163" s="61">
        <f t="shared" ca="1" si="505"/>
        <v>0</v>
      </c>
      <c r="K2163" s="61"/>
      <c r="L2163" s="59" t="e">
        <f t="shared" ca="1" si="503"/>
        <v>#NUM!</v>
      </c>
      <c r="M2163" s="57">
        <f ca="1">INDIRECT("Route!E2163")-INDIRECT("Route!E2162")</f>
        <v>0</v>
      </c>
      <c r="N2163" s="56">
        <f ca="1">IF(INDIRECT("Route!D2163")="START",0,IF(V2163=TRUE,N2162,INDIRECT("Route!E2163")))</f>
        <v>187.9</v>
      </c>
      <c r="O2163" s="39" t="e">
        <f t="shared" ca="1" si="492"/>
        <v>#VALUE!</v>
      </c>
      <c r="P2163" s="39" t="e">
        <f t="shared" ca="1" si="493"/>
        <v>#VALUE!</v>
      </c>
      <c r="Q2163" s="60" t="e">
        <f t="shared" ca="1" si="494"/>
        <v>#VALUE!</v>
      </c>
      <c r="R2163" s="60" t="e">
        <f t="shared" ca="1" si="495"/>
        <v>#VALUE!</v>
      </c>
      <c r="S2163" s="60" t="e">
        <f t="shared" ca="1" si="496"/>
        <v>#VALUE!</v>
      </c>
      <c r="T2163" s="39" t="e">
        <f t="shared" ca="1" si="497"/>
        <v>#VALUE!</v>
      </c>
      <c r="U2163" s="39" t="e">
        <f t="shared" ca="1" si="498"/>
        <v>#VALUE!</v>
      </c>
      <c r="V2163" s="39" t="b">
        <f t="shared" ca="1" si="499"/>
        <v>1</v>
      </c>
      <c r="W2163" s="39">
        <v>2163</v>
      </c>
    </row>
    <row r="2164" spans="1:23" x14ac:dyDescent="0.25">
      <c r="A2164" s="55" t="str">
        <f ca="1">IF(INDIRECT("Route!D2164")&gt;0,L2164,(""))</f>
        <v/>
      </c>
      <c r="B2164" s="55" t="str">
        <f ca="1">IF(INDIRECT("Route!D2164")&gt;0,H2164,(""))</f>
        <v/>
      </c>
      <c r="C2164" s="56" t="str">
        <f ca="1">IF(D2164&gt;0,VLOOKUP("FINISH",INDIRECT("route!D$6"):INDIRECT("route!E$8500"),2,FALSE)-D2164," ")</f>
        <v xml:space="preserve"> </v>
      </c>
      <c r="D2164" s="43">
        <f ca="1">INDIRECT("Route!E2164")</f>
        <v>0</v>
      </c>
      <c r="E2164" s="43" t="str">
        <f t="shared" ca="1" si="491"/>
        <v/>
      </c>
      <c r="F2164" s="57">
        <f t="shared" si="500"/>
        <v>12.5</v>
      </c>
      <c r="G2164" s="61">
        <f t="shared" ca="1" si="504"/>
        <v>0</v>
      </c>
      <c r="H2164" s="59" t="e">
        <f t="shared" ca="1" si="502"/>
        <v>#NUM!</v>
      </c>
      <c r="I2164" s="57">
        <f t="shared" si="501"/>
        <v>11.944444444444445</v>
      </c>
      <c r="J2164" s="61">
        <f t="shared" ca="1" si="505"/>
        <v>0</v>
      </c>
      <c r="K2164" s="61"/>
      <c r="L2164" s="59" t="e">
        <f t="shared" ca="1" si="503"/>
        <v>#NUM!</v>
      </c>
      <c r="M2164" s="57">
        <f ca="1">INDIRECT("Route!E2164")-INDIRECT("Route!E2163")</f>
        <v>0</v>
      </c>
      <c r="N2164" s="56">
        <f ca="1">IF(INDIRECT("Route!D2164")="START",0,IF(V2164=TRUE,N2163,INDIRECT("Route!E2164")))</f>
        <v>187.9</v>
      </c>
      <c r="O2164" s="39" t="e">
        <f t="shared" ca="1" si="492"/>
        <v>#VALUE!</v>
      </c>
      <c r="P2164" s="39" t="e">
        <f t="shared" ca="1" si="493"/>
        <v>#VALUE!</v>
      </c>
      <c r="Q2164" s="60" t="e">
        <f t="shared" ca="1" si="494"/>
        <v>#VALUE!</v>
      </c>
      <c r="R2164" s="60" t="e">
        <f t="shared" ca="1" si="495"/>
        <v>#VALUE!</v>
      </c>
      <c r="S2164" s="60" t="e">
        <f t="shared" ca="1" si="496"/>
        <v>#VALUE!</v>
      </c>
      <c r="T2164" s="39" t="e">
        <f t="shared" ca="1" si="497"/>
        <v>#VALUE!</v>
      </c>
      <c r="U2164" s="39" t="e">
        <f t="shared" ca="1" si="498"/>
        <v>#VALUE!</v>
      </c>
      <c r="V2164" s="39" t="b">
        <f t="shared" ca="1" si="499"/>
        <v>1</v>
      </c>
      <c r="W2164" s="39">
        <v>2164</v>
      </c>
    </row>
    <row r="2165" spans="1:23" x14ac:dyDescent="0.25">
      <c r="A2165" s="55" t="str">
        <f ca="1">IF(INDIRECT("Route!D2165")&gt;0,L2165,(""))</f>
        <v/>
      </c>
      <c r="B2165" s="55" t="str">
        <f ca="1">IF(INDIRECT("Route!D2165")&gt;0,H2165,(""))</f>
        <v/>
      </c>
      <c r="C2165" s="56" t="str">
        <f ca="1">IF(D2165&gt;0,VLOOKUP("FINISH",INDIRECT("route!D$6"):INDIRECT("route!E$8500"),2,FALSE)-D2165," ")</f>
        <v xml:space="preserve"> </v>
      </c>
      <c r="D2165" s="43">
        <f ca="1">INDIRECT("Route!E2165")</f>
        <v>0</v>
      </c>
      <c r="E2165" s="43" t="str">
        <f t="shared" ca="1" si="491"/>
        <v/>
      </c>
      <c r="F2165" s="57">
        <f t="shared" si="500"/>
        <v>12.5</v>
      </c>
      <c r="G2165" s="61">
        <f t="shared" ca="1" si="504"/>
        <v>0</v>
      </c>
      <c r="H2165" s="59" t="e">
        <f t="shared" ca="1" si="502"/>
        <v>#NUM!</v>
      </c>
      <c r="I2165" s="57">
        <f t="shared" si="501"/>
        <v>11.944444444444445</v>
      </c>
      <c r="J2165" s="61">
        <f t="shared" ca="1" si="505"/>
        <v>0</v>
      </c>
      <c r="K2165" s="61"/>
      <c r="L2165" s="59" t="e">
        <f t="shared" ca="1" si="503"/>
        <v>#NUM!</v>
      </c>
      <c r="M2165" s="57">
        <f ca="1">INDIRECT("Route!E2165")-INDIRECT("Route!E2164")</f>
        <v>0</v>
      </c>
      <c r="N2165" s="56">
        <f ca="1">IF(INDIRECT("Route!D2165")="START",0,IF(V2165=TRUE,N2164,INDIRECT("Route!E2165")))</f>
        <v>187.9</v>
      </c>
      <c r="O2165" s="39" t="e">
        <f t="shared" ca="1" si="492"/>
        <v>#VALUE!</v>
      </c>
      <c r="P2165" s="39" t="e">
        <f t="shared" ca="1" si="493"/>
        <v>#VALUE!</v>
      </c>
      <c r="Q2165" s="60" t="e">
        <f t="shared" ca="1" si="494"/>
        <v>#VALUE!</v>
      </c>
      <c r="R2165" s="60" t="e">
        <f t="shared" ca="1" si="495"/>
        <v>#VALUE!</v>
      </c>
      <c r="S2165" s="60" t="e">
        <f t="shared" ca="1" si="496"/>
        <v>#VALUE!</v>
      </c>
      <c r="T2165" s="39" t="e">
        <f t="shared" ca="1" si="497"/>
        <v>#VALUE!</v>
      </c>
      <c r="U2165" s="39" t="e">
        <f t="shared" ca="1" si="498"/>
        <v>#VALUE!</v>
      </c>
      <c r="V2165" s="39" t="b">
        <f t="shared" ca="1" si="499"/>
        <v>1</v>
      </c>
      <c r="W2165" s="39">
        <v>2165</v>
      </c>
    </row>
    <row r="2166" spans="1:23" x14ac:dyDescent="0.25">
      <c r="A2166" s="55" t="str">
        <f ca="1">IF(INDIRECT("Route!D2166")&gt;0,L2166,(""))</f>
        <v/>
      </c>
      <c r="B2166" s="55" t="str">
        <f ca="1">IF(INDIRECT("Route!D2166")&gt;0,H2166,(""))</f>
        <v/>
      </c>
      <c r="C2166" s="56" t="str">
        <f ca="1">IF(D2166&gt;0,VLOOKUP("FINISH",INDIRECT("route!D$6"):INDIRECT("route!E$8500"),2,FALSE)-D2166," ")</f>
        <v xml:space="preserve"> </v>
      </c>
      <c r="D2166" s="43">
        <f ca="1">INDIRECT("Route!E2166")</f>
        <v>0</v>
      </c>
      <c r="E2166" s="43" t="str">
        <f t="shared" ca="1" si="491"/>
        <v/>
      </c>
      <c r="F2166" s="57">
        <f t="shared" si="500"/>
        <v>12.5</v>
      </c>
      <c r="G2166" s="61">
        <f t="shared" ca="1" si="504"/>
        <v>0</v>
      </c>
      <c r="H2166" s="59" t="e">
        <f t="shared" ca="1" si="502"/>
        <v>#NUM!</v>
      </c>
      <c r="I2166" s="57">
        <f t="shared" si="501"/>
        <v>11.944444444444445</v>
      </c>
      <c r="J2166" s="61">
        <f t="shared" ca="1" si="505"/>
        <v>0</v>
      </c>
      <c r="K2166" s="61"/>
      <c r="L2166" s="59" t="e">
        <f t="shared" ca="1" si="503"/>
        <v>#NUM!</v>
      </c>
      <c r="M2166" s="57">
        <f ca="1">INDIRECT("Route!E2166")-INDIRECT("Route!E2165")</f>
        <v>0</v>
      </c>
      <c r="N2166" s="56">
        <f ca="1">IF(INDIRECT("Route!D2166")="START",0,IF(V2166=TRUE,N2165,INDIRECT("Route!E2166")))</f>
        <v>187.9</v>
      </c>
      <c r="O2166" s="39" t="e">
        <f t="shared" ca="1" si="492"/>
        <v>#VALUE!</v>
      </c>
      <c r="P2166" s="39" t="e">
        <f t="shared" ca="1" si="493"/>
        <v>#VALUE!</v>
      </c>
      <c r="Q2166" s="60" t="e">
        <f t="shared" ca="1" si="494"/>
        <v>#VALUE!</v>
      </c>
      <c r="R2166" s="60" t="e">
        <f t="shared" ca="1" si="495"/>
        <v>#VALUE!</v>
      </c>
      <c r="S2166" s="60" t="e">
        <f t="shared" ca="1" si="496"/>
        <v>#VALUE!</v>
      </c>
      <c r="T2166" s="39" t="e">
        <f t="shared" ca="1" si="497"/>
        <v>#VALUE!</v>
      </c>
      <c r="U2166" s="39" t="e">
        <f t="shared" ca="1" si="498"/>
        <v>#VALUE!</v>
      </c>
      <c r="V2166" s="39" t="b">
        <f t="shared" ca="1" si="499"/>
        <v>1</v>
      </c>
      <c r="W2166" s="39">
        <v>2166</v>
      </c>
    </row>
    <row r="2167" spans="1:23" x14ac:dyDescent="0.25">
      <c r="A2167" s="55" t="str">
        <f ca="1">IF(INDIRECT("Route!D2167")&gt;0,L2167,(""))</f>
        <v/>
      </c>
      <c r="B2167" s="55" t="str">
        <f ca="1">IF(INDIRECT("Route!D2167")&gt;0,H2167,(""))</f>
        <v/>
      </c>
      <c r="C2167" s="56" t="str">
        <f ca="1">IF(D2167&gt;0,VLOOKUP("FINISH",INDIRECT("route!D$6"):INDIRECT("route!E$8500"),2,FALSE)-D2167," ")</f>
        <v xml:space="preserve"> </v>
      </c>
      <c r="D2167" s="43">
        <f ca="1">INDIRECT("Route!E2167")</f>
        <v>0</v>
      </c>
      <c r="E2167" s="43" t="str">
        <f t="shared" ca="1" si="491"/>
        <v/>
      </c>
      <c r="F2167" s="57">
        <f t="shared" si="500"/>
        <v>12.5</v>
      </c>
      <c r="G2167" s="61">
        <f t="shared" ca="1" si="504"/>
        <v>0</v>
      </c>
      <c r="H2167" s="59" t="e">
        <f t="shared" ca="1" si="502"/>
        <v>#NUM!</v>
      </c>
      <c r="I2167" s="57">
        <f t="shared" si="501"/>
        <v>11.944444444444445</v>
      </c>
      <c r="J2167" s="61">
        <f t="shared" ca="1" si="505"/>
        <v>0</v>
      </c>
      <c r="K2167" s="61"/>
      <c r="L2167" s="59" t="e">
        <f t="shared" ca="1" si="503"/>
        <v>#NUM!</v>
      </c>
      <c r="M2167" s="57">
        <f ca="1">INDIRECT("Route!E2167")-INDIRECT("Route!E2166")</f>
        <v>0</v>
      </c>
      <c r="N2167" s="56">
        <f ca="1">IF(INDIRECT("Route!D2167")="START",0,IF(V2167=TRUE,N2166,INDIRECT("Route!E2167")))</f>
        <v>187.9</v>
      </c>
      <c r="O2167" s="39" t="e">
        <f t="shared" ca="1" si="492"/>
        <v>#VALUE!</v>
      </c>
      <c r="P2167" s="39" t="e">
        <f t="shared" ca="1" si="493"/>
        <v>#VALUE!</v>
      </c>
      <c r="Q2167" s="60" t="e">
        <f t="shared" ca="1" si="494"/>
        <v>#VALUE!</v>
      </c>
      <c r="R2167" s="60" t="e">
        <f t="shared" ca="1" si="495"/>
        <v>#VALUE!</v>
      </c>
      <c r="S2167" s="60" t="e">
        <f t="shared" ca="1" si="496"/>
        <v>#VALUE!</v>
      </c>
      <c r="T2167" s="39" t="e">
        <f t="shared" ca="1" si="497"/>
        <v>#VALUE!</v>
      </c>
      <c r="U2167" s="39" t="e">
        <f t="shared" ca="1" si="498"/>
        <v>#VALUE!</v>
      </c>
      <c r="V2167" s="39" t="b">
        <f t="shared" ca="1" si="499"/>
        <v>1</v>
      </c>
      <c r="W2167" s="39">
        <v>2167</v>
      </c>
    </row>
    <row r="2168" spans="1:23" x14ac:dyDescent="0.25">
      <c r="A2168" s="55" t="str">
        <f ca="1">IF(INDIRECT("Route!D2168")&gt;0,L2168,(""))</f>
        <v/>
      </c>
      <c r="B2168" s="55" t="str">
        <f ca="1">IF(INDIRECT("Route!D2168")&gt;0,H2168,(""))</f>
        <v/>
      </c>
      <c r="C2168" s="56" t="str">
        <f ca="1">IF(D2168&gt;0,VLOOKUP("FINISH",INDIRECT("route!D$6"):INDIRECT("route!E$8500"),2,FALSE)-D2168," ")</f>
        <v xml:space="preserve"> </v>
      </c>
      <c r="D2168" s="43">
        <f ca="1">INDIRECT("Route!E2168")</f>
        <v>0</v>
      </c>
      <c r="E2168" s="43" t="str">
        <f t="shared" ca="1" si="491"/>
        <v/>
      </c>
      <c r="F2168" s="57">
        <f t="shared" si="500"/>
        <v>12.5</v>
      </c>
      <c r="G2168" s="61">
        <f t="shared" ca="1" si="504"/>
        <v>0</v>
      </c>
      <c r="H2168" s="59" t="e">
        <f t="shared" ca="1" si="502"/>
        <v>#NUM!</v>
      </c>
      <c r="I2168" s="57">
        <f t="shared" si="501"/>
        <v>11.944444444444445</v>
      </c>
      <c r="J2168" s="61">
        <f t="shared" ca="1" si="505"/>
        <v>0</v>
      </c>
      <c r="K2168" s="61"/>
      <c r="L2168" s="59" t="e">
        <f t="shared" ca="1" si="503"/>
        <v>#NUM!</v>
      </c>
      <c r="M2168" s="57">
        <f ca="1">INDIRECT("Route!E2168")-INDIRECT("Route!E2167")</f>
        <v>0</v>
      </c>
      <c r="N2168" s="56">
        <f ca="1">IF(INDIRECT("Route!D2168")="START",0,IF(V2168=TRUE,N2167,INDIRECT("Route!E2168")))</f>
        <v>187.9</v>
      </c>
      <c r="O2168" s="39" t="e">
        <f t="shared" ca="1" si="492"/>
        <v>#VALUE!</v>
      </c>
      <c r="P2168" s="39" t="e">
        <f t="shared" ca="1" si="493"/>
        <v>#VALUE!</v>
      </c>
      <c r="Q2168" s="60" t="e">
        <f t="shared" ca="1" si="494"/>
        <v>#VALUE!</v>
      </c>
      <c r="R2168" s="60" t="e">
        <f t="shared" ca="1" si="495"/>
        <v>#VALUE!</v>
      </c>
      <c r="S2168" s="60" t="e">
        <f t="shared" ca="1" si="496"/>
        <v>#VALUE!</v>
      </c>
      <c r="T2168" s="39" t="e">
        <f t="shared" ca="1" si="497"/>
        <v>#VALUE!</v>
      </c>
      <c r="U2168" s="39" t="e">
        <f t="shared" ca="1" si="498"/>
        <v>#VALUE!</v>
      </c>
      <c r="V2168" s="39" t="b">
        <f t="shared" ca="1" si="499"/>
        <v>1</v>
      </c>
      <c r="W2168" s="39">
        <v>2168</v>
      </c>
    </row>
    <row r="2169" spans="1:23" x14ac:dyDescent="0.25">
      <c r="A2169" s="55" t="str">
        <f ca="1">IF(INDIRECT("Route!D2169")&gt;0,L2169,(""))</f>
        <v/>
      </c>
      <c r="B2169" s="55" t="str">
        <f ca="1">IF(INDIRECT("Route!D2169")&gt;0,H2169,(""))</f>
        <v/>
      </c>
      <c r="C2169" s="56" t="str">
        <f ca="1">IF(D2169&gt;0,VLOOKUP("FINISH",INDIRECT("route!D$6"):INDIRECT("route!E$8500"),2,FALSE)-D2169," ")</f>
        <v xml:space="preserve"> </v>
      </c>
      <c r="D2169" s="43">
        <f ca="1">INDIRECT("Route!E2169")</f>
        <v>0</v>
      </c>
      <c r="E2169" s="43" t="str">
        <f t="shared" ca="1" si="491"/>
        <v/>
      </c>
      <c r="F2169" s="57">
        <f t="shared" si="500"/>
        <v>12.5</v>
      </c>
      <c r="G2169" s="61">
        <f t="shared" ca="1" si="504"/>
        <v>0</v>
      </c>
      <c r="H2169" s="59" t="e">
        <f t="shared" ca="1" si="502"/>
        <v>#NUM!</v>
      </c>
      <c r="I2169" s="57">
        <f t="shared" si="501"/>
        <v>11.944444444444445</v>
      </c>
      <c r="J2169" s="61">
        <f t="shared" ca="1" si="505"/>
        <v>0</v>
      </c>
      <c r="K2169" s="61"/>
      <c r="L2169" s="59" t="e">
        <f t="shared" ca="1" si="503"/>
        <v>#NUM!</v>
      </c>
      <c r="M2169" s="57">
        <f ca="1">INDIRECT("Route!E2169")-INDIRECT("Route!E2168")</f>
        <v>0</v>
      </c>
      <c r="N2169" s="56">
        <f ca="1">IF(INDIRECT("Route!D2169")="START",0,IF(V2169=TRUE,N2168,INDIRECT("Route!E2169")))</f>
        <v>187.9</v>
      </c>
      <c r="O2169" s="39" t="e">
        <f t="shared" ca="1" si="492"/>
        <v>#VALUE!</v>
      </c>
      <c r="P2169" s="39" t="e">
        <f t="shared" ca="1" si="493"/>
        <v>#VALUE!</v>
      </c>
      <c r="Q2169" s="60" t="e">
        <f t="shared" ca="1" si="494"/>
        <v>#VALUE!</v>
      </c>
      <c r="R2169" s="60" t="e">
        <f t="shared" ca="1" si="495"/>
        <v>#VALUE!</v>
      </c>
      <c r="S2169" s="60" t="e">
        <f t="shared" ca="1" si="496"/>
        <v>#VALUE!</v>
      </c>
      <c r="T2169" s="39" t="e">
        <f t="shared" ca="1" si="497"/>
        <v>#VALUE!</v>
      </c>
      <c r="U2169" s="39" t="e">
        <f t="shared" ca="1" si="498"/>
        <v>#VALUE!</v>
      </c>
      <c r="V2169" s="39" t="b">
        <f t="shared" ca="1" si="499"/>
        <v>1</v>
      </c>
      <c r="W2169" s="39">
        <v>2169</v>
      </c>
    </row>
    <row r="2170" spans="1:23" x14ac:dyDescent="0.25">
      <c r="A2170" s="55" t="str">
        <f ca="1">IF(INDIRECT("Route!D2170")&gt;0,L2170,(""))</f>
        <v/>
      </c>
      <c r="B2170" s="55" t="str">
        <f ca="1">IF(INDIRECT("Route!D2170")&gt;0,H2170,(""))</f>
        <v/>
      </c>
      <c r="C2170" s="56" t="str">
        <f ca="1">IF(D2170&gt;0,VLOOKUP("FINISH",INDIRECT("route!D$6"):INDIRECT("route!E$8500"),2,FALSE)-D2170," ")</f>
        <v xml:space="preserve"> </v>
      </c>
      <c r="D2170" s="43">
        <f ca="1">INDIRECT("Route!E2170")</f>
        <v>0</v>
      </c>
      <c r="E2170" s="43" t="str">
        <f t="shared" ca="1" si="491"/>
        <v/>
      </c>
      <c r="F2170" s="57">
        <f t="shared" si="500"/>
        <v>12.5</v>
      </c>
      <c r="G2170" s="61">
        <f t="shared" ca="1" si="504"/>
        <v>0</v>
      </c>
      <c r="H2170" s="59" t="e">
        <f t="shared" ca="1" si="502"/>
        <v>#NUM!</v>
      </c>
      <c r="I2170" s="57">
        <f t="shared" si="501"/>
        <v>11.944444444444445</v>
      </c>
      <c r="J2170" s="61">
        <f t="shared" ca="1" si="505"/>
        <v>0</v>
      </c>
      <c r="K2170" s="61"/>
      <c r="L2170" s="59" t="e">
        <f t="shared" ca="1" si="503"/>
        <v>#NUM!</v>
      </c>
      <c r="M2170" s="57">
        <f ca="1">INDIRECT("Route!E2170")-INDIRECT("Route!E2169")</f>
        <v>0</v>
      </c>
      <c r="N2170" s="56">
        <f ca="1">IF(INDIRECT("Route!D2170")="START",0,IF(V2170=TRUE,N2169,INDIRECT("Route!E2170")))</f>
        <v>187.9</v>
      </c>
      <c r="O2170" s="39" t="e">
        <f t="shared" ca="1" si="492"/>
        <v>#VALUE!</v>
      </c>
      <c r="P2170" s="39" t="e">
        <f t="shared" ca="1" si="493"/>
        <v>#VALUE!</v>
      </c>
      <c r="Q2170" s="60" t="e">
        <f t="shared" ca="1" si="494"/>
        <v>#VALUE!</v>
      </c>
      <c r="R2170" s="60" t="e">
        <f t="shared" ca="1" si="495"/>
        <v>#VALUE!</v>
      </c>
      <c r="S2170" s="60" t="e">
        <f t="shared" ca="1" si="496"/>
        <v>#VALUE!</v>
      </c>
      <c r="T2170" s="39" t="e">
        <f t="shared" ca="1" si="497"/>
        <v>#VALUE!</v>
      </c>
      <c r="U2170" s="39" t="e">
        <f t="shared" ca="1" si="498"/>
        <v>#VALUE!</v>
      </c>
      <c r="V2170" s="39" t="b">
        <f t="shared" ca="1" si="499"/>
        <v>1</v>
      </c>
      <c r="W2170" s="39">
        <v>2170</v>
      </c>
    </row>
    <row r="2171" spans="1:23" x14ac:dyDescent="0.25">
      <c r="A2171" s="55" t="str">
        <f ca="1">IF(INDIRECT("Route!D2171")&gt;0,L2171,(""))</f>
        <v/>
      </c>
      <c r="B2171" s="55" t="str">
        <f ca="1">IF(INDIRECT("Route!D2171")&gt;0,H2171,(""))</f>
        <v/>
      </c>
      <c r="C2171" s="56" t="str">
        <f ca="1">IF(D2171&gt;0,VLOOKUP("FINISH",INDIRECT("route!D$6"):INDIRECT("route!E$8500"),2,FALSE)-D2171," ")</f>
        <v xml:space="preserve"> </v>
      </c>
      <c r="D2171" s="43">
        <f ca="1">INDIRECT("Route!E2171")</f>
        <v>0</v>
      </c>
      <c r="E2171" s="43" t="str">
        <f t="shared" ca="1" si="491"/>
        <v/>
      </c>
      <c r="F2171" s="57">
        <f t="shared" si="500"/>
        <v>12.5</v>
      </c>
      <c r="G2171" s="61">
        <f t="shared" ca="1" si="504"/>
        <v>0</v>
      </c>
      <c r="H2171" s="59" t="e">
        <f t="shared" ca="1" si="502"/>
        <v>#NUM!</v>
      </c>
      <c r="I2171" s="57">
        <f t="shared" si="501"/>
        <v>11.944444444444445</v>
      </c>
      <c r="J2171" s="61">
        <f t="shared" ca="1" si="505"/>
        <v>0</v>
      </c>
      <c r="K2171" s="61"/>
      <c r="L2171" s="59" t="e">
        <f t="shared" ca="1" si="503"/>
        <v>#NUM!</v>
      </c>
      <c r="M2171" s="57">
        <f ca="1">INDIRECT("Route!E2171")-INDIRECT("Route!E2170")</f>
        <v>0</v>
      </c>
      <c r="N2171" s="56">
        <f ca="1">IF(INDIRECT("Route!D2171")="START",0,IF(V2171=TRUE,N2170,INDIRECT("Route!E2171")))</f>
        <v>187.9</v>
      </c>
      <c r="O2171" s="39" t="e">
        <f t="shared" ca="1" si="492"/>
        <v>#VALUE!</v>
      </c>
      <c r="P2171" s="39" t="e">
        <f t="shared" ca="1" si="493"/>
        <v>#VALUE!</v>
      </c>
      <c r="Q2171" s="60" t="e">
        <f t="shared" ca="1" si="494"/>
        <v>#VALUE!</v>
      </c>
      <c r="R2171" s="60" t="e">
        <f t="shared" ca="1" si="495"/>
        <v>#VALUE!</v>
      </c>
      <c r="S2171" s="60" t="e">
        <f t="shared" ca="1" si="496"/>
        <v>#VALUE!</v>
      </c>
      <c r="T2171" s="39" t="e">
        <f t="shared" ca="1" si="497"/>
        <v>#VALUE!</v>
      </c>
      <c r="U2171" s="39" t="e">
        <f t="shared" ca="1" si="498"/>
        <v>#VALUE!</v>
      </c>
      <c r="V2171" s="39" t="b">
        <f t="shared" ca="1" si="499"/>
        <v>1</v>
      </c>
      <c r="W2171" s="39">
        <v>2171</v>
      </c>
    </row>
    <row r="2172" spans="1:23" x14ac:dyDescent="0.25">
      <c r="A2172" s="55" t="str">
        <f ca="1">IF(INDIRECT("Route!D2172")&gt;0,L2172,(""))</f>
        <v/>
      </c>
      <c r="B2172" s="55" t="str">
        <f ca="1">IF(INDIRECT("Route!D2172")&gt;0,H2172,(""))</f>
        <v/>
      </c>
      <c r="C2172" s="56" t="str">
        <f ca="1">IF(D2172&gt;0,VLOOKUP("FINISH",INDIRECT("route!D$6"):INDIRECT("route!E$8500"),2,FALSE)-D2172," ")</f>
        <v xml:space="preserve"> </v>
      </c>
      <c r="D2172" s="43">
        <f ca="1">INDIRECT("Route!E2172")</f>
        <v>0</v>
      </c>
      <c r="E2172" s="43" t="str">
        <f t="shared" ca="1" si="491"/>
        <v/>
      </c>
      <c r="F2172" s="57">
        <f t="shared" si="500"/>
        <v>12.5</v>
      </c>
      <c r="G2172" s="61">
        <f t="shared" ca="1" si="504"/>
        <v>0</v>
      </c>
      <c r="H2172" s="59" t="e">
        <f t="shared" ca="1" si="502"/>
        <v>#NUM!</v>
      </c>
      <c r="I2172" s="57">
        <f t="shared" si="501"/>
        <v>11.944444444444445</v>
      </c>
      <c r="J2172" s="61">
        <f t="shared" ca="1" si="505"/>
        <v>0</v>
      </c>
      <c r="K2172" s="61"/>
      <c r="L2172" s="59" t="e">
        <f t="shared" ca="1" si="503"/>
        <v>#NUM!</v>
      </c>
      <c r="M2172" s="57">
        <f ca="1">INDIRECT("Route!E2172")-INDIRECT("Route!E2171")</f>
        <v>0</v>
      </c>
      <c r="N2172" s="56">
        <f ca="1">IF(INDIRECT("Route!D2172")="START",0,IF(V2172=TRUE,N2171,INDIRECT("Route!E2172")))</f>
        <v>187.9</v>
      </c>
      <c r="O2172" s="39" t="e">
        <f t="shared" ca="1" si="492"/>
        <v>#VALUE!</v>
      </c>
      <c r="P2172" s="39" t="e">
        <f t="shared" ca="1" si="493"/>
        <v>#VALUE!</v>
      </c>
      <c r="Q2172" s="60" t="e">
        <f t="shared" ca="1" si="494"/>
        <v>#VALUE!</v>
      </c>
      <c r="R2172" s="60" t="e">
        <f t="shared" ca="1" si="495"/>
        <v>#VALUE!</v>
      </c>
      <c r="S2172" s="60" t="e">
        <f t="shared" ca="1" si="496"/>
        <v>#VALUE!</v>
      </c>
      <c r="T2172" s="39" t="e">
        <f t="shared" ca="1" si="497"/>
        <v>#VALUE!</v>
      </c>
      <c r="U2172" s="39" t="e">
        <f t="shared" ca="1" si="498"/>
        <v>#VALUE!</v>
      </c>
      <c r="V2172" s="39" t="b">
        <f t="shared" ca="1" si="499"/>
        <v>1</v>
      </c>
      <c r="W2172" s="39">
        <v>2172</v>
      </c>
    </row>
    <row r="2173" spans="1:23" x14ac:dyDescent="0.25">
      <c r="A2173" s="55" t="str">
        <f ca="1">IF(INDIRECT("Route!D2173")&gt;0,L2173,(""))</f>
        <v/>
      </c>
      <c r="B2173" s="55" t="str">
        <f ca="1">IF(INDIRECT("Route!D2173")&gt;0,H2173,(""))</f>
        <v/>
      </c>
      <c r="C2173" s="56" t="str">
        <f ca="1">IF(D2173&gt;0,VLOOKUP("FINISH",INDIRECT("route!D$6"):INDIRECT("route!E$8500"),2,FALSE)-D2173," ")</f>
        <v xml:space="preserve"> </v>
      </c>
      <c r="D2173" s="43">
        <f ca="1">INDIRECT("Route!E2173")</f>
        <v>0</v>
      </c>
      <c r="E2173" s="43" t="str">
        <f t="shared" ca="1" si="491"/>
        <v/>
      </c>
      <c r="F2173" s="57">
        <f t="shared" si="500"/>
        <v>12.5</v>
      </c>
      <c r="G2173" s="61">
        <f t="shared" ca="1" si="504"/>
        <v>0</v>
      </c>
      <c r="H2173" s="59" t="e">
        <f t="shared" ca="1" si="502"/>
        <v>#NUM!</v>
      </c>
      <c r="I2173" s="57">
        <f t="shared" si="501"/>
        <v>11.944444444444445</v>
      </c>
      <c r="J2173" s="61">
        <f t="shared" ca="1" si="505"/>
        <v>0</v>
      </c>
      <c r="K2173" s="61"/>
      <c r="L2173" s="59" t="e">
        <f t="shared" ca="1" si="503"/>
        <v>#NUM!</v>
      </c>
      <c r="M2173" s="57">
        <f ca="1">INDIRECT("Route!E2173")-INDIRECT("Route!E2172")</f>
        <v>0</v>
      </c>
      <c r="N2173" s="56">
        <f ca="1">IF(INDIRECT("Route!D2173")="START",0,IF(V2173=TRUE,N2172,INDIRECT("Route!E2173")))</f>
        <v>187.9</v>
      </c>
      <c r="O2173" s="39" t="e">
        <f t="shared" ca="1" si="492"/>
        <v>#VALUE!</v>
      </c>
      <c r="P2173" s="39" t="e">
        <f t="shared" ca="1" si="493"/>
        <v>#VALUE!</v>
      </c>
      <c r="Q2173" s="60" t="e">
        <f t="shared" ca="1" si="494"/>
        <v>#VALUE!</v>
      </c>
      <c r="R2173" s="60" t="e">
        <f t="shared" ca="1" si="495"/>
        <v>#VALUE!</v>
      </c>
      <c r="S2173" s="60" t="e">
        <f t="shared" ca="1" si="496"/>
        <v>#VALUE!</v>
      </c>
      <c r="T2173" s="39" t="e">
        <f t="shared" ca="1" si="497"/>
        <v>#VALUE!</v>
      </c>
      <c r="U2173" s="39" t="e">
        <f t="shared" ca="1" si="498"/>
        <v>#VALUE!</v>
      </c>
      <c r="V2173" s="39" t="b">
        <f t="shared" ca="1" si="499"/>
        <v>1</v>
      </c>
      <c r="W2173" s="39">
        <v>2173</v>
      </c>
    </row>
    <row r="2174" spans="1:23" x14ac:dyDescent="0.25">
      <c r="A2174" s="55" t="str">
        <f ca="1">IF(INDIRECT("Route!D2174")&gt;0,L2174,(""))</f>
        <v/>
      </c>
      <c r="B2174" s="55" t="str">
        <f ca="1">IF(INDIRECT("Route!D2174")&gt;0,H2174,(""))</f>
        <v/>
      </c>
      <c r="C2174" s="56" t="str">
        <f ca="1">IF(D2174&gt;0,VLOOKUP("FINISH",INDIRECT("route!D$6"):INDIRECT("route!E$8500"),2,FALSE)-D2174," ")</f>
        <v xml:space="preserve"> </v>
      </c>
      <c r="D2174" s="43">
        <f ca="1">INDIRECT("Route!E2174")</f>
        <v>0</v>
      </c>
      <c r="E2174" s="43" t="str">
        <f t="shared" ca="1" si="491"/>
        <v/>
      </c>
      <c r="F2174" s="57">
        <f t="shared" si="500"/>
        <v>12.5</v>
      </c>
      <c r="G2174" s="61">
        <f t="shared" ca="1" si="504"/>
        <v>0</v>
      </c>
      <c r="H2174" s="59" t="e">
        <f t="shared" ca="1" si="502"/>
        <v>#NUM!</v>
      </c>
      <c r="I2174" s="57">
        <f t="shared" si="501"/>
        <v>11.944444444444445</v>
      </c>
      <c r="J2174" s="61">
        <f t="shared" ca="1" si="505"/>
        <v>0</v>
      </c>
      <c r="K2174" s="61"/>
      <c r="L2174" s="59" t="e">
        <f t="shared" ca="1" si="503"/>
        <v>#NUM!</v>
      </c>
      <c r="M2174" s="57">
        <f ca="1">INDIRECT("Route!E2174")-INDIRECT("Route!E2173")</f>
        <v>0</v>
      </c>
      <c r="N2174" s="56">
        <f ca="1">IF(INDIRECT("Route!D2174")="START",0,IF(V2174=TRUE,N2173,INDIRECT("Route!E2174")))</f>
        <v>187.9</v>
      </c>
      <c r="O2174" s="39" t="e">
        <f t="shared" ca="1" si="492"/>
        <v>#VALUE!</v>
      </c>
      <c r="P2174" s="39" t="e">
        <f t="shared" ca="1" si="493"/>
        <v>#VALUE!</v>
      </c>
      <c r="Q2174" s="60" t="e">
        <f t="shared" ca="1" si="494"/>
        <v>#VALUE!</v>
      </c>
      <c r="R2174" s="60" t="e">
        <f t="shared" ca="1" si="495"/>
        <v>#VALUE!</v>
      </c>
      <c r="S2174" s="60" t="e">
        <f t="shared" ca="1" si="496"/>
        <v>#VALUE!</v>
      </c>
      <c r="T2174" s="39" t="e">
        <f t="shared" ca="1" si="497"/>
        <v>#VALUE!</v>
      </c>
      <c r="U2174" s="39" t="e">
        <f t="shared" ca="1" si="498"/>
        <v>#VALUE!</v>
      </c>
      <c r="V2174" s="39" t="b">
        <f t="shared" ca="1" si="499"/>
        <v>1</v>
      </c>
      <c r="W2174" s="39">
        <v>2174</v>
      </c>
    </row>
    <row r="2175" spans="1:23" x14ac:dyDescent="0.25">
      <c r="A2175" s="55" t="str">
        <f ca="1">IF(INDIRECT("Route!D2175")&gt;0,L2175,(""))</f>
        <v/>
      </c>
      <c r="B2175" s="55" t="str">
        <f ca="1">IF(INDIRECT("Route!D2175")&gt;0,H2175,(""))</f>
        <v/>
      </c>
      <c r="C2175" s="56" t="str">
        <f ca="1">IF(D2175&gt;0,VLOOKUP("FINISH",INDIRECT("route!D$6"):INDIRECT("route!E$8500"),2,FALSE)-D2175," ")</f>
        <v xml:space="preserve"> </v>
      </c>
      <c r="D2175" s="43">
        <f ca="1">INDIRECT("Route!E2175")</f>
        <v>0</v>
      </c>
      <c r="E2175" s="43" t="str">
        <f t="shared" ca="1" si="491"/>
        <v/>
      </c>
      <c r="F2175" s="57">
        <f t="shared" si="500"/>
        <v>12.5</v>
      </c>
      <c r="G2175" s="61">
        <f t="shared" ca="1" si="504"/>
        <v>0</v>
      </c>
      <c r="H2175" s="59" t="e">
        <f t="shared" ca="1" si="502"/>
        <v>#NUM!</v>
      </c>
      <c r="I2175" s="57">
        <f t="shared" si="501"/>
        <v>11.944444444444445</v>
      </c>
      <c r="J2175" s="61">
        <f t="shared" ca="1" si="505"/>
        <v>0</v>
      </c>
      <c r="K2175" s="61"/>
      <c r="L2175" s="59" t="e">
        <f t="shared" ca="1" si="503"/>
        <v>#NUM!</v>
      </c>
      <c r="M2175" s="57">
        <f ca="1">INDIRECT("Route!E2175")-INDIRECT("Route!E2174")</f>
        <v>0</v>
      </c>
      <c r="N2175" s="56">
        <f ca="1">IF(INDIRECT("Route!D2175")="START",0,IF(V2175=TRUE,N2174,INDIRECT("Route!E2175")))</f>
        <v>187.9</v>
      </c>
      <c r="O2175" s="39" t="e">
        <f t="shared" ca="1" si="492"/>
        <v>#VALUE!</v>
      </c>
      <c r="P2175" s="39" t="e">
        <f t="shared" ca="1" si="493"/>
        <v>#VALUE!</v>
      </c>
      <c r="Q2175" s="60" t="e">
        <f t="shared" ca="1" si="494"/>
        <v>#VALUE!</v>
      </c>
      <c r="R2175" s="60" t="e">
        <f t="shared" ca="1" si="495"/>
        <v>#VALUE!</v>
      </c>
      <c r="S2175" s="60" t="e">
        <f t="shared" ca="1" si="496"/>
        <v>#VALUE!</v>
      </c>
      <c r="T2175" s="39" t="e">
        <f t="shared" ca="1" si="497"/>
        <v>#VALUE!</v>
      </c>
      <c r="U2175" s="39" t="e">
        <f t="shared" ca="1" si="498"/>
        <v>#VALUE!</v>
      </c>
      <c r="V2175" s="39" t="b">
        <f t="shared" ca="1" si="499"/>
        <v>1</v>
      </c>
      <c r="W2175" s="39">
        <v>2175</v>
      </c>
    </row>
    <row r="2176" spans="1:23" x14ac:dyDescent="0.25">
      <c r="A2176" s="55" t="str">
        <f ca="1">IF(INDIRECT("Route!D2176")&gt;0,L2176,(""))</f>
        <v/>
      </c>
      <c r="B2176" s="55" t="str">
        <f ca="1">IF(INDIRECT("Route!D2176")&gt;0,H2176,(""))</f>
        <v/>
      </c>
      <c r="C2176" s="56" t="str">
        <f ca="1">IF(D2176&gt;0,VLOOKUP("FINISH",INDIRECT("route!D$6"):INDIRECT("route!E$8500"),2,FALSE)-D2176," ")</f>
        <v xml:space="preserve"> </v>
      </c>
      <c r="D2176" s="43">
        <f ca="1">INDIRECT("Route!E2176")</f>
        <v>0</v>
      </c>
      <c r="E2176" s="43" t="str">
        <f t="shared" ca="1" si="491"/>
        <v/>
      </c>
      <c r="F2176" s="57">
        <f t="shared" si="500"/>
        <v>12.5</v>
      </c>
      <c r="G2176" s="61">
        <f t="shared" ca="1" si="504"/>
        <v>0</v>
      </c>
      <c r="H2176" s="59" t="e">
        <f t="shared" ca="1" si="502"/>
        <v>#NUM!</v>
      </c>
      <c r="I2176" s="57">
        <f t="shared" si="501"/>
        <v>11.944444444444445</v>
      </c>
      <c r="J2176" s="61">
        <f t="shared" ca="1" si="505"/>
        <v>0</v>
      </c>
      <c r="K2176" s="61"/>
      <c r="L2176" s="59" t="e">
        <f t="shared" ca="1" si="503"/>
        <v>#NUM!</v>
      </c>
      <c r="M2176" s="57">
        <f ca="1">INDIRECT("Route!E2176")-INDIRECT("Route!E2175")</f>
        <v>0</v>
      </c>
      <c r="N2176" s="56">
        <f ca="1">IF(INDIRECT("Route!D2176")="START",0,IF(V2176=TRUE,N2175,INDIRECT("Route!E2176")))</f>
        <v>187.9</v>
      </c>
      <c r="O2176" s="39" t="e">
        <f t="shared" ca="1" si="492"/>
        <v>#VALUE!</v>
      </c>
      <c r="P2176" s="39" t="e">
        <f t="shared" ca="1" si="493"/>
        <v>#VALUE!</v>
      </c>
      <c r="Q2176" s="60" t="e">
        <f t="shared" ca="1" si="494"/>
        <v>#VALUE!</v>
      </c>
      <c r="R2176" s="60" t="e">
        <f t="shared" ca="1" si="495"/>
        <v>#VALUE!</v>
      </c>
      <c r="S2176" s="60" t="e">
        <f t="shared" ca="1" si="496"/>
        <v>#VALUE!</v>
      </c>
      <c r="T2176" s="39" t="e">
        <f t="shared" ca="1" si="497"/>
        <v>#VALUE!</v>
      </c>
      <c r="U2176" s="39" t="e">
        <f t="shared" ca="1" si="498"/>
        <v>#VALUE!</v>
      </c>
      <c r="V2176" s="39" t="b">
        <f t="shared" ca="1" si="499"/>
        <v>1</v>
      </c>
      <c r="W2176" s="39">
        <v>2176</v>
      </c>
    </row>
    <row r="2177" spans="1:23" x14ac:dyDescent="0.25">
      <c r="A2177" s="55" t="str">
        <f ca="1">IF(INDIRECT("Route!D2177")&gt;0,L2177,(""))</f>
        <v/>
      </c>
      <c r="B2177" s="55" t="str">
        <f ca="1">IF(INDIRECT("Route!D2177")&gt;0,H2177,(""))</f>
        <v/>
      </c>
      <c r="C2177" s="56" t="str">
        <f ca="1">IF(D2177&gt;0,VLOOKUP("FINISH",INDIRECT("route!D$6"):INDIRECT("route!E$8500"),2,FALSE)-D2177," ")</f>
        <v xml:space="preserve"> </v>
      </c>
      <c r="D2177" s="43">
        <f ca="1">INDIRECT("Route!E2177")</f>
        <v>0</v>
      </c>
      <c r="E2177" s="43" t="str">
        <f t="shared" ca="1" si="491"/>
        <v/>
      </c>
      <c r="F2177" s="57">
        <f t="shared" si="500"/>
        <v>12.5</v>
      </c>
      <c r="G2177" s="61">
        <f t="shared" ca="1" si="504"/>
        <v>0</v>
      </c>
      <c r="H2177" s="59" t="e">
        <f t="shared" ca="1" si="502"/>
        <v>#NUM!</v>
      </c>
      <c r="I2177" s="57">
        <f t="shared" si="501"/>
        <v>11.944444444444445</v>
      </c>
      <c r="J2177" s="61">
        <f t="shared" ca="1" si="505"/>
        <v>0</v>
      </c>
      <c r="K2177" s="61"/>
      <c r="L2177" s="59" t="e">
        <f t="shared" ca="1" si="503"/>
        <v>#NUM!</v>
      </c>
      <c r="M2177" s="57">
        <f ca="1">INDIRECT("Route!E2177")-INDIRECT("Route!E2176")</f>
        <v>0</v>
      </c>
      <c r="N2177" s="56">
        <f ca="1">IF(INDIRECT("Route!D2177")="START",0,IF(V2177=TRUE,N2176,INDIRECT("Route!E2177")))</f>
        <v>187.9</v>
      </c>
      <c r="O2177" s="39" t="e">
        <f t="shared" ca="1" si="492"/>
        <v>#VALUE!</v>
      </c>
      <c r="P2177" s="39" t="e">
        <f t="shared" ca="1" si="493"/>
        <v>#VALUE!</v>
      </c>
      <c r="Q2177" s="60" t="e">
        <f t="shared" ca="1" si="494"/>
        <v>#VALUE!</v>
      </c>
      <c r="R2177" s="60" t="e">
        <f t="shared" ca="1" si="495"/>
        <v>#VALUE!</v>
      </c>
      <c r="S2177" s="60" t="e">
        <f t="shared" ca="1" si="496"/>
        <v>#VALUE!</v>
      </c>
      <c r="T2177" s="39" t="e">
        <f t="shared" ca="1" si="497"/>
        <v>#VALUE!</v>
      </c>
      <c r="U2177" s="39" t="e">
        <f t="shared" ca="1" si="498"/>
        <v>#VALUE!</v>
      </c>
      <c r="V2177" s="39" t="b">
        <f t="shared" ca="1" si="499"/>
        <v>1</v>
      </c>
      <c r="W2177" s="39">
        <v>2177</v>
      </c>
    </row>
    <row r="2178" spans="1:23" x14ac:dyDescent="0.25">
      <c r="A2178" s="55" t="str">
        <f ca="1">IF(INDIRECT("Route!D2178")&gt;0,L2178,(""))</f>
        <v/>
      </c>
      <c r="B2178" s="55" t="str">
        <f ca="1">IF(INDIRECT("Route!D2178")&gt;0,H2178,(""))</f>
        <v/>
      </c>
      <c r="C2178" s="56" t="str">
        <f ca="1">IF(D2178&gt;0,VLOOKUP("FINISH",INDIRECT("route!D$6"):INDIRECT("route!E$8500"),2,FALSE)-D2178," ")</f>
        <v xml:space="preserve"> </v>
      </c>
      <c r="D2178" s="43">
        <f ca="1">INDIRECT("Route!E2178")</f>
        <v>0</v>
      </c>
      <c r="E2178" s="43" t="str">
        <f t="shared" ca="1" si="491"/>
        <v/>
      </c>
      <c r="F2178" s="57">
        <f t="shared" si="500"/>
        <v>12.5</v>
      </c>
      <c r="G2178" s="61">
        <f t="shared" ca="1" si="504"/>
        <v>0</v>
      </c>
      <c r="H2178" s="59" t="e">
        <f t="shared" ca="1" si="502"/>
        <v>#NUM!</v>
      </c>
      <c r="I2178" s="57">
        <f t="shared" si="501"/>
        <v>11.944444444444445</v>
      </c>
      <c r="J2178" s="61">
        <f t="shared" ca="1" si="505"/>
        <v>0</v>
      </c>
      <c r="K2178" s="61"/>
      <c r="L2178" s="59" t="e">
        <f t="shared" ca="1" si="503"/>
        <v>#NUM!</v>
      </c>
      <c r="M2178" s="57">
        <f ca="1">INDIRECT("Route!E2178")-INDIRECT("Route!E2177")</f>
        <v>0</v>
      </c>
      <c r="N2178" s="56">
        <f ca="1">IF(INDIRECT("Route!D2178")="START",0,IF(V2178=TRUE,N2177,INDIRECT("Route!E2178")))</f>
        <v>187.9</v>
      </c>
      <c r="O2178" s="39" t="e">
        <f t="shared" ca="1" si="492"/>
        <v>#VALUE!</v>
      </c>
      <c r="P2178" s="39" t="e">
        <f t="shared" ca="1" si="493"/>
        <v>#VALUE!</v>
      </c>
      <c r="Q2178" s="60" t="e">
        <f t="shared" ca="1" si="494"/>
        <v>#VALUE!</v>
      </c>
      <c r="R2178" s="60" t="e">
        <f t="shared" ca="1" si="495"/>
        <v>#VALUE!</v>
      </c>
      <c r="S2178" s="60" t="e">
        <f t="shared" ca="1" si="496"/>
        <v>#VALUE!</v>
      </c>
      <c r="T2178" s="39" t="e">
        <f t="shared" ca="1" si="497"/>
        <v>#VALUE!</v>
      </c>
      <c r="U2178" s="39" t="e">
        <f t="shared" ca="1" si="498"/>
        <v>#VALUE!</v>
      </c>
      <c r="V2178" s="39" t="b">
        <f t="shared" ca="1" si="499"/>
        <v>1</v>
      </c>
      <c r="W2178" s="39">
        <v>2178</v>
      </c>
    </row>
    <row r="2179" spans="1:23" x14ac:dyDescent="0.25">
      <c r="A2179" s="55" t="str">
        <f ca="1">IF(INDIRECT("Route!D2179")&gt;0,L2179,(""))</f>
        <v/>
      </c>
      <c r="B2179" s="55" t="str">
        <f ca="1">IF(INDIRECT("Route!D2179")&gt;0,H2179,(""))</f>
        <v/>
      </c>
      <c r="C2179" s="56" t="str">
        <f ca="1">IF(D2179&gt;0,VLOOKUP("FINISH",INDIRECT("route!D$6"):INDIRECT("route!E$8500"),2,FALSE)-D2179," ")</f>
        <v xml:space="preserve"> </v>
      </c>
      <c r="D2179" s="43">
        <f ca="1">INDIRECT("Route!E2179")</f>
        <v>0</v>
      </c>
      <c r="E2179" s="43" t="str">
        <f t="shared" ca="1" si="491"/>
        <v/>
      </c>
      <c r="F2179" s="57">
        <f t="shared" si="500"/>
        <v>12.5</v>
      </c>
      <c r="G2179" s="61">
        <f t="shared" ca="1" si="504"/>
        <v>0</v>
      </c>
      <c r="H2179" s="59" t="e">
        <f t="shared" ca="1" si="502"/>
        <v>#NUM!</v>
      </c>
      <c r="I2179" s="57">
        <f t="shared" si="501"/>
        <v>11.944444444444445</v>
      </c>
      <c r="J2179" s="61">
        <f t="shared" ca="1" si="505"/>
        <v>0</v>
      </c>
      <c r="K2179" s="61"/>
      <c r="L2179" s="59" t="e">
        <f t="shared" ca="1" si="503"/>
        <v>#NUM!</v>
      </c>
      <c r="M2179" s="57">
        <f ca="1">INDIRECT("Route!E2179")-INDIRECT("Route!E2178")</f>
        <v>0</v>
      </c>
      <c r="N2179" s="56">
        <f ca="1">IF(INDIRECT("Route!D2179")="START",0,IF(V2179=TRUE,N2178,INDIRECT("Route!E2179")))</f>
        <v>187.9</v>
      </c>
      <c r="O2179" s="39" t="e">
        <f t="shared" ca="1" si="492"/>
        <v>#VALUE!</v>
      </c>
      <c r="P2179" s="39" t="e">
        <f t="shared" ca="1" si="493"/>
        <v>#VALUE!</v>
      </c>
      <c r="Q2179" s="60" t="e">
        <f t="shared" ca="1" si="494"/>
        <v>#VALUE!</v>
      </c>
      <c r="R2179" s="60" t="e">
        <f t="shared" ca="1" si="495"/>
        <v>#VALUE!</v>
      </c>
      <c r="S2179" s="60" t="e">
        <f t="shared" ca="1" si="496"/>
        <v>#VALUE!</v>
      </c>
      <c r="T2179" s="39" t="e">
        <f t="shared" ca="1" si="497"/>
        <v>#VALUE!</v>
      </c>
      <c r="U2179" s="39" t="e">
        <f t="shared" ca="1" si="498"/>
        <v>#VALUE!</v>
      </c>
      <c r="V2179" s="39" t="b">
        <f t="shared" ca="1" si="499"/>
        <v>1</v>
      </c>
      <c r="W2179" s="39">
        <v>2179</v>
      </c>
    </row>
    <row r="2180" spans="1:23" x14ac:dyDescent="0.25">
      <c r="A2180" s="55" t="str">
        <f ca="1">IF(INDIRECT("Route!D2180")&gt;0,L2180,(""))</f>
        <v/>
      </c>
      <c r="B2180" s="55" t="str">
        <f ca="1">IF(INDIRECT("Route!D2180")&gt;0,H2180,(""))</f>
        <v/>
      </c>
      <c r="C2180" s="56" t="str">
        <f ca="1">IF(D2180&gt;0,VLOOKUP("FINISH",INDIRECT("route!D$6"):INDIRECT("route!E$8500"),2,FALSE)-D2180," ")</f>
        <v xml:space="preserve"> </v>
      </c>
      <c r="D2180" s="43">
        <f ca="1">INDIRECT("Route!E2180")</f>
        <v>0</v>
      </c>
      <c r="E2180" s="43" t="str">
        <f t="shared" ca="1" si="491"/>
        <v/>
      </c>
      <c r="F2180" s="57">
        <f t="shared" si="500"/>
        <v>12.5</v>
      </c>
      <c r="G2180" s="61">
        <f t="shared" ca="1" si="504"/>
        <v>0</v>
      </c>
      <c r="H2180" s="59" t="e">
        <f t="shared" ca="1" si="502"/>
        <v>#NUM!</v>
      </c>
      <c r="I2180" s="57">
        <f t="shared" si="501"/>
        <v>11.944444444444445</v>
      </c>
      <c r="J2180" s="61">
        <f t="shared" ca="1" si="505"/>
        <v>0</v>
      </c>
      <c r="K2180" s="61"/>
      <c r="L2180" s="59" t="e">
        <f t="shared" ca="1" si="503"/>
        <v>#NUM!</v>
      </c>
      <c r="M2180" s="57">
        <f ca="1">INDIRECT("Route!E2180")-INDIRECT("Route!E2179")</f>
        <v>0</v>
      </c>
      <c r="N2180" s="56">
        <f ca="1">IF(INDIRECT("Route!D2180")="START",0,IF(V2180=TRUE,N2179,INDIRECT("Route!E2180")))</f>
        <v>187.9</v>
      </c>
      <c r="O2180" s="39" t="e">
        <f t="shared" ca="1" si="492"/>
        <v>#VALUE!</v>
      </c>
      <c r="P2180" s="39" t="e">
        <f t="shared" ca="1" si="493"/>
        <v>#VALUE!</v>
      </c>
      <c r="Q2180" s="60" t="e">
        <f t="shared" ca="1" si="494"/>
        <v>#VALUE!</v>
      </c>
      <c r="R2180" s="60" t="e">
        <f t="shared" ca="1" si="495"/>
        <v>#VALUE!</v>
      </c>
      <c r="S2180" s="60" t="e">
        <f t="shared" ca="1" si="496"/>
        <v>#VALUE!</v>
      </c>
      <c r="T2180" s="39" t="e">
        <f t="shared" ca="1" si="497"/>
        <v>#VALUE!</v>
      </c>
      <c r="U2180" s="39" t="e">
        <f t="shared" ca="1" si="498"/>
        <v>#VALUE!</v>
      </c>
      <c r="V2180" s="39" t="b">
        <f t="shared" ca="1" si="499"/>
        <v>1</v>
      </c>
      <c r="W2180" s="39">
        <v>2180</v>
      </c>
    </row>
    <row r="2181" spans="1:23" x14ac:dyDescent="0.25">
      <c r="A2181" s="55" t="str">
        <f ca="1">IF(INDIRECT("Route!D2181")&gt;0,L2181,(""))</f>
        <v/>
      </c>
      <c r="B2181" s="55" t="str">
        <f ca="1">IF(INDIRECT("Route!D2181")&gt;0,H2181,(""))</f>
        <v/>
      </c>
      <c r="C2181" s="56" t="str">
        <f ca="1">IF(D2181&gt;0,VLOOKUP("FINISH",INDIRECT("route!D$6"):INDIRECT("route!E$8500"),2,FALSE)-D2181," ")</f>
        <v xml:space="preserve"> </v>
      </c>
      <c r="D2181" s="43">
        <f ca="1">INDIRECT("Route!E2181")</f>
        <v>0</v>
      </c>
      <c r="E2181" s="43" t="str">
        <f t="shared" ca="1" si="491"/>
        <v/>
      </c>
      <c r="F2181" s="57">
        <f t="shared" si="500"/>
        <v>12.5</v>
      </c>
      <c r="G2181" s="61">
        <f t="shared" ca="1" si="504"/>
        <v>0</v>
      </c>
      <c r="H2181" s="59" t="e">
        <f t="shared" ca="1" si="502"/>
        <v>#NUM!</v>
      </c>
      <c r="I2181" s="57">
        <f t="shared" si="501"/>
        <v>11.944444444444445</v>
      </c>
      <c r="J2181" s="61">
        <f t="shared" ca="1" si="505"/>
        <v>0</v>
      </c>
      <c r="K2181" s="61"/>
      <c r="L2181" s="59" t="e">
        <f t="shared" ca="1" si="503"/>
        <v>#NUM!</v>
      </c>
      <c r="M2181" s="57">
        <f ca="1">INDIRECT("Route!E2181")-INDIRECT("Route!E2180")</f>
        <v>0</v>
      </c>
      <c r="N2181" s="56">
        <f ca="1">IF(INDIRECT("Route!D2181")="START",0,IF(V2181=TRUE,N2180,INDIRECT("Route!E2181")))</f>
        <v>187.9</v>
      </c>
      <c r="O2181" s="39" t="e">
        <f t="shared" ca="1" si="492"/>
        <v>#VALUE!</v>
      </c>
      <c r="P2181" s="39" t="e">
        <f t="shared" ca="1" si="493"/>
        <v>#VALUE!</v>
      </c>
      <c r="Q2181" s="60" t="e">
        <f t="shared" ca="1" si="494"/>
        <v>#VALUE!</v>
      </c>
      <c r="R2181" s="60" t="e">
        <f t="shared" ca="1" si="495"/>
        <v>#VALUE!</v>
      </c>
      <c r="S2181" s="60" t="e">
        <f t="shared" ca="1" si="496"/>
        <v>#VALUE!</v>
      </c>
      <c r="T2181" s="39" t="e">
        <f t="shared" ca="1" si="497"/>
        <v>#VALUE!</v>
      </c>
      <c r="U2181" s="39" t="e">
        <f t="shared" ca="1" si="498"/>
        <v>#VALUE!</v>
      </c>
      <c r="V2181" s="39" t="b">
        <f t="shared" ca="1" si="499"/>
        <v>1</v>
      </c>
      <c r="W2181" s="39">
        <v>2181</v>
      </c>
    </row>
    <row r="2182" spans="1:23" x14ac:dyDescent="0.25">
      <c r="A2182" s="55" t="str">
        <f ca="1">IF(INDIRECT("Route!D2182")&gt;0,L2182,(""))</f>
        <v/>
      </c>
      <c r="B2182" s="55" t="str">
        <f ca="1">IF(INDIRECT("Route!D2182")&gt;0,H2182,(""))</f>
        <v/>
      </c>
      <c r="C2182" s="56" t="str">
        <f ca="1">IF(D2182&gt;0,VLOOKUP("FINISH",INDIRECT("route!D$6"):INDIRECT("route!E$8500"),2,FALSE)-D2182," ")</f>
        <v xml:space="preserve"> </v>
      </c>
      <c r="D2182" s="43">
        <f ca="1">INDIRECT("Route!E2182")</f>
        <v>0</v>
      </c>
      <c r="E2182" s="43" t="str">
        <f t="shared" ca="1" si="491"/>
        <v/>
      </c>
      <c r="F2182" s="57">
        <f t="shared" si="500"/>
        <v>12.5</v>
      </c>
      <c r="G2182" s="61">
        <f t="shared" ca="1" si="504"/>
        <v>0</v>
      </c>
      <c r="H2182" s="59" t="e">
        <f t="shared" ca="1" si="502"/>
        <v>#NUM!</v>
      </c>
      <c r="I2182" s="57">
        <f t="shared" si="501"/>
        <v>11.944444444444445</v>
      </c>
      <c r="J2182" s="61">
        <f t="shared" ca="1" si="505"/>
        <v>0</v>
      </c>
      <c r="K2182" s="61"/>
      <c r="L2182" s="59" t="e">
        <f t="shared" ca="1" si="503"/>
        <v>#NUM!</v>
      </c>
      <c r="M2182" s="57">
        <f ca="1">INDIRECT("Route!E2182")-INDIRECT("Route!E2181")</f>
        <v>0</v>
      </c>
      <c r="N2182" s="56">
        <f ca="1">IF(INDIRECT("Route!D2182")="START",0,IF(V2182=TRUE,N2181,INDIRECT("Route!E2182")))</f>
        <v>187.9</v>
      </c>
      <c r="O2182" s="39" t="e">
        <f t="shared" ca="1" si="492"/>
        <v>#VALUE!</v>
      </c>
      <c r="P2182" s="39" t="e">
        <f t="shared" ca="1" si="493"/>
        <v>#VALUE!</v>
      </c>
      <c r="Q2182" s="60" t="e">
        <f t="shared" ca="1" si="494"/>
        <v>#VALUE!</v>
      </c>
      <c r="R2182" s="60" t="e">
        <f t="shared" ca="1" si="495"/>
        <v>#VALUE!</v>
      </c>
      <c r="S2182" s="60" t="e">
        <f t="shared" ca="1" si="496"/>
        <v>#VALUE!</v>
      </c>
      <c r="T2182" s="39" t="e">
        <f t="shared" ca="1" si="497"/>
        <v>#VALUE!</v>
      </c>
      <c r="U2182" s="39" t="e">
        <f t="shared" ca="1" si="498"/>
        <v>#VALUE!</v>
      </c>
      <c r="V2182" s="39" t="b">
        <f t="shared" ca="1" si="499"/>
        <v>1</v>
      </c>
      <c r="W2182" s="39">
        <v>2182</v>
      </c>
    </row>
    <row r="2183" spans="1:23" x14ac:dyDescent="0.25">
      <c r="A2183" s="55" t="str">
        <f ca="1">IF(INDIRECT("Route!D2183")&gt;0,L2183,(""))</f>
        <v/>
      </c>
      <c r="B2183" s="55" t="str">
        <f ca="1">IF(INDIRECT("Route!D2183")&gt;0,H2183,(""))</f>
        <v/>
      </c>
      <c r="C2183" s="56" t="str">
        <f ca="1">IF(D2183&gt;0,VLOOKUP("FINISH",INDIRECT("route!D$6"):INDIRECT("route!E$8500"),2,FALSE)-D2183," ")</f>
        <v xml:space="preserve"> </v>
      </c>
      <c r="D2183" s="43">
        <f ca="1">INDIRECT("Route!E2183")</f>
        <v>0</v>
      </c>
      <c r="E2183" s="43" t="str">
        <f t="shared" ref="E2183:E2246" ca="1" si="506">IF($V2183=TRUE,"",N2183-N2182)</f>
        <v/>
      </c>
      <c r="F2183" s="57">
        <f t="shared" si="500"/>
        <v>12.5</v>
      </c>
      <c r="G2183" s="61">
        <f t="shared" ca="1" si="504"/>
        <v>0</v>
      </c>
      <c r="H2183" s="59" t="e">
        <f t="shared" ca="1" si="502"/>
        <v>#NUM!</v>
      </c>
      <c r="I2183" s="57">
        <f t="shared" si="501"/>
        <v>11.944444444444445</v>
      </c>
      <c r="J2183" s="61">
        <f t="shared" ca="1" si="505"/>
        <v>0</v>
      </c>
      <c r="K2183" s="61"/>
      <c r="L2183" s="59" t="e">
        <f t="shared" ca="1" si="503"/>
        <v>#NUM!</v>
      </c>
      <c r="M2183" s="57">
        <f ca="1">INDIRECT("Route!E2183")-INDIRECT("Route!E2182")</f>
        <v>0</v>
      </c>
      <c r="N2183" s="56">
        <f ca="1">IF(INDIRECT("Route!D2183")="START",0,IF(V2183=TRUE,N2182,INDIRECT("Route!E2183")))</f>
        <v>187.9</v>
      </c>
      <c r="O2183" s="39" t="e">
        <f t="shared" ref="O2183:O2246" ca="1" si="507">SEARCH($O$6,INDIRECT("route!G"&amp;W2183))</f>
        <v>#VALUE!</v>
      </c>
      <c r="P2183" s="39" t="e">
        <f t="shared" ref="P2183:P2246" ca="1" si="508">SEARCH($P$6,INDIRECT("route!G"&amp;W2183))</f>
        <v>#VALUE!</v>
      </c>
      <c r="Q2183" s="60" t="e">
        <f t="shared" ref="Q2183:Q2246" ca="1" si="509">SEARCH($Q$6,INDIRECT("route!G"&amp;W2183))</f>
        <v>#VALUE!</v>
      </c>
      <c r="R2183" s="60" t="e">
        <f t="shared" ref="R2183:R2246" ca="1" si="510">SEARCH($R$6,INDIRECT("route!G"&amp;W2183))</f>
        <v>#VALUE!</v>
      </c>
      <c r="S2183" s="60" t="e">
        <f t="shared" ref="S2183:S2246" ca="1" si="511">SEARCH($S$6,INDIRECT("route!G"&amp;W2183))</f>
        <v>#VALUE!</v>
      </c>
      <c r="T2183" s="39" t="e">
        <f t="shared" ref="T2183:T2246" ca="1" si="512">SEARCH($T$6,INDIRECT("route!G"&amp;W2183))</f>
        <v>#VALUE!</v>
      </c>
      <c r="U2183" s="39" t="e">
        <f t="shared" ca="1" si="498"/>
        <v>#VALUE!</v>
      </c>
      <c r="V2183" s="39" t="b">
        <f t="shared" ca="1" si="499"/>
        <v>1</v>
      </c>
      <c r="W2183" s="39">
        <v>2183</v>
      </c>
    </row>
    <row r="2184" spans="1:23" x14ac:dyDescent="0.25">
      <c r="A2184" s="55" t="str">
        <f ca="1">IF(INDIRECT("Route!D2184")&gt;0,L2184,(""))</f>
        <v/>
      </c>
      <c r="B2184" s="55" t="str">
        <f ca="1">IF(INDIRECT("Route!D2184")&gt;0,H2184,(""))</f>
        <v/>
      </c>
      <c r="C2184" s="56" t="str">
        <f ca="1">IF(D2184&gt;0,VLOOKUP("FINISH",INDIRECT("route!D$6"):INDIRECT("route!E$8500"),2,FALSE)-D2184," ")</f>
        <v xml:space="preserve"> </v>
      </c>
      <c r="D2184" s="43">
        <f ca="1">INDIRECT("Route!E2184")</f>
        <v>0</v>
      </c>
      <c r="E2184" s="43" t="str">
        <f t="shared" ca="1" si="506"/>
        <v/>
      </c>
      <c r="F2184" s="57">
        <f t="shared" si="500"/>
        <v>12.5</v>
      </c>
      <c r="G2184" s="61">
        <f t="shared" ca="1" si="504"/>
        <v>0</v>
      </c>
      <c r="H2184" s="59" t="e">
        <f t="shared" ca="1" si="502"/>
        <v>#NUM!</v>
      </c>
      <c r="I2184" s="57">
        <f t="shared" si="501"/>
        <v>11.944444444444445</v>
      </c>
      <c r="J2184" s="61">
        <f t="shared" ca="1" si="505"/>
        <v>0</v>
      </c>
      <c r="K2184" s="61"/>
      <c r="L2184" s="59" t="e">
        <f t="shared" ca="1" si="503"/>
        <v>#NUM!</v>
      </c>
      <c r="M2184" s="57">
        <f ca="1">INDIRECT("Route!E2184")-INDIRECT("Route!E2183")</f>
        <v>0</v>
      </c>
      <c r="N2184" s="56">
        <f ca="1">IF(INDIRECT("Route!D2184")="START",0,IF(V2184=TRUE,N2183,INDIRECT("Route!E2184")))</f>
        <v>187.9</v>
      </c>
      <c r="O2184" s="39" t="e">
        <f t="shared" ca="1" si="507"/>
        <v>#VALUE!</v>
      </c>
      <c r="P2184" s="39" t="e">
        <f t="shared" ca="1" si="508"/>
        <v>#VALUE!</v>
      </c>
      <c r="Q2184" s="60" t="e">
        <f t="shared" ca="1" si="509"/>
        <v>#VALUE!</v>
      </c>
      <c r="R2184" s="60" t="e">
        <f t="shared" ca="1" si="510"/>
        <v>#VALUE!</v>
      </c>
      <c r="S2184" s="60" t="e">
        <f t="shared" ca="1" si="511"/>
        <v>#VALUE!</v>
      </c>
      <c r="T2184" s="39" t="e">
        <f t="shared" ca="1" si="512"/>
        <v>#VALUE!</v>
      </c>
      <c r="U2184" s="39" t="e">
        <f t="shared" ref="U2184:U2247" ca="1" si="513">SEARCH($U$6,INDIRECT("route!G"&amp;W2184))</f>
        <v>#VALUE!</v>
      </c>
      <c r="V2184" s="39" t="b">
        <f t="shared" ref="V2184:V2247" ca="1" si="514">AND(ISERROR(O2184),ISERROR(P2184),ISERROR(Q2184),ISERROR(R2184),ISERROR(S2184),ISERROR(T2184),ISERROR(U2184))</f>
        <v>1</v>
      </c>
      <c r="W2184" s="39">
        <v>2184</v>
      </c>
    </row>
    <row r="2185" spans="1:23" x14ac:dyDescent="0.25">
      <c r="A2185" s="55" t="str">
        <f ca="1">IF(INDIRECT("Route!D2185")&gt;0,L2185,(""))</f>
        <v/>
      </c>
      <c r="B2185" s="55" t="str">
        <f ca="1">IF(INDIRECT("Route!D2185")&gt;0,H2185,(""))</f>
        <v/>
      </c>
      <c r="C2185" s="56" t="str">
        <f ca="1">IF(D2185&gt;0,VLOOKUP("FINISH",INDIRECT("route!D$6"):INDIRECT("route!E$8500"),2,FALSE)-D2185," ")</f>
        <v xml:space="preserve"> </v>
      </c>
      <c r="D2185" s="43">
        <f ca="1">INDIRECT("Route!E2185")</f>
        <v>0</v>
      </c>
      <c r="E2185" s="43" t="str">
        <f t="shared" ca="1" si="506"/>
        <v/>
      </c>
      <c r="F2185" s="57">
        <f t="shared" ref="F2185:F2248" si="515">$B$5*1000/3600</f>
        <v>12.5</v>
      </c>
      <c r="G2185" s="61">
        <f t="shared" ca="1" si="504"/>
        <v>0</v>
      </c>
      <c r="H2185" s="59" t="e">
        <f t="shared" ca="1" si="502"/>
        <v>#NUM!</v>
      </c>
      <c r="I2185" s="57">
        <f t="shared" ref="I2185:I2248" si="516">$A$5*1000/3600</f>
        <v>11.944444444444445</v>
      </c>
      <c r="J2185" s="61">
        <f t="shared" ca="1" si="505"/>
        <v>0</v>
      </c>
      <c r="K2185" s="61"/>
      <c r="L2185" s="59" t="e">
        <f t="shared" ca="1" si="503"/>
        <v>#NUM!</v>
      </c>
      <c r="M2185" s="57">
        <f ca="1">INDIRECT("Route!E2185")-INDIRECT("Route!E2184")</f>
        <v>0</v>
      </c>
      <c r="N2185" s="56">
        <f ca="1">IF(INDIRECT("Route!D2185")="START",0,IF(V2185=TRUE,N2184,INDIRECT("Route!E2185")))</f>
        <v>187.9</v>
      </c>
      <c r="O2185" s="39" t="e">
        <f t="shared" ca="1" si="507"/>
        <v>#VALUE!</v>
      </c>
      <c r="P2185" s="39" t="e">
        <f t="shared" ca="1" si="508"/>
        <v>#VALUE!</v>
      </c>
      <c r="Q2185" s="60" t="e">
        <f t="shared" ca="1" si="509"/>
        <v>#VALUE!</v>
      </c>
      <c r="R2185" s="60" t="e">
        <f t="shared" ca="1" si="510"/>
        <v>#VALUE!</v>
      </c>
      <c r="S2185" s="60" t="e">
        <f t="shared" ca="1" si="511"/>
        <v>#VALUE!</v>
      </c>
      <c r="T2185" s="39" t="e">
        <f t="shared" ca="1" si="512"/>
        <v>#VALUE!</v>
      </c>
      <c r="U2185" s="39" t="e">
        <f t="shared" ca="1" si="513"/>
        <v>#VALUE!</v>
      </c>
      <c r="V2185" s="39" t="b">
        <f t="shared" ca="1" si="514"/>
        <v>1</v>
      </c>
      <c r="W2185" s="39">
        <v>2185</v>
      </c>
    </row>
    <row r="2186" spans="1:23" x14ac:dyDescent="0.25">
      <c r="A2186" s="55" t="str">
        <f ca="1">IF(INDIRECT("Route!D2186")&gt;0,L2186,(""))</f>
        <v/>
      </c>
      <c r="B2186" s="55" t="str">
        <f ca="1">IF(INDIRECT("Route!D2186")&gt;0,H2186,(""))</f>
        <v/>
      </c>
      <c r="C2186" s="56" t="str">
        <f ca="1">IF(D2186&gt;0,VLOOKUP("FINISH",INDIRECT("route!D$6"):INDIRECT("route!E$8500"),2,FALSE)-D2186," ")</f>
        <v xml:space="preserve"> </v>
      </c>
      <c r="D2186" s="43">
        <f ca="1">INDIRECT("Route!E2186")</f>
        <v>0</v>
      </c>
      <c r="E2186" s="43" t="str">
        <f t="shared" ca="1" si="506"/>
        <v/>
      </c>
      <c r="F2186" s="57">
        <f t="shared" si="515"/>
        <v>12.5</v>
      </c>
      <c r="G2186" s="61">
        <f t="shared" ca="1" si="504"/>
        <v>0</v>
      </c>
      <c r="H2186" s="59" t="e">
        <f t="shared" ref="H2186:H2249" ca="1" si="517">H2185+G2186</f>
        <v>#NUM!</v>
      </c>
      <c r="I2186" s="57">
        <f t="shared" si="516"/>
        <v>11.944444444444445</v>
      </c>
      <c r="J2186" s="61">
        <f t="shared" ca="1" si="505"/>
        <v>0</v>
      </c>
      <c r="K2186" s="61"/>
      <c r="L2186" s="59" t="e">
        <f t="shared" ref="L2186:L2249" ca="1" si="518">L2185+J2186</f>
        <v>#NUM!</v>
      </c>
      <c r="M2186" s="57">
        <f ca="1">INDIRECT("Route!E2186")-INDIRECT("Route!E2185")</f>
        <v>0</v>
      </c>
      <c r="N2186" s="56">
        <f ca="1">IF(INDIRECT("Route!D2186")="START",0,IF(V2186=TRUE,N2185,INDIRECT("Route!E2186")))</f>
        <v>187.9</v>
      </c>
      <c r="O2186" s="39" t="e">
        <f t="shared" ca="1" si="507"/>
        <v>#VALUE!</v>
      </c>
      <c r="P2186" s="39" t="e">
        <f t="shared" ca="1" si="508"/>
        <v>#VALUE!</v>
      </c>
      <c r="Q2186" s="60" t="e">
        <f t="shared" ca="1" si="509"/>
        <v>#VALUE!</v>
      </c>
      <c r="R2186" s="60" t="e">
        <f t="shared" ca="1" si="510"/>
        <v>#VALUE!</v>
      </c>
      <c r="S2186" s="60" t="e">
        <f t="shared" ca="1" si="511"/>
        <v>#VALUE!</v>
      </c>
      <c r="T2186" s="39" t="e">
        <f t="shared" ca="1" si="512"/>
        <v>#VALUE!</v>
      </c>
      <c r="U2186" s="39" t="e">
        <f t="shared" ca="1" si="513"/>
        <v>#VALUE!</v>
      </c>
      <c r="V2186" s="39" t="b">
        <f t="shared" ca="1" si="514"/>
        <v>1</v>
      </c>
      <c r="W2186" s="39">
        <v>2186</v>
      </c>
    </row>
    <row r="2187" spans="1:23" x14ac:dyDescent="0.25">
      <c r="A2187" s="55" t="str">
        <f ca="1">IF(INDIRECT("Route!D2187")&gt;0,L2187,(""))</f>
        <v/>
      </c>
      <c r="B2187" s="55" t="str">
        <f ca="1">IF(INDIRECT("Route!D2187")&gt;0,H2187,(""))</f>
        <v/>
      </c>
      <c r="C2187" s="56" t="str">
        <f ca="1">IF(D2187&gt;0,VLOOKUP("FINISH",INDIRECT("route!D$6"):INDIRECT("route!E$8500"),2,FALSE)-D2187," ")</f>
        <v xml:space="preserve"> </v>
      </c>
      <c r="D2187" s="43">
        <f ca="1">INDIRECT("Route!E2187")</f>
        <v>0</v>
      </c>
      <c r="E2187" s="43" t="str">
        <f t="shared" ca="1" si="506"/>
        <v/>
      </c>
      <c r="F2187" s="57">
        <f t="shared" si="515"/>
        <v>12.5</v>
      </c>
      <c r="G2187" s="61">
        <f t="shared" ca="1" si="504"/>
        <v>0</v>
      </c>
      <c r="H2187" s="59" t="e">
        <f t="shared" ca="1" si="517"/>
        <v>#NUM!</v>
      </c>
      <c r="I2187" s="57">
        <f t="shared" si="516"/>
        <v>11.944444444444445</v>
      </c>
      <c r="J2187" s="61">
        <f t="shared" ca="1" si="505"/>
        <v>0</v>
      </c>
      <c r="K2187" s="61"/>
      <c r="L2187" s="59" t="e">
        <f t="shared" ca="1" si="518"/>
        <v>#NUM!</v>
      </c>
      <c r="M2187" s="57">
        <f ca="1">INDIRECT("Route!E2187")-INDIRECT("Route!E2186")</f>
        <v>0</v>
      </c>
      <c r="N2187" s="56">
        <f ca="1">IF(INDIRECT("Route!D2187")="START",0,IF(V2187=TRUE,N2186,INDIRECT("Route!E2187")))</f>
        <v>187.9</v>
      </c>
      <c r="O2187" s="39" t="e">
        <f t="shared" ca="1" si="507"/>
        <v>#VALUE!</v>
      </c>
      <c r="P2187" s="39" t="e">
        <f t="shared" ca="1" si="508"/>
        <v>#VALUE!</v>
      </c>
      <c r="Q2187" s="60" t="e">
        <f t="shared" ca="1" si="509"/>
        <v>#VALUE!</v>
      </c>
      <c r="R2187" s="60" t="e">
        <f t="shared" ca="1" si="510"/>
        <v>#VALUE!</v>
      </c>
      <c r="S2187" s="60" t="e">
        <f t="shared" ca="1" si="511"/>
        <v>#VALUE!</v>
      </c>
      <c r="T2187" s="39" t="e">
        <f t="shared" ca="1" si="512"/>
        <v>#VALUE!</v>
      </c>
      <c r="U2187" s="39" t="e">
        <f t="shared" ca="1" si="513"/>
        <v>#VALUE!</v>
      </c>
      <c r="V2187" s="39" t="b">
        <f t="shared" ca="1" si="514"/>
        <v>1</v>
      </c>
      <c r="W2187" s="39">
        <v>2187</v>
      </c>
    </row>
    <row r="2188" spans="1:23" x14ac:dyDescent="0.25">
      <c r="A2188" s="55" t="str">
        <f ca="1">IF(INDIRECT("Route!D2188")&gt;0,L2188,(""))</f>
        <v/>
      </c>
      <c r="B2188" s="55" t="str">
        <f ca="1">IF(INDIRECT("Route!D2188")&gt;0,H2188,(""))</f>
        <v/>
      </c>
      <c r="C2188" s="56" t="str">
        <f ca="1">IF(D2188&gt;0,VLOOKUP("FINISH",INDIRECT("route!D$6"):INDIRECT("route!E$8500"),2,FALSE)-D2188," ")</f>
        <v xml:space="preserve"> </v>
      </c>
      <c r="D2188" s="43">
        <f ca="1">INDIRECT("Route!E2188")</f>
        <v>0</v>
      </c>
      <c r="E2188" s="43" t="str">
        <f t="shared" ca="1" si="506"/>
        <v/>
      </c>
      <c r="F2188" s="57">
        <f t="shared" si="515"/>
        <v>12.5</v>
      </c>
      <c r="G2188" s="61">
        <f t="shared" ca="1" si="504"/>
        <v>0</v>
      </c>
      <c r="H2188" s="59" t="e">
        <f t="shared" ca="1" si="517"/>
        <v>#NUM!</v>
      </c>
      <c r="I2188" s="57">
        <f t="shared" si="516"/>
        <v>11.944444444444445</v>
      </c>
      <c r="J2188" s="61">
        <f t="shared" ca="1" si="505"/>
        <v>0</v>
      </c>
      <c r="K2188" s="61"/>
      <c r="L2188" s="59" t="e">
        <f t="shared" ca="1" si="518"/>
        <v>#NUM!</v>
      </c>
      <c r="M2188" s="57">
        <f ca="1">INDIRECT("Route!E2188")-INDIRECT("Route!E2187")</f>
        <v>0</v>
      </c>
      <c r="N2188" s="56">
        <f ca="1">IF(INDIRECT("Route!D2188")="START",0,IF(V2188=TRUE,N2187,INDIRECT("Route!E2188")))</f>
        <v>187.9</v>
      </c>
      <c r="O2188" s="39" t="e">
        <f t="shared" ca="1" si="507"/>
        <v>#VALUE!</v>
      </c>
      <c r="P2188" s="39" t="e">
        <f t="shared" ca="1" si="508"/>
        <v>#VALUE!</v>
      </c>
      <c r="Q2188" s="60" t="e">
        <f t="shared" ca="1" si="509"/>
        <v>#VALUE!</v>
      </c>
      <c r="R2188" s="60" t="e">
        <f t="shared" ca="1" si="510"/>
        <v>#VALUE!</v>
      </c>
      <c r="S2188" s="60" t="e">
        <f t="shared" ca="1" si="511"/>
        <v>#VALUE!</v>
      </c>
      <c r="T2188" s="39" t="e">
        <f t="shared" ca="1" si="512"/>
        <v>#VALUE!</v>
      </c>
      <c r="U2188" s="39" t="e">
        <f t="shared" ca="1" si="513"/>
        <v>#VALUE!</v>
      </c>
      <c r="V2188" s="39" t="b">
        <f t="shared" ca="1" si="514"/>
        <v>1</v>
      </c>
      <c r="W2188" s="39">
        <v>2188</v>
      </c>
    </row>
    <row r="2189" spans="1:23" x14ac:dyDescent="0.25">
      <c r="A2189" s="55" t="str">
        <f ca="1">IF(INDIRECT("Route!D2189")&gt;0,L2189,(""))</f>
        <v/>
      </c>
      <c r="B2189" s="55" t="str">
        <f ca="1">IF(INDIRECT("Route!D2189")&gt;0,H2189,(""))</f>
        <v/>
      </c>
      <c r="C2189" s="56" t="str">
        <f ca="1">IF(D2189&gt;0,VLOOKUP("FINISH",INDIRECT("route!D$6"):INDIRECT("route!E$8500"),2,FALSE)-D2189," ")</f>
        <v xml:space="preserve"> </v>
      </c>
      <c r="D2189" s="43">
        <f ca="1">INDIRECT("Route!E2189")</f>
        <v>0</v>
      </c>
      <c r="E2189" s="43" t="str">
        <f t="shared" ca="1" si="506"/>
        <v/>
      </c>
      <c r="F2189" s="57">
        <f t="shared" si="515"/>
        <v>12.5</v>
      </c>
      <c r="G2189" s="61">
        <f t="shared" ca="1" si="504"/>
        <v>0</v>
      </c>
      <c r="H2189" s="59" t="e">
        <f t="shared" ca="1" si="517"/>
        <v>#NUM!</v>
      </c>
      <c r="I2189" s="57">
        <f t="shared" si="516"/>
        <v>11.944444444444445</v>
      </c>
      <c r="J2189" s="61">
        <f t="shared" ca="1" si="505"/>
        <v>0</v>
      </c>
      <c r="K2189" s="61"/>
      <c r="L2189" s="59" t="e">
        <f t="shared" ca="1" si="518"/>
        <v>#NUM!</v>
      </c>
      <c r="M2189" s="57">
        <f ca="1">INDIRECT("Route!E2189")-INDIRECT("Route!E2188")</f>
        <v>0</v>
      </c>
      <c r="N2189" s="56">
        <f ca="1">IF(INDIRECT("Route!D2189")="START",0,IF(V2189=TRUE,N2188,INDIRECT("Route!E2189")))</f>
        <v>187.9</v>
      </c>
      <c r="O2189" s="39" t="e">
        <f t="shared" ca="1" si="507"/>
        <v>#VALUE!</v>
      </c>
      <c r="P2189" s="39" t="e">
        <f t="shared" ca="1" si="508"/>
        <v>#VALUE!</v>
      </c>
      <c r="Q2189" s="60" t="e">
        <f t="shared" ca="1" si="509"/>
        <v>#VALUE!</v>
      </c>
      <c r="R2189" s="60" t="e">
        <f t="shared" ca="1" si="510"/>
        <v>#VALUE!</v>
      </c>
      <c r="S2189" s="60" t="e">
        <f t="shared" ca="1" si="511"/>
        <v>#VALUE!</v>
      </c>
      <c r="T2189" s="39" t="e">
        <f t="shared" ca="1" si="512"/>
        <v>#VALUE!</v>
      </c>
      <c r="U2189" s="39" t="e">
        <f t="shared" ca="1" si="513"/>
        <v>#VALUE!</v>
      </c>
      <c r="V2189" s="39" t="b">
        <f t="shared" ca="1" si="514"/>
        <v>1</v>
      </c>
      <c r="W2189" s="39">
        <v>2189</v>
      </c>
    </row>
    <row r="2190" spans="1:23" x14ac:dyDescent="0.25">
      <c r="A2190" s="55" t="str">
        <f ca="1">IF(INDIRECT("Route!D2190")&gt;0,L2190,(""))</f>
        <v/>
      </c>
      <c r="B2190" s="55" t="str">
        <f ca="1">IF(INDIRECT("Route!D2190")&gt;0,H2190,(""))</f>
        <v/>
      </c>
      <c r="C2190" s="56" t="str">
        <f ca="1">IF(D2190&gt;0,VLOOKUP("FINISH",INDIRECT("route!D$6"):INDIRECT("route!E$8500"),2,FALSE)-D2190," ")</f>
        <v xml:space="preserve"> </v>
      </c>
      <c r="D2190" s="43">
        <f ca="1">INDIRECT("Route!E2190")</f>
        <v>0</v>
      </c>
      <c r="E2190" s="43" t="str">
        <f t="shared" ca="1" si="506"/>
        <v/>
      </c>
      <c r="F2190" s="57">
        <f t="shared" si="515"/>
        <v>12.5</v>
      </c>
      <c r="G2190" s="61">
        <f t="shared" ca="1" si="504"/>
        <v>0</v>
      </c>
      <c r="H2190" s="59" t="e">
        <f t="shared" ca="1" si="517"/>
        <v>#NUM!</v>
      </c>
      <c r="I2190" s="57">
        <f t="shared" si="516"/>
        <v>11.944444444444445</v>
      </c>
      <c r="J2190" s="61">
        <f t="shared" ca="1" si="505"/>
        <v>0</v>
      </c>
      <c r="K2190" s="61"/>
      <c r="L2190" s="59" t="e">
        <f t="shared" ca="1" si="518"/>
        <v>#NUM!</v>
      </c>
      <c r="M2190" s="57">
        <f ca="1">INDIRECT("Route!E2190")-INDIRECT("Route!E2189")</f>
        <v>0</v>
      </c>
      <c r="N2190" s="56">
        <f ca="1">IF(INDIRECT("Route!D2190")="START",0,IF(V2190=TRUE,N2189,INDIRECT("Route!E2190")))</f>
        <v>187.9</v>
      </c>
      <c r="O2190" s="39" t="e">
        <f t="shared" ca="1" si="507"/>
        <v>#VALUE!</v>
      </c>
      <c r="P2190" s="39" t="e">
        <f t="shared" ca="1" si="508"/>
        <v>#VALUE!</v>
      </c>
      <c r="Q2190" s="60" t="e">
        <f t="shared" ca="1" si="509"/>
        <v>#VALUE!</v>
      </c>
      <c r="R2190" s="60" t="e">
        <f t="shared" ca="1" si="510"/>
        <v>#VALUE!</v>
      </c>
      <c r="S2190" s="60" t="e">
        <f t="shared" ca="1" si="511"/>
        <v>#VALUE!</v>
      </c>
      <c r="T2190" s="39" t="e">
        <f t="shared" ca="1" si="512"/>
        <v>#VALUE!</v>
      </c>
      <c r="U2190" s="39" t="e">
        <f t="shared" ca="1" si="513"/>
        <v>#VALUE!</v>
      </c>
      <c r="V2190" s="39" t="b">
        <f t="shared" ca="1" si="514"/>
        <v>1</v>
      </c>
      <c r="W2190" s="39">
        <v>2190</v>
      </c>
    </row>
    <row r="2191" spans="1:23" x14ac:dyDescent="0.25">
      <c r="A2191" s="55" t="str">
        <f ca="1">IF(INDIRECT("Route!D2191")&gt;0,L2191,(""))</f>
        <v/>
      </c>
      <c r="B2191" s="55" t="str">
        <f ca="1">IF(INDIRECT("Route!D2191")&gt;0,H2191,(""))</f>
        <v/>
      </c>
      <c r="C2191" s="56" t="str">
        <f ca="1">IF(D2191&gt;0,VLOOKUP("FINISH",INDIRECT("route!D$6"):INDIRECT("route!E$8500"),2,FALSE)-D2191," ")</f>
        <v xml:space="preserve"> </v>
      </c>
      <c r="D2191" s="43">
        <f ca="1">INDIRECT("Route!E2191")</f>
        <v>0</v>
      </c>
      <c r="E2191" s="43" t="str">
        <f t="shared" ca="1" si="506"/>
        <v/>
      </c>
      <c r="F2191" s="57">
        <f t="shared" si="515"/>
        <v>12.5</v>
      </c>
      <c r="G2191" s="61">
        <f t="shared" ca="1" si="504"/>
        <v>0</v>
      </c>
      <c r="H2191" s="59" t="e">
        <f t="shared" ca="1" si="517"/>
        <v>#NUM!</v>
      </c>
      <c r="I2191" s="57">
        <f t="shared" si="516"/>
        <v>11.944444444444445</v>
      </c>
      <c r="J2191" s="61">
        <f t="shared" ca="1" si="505"/>
        <v>0</v>
      </c>
      <c r="K2191" s="61"/>
      <c r="L2191" s="59" t="e">
        <f t="shared" ca="1" si="518"/>
        <v>#NUM!</v>
      </c>
      <c r="M2191" s="57">
        <f ca="1">INDIRECT("Route!E2191")-INDIRECT("Route!E2190")</f>
        <v>0</v>
      </c>
      <c r="N2191" s="56">
        <f ca="1">IF(INDIRECT("Route!D2191")="START",0,IF(V2191=TRUE,N2190,INDIRECT("Route!E2191")))</f>
        <v>187.9</v>
      </c>
      <c r="O2191" s="39" t="e">
        <f t="shared" ca="1" si="507"/>
        <v>#VALUE!</v>
      </c>
      <c r="P2191" s="39" t="e">
        <f t="shared" ca="1" si="508"/>
        <v>#VALUE!</v>
      </c>
      <c r="Q2191" s="60" t="e">
        <f t="shared" ca="1" si="509"/>
        <v>#VALUE!</v>
      </c>
      <c r="R2191" s="60" t="e">
        <f t="shared" ca="1" si="510"/>
        <v>#VALUE!</v>
      </c>
      <c r="S2191" s="60" t="e">
        <f t="shared" ca="1" si="511"/>
        <v>#VALUE!</v>
      </c>
      <c r="T2191" s="39" t="e">
        <f t="shared" ca="1" si="512"/>
        <v>#VALUE!</v>
      </c>
      <c r="U2191" s="39" t="e">
        <f t="shared" ca="1" si="513"/>
        <v>#VALUE!</v>
      </c>
      <c r="V2191" s="39" t="b">
        <f t="shared" ca="1" si="514"/>
        <v>1</v>
      </c>
      <c r="W2191" s="39">
        <v>2191</v>
      </c>
    </row>
    <row r="2192" spans="1:23" x14ac:dyDescent="0.25">
      <c r="A2192" s="55" t="str">
        <f ca="1">IF(INDIRECT("Route!D2192")&gt;0,L2192,(""))</f>
        <v/>
      </c>
      <c r="B2192" s="55" t="str">
        <f ca="1">IF(INDIRECT("Route!D2192")&gt;0,H2192,(""))</f>
        <v/>
      </c>
      <c r="C2192" s="56" t="str">
        <f ca="1">IF(D2192&gt;0,VLOOKUP("FINISH",INDIRECT("route!D$6"):INDIRECT("route!E$8500"),2,FALSE)-D2192," ")</f>
        <v xml:space="preserve"> </v>
      </c>
      <c r="D2192" s="43">
        <f ca="1">INDIRECT("Route!E2192")</f>
        <v>0</v>
      </c>
      <c r="E2192" s="43" t="str">
        <f t="shared" ca="1" si="506"/>
        <v/>
      </c>
      <c r="F2192" s="57">
        <f t="shared" si="515"/>
        <v>12.5</v>
      </c>
      <c r="G2192" s="61">
        <f t="shared" ca="1" si="504"/>
        <v>0</v>
      </c>
      <c r="H2192" s="59" t="e">
        <f t="shared" ca="1" si="517"/>
        <v>#NUM!</v>
      </c>
      <c r="I2192" s="57">
        <f t="shared" si="516"/>
        <v>11.944444444444445</v>
      </c>
      <c r="J2192" s="61">
        <f t="shared" ca="1" si="505"/>
        <v>0</v>
      </c>
      <c r="K2192" s="61"/>
      <c r="L2192" s="59" t="e">
        <f t="shared" ca="1" si="518"/>
        <v>#NUM!</v>
      </c>
      <c r="M2192" s="57">
        <f ca="1">INDIRECT("Route!E2192")-INDIRECT("Route!E2191")</f>
        <v>0</v>
      </c>
      <c r="N2192" s="56">
        <f ca="1">IF(INDIRECT("Route!D2192")="START",0,IF(V2192=TRUE,N2191,INDIRECT("Route!E2192")))</f>
        <v>187.9</v>
      </c>
      <c r="O2192" s="39" t="e">
        <f t="shared" ca="1" si="507"/>
        <v>#VALUE!</v>
      </c>
      <c r="P2192" s="39" t="e">
        <f t="shared" ca="1" si="508"/>
        <v>#VALUE!</v>
      </c>
      <c r="Q2192" s="60" t="e">
        <f t="shared" ca="1" si="509"/>
        <v>#VALUE!</v>
      </c>
      <c r="R2192" s="60" t="e">
        <f t="shared" ca="1" si="510"/>
        <v>#VALUE!</v>
      </c>
      <c r="S2192" s="60" t="e">
        <f t="shared" ca="1" si="511"/>
        <v>#VALUE!</v>
      </c>
      <c r="T2192" s="39" t="e">
        <f t="shared" ca="1" si="512"/>
        <v>#VALUE!</v>
      </c>
      <c r="U2192" s="39" t="e">
        <f t="shared" ca="1" si="513"/>
        <v>#VALUE!</v>
      </c>
      <c r="V2192" s="39" t="b">
        <f t="shared" ca="1" si="514"/>
        <v>1</v>
      </c>
      <c r="W2192" s="39">
        <v>2192</v>
      </c>
    </row>
    <row r="2193" spans="1:23" x14ac:dyDescent="0.25">
      <c r="A2193" s="55" t="str">
        <f ca="1">IF(INDIRECT("Route!D2193")&gt;0,L2193,(""))</f>
        <v/>
      </c>
      <c r="B2193" s="55" t="str">
        <f ca="1">IF(INDIRECT("Route!D2193")&gt;0,H2193,(""))</f>
        <v/>
      </c>
      <c r="C2193" s="56" t="str">
        <f ca="1">IF(D2193&gt;0,VLOOKUP("FINISH",INDIRECT("route!D$6"):INDIRECT("route!E$8500"),2,FALSE)-D2193," ")</f>
        <v xml:space="preserve"> </v>
      </c>
      <c r="D2193" s="43">
        <f ca="1">INDIRECT("Route!E2193")</f>
        <v>0</v>
      </c>
      <c r="E2193" s="43" t="str">
        <f t="shared" ca="1" si="506"/>
        <v/>
      </c>
      <c r="F2193" s="57">
        <f t="shared" si="515"/>
        <v>12.5</v>
      </c>
      <c r="G2193" s="61">
        <f t="shared" ca="1" si="504"/>
        <v>0</v>
      </c>
      <c r="H2193" s="59" t="e">
        <f t="shared" ca="1" si="517"/>
        <v>#NUM!</v>
      </c>
      <c r="I2193" s="57">
        <f t="shared" si="516"/>
        <v>11.944444444444445</v>
      </c>
      <c r="J2193" s="61">
        <f t="shared" ca="1" si="505"/>
        <v>0</v>
      </c>
      <c r="K2193" s="61"/>
      <c r="L2193" s="59" t="e">
        <f t="shared" ca="1" si="518"/>
        <v>#NUM!</v>
      </c>
      <c r="M2193" s="57">
        <f ca="1">INDIRECT("Route!E2193")-INDIRECT("Route!E2192")</f>
        <v>0</v>
      </c>
      <c r="N2193" s="56">
        <f ca="1">IF(INDIRECT("Route!D2193")="START",0,IF(V2193=TRUE,N2192,INDIRECT("Route!E2193")))</f>
        <v>187.9</v>
      </c>
      <c r="O2193" s="39" t="e">
        <f t="shared" ca="1" si="507"/>
        <v>#VALUE!</v>
      </c>
      <c r="P2193" s="39" t="e">
        <f t="shared" ca="1" si="508"/>
        <v>#VALUE!</v>
      </c>
      <c r="Q2193" s="60" t="e">
        <f t="shared" ca="1" si="509"/>
        <v>#VALUE!</v>
      </c>
      <c r="R2193" s="60" t="e">
        <f t="shared" ca="1" si="510"/>
        <v>#VALUE!</v>
      </c>
      <c r="S2193" s="60" t="e">
        <f t="shared" ca="1" si="511"/>
        <v>#VALUE!</v>
      </c>
      <c r="T2193" s="39" t="e">
        <f t="shared" ca="1" si="512"/>
        <v>#VALUE!</v>
      </c>
      <c r="U2193" s="39" t="e">
        <f t="shared" ca="1" si="513"/>
        <v>#VALUE!</v>
      </c>
      <c r="V2193" s="39" t="b">
        <f t="shared" ca="1" si="514"/>
        <v>1</v>
      </c>
      <c r="W2193" s="39">
        <v>2193</v>
      </c>
    </row>
    <row r="2194" spans="1:23" x14ac:dyDescent="0.25">
      <c r="A2194" s="55" t="str">
        <f ca="1">IF(INDIRECT("Route!D2194")&gt;0,L2194,(""))</f>
        <v/>
      </c>
      <c r="B2194" s="55" t="str">
        <f ca="1">IF(INDIRECT("Route!D2194")&gt;0,H2194,(""))</f>
        <v/>
      </c>
      <c r="C2194" s="56" t="str">
        <f ca="1">IF(D2194&gt;0,VLOOKUP("FINISH",INDIRECT("route!D$6"):INDIRECT("route!E$8500"),2,FALSE)-D2194," ")</f>
        <v xml:space="preserve"> </v>
      </c>
      <c r="D2194" s="43">
        <f ca="1">INDIRECT("Route!E2194")</f>
        <v>0</v>
      </c>
      <c r="E2194" s="43" t="str">
        <f t="shared" ca="1" si="506"/>
        <v/>
      </c>
      <c r="F2194" s="57">
        <f t="shared" si="515"/>
        <v>12.5</v>
      </c>
      <c r="G2194" s="61">
        <f t="shared" ca="1" si="504"/>
        <v>0</v>
      </c>
      <c r="H2194" s="59" t="e">
        <f t="shared" ca="1" si="517"/>
        <v>#NUM!</v>
      </c>
      <c r="I2194" s="57">
        <f t="shared" si="516"/>
        <v>11.944444444444445</v>
      </c>
      <c r="J2194" s="61">
        <f t="shared" ca="1" si="505"/>
        <v>0</v>
      </c>
      <c r="K2194" s="61"/>
      <c r="L2194" s="59" t="e">
        <f t="shared" ca="1" si="518"/>
        <v>#NUM!</v>
      </c>
      <c r="M2194" s="57">
        <f ca="1">INDIRECT("Route!E2194")-INDIRECT("Route!E2193")</f>
        <v>0</v>
      </c>
      <c r="N2194" s="56">
        <f ca="1">IF(INDIRECT("Route!D2194")="START",0,IF(V2194=TRUE,N2193,INDIRECT("Route!E2194")))</f>
        <v>187.9</v>
      </c>
      <c r="O2194" s="39" t="e">
        <f t="shared" ca="1" si="507"/>
        <v>#VALUE!</v>
      </c>
      <c r="P2194" s="39" t="e">
        <f t="shared" ca="1" si="508"/>
        <v>#VALUE!</v>
      </c>
      <c r="Q2194" s="60" t="e">
        <f t="shared" ca="1" si="509"/>
        <v>#VALUE!</v>
      </c>
      <c r="R2194" s="60" t="e">
        <f t="shared" ca="1" si="510"/>
        <v>#VALUE!</v>
      </c>
      <c r="S2194" s="60" t="e">
        <f t="shared" ca="1" si="511"/>
        <v>#VALUE!</v>
      </c>
      <c r="T2194" s="39" t="e">
        <f t="shared" ca="1" si="512"/>
        <v>#VALUE!</v>
      </c>
      <c r="U2194" s="39" t="e">
        <f t="shared" ca="1" si="513"/>
        <v>#VALUE!</v>
      </c>
      <c r="V2194" s="39" t="b">
        <f t="shared" ca="1" si="514"/>
        <v>1</v>
      </c>
      <c r="W2194" s="39">
        <v>2194</v>
      </c>
    </row>
    <row r="2195" spans="1:23" x14ac:dyDescent="0.25">
      <c r="A2195" s="55" t="str">
        <f ca="1">IF(INDIRECT("Route!D2195")&gt;0,L2195,(""))</f>
        <v/>
      </c>
      <c r="B2195" s="55" t="str">
        <f ca="1">IF(INDIRECT("Route!D2195")&gt;0,H2195,(""))</f>
        <v/>
      </c>
      <c r="C2195" s="56" t="str">
        <f ca="1">IF(D2195&gt;0,VLOOKUP("FINISH",INDIRECT("route!D$6"):INDIRECT("route!E$8500"),2,FALSE)-D2195," ")</f>
        <v xml:space="preserve"> </v>
      </c>
      <c r="D2195" s="43">
        <f ca="1">INDIRECT("Route!E2195")</f>
        <v>0</v>
      </c>
      <c r="E2195" s="43" t="str">
        <f t="shared" ca="1" si="506"/>
        <v/>
      </c>
      <c r="F2195" s="57">
        <f t="shared" si="515"/>
        <v>12.5</v>
      </c>
      <c r="G2195" s="61">
        <f t="shared" ca="1" si="504"/>
        <v>0</v>
      </c>
      <c r="H2195" s="59" t="e">
        <f t="shared" ca="1" si="517"/>
        <v>#NUM!</v>
      </c>
      <c r="I2195" s="57">
        <f t="shared" si="516"/>
        <v>11.944444444444445</v>
      </c>
      <c r="J2195" s="61">
        <f t="shared" ca="1" si="505"/>
        <v>0</v>
      </c>
      <c r="K2195" s="61"/>
      <c r="L2195" s="59" t="e">
        <f t="shared" ca="1" si="518"/>
        <v>#NUM!</v>
      </c>
      <c r="M2195" s="57">
        <f ca="1">INDIRECT("Route!E2195")-INDIRECT("Route!E2194")</f>
        <v>0</v>
      </c>
      <c r="N2195" s="56">
        <f ca="1">IF(INDIRECT("Route!D2195")="START",0,IF(V2195=TRUE,N2194,INDIRECT("Route!E2195")))</f>
        <v>187.9</v>
      </c>
      <c r="O2195" s="39" t="e">
        <f t="shared" ca="1" si="507"/>
        <v>#VALUE!</v>
      </c>
      <c r="P2195" s="39" t="e">
        <f t="shared" ca="1" si="508"/>
        <v>#VALUE!</v>
      </c>
      <c r="Q2195" s="60" t="e">
        <f t="shared" ca="1" si="509"/>
        <v>#VALUE!</v>
      </c>
      <c r="R2195" s="60" t="e">
        <f t="shared" ca="1" si="510"/>
        <v>#VALUE!</v>
      </c>
      <c r="S2195" s="60" t="e">
        <f t="shared" ca="1" si="511"/>
        <v>#VALUE!</v>
      </c>
      <c r="T2195" s="39" t="e">
        <f t="shared" ca="1" si="512"/>
        <v>#VALUE!</v>
      </c>
      <c r="U2195" s="39" t="e">
        <f t="shared" ca="1" si="513"/>
        <v>#VALUE!</v>
      </c>
      <c r="V2195" s="39" t="b">
        <f t="shared" ca="1" si="514"/>
        <v>1</v>
      </c>
      <c r="W2195" s="39">
        <v>2195</v>
      </c>
    </row>
    <row r="2196" spans="1:23" x14ac:dyDescent="0.25">
      <c r="A2196" s="55" t="str">
        <f ca="1">IF(INDIRECT("Route!D2196")&gt;0,L2196,(""))</f>
        <v/>
      </c>
      <c r="B2196" s="55" t="str">
        <f ca="1">IF(INDIRECT("Route!D2196")&gt;0,H2196,(""))</f>
        <v/>
      </c>
      <c r="C2196" s="56" t="str">
        <f ca="1">IF(D2196&gt;0,VLOOKUP("FINISH",INDIRECT("route!D$6"):INDIRECT("route!E$8500"),2,FALSE)-D2196," ")</f>
        <v xml:space="preserve"> </v>
      </c>
      <c r="D2196" s="43">
        <f ca="1">INDIRECT("Route!E2196")</f>
        <v>0</v>
      </c>
      <c r="E2196" s="43" t="str">
        <f t="shared" ca="1" si="506"/>
        <v/>
      </c>
      <c r="F2196" s="57">
        <f t="shared" si="515"/>
        <v>12.5</v>
      </c>
      <c r="G2196" s="61">
        <f t="shared" ca="1" si="504"/>
        <v>0</v>
      </c>
      <c r="H2196" s="59" t="e">
        <f t="shared" ca="1" si="517"/>
        <v>#NUM!</v>
      </c>
      <c r="I2196" s="57">
        <f t="shared" si="516"/>
        <v>11.944444444444445</v>
      </c>
      <c r="J2196" s="61">
        <f t="shared" ca="1" si="505"/>
        <v>0</v>
      </c>
      <c r="K2196" s="61"/>
      <c r="L2196" s="59" t="e">
        <f t="shared" ca="1" si="518"/>
        <v>#NUM!</v>
      </c>
      <c r="M2196" s="57">
        <f ca="1">INDIRECT("Route!E2196")-INDIRECT("Route!E2195")</f>
        <v>0</v>
      </c>
      <c r="N2196" s="56">
        <f ca="1">IF(INDIRECT("Route!D2196")="START",0,IF(V2196=TRUE,N2195,INDIRECT("Route!E2196")))</f>
        <v>187.9</v>
      </c>
      <c r="O2196" s="39" t="e">
        <f t="shared" ca="1" si="507"/>
        <v>#VALUE!</v>
      </c>
      <c r="P2196" s="39" t="e">
        <f t="shared" ca="1" si="508"/>
        <v>#VALUE!</v>
      </c>
      <c r="Q2196" s="60" t="e">
        <f t="shared" ca="1" si="509"/>
        <v>#VALUE!</v>
      </c>
      <c r="R2196" s="60" t="e">
        <f t="shared" ca="1" si="510"/>
        <v>#VALUE!</v>
      </c>
      <c r="S2196" s="60" t="e">
        <f t="shared" ca="1" si="511"/>
        <v>#VALUE!</v>
      </c>
      <c r="T2196" s="39" t="e">
        <f t="shared" ca="1" si="512"/>
        <v>#VALUE!</v>
      </c>
      <c r="U2196" s="39" t="e">
        <f t="shared" ca="1" si="513"/>
        <v>#VALUE!</v>
      </c>
      <c r="V2196" s="39" t="b">
        <f t="shared" ca="1" si="514"/>
        <v>1</v>
      </c>
      <c r="W2196" s="39">
        <v>2196</v>
      </c>
    </row>
    <row r="2197" spans="1:23" x14ac:dyDescent="0.25">
      <c r="A2197" s="55" t="str">
        <f ca="1">IF(INDIRECT("Route!D2197")&gt;0,L2197,(""))</f>
        <v/>
      </c>
      <c r="B2197" s="55" t="str">
        <f ca="1">IF(INDIRECT("Route!D2197")&gt;0,H2197,(""))</f>
        <v/>
      </c>
      <c r="C2197" s="56" t="str">
        <f ca="1">IF(D2197&gt;0,VLOOKUP("FINISH",INDIRECT("route!D$6"):INDIRECT("route!E$8500"),2,FALSE)-D2197," ")</f>
        <v xml:space="preserve"> </v>
      </c>
      <c r="D2197" s="43">
        <f ca="1">INDIRECT("Route!E2197")</f>
        <v>0</v>
      </c>
      <c r="E2197" s="43" t="str">
        <f t="shared" ca="1" si="506"/>
        <v/>
      </c>
      <c r="F2197" s="57">
        <f t="shared" si="515"/>
        <v>12.5</v>
      </c>
      <c r="G2197" s="61">
        <f t="shared" ca="1" si="504"/>
        <v>0</v>
      </c>
      <c r="H2197" s="59" t="e">
        <f t="shared" ca="1" si="517"/>
        <v>#NUM!</v>
      </c>
      <c r="I2197" s="57">
        <f t="shared" si="516"/>
        <v>11.944444444444445</v>
      </c>
      <c r="J2197" s="61">
        <f t="shared" ca="1" si="505"/>
        <v>0</v>
      </c>
      <c r="K2197" s="61"/>
      <c r="L2197" s="59" t="e">
        <f t="shared" ca="1" si="518"/>
        <v>#NUM!</v>
      </c>
      <c r="M2197" s="57">
        <f ca="1">INDIRECT("Route!E2197")-INDIRECT("Route!E2196")</f>
        <v>0</v>
      </c>
      <c r="N2197" s="56">
        <f ca="1">IF(INDIRECT("Route!D2197")="START",0,IF(V2197=TRUE,N2196,INDIRECT("Route!E2197")))</f>
        <v>187.9</v>
      </c>
      <c r="O2197" s="39" t="e">
        <f t="shared" ca="1" si="507"/>
        <v>#VALUE!</v>
      </c>
      <c r="P2197" s="39" t="e">
        <f t="shared" ca="1" si="508"/>
        <v>#VALUE!</v>
      </c>
      <c r="Q2197" s="60" t="e">
        <f t="shared" ca="1" si="509"/>
        <v>#VALUE!</v>
      </c>
      <c r="R2197" s="60" t="e">
        <f t="shared" ca="1" si="510"/>
        <v>#VALUE!</v>
      </c>
      <c r="S2197" s="60" t="e">
        <f t="shared" ca="1" si="511"/>
        <v>#VALUE!</v>
      </c>
      <c r="T2197" s="39" t="e">
        <f t="shared" ca="1" si="512"/>
        <v>#VALUE!</v>
      </c>
      <c r="U2197" s="39" t="e">
        <f t="shared" ca="1" si="513"/>
        <v>#VALUE!</v>
      </c>
      <c r="V2197" s="39" t="b">
        <f t="shared" ca="1" si="514"/>
        <v>1</v>
      </c>
      <c r="W2197" s="39">
        <v>2197</v>
      </c>
    </row>
    <row r="2198" spans="1:23" x14ac:dyDescent="0.25">
      <c r="A2198" s="55" t="str">
        <f ca="1">IF(INDIRECT("Route!D2198")&gt;0,L2198,(""))</f>
        <v/>
      </c>
      <c r="B2198" s="55" t="str">
        <f ca="1">IF(INDIRECT("Route!D2198")&gt;0,H2198,(""))</f>
        <v/>
      </c>
      <c r="C2198" s="56" t="str">
        <f ca="1">IF(D2198&gt;0,VLOOKUP("FINISH",INDIRECT("route!D$6"):INDIRECT("route!E$8500"),2,FALSE)-D2198," ")</f>
        <v xml:space="preserve"> </v>
      </c>
      <c r="D2198" s="43">
        <f ca="1">INDIRECT("Route!E2198")</f>
        <v>0</v>
      </c>
      <c r="E2198" s="43" t="str">
        <f t="shared" ca="1" si="506"/>
        <v/>
      </c>
      <c r="F2198" s="57">
        <f t="shared" si="515"/>
        <v>12.5</v>
      </c>
      <c r="G2198" s="61">
        <f t="shared" ca="1" si="504"/>
        <v>0</v>
      </c>
      <c r="H2198" s="59" t="e">
        <f t="shared" ca="1" si="517"/>
        <v>#NUM!</v>
      </c>
      <c r="I2198" s="57">
        <f t="shared" si="516"/>
        <v>11.944444444444445</v>
      </c>
      <c r="J2198" s="61">
        <f t="shared" ca="1" si="505"/>
        <v>0</v>
      </c>
      <c r="K2198" s="61"/>
      <c r="L2198" s="59" t="e">
        <f t="shared" ca="1" si="518"/>
        <v>#NUM!</v>
      </c>
      <c r="M2198" s="57">
        <f ca="1">INDIRECT("Route!E2198")-INDIRECT("Route!E2197")</f>
        <v>0</v>
      </c>
      <c r="N2198" s="56">
        <f ca="1">IF(INDIRECT("Route!D2198")="START",0,IF(V2198=TRUE,N2197,INDIRECT("Route!E2198")))</f>
        <v>187.9</v>
      </c>
      <c r="O2198" s="39" t="e">
        <f t="shared" ca="1" si="507"/>
        <v>#VALUE!</v>
      </c>
      <c r="P2198" s="39" t="e">
        <f t="shared" ca="1" si="508"/>
        <v>#VALUE!</v>
      </c>
      <c r="Q2198" s="60" t="e">
        <f t="shared" ca="1" si="509"/>
        <v>#VALUE!</v>
      </c>
      <c r="R2198" s="60" t="e">
        <f t="shared" ca="1" si="510"/>
        <v>#VALUE!</v>
      </c>
      <c r="S2198" s="60" t="e">
        <f t="shared" ca="1" si="511"/>
        <v>#VALUE!</v>
      </c>
      <c r="T2198" s="39" t="e">
        <f t="shared" ca="1" si="512"/>
        <v>#VALUE!</v>
      </c>
      <c r="U2198" s="39" t="e">
        <f t="shared" ca="1" si="513"/>
        <v>#VALUE!</v>
      </c>
      <c r="V2198" s="39" t="b">
        <f t="shared" ca="1" si="514"/>
        <v>1</v>
      </c>
      <c r="W2198" s="39">
        <v>2198</v>
      </c>
    </row>
    <row r="2199" spans="1:23" x14ac:dyDescent="0.25">
      <c r="A2199" s="55" t="str">
        <f ca="1">IF(INDIRECT("Route!D2199")&gt;0,L2199,(""))</f>
        <v/>
      </c>
      <c r="B2199" s="55" t="str">
        <f ca="1">IF(INDIRECT("Route!D2199")&gt;0,H2199,(""))</f>
        <v/>
      </c>
      <c r="C2199" s="56" t="str">
        <f ca="1">IF(D2199&gt;0,VLOOKUP("FINISH",INDIRECT("route!D$6"):INDIRECT("route!E$8500"),2,FALSE)-D2199," ")</f>
        <v xml:space="preserve"> </v>
      </c>
      <c r="D2199" s="43">
        <f ca="1">INDIRECT("Route!E2199")</f>
        <v>0</v>
      </c>
      <c r="E2199" s="43" t="str">
        <f t="shared" ca="1" si="506"/>
        <v/>
      </c>
      <c r="F2199" s="57">
        <f t="shared" si="515"/>
        <v>12.5</v>
      </c>
      <c r="G2199" s="61">
        <f t="shared" ca="1" si="504"/>
        <v>0</v>
      </c>
      <c r="H2199" s="59" t="e">
        <f t="shared" ca="1" si="517"/>
        <v>#NUM!</v>
      </c>
      <c r="I2199" s="57">
        <f t="shared" si="516"/>
        <v>11.944444444444445</v>
      </c>
      <c r="J2199" s="61">
        <f t="shared" ca="1" si="505"/>
        <v>0</v>
      </c>
      <c r="K2199" s="61"/>
      <c r="L2199" s="59" t="e">
        <f t="shared" ca="1" si="518"/>
        <v>#NUM!</v>
      </c>
      <c r="M2199" s="57">
        <f ca="1">INDIRECT("Route!E2199")-INDIRECT("Route!E2198")</f>
        <v>0</v>
      </c>
      <c r="N2199" s="56">
        <f ca="1">IF(INDIRECT("Route!D2199")="START",0,IF(V2199=TRUE,N2198,INDIRECT("Route!E2199")))</f>
        <v>187.9</v>
      </c>
      <c r="O2199" s="39" t="e">
        <f t="shared" ca="1" si="507"/>
        <v>#VALUE!</v>
      </c>
      <c r="P2199" s="39" t="e">
        <f t="shared" ca="1" si="508"/>
        <v>#VALUE!</v>
      </c>
      <c r="Q2199" s="60" t="e">
        <f t="shared" ca="1" si="509"/>
        <v>#VALUE!</v>
      </c>
      <c r="R2199" s="60" t="e">
        <f t="shared" ca="1" si="510"/>
        <v>#VALUE!</v>
      </c>
      <c r="S2199" s="60" t="e">
        <f t="shared" ca="1" si="511"/>
        <v>#VALUE!</v>
      </c>
      <c r="T2199" s="39" t="e">
        <f t="shared" ca="1" si="512"/>
        <v>#VALUE!</v>
      </c>
      <c r="U2199" s="39" t="e">
        <f t="shared" ca="1" si="513"/>
        <v>#VALUE!</v>
      </c>
      <c r="V2199" s="39" t="b">
        <f t="shared" ca="1" si="514"/>
        <v>1</v>
      </c>
      <c r="W2199" s="39">
        <v>2199</v>
      </c>
    </row>
    <row r="2200" spans="1:23" x14ac:dyDescent="0.25">
      <c r="A2200" s="55" t="str">
        <f ca="1">IF(INDIRECT("Route!D2200")&gt;0,L2200,(""))</f>
        <v/>
      </c>
      <c r="B2200" s="55" t="str">
        <f ca="1">IF(INDIRECT("Route!D2200")&gt;0,H2200,(""))</f>
        <v/>
      </c>
      <c r="C2200" s="56" t="str">
        <f ca="1">IF(D2200&gt;0,VLOOKUP("FINISH",INDIRECT("route!D$6"):INDIRECT("route!E$8500"),2,FALSE)-D2200," ")</f>
        <v xml:space="preserve"> </v>
      </c>
      <c r="D2200" s="43">
        <f ca="1">INDIRECT("Route!E2200")</f>
        <v>0</v>
      </c>
      <c r="E2200" s="43" t="str">
        <f t="shared" ca="1" si="506"/>
        <v/>
      </c>
      <c r="F2200" s="57">
        <f t="shared" si="515"/>
        <v>12.5</v>
      </c>
      <c r="G2200" s="61">
        <f t="shared" ca="1" si="504"/>
        <v>0</v>
      </c>
      <c r="H2200" s="59" t="e">
        <f t="shared" ca="1" si="517"/>
        <v>#NUM!</v>
      </c>
      <c r="I2200" s="57">
        <f t="shared" si="516"/>
        <v>11.944444444444445</v>
      </c>
      <c r="J2200" s="61">
        <f t="shared" ca="1" si="505"/>
        <v>0</v>
      </c>
      <c r="K2200" s="61"/>
      <c r="L2200" s="59" t="e">
        <f t="shared" ca="1" si="518"/>
        <v>#NUM!</v>
      </c>
      <c r="M2200" s="57">
        <f ca="1">INDIRECT("Route!E2200")-INDIRECT("Route!E2199")</f>
        <v>0</v>
      </c>
      <c r="N2200" s="56">
        <f ca="1">IF(INDIRECT("Route!D2200")="START",0,IF(V2200=TRUE,N2199,INDIRECT("Route!E2200")))</f>
        <v>187.9</v>
      </c>
      <c r="O2200" s="39" t="e">
        <f t="shared" ca="1" si="507"/>
        <v>#VALUE!</v>
      </c>
      <c r="P2200" s="39" t="e">
        <f t="shared" ca="1" si="508"/>
        <v>#VALUE!</v>
      </c>
      <c r="Q2200" s="60" t="e">
        <f t="shared" ca="1" si="509"/>
        <v>#VALUE!</v>
      </c>
      <c r="R2200" s="60" t="e">
        <f t="shared" ca="1" si="510"/>
        <v>#VALUE!</v>
      </c>
      <c r="S2200" s="60" t="e">
        <f t="shared" ca="1" si="511"/>
        <v>#VALUE!</v>
      </c>
      <c r="T2200" s="39" t="e">
        <f t="shared" ca="1" si="512"/>
        <v>#VALUE!</v>
      </c>
      <c r="U2200" s="39" t="e">
        <f t="shared" ca="1" si="513"/>
        <v>#VALUE!</v>
      </c>
      <c r="V2200" s="39" t="b">
        <f t="shared" ca="1" si="514"/>
        <v>1</v>
      </c>
      <c r="W2200" s="39">
        <v>2200</v>
      </c>
    </row>
    <row r="2201" spans="1:23" x14ac:dyDescent="0.25">
      <c r="A2201" s="55" t="str">
        <f ca="1">IF(INDIRECT("Route!D2201")&gt;0,L2201,(""))</f>
        <v/>
      </c>
      <c r="B2201" s="55" t="str">
        <f ca="1">IF(INDIRECT("Route!D2201")&gt;0,H2201,(""))</f>
        <v/>
      </c>
      <c r="C2201" s="56" t="str">
        <f ca="1">IF(D2201&gt;0,VLOOKUP("FINISH",INDIRECT("route!D$6"):INDIRECT("route!E$8500"),2,FALSE)-D2201," ")</f>
        <v xml:space="preserve"> </v>
      </c>
      <c r="D2201" s="43">
        <f ca="1">INDIRECT("Route!E2201")</f>
        <v>0</v>
      </c>
      <c r="E2201" s="43" t="str">
        <f t="shared" ca="1" si="506"/>
        <v/>
      </c>
      <c r="F2201" s="57">
        <f t="shared" si="515"/>
        <v>12.5</v>
      </c>
      <c r="G2201" s="61">
        <f t="shared" ca="1" si="504"/>
        <v>0</v>
      </c>
      <c r="H2201" s="59" t="e">
        <f t="shared" ca="1" si="517"/>
        <v>#NUM!</v>
      </c>
      <c r="I2201" s="57">
        <f t="shared" si="516"/>
        <v>11.944444444444445</v>
      </c>
      <c r="J2201" s="61">
        <f t="shared" ca="1" si="505"/>
        <v>0</v>
      </c>
      <c r="K2201" s="61"/>
      <c r="L2201" s="59" t="e">
        <f t="shared" ca="1" si="518"/>
        <v>#NUM!</v>
      </c>
      <c r="M2201" s="57">
        <f ca="1">INDIRECT("Route!E2201")-INDIRECT("Route!E2200")</f>
        <v>0</v>
      </c>
      <c r="N2201" s="56">
        <f ca="1">IF(INDIRECT("Route!D2201")="START",0,IF(V2201=TRUE,N2200,INDIRECT("Route!E2201")))</f>
        <v>187.9</v>
      </c>
      <c r="O2201" s="39" t="e">
        <f t="shared" ca="1" si="507"/>
        <v>#VALUE!</v>
      </c>
      <c r="P2201" s="39" t="e">
        <f t="shared" ca="1" si="508"/>
        <v>#VALUE!</v>
      </c>
      <c r="Q2201" s="60" t="e">
        <f t="shared" ca="1" si="509"/>
        <v>#VALUE!</v>
      </c>
      <c r="R2201" s="60" t="e">
        <f t="shared" ca="1" si="510"/>
        <v>#VALUE!</v>
      </c>
      <c r="S2201" s="60" t="e">
        <f t="shared" ca="1" si="511"/>
        <v>#VALUE!</v>
      </c>
      <c r="T2201" s="39" t="e">
        <f t="shared" ca="1" si="512"/>
        <v>#VALUE!</v>
      </c>
      <c r="U2201" s="39" t="e">
        <f t="shared" ca="1" si="513"/>
        <v>#VALUE!</v>
      </c>
      <c r="V2201" s="39" t="b">
        <f t="shared" ca="1" si="514"/>
        <v>1</v>
      </c>
      <c r="W2201" s="39">
        <v>2201</v>
      </c>
    </row>
    <row r="2202" spans="1:23" x14ac:dyDescent="0.25">
      <c r="A2202" s="55" t="str">
        <f ca="1">IF(INDIRECT("Route!D2202")&gt;0,L2202,(""))</f>
        <v/>
      </c>
      <c r="B2202" s="55" t="str">
        <f ca="1">IF(INDIRECT("Route!D2202")&gt;0,H2202,(""))</f>
        <v/>
      </c>
      <c r="C2202" s="56" t="str">
        <f ca="1">IF(D2202&gt;0,VLOOKUP("FINISH",INDIRECT("route!D$6"):INDIRECT("route!E$8500"),2,FALSE)-D2202," ")</f>
        <v xml:space="preserve"> </v>
      </c>
      <c r="D2202" s="43">
        <f ca="1">INDIRECT("Route!E2202")</f>
        <v>0</v>
      </c>
      <c r="E2202" s="43" t="str">
        <f t="shared" ca="1" si="506"/>
        <v/>
      </c>
      <c r="F2202" s="57">
        <f t="shared" si="515"/>
        <v>12.5</v>
      </c>
      <c r="G2202" s="61">
        <f t="shared" ca="1" si="504"/>
        <v>0</v>
      </c>
      <c r="H2202" s="59" t="e">
        <f t="shared" ca="1" si="517"/>
        <v>#NUM!</v>
      </c>
      <c r="I2202" s="57">
        <f t="shared" si="516"/>
        <v>11.944444444444445</v>
      </c>
      <c r="J2202" s="61">
        <f t="shared" ca="1" si="505"/>
        <v>0</v>
      </c>
      <c r="K2202" s="61"/>
      <c r="L2202" s="59" t="e">
        <f t="shared" ca="1" si="518"/>
        <v>#NUM!</v>
      </c>
      <c r="M2202" s="57">
        <f ca="1">INDIRECT("Route!E2202")-INDIRECT("Route!E2201")</f>
        <v>0</v>
      </c>
      <c r="N2202" s="56">
        <f ca="1">IF(INDIRECT("Route!D2202")="START",0,IF(V2202=TRUE,N2201,INDIRECT("Route!E2202")))</f>
        <v>187.9</v>
      </c>
      <c r="O2202" s="39" t="e">
        <f t="shared" ca="1" si="507"/>
        <v>#VALUE!</v>
      </c>
      <c r="P2202" s="39" t="e">
        <f t="shared" ca="1" si="508"/>
        <v>#VALUE!</v>
      </c>
      <c r="Q2202" s="60" t="e">
        <f t="shared" ca="1" si="509"/>
        <v>#VALUE!</v>
      </c>
      <c r="R2202" s="60" t="e">
        <f t="shared" ca="1" si="510"/>
        <v>#VALUE!</v>
      </c>
      <c r="S2202" s="60" t="e">
        <f t="shared" ca="1" si="511"/>
        <v>#VALUE!</v>
      </c>
      <c r="T2202" s="39" t="e">
        <f t="shared" ca="1" si="512"/>
        <v>#VALUE!</v>
      </c>
      <c r="U2202" s="39" t="e">
        <f t="shared" ca="1" si="513"/>
        <v>#VALUE!</v>
      </c>
      <c r="V2202" s="39" t="b">
        <f t="shared" ca="1" si="514"/>
        <v>1</v>
      </c>
      <c r="W2202" s="39">
        <v>2202</v>
      </c>
    </row>
    <row r="2203" spans="1:23" x14ac:dyDescent="0.25">
      <c r="A2203" s="55" t="str">
        <f ca="1">IF(INDIRECT("Route!D2203")&gt;0,L2203,(""))</f>
        <v/>
      </c>
      <c r="B2203" s="55" t="str">
        <f ca="1">IF(INDIRECT("Route!D2203")&gt;0,H2203,(""))</f>
        <v/>
      </c>
      <c r="C2203" s="56" t="str">
        <f ca="1">IF(D2203&gt;0,VLOOKUP("FINISH",INDIRECT("route!D$6"):INDIRECT("route!E$8500"),2,FALSE)-D2203," ")</f>
        <v xml:space="preserve"> </v>
      </c>
      <c r="D2203" s="43">
        <f ca="1">INDIRECT("Route!E2203")</f>
        <v>0</v>
      </c>
      <c r="E2203" s="43" t="str">
        <f t="shared" ca="1" si="506"/>
        <v/>
      </c>
      <c r="F2203" s="57">
        <f t="shared" si="515"/>
        <v>12.5</v>
      </c>
      <c r="G2203" s="61">
        <f t="shared" ca="1" si="504"/>
        <v>0</v>
      </c>
      <c r="H2203" s="59" t="e">
        <f t="shared" ca="1" si="517"/>
        <v>#NUM!</v>
      </c>
      <c r="I2203" s="57">
        <f t="shared" si="516"/>
        <v>11.944444444444445</v>
      </c>
      <c r="J2203" s="61">
        <f t="shared" ca="1" si="505"/>
        <v>0</v>
      </c>
      <c r="K2203" s="61"/>
      <c r="L2203" s="59" t="e">
        <f t="shared" ca="1" si="518"/>
        <v>#NUM!</v>
      </c>
      <c r="M2203" s="57">
        <f ca="1">INDIRECT("Route!E2203")-INDIRECT("Route!E2202")</f>
        <v>0</v>
      </c>
      <c r="N2203" s="56">
        <f ca="1">IF(INDIRECT("Route!D2203")="START",0,IF(V2203=TRUE,N2202,INDIRECT("Route!E2203")))</f>
        <v>187.9</v>
      </c>
      <c r="O2203" s="39" t="e">
        <f t="shared" ca="1" si="507"/>
        <v>#VALUE!</v>
      </c>
      <c r="P2203" s="39" t="e">
        <f t="shared" ca="1" si="508"/>
        <v>#VALUE!</v>
      </c>
      <c r="Q2203" s="60" t="e">
        <f t="shared" ca="1" si="509"/>
        <v>#VALUE!</v>
      </c>
      <c r="R2203" s="60" t="e">
        <f t="shared" ca="1" si="510"/>
        <v>#VALUE!</v>
      </c>
      <c r="S2203" s="60" t="e">
        <f t="shared" ca="1" si="511"/>
        <v>#VALUE!</v>
      </c>
      <c r="T2203" s="39" t="e">
        <f t="shared" ca="1" si="512"/>
        <v>#VALUE!</v>
      </c>
      <c r="U2203" s="39" t="e">
        <f t="shared" ca="1" si="513"/>
        <v>#VALUE!</v>
      </c>
      <c r="V2203" s="39" t="b">
        <f t="shared" ca="1" si="514"/>
        <v>1</v>
      </c>
      <c r="W2203" s="39">
        <v>2203</v>
      </c>
    </row>
    <row r="2204" spans="1:23" x14ac:dyDescent="0.25">
      <c r="A2204" s="55" t="str">
        <f ca="1">IF(INDIRECT("Route!D2204")&gt;0,L2204,(""))</f>
        <v/>
      </c>
      <c r="B2204" s="55" t="str">
        <f ca="1">IF(INDIRECT("Route!D2204")&gt;0,H2204,(""))</f>
        <v/>
      </c>
      <c r="C2204" s="56" t="str">
        <f ca="1">IF(D2204&gt;0,VLOOKUP("FINISH",INDIRECT("route!D$6"):INDIRECT("route!E$8500"),2,FALSE)-D2204," ")</f>
        <v xml:space="preserve"> </v>
      </c>
      <c r="D2204" s="43">
        <f ca="1">INDIRECT("Route!E2204")</f>
        <v>0</v>
      </c>
      <c r="E2204" s="43" t="str">
        <f t="shared" ca="1" si="506"/>
        <v/>
      </c>
      <c r="F2204" s="57">
        <f t="shared" si="515"/>
        <v>12.5</v>
      </c>
      <c r="G2204" s="61">
        <f t="shared" ca="1" si="504"/>
        <v>0</v>
      </c>
      <c r="H2204" s="59" t="e">
        <f t="shared" ca="1" si="517"/>
        <v>#NUM!</v>
      </c>
      <c r="I2204" s="57">
        <f t="shared" si="516"/>
        <v>11.944444444444445</v>
      </c>
      <c r="J2204" s="61">
        <f t="shared" ca="1" si="505"/>
        <v>0</v>
      </c>
      <c r="K2204" s="61"/>
      <c r="L2204" s="59" t="e">
        <f t="shared" ca="1" si="518"/>
        <v>#NUM!</v>
      </c>
      <c r="M2204" s="57">
        <f ca="1">INDIRECT("Route!E2204")-INDIRECT("Route!E2203")</f>
        <v>0</v>
      </c>
      <c r="N2204" s="56">
        <f ca="1">IF(INDIRECT("Route!D2204")="START",0,IF(V2204=TRUE,N2203,INDIRECT("Route!E2204")))</f>
        <v>187.9</v>
      </c>
      <c r="O2204" s="39" t="e">
        <f t="shared" ca="1" si="507"/>
        <v>#VALUE!</v>
      </c>
      <c r="P2204" s="39" t="e">
        <f t="shared" ca="1" si="508"/>
        <v>#VALUE!</v>
      </c>
      <c r="Q2204" s="60" t="e">
        <f t="shared" ca="1" si="509"/>
        <v>#VALUE!</v>
      </c>
      <c r="R2204" s="60" t="e">
        <f t="shared" ca="1" si="510"/>
        <v>#VALUE!</v>
      </c>
      <c r="S2204" s="60" t="e">
        <f t="shared" ca="1" si="511"/>
        <v>#VALUE!</v>
      </c>
      <c r="T2204" s="39" t="e">
        <f t="shared" ca="1" si="512"/>
        <v>#VALUE!</v>
      </c>
      <c r="U2204" s="39" t="e">
        <f t="shared" ca="1" si="513"/>
        <v>#VALUE!</v>
      </c>
      <c r="V2204" s="39" t="b">
        <f t="shared" ca="1" si="514"/>
        <v>1</v>
      </c>
      <c r="W2204" s="39">
        <v>2204</v>
      </c>
    </row>
    <row r="2205" spans="1:23" x14ac:dyDescent="0.25">
      <c r="A2205" s="55" t="str">
        <f ca="1">IF(INDIRECT("Route!D2205")&gt;0,L2205,(""))</f>
        <v/>
      </c>
      <c r="B2205" s="55" t="str">
        <f ca="1">IF(INDIRECT("Route!D2205")&gt;0,H2205,(""))</f>
        <v/>
      </c>
      <c r="C2205" s="56" t="str">
        <f ca="1">IF(D2205&gt;0,VLOOKUP("FINISH",INDIRECT("route!D$6"):INDIRECT("route!E$8500"),2,FALSE)-D2205," ")</f>
        <v xml:space="preserve"> </v>
      </c>
      <c r="D2205" s="43">
        <f ca="1">INDIRECT("Route!E2205")</f>
        <v>0</v>
      </c>
      <c r="E2205" s="43" t="str">
        <f t="shared" ca="1" si="506"/>
        <v/>
      </c>
      <c r="F2205" s="57">
        <f t="shared" si="515"/>
        <v>12.5</v>
      </c>
      <c r="G2205" s="61">
        <f t="shared" ca="1" si="504"/>
        <v>0</v>
      </c>
      <c r="H2205" s="59" t="e">
        <f t="shared" ca="1" si="517"/>
        <v>#NUM!</v>
      </c>
      <c r="I2205" s="57">
        <f t="shared" si="516"/>
        <v>11.944444444444445</v>
      </c>
      <c r="J2205" s="61">
        <f t="shared" ca="1" si="505"/>
        <v>0</v>
      </c>
      <c r="K2205" s="61"/>
      <c r="L2205" s="59" t="e">
        <f t="shared" ca="1" si="518"/>
        <v>#NUM!</v>
      </c>
      <c r="M2205" s="57">
        <f ca="1">INDIRECT("Route!E2205")-INDIRECT("Route!E2204")</f>
        <v>0</v>
      </c>
      <c r="N2205" s="56">
        <f ca="1">IF(INDIRECT("Route!D2205")="START",0,IF(V2205=TRUE,N2204,INDIRECT("Route!E2205")))</f>
        <v>187.9</v>
      </c>
      <c r="O2205" s="39" t="e">
        <f t="shared" ca="1" si="507"/>
        <v>#VALUE!</v>
      </c>
      <c r="P2205" s="39" t="e">
        <f t="shared" ca="1" si="508"/>
        <v>#VALUE!</v>
      </c>
      <c r="Q2205" s="60" t="e">
        <f t="shared" ca="1" si="509"/>
        <v>#VALUE!</v>
      </c>
      <c r="R2205" s="60" t="e">
        <f t="shared" ca="1" si="510"/>
        <v>#VALUE!</v>
      </c>
      <c r="S2205" s="60" t="e">
        <f t="shared" ca="1" si="511"/>
        <v>#VALUE!</v>
      </c>
      <c r="T2205" s="39" t="e">
        <f t="shared" ca="1" si="512"/>
        <v>#VALUE!</v>
      </c>
      <c r="U2205" s="39" t="e">
        <f t="shared" ca="1" si="513"/>
        <v>#VALUE!</v>
      </c>
      <c r="V2205" s="39" t="b">
        <f t="shared" ca="1" si="514"/>
        <v>1</v>
      </c>
      <c r="W2205" s="39">
        <v>2205</v>
      </c>
    </row>
    <row r="2206" spans="1:23" x14ac:dyDescent="0.25">
      <c r="A2206" s="55" t="str">
        <f ca="1">IF(INDIRECT("Route!D2206")&gt;0,L2206,(""))</f>
        <v/>
      </c>
      <c r="B2206" s="55" t="str">
        <f ca="1">IF(INDIRECT("Route!D2206")&gt;0,H2206,(""))</f>
        <v/>
      </c>
      <c r="C2206" s="56" t="str">
        <f ca="1">IF(D2206&gt;0,VLOOKUP("FINISH",INDIRECT("route!D$6"):INDIRECT("route!E$8500"),2,FALSE)-D2206," ")</f>
        <v xml:space="preserve"> </v>
      </c>
      <c r="D2206" s="43">
        <f ca="1">INDIRECT("Route!E2206")</f>
        <v>0</v>
      </c>
      <c r="E2206" s="43" t="str">
        <f t="shared" ca="1" si="506"/>
        <v/>
      </c>
      <c r="F2206" s="57">
        <f t="shared" si="515"/>
        <v>12.5</v>
      </c>
      <c r="G2206" s="61">
        <f t="shared" ca="1" si="504"/>
        <v>0</v>
      </c>
      <c r="H2206" s="59" t="e">
        <f t="shared" ca="1" si="517"/>
        <v>#NUM!</v>
      </c>
      <c r="I2206" s="57">
        <f t="shared" si="516"/>
        <v>11.944444444444445</v>
      </c>
      <c r="J2206" s="61">
        <f t="shared" ca="1" si="505"/>
        <v>0</v>
      </c>
      <c r="K2206" s="61"/>
      <c r="L2206" s="59" t="e">
        <f t="shared" ca="1" si="518"/>
        <v>#NUM!</v>
      </c>
      <c r="M2206" s="57">
        <f ca="1">INDIRECT("Route!E2206")-INDIRECT("Route!E2205")</f>
        <v>0</v>
      </c>
      <c r="N2206" s="56">
        <f ca="1">IF(INDIRECT("Route!D2206")="START",0,IF(V2206=TRUE,N2205,INDIRECT("Route!E2206")))</f>
        <v>187.9</v>
      </c>
      <c r="O2206" s="39" t="e">
        <f t="shared" ca="1" si="507"/>
        <v>#VALUE!</v>
      </c>
      <c r="P2206" s="39" t="e">
        <f t="shared" ca="1" si="508"/>
        <v>#VALUE!</v>
      </c>
      <c r="Q2206" s="60" t="e">
        <f t="shared" ca="1" si="509"/>
        <v>#VALUE!</v>
      </c>
      <c r="R2206" s="60" t="e">
        <f t="shared" ca="1" si="510"/>
        <v>#VALUE!</v>
      </c>
      <c r="S2206" s="60" t="e">
        <f t="shared" ca="1" si="511"/>
        <v>#VALUE!</v>
      </c>
      <c r="T2206" s="39" t="e">
        <f t="shared" ca="1" si="512"/>
        <v>#VALUE!</v>
      </c>
      <c r="U2206" s="39" t="e">
        <f t="shared" ca="1" si="513"/>
        <v>#VALUE!</v>
      </c>
      <c r="V2206" s="39" t="b">
        <f t="shared" ca="1" si="514"/>
        <v>1</v>
      </c>
      <c r="W2206" s="39">
        <v>2206</v>
      </c>
    </row>
    <row r="2207" spans="1:23" x14ac:dyDescent="0.25">
      <c r="A2207" s="55" t="str">
        <f ca="1">IF(INDIRECT("Route!D2207")&gt;0,L2207,(""))</f>
        <v/>
      </c>
      <c r="B2207" s="55" t="str">
        <f ca="1">IF(INDIRECT("Route!D2207")&gt;0,H2207,(""))</f>
        <v/>
      </c>
      <c r="C2207" s="56" t="str">
        <f ca="1">IF(D2207&gt;0,VLOOKUP("FINISH",INDIRECT("route!D$6"):INDIRECT("route!E$8500"),2,FALSE)-D2207," ")</f>
        <v xml:space="preserve"> </v>
      </c>
      <c r="D2207" s="43">
        <f ca="1">INDIRECT("Route!E2207")</f>
        <v>0</v>
      </c>
      <c r="E2207" s="43" t="str">
        <f t="shared" ca="1" si="506"/>
        <v/>
      </c>
      <c r="F2207" s="57">
        <f t="shared" si="515"/>
        <v>12.5</v>
      </c>
      <c r="G2207" s="61">
        <f t="shared" ca="1" si="504"/>
        <v>0</v>
      </c>
      <c r="H2207" s="59" t="e">
        <f t="shared" ca="1" si="517"/>
        <v>#NUM!</v>
      </c>
      <c r="I2207" s="57">
        <f t="shared" si="516"/>
        <v>11.944444444444445</v>
      </c>
      <c r="J2207" s="61">
        <f t="shared" ca="1" si="505"/>
        <v>0</v>
      </c>
      <c r="K2207" s="61"/>
      <c r="L2207" s="59" t="e">
        <f t="shared" ca="1" si="518"/>
        <v>#NUM!</v>
      </c>
      <c r="M2207" s="57">
        <f ca="1">INDIRECT("Route!E2207")-INDIRECT("Route!E2206")</f>
        <v>0</v>
      </c>
      <c r="N2207" s="56">
        <f ca="1">IF(INDIRECT("Route!D2207")="START",0,IF(V2207=TRUE,N2206,INDIRECT("Route!E2207")))</f>
        <v>187.9</v>
      </c>
      <c r="O2207" s="39" t="e">
        <f t="shared" ca="1" si="507"/>
        <v>#VALUE!</v>
      </c>
      <c r="P2207" s="39" t="e">
        <f t="shared" ca="1" si="508"/>
        <v>#VALUE!</v>
      </c>
      <c r="Q2207" s="60" t="e">
        <f t="shared" ca="1" si="509"/>
        <v>#VALUE!</v>
      </c>
      <c r="R2207" s="60" t="e">
        <f t="shared" ca="1" si="510"/>
        <v>#VALUE!</v>
      </c>
      <c r="S2207" s="60" t="e">
        <f t="shared" ca="1" si="511"/>
        <v>#VALUE!</v>
      </c>
      <c r="T2207" s="39" t="e">
        <f t="shared" ca="1" si="512"/>
        <v>#VALUE!</v>
      </c>
      <c r="U2207" s="39" t="e">
        <f t="shared" ca="1" si="513"/>
        <v>#VALUE!</v>
      </c>
      <c r="V2207" s="39" t="b">
        <f t="shared" ca="1" si="514"/>
        <v>1</v>
      </c>
      <c r="W2207" s="39">
        <v>2207</v>
      </c>
    </row>
    <row r="2208" spans="1:23" x14ac:dyDescent="0.25">
      <c r="A2208" s="55" t="str">
        <f ca="1">IF(INDIRECT("Route!D2208")&gt;0,L2208,(""))</f>
        <v/>
      </c>
      <c r="B2208" s="55" t="str">
        <f ca="1">IF(INDIRECT("Route!D2208")&gt;0,H2208,(""))</f>
        <v/>
      </c>
      <c r="C2208" s="56" t="str">
        <f ca="1">IF(D2208&gt;0,VLOOKUP("FINISH",INDIRECT("route!D$6"):INDIRECT("route!E$8500"),2,FALSE)-D2208," ")</f>
        <v xml:space="preserve"> </v>
      </c>
      <c r="D2208" s="43">
        <f ca="1">INDIRECT("Route!E2208")</f>
        <v>0</v>
      </c>
      <c r="E2208" s="43" t="str">
        <f t="shared" ca="1" si="506"/>
        <v/>
      </c>
      <c r="F2208" s="57">
        <f t="shared" si="515"/>
        <v>12.5</v>
      </c>
      <c r="G2208" s="61">
        <f t="shared" ca="1" si="504"/>
        <v>0</v>
      </c>
      <c r="H2208" s="59" t="e">
        <f t="shared" ca="1" si="517"/>
        <v>#NUM!</v>
      </c>
      <c r="I2208" s="57">
        <f t="shared" si="516"/>
        <v>11.944444444444445</v>
      </c>
      <c r="J2208" s="61">
        <f t="shared" ca="1" si="505"/>
        <v>0</v>
      </c>
      <c r="K2208" s="61"/>
      <c r="L2208" s="59" t="e">
        <f t="shared" ca="1" si="518"/>
        <v>#NUM!</v>
      </c>
      <c r="M2208" s="57">
        <f ca="1">INDIRECT("Route!E2208")-INDIRECT("Route!E2207")</f>
        <v>0</v>
      </c>
      <c r="N2208" s="56">
        <f ca="1">IF(INDIRECT("Route!D2208")="START",0,IF(V2208=TRUE,N2207,INDIRECT("Route!E2208")))</f>
        <v>187.9</v>
      </c>
      <c r="O2208" s="39" t="e">
        <f t="shared" ca="1" si="507"/>
        <v>#VALUE!</v>
      </c>
      <c r="P2208" s="39" t="e">
        <f t="shared" ca="1" si="508"/>
        <v>#VALUE!</v>
      </c>
      <c r="Q2208" s="60" t="e">
        <f t="shared" ca="1" si="509"/>
        <v>#VALUE!</v>
      </c>
      <c r="R2208" s="60" t="e">
        <f t="shared" ca="1" si="510"/>
        <v>#VALUE!</v>
      </c>
      <c r="S2208" s="60" t="e">
        <f t="shared" ca="1" si="511"/>
        <v>#VALUE!</v>
      </c>
      <c r="T2208" s="39" t="e">
        <f t="shared" ca="1" si="512"/>
        <v>#VALUE!</v>
      </c>
      <c r="U2208" s="39" t="e">
        <f t="shared" ca="1" si="513"/>
        <v>#VALUE!</v>
      </c>
      <c r="V2208" s="39" t="b">
        <f t="shared" ca="1" si="514"/>
        <v>1</v>
      </c>
      <c r="W2208" s="39">
        <v>2208</v>
      </c>
    </row>
    <row r="2209" spans="1:23" x14ac:dyDescent="0.25">
      <c r="A2209" s="55" t="str">
        <f ca="1">IF(INDIRECT("Route!D2209")&gt;0,L2209,(""))</f>
        <v/>
      </c>
      <c r="B2209" s="55" t="str">
        <f ca="1">IF(INDIRECT("Route!D2209")&gt;0,H2209,(""))</f>
        <v/>
      </c>
      <c r="C2209" s="56" t="str">
        <f ca="1">IF(D2209&gt;0,VLOOKUP("FINISH",INDIRECT("route!D$6"):INDIRECT("route!E$8500"),2,FALSE)-D2209," ")</f>
        <v xml:space="preserve"> </v>
      </c>
      <c r="D2209" s="43">
        <f ca="1">INDIRECT("Route!E2209")</f>
        <v>0</v>
      </c>
      <c r="E2209" s="43" t="str">
        <f t="shared" ca="1" si="506"/>
        <v/>
      </c>
      <c r="F2209" s="57">
        <f t="shared" si="515"/>
        <v>12.5</v>
      </c>
      <c r="G2209" s="61">
        <f t="shared" ca="1" si="504"/>
        <v>0</v>
      </c>
      <c r="H2209" s="59" t="e">
        <f t="shared" ca="1" si="517"/>
        <v>#NUM!</v>
      </c>
      <c r="I2209" s="57">
        <f t="shared" si="516"/>
        <v>11.944444444444445</v>
      </c>
      <c r="J2209" s="61">
        <f t="shared" ca="1" si="505"/>
        <v>0</v>
      </c>
      <c r="K2209" s="61"/>
      <c r="L2209" s="59" t="e">
        <f t="shared" ca="1" si="518"/>
        <v>#NUM!</v>
      </c>
      <c r="M2209" s="57">
        <f ca="1">INDIRECT("Route!E2209")-INDIRECT("Route!E2208")</f>
        <v>0</v>
      </c>
      <c r="N2209" s="56">
        <f ca="1">IF(INDIRECT("Route!D2209")="START",0,IF(V2209=TRUE,N2208,INDIRECT("Route!E2209")))</f>
        <v>187.9</v>
      </c>
      <c r="O2209" s="39" t="e">
        <f t="shared" ca="1" si="507"/>
        <v>#VALUE!</v>
      </c>
      <c r="P2209" s="39" t="e">
        <f t="shared" ca="1" si="508"/>
        <v>#VALUE!</v>
      </c>
      <c r="Q2209" s="60" t="e">
        <f t="shared" ca="1" si="509"/>
        <v>#VALUE!</v>
      </c>
      <c r="R2209" s="60" t="e">
        <f t="shared" ca="1" si="510"/>
        <v>#VALUE!</v>
      </c>
      <c r="S2209" s="60" t="e">
        <f t="shared" ca="1" si="511"/>
        <v>#VALUE!</v>
      </c>
      <c r="T2209" s="39" t="e">
        <f t="shared" ca="1" si="512"/>
        <v>#VALUE!</v>
      </c>
      <c r="U2209" s="39" t="e">
        <f t="shared" ca="1" si="513"/>
        <v>#VALUE!</v>
      </c>
      <c r="V2209" s="39" t="b">
        <f t="shared" ca="1" si="514"/>
        <v>1</v>
      </c>
      <c r="W2209" s="39">
        <v>2209</v>
      </c>
    </row>
    <row r="2210" spans="1:23" x14ac:dyDescent="0.25">
      <c r="A2210" s="55" t="str">
        <f ca="1">IF(INDIRECT("Route!D2210")&gt;0,L2210,(""))</f>
        <v/>
      </c>
      <c r="B2210" s="55" t="str">
        <f ca="1">IF(INDIRECT("Route!D2210")&gt;0,H2210,(""))</f>
        <v/>
      </c>
      <c r="C2210" s="56" t="str">
        <f ca="1">IF(D2210&gt;0,VLOOKUP("FINISH",INDIRECT("route!D$6"):INDIRECT("route!E$8500"),2,FALSE)-D2210," ")</f>
        <v xml:space="preserve"> </v>
      </c>
      <c r="D2210" s="43">
        <f ca="1">INDIRECT("Route!E2210")</f>
        <v>0</v>
      </c>
      <c r="E2210" s="43" t="str">
        <f t="shared" ca="1" si="506"/>
        <v/>
      </c>
      <c r="F2210" s="57">
        <f t="shared" si="515"/>
        <v>12.5</v>
      </c>
      <c r="G2210" s="61">
        <f t="shared" ca="1" si="504"/>
        <v>0</v>
      </c>
      <c r="H2210" s="59" t="e">
        <f t="shared" ca="1" si="517"/>
        <v>#NUM!</v>
      </c>
      <c r="I2210" s="57">
        <f t="shared" si="516"/>
        <v>11.944444444444445</v>
      </c>
      <c r="J2210" s="61">
        <f t="shared" ca="1" si="505"/>
        <v>0</v>
      </c>
      <c r="K2210" s="61"/>
      <c r="L2210" s="59" t="e">
        <f t="shared" ca="1" si="518"/>
        <v>#NUM!</v>
      </c>
      <c r="M2210" s="57">
        <f ca="1">INDIRECT("Route!E2210")-INDIRECT("Route!E2209")</f>
        <v>0</v>
      </c>
      <c r="N2210" s="56">
        <f ca="1">IF(INDIRECT("Route!D2210")="START",0,IF(V2210=TRUE,N2209,INDIRECT("Route!E2210")))</f>
        <v>187.9</v>
      </c>
      <c r="O2210" s="39" t="e">
        <f t="shared" ca="1" si="507"/>
        <v>#VALUE!</v>
      </c>
      <c r="P2210" s="39" t="e">
        <f t="shared" ca="1" si="508"/>
        <v>#VALUE!</v>
      </c>
      <c r="Q2210" s="60" t="e">
        <f t="shared" ca="1" si="509"/>
        <v>#VALUE!</v>
      </c>
      <c r="R2210" s="60" t="e">
        <f t="shared" ca="1" si="510"/>
        <v>#VALUE!</v>
      </c>
      <c r="S2210" s="60" t="e">
        <f t="shared" ca="1" si="511"/>
        <v>#VALUE!</v>
      </c>
      <c r="T2210" s="39" t="e">
        <f t="shared" ca="1" si="512"/>
        <v>#VALUE!</v>
      </c>
      <c r="U2210" s="39" t="e">
        <f t="shared" ca="1" si="513"/>
        <v>#VALUE!</v>
      </c>
      <c r="V2210" s="39" t="b">
        <f t="shared" ca="1" si="514"/>
        <v>1</v>
      </c>
      <c r="W2210" s="39">
        <v>2210</v>
      </c>
    </row>
    <row r="2211" spans="1:23" x14ac:dyDescent="0.25">
      <c r="A2211" s="55" t="str">
        <f ca="1">IF(INDIRECT("Route!D2211")&gt;0,L2211,(""))</f>
        <v/>
      </c>
      <c r="B2211" s="55" t="str">
        <f ca="1">IF(INDIRECT("Route!D2211")&gt;0,H2211,(""))</f>
        <v/>
      </c>
      <c r="C2211" s="56" t="str">
        <f ca="1">IF(D2211&gt;0,VLOOKUP("FINISH",INDIRECT("route!D$6"):INDIRECT("route!E$8500"),2,FALSE)-D2211," ")</f>
        <v xml:space="preserve"> </v>
      </c>
      <c r="D2211" s="43">
        <f ca="1">INDIRECT("Route!E2211")</f>
        <v>0</v>
      </c>
      <c r="E2211" s="43" t="str">
        <f t="shared" ca="1" si="506"/>
        <v/>
      </c>
      <c r="F2211" s="57">
        <f t="shared" si="515"/>
        <v>12.5</v>
      </c>
      <c r="G2211" s="61">
        <f t="shared" ca="1" si="504"/>
        <v>0</v>
      </c>
      <c r="H2211" s="59" t="e">
        <f t="shared" ca="1" si="517"/>
        <v>#NUM!</v>
      </c>
      <c r="I2211" s="57">
        <f t="shared" si="516"/>
        <v>11.944444444444445</v>
      </c>
      <c r="J2211" s="61">
        <f t="shared" ca="1" si="505"/>
        <v>0</v>
      </c>
      <c r="K2211" s="61"/>
      <c r="L2211" s="59" t="e">
        <f t="shared" ca="1" si="518"/>
        <v>#NUM!</v>
      </c>
      <c r="M2211" s="57">
        <f ca="1">INDIRECT("Route!E2211")-INDIRECT("Route!E2210")</f>
        <v>0</v>
      </c>
      <c r="N2211" s="56">
        <f ca="1">IF(INDIRECT("Route!D2211")="START",0,IF(V2211=TRUE,N2210,INDIRECT("Route!E2211")))</f>
        <v>187.9</v>
      </c>
      <c r="O2211" s="39" t="e">
        <f t="shared" ca="1" si="507"/>
        <v>#VALUE!</v>
      </c>
      <c r="P2211" s="39" t="e">
        <f t="shared" ca="1" si="508"/>
        <v>#VALUE!</v>
      </c>
      <c r="Q2211" s="60" t="e">
        <f t="shared" ca="1" si="509"/>
        <v>#VALUE!</v>
      </c>
      <c r="R2211" s="60" t="e">
        <f t="shared" ca="1" si="510"/>
        <v>#VALUE!</v>
      </c>
      <c r="S2211" s="60" t="e">
        <f t="shared" ca="1" si="511"/>
        <v>#VALUE!</v>
      </c>
      <c r="T2211" s="39" t="e">
        <f t="shared" ca="1" si="512"/>
        <v>#VALUE!</v>
      </c>
      <c r="U2211" s="39" t="e">
        <f t="shared" ca="1" si="513"/>
        <v>#VALUE!</v>
      </c>
      <c r="V2211" s="39" t="b">
        <f t="shared" ca="1" si="514"/>
        <v>1</v>
      </c>
      <c r="W2211" s="39">
        <v>2211</v>
      </c>
    </row>
    <row r="2212" spans="1:23" x14ac:dyDescent="0.25">
      <c r="A2212" s="55" t="str">
        <f ca="1">IF(INDIRECT("Route!D2212")&gt;0,L2212,(""))</f>
        <v/>
      </c>
      <c r="B2212" s="55" t="str">
        <f ca="1">IF(INDIRECT("Route!D2212")&gt;0,H2212,(""))</f>
        <v/>
      </c>
      <c r="C2212" s="56" t="str">
        <f ca="1">IF(D2212&gt;0,VLOOKUP("FINISH",INDIRECT("route!D$6"):INDIRECT("route!E$8500"),2,FALSE)-D2212," ")</f>
        <v xml:space="preserve"> </v>
      </c>
      <c r="D2212" s="43">
        <f ca="1">INDIRECT("Route!E2212")</f>
        <v>0</v>
      </c>
      <c r="E2212" s="43" t="str">
        <f t="shared" ca="1" si="506"/>
        <v/>
      </c>
      <c r="F2212" s="57">
        <f t="shared" si="515"/>
        <v>12.5</v>
      </c>
      <c r="G2212" s="61">
        <f t="shared" ca="1" si="504"/>
        <v>0</v>
      </c>
      <c r="H2212" s="59" t="e">
        <f t="shared" ca="1" si="517"/>
        <v>#NUM!</v>
      </c>
      <c r="I2212" s="57">
        <f t="shared" si="516"/>
        <v>11.944444444444445</v>
      </c>
      <c r="J2212" s="61">
        <f t="shared" ca="1" si="505"/>
        <v>0</v>
      </c>
      <c r="K2212" s="61"/>
      <c r="L2212" s="59" t="e">
        <f t="shared" ca="1" si="518"/>
        <v>#NUM!</v>
      </c>
      <c r="M2212" s="57">
        <f ca="1">INDIRECT("Route!E2212")-INDIRECT("Route!E2211")</f>
        <v>0</v>
      </c>
      <c r="N2212" s="56">
        <f ca="1">IF(INDIRECT("Route!D2212")="START",0,IF(V2212=TRUE,N2211,INDIRECT("Route!E2212")))</f>
        <v>187.9</v>
      </c>
      <c r="O2212" s="39" t="e">
        <f t="shared" ca="1" si="507"/>
        <v>#VALUE!</v>
      </c>
      <c r="P2212" s="39" t="e">
        <f t="shared" ca="1" si="508"/>
        <v>#VALUE!</v>
      </c>
      <c r="Q2212" s="60" t="e">
        <f t="shared" ca="1" si="509"/>
        <v>#VALUE!</v>
      </c>
      <c r="R2212" s="60" t="e">
        <f t="shared" ca="1" si="510"/>
        <v>#VALUE!</v>
      </c>
      <c r="S2212" s="60" t="e">
        <f t="shared" ca="1" si="511"/>
        <v>#VALUE!</v>
      </c>
      <c r="T2212" s="39" t="e">
        <f t="shared" ca="1" si="512"/>
        <v>#VALUE!</v>
      </c>
      <c r="U2212" s="39" t="e">
        <f t="shared" ca="1" si="513"/>
        <v>#VALUE!</v>
      </c>
      <c r="V2212" s="39" t="b">
        <f t="shared" ca="1" si="514"/>
        <v>1</v>
      </c>
      <c r="W2212" s="39">
        <v>2212</v>
      </c>
    </row>
    <row r="2213" spans="1:23" x14ac:dyDescent="0.25">
      <c r="A2213" s="55" t="str">
        <f ca="1">IF(INDIRECT("Route!D2213")&gt;0,L2213,(""))</f>
        <v/>
      </c>
      <c r="B2213" s="55" t="str">
        <f ca="1">IF(INDIRECT("Route!D2213")&gt;0,H2213,(""))</f>
        <v/>
      </c>
      <c r="C2213" s="56" t="str">
        <f ca="1">IF(D2213&gt;0,VLOOKUP("FINISH",INDIRECT("route!D$6"):INDIRECT("route!E$8500"),2,FALSE)-D2213," ")</f>
        <v xml:space="preserve"> </v>
      </c>
      <c r="D2213" s="43">
        <f ca="1">INDIRECT("Route!E2213")</f>
        <v>0</v>
      </c>
      <c r="E2213" s="43" t="str">
        <f t="shared" ca="1" si="506"/>
        <v/>
      </c>
      <c r="F2213" s="57">
        <f t="shared" si="515"/>
        <v>12.5</v>
      </c>
      <c r="G2213" s="61">
        <f t="shared" ca="1" si="504"/>
        <v>0</v>
      </c>
      <c r="H2213" s="59" t="e">
        <f t="shared" ca="1" si="517"/>
        <v>#NUM!</v>
      </c>
      <c r="I2213" s="57">
        <f t="shared" si="516"/>
        <v>11.944444444444445</v>
      </c>
      <c r="J2213" s="61">
        <f t="shared" ca="1" si="505"/>
        <v>0</v>
      </c>
      <c r="K2213" s="61"/>
      <c r="L2213" s="59" t="e">
        <f t="shared" ca="1" si="518"/>
        <v>#NUM!</v>
      </c>
      <c r="M2213" s="57">
        <f ca="1">INDIRECT("Route!E2213")-INDIRECT("Route!E2212")</f>
        <v>0</v>
      </c>
      <c r="N2213" s="56">
        <f ca="1">IF(INDIRECT("Route!D2213")="START",0,IF(V2213=TRUE,N2212,INDIRECT("Route!E2213")))</f>
        <v>187.9</v>
      </c>
      <c r="O2213" s="39" t="e">
        <f t="shared" ca="1" si="507"/>
        <v>#VALUE!</v>
      </c>
      <c r="P2213" s="39" t="e">
        <f t="shared" ca="1" si="508"/>
        <v>#VALUE!</v>
      </c>
      <c r="Q2213" s="60" t="e">
        <f t="shared" ca="1" si="509"/>
        <v>#VALUE!</v>
      </c>
      <c r="R2213" s="60" t="e">
        <f t="shared" ca="1" si="510"/>
        <v>#VALUE!</v>
      </c>
      <c r="S2213" s="60" t="e">
        <f t="shared" ca="1" si="511"/>
        <v>#VALUE!</v>
      </c>
      <c r="T2213" s="39" t="e">
        <f t="shared" ca="1" si="512"/>
        <v>#VALUE!</v>
      </c>
      <c r="U2213" s="39" t="e">
        <f t="shared" ca="1" si="513"/>
        <v>#VALUE!</v>
      </c>
      <c r="V2213" s="39" t="b">
        <f t="shared" ca="1" si="514"/>
        <v>1</v>
      </c>
      <c r="W2213" s="39">
        <v>2213</v>
      </c>
    </row>
    <row r="2214" spans="1:23" x14ac:dyDescent="0.25">
      <c r="A2214" s="55" t="str">
        <f ca="1">IF(INDIRECT("Route!D2214")&gt;0,L2214,(""))</f>
        <v/>
      </c>
      <c r="B2214" s="55" t="str">
        <f ca="1">IF(INDIRECT("Route!D2214")&gt;0,H2214,(""))</f>
        <v/>
      </c>
      <c r="C2214" s="56" t="str">
        <f ca="1">IF(D2214&gt;0,VLOOKUP("FINISH",INDIRECT("route!D$6"):INDIRECT("route!E$8500"),2,FALSE)-D2214," ")</f>
        <v xml:space="preserve"> </v>
      </c>
      <c r="D2214" s="43">
        <f ca="1">INDIRECT("Route!E2214")</f>
        <v>0</v>
      </c>
      <c r="E2214" s="43" t="str">
        <f t="shared" ca="1" si="506"/>
        <v/>
      </c>
      <c r="F2214" s="57">
        <f t="shared" si="515"/>
        <v>12.5</v>
      </c>
      <c r="G2214" s="61">
        <f t="shared" ca="1" si="504"/>
        <v>0</v>
      </c>
      <c r="H2214" s="59" t="e">
        <f t="shared" ca="1" si="517"/>
        <v>#NUM!</v>
      </c>
      <c r="I2214" s="57">
        <f t="shared" si="516"/>
        <v>11.944444444444445</v>
      </c>
      <c r="J2214" s="61">
        <f t="shared" ca="1" si="505"/>
        <v>0</v>
      </c>
      <c r="K2214" s="61"/>
      <c r="L2214" s="59" t="e">
        <f t="shared" ca="1" si="518"/>
        <v>#NUM!</v>
      </c>
      <c r="M2214" s="57">
        <f ca="1">INDIRECT("Route!E2214")-INDIRECT("Route!E2213")</f>
        <v>0</v>
      </c>
      <c r="N2214" s="56">
        <f ca="1">IF(INDIRECT("Route!D2214")="START",0,IF(V2214=TRUE,N2213,INDIRECT("Route!E2214")))</f>
        <v>187.9</v>
      </c>
      <c r="O2214" s="39" t="e">
        <f t="shared" ca="1" si="507"/>
        <v>#VALUE!</v>
      </c>
      <c r="P2214" s="39" t="e">
        <f t="shared" ca="1" si="508"/>
        <v>#VALUE!</v>
      </c>
      <c r="Q2214" s="60" t="e">
        <f t="shared" ca="1" si="509"/>
        <v>#VALUE!</v>
      </c>
      <c r="R2214" s="60" t="e">
        <f t="shared" ca="1" si="510"/>
        <v>#VALUE!</v>
      </c>
      <c r="S2214" s="60" t="e">
        <f t="shared" ca="1" si="511"/>
        <v>#VALUE!</v>
      </c>
      <c r="T2214" s="39" t="e">
        <f t="shared" ca="1" si="512"/>
        <v>#VALUE!</v>
      </c>
      <c r="U2214" s="39" t="e">
        <f t="shared" ca="1" si="513"/>
        <v>#VALUE!</v>
      </c>
      <c r="V2214" s="39" t="b">
        <f t="shared" ca="1" si="514"/>
        <v>1</v>
      </c>
      <c r="W2214" s="39">
        <v>2214</v>
      </c>
    </row>
    <row r="2215" spans="1:23" x14ac:dyDescent="0.25">
      <c r="A2215" s="55" t="str">
        <f ca="1">IF(INDIRECT("Route!D2215")&gt;0,L2215,(""))</f>
        <v/>
      </c>
      <c r="B2215" s="55" t="str">
        <f ca="1">IF(INDIRECT("Route!D2215")&gt;0,H2215,(""))</f>
        <v/>
      </c>
      <c r="C2215" s="56" t="str">
        <f ca="1">IF(D2215&gt;0,VLOOKUP("FINISH",INDIRECT("route!D$6"):INDIRECT("route!E$8500"),2,FALSE)-D2215," ")</f>
        <v xml:space="preserve"> </v>
      </c>
      <c r="D2215" s="43">
        <f ca="1">INDIRECT("Route!E2215")</f>
        <v>0</v>
      </c>
      <c r="E2215" s="43" t="str">
        <f t="shared" ca="1" si="506"/>
        <v/>
      </c>
      <c r="F2215" s="57">
        <f t="shared" si="515"/>
        <v>12.5</v>
      </c>
      <c r="G2215" s="61">
        <f t="shared" ca="1" si="504"/>
        <v>0</v>
      </c>
      <c r="H2215" s="59" t="e">
        <f t="shared" ca="1" si="517"/>
        <v>#NUM!</v>
      </c>
      <c r="I2215" s="57">
        <f t="shared" si="516"/>
        <v>11.944444444444445</v>
      </c>
      <c r="J2215" s="61">
        <f t="shared" ca="1" si="505"/>
        <v>0</v>
      </c>
      <c r="K2215" s="61"/>
      <c r="L2215" s="59" t="e">
        <f t="shared" ca="1" si="518"/>
        <v>#NUM!</v>
      </c>
      <c r="M2215" s="57">
        <f ca="1">INDIRECT("Route!E2215")-INDIRECT("Route!E2214")</f>
        <v>0</v>
      </c>
      <c r="N2215" s="56">
        <f ca="1">IF(INDIRECT("Route!D2215")="START",0,IF(V2215=TRUE,N2214,INDIRECT("Route!E2215")))</f>
        <v>187.9</v>
      </c>
      <c r="O2215" s="39" t="e">
        <f t="shared" ca="1" si="507"/>
        <v>#VALUE!</v>
      </c>
      <c r="P2215" s="39" t="e">
        <f t="shared" ca="1" si="508"/>
        <v>#VALUE!</v>
      </c>
      <c r="Q2215" s="60" t="e">
        <f t="shared" ca="1" si="509"/>
        <v>#VALUE!</v>
      </c>
      <c r="R2215" s="60" t="e">
        <f t="shared" ca="1" si="510"/>
        <v>#VALUE!</v>
      </c>
      <c r="S2215" s="60" t="e">
        <f t="shared" ca="1" si="511"/>
        <v>#VALUE!</v>
      </c>
      <c r="T2215" s="39" t="e">
        <f t="shared" ca="1" si="512"/>
        <v>#VALUE!</v>
      </c>
      <c r="U2215" s="39" t="e">
        <f t="shared" ca="1" si="513"/>
        <v>#VALUE!</v>
      </c>
      <c r="V2215" s="39" t="b">
        <f t="shared" ca="1" si="514"/>
        <v>1</v>
      </c>
      <c r="W2215" s="39">
        <v>2215</v>
      </c>
    </row>
    <row r="2216" spans="1:23" x14ac:dyDescent="0.25">
      <c r="A2216" s="55" t="str">
        <f ca="1">IF(INDIRECT("Route!D2216")&gt;0,L2216,(""))</f>
        <v/>
      </c>
      <c r="B2216" s="55" t="str">
        <f ca="1">IF(INDIRECT("Route!D2216")&gt;0,H2216,(""))</f>
        <v/>
      </c>
      <c r="C2216" s="56" t="str">
        <f ca="1">IF(D2216&gt;0,VLOOKUP("FINISH",INDIRECT("route!D$6"):INDIRECT("route!E$8500"),2,FALSE)-D2216," ")</f>
        <v xml:space="preserve"> </v>
      </c>
      <c r="D2216" s="43">
        <f ca="1">INDIRECT("Route!E2216")</f>
        <v>0</v>
      </c>
      <c r="E2216" s="43" t="str">
        <f t="shared" ca="1" si="506"/>
        <v/>
      </c>
      <c r="F2216" s="57">
        <f t="shared" si="515"/>
        <v>12.5</v>
      </c>
      <c r="G2216" s="61">
        <f t="shared" ca="1" si="504"/>
        <v>0</v>
      </c>
      <c r="H2216" s="59" t="e">
        <f t="shared" ca="1" si="517"/>
        <v>#NUM!</v>
      </c>
      <c r="I2216" s="57">
        <f t="shared" si="516"/>
        <v>11.944444444444445</v>
      </c>
      <c r="J2216" s="61">
        <f t="shared" ca="1" si="505"/>
        <v>0</v>
      </c>
      <c r="K2216" s="61"/>
      <c r="L2216" s="59" t="e">
        <f t="shared" ca="1" si="518"/>
        <v>#NUM!</v>
      </c>
      <c r="M2216" s="57">
        <f ca="1">INDIRECT("Route!E2216")-INDIRECT("Route!E2215")</f>
        <v>0</v>
      </c>
      <c r="N2216" s="56">
        <f ca="1">IF(INDIRECT("Route!D2216")="START",0,IF(V2216=TRUE,N2215,INDIRECT("Route!E2216")))</f>
        <v>187.9</v>
      </c>
      <c r="O2216" s="39" t="e">
        <f t="shared" ca="1" si="507"/>
        <v>#VALUE!</v>
      </c>
      <c r="P2216" s="39" t="e">
        <f t="shared" ca="1" si="508"/>
        <v>#VALUE!</v>
      </c>
      <c r="Q2216" s="60" t="e">
        <f t="shared" ca="1" si="509"/>
        <v>#VALUE!</v>
      </c>
      <c r="R2216" s="60" t="e">
        <f t="shared" ca="1" si="510"/>
        <v>#VALUE!</v>
      </c>
      <c r="S2216" s="60" t="e">
        <f t="shared" ca="1" si="511"/>
        <v>#VALUE!</v>
      </c>
      <c r="T2216" s="39" t="e">
        <f t="shared" ca="1" si="512"/>
        <v>#VALUE!</v>
      </c>
      <c r="U2216" s="39" t="e">
        <f t="shared" ca="1" si="513"/>
        <v>#VALUE!</v>
      </c>
      <c r="V2216" s="39" t="b">
        <f t="shared" ca="1" si="514"/>
        <v>1</v>
      </c>
      <c r="W2216" s="39">
        <v>2216</v>
      </c>
    </row>
    <row r="2217" spans="1:23" x14ac:dyDescent="0.25">
      <c r="A2217" s="55" t="str">
        <f ca="1">IF(INDIRECT("Route!D2217")&gt;0,L2217,(""))</f>
        <v/>
      </c>
      <c r="B2217" s="55" t="str">
        <f ca="1">IF(INDIRECT("Route!D2217")&gt;0,H2217,(""))</f>
        <v/>
      </c>
      <c r="C2217" s="56" t="str">
        <f ca="1">IF(D2217&gt;0,VLOOKUP("FINISH",INDIRECT("route!D$6"):INDIRECT("route!E$8500"),2,FALSE)-D2217," ")</f>
        <v xml:space="preserve"> </v>
      </c>
      <c r="D2217" s="43">
        <f ca="1">INDIRECT("Route!E2217")</f>
        <v>0</v>
      </c>
      <c r="E2217" s="43" t="str">
        <f t="shared" ca="1" si="506"/>
        <v/>
      </c>
      <c r="F2217" s="57">
        <f t="shared" si="515"/>
        <v>12.5</v>
      </c>
      <c r="G2217" s="61">
        <f t="shared" ca="1" si="504"/>
        <v>0</v>
      </c>
      <c r="H2217" s="59" t="e">
        <f t="shared" ca="1" si="517"/>
        <v>#NUM!</v>
      </c>
      <c r="I2217" s="57">
        <f t="shared" si="516"/>
        <v>11.944444444444445</v>
      </c>
      <c r="J2217" s="61">
        <f t="shared" ca="1" si="505"/>
        <v>0</v>
      </c>
      <c r="K2217" s="61"/>
      <c r="L2217" s="59" t="e">
        <f t="shared" ca="1" si="518"/>
        <v>#NUM!</v>
      </c>
      <c r="M2217" s="57">
        <f ca="1">INDIRECT("Route!E2217")-INDIRECT("Route!E2216")</f>
        <v>0</v>
      </c>
      <c r="N2217" s="56">
        <f ca="1">IF(INDIRECT("Route!D2217")="START",0,IF(V2217=TRUE,N2216,INDIRECT("Route!E2217")))</f>
        <v>187.9</v>
      </c>
      <c r="O2217" s="39" t="e">
        <f t="shared" ca="1" si="507"/>
        <v>#VALUE!</v>
      </c>
      <c r="P2217" s="39" t="e">
        <f t="shared" ca="1" si="508"/>
        <v>#VALUE!</v>
      </c>
      <c r="Q2217" s="60" t="e">
        <f t="shared" ca="1" si="509"/>
        <v>#VALUE!</v>
      </c>
      <c r="R2217" s="60" t="e">
        <f t="shared" ca="1" si="510"/>
        <v>#VALUE!</v>
      </c>
      <c r="S2217" s="60" t="e">
        <f t="shared" ca="1" si="511"/>
        <v>#VALUE!</v>
      </c>
      <c r="T2217" s="39" t="e">
        <f t="shared" ca="1" si="512"/>
        <v>#VALUE!</v>
      </c>
      <c r="U2217" s="39" t="e">
        <f t="shared" ca="1" si="513"/>
        <v>#VALUE!</v>
      </c>
      <c r="V2217" s="39" t="b">
        <f t="shared" ca="1" si="514"/>
        <v>1</v>
      </c>
      <c r="W2217" s="39">
        <v>2217</v>
      </c>
    </row>
    <row r="2218" spans="1:23" x14ac:dyDescent="0.25">
      <c r="A2218" s="55" t="str">
        <f ca="1">IF(INDIRECT("Route!D2218")&gt;0,L2218,(""))</f>
        <v/>
      </c>
      <c r="B2218" s="55" t="str">
        <f ca="1">IF(INDIRECT("Route!D2218")&gt;0,H2218,(""))</f>
        <v/>
      </c>
      <c r="C2218" s="56" t="str">
        <f ca="1">IF(D2218&gt;0,VLOOKUP("FINISH",INDIRECT("route!D$6"):INDIRECT("route!E$8500"),2,FALSE)-D2218," ")</f>
        <v xml:space="preserve"> </v>
      </c>
      <c r="D2218" s="43">
        <f ca="1">INDIRECT("Route!E2218")</f>
        <v>0</v>
      </c>
      <c r="E2218" s="43" t="str">
        <f t="shared" ca="1" si="506"/>
        <v/>
      </c>
      <c r="F2218" s="57">
        <f t="shared" si="515"/>
        <v>12.5</v>
      </c>
      <c r="G2218" s="61">
        <f t="shared" ca="1" si="504"/>
        <v>0</v>
      </c>
      <c r="H2218" s="59" t="e">
        <f t="shared" ca="1" si="517"/>
        <v>#NUM!</v>
      </c>
      <c r="I2218" s="57">
        <f t="shared" si="516"/>
        <v>11.944444444444445</v>
      </c>
      <c r="J2218" s="61">
        <f t="shared" ca="1" si="505"/>
        <v>0</v>
      </c>
      <c r="K2218" s="61"/>
      <c r="L2218" s="59" t="e">
        <f t="shared" ca="1" si="518"/>
        <v>#NUM!</v>
      </c>
      <c r="M2218" s="57">
        <f ca="1">INDIRECT("Route!E2218")-INDIRECT("Route!E2217")</f>
        <v>0</v>
      </c>
      <c r="N2218" s="56">
        <f ca="1">IF(INDIRECT("Route!D2218")="START",0,IF(V2218=TRUE,N2217,INDIRECT("Route!E2218")))</f>
        <v>187.9</v>
      </c>
      <c r="O2218" s="39" t="e">
        <f t="shared" ca="1" si="507"/>
        <v>#VALUE!</v>
      </c>
      <c r="P2218" s="39" t="e">
        <f t="shared" ca="1" si="508"/>
        <v>#VALUE!</v>
      </c>
      <c r="Q2218" s="60" t="e">
        <f t="shared" ca="1" si="509"/>
        <v>#VALUE!</v>
      </c>
      <c r="R2218" s="60" t="e">
        <f t="shared" ca="1" si="510"/>
        <v>#VALUE!</v>
      </c>
      <c r="S2218" s="60" t="e">
        <f t="shared" ca="1" si="511"/>
        <v>#VALUE!</v>
      </c>
      <c r="T2218" s="39" t="e">
        <f t="shared" ca="1" si="512"/>
        <v>#VALUE!</v>
      </c>
      <c r="U2218" s="39" t="e">
        <f t="shared" ca="1" si="513"/>
        <v>#VALUE!</v>
      </c>
      <c r="V2218" s="39" t="b">
        <f t="shared" ca="1" si="514"/>
        <v>1</v>
      </c>
      <c r="W2218" s="39">
        <v>2218</v>
      </c>
    </row>
    <row r="2219" spans="1:23" x14ac:dyDescent="0.25">
      <c r="A2219" s="55" t="str">
        <f ca="1">IF(INDIRECT("Route!D2219")&gt;0,L2219,(""))</f>
        <v/>
      </c>
      <c r="B2219" s="55" t="str">
        <f ca="1">IF(INDIRECT("Route!D2219")&gt;0,H2219,(""))</f>
        <v/>
      </c>
      <c r="C2219" s="56" t="str">
        <f ca="1">IF(D2219&gt;0,VLOOKUP("FINISH",INDIRECT("route!D$6"):INDIRECT("route!E$8500"),2,FALSE)-D2219," ")</f>
        <v xml:space="preserve"> </v>
      </c>
      <c r="D2219" s="43">
        <f ca="1">INDIRECT("Route!E2219")</f>
        <v>0</v>
      </c>
      <c r="E2219" s="43" t="str">
        <f t="shared" ca="1" si="506"/>
        <v/>
      </c>
      <c r="F2219" s="57">
        <f t="shared" si="515"/>
        <v>12.5</v>
      </c>
      <c r="G2219" s="61">
        <f t="shared" ref="G2219:G2282" ca="1" si="519">TIME(0,0,0+M2219*1000/F2219)</f>
        <v>0</v>
      </c>
      <c r="H2219" s="59" t="e">
        <f t="shared" ca="1" si="517"/>
        <v>#NUM!</v>
      </c>
      <c r="I2219" s="57">
        <f t="shared" si="516"/>
        <v>11.944444444444445</v>
      </c>
      <c r="J2219" s="61">
        <f t="shared" ref="J2219:J2282" ca="1" si="520">TIME(0,0,0+M2219*1000/I2219)</f>
        <v>0</v>
      </c>
      <c r="K2219" s="61"/>
      <c r="L2219" s="59" t="e">
        <f t="shared" ca="1" si="518"/>
        <v>#NUM!</v>
      </c>
      <c r="M2219" s="57">
        <f ca="1">INDIRECT("Route!E2219")-INDIRECT("Route!E2218")</f>
        <v>0</v>
      </c>
      <c r="N2219" s="56">
        <f ca="1">IF(INDIRECT("Route!D2219")="START",0,IF(V2219=TRUE,N2218,INDIRECT("Route!E2219")))</f>
        <v>187.9</v>
      </c>
      <c r="O2219" s="39" t="e">
        <f t="shared" ca="1" si="507"/>
        <v>#VALUE!</v>
      </c>
      <c r="P2219" s="39" t="e">
        <f t="shared" ca="1" si="508"/>
        <v>#VALUE!</v>
      </c>
      <c r="Q2219" s="60" t="e">
        <f t="shared" ca="1" si="509"/>
        <v>#VALUE!</v>
      </c>
      <c r="R2219" s="60" t="e">
        <f t="shared" ca="1" si="510"/>
        <v>#VALUE!</v>
      </c>
      <c r="S2219" s="60" t="e">
        <f t="shared" ca="1" si="511"/>
        <v>#VALUE!</v>
      </c>
      <c r="T2219" s="39" t="e">
        <f t="shared" ca="1" si="512"/>
        <v>#VALUE!</v>
      </c>
      <c r="U2219" s="39" t="e">
        <f t="shared" ca="1" si="513"/>
        <v>#VALUE!</v>
      </c>
      <c r="V2219" s="39" t="b">
        <f t="shared" ca="1" si="514"/>
        <v>1</v>
      </c>
      <c r="W2219" s="39">
        <v>2219</v>
      </c>
    </row>
    <row r="2220" spans="1:23" x14ac:dyDescent="0.25">
      <c r="A2220" s="55" t="str">
        <f ca="1">IF(INDIRECT("Route!D2220")&gt;0,L2220,(""))</f>
        <v/>
      </c>
      <c r="B2220" s="55" t="str">
        <f ca="1">IF(INDIRECT("Route!D2220")&gt;0,H2220,(""))</f>
        <v/>
      </c>
      <c r="C2220" s="56" t="str">
        <f ca="1">IF(D2220&gt;0,VLOOKUP("FINISH",INDIRECT("route!D$6"):INDIRECT("route!E$8500"),2,FALSE)-D2220," ")</f>
        <v xml:space="preserve"> </v>
      </c>
      <c r="D2220" s="43">
        <f ca="1">INDIRECT("Route!E2220")</f>
        <v>0</v>
      </c>
      <c r="E2220" s="43" t="str">
        <f t="shared" ca="1" si="506"/>
        <v/>
      </c>
      <c r="F2220" s="57">
        <f t="shared" si="515"/>
        <v>12.5</v>
      </c>
      <c r="G2220" s="61">
        <f t="shared" ca="1" si="519"/>
        <v>0</v>
      </c>
      <c r="H2220" s="59" t="e">
        <f t="shared" ca="1" si="517"/>
        <v>#NUM!</v>
      </c>
      <c r="I2220" s="57">
        <f t="shared" si="516"/>
        <v>11.944444444444445</v>
      </c>
      <c r="J2220" s="61">
        <f t="shared" ca="1" si="520"/>
        <v>0</v>
      </c>
      <c r="K2220" s="61"/>
      <c r="L2220" s="59" t="e">
        <f t="shared" ca="1" si="518"/>
        <v>#NUM!</v>
      </c>
      <c r="M2220" s="57">
        <f ca="1">INDIRECT("Route!E2220")-INDIRECT("Route!E2219")</f>
        <v>0</v>
      </c>
      <c r="N2220" s="56">
        <f ca="1">IF(INDIRECT("Route!D2220")="START",0,IF(V2220=TRUE,N2219,INDIRECT("Route!E2220")))</f>
        <v>187.9</v>
      </c>
      <c r="O2220" s="39" t="e">
        <f t="shared" ca="1" si="507"/>
        <v>#VALUE!</v>
      </c>
      <c r="P2220" s="39" t="e">
        <f t="shared" ca="1" si="508"/>
        <v>#VALUE!</v>
      </c>
      <c r="Q2220" s="60" t="e">
        <f t="shared" ca="1" si="509"/>
        <v>#VALUE!</v>
      </c>
      <c r="R2220" s="60" t="e">
        <f t="shared" ca="1" si="510"/>
        <v>#VALUE!</v>
      </c>
      <c r="S2220" s="60" t="e">
        <f t="shared" ca="1" si="511"/>
        <v>#VALUE!</v>
      </c>
      <c r="T2220" s="39" t="e">
        <f t="shared" ca="1" si="512"/>
        <v>#VALUE!</v>
      </c>
      <c r="U2220" s="39" t="e">
        <f t="shared" ca="1" si="513"/>
        <v>#VALUE!</v>
      </c>
      <c r="V2220" s="39" t="b">
        <f t="shared" ca="1" si="514"/>
        <v>1</v>
      </c>
      <c r="W2220" s="39">
        <v>2220</v>
      </c>
    </row>
    <row r="2221" spans="1:23" x14ac:dyDescent="0.25">
      <c r="A2221" s="55" t="str">
        <f ca="1">IF(INDIRECT("Route!D2221")&gt;0,L2221,(""))</f>
        <v/>
      </c>
      <c r="B2221" s="55" t="str">
        <f ca="1">IF(INDIRECT("Route!D2221")&gt;0,H2221,(""))</f>
        <v/>
      </c>
      <c r="C2221" s="56" t="str">
        <f ca="1">IF(D2221&gt;0,VLOOKUP("FINISH",INDIRECT("route!D$6"):INDIRECT("route!E$8500"),2,FALSE)-D2221," ")</f>
        <v xml:space="preserve"> </v>
      </c>
      <c r="D2221" s="43">
        <f ca="1">INDIRECT("Route!E2221")</f>
        <v>0</v>
      </c>
      <c r="E2221" s="43" t="str">
        <f t="shared" ca="1" si="506"/>
        <v/>
      </c>
      <c r="F2221" s="57">
        <f t="shared" si="515"/>
        <v>12.5</v>
      </c>
      <c r="G2221" s="61">
        <f t="shared" ca="1" si="519"/>
        <v>0</v>
      </c>
      <c r="H2221" s="59" t="e">
        <f t="shared" ca="1" si="517"/>
        <v>#NUM!</v>
      </c>
      <c r="I2221" s="57">
        <f t="shared" si="516"/>
        <v>11.944444444444445</v>
      </c>
      <c r="J2221" s="61">
        <f t="shared" ca="1" si="520"/>
        <v>0</v>
      </c>
      <c r="K2221" s="61"/>
      <c r="L2221" s="59" t="e">
        <f t="shared" ca="1" si="518"/>
        <v>#NUM!</v>
      </c>
      <c r="M2221" s="57">
        <f ca="1">INDIRECT("Route!E2221")-INDIRECT("Route!E2220")</f>
        <v>0</v>
      </c>
      <c r="N2221" s="56">
        <f ca="1">IF(INDIRECT("Route!D2221")="START",0,IF(V2221=TRUE,N2220,INDIRECT("Route!E2221")))</f>
        <v>187.9</v>
      </c>
      <c r="O2221" s="39" t="e">
        <f t="shared" ca="1" si="507"/>
        <v>#VALUE!</v>
      </c>
      <c r="P2221" s="39" t="e">
        <f t="shared" ca="1" si="508"/>
        <v>#VALUE!</v>
      </c>
      <c r="Q2221" s="60" t="e">
        <f t="shared" ca="1" si="509"/>
        <v>#VALUE!</v>
      </c>
      <c r="R2221" s="60" t="e">
        <f t="shared" ca="1" si="510"/>
        <v>#VALUE!</v>
      </c>
      <c r="S2221" s="60" t="e">
        <f t="shared" ca="1" si="511"/>
        <v>#VALUE!</v>
      </c>
      <c r="T2221" s="39" t="e">
        <f t="shared" ca="1" si="512"/>
        <v>#VALUE!</v>
      </c>
      <c r="U2221" s="39" t="e">
        <f t="shared" ca="1" si="513"/>
        <v>#VALUE!</v>
      </c>
      <c r="V2221" s="39" t="b">
        <f t="shared" ca="1" si="514"/>
        <v>1</v>
      </c>
      <c r="W2221" s="39">
        <v>2221</v>
      </c>
    </row>
    <row r="2222" spans="1:23" x14ac:dyDescent="0.25">
      <c r="A2222" s="55" t="str">
        <f ca="1">IF(INDIRECT("Route!D2222")&gt;0,L2222,(""))</f>
        <v/>
      </c>
      <c r="B2222" s="55" t="str">
        <f ca="1">IF(INDIRECT("Route!D2222")&gt;0,H2222,(""))</f>
        <v/>
      </c>
      <c r="C2222" s="56" t="str">
        <f ca="1">IF(D2222&gt;0,VLOOKUP("FINISH",INDIRECT("route!D$6"):INDIRECT("route!E$8500"),2,FALSE)-D2222," ")</f>
        <v xml:space="preserve"> </v>
      </c>
      <c r="D2222" s="43">
        <f ca="1">INDIRECT("Route!E2222")</f>
        <v>0</v>
      </c>
      <c r="E2222" s="43" t="str">
        <f t="shared" ca="1" si="506"/>
        <v/>
      </c>
      <c r="F2222" s="57">
        <f t="shared" si="515"/>
        <v>12.5</v>
      </c>
      <c r="G2222" s="61">
        <f t="shared" ca="1" si="519"/>
        <v>0</v>
      </c>
      <c r="H2222" s="59" t="e">
        <f t="shared" ca="1" si="517"/>
        <v>#NUM!</v>
      </c>
      <c r="I2222" s="57">
        <f t="shared" si="516"/>
        <v>11.944444444444445</v>
      </c>
      <c r="J2222" s="61">
        <f t="shared" ca="1" si="520"/>
        <v>0</v>
      </c>
      <c r="K2222" s="61"/>
      <c r="L2222" s="59" t="e">
        <f t="shared" ca="1" si="518"/>
        <v>#NUM!</v>
      </c>
      <c r="M2222" s="57">
        <f ca="1">INDIRECT("Route!E2222")-INDIRECT("Route!E2221")</f>
        <v>0</v>
      </c>
      <c r="N2222" s="56">
        <f ca="1">IF(INDIRECT("Route!D2222")="START",0,IF(V2222=TRUE,N2221,INDIRECT("Route!E2222")))</f>
        <v>187.9</v>
      </c>
      <c r="O2222" s="39" t="e">
        <f t="shared" ca="1" si="507"/>
        <v>#VALUE!</v>
      </c>
      <c r="P2222" s="39" t="e">
        <f t="shared" ca="1" si="508"/>
        <v>#VALUE!</v>
      </c>
      <c r="Q2222" s="60" t="e">
        <f t="shared" ca="1" si="509"/>
        <v>#VALUE!</v>
      </c>
      <c r="R2222" s="60" t="e">
        <f t="shared" ca="1" si="510"/>
        <v>#VALUE!</v>
      </c>
      <c r="S2222" s="60" t="e">
        <f t="shared" ca="1" si="511"/>
        <v>#VALUE!</v>
      </c>
      <c r="T2222" s="39" t="e">
        <f t="shared" ca="1" si="512"/>
        <v>#VALUE!</v>
      </c>
      <c r="U2222" s="39" t="e">
        <f t="shared" ca="1" si="513"/>
        <v>#VALUE!</v>
      </c>
      <c r="V2222" s="39" t="b">
        <f t="shared" ca="1" si="514"/>
        <v>1</v>
      </c>
      <c r="W2222" s="39">
        <v>2222</v>
      </c>
    </row>
    <row r="2223" spans="1:23" x14ac:dyDescent="0.25">
      <c r="A2223" s="55" t="str">
        <f ca="1">IF(INDIRECT("Route!D2223")&gt;0,L2223,(""))</f>
        <v/>
      </c>
      <c r="B2223" s="55" t="str">
        <f ca="1">IF(INDIRECT("Route!D2223")&gt;0,H2223,(""))</f>
        <v/>
      </c>
      <c r="C2223" s="56" t="str">
        <f ca="1">IF(D2223&gt;0,VLOOKUP("FINISH",INDIRECT("route!D$6"):INDIRECT("route!E$8500"),2,FALSE)-D2223," ")</f>
        <v xml:space="preserve"> </v>
      </c>
      <c r="D2223" s="43">
        <f ca="1">INDIRECT("Route!E2223")</f>
        <v>0</v>
      </c>
      <c r="E2223" s="43" t="str">
        <f t="shared" ca="1" si="506"/>
        <v/>
      </c>
      <c r="F2223" s="57">
        <f t="shared" si="515"/>
        <v>12.5</v>
      </c>
      <c r="G2223" s="61">
        <f t="shared" ca="1" si="519"/>
        <v>0</v>
      </c>
      <c r="H2223" s="59" t="e">
        <f t="shared" ca="1" si="517"/>
        <v>#NUM!</v>
      </c>
      <c r="I2223" s="57">
        <f t="shared" si="516"/>
        <v>11.944444444444445</v>
      </c>
      <c r="J2223" s="61">
        <f t="shared" ca="1" si="520"/>
        <v>0</v>
      </c>
      <c r="K2223" s="61"/>
      <c r="L2223" s="59" t="e">
        <f t="shared" ca="1" si="518"/>
        <v>#NUM!</v>
      </c>
      <c r="M2223" s="57">
        <f ca="1">INDIRECT("Route!E2223")-INDIRECT("Route!E2222")</f>
        <v>0</v>
      </c>
      <c r="N2223" s="56">
        <f ca="1">IF(INDIRECT("Route!D2223")="START",0,IF(V2223=TRUE,N2222,INDIRECT("Route!E2223")))</f>
        <v>187.9</v>
      </c>
      <c r="O2223" s="39" t="e">
        <f t="shared" ca="1" si="507"/>
        <v>#VALUE!</v>
      </c>
      <c r="P2223" s="39" t="e">
        <f t="shared" ca="1" si="508"/>
        <v>#VALUE!</v>
      </c>
      <c r="Q2223" s="60" t="e">
        <f t="shared" ca="1" si="509"/>
        <v>#VALUE!</v>
      </c>
      <c r="R2223" s="60" t="e">
        <f t="shared" ca="1" si="510"/>
        <v>#VALUE!</v>
      </c>
      <c r="S2223" s="60" t="e">
        <f t="shared" ca="1" si="511"/>
        <v>#VALUE!</v>
      </c>
      <c r="T2223" s="39" t="e">
        <f t="shared" ca="1" si="512"/>
        <v>#VALUE!</v>
      </c>
      <c r="U2223" s="39" t="e">
        <f t="shared" ca="1" si="513"/>
        <v>#VALUE!</v>
      </c>
      <c r="V2223" s="39" t="b">
        <f t="shared" ca="1" si="514"/>
        <v>1</v>
      </c>
      <c r="W2223" s="39">
        <v>2223</v>
      </c>
    </row>
    <row r="2224" spans="1:23" x14ac:dyDescent="0.25">
      <c r="A2224" s="55" t="str">
        <f ca="1">IF(INDIRECT("Route!D2224")&gt;0,L2224,(""))</f>
        <v/>
      </c>
      <c r="B2224" s="55" t="str">
        <f ca="1">IF(INDIRECT("Route!D2224")&gt;0,H2224,(""))</f>
        <v/>
      </c>
      <c r="C2224" s="56" t="str">
        <f ca="1">IF(D2224&gt;0,VLOOKUP("FINISH",INDIRECT("route!D$6"):INDIRECT("route!E$8500"),2,FALSE)-D2224," ")</f>
        <v xml:space="preserve"> </v>
      </c>
      <c r="D2224" s="43">
        <f ca="1">INDIRECT("Route!E2224")</f>
        <v>0</v>
      </c>
      <c r="E2224" s="43" t="str">
        <f t="shared" ca="1" si="506"/>
        <v/>
      </c>
      <c r="F2224" s="57">
        <f t="shared" si="515"/>
        <v>12.5</v>
      </c>
      <c r="G2224" s="61">
        <f t="shared" ca="1" si="519"/>
        <v>0</v>
      </c>
      <c r="H2224" s="59" t="e">
        <f t="shared" ca="1" si="517"/>
        <v>#NUM!</v>
      </c>
      <c r="I2224" s="57">
        <f t="shared" si="516"/>
        <v>11.944444444444445</v>
      </c>
      <c r="J2224" s="61">
        <f t="shared" ca="1" si="520"/>
        <v>0</v>
      </c>
      <c r="K2224" s="61"/>
      <c r="L2224" s="59" t="e">
        <f t="shared" ca="1" si="518"/>
        <v>#NUM!</v>
      </c>
      <c r="M2224" s="57">
        <f ca="1">INDIRECT("Route!E2224")-INDIRECT("Route!E2223")</f>
        <v>0</v>
      </c>
      <c r="N2224" s="56">
        <f ca="1">IF(INDIRECT("Route!D2224")="START",0,IF(V2224=TRUE,N2223,INDIRECT("Route!E2224")))</f>
        <v>187.9</v>
      </c>
      <c r="O2224" s="39" t="e">
        <f t="shared" ca="1" si="507"/>
        <v>#VALUE!</v>
      </c>
      <c r="P2224" s="39" t="e">
        <f t="shared" ca="1" si="508"/>
        <v>#VALUE!</v>
      </c>
      <c r="Q2224" s="60" t="e">
        <f t="shared" ca="1" si="509"/>
        <v>#VALUE!</v>
      </c>
      <c r="R2224" s="60" t="e">
        <f t="shared" ca="1" si="510"/>
        <v>#VALUE!</v>
      </c>
      <c r="S2224" s="60" t="e">
        <f t="shared" ca="1" si="511"/>
        <v>#VALUE!</v>
      </c>
      <c r="T2224" s="39" t="e">
        <f t="shared" ca="1" si="512"/>
        <v>#VALUE!</v>
      </c>
      <c r="U2224" s="39" t="e">
        <f t="shared" ca="1" si="513"/>
        <v>#VALUE!</v>
      </c>
      <c r="V2224" s="39" t="b">
        <f t="shared" ca="1" si="514"/>
        <v>1</v>
      </c>
      <c r="W2224" s="39">
        <v>2224</v>
      </c>
    </row>
    <row r="2225" spans="1:23" x14ac:dyDescent="0.25">
      <c r="A2225" s="55" t="str">
        <f ca="1">IF(INDIRECT("Route!D2225")&gt;0,L2225,(""))</f>
        <v/>
      </c>
      <c r="B2225" s="55" t="str">
        <f ca="1">IF(INDIRECT("Route!D2225")&gt;0,H2225,(""))</f>
        <v/>
      </c>
      <c r="C2225" s="56" t="str">
        <f ca="1">IF(D2225&gt;0,VLOOKUP("FINISH",INDIRECT("route!D$6"):INDIRECT("route!E$8500"),2,FALSE)-D2225," ")</f>
        <v xml:space="preserve"> </v>
      </c>
      <c r="D2225" s="43">
        <f ca="1">INDIRECT("Route!E2225")</f>
        <v>0</v>
      </c>
      <c r="E2225" s="43" t="str">
        <f t="shared" ca="1" si="506"/>
        <v/>
      </c>
      <c r="F2225" s="57">
        <f t="shared" si="515"/>
        <v>12.5</v>
      </c>
      <c r="G2225" s="61">
        <f t="shared" ca="1" si="519"/>
        <v>0</v>
      </c>
      <c r="H2225" s="59" t="e">
        <f t="shared" ca="1" si="517"/>
        <v>#NUM!</v>
      </c>
      <c r="I2225" s="57">
        <f t="shared" si="516"/>
        <v>11.944444444444445</v>
      </c>
      <c r="J2225" s="61">
        <f t="shared" ca="1" si="520"/>
        <v>0</v>
      </c>
      <c r="K2225" s="61"/>
      <c r="L2225" s="59" t="e">
        <f t="shared" ca="1" si="518"/>
        <v>#NUM!</v>
      </c>
      <c r="M2225" s="57">
        <f ca="1">INDIRECT("Route!E2225")-INDIRECT("Route!E2224")</f>
        <v>0</v>
      </c>
      <c r="N2225" s="56">
        <f ca="1">IF(INDIRECT("Route!D2225")="START",0,IF(V2225=TRUE,N2224,INDIRECT("Route!E2225")))</f>
        <v>187.9</v>
      </c>
      <c r="O2225" s="39" t="e">
        <f t="shared" ca="1" si="507"/>
        <v>#VALUE!</v>
      </c>
      <c r="P2225" s="39" t="e">
        <f t="shared" ca="1" si="508"/>
        <v>#VALUE!</v>
      </c>
      <c r="Q2225" s="60" t="e">
        <f t="shared" ca="1" si="509"/>
        <v>#VALUE!</v>
      </c>
      <c r="R2225" s="60" t="e">
        <f t="shared" ca="1" si="510"/>
        <v>#VALUE!</v>
      </c>
      <c r="S2225" s="60" t="e">
        <f t="shared" ca="1" si="511"/>
        <v>#VALUE!</v>
      </c>
      <c r="T2225" s="39" t="e">
        <f t="shared" ca="1" si="512"/>
        <v>#VALUE!</v>
      </c>
      <c r="U2225" s="39" t="e">
        <f t="shared" ca="1" si="513"/>
        <v>#VALUE!</v>
      </c>
      <c r="V2225" s="39" t="b">
        <f t="shared" ca="1" si="514"/>
        <v>1</v>
      </c>
      <c r="W2225" s="39">
        <v>2225</v>
      </c>
    </row>
    <row r="2226" spans="1:23" x14ac:dyDescent="0.25">
      <c r="A2226" s="55" t="str">
        <f ca="1">IF(INDIRECT("Route!D2226")&gt;0,L2226,(""))</f>
        <v/>
      </c>
      <c r="B2226" s="55" t="str">
        <f ca="1">IF(INDIRECT("Route!D2226")&gt;0,H2226,(""))</f>
        <v/>
      </c>
      <c r="C2226" s="56" t="str">
        <f ca="1">IF(D2226&gt;0,VLOOKUP("FINISH",INDIRECT("route!D$6"):INDIRECT("route!E$8500"),2,FALSE)-D2226," ")</f>
        <v xml:space="preserve"> </v>
      </c>
      <c r="D2226" s="43">
        <f ca="1">INDIRECT("Route!E2226")</f>
        <v>0</v>
      </c>
      <c r="E2226" s="43" t="str">
        <f t="shared" ca="1" si="506"/>
        <v/>
      </c>
      <c r="F2226" s="57">
        <f t="shared" si="515"/>
        <v>12.5</v>
      </c>
      <c r="G2226" s="61">
        <f t="shared" ca="1" si="519"/>
        <v>0</v>
      </c>
      <c r="H2226" s="59" t="e">
        <f t="shared" ca="1" si="517"/>
        <v>#NUM!</v>
      </c>
      <c r="I2226" s="57">
        <f t="shared" si="516"/>
        <v>11.944444444444445</v>
      </c>
      <c r="J2226" s="61">
        <f t="shared" ca="1" si="520"/>
        <v>0</v>
      </c>
      <c r="K2226" s="61"/>
      <c r="L2226" s="59" t="e">
        <f t="shared" ca="1" si="518"/>
        <v>#NUM!</v>
      </c>
      <c r="M2226" s="57">
        <f ca="1">INDIRECT("Route!E2226")-INDIRECT("Route!E2225")</f>
        <v>0</v>
      </c>
      <c r="N2226" s="56">
        <f ca="1">IF(INDIRECT("Route!D2226")="START",0,IF(V2226=TRUE,N2225,INDIRECT("Route!E2226")))</f>
        <v>187.9</v>
      </c>
      <c r="O2226" s="39" t="e">
        <f t="shared" ca="1" si="507"/>
        <v>#VALUE!</v>
      </c>
      <c r="P2226" s="39" t="e">
        <f t="shared" ca="1" si="508"/>
        <v>#VALUE!</v>
      </c>
      <c r="Q2226" s="60" t="e">
        <f t="shared" ca="1" si="509"/>
        <v>#VALUE!</v>
      </c>
      <c r="R2226" s="60" t="e">
        <f t="shared" ca="1" si="510"/>
        <v>#VALUE!</v>
      </c>
      <c r="S2226" s="60" t="e">
        <f t="shared" ca="1" si="511"/>
        <v>#VALUE!</v>
      </c>
      <c r="T2226" s="39" t="e">
        <f t="shared" ca="1" si="512"/>
        <v>#VALUE!</v>
      </c>
      <c r="U2226" s="39" t="e">
        <f t="shared" ca="1" si="513"/>
        <v>#VALUE!</v>
      </c>
      <c r="V2226" s="39" t="b">
        <f t="shared" ca="1" si="514"/>
        <v>1</v>
      </c>
      <c r="W2226" s="39">
        <v>2226</v>
      </c>
    </row>
    <row r="2227" spans="1:23" x14ac:dyDescent="0.25">
      <c r="A2227" s="55" t="str">
        <f ca="1">IF(INDIRECT("Route!D2227")&gt;0,L2227,(""))</f>
        <v/>
      </c>
      <c r="B2227" s="55" t="str">
        <f ca="1">IF(INDIRECT("Route!D2227")&gt;0,H2227,(""))</f>
        <v/>
      </c>
      <c r="C2227" s="56" t="str">
        <f ca="1">IF(D2227&gt;0,VLOOKUP("FINISH",INDIRECT("route!D$6"):INDIRECT("route!E$8500"),2,FALSE)-D2227," ")</f>
        <v xml:space="preserve"> </v>
      </c>
      <c r="D2227" s="43">
        <f ca="1">INDIRECT("Route!E2227")</f>
        <v>0</v>
      </c>
      <c r="E2227" s="43" t="str">
        <f t="shared" ca="1" si="506"/>
        <v/>
      </c>
      <c r="F2227" s="57">
        <f t="shared" si="515"/>
        <v>12.5</v>
      </c>
      <c r="G2227" s="61">
        <f t="shared" ca="1" si="519"/>
        <v>0</v>
      </c>
      <c r="H2227" s="59" t="e">
        <f t="shared" ca="1" si="517"/>
        <v>#NUM!</v>
      </c>
      <c r="I2227" s="57">
        <f t="shared" si="516"/>
        <v>11.944444444444445</v>
      </c>
      <c r="J2227" s="61">
        <f t="shared" ca="1" si="520"/>
        <v>0</v>
      </c>
      <c r="K2227" s="61"/>
      <c r="L2227" s="59" t="e">
        <f t="shared" ca="1" si="518"/>
        <v>#NUM!</v>
      </c>
      <c r="M2227" s="57">
        <f ca="1">INDIRECT("Route!E2227")-INDIRECT("Route!E2226")</f>
        <v>0</v>
      </c>
      <c r="N2227" s="56">
        <f ca="1">IF(INDIRECT("Route!D2227")="START",0,IF(V2227=TRUE,N2226,INDIRECT("Route!E2227")))</f>
        <v>187.9</v>
      </c>
      <c r="O2227" s="39" t="e">
        <f t="shared" ca="1" si="507"/>
        <v>#VALUE!</v>
      </c>
      <c r="P2227" s="39" t="e">
        <f t="shared" ca="1" si="508"/>
        <v>#VALUE!</v>
      </c>
      <c r="Q2227" s="60" t="e">
        <f t="shared" ca="1" si="509"/>
        <v>#VALUE!</v>
      </c>
      <c r="R2227" s="60" t="e">
        <f t="shared" ca="1" si="510"/>
        <v>#VALUE!</v>
      </c>
      <c r="S2227" s="60" t="e">
        <f t="shared" ca="1" si="511"/>
        <v>#VALUE!</v>
      </c>
      <c r="T2227" s="39" t="e">
        <f t="shared" ca="1" si="512"/>
        <v>#VALUE!</v>
      </c>
      <c r="U2227" s="39" t="e">
        <f t="shared" ca="1" si="513"/>
        <v>#VALUE!</v>
      </c>
      <c r="V2227" s="39" t="b">
        <f t="shared" ca="1" si="514"/>
        <v>1</v>
      </c>
      <c r="W2227" s="39">
        <v>2227</v>
      </c>
    </row>
    <row r="2228" spans="1:23" x14ac:dyDescent="0.25">
      <c r="A2228" s="55" t="str">
        <f ca="1">IF(INDIRECT("Route!D2228")&gt;0,L2228,(""))</f>
        <v/>
      </c>
      <c r="B2228" s="55" t="str">
        <f ca="1">IF(INDIRECT("Route!D2228")&gt;0,H2228,(""))</f>
        <v/>
      </c>
      <c r="C2228" s="56" t="str">
        <f ca="1">IF(D2228&gt;0,VLOOKUP("FINISH",INDIRECT("route!D$6"):INDIRECT("route!E$8500"),2,FALSE)-D2228," ")</f>
        <v xml:space="preserve"> </v>
      </c>
      <c r="D2228" s="43">
        <f ca="1">INDIRECT("Route!E2228")</f>
        <v>0</v>
      </c>
      <c r="E2228" s="43" t="str">
        <f t="shared" ca="1" si="506"/>
        <v/>
      </c>
      <c r="F2228" s="57">
        <f t="shared" si="515"/>
        <v>12.5</v>
      </c>
      <c r="G2228" s="61">
        <f t="shared" ca="1" si="519"/>
        <v>0</v>
      </c>
      <c r="H2228" s="59" t="e">
        <f t="shared" ca="1" si="517"/>
        <v>#NUM!</v>
      </c>
      <c r="I2228" s="57">
        <f t="shared" si="516"/>
        <v>11.944444444444445</v>
      </c>
      <c r="J2228" s="61">
        <f t="shared" ca="1" si="520"/>
        <v>0</v>
      </c>
      <c r="K2228" s="61"/>
      <c r="L2228" s="59" t="e">
        <f t="shared" ca="1" si="518"/>
        <v>#NUM!</v>
      </c>
      <c r="M2228" s="57">
        <f ca="1">INDIRECT("Route!E2228")-INDIRECT("Route!E2227")</f>
        <v>0</v>
      </c>
      <c r="N2228" s="56">
        <f ca="1">IF(INDIRECT("Route!D2228")="START",0,IF(V2228=TRUE,N2227,INDIRECT("Route!E2228")))</f>
        <v>187.9</v>
      </c>
      <c r="O2228" s="39" t="e">
        <f t="shared" ca="1" si="507"/>
        <v>#VALUE!</v>
      </c>
      <c r="P2228" s="39" t="e">
        <f t="shared" ca="1" si="508"/>
        <v>#VALUE!</v>
      </c>
      <c r="Q2228" s="60" t="e">
        <f t="shared" ca="1" si="509"/>
        <v>#VALUE!</v>
      </c>
      <c r="R2228" s="60" t="e">
        <f t="shared" ca="1" si="510"/>
        <v>#VALUE!</v>
      </c>
      <c r="S2228" s="60" t="e">
        <f t="shared" ca="1" si="511"/>
        <v>#VALUE!</v>
      </c>
      <c r="T2228" s="39" t="e">
        <f t="shared" ca="1" si="512"/>
        <v>#VALUE!</v>
      </c>
      <c r="U2228" s="39" t="e">
        <f t="shared" ca="1" si="513"/>
        <v>#VALUE!</v>
      </c>
      <c r="V2228" s="39" t="b">
        <f t="shared" ca="1" si="514"/>
        <v>1</v>
      </c>
      <c r="W2228" s="39">
        <v>2228</v>
      </c>
    </row>
    <row r="2229" spans="1:23" x14ac:dyDescent="0.25">
      <c r="A2229" s="55" t="str">
        <f ca="1">IF(INDIRECT("Route!D2229")&gt;0,L2229,(""))</f>
        <v/>
      </c>
      <c r="B2229" s="55" t="str">
        <f ca="1">IF(INDIRECT("Route!D2229")&gt;0,H2229,(""))</f>
        <v/>
      </c>
      <c r="C2229" s="56" t="str">
        <f ca="1">IF(D2229&gt;0,VLOOKUP("FINISH",INDIRECT("route!D$6"):INDIRECT("route!E$8500"),2,FALSE)-D2229," ")</f>
        <v xml:space="preserve"> </v>
      </c>
      <c r="D2229" s="43">
        <f ca="1">INDIRECT("Route!E2229")</f>
        <v>0</v>
      </c>
      <c r="E2229" s="43" t="str">
        <f t="shared" ca="1" si="506"/>
        <v/>
      </c>
      <c r="F2229" s="57">
        <f t="shared" si="515"/>
        <v>12.5</v>
      </c>
      <c r="G2229" s="61">
        <f t="shared" ca="1" si="519"/>
        <v>0</v>
      </c>
      <c r="H2229" s="59" t="e">
        <f t="shared" ca="1" si="517"/>
        <v>#NUM!</v>
      </c>
      <c r="I2229" s="57">
        <f t="shared" si="516"/>
        <v>11.944444444444445</v>
      </c>
      <c r="J2229" s="61">
        <f t="shared" ca="1" si="520"/>
        <v>0</v>
      </c>
      <c r="K2229" s="61"/>
      <c r="L2229" s="59" t="e">
        <f t="shared" ca="1" si="518"/>
        <v>#NUM!</v>
      </c>
      <c r="M2229" s="57">
        <f ca="1">INDIRECT("Route!E2229")-INDIRECT("Route!E2228")</f>
        <v>0</v>
      </c>
      <c r="N2229" s="56">
        <f ca="1">IF(INDIRECT("Route!D2229")="START",0,IF(V2229=TRUE,N2228,INDIRECT("Route!E2229")))</f>
        <v>187.9</v>
      </c>
      <c r="O2229" s="39" t="e">
        <f t="shared" ca="1" si="507"/>
        <v>#VALUE!</v>
      </c>
      <c r="P2229" s="39" t="e">
        <f t="shared" ca="1" si="508"/>
        <v>#VALUE!</v>
      </c>
      <c r="Q2229" s="60" t="e">
        <f t="shared" ca="1" si="509"/>
        <v>#VALUE!</v>
      </c>
      <c r="R2229" s="60" t="e">
        <f t="shared" ca="1" si="510"/>
        <v>#VALUE!</v>
      </c>
      <c r="S2229" s="60" t="e">
        <f t="shared" ca="1" si="511"/>
        <v>#VALUE!</v>
      </c>
      <c r="T2229" s="39" t="e">
        <f t="shared" ca="1" si="512"/>
        <v>#VALUE!</v>
      </c>
      <c r="U2229" s="39" t="e">
        <f t="shared" ca="1" si="513"/>
        <v>#VALUE!</v>
      </c>
      <c r="V2229" s="39" t="b">
        <f t="shared" ca="1" si="514"/>
        <v>1</v>
      </c>
      <c r="W2229" s="39">
        <v>2229</v>
      </c>
    </row>
    <row r="2230" spans="1:23" x14ac:dyDescent="0.25">
      <c r="A2230" s="55" t="str">
        <f ca="1">IF(INDIRECT("Route!D2230")&gt;0,L2230,(""))</f>
        <v/>
      </c>
      <c r="B2230" s="55" t="str">
        <f ca="1">IF(INDIRECT("Route!D2230")&gt;0,H2230,(""))</f>
        <v/>
      </c>
      <c r="C2230" s="56" t="str">
        <f ca="1">IF(D2230&gt;0,VLOOKUP("FINISH",INDIRECT("route!D$6"):INDIRECT("route!E$8500"),2,FALSE)-D2230," ")</f>
        <v xml:space="preserve"> </v>
      </c>
      <c r="D2230" s="43">
        <f ca="1">INDIRECT("Route!E2230")</f>
        <v>0</v>
      </c>
      <c r="E2230" s="43" t="str">
        <f t="shared" ca="1" si="506"/>
        <v/>
      </c>
      <c r="F2230" s="57">
        <f t="shared" si="515"/>
        <v>12.5</v>
      </c>
      <c r="G2230" s="61">
        <f t="shared" ca="1" si="519"/>
        <v>0</v>
      </c>
      <c r="H2230" s="59" t="e">
        <f t="shared" ca="1" si="517"/>
        <v>#NUM!</v>
      </c>
      <c r="I2230" s="57">
        <f t="shared" si="516"/>
        <v>11.944444444444445</v>
      </c>
      <c r="J2230" s="61">
        <f t="shared" ca="1" si="520"/>
        <v>0</v>
      </c>
      <c r="K2230" s="61"/>
      <c r="L2230" s="59" t="e">
        <f t="shared" ca="1" si="518"/>
        <v>#NUM!</v>
      </c>
      <c r="M2230" s="57">
        <f ca="1">INDIRECT("Route!E2230")-INDIRECT("Route!E2229")</f>
        <v>0</v>
      </c>
      <c r="N2230" s="56">
        <f ca="1">IF(INDIRECT("Route!D2230")="START",0,IF(V2230=TRUE,N2229,INDIRECT("Route!E2230")))</f>
        <v>187.9</v>
      </c>
      <c r="O2230" s="39" t="e">
        <f t="shared" ca="1" si="507"/>
        <v>#VALUE!</v>
      </c>
      <c r="P2230" s="39" t="e">
        <f t="shared" ca="1" si="508"/>
        <v>#VALUE!</v>
      </c>
      <c r="Q2230" s="60" t="e">
        <f t="shared" ca="1" si="509"/>
        <v>#VALUE!</v>
      </c>
      <c r="R2230" s="60" t="e">
        <f t="shared" ca="1" si="510"/>
        <v>#VALUE!</v>
      </c>
      <c r="S2230" s="60" t="e">
        <f t="shared" ca="1" si="511"/>
        <v>#VALUE!</v>
      </c>
      <c r="T2230" s="39" t="e">
        <f t="shared" ca="1" si="512"/>
        <v>#VALUE!</v>
      </c>
      <c r="U2230" s="39" t="e">
        <f t="shared" ca="1" si="513"/>
        <v>#VALUE!</v>
      </c>
      <c r="V2230" s="39" t="b">
        <f t="shared" ca="1" si="514"/>
        <v>1</v>
      </c>
      <c r="W2230" s="39">
        <v>2230</v>
      </c>
    </row>
    <row r="2231" spans="1:23" x14ac:dyDescent="0.25">
      <c r="A2231" s="55" t="str">
        <f ca="1">IF(INDIRECT("Route!D2231")&gt;0,L2231,(""))</f>
        <v/>
      </c>
      <c r="B2231" s="55" t="str">
        <f ca="1">IF(INDIRECT("Route!D2231")&gt;0,H2231,(""))</f>
        <v/>
      </c>
      <c r="C2231" s="56" t="str">
        <f ca="1">IF(D2231&gt;0,VLOOKUP("FINISH",INDIRECT("route!D$6"):INDIRECT("route!E$8500"),2,FALSE)-D2231," ")</f>
        <v xml:space="preserve"> </v>
      </c>
      <c r="D2231" s="43">
        <f ca="1">INDIRECT("Route!E2231")</f>
        <v>0</v>
      </c>
      <c r="E2231" s="43" t="str">
        <f t="shared" ca="1" si="506"/>
        <v/>
      </c>
      <c r="F2231" s="57">
        <f t="shared" si="515"/>
        <v>12.5</v>
      </c>
      <c r="G2231" s="61">
        <f t="shared" ca="1" si="519"/>
        <v>0</v>
      </c>
      <c r="H2231" s="59" t="e">
        <f t="shared" ca="1" si="517"/>
        <v>#NUM!</v>
      </c>
      <c r="I2231" s="57">
        <f t="shared" si="516"/>
        <v>11.944444444444445</v>
      </c>
      <c r="J2231" s="61">
        <f t="shared" ca="1" si="520"/>
        <v>0</v>
      </c>
      <c r="K2231" s="61"/>
      <c r="L2231" s="59" t="e">
        <f t="shared" ca="1" si="518"/>
        <v>#NUM!</v>
      </c>
      <c r="M2231" s="57">
        <f ca="1">INDIRECT("Route!E2231")-INDIRECT("Route!E2230")</f>
        <v>0</v>
      </c>
      <c r="N2231" s="56">
        <f ca="1">IF(INDIRECT("Route!D2231")="START",0,IF(V2231=TRUE,N2230,INDIRECT("Route!E2231")))</f>
        <v>187.9</v>
      </c>
      <c r="O2231" s="39" t="e">
        <f t="shared" ca="1" si="507"/>
        <v>#VALUE!</v>
      </c>
      <c r="P2231" s="39" t="e">
        <f t="shared" ca="1" si="508"/>
        <v>#VALUE!</v>
      </c>
      <c r="Q2231" s="60" t="e">
        <f t="shared" ca="1" si="509"/>
        <v>#VALUE!</v>
      </c>
      <c r="R2231" s="60" t="e">
        <f t="shared" ca="1" si="510"/>
        <v>#VALUE!</v>
      </c>
      <c r="S2231" s="60" t="e">
        <f t="shared" ca="1" si="511"/>
        <v>#VALUE!</v>
      </c>
      <c r="T2231" s="39" t="e">
        <f t="shared" ca="1" si="512"/>
        <v>#VALUE!</v>
      </c>
      <c r="U2231" s="39" t="e">
        <f t="shared" ca="1" si="513"/>
        <v>#VALUE!</v>
      </c>
      <c r="V2231" s="39" t="b">
        <f t="shared" ca="1" si="514"/>
        <v>1</v>
      </c>
      <c r="W2231" s="39">
        <v>2231</v>
      </c>
    </row>
    <row r="2232" spans="1:23" x14ac:dyDescent="0.25">
      <c r="A2232" s="55" t="str">
        <f ca="1">IF(INDIRECT("Route!D2232")&gt;0,L2232,(""))</f>
        <v/>
      </c>
      <c r="B2232" s="55" t="str">
        <f ca="1">IF(INDIRECT("Route!D2232")&gt;0,H2232,(""))</f>
        <v/>
      </c>
      <c r="C2232" s="56" t="str">
        <f ca="1">IF(D2232&gt;0,VLOOKUP("FINISH",INDIRECT("route!D$6"):INDIRECT("route!E$8500"),2,FALSE)-D2232," ")</f>
        <v xml:space="preserve"> </v>
      </c>
      <c r="D2232" s="43">
        <f ca="1">INDIRECT("Route!E2232")</f>
        <v>0</v>
      </c>
      <c r="E2232" s="43" t="str">
        <f t="shared" ca="1" si="506"/>
        <v/>
      </c>
      <c r="F2232" s="57">
        <f t="shared" si="515"/>
        <v>12.5</v>
      </c>
      <c r="G2232" s="61">
        <f t="shared" ca="1" si="519"/>
        <v>0</v>
      </c>
      <c r="H2232" s="59" t="e">
        <f t="shared" ca="1" si="517"/>
        <v>#NUM!</v>
      </c>
      <c r="I2232" s="57">
        <f t="shared" si="516"/>
        <v>11.944444444444445</v>
      </c>
      <c r="J2232" s="61">
        <f t="shared" ca="1" si="520"/>
        <v>0</v>
      </c>
      <c r="K2232" s="61"/>
      <c r="L2232" s="59" t="e">
        <f t="shared" ca="1" si="518"/>
        <v>#NUM!</v>
      </c>
      <c r="M2232" s="57">
        <f ca="1">INDIRECT("Route!E2232")-INDIRECT("Route!E2231")</f>
        <v>0</v>
      </c>
      <c r="N2232" s="56">
        <f ca="1">IF(INDIRECT("Route!D2232")="START",0,IF(V2232=TRUE,N2231,INDIRECT("Route!E2232")))</f>
        <v>187.9</v>
      </c>
      <c r="O2232" s="39" t="e">
        <f t="shared" ca="1" si="507"/>
        <v>#VALUE!</v>
      </c>
      <c r="P2232" s="39" t="e">
        <f t="shared" ca="1" si="508"/>
        <v>#VALUE!</v>
      </c>
      <c r="Q2232" s="60" t="e">
        <f t="shared" ca="1" si="509"/>
        <v>#VALUE!</v>
      </c>
      <c r="R2232" s="60" t="e">
        <f t="shared" ca="1" si="510"/>
        <v>#VALUE!</v>
      </c>
      <c r="S2232" s="60" t="e">
        <f t="shared" ca="1" si="511"/>
        <v>#VALUE!</v>
      </c>
      <c r="T2232" s="39" t="e">
        <f t="shared" ca="1" si="512"/>
        <v>#VALUE!</v>
      </c>
      <c r="U2232" s="39" t="e">
        <f t="shared" ca="1" si="513"/>
        <v>#VALUE!</v>
      </c>
      <c r="V2232" s="39" t="b">
        <f t="shared" ca="1" si="514"/>
        <v>1</v>
      </c>
      <c r="W2232" s="39">
        <v>2232</v>
      </c>
    </row>
    <row r="2233" spans="1:23" x14ac:dyDescent="0.25">
      <c r="A2233" s="55" t="str">
        <f ca="1">IF(INDIRECT("Route!D2233")&gt;0,L2233,(""))</f>
        <v/>
      </c>
      <c r="B2233" s="55" t="str">
        <f ca="1">IF(INDIRECT("Route!D2233")&gt;0,H2233,(""))</f>
        <v/>
      </c>
      <c r="C2233" s="56" t="str">
        <f ca="1">IF(D2233&gt;0,VLOOKUP("FINISH",INDIRECT("route!D$6"):INDIRECT("route!E$8500"),2,FALSE)-D2233," ")</f>
        <v xml:space="preserve"> </v>
      </c>
      <c r="D2233" s="43">
        <f ca="1">INDIRECT("Route!E2233")</f>
        <v>0</v>
      </c>
      <c r="E2233" s="43" t="str">
        <f t="shared" ca="1" si="506"/>
        <v/>
      </c>
      <c r="F2233" s="57">
        <f t="shared" si="515"/>
        <v>12.5</v>
      </c>
      <c r="G2233" s="61">
        <f t="shared" ca="1" si="519"/>
        <v>0</v>
      </c>
      <c r="H2233" s="59" t="e">
        <f t="shared" ca="1" si="517"/>
        <v>#NUM!</v>
      </c>
      <c r="I2233" s="57">
        <f t="shared" si="516"/>
        <v>11.944444444444445</v>
      </c>
      <c r="J2233" s="61">
        <f t="shared" ca="1" si="520"/>
        <v>0</v>
      </c>
      <c r="K2233" s="61"/>
      <c r="L2233" s="59" t="e">
        <f t="shared" ca="1" si="518"/>
        <v>#NUM!</v>
      </c>
      <c r="M2233" s="57">
        <f ca="1">INDIRECT("Route!E2233")-INDIRECT("Route!E2232")</f>
        <v>0</v>
      </c>
      <c r="N2233" s="56">
        <f ca="1">IF(INDIRECT("Route!D2233")="START",0,IF(V2233=TRUE,N2232,INDIRECT("Route!E2233")))</f>
        <v>187.9</v>
      </c>
      <c r="O2233" s="39" t="e">
        <f t="shared" ca="1" si="507"/>
        <v>#VALUE!</v>
      </c>
      <c r="P2233" s="39" t="e">
        <f t="shared" ca="1" si="508"/>
        <v>#VALUE!</v>
      </c>
      <c r="Q2233" s="60" t="e">
        <f t="shared" ca="1" si="509"/>
        <v>#VALUE!</v>
      </c>
      <c r="R2233" s="60" t="e">
        <f t="shared" ca="1" si="510"/>
        <v>#VALUE!</v>
      </c>
      <c r="S2233" s="60" t="e">
        <f t="shared" ca="1" si="511"/>
        <v>#VALUE!</v>
      </c>
      <c r="T2233" s="39" t="e">
        <f t="shared" ca="1" si="512"/>
        <v>#VALUE!</v>
      </c>
      <c r="U2233" s="39" t="e">
        <f t="shared" ca="1" si="513"/>
        <v>#VALUE!</v>
      </c>
      <c r="V2233" s="39" t="b">
        <f t="shared" ca="1" si="514"/>
        <v>1</v>
      </c>
      <c r="W2233" s="39">
        <v>2233</v>
      </c>
    </row>
    <row r="2234" spans="1:23" x14ac:dyDescent="0.25">
      <c r="A2234" s="55" t="str">
        <f ca="1">IF(INDIRECT("Route!D2234")&gt;0,L2234,(""))</f>
        <v/>
      </c>
      <c r="B2234" s="55" t="str">
        <f ca="1">IF(INDIRECT("Route!D2234")&gt;0,H2234,(""))</f>
        <v/>
      </c>
      <c r="C2234" s="56" t="str">
        <f ca="1">IF(D2234&gt;0,VLOOKUP("FINISH",INDIRECT("route!D$6"):INDIRECT("route!E$8500"),2,FALSE)-D2234," ")</f>
        <v xml:space="preserve"> </v>
      </c>
      <c r="D2234" s="43">
        <f ca="1">INDIRECT("Route!E2234")</f>
        <v>0</v>
      </c>
      <c r="E2234" s="43" t="str">
        <f t="shared" ca="1" si="506"/>
        <v/>
      </c>
      <c r="F2234" s="57">
        <f t="shared" si="515"/>
        <v>12.5</v>
      </c>
      <c r="G2234" s="61">
        <f t="shared" ca="1" si="519"/>
        <v>0</v>
      </c>
      <c r="H2234" s="59" t="e">
        <f t="shared" ca="1" si="517"/>
        <v>#NUM!</v>
      </c>
      <c r="I2234" s="57">
        <f t="shared" si="516"/>
        <v>11.944444444444445</v>
      </c>
      <c r="J2234" s="61">
        <f t="shared" ca="1" si="520"/>
        <v>0</v>
      </c>
      <c r="K2234" s="61"/>
      <c r="L2234" s="59" t="e">
        <f t="shared" ca="1" si="518"/>
        <v>#NUM!</v>
      </c>
      <c r="M2234" s="57">
        <f ca="1">INDIRECT("Route!E2234")-INDIRECT("Route!E2233")</f>
        <v>0</v>
      </c>
      <c r="N2234" s="56">
        <f ca="1">IF(INDIRECT("Route!D2234")="START",0,IF(V2234=TRUE,N2233,INDIRECT("Route!E2234")))</f>
        <v>187.9</v>
      </c>
      <c r="O2234" s="39" t="e">
        <f t="shared" ca="1" si="507"/>
        <v>#VALUE!</v>
      </c>
      <c r="P2234" s="39" t="e">
        <f t="shared" ca="1" si="508"/>
        <v>#VALUE!</v>
      </c>
      <c r="Q2234" s="60" t="e">
        <f t="shared" ca="1" si="509"/>
        <v>#VALUE!</v>
      </c>
      <c r="R2234" s="60" t="e">
        <f t="shared" ca="1" si="510"/>
        <v>#VALUE!</v>
      </c>
      <c r="S2234" s="60" t="e">
        <f t="shared" ca="1" si="511"/>
        <v>#VALUE!</v>
      </c>
      <c r="T2234" s="39" t="e">
        <f t="shared" ca="1" si="512"/>
        <v>#VALUE!</v>
      </c>
      <c r="U2234" s="39" t="e">
        <f t="shared" ca="1" si="513"/>
        <v>#VALUE!</v>
      </c>
      <c r="V2234" s="39" t="b">
        <f t="shared" ca="1" si="514"/>
        <v>1</v>
      </c>
      <c r="W2234" s="39">
        <v>2234</v>
      </c>
    </row>
    <row r="2235" spans="1:23" x14ac:dyDescent="0.25">
      <c r="A2235" s="55" t="str">
        <f ca="1">IF(INDIRECT("Route!D2235")&gt;0,L2235,(""))</f>
        <v/>
      </c>
      <c r="B2235" s="55" t="str">
        <f ca="1">IF(INDIRECT("Route!D2235")&gt;0,H2235,(""))</f>
        <v/>
      </c>
      <c r="C2235" s="56" t="str">
        <f ca="1">IF(D2235&gt;0,VLOOKUP("FINISH",INDIRECT("route!D$6"):INDIRECT("route!E$8500"),2,FALSE)-D2235," ")</f>
        <v xml:space="preserve"> </v>
      </c>
      <c r="D2235" s="43">
        <f ca="1">INDIRECT("Route!E2235")</f>
        <v>0</v>
      </c>
      <c r="E2235" s="43" t="str">
        <f t="shared" ca="1" si="506"/>
        <v/>
      </c>
      <c r="F2235" s="57">
        <f t="shared" si="515"/>
        <v>12.5</v>
      </c>
      <c r="G2235" s="61">
        <f t="shared" ca="1" si="519"/>
        <v>0</v>
      </c>
      <c r="H2235" s="59" t="e">
        <f t="shared" ca="1" si="517"/>
        <v>#NUM!</v>
      </c>
      <c r="I2235" s="57">
        <f t="shared" si="516"/>
        <v>11.944444444444445</v>
      </c>
      <c r="J2235" s="61">
        <f t="shared" ca="1" si="520"/>
        <v>0</v>
      </c>
      <c r="K2235" s="61"/>
      <c r="L2235" s="59" t="e">
        <f t="shared" ca="1" si="518"/>
        <v>#NUM!</v>
      </c>
      <c r="M2235" s="57">
        <f ca="1">INDIRECT("Route!E2235")-INDIRECT("Route!E2234")</f>
        <v>0</v>
      </c>
      <c r="N2235" s="56">
        <f ca="1">IF(INDIRECT("Route!D2235")="START",0,IF(V2235=TRUE,N2234,INDIRECT("Route!E2235")))</f>
        <v>187.9</v>
      </c>
      <c r="O2235" s="39" t="e">
        <f t="shared" ca="1" si="507"/>
        <v>#VALUE!</v>
      </c>
      <c r="P2235" s="39" t="e">
        <f t="shared" ca="1" si="508"/>
        <v>#VALUE!</v>
      </c>
      <c r="Q2235" s="60" t="e">
        <f t="shared" ca="1" si="509"/>
        <v>#VALUE!</v>
      </c>
      <c r="R2235" s="60" t="e">
        <f t="shared" ca="1" si="510"/>
        <v>#VALUE!</v>
      </c>
      <c r="S2235" s="60" t="e">
        <f t="shared" ca="1" si="511"/>
        <v>#VALUE!</v>
      </c>
      <c r="T2235" s="39" t="e">
        <f t="shared" ca="1" si="512"/>
        <v>#VALUE!</v>
      </c>
      <c r="U2235" s="39" t="e">
        <f t="shared" ca="1" si="513"/>
        <v>#VALUE!</v>
      </c>
      <c r="V2235" s="39" t="b">
        <f t="shared" ca="1" si="514"/>
        <v>1</v>
      </c>
      <c r="W2235" s="39">
        <v>2235</v>
      </c>
    </row>
    <row r="2236" spans="1:23" x14ac:dyDescent="0.25">
      <c r="A2236" s="55" t="str">
        <f ca="1">IF(INDIRECT("Route!D2236")&gt;0,L2236,(""))</f>
        <v/>
      </c>
      <c r="B2236" s="55" t="str">
        <f ca="1">IF(INDIRECT("Route!D2236")&gt;0,H2236,(""))</f>
        <v/>
      </c>
      <c r="C2236" s="56" t="str">
        <f ca="1">IF(D2236&gt;0,VLOOKUP("FINISH",INDIRECT("route!D$6"):INDIRECT("route!E$8500"),2,FALSE)-D2236," ")</f>
        <v xml:space="preserve"> </v>
      </c>
      <c r="D2236" s="43">
        <f ca="1">INDIRECT("Route!E2236")</f>
        <v>0</v>
      </c>
      <c r="E2236" s="43" t="str">
        <f t="shared" ca="1" si="506"/>
        <v/>
      </c>
      <c r="F2236" s="57">
        <f t="shared" si="515"/>
        <v>12.5</v>
      </c>
      <c r="G2236" s="61">
        <f t="shared" ca="1" si="519"/>
        <v>0</v>
      </c>
      <c r="H2236" s="59" t="e">
        <f t="shared" ca="1" si="517"/>
        <v>#NUM!</v>
      </c>
      <c r="I2236" s="57">
        <f t="shared" si="516"/>
        <v>11.944444444444445</v>
      </c>
      <c r="J2236" s="61">
        <f t="shared" ca="1" si="520"/>
        <v>0</v>
      </c>
      <c r="K2236" s="61"/>
      <c r="L2236" s="59" t="e">
        <f t="shared" ca="1" si="518"/>
        <v>#NUM!</v>
      </c>
      <c r="M2236" s="57">
        <f ca="1">INDIRECT("Route!E2236")-INDIRECT("Route!E2235")</f>
        <v>0</v>
      </c>
      <c r="N2236" s="56">
        <f ca="1">IF(INDIRECT("Route!D2236")="START",0,IF(V2236=TRUE,N2235,INDIRECT("Route!E2236")))</f>
        <v>187.9</v>
      </c>
      <c r="O2236" s="39" t="e">
        <f t="shared" ca="1" si="507"/>
        <v>#VALUE!</v>
      </c>
      <c r="P2236" s="39" t="e">
        <f t="shared" ca="1" si="508"/>
        <v>#VALUE!</v>
      </c>
      <c r="Q2236" s="60" t="e">
        <f t="shared" ca="1" si="509"/>
        <v>#VALUE!</v>
      </c>
      <c r="R2236" s="60" t="e">
        <f t="shared" ca="1" si="510"/>
        <v>#VALUE!</v>
      </c>
      <c r="S2236" s="60" t="e">
        <f t="shared" ca="1" si="511"/>
        <v>#VALUE!</v>
      </c>
      <c r="T2236" s="39" t="e">
        <f t="shared" ca="1" si="512"/>
        <v>#VALUE!</v>
      </c>
      <c r="U2236" s="39" t="e">
        <f t="shared" ca="1" si="513"/>
        <v>#VALUE!</v>
      </c>
      <c r="V2236" s="39" t="b">
        <f t="shared" ca="1" si="514"/>
        <v>1</v>
      </c>
      <c r="W2236" s="39">
        <v>2236</v>
      </c>
    </row>
    <row r="2237" spans="1:23" x14ac:dyDescent="0.25">
      <c r="A2237" s="55" t="str">
        <f ca="1">IF(INDIRECT("Route!D2237")&gt;0,L2237,(""))</f>
        <v/>
      </c>
      <c r="B2237" s="55" t="str">
        <f ca="1">IF(INDIRECT("Route!D2237")&gt;0,H2237,(""))</f>
        <v/>
      </c>
      <c r="C2237" s="56" t="str">
        <f ca="1">IF(D2237&gt;0,VLOOKUP("FINISH",INDIRECT("route!D$6"):INDIRECT("route!E$8500"),2,FALSE)-D2237," ")</f>
        <v xml:space="preserve"> </v>
      </c>
      <c r="D2237" s="43">
        <f ca="1">INDIRECT("Route!E2237")</f>
        <v>0</v>
      </c>
      <c r="E2237" s="43" t="str">
        <f t="shared" ca="1" si="506"/>
        <v/>
      </c>
      <c r="F2237" s="57">
        <f t="shared" si="515"/>
        <v>12.5</v>
      </c>
      <c r="G2237" s="61">
        <f t="shared" ca="1" si="519"/>
        <v>0</v>
      </c>
      <c r="H2237" s="59" t="e">
        <f t="shared" ca="1" si="517"/>
        <v>#NUM!</v>
      </c>
      <c r="I2237" s="57">
        <f t="shared" si="516"/>
        <v>11.944444444444445</v>
      </c>
      <c r="J2237" s="61">
        <f t="shared" ca="1" si="520"/>
        <v>0</v>
      </c>
      <c r="K2237" s="61"/>
      <c r="L2237" s="59" t="e">
        <f t="shared" ca="1" si="518"/>
        <v>#NUM!</v>
      </c>
      <c r="M2237" s="57">
        <f ca="1">INDIRECT("Route!E2237")-INDIRECT("Route!E2236")</f>
        <v>0</v>
      </c>
      <c r="N2237" s="56">
        <f ca="1">IF(INDIRECT("Route!D2237")="START",0,IF(V2237=TRUE,N2236,INDIRECT("Route!E2237")))</f>
        <v>187.9</v>
      </c>
      <c r="O2237" s="39" t="e">
        <f t="shared" ca="1" si="507"/>
        <v>#VALUE!</v>
      </c>
      <c r="P2237" s="39" t="e">
        <f t="shared" ca="1" si="508"/>
        <v>#VALUE!</v>
      </c>
      <c r="Q2237" s="60" t="e">
        <f t="shared" ca="1" si="509"/>
        <v>#VALUE!</v>
      </c>
      <c r="R2237" s="60" t="e">
        <f t="shared" ca="1" si="510"/>
        <v>#VALUE!</v>
      </c>
      <c r="S2237" s="60" t="e">
        <f t="shared" ca="1" si="511"/>
        <v>#VALUE!</v>
      </c>
      <c r="T2237" s="39" t="e">
        <f t="shared" ca="1" si="512"/>
        <v>#VALUE!</v>
      </c>
      <c r="U2237" s="39" t="e">
        <f t="shared" ca="1" si="513"/>
        <v>#VALUE!</v>
      </c>
      <c r="V2237" s="39" t="b">
        <f t="shared" ca="1" si="514"/>
        <v>1</v>
      </c>
      <c r="W2237" s="39">
        <v>2237</v>
      </c>
    </row>
    <row r="2238" spans="1:23" x14ac:dyDescent="0.25">
      <c r="A2238" s="55" t="str">
        <f ca="1">IF(INDIRECT("Route!D2238")&gt;0,L2238,(""))</f>
        <v/>
      </c>
      <c r="B2238" s="55" t="str">
        <f ca="1">IF(INDIRECT("Route!D2238")&gt;0,H2238,(""))</f>
        <v/>
      </c>
      <c r="C2238" s="56" t="str">
        <f ca="1">IF(D2238&gt;0,VLOOKUP("FINISH",INDIRECT("route!D$6"):INDIRECT("route!E$8500"),2,FALSE)-D2238," ")</f>
        <v xml:space="preserve"> </v>
      </c>
      <c r="D2238" s="43">
        <f ca="1">INDIRECT("Route!E2238")</f>
        <v>0</v>
      </c>
      <c r="E2238" s="43" t="str">
        <f t="shared" ca="1" si="506"/>
        <v/>
      </c>
      <c r="F2238" s="57">
        <f t="shared" si="515"/>
        <v>12.5</v>
      </c>
      <c r="G2238" s="61">
        <f t="shared" ca="1" si="519"/>
        <v>0</v>
      </c>
      <c r="H2238" s="59" t="e">
        <f t="shared" ca="1" si="517"/>
        <v>#NUM!</v>
      </c>
      <c r="I2238" s="57">
        <f t="shared" si="516"/>
        <v>11.944444444444445</v>
      </c>
      <c r="J2238" s="61">
        <f t="shared" ca="1" si="520"/>
        <v>0</v>
      </c>
      <c r="K2238" s="61"/>
      <c r="L2238" s="59" t="e">
        <f t="shared" ca="1" si="518"/>
        <v>#NUM!</v>
      </c>
      <c r="M2238" s="57">
        <f ca="1">INDIRECT("Route!E2238")-INDIRECT("Route!E2237")</f>
        <v>0</v>
      </c>
      <c r="N2238" s="56">
        <f ca="1">IF(INDIRECT("Route!D2238")="START",0,IF(V2238=TRUE,N2237,INDIRECT("Route!E2238")))</f>
        <v>187.9</v>
      </c>
      <c r="O2238" s="39" t="e">
        <f t="shared" ca="1" si="507"/>
        <v>#VALUE!</v>
      </c>
      <c r="P2238" s="39" t="e">
        <f t="shared" ca="1" si="508"/>
        <v>#VALUE!</v>
      </c>
      <c r="Q2238" s="60" t="e">
        <f t="shared" ca="1" si="509"/>
        <v>#VALUE!</v>
      </c>
      <c r="R2238" s="60" t="e">
        <f t="shared" ca="1" si="510"/>
        <v>#VALUE!</v>
      </c>
      <c r="S2238" s="60" t="e">
        <f t="shared" ca="1" si="511"/>
        <v>#VALUE!</v>
      </c>
      <c r="T2238" s="39" t="e">
        <f t="shared" ca="1" si="512"/>
        <v>#VALUE!</v>
      </c>
      <c r="U2238" s="39" t="e">
        <f t="shared" ca="1" si="513"/>
        <v>#VALUE!</v>
      </c>
      <c r="V2238" s="39" t="b">
        <f t="shared" ca="1" si="514"/>
        <v>1</v>
      </c>
      <c r="W2238" s="39">
        <v>2238</v>
      </c>
    </row>
    <row r="2239" spans="1:23" x14ac:dyDescent="0.25">
      <c r="A2239" s="55" t="str">
        <f ca="1">IF(INDIRECT("Route!D2239")&gt;0,L2239,(""))</f>
        <v/>
      </c>
      <c r="B2239" s="55" t="str">
        <f ca="1">IF(INDIRECT("Route!D2239")&gt;0,H2239,(""))</f>
        <v/>
      </c>
      <c r="C2239" s="56" t="str">
        <f ca="1">IF(D2239&gt;0,VLOOKUP("FINISH",INDIRECT("route!D$6"):INDIRECT("route!E$8500"),2,FALSE)-D2239," ")</f>
        <v xml:space="preserve"> </v>
      </c>
      <c r="D2239" s="43">
        <f ca="1">INDIRECT("Route!E2239")</f>
        <v>0</v>
      </c>
      <c r="E2239" s="43" t="str">
        <f t="shared" ca="1" si="506"/>
        <v/>
      </c>
      <c r="F2239" s="57">
        <f t="shared" si="515"/>
        <v>12.5</v>
      </c>
      <c r="G2239" s="61">
        <f t="shared" ca="1" si="519"/>
        <v>0</v>
      </c>
      <c r="H2239" s="59" t="e">
        <f t="shared" ca="1" si="517"/>
        <v>#NUM!</v>
      </c>
      <c r="I2239" s="57">
        <f t="shared" si="516"/>
        <v>11.944444444444445</v>
      </c>
      <c r="J2239" s="61">
        <f t="shared" ca="1" si="520"/>
        <v>0</v>
      </c>
      <c r="K2239" s="61"/>
      <c r="L2239" s="59" t="e">
        <f t="shared" ca="1" si="518"/>
        <v>#NUM!</v>
      </c>
      <c r="M2239" s="57">
        <f ca="1">INDIRECT("Route!E2239")-INDIRECT("Route!E2238")</f>
        <v>0</v>
      </c>
      <c r="N2239" s="56">
        <f ca="1">IF(INDIRECT("Route!D2239")="START",0,IF(V2239=TRUE,N2238,INDIRECT("Route!E2239")))</f>
        <v>187.9</v>
      </c>
      <c r="O2239" s="39" t="e">
        <f t="shared" ca="1" si="507"/>
        <v>#VALUE!</v>
      </c>
      <c r="P2239" s="39" t="e">
        <f t="shared" ca="1" si="508"/>
        <v>#VALUE!</v>
      </c>
      <c r="Q2239" s="60" t="e">
        <f t="shared" ca="1" si="509"/>
        <v>#VALUE!</v>
      </c>
      <c r="R2239" s="60" t="e">
        <f t="shared" ca="1" si="510"/>
        <v>#VALUE!</v>
      </c>
      <c r="S2239" s="60" t="e">
        <f t="shared" ca="1" si="511"/>
        <v>#VALUE!</v>
      </c>
      <c r="T2239" s="39" t="e">
        <f t="shared" ca="1" si="512"/>
        <v>#VALUE!</v>
      </c>
      <c r="U2239" s="39" t="e">
        <f t="shared" ca="1" si="513"/>
        <v>#VALUE!</v>
      </c>
      <c r="V2239" s="39" t="b">
        <f t="shared" ca="1" si="514"/>
        <v>1</v>
      </c>
      <c r="W2239" s="39">
        <v>2239</v>
      </c>
    </row>
    <row r="2240" spans="1:23" x14ac:dyDescent="0.25">
      <c r="A2240" s="55" t="str">
        <f ca="1">IF(INDIRECT("Route!D2240")&gt;0,L2240,(""))</f>
        <v/>
      </c>
      <c r="B2240" s="55" t="str">
        <f ca="1">IF(INDIRECT("Route!D2240")&gt;0,H2240,(""))</f>
        <v/>
      </c>
      <c r="C2240" s="56" t="str">
        <f ca="1">IF(D2240&gt;0,VLOOKUP("FINISH",INDIRECT("route!D$6"):INDIRECT("route!E$8500"),2,FALSE)-D2240," ")</f>
        <v xml:space="preserve"> </v>
      </c>
      <c r="D2240" s="43">
        <f ca="1">INDIRECT("Route!E2240")</f>
        <v>0</v>
      </c>
      <c r="E2240" s="43" t="str">
        <f t="shared" ca="1" si="506"/>
        <v/>
      </c>
      <c r="F2240" s="57">
        <f t="shared" si="515"/>
        <v>12.5</v>
      </c>
      <c r="G2240" s="61">
        <f t="shared" ca="1" si="519"/>
        <v>0</v>
      </c>
      <c r="H2240" s="59" t="e">
        <f t="shared" ca="1" si="517"/>
        <v>#NUM!</v>
      </c>
      <c r="I2240" s="57">
        <f t="shared" si="516"/>
        <v>11.944444444444445</v>
      </c>
      <c r="J2240" s="61">
        <f t="shared" ca="1" si="520"/>
        <v>0</v>
      </c>
      <c r="K2240" s="61"/>
      <c r="L2240" s="59" t="e">
        <f t="shared" ca="1" si="518"/>
        <v>#NUM!</v>
      </c>
      <c r="M2240" s="57">
        <f ca="1">INDIRECT("Route!E2240")-INDIRECT("Route!E2239")</f>
        <v>0</v>
      </c>
      <c r="N2240" s="56">
        <f ca="1">IF(INDIRECT("Route!D2240")="START",0,IF(V2240=TRUE,N2239,INDIRECT("Route!E2240")))</f>
        <v>187.9</v>
      </c>
      <c r="O2240" s="39" t="e">
        <f t="shared" ca="1" si="507"/>
        <v>#VALUE!</v>
      </c>
      <c r="P2240" s="39" t="e">
        <f t="shared" ca="1" si="508"/>
        <v>#VALUE!</v>
      </c>
      <c r="Q2240" s="60" t="e">
        <f t="shared" ca="1" si="509"/>
        <v>#VALUE!</v>
      </c>
      <c r="R2240" s="60" t="e">
        <f t="shared" ca="1" si="510"/>
        <v>#VALUE!</v>
      </c>
      <c r="S2240" s="60" t="e">
        <f t="shared" ca="1" si="511"/>
        <v>#VALUE!</v>
      </c>
      <c r="T2240" s="39" t="e">
        <f t="shared" ca="1" si="512"/>
        <v>#VALUE!</v>
      </c>
      <c r="U2240" s="39" t="e">
        <f t="shared" ca="1" si="513"/>
        <v>#VALUE!</v>
      </c>
      <c r="V2240" s="39" t="b">
        <f t="shared" ca="1" si="514"/>
        <v>1</v>
      </c>
      <c r="W2240" s="39">
        <v>2240</v>
      </c>
    </row>
    <row r="2241" spans="1:23" x14ac:dyDescent="0.25">
      <c r="A2241" s="55" t="str">
        <f ca="1">IF(INDIRECT("Route!D2241")&gt;0,L2241,(""))</f>
        <v/>
      </c>
      <c r="B2241" s="55" t="str">
        <f ca="1">IF(INDIRECT("Route!D2241")&gt;0,H2241,(""))</f>
        <v/>
      </c>
      <c r="C2241" s="56" t="str">
        <f ca="1">IF(D2241&gt;0,VLOOKUP("FINISH",INDIRECT("route!D$6"):INDIRECT("route!E$8500"),2,FALSE)-D2241," ")</f>
        <v xml:space="preserve"> </v>
      </c>
      <c r="D2241" s="43">
        <f ca="1">INDIRECT("Route!E2241")</f>
        <v>0</v>
      </c>
      <c r="E2241" s="43" t="str">
        <f t="shared" ca="1" si="506"/>
        <v/>
      </c>
      <c r="F2241" s="57">
        <f t="shared" si="515"/>
        <v>12.5</v>
      </c>
      <c r="G2241" s="61">
        <f t="shared" ca="1" si="519"/>
        <v>0</v>
      </c>
      <c r="H2241" s="59" t="e">
        <f t="shared" ca="1" si="517"/>
        <v>#NUM!</v>
      </c>
      <c r="I2241" s="57">
        <f t="shared" si="516"/>
        <v>11.944444444444445</v>
      </c>
      <c r="J2241" s="61">
        <f t="shared" ca="1" si="520"/>
        <v>0</v>
      </c>
      <c r="K2241" s="61"/>
      <c r="L2241" s="59" t="e">
        <f t="shared" ca="1" si="518"/>
        <v>#NUM!</v>
      </c>
      <c r="M2241" s="57">
        <f ca="1">INDIRECT("Route!E2241")-INDIRECT("Route!E2240")</f>
        <v>0</v>
      </c>
      <c r="N2241" s="56">
        <f ca="1">IF(INDIRECT("Route!D2241")="START",0,IF(V2241=TRUE,N2240,INDIRECT("Route!E2241")))</f>
        <v>187.9</v>
      </c>
      <c r="O2241" s="39" t="e">
        <f t="shared" ca="1" si="507"/>
        <v>#VALUE!</v>
      </c>
      <c r="P2241" s="39" t="e">
        <f t="shared" ca="1" si="508"/>
        <v>#VALUE!</v>
      </c>
      <c r="Q2241" s="60" t="e">
        <f t="shared" ca="1" si="509"/>
        <v>#VALUE!</v>
      </c>
      <c r="R2241" s="60" t="e">
        <f t="shared" ca="1" si="510"/>
        <v>#VALUE!</v>
      </c>
      <c r="S2241" s="60" t="e">
        <f t="shared" ca="1" si="511"/>
        <v>#VALUE!</v>
      </c>
      <c r="T2241" s="39" t="e">
        <f t="shared" ca="1" si="512"/>
        <v>#VALUE!</v>
      </c>
      <c r="U2241" s="39" t="e">
        <f t="shared" ca="1" si="513"/>
        <v>#VALUE!</v>
      </c>
      <c r="V2241" s="39" t="b">
        <f t="shared" ca="1" si="514"/>
        <v>1</v>
      </c>
      <c r="W2241" s="39">
        <v>2241</v>
      </c>
    </row>
    <row r="2242" spans="1:23" x14ac:dyDescent="0.25">
      <c r="A2242" s="55" t="str">
        <f ca="1">IF(INDIRECT("Route!D2242")&gt;0,L2242,(""))</f>
        <v/>
      </c>
      <c r="B2242" s="55" t="str">
        <f ca="1">IF(INDIRECT("Route!D2242")&gt;0,H2242,(""))</f>
        <v/>
      </c>
      <c r="C2242" s="56" t="str">
        <f ca="1">IF(D2242&gt;0,VLOOKUP("FINISH",INDIRECT("route!D$6"):INDIRECT("route!E$8500"),2,FALSE)-D2242," ")</f>
        <v xml:space="preserve"> </v>
      </c>
      <c r="D2242" s="43">
        <f ca="1">INDIRECT("Route!E2242")</f>
        <v>0</v>
      </c>
      <c r="E2242" s="43" t="str">
        <f t="shared" ca="1" si="506"/>
        <v/>
      </c>
      <c r="F2242" s="57">
        <f t="shared" si="515"/>
        <v>12.5</v>
      </c>
      <c r="G2242" s="61">
        <f t="shared" ca="1" si="519"/>
        <v>0</v>
      </c>
      <c r="H2242" s="59" t="e">
        <f t="shared" ca="1" si="517"/>
        <v>#NUM!</v>
      </c>
      <c r="I2242" s="57">
        <f t="shared" si="516"/>
        <v>11.944444444444445</v>
      </c>
      <c r="J2242" s="61">
        <f t="shared" ca="1" si="520"/>
        <v>0</v>
      </c>
      <c r="K2242" s="61"/>
      <c r="L2242" s="59" t="e">
        <f t="shared" ca="1" si="518"/>
        <v>#NUM!</v>
      </c>
      <c r="M2242" s="57">
        <f ca="1">INDIRECT("Route!E2242")-INDIRECT("Route!E2241")</f>
        <v>0</v>
      </c>
      <c r="N2242" s="56">
        <f ca="1">IF(INDIRECT("Route!D2242")="START",0,IF(V2242=TRUE,N2241,INDIRECT("Route!E2242")))</f>
        <v>187.9</v>
      </c>
      <c r="O2242" s="39" t="e">
        <f t="shared" ca="1" si="507"/>
        <v>#VALUE!</v>
      </c>
      <c r="P2242" s="39" t="e">
        <f t="shared" ca="1" si="508"/>
        <v>#VALUE!</v>
      </c>
      <c r="Q2242" s="60" t="e">
        <f t="shared" ca="1" si="509"/>
        <v>#VALUE!</v>
      </c>
      <c r="R2242" s="60" t="e">
        <f t="shared" ca="1" si="510"/>
        <v>#VALUE!</v>
      </c>
      <c r="S2242" s="60" t="e">
        <f t="shared" ca="1" si="511"/>
        <v>#VALUE!</v>
      </c>
      <c r="T2242" s="39" t="e">
        <f t="shared" ca="1" si="512"/>
        <v>#VALUE!</v>
      </c>
      <c r="U2242" s="39" t="e">
        <f t="shared" ca="1" si="513"/>
        <v>#VALUE!</v>
      </c>
      <c r="V2242" s="39" t="b">
        <f t="shared" ca="1" si="514"/>
        <v>1</v>
      </c>
      <c r="W2242" s="39">
        <v>2242</v>
      </c>
    </row>
    <row r="2243" spans="1:23" x14ac:dyDescent="0.25">
      <c r="A2243" s="55" t="str">
        <f ca="1">IF(INDIRECT("Route!D2243")&gt;0,L2243,(""))</f>
        <v/>
      </c>
      <c r="B2243" s="55" t="str">
        <f ca="1">IF(INDIRECT("Route!D2243")&gt;0,H2243,(""))</f>
        <v/>
      </c>
      <c r="C2243" s="56" t="str">
        <f ca="1">IF(D2243&gt;0,VLOOKUP("FINISH",INDIRECT("route!D$6"):INDIRECT("route!E$8500"),2,FALSE)-D2243," ")</f>
        <v xml:space="preserve"> </v>
      </c>
      <c r="D2243" s="43">
        <f ca="1">INDIRECT("Route!E2243")</f>
        <v>0</v>
      </c>
      <c r="E2243" s="43" t="str">
        <f t="shared" ca="1" si="506"/>
        <v/>
      </c>
      <c r="F2243" s="57">
        <f t="shared" si="515"/>
        <v>12.5</v>
      </c>
      <c r="G2243" s="61">
        <f t="shared" ca="1" si="519"/>
        <v>0</v>
      </c>
      <c r="H2243" s="59" t="e">
        <f t="shared" ca="1" si="517"/>
        <v>#NUM!</v>
      </c>
      <c r="I2243" s="57">
        <f t="shared" si="516"/>
        <v>11.944444444444445</v>
      </c>
      <c r="J2243" s="61">
        <f t="shared" ca="1" si="520"/>
        <v>0</v>
      </c>
      <c r="K2243" s="61"/>
      <c r="L2243" s="59" t="e">
        <f t="shared" ca="1" si="518"/>
        <v>#NUM!</v>
      </c>
      <c r="M2243" s="57">
        <f ca="1">INDIRECT("Route!E2243")-INDIRECT("Route!E2242")</f>
        <v>0</v>
      </c>
      <c r="N2243" s="56">
        <f ca="1">IF(INDIRECT("Route!D2243")="START",0,IF(V2243=TRUE,N2242,INDIRECT("Route!E2243")))</f>
        <v>187.9</v>
      </c>
      <c r="O2243" s="39" t="e">
        <f t="shared" ca="1" si="507"/>
        <v>#VALUE!</v>
      </c>
      <c r="P2243" s="39" t="e">
        <f t="shared" ca="1" si="508"/>
        <v>#VALUE!</v>
      </c>
      <c r="Q2243" s="60" t="e">
        <f t="shared" ca="1" si="509"/>
        <v>#VALUE!</v>
      </c>
      <c r="R2243" s="60" t="e">
        <f t="shared" ca="1" si="510"/>
        <v>#VALUE!</v>
      </c>
      <c r="S2243" s="60" t="e">
        <f t="shared" ca="1" si="511"/>
        <v>#VALUE!</v>
      </c>
      <c r="T2243" s="39" t="e">
        <f t="shared" ca="1" si="512"/>
        <v>#VALUE!</v>
      </c>
      <c r="U2243" s="39" t="e">
        <f t="shared" ca="1" si="513"/>
        <v>#VALUE!</v>
      </c>
      <c r="V2243" s="39" t="b">
        <f t="shared" ca="1" si="514"/>
        <v>1</v>
      </c>
      <c r="W2243" s="39">
        <v>2243</v>
      </c>
    </row>
    <row r="2244" spans="1:23" x14ac:dyDescent="0.25">
      <c r="A2244" s="55" t="str">
        <f ca="1">IF(INDIRECT("Route!D2244")&gt;0,L2244,(""))</f>
        <v/>
      </c>
      <c r="B2244" s="55" t="str">
        <f ca="1">IF(INDIRECT("Route!D2244")&gt;0,H2244,(""))</f>
        <v/>
      </c>
      <c r="C2244" s="56" t="str">
        <f ca="1">IF(D2244&gt;0,VLOOKUP("FINISH",INDIRECT("route!D$6"):INDIRECT("route!E$8500"),2,FALSE)-D2244," ")</f>
        <v xml:space="preserve"> </v>
      </c>
      <c r="D2244" s="43">
        <f ca="1">INDIRECT("Route!E2244")</f>
        <v>0</v>
      </c>
      <c r="E2244" s="43" t="str">
        <f t="shared" ca="1" si="506"/>
        <v/>
      </c>
      <c r="F2244" s="57">
        <f t="shared" si="515"/>
        <v>12.5</v>
      </c>
      <c r="G2244" s="61">
        <f t="shared" ca="1" si="519"/>
        <v>0</v>
      </c>
      <c r="H2244" s="59" t="e">
        <f t="shared" ca="1" si="517"/>
        <v>#NUM!</v>
      </c>
      <c r="I2244" s="57">
        <f t="shared" si="516"/>
        <v>11.944444444444445</v>
      </c>
      <c r="J2244" s="61">
        <f t="shared" ca="1" si="520"/>
        <v>0</v>
      </c>
      <c r="K2244" s="61"/>
      <c r="L2244" s="59" t="e">
        <f t="shared" ca="1" si="518"/>
        <v>#NUM!</v>
      </c>
      <c r="M2244" s="57">
        <f ca="1">INDIRECT("Route!E2244")-INDIRECT("Route!E2243")</f>
        <v>0</v>
      </c>
      <c r="N2244" s="56">
        <f ca="1">IF(INDIRECT("Route!D2244")="START",0,IF(V2244=TRUE,N2243,INDIRECT("Route!E2244")))</f>
        <v>187.9</v>
      </c>
      <c r="O2244" s="39" t="e">
        <f t="shared" ca="1" si="507"/>
        <v>#VALUE!</v>
      </c>
      <c r="P2244" s="39" t="e">
        <f t="shared" ca="1" si="508"/>
        <v>#VALUE!</v>
      </c>
      <c r="Q2244" s="60" t="e">
        <f t="shared" ca="1" si="509"/>
        <v>#VALUE!</v>
      </c>
      <c r="R2244" s="60" t="e">
        <f t="shared" ca="1" si="510"/>
        <v>#VALUE!</v>
      </c>
      <c r="S2244" s="60" t="e">
        <f t="shared" ca="1" si="511"/>
        <v>#VALUE!</v>
      </c>
      <c r="T2244" s="39" t="e">
        <f t="shared" ca="1" si="512"/>
        <v>#VALUE!</v>
      </c>
      <c r="U2244" s="39" t="e">
        <f t="shared" ca="1" si="513"/>
        <v>#VALUE!</v>
      </c>
      <c r="V2244" s="39" t="b">
        <f t="shared" ca="1" si="514"/>
        <v>1</v>
      </c>
      <c r="W2244" s="39">
        <v>2244</v>
      </c>
    </row>
    <row r="2245" spans="1:23" x14ac:dyDescent="0.25">
      <c r="A2245" s="55" t="str">
        <f ca="1">IF(INDIRECT("Route!D2245")&gt;0,L2245,(""))</f>
        <v/>
      </c>
      <c r="B2245" s="55" t="str">
        <f ca="1">IF(INDIRECT("Route!D2245")&gt;0,H2245,(""))</f>
        <v/>
      </c>
      <c r="C2245" s="56" t="str">
        <f ca="1">IF(D2245&gt;0,VLOOKUP("FINISH",INDIRECT("route!D$6"):INDIRECT("route!E$8500"),2,FALSE)-D2245," ")</f>
        <v xml:space="preserve"> </v>
      </c>
      <c r="D2245" s="43">
        <f ca="1">INDIRECT("Route!E2245")</f>
        <v>0</v>
      </c>
      <c r="E2245" s="43" t="str">
        <f t="shared" ca="1" si="506"/>
        <v/>
      </c>
      <c r="F2245" s="57">
        <f t="shared" si="515"/>
        <v>12.5</v>
      </c>
      <c r="G2245" s="61">
        <f t="shared" ca="1" si="519"/>
        <v>0</v>
      </c>
      <c r="H2245" s="59" t="e">
        <f t="shared" ca="1" si="517"/>
        <v>#NUM!</v>
      </c>
      <c r="I2245" s="57">
        <f t="shared" si="516"/>
        <v>11.944444444444445</v>
      </c>
      <c r="J2245" s="61">
        <f t="shared" ca="1" si="520"/>
        <v>0</v>
      </c>
      <c r="K2245" s="61"/>
      <c r="L2245" s="59" t="e">
        <f t="shared" ca="1" si="518"/>
        <v>#NUM!</v>
      </c>
      <c r="M2245" s="57">
        <f ca="1">INDIRECT("Route!E2245")-INDIRECT("Route!E2244")</f>
        <v>0</v>
      </c>
      <c r="N2245" s="56">
        <f ca="1">IF(INDIRECT("Route!D2245")="START",0,IF(V2245=TRUE,N2244,INDIRECT("Route!E2245")))</f>
        <v>187.9</v>
      </c>
      <c r="O2245" s="39" t="e">
        <f t="shared" ca="1" si="507"/>
        <v>#VALUE!</v>
      </c>
      <c r="P2245" s="39" t="e">
        <f t="shared" ca="1" si="508"/>
        <v>#VALUE!</v>
      </c>
      <c r="Q2245" s="60" t="e">
        <f t="shared" ca="1" si="509"/>
        <v>#VALUE!</v>
      </c>
      <c r="R2245" s="60" t="e">
        <f t="shared" ca="1" si="510"/>
        <v>#VALUE!</v>
      </c>
      <c r="S2245" s="60" t="e">
        <f t="shared" ca="1" si="511"/>
        <v>#VALUE!</v>
      </c>
      <c r="T2245" s="39" t="e">
        <f t="shared" ca="1" si="512"/>
        <v>#VALUE!</v>
      </c>
      <c r="U2245" s="39" t="e">
        <f t="shared" ca="1" si="513"/>
        <v>#VALUE!</v>
      </c>
      <c r="V2245" s="39" t="b">
        <f t="shared" ca="1" si="514"/>
        <v>1</v>
      </c>
      <c r="W2245" s="39">
        <v>2245</v>
      </c>
    </row>
    <row r="2246" spans="1:23" x14ac:dyDescent="0.25">
      <c r="A2246" s="55" t="str">
        <f ca="1">IF(INDIRECT("Route!D2246")&gt;0,L2246,(""))</f>
        <v/>
      </c>
      <c r="B2246" s="55" t="str">
        <f ca="1">IF(INDIRECT("Route!D2246")&gt;0,H2246,(""))</f>
        <v/>
      </c>
      <c r="C2246" s="56" t="str">
        <f ca="1">IF(D2246&gt;0,VLOOKUP("FINISH",INDIRECT("route!D$6"):INDIRECT("route!E$8500"),2,FALSE)-D2246," ")</f>
        <v xml:space="preserve"> </v>
      </c>
      <c r="D2246" s="43">
        <f ca="1">INDIRECT("Route!E2246")</f>
        <v>0</v>
      </c>
      <c r="E2246" s="43" t="str">
        <f t="shared" ca="1" si="506"/>
        <v/>
      </c>
      <c r="F2246" s="57">
        <f t="shared" si="515"/>
        <v>12.5</v>
      </c>
      <c r="G2246" s="61">
        <f t="shared" ca="1" si="519"/>
        <v>0</v>
      </c>
      <c r="H2246" s="59" t="e">
        <f t="shared" ca="1" si="517"/>
        <v>#NUM!</v>
      </c>
      <c r="I2246" s="57">
        <f t="shared" si="516"/>
        <v>11.944444444444445</v>
      </c>
      <c r="J2246" s="61">
        <f t="shared" ca="1" si="520"/>
        <v>0</v>
      </c>
      <c r="K2246" s="61"/>
      <c r="L2246" s="59" t="e">
        <f t="shared" ca="1" si="518"/>
        <v>#NUM!</v>
      </c>
      <c r="M2246" s="57">
        <f ca="1">INDIRECT("Route!E2246")-INDIRECT("Route!E2245")</f>
        <v>0</v>
      </c>
      <c r="N2246" s="56">
        <f ca="1">IF(INDIRECT("Route!D2246")="START",0,IF(V2246=TRUE,N2245,INDIRECT("Route!E2246")))</f>
        <v>187.9</v>
      </c>
      <c r="O2246" s="39" t="e">
        <f t="shared" ca="1" si="507"/>
        <v>#VALUE!</v>
      </c>
      <c r="P2246" s="39" t="e">
        <f t="shared" ca="1" si="508"/>
        <v>#VALUE!</v>
      </c>
      <c r="Q2246" s="60" t="e">
        <f t="shared" ca="1" si="509"/>
        <v>#VALUE!</v>
      </c>
      <c r="R2246" s="60" t="e">
        <f t="shared" ca="1" si="510"/>
        <v>#VALUE!</v>
      </c>
      <c r="S2246" s="60" t="e">
        <f t="shared" ca="1" si="511"/>
        <v>#VALUE!</v>
      </c>
      <c r="T2246" s="39" t="e">
        <f t="shared" ca="1" si="512"/>
        <v>#VALUE!</v>
      </c>
      <c r="U2246" s="39" t="e">
        <f t="shared" ca="1" si="513"/>
        <v>#VALUE!</v>
      </c>
      <c r="V2246" s="39" t="b">
        <f t="shared" ca="1" si="514"/>
        <v>1</v>
      </c>
      <c r="W2246" s="39">
        <v>2246</v>
      </c>
    </row>
    <row r="2247" spans="1:23" x14ac:dyDescent="0.25">
      <c r="A2247" s="55" t="str">
        <f ca="1">IF(INDIRECT("Route!D2247")&gt;0,L2247,(""))</f>
        <v/>
      </c>
      <c r="B2247" s="55" t="str">
        <f ca="1">IF(INDIRECT("Route!D2247")&gt;0,H2247,(""))</f>
        <v/>
      </c>
      <c r="C2247" s="56" t="str">
        <f ca="1">IF(D2247&gt;0,VLOOKUP("FINISH",INDIRECT("route!D$6"):INDIRECT("route!E$8500"),2,FALSE)-D2247," ")</f>
        <v xml:space="preserve"> </v>
      </c>
      <c r="D2247" s="43">
        <f ca="1">INDIRECT("Route!E2247")</f>
        <v>0</v>
      </c>
      <c r="E2247" s="43" t="str">
        <f t="shared" ref="E2247:E2310" ca="1" si="521">IF($V2247=TRUE,"",N2247-N2246)</f>
        <v/>
      </c>
      <c r="F2247" s="57">
        <f t="shared" si="515"/>
        <v>12.5</v>
      </c>
      <c r="G2247" s="61">
        <f t="shared" ca="1" si="519"/>
        <v>0</v>
      </c>
      <c r="H2247" s="59" t="e">
        <f t="shared" ca="1" si="517"/>
        <v>#NUM!</v>
      </c>
      <c r="I2247" s="57">
        <f t="shared" si="516"/>
        <v>11.944444444444445</v>
      </c>
      <c r="J2247" s="61">
        <f t="shared" ca="1" si="520"/>
        <v>0</v>
      </c>
      <c r="K2247" s="61"/>
      <c r="L2247" s="59" t="e">
        <f t="shared" ca="1" si="518"/>
        <v>#NUM!</v>
      </c>
      <c r="M2247" s="57">
        <f ca="1">INDIRECT("Route!E2247")-INDIRECT("Route!E2246")</f>
        <v>0</v>
      </c>
      <c r="N2247" s="56">
        <f ca="1">IF(INDIRECT("Route!D2247")="START",0,IF(V2247=TRUE,N2246,INDIRECT("Route!E2247")))</f>
        <v>187.9</v>
      </c>
      <c r="O2247" s="39" t="e">
        <f t="shared" ref="O2247:O2310" ca="1" si="522">SEARCH($O$6,INDIRECT("route!G"&amp;W2247))</f>
        <v>#VALUE!</v>
      </c>
      <c r="P2247" s="39" t="e">
        <f t="shared" ref="P2247:P2310" ca="1" si="523">SEARCH($P$6,INDIRECT("route!G"&amp;W2247))</f>
        <v>#VALUE!</v>
      </c>
      <c r="Q2247" s="60" t="e">
        <f t="shared" ref="Q2247:Q2310" ca="1" si="524">SEARCH($Q$6,INDIRECT("route!G"&amp;W2247))</f>
        <v>#VALUE!</v>
      </c>
      <c r="R2247" s="60" t="e">
        <f t="shared" ref="R2247:R2310" ca="1" si="525">SEARCH($R$6,INDIRECT("route!G"&amp;W2247))</f>
        <v>#VALUE!</v>
      </c>
      <c r="S2247" s="60" t="e">
        <f t="shared" ref="S2247:S2310" ca="1" si="526">SEARCH($S$6,INDIRECT("route!G"&amp;W2247))</f>
        <v>#VALUE!</v>
      </c>
      <c r="T2247" s="39" t="e">
        <f t="shared" ref="T2247:T2310" ca="1" si="527">SEARCH($T$6,INDIRECT("route!G"&amp;W2247))</f>
        <v>#VALUE!</v>
      </c>
      <c r="U2247" s="39" t="e">
        <f t="shared" ca="1" si="513"/>
        <v>#VALUE!</v>
      </c>
      <c r="V2247" s="39" t="b">
        <f t="shared" ca="1" si="514"/>
        <v>1</v>
      </c>
      <c r="W2247" s="39">
        <v>2247</v>
      </c>
    </row>
    <row r="2248" spans="1:23" x14ac:dyDescent="0.25">
      <c r="A2248" s="55" t="str">
        <f ca="1">IF(INDIRECT("Route!D2248")&gt;0,L2248,(""))</f>
        <v/>
      </c>
      <c r="B2248" s="55" t="str">
        <f ca="1">IF(INDIRECT("Route!D2248")&gt;0,H2248,(""))</f>
        <v/>
      </c>
      <c r="C2248" s="56" t="str">
        <f ca="1">IF(D2248&gt;0,VLOOKUP("FINISH",INDIRECT("route!D$6"):INDIRECT("route!E$8500"),2,FALSE)-D2248," ")</f>
        <v xml:space="preserve"> </v>
      </c>
      <c r="D2248" s="43">
        <f ca="1">INDIRECT("Route!E2248")</f>
        <v>0</v>
      </c>
      <c r="E2248" s="43" t="str">
        <f t="shared" ca="1" si="521"/>
        <v/>
      </c>
      <c r="F2248" s="57">
        <f t="shared" si="515"/>
        <v>12.5</v>
      </c>
      <c r="G2248" s="61">
        <f t="shared" ca="1" si="519"/>
        <v>0</v>
      </c>
      <c r="H2248" s="59" t="e">
        <f t="shared" ca="1" si="517"/>
        <v>#NUM!</v>
      </c>
      <c r="I2248" s="57">
        <f t="shared" si="516"/>
        <v>11.944444444444445</v>
      </c>
      <c r="J2248" s="61">
        <f t="shared" ca="1" si="520"/>
        <v>0</v>
      </c>
      <c r="K2248" s="61"/>
      <c r="L2248" s="59" t="e">
        <f t="shared" ca="1" si="518"/>
        <v>#NUM!</v>
      </c>
      <c r="M2248" s="57">
        <f ca="1">INDIRECT("Route!E2248")-INDIRECT("Route!E2247")</f>
        <v>0</v>
      </c>
      <c r="N2248" s="56">
        <f ca="1">IF(INDIRECT("Route!D2248")="START",0,IF(V2248=TRUE,N2247,INDIRECT("Route!E2248")))</f>
        <v>187.9</v>
      </c>
      <c r="O2248" s="39" t="e">
        <f t="shared" ca="1" si="522"/>
        <v>#VALUE!</v>
      </c>
      <c r="P2248" s="39" t="e">
        <f t="shared" ca="1" si="523"/>
        <v>#VALUE!</v>
      </c>
      <c r="Q2248" s="60" t="e">
        <f t="shared" ca="1" si="524"/>
        <v>#VALUE!</v>
      </c>
      <c r="R2248" s="60" t="e">
        <f t="shared" ca="1" si="525"/>
        <v>#VALUE!</v>
      </c>
      <c r="S2248" s="60" t="e">
        <f t="shared" ca="1" si="526"/>
        <v>#VALUE!</v>
      </c>
      <c r="T2248" s="39" t="e">
        <f t="shared" ca="1" si="527"/>
        <v>#VALUE!</v>
      </c>
      <c r="U2248" s="39" t="e">
        <f t="shared" ref="U2248:U2311" ca="1" si="528">SEARCH($U$6,INDIRECT("route!G"&amp;W2248))</f>
        <v>#VALUE!</v>
      </c>
      <c r="V2248" s="39" t="b">
        <f t="shared" ref="V2248:V2311" ca="1" si="529">AND(ISERROR(O2248),ISERROR(P2248),ISERROR(Q2248),ISERROR(R2248),ISERROR(S2248),ISERROR(T2248),ISERROR(U2248))</f>
        <v>1</v>
      </c>
      <c r="W2248" s="39">
        <v>2248</v>
      </c>
    </row>
    <row r="2249" spans="1:23" x14ac:dyDescent="0.25">
      <c r="A2249" s="55" t="str">
        <f ca="1">IF(INDIRECT("Route!D2249")&gt;0,L2249,(""))</f>
        <v/>
      </c>
      <c r="B2249" s="55" t="str">
        <f ca="1">IF(INDIRECT("Route!D2249")&gt;0,H2249,(""))</f>
        <v/>
      </c>
      <c r="C2249" s="56" t="str">
        <f ca="1">IF(D2249&gt;0,VLOOKUP("FINISH",INDIRECT("route!D$6"):INDIRECT("route!E$8500"),2,FALSE)-D2249," ")</f>
        <v xml:space="preserve"> </v>
      </c>
      <c r="D2249" s="43">
        <f ca="1">INDIRECT("Route!E2249")</f>
        <v>0</v>
      </c>
      <c r="E2249" s="43" t="str">
        <f t="shared" ca="1" si="521"/>
        <v/>
      </c>
      <c r="F2249" s="57">
        <f t="shared" ref="F2249:F2312" si="530">$B$5*1000/3600</f>
        <v>12.5</v>
      </c>
      <c r="G2249" s="61">
        <f t="shared" ca="1" si="519"/>
        <v>0</v>
      </c>
      <c r="H2249" s="59" t="e">
        <f t="shared" ca="1" si="517"/>
        <v>#NUM!</v>
      </c>
      <c r="I2249" s="57">
        <f t="shared" ref="I2249:I2312" si="531">$A$5*1000/3600</f>
        <v>11.944444444444445</v>
      </c>
      <c r="J2249" s="61">
        <f t="shared" ca="1" si="520"/>
        <v>0</v>
      </c>
      <c r="K2249" s="61"/>
      <c r="L2249" s="59" t="e">
        <f t="shared" ca="1" si="518"/>
        <v>#NUM!</v>
      </c>
      <c r="M2249" s="57">
        <f ca="1">INDIRECT("Route!E2249")-INDIRECT("Route!E2248")</f>
        <v>0</v>
      </c>
      <c r="N2249" s="56">
        <f ca="1">IF(INDIRECT("Route!D2249")="START",0,IF(V2249=TRUE,N2248,INDIRECT("Route!E2249")))</f>
        <v>187.9</v>
      </c>
      <c r="O2249" s="39" t="e">
        <f t="shared" ca="1" si="522"/>
        <v>#VALUE!</v>
      </c>
      <c r="P2249" s="39" t="e">
        <f t="shared" ca="1" si="523"/>
        <v>#VALUE!</v>
      </c>
      <c r="Q2249" s="60" t="e">
        <f t="shared" ca="1" si="524"/>
        <v>#VALUE!</v>
      </c>
      <c r="R2249" s="60" t="e">
        <f t="shared" ca="1" si="525"/>
        <v>#VALUE!</v>
      </c>
      <c r="S2249" s="60" t="e">
        <f t="shared" ca="1" si="526"/>
        <v>#VALUE!</v>
      </c>
      <c r="T2249" s="39" t="e">
        <f t="shared" ca="1" si="527"/>
        <v>#VALUE!</v>
      </c>
      <c r="U2249" s="39" t="e">
        <f t="shared" ca="1" si="528"/>
        <v>#VALUE!</v>
      </c>
      <c r="V2249" s="39" t="b">
        <f t="shared" ca="1" si="529"/>
        <v>1</v>
      </c>
      <c r="W2249" s="39">
        <v>2249</v>
      </c>
    </row>
    <row r="2250" spans="1:23" x14ac:dyDescent="0.25">
      <c r="A2250" s="55" t="str">
        <f ca="1">IF(INDIRECT("Route!D2250")&gt;0,L2250,(""))</f>
        <v/>
      </c>
      <c r="B2250" s="55" t="str">
        <f ca="1">IF(INDIRECT("Route!D2250")&gt;0,H2250,(""))</f>
        <v/>
      </c>
      <c r="C2250" s="56" t="str">
        <f ca="1">IF(D2250&gt;0,VLOOKUP("FINISH",INDIRECT("route!D$6"):INDIRECT("route!E$8500"),2,FALSE)-D2250," ")</f>
        <v xml:space="preserve"> </v>
      </c>
      <c r="D2250" s="43">
        <f ca="1">INDIRECT("Route!E2250")</f>
        <v>0</v>
      </c>
      <c r="E2250" s="43" t="str">
        <f t="shared" ca="1" si="521"/>
        <v/>
      </c>
      <c r="F2250" s="57">
        <f t="shared" si="530"/>
        <v>12.5</v>
      </c>
      <c r="G2250" s="61">
        <f t="shared" ca="1" si="519"/>
        <v>0</v>
      </c>
      <c r="H2250" s="59" t="e">
        <f t="shared" ref="H2250:H2313" ca="1" si="532">H2249+G2250</f>
        <v>#NUM!</v>
      </c>
      <c r="I2250" s="57">
        <f t="shared" si="531"/>
        <v>11.944444444444445</v>
      </c>
      <c r="J2250" s="61">
        <f t="shared" ca="1" si="520"/>
        <v>0</v>
      </c>
      <c r="K2250" s="61"/>
      <c r="L2250" s="59" t="e">
        <f t="shared" ref="L2250:L2313" ca="1" si="533">L2249+J2250</f>
        <v>#NUM!</v>
      </c>
      <c r="M2250" s="57">
        <f ca="1">INDIRECT("Route!E2250")-INDIRECT("Route!E2249")</f>
        <v>0</v>
      </c>
      <c r="N2250" s="56">
        <f ca="1">IF(INDIRECT("Route!D2250")="START",0,IF(V2250=TRUE,N2249,INDIRECT("Route!E2250")))</f>
        <v>187.9</v>
      </c>
      <c r="O2250" s="39" t="e">
        <f t="shared" ca="1" si="522"/>
        <v>#VALUE!</v>
      </c>
      <c r="P2250" s="39" t="e">
        <f t="shared" ca="1" si="523"/>
        <v>#VALUE!</v>
      </c>
      <c r="Q2250" s="60" t="e">
        <f t="shared" ca="1" si="524"/>
        <v>#VALUE!</v>
      </c>
      <c r="R2250" s="60" t="e">
        <f t="shared" ca="1" si="525"/>
        <v>#VALUE!</v>
      </c>
      <c r="S2250" s="60" t="e">
        <f t="shared" ca="1" si="526"/>
        <v>#VALUE!</v>
      </c>
      <c r="T2250" s="39" t="e">
        <f t="shared" ca="1" si="527"/>
        <v>#VALUE!</v>
      </c>
      <c r="U2250" s="39" t="e">
        <f t="shared" ca="1" si="528"/>
        <v>#VALUE!</v>
      </c>
      <c r="V2250" s="39" t="b">
        <f t="shared" ca="1" si="529"/>
        <v>1</v>
      </c>
      <c r="W2250" s="39">
        <v>2250</v>
      </c>
    </row>
    <row r="2251" spans="1:23" x14ac:dyDescent="0.25">
      <c r="A2251" s="55" t="str">
        <f ca="1">IF(INDIRECT("Route!D2251")&gt;0,L2251,(""))</f>
        <v/>
      </c>
      <c r="B2251" s="55" t="str">
        <f ca="1">IF(INDIRECT("Route!D2251")&gt;0,H2251,(""))</f>
        <v/>
      </c>
      <c r="C2251" s="56" t="str">
        <f ca="1">IF(D2251&gt;0,VLOOKUP("FINISH",INDIRECT("route!D$6"):INDIRECT("route!E$8500"),2,FALSE)-D2251," ")</f>
        <v xml:space="preserve"> </v>
      </c>
      <c r="D2251" s="43">
        <f ca="1">INDIRECT("Route!E2251")</f>
        <v>0</v>
      </c>
      <c r="E2251" s="43" t="str">
        <f t="shared" ca="1" si="521"/>
        <v/>
      </c>
      <c r="F2251" s="57">
        <f t="shared" si="530"/>
        <v>12.5</v>
      </c>
      <c r="G2251" s="61">
        <f t="shared" ca="1" si="519"/>
        <v>0</v>
      </c>
      <c r="H2251" s="59" t="e">
        <f t="shared" ca="1" si="532"/>
        <v>#NUM!</v>
      </c>
      <c r="I2251" s="57">
        <f t="shared" si="531"/>
        <v>11.944444444444445</v>
      </c>
      <c r="J2251" s="61">
        <f t="shared" ca="1" si="520"/>
        <v>0</v>
      </c>
      <c r="K2251" s="61"/>
      <c r="L2251" s="59" t="e">
        <f t="shared" ca="1" si="533"/>
        <v>#NUM!</v>
      </c>
      <c r="M2251" s="57">
        <f ca="1">INDIRECT("Route!E2251")-INDIRECT("Route!E2250")</f>
        <v>0</v>
      </c>
      <c r="N2251" s="56">
        <f ca="1">IF(INDIRECT("Route!D2251")="START",0,IF(V2251=TRUE,N2250,INDIRECT("Route!E2251")))</f>
        <v>187.9</v>
      </c>
      <c r="O2251" s="39" t="e">
        <f t="shared" ca="1" si="522"/>
        <v>#VALUE!</v>
      </c>
      <c r="P2251" s="39" t="e">
        <f t="shared" ca="1" si="523"/>
        <v>#VALUE!</v>
      </c>
      <c r="Q2251" s="60" t="e">
        <f t="shared" ca="1" si="524"/>
        <v>#VALUE!</v>
      </c>
      <c r="R2251" s="60" t="e">
        <f t="shared" ca="1" si="525"/>
        <v>#VALUE!</v>
      </c>
      <c r="S2251" s="60" t="e">
        <f t="shared" ca="1" si="526"/>
        <v>#VALUE!</v>
      </c>
      <c r="T2251" s="39" t="e">
        <f t="shared" ca="1" si="527"/>
        <v>#VALUE!</v>
      </c>
      <c r="U2251" s="39" t="e">
        <f t="shared" ca="1" si="528"/>
        <v>#VALUE!</v>
      </c>
      <c r="V2251" s="39" t="b">
        <f t="shared" ca="1" si="529"/>
        <v>1</v>
      </c>
      <c r="W2251" s="39">
        <v>2251</v>
      </c>
    </row>
    <row r="2252" spans="1:23" x14ac:dyDescent="0.25">
      <c r="A2252" s="55" t="str">
        <f ca="1">IF(INDIRECT("Route!D2252")&gt;0,L2252,(""))</f>
        <v/>
      </c>
      <c r="B2252" s="55" t="str">
        <f ca="1">IF(INDIRECT("Route!D2252")&gt;0,H2252,(""))</f>
        <v/>
      </c>
      <c r="C2252" s="56" t="str">
        <f ca="1">IF(D2252&gt;0,VLOOKUP("FINISH",INDIRECT("route!D$6"):INDIRECT("route!E$8500"),2,FALSE)-D2252," ")</f>
        <v xml:space="preserve"> </v>
      </c>
      <c r="D2252" s="43">
        <f ca="1">INDIRECT("Route!E2252")</f>
        <v>0</v>
      </c>
      <c r="E2252" s="43" t="str">
        <f t="shared" ca="1" si="521"/>
        <v/>
      </c>
      <c r="F2252" s="57">
        <f t="shared" si="530"/>
        <v>12.5</v>
      </c>
      <c r="G2252" s="61">
        <f t="shared" ca="1" si="519"/>
        <v>0</v>
      </c>
      <c r="H2252" s="59" t="e">
        <f t="shared" ca="1" si="532"/>
        <v>#NUM!</v>
      </c>
      <c r="I2252" s="57">
        <f t="shared" si="531"/>
        <v>11.944444444444445</v>
      </c>
      <c r="J2252" s="61">
        <f t="shared" ca="1" si="520"/>
        <v>0</v>
      </c>
      <c r="K2252" s="61"/>
      <c r="L2252" s="59" t="e">
        <f t="shared" ca="1" si="533"/>
        <v>#NUM!</v>
      </c>
      <c r="M2252" s="57">
        <f ca="1">INDIRECT("Route!E2252")-INDIRECT("Route!E2251")</f>
        <v>0</v>
      </c>
      <c r="N2252" s="56">
        <f ca="1">IF(INDIRECT("Route!D2252")="START",0,IF(V2252=TRUE,N2251,INDIRECT("Route!E2252")))</f>
        <v>187.9</v>
      </c>
      <c r="O2252" s="39" t="e">
        <f t="shared" ca="1" si="522"/>
        <v>#VALUE!</v>
      </c>
      <c r="P2252" s="39" t="e">
        <f t="shared" ca="1" si="523"/>
        <v>#VALUE!</v>
      </c>
      <c r="Q2252" s="60" t="e">
        <f t="shared" ca="1" si="524"/>
        <v>#VALUE!</v>
      </c>
      <c r="R2252" s="60" t="e">
        <f t="shared" ca="1" si="525"/>
        <v>#VALUE!</v>
      </c>
      <c r="S2252" s="60" t="e">
        <f t="shared" ca="1" si="526"/>
        <v>#VALUE!</v>
      </c>
      <c r="T2252" s="39" t="e">
        <f t="shared" ca="1" si="527"/>
        <v>#VALUE!</v>
      </c>
      <c r="U2252" s="39" t="e">
        <f t="shared" ca="1" si="528"/>
        <v>#VALUE!</v>
      </c>
      <c r="V2252" s="39" t="b">
        <f t="shared" ca="1" si="529"/>
        <v>1</v>
      </c>
      <c r="W2252" s="39">
        <v>2252</v>
      </c>
    </row>
    <row r="2253" spans="1:23" x14ac:dyDescent="0.25">
      <c r="A2253" s="55" t="str">
        <f ca="1">IF(INDIRECT("Route!D2253")&gt;0,L2253,(""))</f>
        <v/>
      </c>
      <c r="B2253" s="55" t="str">
        <f ca="1">IF(INDIRECT("Route!D2253")&gt;0,H2253,(""))</f>
        <v/>
      </c>
      <c r="C2253" s="56" t="str">
        <f ca="1">IF(D2253&gt;0,VLOOKUP("FINISH",INDIRECT("route!D$6"):INDIRECT("route!E$8500"),2,FALSE)-D2253," ")</f>
        <v xml:space="preserve"> </v>
      </c>
      <c r="D2253" s="43">
        <f ca="1">INDIRECT("Route!E2253")</f>
        <v>0</v>
      </c>
      <c r="E2253" s="43" t="str">
        <f t="shared" ca="1" si="521"/>
        <v/>
      </c>
      <c r="F2253" s="57">
        <f t="shared" si="530"/>
        <v>12.5</v>
      </c>
      <c r="G2253" s="61">
        <f t="shared" ca="1" si="519"/>
        <v>0</v>
      </c>
      <c r="H2253" s="59" t="e">
        <f t="shared" ca="1" si="532"/>
        <v>#NUM!</v>
      </c>
      <c r="I2253" s="57">
        <f t="shared" si="531"/>
        <v>11.944444444444445</v>
      </c>
      <c r="J2253" s="61">
        <f t="shared" ca="1" si="520"/>
        <v>0</v>
      </c>
      <c r="K2253" s="61"/>
      <c r="L2253" s="59" t="e">
        <f t="shared" ca="1" si="533"/>
        <v>#NUM!</v>
      </c>
      <c r="M2253" s="57">
        <f ca="1">INDIRECT("Route!E2253")-INDIRECT("Route!E2252")</f>
        <v>0</v>
      </c>
      <c r="N2253" s="56">
        <f ca="1">IF(INDIRECT("Route!D2253")="START",0,IF(V2253=TRUE,N2252,INDIRECT("Route!E2253")))</f>
        <v>187.9</v>
      </c>
      <c r="O2253" s="39" t="e">
        <f t="shared" ca="1" si="522"/>
        <v>#VALUE!</v>
      </c>
      <c r="P2253" s="39" t="e">
        <f t="shared" ca="1" si="523"/>
        <v>#VALUE!</v>
      </c>
      <c r="Q2253" s="60" t="e">
        <f t="shared" ca="1" si="524"/>
        <v>#VALUE!</v>
      </c>
      <c r="R2253" s="60" t="e">
        <f t="shared" ca="1" si="525"/>
        <v>#VALUE!</v>
      </c>
      <c r="S2253" s="60" t="e">
        <f t="shared" ca="1" si="526"/>
        <v>#VALUE!</v>
      </c>
      <c r="T2253" s="39" t="e">
        <f t="shared" ca="1" si="527"/>
        <v>#VALUE!</v>
      </c>
      <c r="U2253" s="39" t="e">
        <f t="shared" ca="1" si="528"/>
        <v>#VALUE!</v>
      </c>
      <c r="V2253" s="39" t="b">
        <f t="shared" ca="1" si="529"/>
        <v>1</v>
      </c>
      <c r="W2253" s="39">
        <v>2253</v>
      </c>
    </row>
    <row r="2254" spans="1:23" x14ac:dyDescent="0.25">
      <c r="A2254" s="55" t="str">
        <f ca="1">IF(INDIRECT("Route!D2254")&gt;0,L2254,(""))</f>
        <v/>
      </c>
      <c r="B2254" s="55" t="str">
        <f ca="1">IF(INDIRECT("Route!D2254")&gt;0,H2254,(""))</f>
        <v/>
      </c>
      <c r="C2254" s="56" t="str">
        <f ca="1">IF(D2254&gt;0,VLOOKUP("FINISH",INDIRECT("route!D$6"):INDIRECT("route!E$8500"),2,FALSE)-D2254," ")</f>
        <v xml:space="preserve"> </v>
      </c>
      <c r="D2254" s="43">
        <f ca="1">INDIRECT("Route!E2254")</f>
        <v>0</v>
      </c>
      <c r="E2254" s="43" t="str">
        <f t="shared" ca="1" si="521"/>
        <v/>
      </c>
      <c r="F2254" s="57">
        <f t="shared" si="530"/>
        <v>12.5</v>
      </c>
      <c r="G2254" s="61">
        <f t="shared" ca="1" si="519"/>
        <v>0</v>
      </c>
      <c r="H2254" s="59" t="e">
        <f t="shared" ca="1" si="532"/>
        <v>#NUM!</v>
      </c>
      <c r="I2254" s="57">
        <f t="shared" si="531"/>
        <v>11.944444444444445</v>
      </c>
      <c r="J2254" s="61">
        <f t="shared" ca="1" si="520"/>
        <v>0</v>
      </c>
      <c r="K2254" s="61"/>
      <c r="L2254" s="59" t="e">
        <f t="shared" ca="1" si="533"/>
        <v>#NUM!</v>
      </c>
      <c r="M2254" s="57">
        <f ca="1">INDIRECT("Route!E2254")-INDIRECT("Route!E2253")</f>
        <v>0</v>
      </c>
      <c r="N2254" s="56">
        <f ca="1">IF(INDIRECT("Route!D2254")="START",0,IF(V2254=TRUE,N2253,INDIRECT("Route!E2254")))</f>
        <v>187.9</v>
      </c>
      <c r="O2254" s="39" t="e">
        <f t="shared" ca="1" si="522"/>
        <v>#VALUE!</v>
      </c>
      <c r="P2254" s="39" t="e">
        <f t="shared" ca="1" si="523"/>
        <v>#VALUE!</v>
      </c>
      <c r="Q2254" s="60" t="e">
        <f t="shared" ca="1" si="524"/>
        <v>#VALUE!</v>
      </c>
      <c r="R2254" s="60" t="e">
        <f t="shared" ca="1" si="525"/>
        <v>#VALUE!</v>
      </c>
      <c r="S2254" s="60" t="e">
        <f t="shared" ca="1" si="526"/>
        <v>#VALUE!</v>
      </c>
      <c r="T2254" s="39" t="e">
        <f t="shared" ca="1" si="527"/>
        <v>#VALUE!</v>
      </c>
      <c r="U2254" s="39" t="e">
        <f t="shared" ca="1" si="528"/>
        <v>#VALUE!</v>
      </c>
      <c r="V2254" s="39" t="b">
        <f t="shared" ca="1" si="529"/>
        <v>1</v>
      </c>
      <c r="W2254" s="39">
        <v>2254</v>
      </c>
    </row>
    <row r="2255" spans="1:23" x14ac:dyDescent="0.25">
      <c r="A2255" s="55" t="str">
        <f ca="1">IF(INDIRECT("Route!D2255")&gt;0,L2255,(""))</f>
        <v/>
      </c>
      <c r="B2255" s="55" t="str">
        <f ca="1">IF(INDIRECT("Route!D2255")&gt;0,H2255,(""))</f>
        <v/>
      </c>
      <c r="C2255" s="56" t="str">
        <f ca="1">IF(D2255&gt;0,VLOOKUP("FINISH",INDIRECT("route!D$6"):INDIRECT("route!E$8500"),2,FALSE)-D2255," ")</f>
        <v xml:space="preserve"> </v>
      </c>
      <c r="D2255" s="43">
        <f ca="1">INDIRECT("Route!E2255")</f>
        <v>0</v>
      </c>
      <c r="E2255" s="43" t="str">
        <f t="shared" ca="1" si="521"/>
        <v/>
      </c>
      <c r="F2255" s="57">
        <f t="shared" si="530"/>
        <v>12.5</v>
      </c>
      <c r="G2255" s="61">
        <f t="shared" ca="1" si="519"/>
        <v>0</v>
      </c>
      <c r="H2255" s="59" t="e">
        <f t="shared" ca="1" si="532"/>
        <v>#NUM!</v>
      </c>
      <c r="I2255" s="57">
        <f t="shared" si="531"/>
        <v>11.944444444444445</v>
      </c>
      <c r="J2255" s="61">
        <f t="shared" ca="1" si="520"/>
        <v>0</v>
      </c>
      <c r="K2255" s="61"/>
      <c r="L2255" s="59" t="e">
        <f t="shared" ca="1" si="533"/>
        <v>#NUM!</v>
      </c>
      <c r="M2255" s="57">
        <f ca="1">INDIRECT("Route!E2255")-INDIRECT("Route!E2254")</f>
        <v>0</v>
      </c>
      <c r="N2255" s="56">
        <f ca="1">IF(INDIRECT("Route!D2255")="START",0,IF(V2255=TRUE,N2254,INDIRECT("Route!E2255")))</f>
        <v>187.9</v>
      </c>
      <c r="O2255" s="39" t="e">
        <f t="shared" ca="1" si="522"/>
        <v>#VALUE!</v>
      </c>
      <c r="P2255" s="39" t="e">
        <f t="shared" ca="1" si="523"/>
        <v>#VALUE!</v>
      </c>
      <c r="Q2255" s="60" t="e">
        <f t="shared" ca="1" si="524"/>
        <v>#VALUE!</v>
      </c>
      <c r="R2255" s="60" t="e">
        <f t="shared" ca="1" si="525"/>
        <v>#VALUE!</v>
      </c>
      <c r="S2255" s="60" t="e">
        <f t="shared" ca="1" si="526"/>
        <v>#VALUE!</v>
      </c>
      <c r="T2255" s="39" t="e">
        <f t="shared" ca="1" si="527"/>
        <v>#VALUE!</v>
      </c>
      <c r="U2255" s="39" t="e">
        <f t="shared" ca="1" si="528"/>
        <v>#VALUE!</v>
      </c>
      <c r="V2255" s="39" t="b">
        <f t="shared" ca="1" si="529"/>
        <v>1</v>
      </c>
      <c r="W2255" s="39">
        <v>2255</v>
      </c>
    </row>
    <row r="2256" spans="1:23" x14ac:dyDescent="0.25">
      <c r="A2256" s="55" t="str">
        <f ca="1">IF(INDIRECT("Route!D2256")&gt;0,L2256,(""))</f>
        <v/>
      </c>
      <c r="B2256" s="55" t="str">
        <f ca="1">IF(INDIRECT("Route!D2256")&gt;0,H2256,(""))</f>
        <v/>
      </c>
      <c r="C2256" s="56" t="str">
        <f ca="1">IF(D2256&gt;0,VLOOKUP("FINISH",INDIRECT("route!D$6"):INDIRECT("route!E$8500"),2,FALSE)-D2256," ")</f>
        <v xml:space="preserve"> </v>
      </c>
      <c r="D2256" s="43">
        <f ca="1">INDIRECT("Route!E2256")</f>
        <v>0</v>
      </c>
      <c r="E2256" s="43" t="str">
        <f t="shared" ca="1" si="521"/>
        <v/>
      </c>
      <c r="F2256" s="57">
        <f t="shared" si="530"/>
        <v>12.5</v>
      </c>
      <c r="G2256" s="61">
        <f t="shared" ca="1" si="519"/>
        <v>0</v>
      </c>
      <c r="H2256" s="59" t="e">
        <f t="shared" ca="1" si="532"/>
        <v>#NUM!</v>
      </c>
      <c r="I2256" s="57">
        <f t="shared" si="531"/>
        <v>11.944444444444445</v>
      </c>
      <c r="J2256" s="61">
        <f t="shared" ca="1" si="520"/>
        <v>0</v>
      </c>
      <c r="K2256" s="61"/>
      <c r="L2256" s="59" t="e">
        <f t="shared" ca="1" si="533"/>
        <v>#NUM!</v>
      </c>
      <c r="M2256" s="57">
        <f ca="1">INDIRECT("Route!E2256")-INDIRECT("Route!E2255")</f>
        <v>0</v>
      </c>
      <c r="N2256" s="56">
        <f ca="1">IF(INDIRECT("Route!D2256")="START",0,IF(V2256=TRUE,N2255,INDIRECT("Route!E2256")))</f>
        <v>187.9</v>
      </c>
      <c r="O2256" s="39" t="e">
        <f t="shared" ca="1" si="522"/>
        <v>#VALUE!</v>
      </c>
      <c r="P2256" s="39" t="e">
        <f t="shared" ca="1" si="523"/>
        <v>#VALUE!</v>
      </c>
      <c r="Q2256" s="60" t="e">
        <f t="shared" ca="1" si="524"/>
        <v>#VALUE!</v>
      </c>
      <c r="R2256" s="60" t="e">
        <f t="shared" ca="1" si="525"/>
        <v>#VALUE!</v>
      </c>
      <c r="S2256" s="60" t="e">
        <f t="shared" ca="1" si="526"/>
        <v>#VALUE!</v>
      </c>
      <c r="T2256" s="39" t="e">
        <f t="shared" ca="1" si="527"/>
        <v>#VALUE!</v>
      </c>
      <c r="U2256" s="39" t="e">
        <f t="shared" ca="1" si="528"/>
        <v>#VALUE!</v>
      </c>
      <c r="V2256" s="39" t="b">
        <f t="shared" ca="1" si="529"/>
        <v>1</v>
      </c>
      <c r="W2256" s="39">
        <v>2256</v>
      </c>
    </row>
    <row r="2257" spans="1:23" x14ac:dyDescent="0.25">
      <c r="A2257" s="55" t="str">
        <f ca="1">IF(INDIRECT("Route!D2257")&gt;0,L2257,(""))</f>
        <v/>
      </c>
      <c r="B2257" s="55" t="str">
        <f ca="1">IF(INDIRECT("Route!D2257")&gt;0,H2257,(""))</f>
        <v/>
      </c>
      <c r="C2257" s="56" t="str">
        <f ca="1">IF(D2257&gt;0,VLOOKUP("FINISH",INDIRECT("route!D$6"):INDIRECT("route!E$8500"),2,FALSE)-D2257," ")</f>
        <v xml:space="preserve"> </v>
      </c>
      <c r="D2257" s="43">
        <f ca="1">INDIRECT("Route!E2257")</f>
        <v>0</v>
      </c>
      <c r="E2257" s="43" t="str">
        <f t="shared" ca="1" si="521"/>
        <v/>
      </c>
      <c r="F2257" s="57">
        <f t="shared" si="530"/>
        <v>12.5</v>
      </c>
      <c r="G2257" s="61">
        <f t="shared" ca="1" si="519"/>
        <v>0</v>
      </c>
      <c r="H2257" s="59" t="e">
        <f t="shared" ca="1" si="532"/>
        <v>#NUM!</v>
      </c>
      <c r="I2257" s="57">
        <f t="shared" si="531"/>
        <v>11.944444444444445</v>
      </c>
      <c r="J2257" s="61">
        <f t="shared" ca="1" si="520"/>
        <v>0</v>
      </c>
      <c r="K2257" s="61"/>
      <c r="L2257" s="59" t="e">
        <f t="shared" ca="1" si="533"/>
        <v>#NUM!</v>
      </c>
      <c r="M2257" s="57">
        <f ca="1">INDIRECT("Route!E2257")-INDIRECT("Route!E2256")</f>
        <v>0</v>
      </c>
      <c r="N2257" s="56">
        <f ca="1">IF(INDIRECT("Route!D2257")="START",0,IF(V2257=TRUE,N2256,INDIRECT("Route!E2257")))</f>
        <v>187.9</v>
      </c>
      <c r="O2257" s="39" t="e">
        <f t="shared" ca="1" si="522"/>
        <v>#VALUE!</v>
      </c>
      <c r="P2257" s="39" t="e">
        <f t="shared" ca="1" si="523"/>
        <v>#VALUE!</v>
      </c>
      <c r="Q2257" s="60" t="e">
        <f t="shared" ca="1" si="524"/>
        <v>#VALUE!</v>
      </c>
      <c r="R2257" s="60" t="e">
        <f t="shared" ca="1" si="525"/>
        <v>#VALUE!</v>
      </c>
      <c r="S2257" s="60" t="e">
        <f t="shared" ca="1" si="526"/>
        <v>#VALUE!</v>
      </c>
      <c r="T2257" s="39" t="e">
        <f t="shared" ca="1" si="527"/>
        <v>#VALUE!</v>
      </c>
      <c r="U2257" s="39" t="e">
        <f t="shared" ca="1" si="528"/>
        <v>#VALUE!</v>
      </c>
      <c r="V2257" s="39" t="b">
        <f t="shared" ca="1" si="529"/>
        <v>1</v>
      </c>
      <c r="W2257" s="39">
        <v>2257</v>
      </c>
    </row>
    <row r="2258" spans="1:23" x14ac:dyDescent="0.25">
      <c r="A2258" s="55" t="str">
        <f ca="1">IF(INDIRECT("Route!D2258")&gt;0,L2258,(""))</f>
        <v/>
      </c>
      <c r="B2258" s="55" t="str">
        <f ca="1">IF(INDIRECT("Route!D2258")&gt;0,H2258,(""))</f>
        <v/>
      </c>
      <c r="C2258" s="56" t="str">
        <f ca="1">IF(D2258&gt;0,VLOOKUP("FINISH",INDIRECT("route!D$6"):INDIRECT("route!E$8500"),2,FALSE)-D2258," ")</f>
        <v xml:space="preserve"> </v>
      </c>
      <c r="D2258" s="43">
        <f ca="1">INDIRECT("Route!E2258")</f>
        <v>0</v>
      </c>
      <c r="E2258" s="43" t="str">
        <f t="shared" ca="1" si="521"/>
        <v/>
      </c>
      <c r="F2258" s="57">
        <f t="shared" si="530"/>
        <v>12.5</v>
      </c>
      <c r="G2258" s="61">
        <f t="shared" ca="1" si="519"/>
        <v>0</v>
      </c>
      <c r="H2258" s="59" t="e">
        <f t="shared" ca="1" si="532"/>
        <v>#NUM!</v>
      </c>
      <c r="I2258" s="57">
        <f t="shared" si="531"/>
        <v>11.944444444444445</v>
      </c>
      <c r="J2258" s="61">
        <f t="shared" ca="1" si="520"/>
        <v>0</v>
      </c>
      <c r="K2258" s="61"/>
      <c r="L2258" s="59" t="e">
        <f t="shared" ca="1" si="533"/>
        <v>#NUM!</v>
      </c>
      <c r="M2258" s="57">
        <f ca="1">INDIRECT("Route!E2258")-INDIRECT("Route!E2257")</f>
        <v>0</v>
      </c>
      <c r="N2258" s="56">
        <f ca="1">IF(INDIRECT("Route!D2258")="START",0,IF(V2258=TRUE,N2257,INDIRECT("Route!E2258")))</f>
        <v>187.9</v>
      </c>
      <c r="O2258" s="39" t="e">
        <f t="shared" ca="1" si="522"/>
        <v>#VALUE!</v>
      </c>
      <c r="P2258" s="39" t="e">
        <f t="shared" ca="1" si="523"/>
        <v>#VALUE!</v>
      </c>
      <c r="Q2258" s="60" t="e">
        <f t="shared" ca="1" si="524"/>
        <v>#VALUE!</v>
      </c>
      <c r="R2258" s="60" t="e">
        <f t="shared" ca="1" si="525"/>
        <v>#VALUE!</v>
      </c>
      <c r="S2258" s="60" t="e">
        <f t="shared" ca="1" si="526"/>
        <v>#VALUE!</v>
      </c>
      <c r="T2258" s="39" t="e">
        <f t="shared" ca="1" si="527"/>
        <v>#VALUE!</v>
      </c>
      <c r="U2258" s="39" t="e">
        <f t="shared" ca="1" si="528"/>
        <v>#VALUE!</v>
      </c>
      <c r="V2258" s="39" t="b">
        <f t="shared" ca="1" si="529"/>
        <v>1</v>
      </c>
      <c r="W2258" s="39">
        <v>2258</v>
      </c>
    </row>
    <row r="2259" spans="1:23" x14ac:dyDescent="0.25">
      <c r="A2259" s="55" t="str">
        <f ca="1">IF(INDIRECT("Route!D2259")&gt;0,L2259,(""))</f>
        <v/>
      </c>
      <c r="B2259" s="55" t="str">
        <f ca="1">IF(INDIRECT("Route!D2259")&gt;0,H2259,(""))</f>
        <v/>
      </c>
      <c r="C2259" s="56" t="str">
        <f ca="1">IF(D2259&gt;0,VLOOKUP("FINISH",INDIRECT("route!D$6"):INDIRECT("route!E$8500"),2,FALSE)-D2259," ")</f>
        <v xml:space="preserve"> </v>
      </c>
      <c r="D2259" s="43">
        <f ca="1">INDIRECT("Route!E2259")</f>
        <v>0</v>
      </c>
      <c r="E2259" s="43" t="str">
        <f t="shared" ca="1" si="521"/>
        <v/>
      </c>
      <c r="F2259" s="57">
        <f t="shared" si="530"/>
        <v>12.5</v>
      </c>
      <c r="G2259" s="61">
        <f t="shared" ca="1" si="519"/>
        <v>0</v>
      </c>
      <c r="H2259" s="59" t="e">
        <f t="shared" ca="1" si="532"/>
        <v>#NUM!</v>
      </c>
      <c r="I2259" s="57">
        <f t="shared" si="531"/>
        <v>11.944444444444445</v>
      </c>
      <c r="J2259" s="61">
        <f t="shared" ca="1" si="520"/>
        <v>0</v>
      </c>
      <c r="K2259" s="61"/>
      <c r="L2259" s="59" t="e">
        <f t="shared" ca="1" si="533"/>
        <v>#NUM!</v>
      </c>
      <c r="M2259" s="57">
        <f ca="1">INDIRECT("Route!E2259")-INDIRECT("Route!E2258")</f>
        <v>0</v>
      </c>
      <c r="N2259" s="56">
        <f ca="1">IF(INDIRECT("Route!D2259")="START",0,IF(V2259=TRUE,N2258,INDIRECT("Route!E2259")))</f>
        <v>187.9</v>
      </c>
      <c r="O2259" s="39" t="e">
        <f t="shared" ca="1" si="522"/>
        <v>#VALUE!</v>
      </c>
      <c r="P2259" s="39" t="e">
        <f t="shared" ca="1" si="523"/>
        <v>#VALUE!</v>
      </c>
      <c r="Q2259" s="60" t="e">
        <f t="shared" ca="1" si="524"/>
        <v>#VALUE!</v>
      </c>
      <c r="R2259" s="60" t="e">
        <f t="shared" ca="1" si="525"/>
        <v>#VALUE!</v>
      </c>
      <c r="S2259" s="60" t="e">
        <f t="shared" ca="1" si="526"/>
        <v>#VALUE!</v>
      </c>
      <c r="T2259" s="39" t="e">
        <f t="shared" ca="1" si="527"/>
        <v>#VALUE!</v>
      </c>
      <c r="U2259" s="39" t="e">
        <f t="shared" ca="1" si="528"/>
        <v>#VALUE!</v>
      </c>
      <c r="V2259" s="39" t="b">
        <f t="shared" ca="1" si="529"/>
        <v>1</v>
      </c>
      <c r="W2259" s="39">
        <v>2259</v>
      </c>
    </row>
    <row r="2260" spans="1:23" x14ac:dyDescent="0.25">
      <c r="A2260" s="55" t="str">
        <f ca="1">IF(INDIRECT("Route!D2260")&gt;0,L2260,(""))</f>
        <v/>
      </c>
      <c r="B2260" s="55" t="str">
        <f ca="1">IF(INDIRECT("Route!D2260")&gt;0,H2260,(""))</f>
        <v/>
      </c>
      <c r="C2260" s="56" t="str">
        <f ca="1">IF(D2260&gt;0,VLOOKUP("FINISH",INDIRECT("route!D$6"):INDIRECT("route!E$8500"),2,FALSE)-D2260," ")</f>
        <v xml:space="preserve"> </v>
      </c>
      <c r="D2260" s="43">
        <f ca="1">INDIRECT("Route!E2260")</f>
        <v>0</v>
      </c>
      <c r="E2260" s="43" t="str">
        <f t="shared" ca="1" si="521"/>
        <v/>
      </c>
      <c r="F2260" s="57">
        <f t="shared" si="530"/>
        <v>12.5</v>
      </c>
      <c r="G2260" s="61">
        <f t="shared" ca="1" si="519"/>
        <v>0</v>
      </c>
      <c r="H2260" s="59" t="e">
        <f t="shared" ca="1" si="532"/>
        <v>#NUM!</v>
      </c>
      <c r="I2260" s="57">
        <f t="shared" si="531"/>
        <v>11.944444444444445</v>
      </c>
      <c r="J2260" s="61">
        <f t="shared" ca="1" si="520"/>
        <v>0</v>
      </c>
      <c r="K2260" s="61"/>
      <c r="L2260" s="59" t="e">
        <f t="shared" ca="1" si="533"/>
        <v>#NUM!</v>
      </c>
      <c r="M2260" s="57">
        <f ca="1">INDIRECT("Route!E2260")-INDIRECT("Route!E2259")</f>
        <v>0</v>
      </c>
      <c r="N2260" s="56">
        <f ca="1">IF(INDIRECT("Route!D2260")="START",0,IF(V2260=TRUE,N2259,INDIRECT("Route!E2260")))</f>
        <v>187.9</v>
      </c>
      <c r="O2260" s="39" t="e">
        <f t="shared" ca="1" si="522"/>
        <v>#VALUE!</v>
      </c>
      <c r="P2260" s="39" t="e">
        <f t="shared" ca="1" si="523"/>
        <v>#VALUE!</v>
      </c>
      <c r="Q2260" s="60" t="e">
        <f t="shared" ca="1" si="524"/>
        <v>#VALUE!</v>
      </c>
      <c r="R2260" s="60" t="e">
        <f t="shared" ca="1" si="525"/>
        <v>#VALUE!</v>
      </c>
      <c r="S2260" s="60" t="e">
        <f t="shared" ca="1" si="526"/>
        <v>#VALUE!</v>
      </c>
      <c r="T2260" s="39" t="e">
        <f t="shared" ca="1" si="527"/>
        <v>#VALUE!</v>
      </c>
      <c r="U2260" s="39" t="e">
        <f t="shared" ca="1" si="528"/>
        <v>#VALUE!</v>
      </c>
      <c r="V2260" s="39" t="b">
        <f t="shared" ca="1" si="529"/>
        <v>1</v>
      </c>
      <c r="W2260" s="39">
        <v>2260</v>
      </c>
    </row>
    <row r="2261" spans="1:23" x14ac:dyDescent="0.25">
      <c r="A2261" s="55" t="str">
        <f ca="1">IF(INDIRECT("Route!D2261")&gt;0,L2261,(""))</f>
        <v/>
      </c>
      <c r="B2261" s="55" t="str">
        <f ca="1">IF(INDIRECT("Route!D2261")&gt;0,H2261,(""))</f>
        <v/>
      </c>
      <c r="C2261" s="56" t="str">
        <f ca="1">IF(D2261&gt;0,VLOOKUP("FINISH",INDIRECT("route!D$6"):INDIRECT("route!E$8500"),2,FALSE)-D2261," ")</f>
        <v xml:space="preserve"> </v>
      </c>
      <c r="D2261" s="43">
        <f ca="1">INDIRECT("Route!E2261")</f>
        <v>0</v>
      </c>
      <c r="E2261" s="43" t="str">
        <f t="shared" ca="1" si="521"/>
        <v/>
      </c>
      <c r="F2261" s="57">
        <f t="shared" si="530"/>
        <v>12.5</v>
      </c>
      <c r="G2261" s="61">
        <f t="shared" ca="1" si="519"/>
        <v>0</v>
      </c>
      <c r="H2261" s="59" t="e">
        <f t="shared" ca="1" si="532"/>
        <v>#NUM!</v>
      </c>
      <c r="I2261" s="57">
        <f t="shared" si="531"/>
        <v>11.944444444444445</v>
      </c>
      <c r="J2261" s="61">
        <f t="shared" ca="1" si="520"/>
        <v>0</v>
      </c>
      <c r="K2261" s="61"/>
      <c r="L2261" s="59" t="e">
        <f t="shared" ca="1" si="533"/>
        <v>#NUM!</v>
      </c>
      <c r="M2261" s="57">
        <f ca="1">INDIRECT("Route!E2261")-INDIRECT("Route!E2260")</f>
        <v>0</v>
      </c>
      <c r="N2261" s="56">
        <f ca="1">IF(INDIRECT("Route!D2261")="START",0,IF(V2261=TRUE,N2260,INDIRECT("Route!E2261")))</f>
        <v>187.9</v>
      </c>
      <c r="O2261" s="39" t="e">
        <f t="shared" ca="1" si="522"/>
        <v>#VALUE!</v>
      </c>
      <c r="P2261" s="39" t="e">
        <f t="shared" ca="1" si="523"/>
        <v>#VALUE!</v>
      </c>
      <c r="Q2261" s="60" t="e">
        <f t="shared" ca="1" si="524"/>
        <v>#VALUE!</v>
      </c>
      <c r="R2261" s="60" t="e">
        <f t="shared" ca="1" si="525"/>
        <v>#VALUE!</v>
      </c>
      <c r="S2261" s="60" t="e">
        <f t="shared" ca="1" si="526"/>
        <v>#VALUE!</v>
      </c>
      <c r="T2261" s="39" t="e">
        <f t="shared" ca="1" si="527"/>
        <v>#VALUE!</v>
      </c>
      <c r="U2261" s="39" t="e">
        <f t="shared" ca="1" si="528"/>
        <v>#VALUE!</v>
      </c>
      <c r="V2261" s="39" t="b">
        <f t="shared" ca="1" si="529"/>
        <v>1</v>
      </c>
      <c r="W2261" s="39">
        <v>2261</v>
      </c>
    </row>
    <row r="2262" spans="1:23" x14ac:dyDescent="0.25">
      <c r="A2262" s="55" t="str">
        <f ca="1">IF(INDIRECT("Route!D2262")&gt;0,L2262,(""))</f>
        <v/>
      </c>
      <c r="B2262" s="55" t="str">
        <f ca="1">IF(INDIRECT("Route!D2262")&gt;0,H2262,(""))</f>
        <v/>
      </c>
      <c r="C2262" s="56" t="str">
        <f ca="1">IF(D2262&gt;0,VLOOKUP("FINISH",INDIRECT("route!D$6"):INDIRECT("route!E$8500"),2,FALSE)-D2262," ")</f>
        <v xml:space="preserve"> </v>
      </c>
      <c r="D2262" s="43">
        <f ca="1">INDIRECT("Route!E2262")</f>
        <v>0</v>
      </c>
      <c r="E2262" s="43" t="str">
        <f t="shared" ca="1" si="521"/>
        <v/>
      </c>
      <c r="F2262" s="57">
        <f t="shared" si="530"/>
        <v>12.5</v>
      </c>
      <c r="G2262" s="61">
        <f t="shared" ca="1" si="519"/>
        <v>0</v>
      </c>
      <c r="H2262" s="59" t="e">
        <f t="shared" ca="1" si="532"/>
        <v>#NUM!</v>
      </c>
      <c r="I2262" s="57">
        <f t="shared" si="531"/>
        <v>11.944444444444445</v>
      </c>
      <c r="J2262" s="61">
        <f t="shared" ca="1" si="520"/>
        <v>0</v>
      </c>
      <c r="K2262" s="61"/>
      <c r="L2262" s="59" t="e">
        <f t="shared" ca="1" si="533"/>
        <v>#NUM!</v>
      </c>
      <c r="M2262" s="57">
        <f ca="1">INDIRECT("Route!E2262")-INDIRECT("Route!E2261")</f>
        <v>0</v>
      </c>
      <c r="N2262" s="56">
        <f ca="1">IF(INDIRECT("Route!D2262")="START",0,IF(V2262=TRUE,N2261,INDIRECT("Route!E2262")))</f>
        <v>187.9</v>
      </c>
      <c r="O2262" s="39" t="e">
        <f t="shared" ca="1" si="522"/>
        <v>#VALUE!</v>
      </c>
      <c r="P2262" s="39" t="e">
        <f t="shared" ca="1" si="523"/>
        <v>#VALUE!</v>
      </c>
      <c r="Q2262" s="60" t="e">
        <f t="shared" ca="1" si="524"/>
        <v>#VALUE!</v>
      </c>
      <c r="R2262" s="60" t="e">
        <f t="shared" ca="1" si="525"/>
        <v>#VALUE!</v>
      </c>
      <c r="S2262" s="60" t="e">
        <f t="shared" ca="1" si="526"/>
        <v>#VALUE!</v>
      </c>
      <c r="T2262" s="39" t="e">
        <f t="shared" ca="1" si="527"/>
        <v>#VALUE!</v>
      </c>
      <c r="U2262" s="39" t="e">
        <f t="shared" ca="1" si="528"/>
        <v>#VALUE!</v>
      </c>
      <c r="V2262" s="39" t="b">
        <f t="shared" ca="1" si="529"/>
        <v>1</v>
      </c>
      <c r="W2262" s="39">
        <v>2262</v>
      </c>
    </row>
    <row r="2263" spans="1:23" x14ac:dyDescent="0.25">
      <c r="A2263" s="55" t="str">
        <f ca="1">IF(INDIRECT("Route!D2263")&gt;0,L2263,(""))</f>
        <v/>
      </c>
      <c r="B2263" s="55" t="str">
        <f ca="1">IF(INDIRECT("Route!D2263")&gt;0,H2263,(""))</f>
        <v/>
      </c>
      <c r="C2263" s="56" t="str">
        <f ca="1">IF(D2263&gt;0,VLOOKUP("FINISH",INDIRECT("route!D$6"):INDIRECT("route!E$8500"),2,FALSE)-D2263," ")</f>
        <v xml:space="preserve"> </v>
      </c>
      <c r="D2263" s="43">
        <f ca="1">INDIRECT("Route!E2263")</f>
        <v>0</v>
      </c>
      <c r="E2263" s="43" t="str">
        <f t="shared" ca="1" si="521"/>
        <v/>
      </c>
      <c r="F2263" s="57">
        <f t="shared" si="530"/>
        <v>12.5</v>
      </c>
      <c r="G2263" s="61">
        <f t="shared" ca="1" si="519"/>
        <v>0</v>
      </c>
      <c r="H2263" s="59" t="e">
        <f t="shared" ca="1" si="532"/>
        <v>#NUM!</v>
      </c>
      <c r="I2263" s="57">
        <f t="shared" si="531"/>
        <v>11.944444444444445</v>
      </c>
      <c r="J2263" s="61">
        <f t="shared" ca="1" si="520"/>
        <v>0</v>
      </c>
      <c r="K2263" s="61"/>
      <c r="L2263" s="59" t="e">
        <f t="shared" ca="1" si="533"/>
        <v>#NUM!</v>
      </c>
      <c r="M2263" s="57">
        <f ca="1">INDIRECT("Route!E2263")-INDIRECT("Route!E2262")</f>
        <v>0</v>
      </c>
      <c r="N2263" s="56">
        <f ca="1">IF(INDIRECT("Route!D2263")="START",0,IF(V2263=TRUE,N2262,INDIRECT("Route!E2263")))</f>
        <v>187.9</v>
      </c>
      <c r="O2263" s="39" t="e">
        <f t="shared" ca="1" si="522"/>
        <v>#VALUE!</v>
      </c>
      <c r="P2263" s="39" t="e">
        <f t="shared" ca="1" si="523"/>
        <v>#VALUE!</v>
      </c>
      <c r="Q2263" s="60" t="e">
        <f t="shared" ca="1" si="524"/>
        <v>#VALUE!</v>
      </c>
      <c r="R2263" s="60" t="e">
        <f t="shared" ca="1" si="525"/>
        <v>#VALUE!</v>
      </c>
      <c r="S2263" s="60" t="e">
        <f t="shared" ca="1" si="526"/>
        <v>#VALUE!</v>
      </c>
      <c r="T2263" s="39" t="e">
        <f t="shared" ca="1" si="527"/>
        <v>#VALUE!</v>
      </c>
      <c r="U2263" s="39" t="e">
        <f t="shared" ca="1" si="528"/>
        <v>#VALUE!</v>
      </c>
      <c r="V2263" s="39" t="b">
        <f t="shared" ca="1" si="529"/>
        <v>1</v>
      </c>
      <c r="W2263" s="39">
        <v>2263</v>
      </c>
    </row>
    <row r="2264" spans="1:23" x14ac:dyDescent="0.25">
      <c r="A2264" s="55" t="str">
        <f ca="1">IF(INDIRECT("Route!D2264")&gt;0,L2264,(""))</f>
        <v/>
      </c>
      <c r="B2264" s="55" t="str">
        <f ca="1">IF(INDIRECT("Route!D2264")&gt;0,H2264,(""))</f>
        <v/>
      </c>
      <c r="C2264" s="56" t="str">
        <f ca="1">IF(D2264&gt;0,VLOOKUP("FINISH",INDIRECT("route!D$6"):INDIRECT("route!E$8500"),2,FALSE)-D2264," ")</f>
        <v xml:space="preserve"> </v>
      </c>
      <c r="D2264" s="43">
        <f ca="1">INDIRECT("Route!E2264")</f>
        <v>0</v>
      </c>
      <c r="E2264" s="43" t="str">
        <f t="shared" ca="1" si="521"/>
        <v/>
      </c>
      <c r="F2264" s="57">
        <f t="shared" si="530"/>
        <v>12.5</v>
      </c>
      <c r="G2264" s="61">
        <f t="shared" ca="1" si="519"/>
        <v>0</v>
      </c>
      <c r="H2264" s="59" t="e">
        <f t="shared" ca="1" si="532"/>
        <v>#NUM!</v>
      </c>
      <c r="I2264" s="57">
        <f t="shared" si="531"/>
        <v>11.944444444444445</v>
      </c>
      <c r="J2264" s="61">
        <f t="shared" ca="1" si="520"/>
        <v>0</v>
      </c>
      <c r="K2264" s="61"/>
      <c r="L2264" s="59" t="e">
        <f t="shared" ca="1" si="533"/>
        <v>#NUM!</v>
      </c>
      <c r="M2264" s="57">
        <f ca="1">INDIRECT("Route!E2264")-INDIRECT("Route!E2263")</f>
        <v>0</v>
      </c>
      <c r="N2264" s="56">
        <f ca="1">IF(INDIRECT("Route!D2264")="START",0,IF(V2264=TRUE,N2263,INDIRECT("Route!E2264")))</f>
        <v>187.9</v>
      </c>
      <c r="O2264" s="39" t="e">
        <f t="shared" ca="1" si="522"/>
        <v>#VALUE!</v>
      </c>
      <c r="P2264" s="39" t="e">
        <f t="shared" ca="1" si="523"/>
        <v>#VALUE!</v>
      </c>
      <c r="Q2264" s="60" t="e">
        <f t="shared" ca="1" si="524"/>
        <v>#VALUE!</v>
      </c>
      <c r="R2264" s="60" t="e">
        <f t="shared" ca="1" si="525"/>
        <v>#VALUE!</v>
      </c>
      <c r="S2264" s="60" t="e">
        <f t="shared" ca="1" si="526"/>
        <v>#VALUE!</v>
      </c>
      <c r="T2264" s="39" t="e">
        <f t="shared" ca="1" si="527"/>
        <v>#VALUE!</v>
      </c>
      <c r="U2264" s="39" t="e">
        <f t="shared" ca="1" si="528"/>
        <v>#VALUE!</v>
      </c>
      <c r="V2264" s="39" t="b">
        <f t="shared" ca="1" si="529"/>
        <v>1</v>
      </c>
      <c r="W2264" s="39">
        <v>2264</v>
      </c>
    </row>
    <row r="2265" spans="1:23" x14ac:dyDescent="0.25">
      <c r="A2265" s="55" t="str">
        <f ca="1">IF(INDIRECT("Route!D2265")&gt;0,L2265,(""))</f>
        <v/>
      </c>
      <c r="B2265" s="55" t="str">
        <f ca="1">IF(INDIRECT("Route!D2265")&gt;0,H2265,(""))</f>
        <v/>
      </c>
      <c r="C2265" s="56" t="str">
        <f ca="1">IF(D2265&gt;0,VLOOKUP("FINISH",INDIRECT("route!D$6"):INDIRECT("route!E$8500"),2,FALSE)-D2265," ")</f>
        <v xml:space="preserve"> </v>
      </c>
      <c r="D2265" s="43">
        <f ca="1">INDIRECT("Route!E2265")</f>
        <v>0</v>
      </c>
      <c r="E2265" s="43" t="str">
        <f t="shared" ca="1" si="521"/>
        <v/>
      </c>
      <c r="F2265" s="57">
        <f t="shared" si="530"/>
        <v>12.5</v>
      </c>
      <c r="G2265" s="61">
        <f t="shared" ca="1" si="519"/>
        <v>0</v>
      </c>
      <c r="H2265" s="59" t="e">
        <f t="shared" ca="1" si="532"/>
        <v>#NUM!</v>
      </c>
      <c r="I2265" s="57">
        <f t="shared" si="531"/>
        <v>11.944444444444445</v>
      </c>
      <c r="J2265" s="61">
        <f t="shared" ca="1" si="520"/>
        <v>0</v>
      </c>
      <c r="K2265" s="61"/>
      <c r="L2265" s="59" t="e">
        <f t="shared" ca="1" si="533"/>
        <v>#NUM!</v>
      </c>
      <c r="M2265" s="57">
        <f ca="1">INDIRECT("Route!E2265")-INDIRECT("Route!E2264")</f>
        <v>0</v>
      </c>
      <c r="N2265" s="56">
        <f ca="1">IF(INDIRECT("Route!D2265")="START",0,IF(V2265=TRUE,N2264,INDIRECT("Route!E2265")))</f>
        <v>187.9</v>
      </c>
      <c r="O2265" s="39" t="e">
        <f t="shared" ca="1" si="522"/>
        <v>#VALUE!</v>
      </c>
      <c r="P2265" s="39" t="e">
        <f t="shared" ca="1" si="523"/>
        <v>#VALUE!</v>
      </c>
      <c r="Q2265" s="60" t="e">
        <f t="shared" ca="1" si="524"/>
        <v>#VALUE!</v>
      </c>
      <c r="R2265" s="60" t="e">
        <f t="shared" ca="1" si="525"/>
        <v>#VALUE!</v>
      </c>
      <c r="S2265" s="60" t="e">
        <f t="shared" ca="1" si="526"/>
        <v>#VALUE!</v>
      </c>
      <c r="T2265" s="39" t="e">
        <f t="shared" ca="1" si="527"/>
        <v>#VALUE!</v>
      </c>
      <c r="U2265" s="39" t="e">
        <f t="shared" ca="1" si="528"/>
        <v>#VALUE!</v>
      </c>
      <c r="V2265" s="39" t="b">
        <f t="shared" ca="1" si="529"/>
        <v>1</v>
      </c>
      <c r="W2265" s="39">
        <v>2265</v>
      </c>
    </row>
    <row r="2266" spans="1:23" x14ac:dyDescent="0.25">
      <c r="A2266" s="55" t="str">
        <f ca="1">IF(INDIRECT("Route!D2266")&gt;0,L2266,(""))</f>
        <v/>
      </c>
      <c r="B2266" s="55" t="str">
        <f ca="1">IF(INDIRECT("Route!D2266")&gt;0,H2266,(""))</f>
        <v/>
      </c>
      <c r="C2266" s="56" t="str">
        <f ca="1">IF(D2266&gt;0,VLOOKUP("FINISH",INDIRECT("route!D$6"):INDIRECT("route!E$8500"),2,FALSE)-D2266," ")</f>
        <v xml:space="preserve"> </v>
      </c>
      <c r="D2266" s="43">
        <f ca="1">INDIRECT("Route!E2266")</f>
        <v>0</v>
      </c>
      <c r="E2266" s="43" t="str">
        <f t="shared" ca="1" si="521"/>
        <v/>
      </c>
      <c r="F2266" s="57">
        <f t="shared" si="530"/>
        <v>12.5</v>
      </c>
      <c r="G2266" s="61">
        <f t="shared" ca="1" si="519"/>
        <v>0</v>
      </c>
      <c r="H2266" s="59" t="e">
        <f t="shared" ca="1" si="532"/>
        <v>#NUM!</v>
      </c>
      <c r="I2266" s="57">
        <f t="shared" si="531"/>
        <v>11.944444444444445</v>
      </c>
      <c r="J2266" s="61">
        <f t="shared" ca="1" si="520"/>
        <v>0</v>
      </c>
      <c r="K2266" s="61"/>
      <c r="L2266" s="59" t="e">
        <f t="shared" ca="1" si="533"/>
        <v>#NUM!</v>
      </c>
      <c r="M2266" s="57">
        <f ca="1">INDIRECT("Route!E2266")-INDIRECT("Route!E2265")</f>
        <v>0</v>
      </c>
      <c r="N2266" s="56">
        <f ca="1">IF(INDIRECT("Route!D2266")="START",0,IF(V2266=TRUE,N2265,INDIRECT("Route!E2266")))</f>
        <v>187.9</v>
      </c>
      <c r="O2266" s="39" t="e">
        <f t="shared" ca="1" si="522"/>
        <v>#VALUE!</v>
      </c>
      <c r="P2266" s="39" t="e">
        <f t="shared" ca="1" si="523"/>
        <v>#VALUE!</v>
      </c>
      <c r="Q2266" s="60" t="e">
        <f t="shared" ca="1" si="524"/>
        <v>#VALUE!</v>
      </c>
      <c r="R2266" s="60" t="e">
        <f t="shared" ca="1" si="525"/>
        <v>#VALUE!</v>
      </c>
      <c r="S2266" s="60" t="e">
        <f t="shared" ca="1" si="526"/>
        <v>#VALUE!</v>
      </c>
      <c r="T2266" s="39" t="e">
        <f t="shared" ca="1" si="527"/>
        <v>#VALUE!</v>
      </c>
      <c r="U2266" s="39" t="e">
        <f t="shared" ca="1" si="528"/>
        <v>#VALUE!</v>
      </c>
      <c r="V2266" s="39" t="b">
        <f t="shared" ca="1" si="529"/>
        <v>1</v>
      </c>
      <c r="W2266" s="39">
        <v>2266</v>
      </c>
    </row>
    <row r="2267" spans="1:23" x14ac:dyDescent="0.25">
      <c r="A2267" s="55" t="str">
        <f ca="1">IF(INDIRECT("Route!D2267")&gt;0,L2267,(""))</f>
        <v/>
      </c>
      <c r="B2267" s="55" t="str">
        <f ca="1">IF(INDIRECT("Route!D2267")&gt;0,H2267,(""))</f>
        <v/>
      </c>
      <c r="C2267" s="56" t="str">
        <f ca="1">IF(D2267&gt;0,VLOOKUP("FINISH",INDIRECT("route!D$6"):INDIRECT("route!E$8500"),2,FALSE)-D2267," ")</f>
        <v xml:space="preserve"> </v>
      </c>
      <c r="D2267" s="43">
        <f ca="1">INDIRECT("Route!E2267")</f>
        <v>0</v>
      </c>
      <c r="E2267" s="43" t="str">
        <f t="shared" ca="1" si="521"/>
        <v/>
      </c>
      <c r="F2267" s="57">
        <f t="shared" si="530"/>
        <v>12.5</v>
      </c>
      <c r="G2267" s="61">
        <f t="shared" ca="1" si="519"/>
        <v>0</v>
      </c>
      <c r="H2267" s="59" t="e">
        <f t="shared" ca="1" si="532"/>
        <v>#NUM!</v>
      </c>
      <c r="I2267" s="57">
        <f t="shared" si="531"/>
        <v>11.944444444444445</v>
      </c>
      <c r="J2267" s="61">
        <f t="shared" ca="1" si="520"/>
        <v>0</v>
      </c>
      <c r="K2267" s="61"/>
      <c r="L2267" s="59" t="e">
        <f t="shared" ca="1" si="533"/>
        <v>#NUM!</v>
      </c>
      <c r="M2267" s="57">
        <f ca="1">INDIRECT("Route!E2267")-INDIRECT("Route!E2266")</f>
        <v>0</v>
      </c>
      <c r="N2267" s="56">
        <f ca="1">IF(INDIRECT("Route!D2267")="START",0,IF(V2267=TRUE,N2266,INDIRECT("Route!E2267")))</f>
        <v>187.9</v>
      </c>
      <c r="O2267" s="39" t="e">
        <f t="shared" ca="1" si="522"/>
        <v>#VALUE!</v>
      </c>
      <c r="P2267" s="39" t="e">
        <f t="shared" ca="1" si="523"/>
        <v>#VALUE!</v>
      </c>
      <c r="Q2267" s="60" t="e">
        <f t="shared" ca="1" si="524"/>
        <v>#VALUE!</v>
      </c>
      <c r="R2267" s="60" t="e">
        <f t="shared" ca="1" si="525"/>
        <v>#VALUE!</v>
      </c>
      <c r="S2267" s="60" t="e">
        <f t="shared" ca="1" si="526"/>
        <v>#VALUE!</v>
      </c>
      <c r="T2267" s="39" t="e">
        <f t="shared" ca="1" si="527"/>
        <v>#VALUE!</v>
      </c>
      <c r="U2267" s="39" t="e">
        <f t="shared" ca="1" si="528"/>
        <v>#VALUE!</v>
      </c>
      <c r="V2267" s="39" t="b">
        <f t="shared" ca="1" si="529"/>
        <v>1</v>
      </c>
      <c r="W2267" s="39">
        <v>2267</v>
      </c>
    </row>
    <row r="2268" spans="1:23" x14ac:dyDescent="0.25">
      <c r="A2268" s="55" t="str">
        <f ca="1">IF(INDIRECT("Route!D2268")&gt;0,L2268,(""))</f>
        <v/>
      </c>
      <c r="B2268" s="55" t="str">
        <f ca="1">IF(INDIRECT("Route!D2268")&gt;0,H2268,(""))</f>
        <v/>
      </c>
      <c r="C2268" s="56" t="str">
        <f ca="1">IF(D2268&gt;0,VLOOKUP("FINISH",INDIRECT("route!D$6"):INDIRECT("route!E$8500"),2,FALSE)-D2268," ")</f>
        <v xml:space="preserve"> </v>
      </c>
      <c r="D2268" s="43">
        <f ca="1">INDIRECT("Route!E2268")</f>
        <v>0</v>
      </c>
      <c r="E2268" s="43" t="str">
        <f t="shared" ca="1" si="521"/>
        <v/>
      </c>
      <c r="F2268" s="57">
        <f t="shared" si="530"/>
        <v>12.5</v>
      </c>
      <c r="G2268" s="61">
        <f t="shared" ca="1" si="519"/>
        <v>0</v>
      </c>
      <c r="H2268" s="59" t="e">
        <f t="shared" ca="1" si="532"/>
        <v>#NUM!</v>
      </c>
      <c r="I2268" s="57">
        <f t="shared" si="531"/>
        <v>11.944444444444445</v>
      </c>
      <c r="J2268" s="61">
        <f t="shared" ca="1" si="520"/>
        <v>0</v>
      </c>
      <c r="K2268" s="61"/>
      <c r="L2268" s="59" t="e">
        <f t="shared" ca="1" si="533"/>
        <v>#NUM!</v>
      </c>
      <c r="M2268" s="57">
        <f ca="1">INDIRECT("Route!E2268")-INDIRECT("Route!E2267")</f>
        <v>0</v>
      </c>
      <c r="N2268" s="56">
        <f ca="1">IF(INDIRECT("Route!D2268")="START",0,IF(V2268=TRUE,N2267,INDIRECT("Route!E2268")))</f>
        <v>187.9</v>
      </c>
      <c r="O2268" s="39" t="e">
        <f t="shared" ca="1" si="522"/>
        <v>#VALUE!</v>
      </c>
      <c r="P2268" s="39" t="e">
        <f t="shared" ca="1" si="523"/>
        <v>#VALUE!</v>
      </c>
      <c r="Q2268" s="60" t="e">
        <f t="shared" ca="1" si="524"/>
        <v>#VALUE!</v>
      </c>
      <c r="R2268" s="60" t="e">
        <f t="shared" ca="1" si="525"/>
        <v>#VALUE!</v>
      </c>
      <c r="S2268" s="60" t="e">
        <f t="shared" ca="1" si="526"/>
        <v>#VALUE!</v>
      </c>
      <c r="T2268" s="39" t="e">
        <f t="shared" ca="1" si="527"/>
        <v>#VALUE!</v>
      </c>
      <c r="U2268" s="39" t="e">
        <f t="shared" ca="1" si="528"/>
        <v>#VALUE!</v>
      </c>
      <c r="V2268" s="39" t="b">
        <f t="shared" ca="1" si="529"/>
        <v>1</v>
      </c>
      <c r="W2268" s="39">
        <v>2268</v>
      </c>
    </row>
    <row r="2269" spans="1:23" x14ac:dyDescent="0.25">
      <c r="A2269" s="55" t="str">
        <f ca="1">IF(INDIRECT("Route!D2269")&gt;0,L2269,(""))</f>
        <v/>
      </c>
      <c r="B2269" s="55" t="str">
        <f ca="1">IF(INDIRECT("Route!D2269")&gt;0,H2269,(""))</f>
        <v/>
      </c>
      <c r="C2269" s="56" t="str">
        <f ca="1">IF(D2269&gt;0,VLOOKUP("FINISH",INDIRECT("route!D$6"):INDIRECT("route!E$8500"),2,FALSE)-D2269," ")</f>
        <v xml:space="preserve"> </v>
      </c>
      <c r="D2269" s="43">
        <f ca="1">INDIRECT("Route!E2269")</f>
        <v>0</v>
      </c>
      <c r="E2269" s="43" t="str">
        <f t="shared" ca="1" si="521"/>
        <v/>
      </c>
      <c r="F2269" s="57">
        <f t="shared" si="530"/>
        <v>12.5</v>
      </c>
      <c r="G2269" s="61">
        <f t="shared" ca="1" si="519"/>
        <v>0</v>
      </c>
      <c r="H2269" s="59" t="e">
        <f t="shared" ca="1" si="532"/>
        <v>#NUM!</v>
      </c>
      <c r="I2269" s="57">
        <f t="shared" si="531"/>
        <v>11.944444444444445</v>
      </c>
      <c r="J2269" s="61">
        <f t="shared" ca="1" si="520"/>
        <v>0</v>
      </c>
      <c r="K2269" s="61"/>
      <c r="L2269" s="59" t="e">
        <f t="shared" ca="1" si="533"/>
        <v>#NUM!</v>
      </c>
      <c r="M2269" s="57">
        <f ca="1">INDIRECT("Route!E2269")-INDIRECT("Route!E2268")</f>
        <v>0</v>
      </c>
      <c r="N2269" s="56">
        <f ca="1">IF(INDIRECT("Route!D2269")="START",0,IF(V2269=TRUE,N2268,INDIRECT("Route!E2269")))</f>
        <v>187.9</v>
      </c>
      <c r="O2269" s="39" t="e">
        <f t="shared" ca="1" si="522"/>
        <v>#VALUE!</v>
      </c>
      <c r="P2269" s="39" t="e">
        <f t="shared" ca="1" si="523"/>
        <v>#VALUE!</v>
      </c>
      <c r="Q2269" s="60" t="e">
        <f t="shared" ca="1" si="524"/>
        <v>#VALUE!</v>
      </c>
      <c r="R2269" s="60" t="e">
        <f t="shared" ca="1" si="525"/>
        <v>#VALUE!</v>
      </c>
      <c r="S2269" s="60" t="e">
        <f t="shared" ca="1" si="526"/>
        <v>#VALUE!</v>
      </c>
      <c r="T2269" s="39" t="e">
        <f t="shared" ca="1" si="527"/>
        <v>#VALUE!</v>
      </c>
      <c r="U2269" s="39" t="e">
        <f t="shared" ca="1" si="528"/>
        <v>#VALUE!</v>
      </c>
      <c r="V2269" s="39" t="b">
        <f t="shared" ca="1" si="529"/>
        <v>1</v>
      </c>
      <c r="W2269" s="39">
        <v>2269</v>
      </c>
    </row>
    <row r="2270" spans="1:23" x14ac:dyDescent="0.25">
      <c r="A2270" s="55" t="str">
        <f ca="1">IF(INDIRECT("Route!D2270")&gt;0,L2270,(""))</f>
        <v/>
      </c>
      <c r="B2270" s="55" t="str">
        <f ca="1">IF(INDIRECT("Route!D2270")&gt;0,H2270,(""))</f>
        <v/>
      </c>
      <c r="C2270" s="56" t="str">
        <f ca="1">IF(D2270&gt;0,VLOOKUP("FINISH",INDIRECT("route!D$6"):INDIRECT("route!E$8500"),2,FALSE)-D2270," ")</f>
        <v xml:space="preserve"> </v>
      </c>
      <c r="D2270" s="43">
        <f ca="1">INDIRECT("Route!E2270")</f>
        <v>0</v>
      </c>
      <c r="E2270" s="43" t="str">
        <f t="shared" ca="1" si="521"/>
        <v/>
      </c>
      <c r="F2270" s="57">
        <f t="shared" si="530"/>
        <v>12.5</v>
      </c>
      <c r="G2270" s="61">
        <f t="shared" ca="1" si="519"/>
        <v>0</v>
      </c>
      <c r="H2270" s="59" t="e">
        <f t="shared" ca="1" si="532"/>
        <v>#NUM!</v>
      </c>
      <c r="I2270" s="57">
        <f t="shared" si="531"/>
        <v>11.944444444444445</v>
      </c>
      <c r="J2270" s="61">
        <f t="shared" ca="1" si="520"/>
        <v>0</v>
      </c>
      <c r="K2270" s="61"/>
      <c r="L2270" s="59" t="e">
        <f t="shared" ca="1" si="533"/>
        <v>#NUM!</v>
      </c>
      <c r="M2270" s="57">
        <f ca="1">INDIRECT("Route!E2270")-INDIRECT("Route!E2269")</f>
        <v>0</v>
      </c>
      <c r="N2270" s="56">
        <f ca="1">IF(INDIRECT("Route!D2270")="START",0,IF(V2270=TRUE,N2269,INDIRECT("Route!E2270")))</f>
        <v>187.9</v>
      </c>
      <c r="O2270" s="39" t="e">
        <f t="shared" ca="1" si="522"/>
        <v>#VALUE!</v>
      </c>
      <c r="P2270" s="39" t="e">
        <f t="shared" ca="1" si="523"/>
        <v>#VALUE!</v>
      </c>
      <c r="Q2270" s="60" t="e">
        <f t="shared" ca="1" si="524"/>
        <v>#VALUE!</v>
      </c>
      <c r="R2270" s="60" t="e">
        <f t="shared" ca="1" si="525"/>
        <v>#VALUE!</v>
      </c>
      <c r="S2270" s="60" t="e">
        <f t="shared" ca="1" si="526"/>
        <v>#VALUE!</v>
      </c>
      <c r="T2270" s="39" t="e">
        <f t="shared" ca="1" si="527"/>
        <v>#VALUE!</v>
      </c>
      <c r="U2270" s="39" t="e">
        <f t="shared" ca="1" si="528"/>
        <v>#VALUE!</v>
      </c>
      <c r="V2270" s="39" t="b">
        <f t="shared" ca="1" si="529"/>
        <v>1</v>
      </c>
      <c r="W2270" s="39">
        <v>2270</v>
      </c>
    </row>
    <row r="2271" spans="1:23" x14ac:dyDescent="0.25">
      <c r="A2271" s="55" t="str">
        <f ca="1">IF(INDIRECT("Route!D2271")&gt;0,L2271,(""))</f>
        <v/>
      </c>
      <c r="B2271" s="55" t="str">
        <f ca="1">IF(INDIRECT("Route!D2271")&gt;0,H2271,(""))</f>
        <v/>
      </c>
      <c r="C2271" s="56" t="str">
        <f ca="1">IF(D2271&gt;0,VLOOKUP("FINISH",INDIRECT("route!D$6"):INDIRECT("route!E$8500"),2,FALSE)-D2271," ")</f>
        <v xml:space="preserve"> </v>
      </c>
      <c r="D2271" s="43">
        <f ca="1">INDIRECT("Route!E2271")</f>
        <v>0</v>
      </c>
      <c r="E2271" s="43" t="str">
        <f t="shared" ca="1" si="521"/>
        <v/>
      </c>
      <c r="F2271" s="57">
        <f t="shared" si="530"/>
        <v>12.5</v>
      </c>
      <c r="G2271" s="61">
        <f t="shared" ca="1" si="519"/>
        <v>0</v>
      </c>
      <c r="H2271" s="59" t="e">
        <f t="shared" ca="1" si="532"/>
        <v>#NUM!</v>
      </c>
      <c r="I2271" s="57">
        <f t="shared" si="531"/>
        <v>11.944444444444445</v>
      </c>
      <c r="J2271" s="61">
        <f t="shared" ca="1" si="520"/>
        <v>0</v>
      </c>
      <c r="K2271" s="61"/>
      <c r="L2271" s="59" t="e">
        <f t="shared" ca="1" si="533"/>
        <v>#NUM!</v>
      </c>
      <c r="M2271" s="57">
        <f ca="1">INDIRECT("Route!E2271")-INDIRECT("Route!E2270")</f>
        <v>0</v>
      </c>
      <c r="N2271" s="56">
        <f ca="1">IF(INDIRECT("Route!D2271")="START",0,IF(V2271=TRUE,N2270,INDIRECT("Route!E2271")))</f>
        <v>187.9</v>
      </c>
      <c r="O2271" s="39" t="e">
        <f t="shared" ca="1" si="522"/>
        <v>#VALUE!</v>
      </c>
      <c r="P2271" s="39" t="e">
        <f t="shared" ca="1" si="523"/>
        <v>#VALUE!</v>
      </c>
      <c r="Q2271" s="60" t="e">
        <f t="shared" ca="1" si="524"/>
        <v>#VALUE!</v>
      </c>
      <c r="R2271" s="60" t="e">
        <f t="shared" ca="1" si="525"/>
        <v>#VALUE!</v>
      </c>
      <c r="S2271" s="60" t="e">
        <f t="shared" ca="1" si="526"/>
        <v>#VALUE!</v>
      </c>
      <c r="T2271" s="39" t="e">
        <f t="shared" ca="1" si="527"/>
        <v>#VALUE!</v>
      </c>
      <c r="U2271" s="39" t="e">
        <f t="shared" ca="1" si="528"/>
        <v>#VALUE!</v>
      </c>
      <c r="V2271" s="39" t="b">
        <f t="shared" ca="1" si="529"/>
        <v>1</v>
      </c>
      <c r="W2271" s="39">
        <v>2271</v>
      </c>
    </row>
    <row r="2272" spans="1:23" x14ac:dyDescent="0.25">
      <c r="A2272" s="55" t="str">
        <f ca="1">IF(INDIRECT("Route!D2272")&gt;0,L2272,(""))</f>
        <v/>
      </c>
      <c r="B2272" s="55" t="str">
        <f ca="1">IF(INDIRECT("Route!D2272")&gt;0,H2272,(""))</f>
        <v/>
      </c>
      <c r="C2272" s="56" t="str">
        <f ca="1">IF(D2272&gt;0,VLOOKUP("FINISH",INDIRECT("route!D$6"):INDIRECT("route!E$8500"),2,FALSE)-D2272," ")</f>
        <v xml:space="preserve"> </v>
      </c>
      <c r="D2272" s="43">
        <f ca="1">INDIRECT("Route!E2272")</f>
        <v>0</v>
      </c>
      <c r="E2272" s="43" t="str">
        <f t="shared" ca="1" si="521"/>
        <v/>
      </c>
      <c r="F2272" s="57">
        <f t="shared" si="530"/>
        <v>12.5</v>
      </c>
      <c r="G2272" s="61">
        <f t="shared" ca="1" si="519"/>
        <v>0</v>
      </c>
      <c r="H2272" s="59" t="e">
        <f t="shared" ca="1" si="532"/>
        <v>#NUM!</v>
      </c>
      <c r="I2272" s="57">
        <f t="shared" si="531"/>
        <v>11.944444444444445</v>
      </c>
      <c r="J2272" s="61">
        <f t="shared" ca="1" si="520"/>
        <v>0</v>
      </c>
      <c r="K2272" s="61"/>
      <c r="L2272" s="59" t="e">
        <f t="shared" ca="1" si="533"/>
        <v>#NUM!</v>
      </c>
      <c r="M2272" s="57">
        <f ca="1">INDIRECT("Route!E2272")-INDIRECT("Route!E2271")</f>
        <v>0</v>
      </c>
      <c r="N2272" s="56">
        <f ca="1">IF(INDIRECT("Route!D2272")="START",0,IF(V2272=TRUE,N2271,INDIRECT("Route!E2272")))</f>
        <v>187.9</v>
      </c>
      <c r="O2272" s="39" t="e">
        <f t="shared" ca="1" si="522"/>
        <v>#VALUE!</v>
      </c>
      <c r="P2272" s="39" t="e">
        <f t="shared" ca="1" si="523"/>
        <v>#VALUE!</v>
      </c>
      <c r="Q2272" s="60" t="e">
        <f t="shared" ca="1" si="524"/>
        <v>#VALUE!</v>
      </c>
      <c r="R2272" s="60" t="e">
        <f t="shared" ca="1" si="525"/>
        <v>#VALUE!</v>
      </c>
      <c r="S2272" s="60" t="e">
        <f t="shared" ca="1" si="526"/>
        <v>#VALUE!</v>
      </c>
      <c r="T2272" s="39" t="e">
        <f t="shared" ca="1" si="527"/>
        <v>#VALUE!</v>
      </c>
      <c r="U2272" s="39" t="e">
        <f t="shared" ca="1" si="528"/>
        <v>#VALUE!</v>
      </c>
      <c r="V2272" s="39" t="b">
        <f t="shared" ca="1" si="529"/>
        <v>1</v>
      </c>
      <c r="W2272" s="39">
        <v>2272</v>
      </c>
    </row>
    <row r="2273" spans="1:23" x14ac:dyDescent="0.25">
      <c r="A2273" s="55" t="str">
        <f ca="1">IF(INDIRECT("Route!D2273")&gt;0,L2273,(""))</f>
        <v/>
      </c>
      <c r="B2273" s="55" t="str">
        <f ca="1">IF(INDIRECT("Route!D2273")&gt;0,H2273,(""))</f>
        <v/>
      </c>
      <c r="C2273" s="56" t="str">
        <f ca="1">IF(D2273&gt;0,VLOOKUP("FINISH",INDIRECT("route!D$6"):INDIRECT("route!E$8500"),2,FALSE)-D2273," ")</f>
        <v xml:space="preserve"> </v>
      </c>
      <c r="D2273" s="43">
        <f ca="1">INDIRECT("Route!E2273")</f>
        <v>0</v>
      </c>
      <c r="E2273" s="43" t="str">
        <f t="shared" ca="1" si="521"/>
        <v/>
      </c>
      <c r="F2273" s="57">
        <f t="shared" si="530"/>
        <v>12.5</v>
      </c>
      <c r="G2273" s="61">
        <f t="shared" ca="1" si="519"/>
        <v>0</v>
      </c>
      <c r="H2273" s="59" t="e">
        <f t="shared" ca="1" si="532"/>
        <v>#NUM!</v>
      </c>
      <c r="I2273" s="57">
        <f t="shared" si="531"/>
        <v>11.944444444444445</v>
      </c>
      <c r="J2273" s="61">
        <f t="shared" ca="1" si="520"/>
        <v>0</v>
      </c>
      <c r="K2273" s="61"/>
      <c r="L2273" s="59" t="e">
        <f t="shared" ca="1" si="533"/>
        <v>#NUM!</v>
      </c>
      <c r="M2273" s="57">
        <f ca="1">INDIRECT("Route!E2273")-INDIRECT("Route!E2272")</f>
        <v>0</v>
      </c>
      <c r="N2273" s="56">
        <f ca="1">IF(INDIRECT("Route!D2273")="START",0,IF(V2273=TRUE,N2272,INDIRECT("Route!E2273")))</f>
        <v>187.9</v>
      </c>
      <c r="O2273" s="39" t="e">
        <f t="shared" ca="1" si="522"/>
        <v>#VALUE!</v>
      </c>
      <c r="P2273" s="39" t="e">
        <f t="shared" ca="1" si="523"/>
        <v>#VALUE!</v>
      </c>
      <c r="Q2273" s="60" t="e">
        <f t="shared" ca="1" si="524"/>
        <v>#VALUE!</v>
      </c>
      <c r="R2273" s="60" t="e">
        <f t="shared" ca="1" si="525"/>
        <v>#VALUE!</v>
      </c>
      <c r="S2273" s="60" t="e">
        <f t="shared" ca="1" si="526"/>
        <v>#VALUE!</v>
      </c>
      <c r="T2273" s="39" t="e">
        <f t="shared" ca="1" si="527"/>
        <v>#VALUE!</v>
      </c>
      <c r="U2273" s="39" t="e">
        <f t="shared" ca="1" si="528"/>
        <v>#VALUE!</v>
      </c>
      <c r="V2273" s="39" t="b">
        <f t="shared" ca="1" si="529"/>
        <v>1</v>
      </c>
      <c r="W2273" s="39">
        <v>2273</v>
      </c>
    </row>
    <row r="2274" spans="1:23" x14ac:dyDescent="0.25">
      <c r="A2274" s="55" t="str">
        <f ca="1">IF(INDIRECT("Route!D2274")&gt;0,L2274,(""))</f>
        <v/>
      </c>
      <c r="B2274" s="55" t="str">
        <f ca="1">IF(INDIRECT("Route!D2274")&gt;0,H2274,(""))</f>
        <v/>
      </c>
      <c r="C2274" s="56" t="str">
        <f ca="1">IF(D2274&gt;0,VLOOKUP("FINISH",INDIRECT("route!D$6"):INDIRECT("route!E$8500"),2,FALSE)-D2274," ")</f>
        <v xml:space="preserve"> </v>
      </c>
      <c r="D2274" s="43">
        <f ca="1">INDIRECT("Route!E2274")</f>
        <v>0</v>
      </c>
      <c r="E2274" s="43" t="str">
        <f t="shared" ca="1" si="521"/>
        <v/>
      </c>
      <c r="F2274" s="57">
        <f t="shared" si="530"/>
        <v>12.5</v>
      </c>
      <c r="G2274" s="61">
        <f t="shared" ca="1" si="519"/>
        <v>0</v>
      </c>
      <c r="H2274" s="59" t="e">
        <f t="shared" ca="1" si="532"/>
        <v>#NUM!</v>
      </c>
      <c r="I2274" s="57">
        <f t="shared" si="531"/>
        <v>11.944444444444445</v>
      </c>
      <c r="J2274" s="61">
        <f t="shared" ca="1" si="520"/>
        <v>0</v>
      </c>
      <c r="K2274" s="61"/>
      <c r="L2274" s="59" t="e">
        <f t="shared" ca="1" si="533"/>
        <v>#NUM!</v>
      </c>
      <c r="M2274" s="57">
        <f ca="1">INDIRECT("Route!E2274")-INDIRECT("Route!E2273")</f>
        <v>0</v>
      </c>
      <c r="N2274" s="56">
        <f ca="1">IF(INDIRECT("Route!D2274")="START",0,IF(V2274=TRUE,N2273,INDIRECT("Route!E2274")))</f>
        <v>187.9</v>
      </c>
      <c r="O2274" s="39" t="e">
        <f t="shared" ca="1" si="522"/>
        <v>#VALUE!</v>
      </c>
      <c r="P2274" s="39" t="e">
        <f t="shared" ca="1" si="523"/>
        <v>#VALUE!</v>
      </c>
      <c r="Q2274" s="60" t="e">
        <f t="shared" ca="1" si="524"/>
        <v>#VALUE!</v>
      </c>
      <c r="R2274" s="60" t="e">
        <f t="shared" ca="1" si="525"/>
        <v>#VALUE!</v>
      </c>
      <c r="S2274" s="60" t="e">
        <f t="shared" ca="1" si="526"/>
        <v>#VALUE!</v>
      </c>
      <c r="T2274" s="39" t="e">
        <f t="shared" ca="1" si="527"/>
        <v>#VALUE!</v>
      </c>
      <c r="U2274" s="39" t="e">
        <f t="shared" ca="1" si="528"/>
        <v>#VALUE!</v>
      </c>
      <c r="V2274" s="39" t="b">
        <f t="shared" ca="1" si="529"/>
        <v>1</v>
      </c>
      <c r="W2274" s="39">
        <v>2274</v>
      </c>
    </row>
    <row r="2275" spans="1:23" x14ac:dyDescent="0.25">
      <c r="A2275" s="55" t="str">
        <f ca="1">IF(INDIRECT("Route!D2275")&gt;0,L2275,(""))</f>
        <v/>
      </c>
      <c r="B2275" s="55" t="str">
        <f ca="1">IF(INDIRECT("Route!D2275")&gt;0,H2275,(""))</f>
        <v/>
      </c>
      <c r="C2275" s="56" t="str">
        <f ca="1">IF(D2275&gt;0,VLOOKUP("FINISH",INDIRECT("route!D$6"):INDIRECT("route!E$8500"),2,FALSE)-D2275," ")</f>
        <v xml:space="preserve"> </v>
      </c>
      <c r="D2275" s="43">
        <f ca="1">INDIRECT("Route!E2275")</f>
        <v>0</v>
      </c>
      <c r="E2275" s="43" t="str">
        <f t="shared" ca="1" si="521"/>
        <v/>
      </c>
      <c r="F2275" s="57">
        <f t="shared" si="530"/>
        <v>12.5</v>
      </c>
      <c r="G2275" s="61">
        <f t="shared" ca="1" si="519"/>
        <v>0</v>
      </c>
      <c r="H2275" s="59" t="e">
        <f t="shared" ca="1" si="532"/>
        <v>#NUM!</v>
      </c>
      <c r="I2275" s="57">
        <f t="shared" si="531"/>
        <v>11.944444444444445</v>
      </c>
      <c r="J2275" s="61">
        <f t="shared" ca="1" si="520"/>
        <v>0</v>
      </c>
      <c r="K2275" s="61"/>
      <c r="L2275" s="59" t="e">
        <f t="shared" ca="1" si="533"/>
        <v>#NUM!</v>
      </c>
      <c r="M2275" s="57">
        <f ca="1">INDIRECT("Route!E2275")-INDIRECT("Route!E2274")</f>
        <v>0</v>
      </c>
      <c r="N2275" s="56">
        <f ca="1">IF(INDIRECT("Route!D2275")="START",0,IF(V2275=TRUE,N2274,INDIRECT("Route!E2275")))</f>
        <v>187.9</v>
      </c>
      <c r="O2275" s="39" t="e">
        <f t="shared" ca="1" si="522"/>
        <v>#VALUE!</v>
      </c>
      <c r="P2275" s="39" t="e">
        <f t="shared" ca="1" si="523"/>
        <v>#VALUE!</v>
      </c>
      <c r="Q2275" s="60" t="e">
        <f t="shared" ca="1" si="524"/>
        <v>#VALUE!</v>
      </c>
      <c r="R2275" s="60" t="e">
        <f t="shared" ca="1" si="525"/>
        <v>#VALUE!</v>
      </c>
      <c r="S2275" s="60" t="e">
        <f t="shared" ca="1" si="526"/>
        <v>#VALUE!</v>
      </c>
      <c r="T2275" s="39" t="e">
        <f t="shared" ca="1" si="527"/>
        <v>#VALUE!</v>
      </c>
      <c r="U2275" s="39" t="e">
        <f t="shared" ca="1" si="528"/>
        <v>#VALUE!</v>
      </c>
      <c r="V2275" s="39" t="b">
        <f t="shared" ca="1" si="529"/>
        <v>1</v>
      </c>
      <c r="W2275" s="39">
        <v>2275</v>
      </c>
    </row>
    <row r="2276" spans="1:23" x14ac:dyDescent="0.25">
      <c r="A2276" s="55" t="str">
        <f ca="1">IF(INDIRECT("Route!D2276")&gt;0,L2276,(""))</f>
        <v/>
      </c>
      <c r="B2276" s="55" t="str">
        <f ca="1">IF(INDIRECT("Route!D2276")&gt;0,H2276,(""))</f>
        <v/>
      </c>
      <c r="C2276" s="56" t="str">
        <f ca="1">IF(D2276&gt;0,VLOOKUP("FINISH",INDIRECT("route!D$6"):INDIRECT("route!E$8500"),2,FALSE)-D2276," ")</f>
        <v xml:space="preserve"> </v>
      </c>
      <c r="D2276" s="43">
        <f ca="1">INDIRECT("Route!E2276")</f>
        <v>0</v>
      </c>
      <c r="E2276" s="43" t="str">
        <f t="shared" ca="1" si="521"/>
        <v/>
      </c>
      <c r="F2276" s="57">
        <f t="shared" si="530"/>
        <v>12.5</v>
      </c>
      <c r="G2276" s="61">
        <f t="shared" ca="1" si="519"/>
        <v>0</v>
      </c>
      <c r="H2276" s="59" t="e">
        <f t="shared" ca="1" si="532"/>
        <v>#NUM!</v>
      </c>
      <c r="I2276" s="57">
        <f t="shared" si="531"/>
        <v>11.944444444444445</v>
      </c>
      <c r="J2276" s="61">
        <f t="shared" ca="1" si="520"/>
        <v>0</v>
      </c>
      <c r="K2276" s="61"/>
      <c r="L2276" s="59" t="e">
        <f t="shared" ca="1" si="533"/>
        <v>#NUM!</v>
      </c>
      <c r="M2276" s="57">
        <f ca="1">INDIRECT("Route!E2276")-INDIRECT("Route!E2275")</f>
        <v>0</v>
      </c>
      <c r="N2276" s="56">
        <f ca="1">IF(INDIRECT("Route!D2276")="START",0,IF(V2276=TRUE,N2275,INDIRECT("Route!E2276")))</f>
        <v>187.9</v>
      </c>
      <c r="O2276" s="39" t="e">
        <f t="shared" ca="1" si="522"/>
        <v>#VALUE!</v>
      </c>
      <c r="P2276" s="39" t="e">
        <f t="shared" ca="1" si="523"/>
        <v>#VALUE!</v>
      </c>
      <c r="Q2276" s="60" t="e">
        <f t="shared" ca="1" si="524"/>
        <v>#VALUE!</v>
      </c>
      <c r="R2276" s="60" t="e">
        <f t="shared" ca="1" si="525"/>
        <v>#VALUE!</v>
      </c>
      <c r="S2276" s="60" t="e">
        <f t="shared" ca="1" si="526"/>
        <v>#VALUE!</v>
      </c>
      <c r="T2276" s="39" t="e">
        <f t="shared" ca="1" si="527"/>
        <v>#VALUE!</v>
      </c>
      <c r="U2276" s="39" t="e">
        <f t="shared" ca="1" si="528"/>
        <v>#VALUE!</v>
      </c>
      <c r="V2276" s="39" t="b">
        <f t="shared" ca="1" si="529"/>
        <v>1</v>
      </c>
      <c r="W2276" s="39">
        <v>2276</v>
      </c>
    </row>
    <row r="2277" spans="1:23" x14ac:dyDescent="0.25">
      <c r="A2277" s="55" t="str">
        <f ca="1">IF(INDIRECT("Route!D2277")&gt;0,L2277,(""))</f>
        <v/>
      </c>
      <c r="B2277" s="55" t="str">
        <f ca="1">IF(INDIRECT("Route!D2277")&gt;0,H2277,(""))</f>
        <v/>
      </c>
      <c r="C2277" s="56" t="str">
        <f ca="1">IF(D2277&gt;0,VLOOKUP("FINISH",INDIRECT("route!D$6"):INDIRECT("route!E$8500"),2,FALSE)-D2277," ")</f>
        <v xml:space="preserve"> </v>
      </c>
      <c r="D2277" s="43">
        <f ca="1">INDIRECT("Route!E2277")</f>
        <v>0</v>
      </c>
      <c r="E2277" s="43" t="str">
        <f t="shared" ca="1" si="521"/>
        <v/>
      </c>
      <c r="F2277" s="57">
        <f t="shared" si="530"/>
        <v>12.5</v>
      </c>
      <c r="G2277" s="61">
        <f t="shared" ca="1" si="519"/>
        <v>0</v>
      </c>
      <c r="H2277" s="59" t="e">
        <f t="shared" ca="1" si="532"/>
        <v>#NUM!</v>
      </c>
      <c r="I2277" s="57">
        <f t="shared" si="531"/>
        <v>11.944444444444445</v>
      </c>
      <c r="J2277" s="61">
        <f t="shared" ca="1" si="520"/>
        <v>0</v>
      </c>
      <c r="K2277" s="61"/>
      <c r="L2277" s="59" t="e">
        <f t="shared" ca="1" si="533"/>
        <v>#NUM!</v>
      </c>
      <c r="M2277" s="57">
        <f ca="1">INDIRECT("Route!E2277")-INDIRECT("Route!E2276")</f>
        <v>0</v>
      </c>
      <c r="N2277" s="56">
        <f ca="1">IF(INDIRECT("Route!D2277")="START",0,IF(V2277=TRUE,N2276,INDIRECT("Route!E2277")))</f>
        <v>187.9</v>
      </c>
      <c r="O2277" s="39" t="e">
        <f t="shared" ca="1" si="522"/>
        <v>#VALUE!</v>
      </c>
      <c r="P2277" s="39" t="e">
        <f t="shared" ca="1" si="523"/>
        <v>#VALUE!</v>
      </c>
      <c r="Q2277" s="60" t="e">
        <f t="shared" ca="1" si="524"/>
        <v>#VALUE!</v>
      </c>
      <c r="R2277" s="60" t="e">
        <f t="shared" ca="1" si="525"/>
        <v>#VALUE!</v>
      </c>
      <c r="S2277" s="60" t="e">
        <f t="shared" ca="1" si="526"/>
        <v>#VALUE!</v>
      </c>
      <c r="T2277" s="39" t="e">
        <f t="shared" ca="1" si="527"/>
        <v>#VALUE!</v>
      </c>
      <c r="U2277" s="39" t="e">
        <f t="shared" ca="1" si="528"/>
        <v>#VALUE!</v>
      </c>
      <c r="V2277" s="39" t="b">
        <f t="shared" ca="1" si="529"/>
        <v>1</v>
      </c>
      <c r="W2277" s="39">
        <v>2277</v>
      </c>
    </row>
    <row r="2278" spans="1:23" x14ac:dyDescent="0.25">
      <c r="A2278" s="55" t="str">
        <f ca="1">IF(INDIRECT("Route!D2278")&gt;0,L2278,(""))</f>
        <v/>
      </c>
      <c r="B2278" s="55" t="str">
        <f ca="1">IF(INDIRECT("Route!D2278")&gt;0,H2278,(""))</f>
        <v/>
      </c>
      <c r="C2278" s="56" t="str">
        <f ca="1">IF(D2278&gt;0,VLOOKUP("FINISH",INDIRECT("route!D$6"):INDIRECT("route!E$8500"),2,FALSE)-D2278," ")</f>
        <v xml:space="preserve"> </v>
      </c>
      <c r="D2278" s="43">
        <f ca="1">INDIRECT("Route!E2278")</f>
        <v>0</v>
      </c>
      <c r="E2278" s="43" t="str">
        <f t="shared" ca="1" si="521"/>
        <v/>
      </c>
      <c r="F2278" s="57">
        <f t="shared" si="530"/>
        <v>12.5</v>
      </c>
      <c r="G2278" s="61">
        <f t="shared" ca="1" si="519"/>
        <v>0</v>
      </c>
      <c r="H2278" s="59" t="e">
        <f t="shared" ca="1" si="532"/>
        <v>#NUM!</v>
      </c>
      <c r="I2278" s="57">
        <f t="shared" si="531"/>
        <v>11.944444444444445</v>
      </c>
      <c r="J2278" s="61">
        <f t="shared" ca="1" si="520"/>
        <v>0</v>
      </c>
      <c r="K2278" s="61"/>
      <c r="L2278" s="59" t="e">
        <f t="shared" ca="1" si="533"/>
        <v>#NUM!</v>
      </c>
      <c r="M2278" s="57">
        <f ca="1">INDIRECT("Route!E2278")-INDIRECT("Route!E2277")</f>
        <v>0</v>
      </c>
      <c r="N2278" s="56">
        <f ca="1">IF(INDIRECT("Route!D2278")="START",0,IF(V2278=TRUE,N2277,INDIRECT("Route!E2278")))</f>
        <v>187.9</v>
      </c>
      <c r="O2278" s="39" t="e">
        <f t="shared" ca="1" si="522"/>
        <v>#VALUE!</v>
      </c>
      <c r="P2278" s="39" t="e">
        <f t="shared" ca="1" si="523"/>
        <v>#VALUE!</v>
      </c>
      <c r="Q2278" s="60" t="e">
        <f t="shared" ca="1" si="524"/>
        <v>#VALUE!</v>
      </c>
      <c r="R2278" s="60" t="e">
        <f t="shared" ca="1" si="525"/>
        <v>#VALUE!</v>
      </c>
      <c r="S2278" s="60" t="e">
        <f t="shared" ca="1" si="526"/>
        <v>#VALUE!</v>
      </c>
      <c r="T2278" s="39" t="e">
        <f t="shared" ca="1" si="527"/>
        <v>#VALUE!</v>
      </c>
      <c r="U2278" s="39" t="e">
        <f t="shared" ca="1" si="528"/>
        <v>#VALUE!</v>
      </c>
      <c r="V2278" s="39" t="b">
        <f t="shared" ca="1" si="529"/>
        <v>1</v>
      </c>
      <c r="W2278" s="39">
        <v>2278</v>
      </c>
    </row>
    <row r="2279" spans="1:23" x14ac:dyDescent="0.25">
      <c r="A2279" s="55" t="str">
        <f ca="1">IF(INDIRECT("Route!D2279")&gt;0,L2279,(""))</f>
        <v/>
      </c>
      <c r="B2279" s="55" t="str">
        <f ca="1">IF(INDIRECT("Route!D2279")&gt;0,H2279,(""))</f>
        <v/>
      </c>
      <c r="C2279" s="56" t="str">
        <f ca="1">IF(D2279&gt;0,VLOOKUP("FINISH",INDIRECT("route!D$6"):INDIRECT("route!E$8500"),2,FALSE)-D2279," ")</f>
        <v xml:space="preserve"> </v>
      </c>
      <c r="D2279" s="43">
        <f ca="1">INDIRECT("Route!E2279")</f>
        <v>0</v>
      </c>
      <c r="E2279" s="43" t="str">
        <f t="shared" ca="1" si="521"/>
        <v/>
      </c>
      <c r="F2279" s="57">
        <f t="shared" si="530"/>
        <v>12.5</v>
      </c>
      <c r="G2279" s="61">
        <f t="shared" ca="1" si="519"/>
        <v>0</v>
      </c>
      <c r="H2279" s="59" t="e">
        <f t="shared" ca="1" si="532"/>
        <v>#NUM!</v>
      </c>
      <c r="I2279" s="57">
        <f t="shared" si="531"/>
        <v>11.944444444444445</v>
      </c>
      <c r="J2279" s="61">
        <f t="shared" ca="1" si="520"/>
        <v>0</v>
      </c>
      <c r="K2279" s="61"/>
      <c r="L2279" s="59" t="e">
        <f t="shared" ca="1" si="533"/>
        <v>#NUM!</v>
      </c>
      <c r="M2279" s="57">
        <f ca="1">INDIRECT("Route!E2279")-INDIRECT("Route!E2278")</f>
        <v>0</v>
      </c>
      <c r="N2279" s="56">
        <f ca="1">IF(INDIRECT("Route!D2279")="START",0,IF(V2279=TRUE,N2278,INDIRECT("Route!E2279")))</f>
        <v>187.9</v>
      </c>
      <c r="O2279" s="39" t="e">
        <f t="shared" ca="1" si="522"/>
        <v>#VALUE!</v>
      </c>
      <c r="P2279" s="39" t="e">
        <f t="shared" ca="1" si="523"/>
        <v>#VALUE!</v>
      </c>
      <c r="Q2279" s="60" t="e">
        <f t="shared" ca="1" si="524"/>
        <v>#VALUE!</v>
      </c>
      <c r="R2279" s="60" t="e">
        <f t="shared" ca="1" si="525"/>
        <v>#VALUE!</v>
      </c>
      <c r="S2279" s="60" t="e">
        <f t="shared" ca="1" si="526"/>
        <v>#VALUE!</v>
      </c>
      <c r="T2279" s="39" t="e">
        <f t="shared" ca="1" si="527"/>
        <v>#VALUE!</v>
      </c>
      <c r="U2279" s="39" t="e">
        <f t="shared" ca="1" si="528"/>
        <v>#VALUE!</v>
      </c>
      <c r="V2279" s="39" t="b">
        <f t="shared" ca="1" si="529"/>
        <v>1</v>
      </c>
      <c r="W2279" s="39">
        <v>2279</v>
      </c>
    </row>
    <row r="2280" spans="1:23" x14ac:dyDescent="0.25">
      <c r="A2280" s="55" t="str">
        <f ca="1">IF(INDIRECT("Route!D2280")&gt;0,L2280,(""))</f>
        <v/>
      </c>
      <c r="B2280" s="55" t="str">
        <f ca="1">IF(INDIRECT("Route!D2280")&gt;0,H2280,(""))</f>
        <v/>
      </c>
      <c r="C2280" s="56" t="str">
        <f ca="1">IF(D2280&gt;0,VLOOKUP("FINISH",INDIRECT("route!D$6"):INDIRECT("route!E$8500"),2,FALSE)-D2280," ")</f>
        <v xml:space="preserve"> </v>
      </c>
      <c r="D2280" s="43">
        <f ca="1">INDIRECT("Route!E2280")</f>
        <v>0</v>
      </c>
      <c r="E2280" s="43" t="str">
        <f t="shared" ca="1" si="521"/>
        <v/>
      </c>
      <c r="F2280" s="57">
        <f t="shared" si="530"/>
        <v>12.5</v>
      </c>
      <c r="G2280" s="61">
        <f t="shared" ca="1" si="519"/>
        <v>0</v>
      </c>
      <c r="H2280" s="59" t="e">
        <f t="shared" ca="1" si="532"/>
        <v>#NUM!</v>
      </c>
      <c r="I2280" s="57">
        <f t="shared" si="531"/>
        <v>11.944444444444445</v>
      </c>
      <c r="J2280" s="61">
        <f t="shared" ca="1" si="520"/>
        <v>0</v>
      </c>
      <c r="K2280" s="61"/>
      <c r="L2280" s="59" t="e">
        <f t="shared" ca="1" si="533"/>
        <v>#NUM!</v>
      </c>
      <c r="M2280" s="57">
        <f ca="1">INDIRECT("Route!E2280")-INDIRECT("Route!E2279")</f>
        <v>0</v>
      </c>
      <c r="N2280" s="56">
        <f ca="1">IF(INDIRECT("Route!D2280")="START",0,IF(V2280=TRUE,N2279,INDIRECT("Route!E2280")))</f>
        <v>187.9</v>
      </c>
      <c r="O2280" s="39" t="e">
        <f t="shared" ca="1" si="522"/>
        <v>#VALUE!</v>
      </c>
      <c r="P2280" s="39" t="e">
        <f t="shared" ca="1" si="523"/>
        <v>#VALUE!</v>
      </c>
      <c r="Q2280" s="60" t="e">
        <f t="shared" ca="1" si="524"/>
        <v>#VALUE!</v>
      </c>
      <c r="R2280" s="60" t="e">
        <f t="shared" ca="1" si="525"/>
        <v>#VALUE!</v>
      </c>
      <c r="S2280" s="60" t="e">
        <f t="shared" ca="1" si="526"/>
        <v>#VALUE!</v>
      </c>
      <c r="T2280" s="39" t="e">
        <f t="shared" ca="1" si="527"/>
        <v>#VALUE!</v>
      </c>
      <c r="U2280" s="39" t="e">
        <f t="shared" ca="1" si="528"/>
        <v>#VALUE!</v>
      </c>
      <c r="V2280" s="39" t="b">
        <f t="shared" ca="1" si="529"/>
        <v>1</v>
      </c>
      <c r="W2280" s="39">
        <v>2280</v>
      </c>
    </row>
    <row r="2281" spans="1:23" x14ac:dyDescent="0.25">
      <c r="A2281" s="55" t="str">
        <f ca="1">IF(INDIRECT("Route!D2281")&gt;0,L2281,(""))</f>
        <v/>
      </c>
      <c r="B2281" s="55" t="str">
        <f ca="1">IF(INDIRECT("Route!D2281")&gt;0,H2281,(""))</f>
        <v/>
      </c>
      <c r="C2281" s="56" t="str">
        <f ca="1">IF(D2281&gt;0,VLOOKUP("FINISH",INDIRECT("route!D$6"):INDIRECT("route!E$8500"),2,FALSE)-D2281," ")</f>
        <v xml:space="preserve"> </v>
      </c>
      <c r="D2281" s="43">
        <f ca="1">INDIRECT("Route!E2281")</f>
        <v>0</v>
      </c>
      <c r="E2281" s="43" t="str">
        <f t="shared" ca="1" si="521"/>
        <v/>
      </c>
      <c r="F2281" s="57">
        <f t="shared" si="530"/>
        <v>12.5</v>
      </c>
      <c r="G2281" s="61">
        <f t="shared" ca="1" si="519"/>
        <v>0</v>
      </c>
      <c r="H2281" s="59" t="e">
        <f t="shared" ca="1" si="532"/>
        <v>#NUM!</v>
      </c>
      <c r="I2281" s="57">
        <f t="shared" si="531"/>
        <v>11.944444444444445</v>
      </c>
      <c r="J2281" s="61">
        <f t="shared" ca="1" si="520"/>
        <v>0</v>
      </c>
      <c r="K2281" s="61"/>
      <c r="L2281" s="59" t="e">
        <f t="shared" ca="1" si="533"/>
        <v>#NUM!</v>
      </c>
      <c r="M2281" s="57">
        <f ca="1">INDIRECT("Route!E2281")-INDIRECT("Route!E2280")</f>
        <v>0</v>
      </c>
      <c r="N2281" s="56">
        <f ca="1">IF(INDIRECT("Route!D2281")="START",0,IF(V2281=TRUE,N2280,INDIRECT("Route!E2281")))</f>
        <v>187.9</v>
      </c>
      <c r="O2281" s="39" t="e">
        <f t="shared" ca="1" si="522"/>
        <v>#VALUE!</v>
      </c>
      <c r="P2281" s="39" t="e">
        <f t="shared" ca="1" si="523"/>
        <v>#VALUE!</v>
      </c>
      <c r="Q2281" s="60" t="e">
        <f t="shared" ca="1" si="524"/>
        <v>#VALUE!</v>
      </c>
      <c r="R2281" s="60" t="e">
        <f t="shared" ca="1" si="525"/>
        <v>#VALUE!</v>
      </c>
      <c r="S2281" s="60" t="e">
        <f t="shared" ca="1" si="526"/>
        <v>#VALUE!</v>
      </c>
      <c r="T2281" s="39" t="e">
        <f t="shared" ca="1" si="527"/>
        <v>#VALUE!</v>
      </c>
      <c r="U2281" s="39" t="e">
        <f t="shared" ca="1" si="528"/>
        <v>#VALUE!</v>
      </c>
      <c r="V2281" s="39" t="b">
        <f t="shared" ca="1" si="529"/>
        <v>1</v>
      </c>
      <c r="W2281" s="39">
        <v>2281</v>
      </c>
    </row>
    <row r="2282" spans="1:23" x14ac:dyDescent="0.25">
      <c r="A2282" s="55" t="str">
        <f ca="1">IF(INDIRECT("Route!D2282")&gt;0,L2282,(""))</f>
        <v/>
      </c>
      <c r="B2282" s="55" t="str">
        <f ca="1">IF(INDIRECT("Route!D2282")&gt;0,H2282,(""))</f>
        <v/>
      </c>
      <c r="C2282" s="56" t="str">
        <f ca="1">IF(D2282&gt;0,VLOOKUP("FINISH",INDIRECT("route!D$6"):INDIRECT("route!E$8500"),2,FALSE)-D2282," ")</f>
        <v xml:space="preserve"> </v>
      </c>
      <c r="D2282" s="43">
        <f ca="1">INDIRECT("Route!E2282")</f>
        <v>0</v>
      </c>
      <c r="E2282" s="43" t="str">
        <f t="shared" ca="1" si="521"/>
        <v/>
      </c>
      <c r="F2282" s="57">
        <f t="shared" si="530"/>
        <v>12.5</v>
      </c>
      <c r="G2282" s="61">
        <f t="shared" ca="1" si="519"/>
        <v>0</v>
      </c>
      <c r="H2282" s="59" t="e">
        <f t="shared" ca="1" si="532"/>
        <v>#NUM!</v>
      </c>
      <c r="I2282" s="57">
        <f t="shared" si="531"/>
        <v>11.944444444444445</v>
      </c>
      <c r="J2282" s="61">
        <f t="shared" ca="1" si="520"/>
        <v>0</v>
      </c>
      <c r="K2282" s="61"/>
      <c r="L2282" s="59" t="e">
        <f t="shared" ca="1" si="533"/>
        <v>#NUM!</v>
      </c>
      <c r="M2282" s="57">
        <f ca="1">INDIRECT("Route!E2282")-INDIRECT("Route!E2281")</f>
        <v>0</v>
      </c>
      <c r="N2282" s="56">
        <f ca="1">IF(INDIRECT("Route!D2282")="START",0,IF(V2282=TRUE,N2281,INDIRECT("Route!E2282")))</f>
        <v>187.9</v>
      </c>
      <c r="O2282" s="39" t="e">
        <f t="shared" ca="1" si="522"/>
        <v>#VALUE!</v>
      </c>
      <c r="P2282" s="39" t="e">
        <f t="shared" ca="1" si="523"/>
        <v>#VALUE!</v>
      </c>
      <c r="Q2282" s="60" t="e">
        <f t="shared" ca="1" si="524"/>
        <v>#VALUE!</v>
      </c>
      <c r="R2282" s="60" t="e">
        <f t="shared" ca="1" si="525"/>
        <v>#VALUE!</v>
      </c>
      <c r="S2282" s="60" t="e">
        <f t="shared" ca="1" si="526"/>
        <v>#VALUE!</v>
      </c>
      <c r="T2282" s="39" t="e">
        <f t="shared" ca="1" si="527"/>
        <v>#VALUE!</v>
      </c>
      <c r="U2282" s="39" t="e">
        <f t="shared" ca="1" si="528"/>
        <v>#VALUE!</v>
      </c>
      <c r="V2282" s="39" t="b">
        <f t="shared" ca="1" si="529"/>
        <v>1</v>
      </c>
      <c r="W2282" s="39">
        <v>2282</v>
      </c>
    </row>
    <row r="2283" spans="1:23" x14ac:dyDescent="0.25">
      <c r="A2283" s="55" t="str">
        <f ca="1">IF(INDIRECT("Route!D2283")&gt;0,L2283,(""))</f>
        <v/>
      </c>
      <c r="B2283" s="55" t="str">
        <f ca="1">IF(INDIRECT("Route!D2283")&gt;0,H2283,(""))</f>
        <v/>
      </c>
      <c r="C2283" s="56" t="str">
        <f ca="1">IF(D2283&gt;0,VLOOKUP("FINISH",INDIRECT("route!D$6"):INDIRECT("route!E$8500"),2,FALSE)-D2283," ")</f>
        <v xml:space="preserve"> </v>
      </c>
      <c r="D2283" s="43">
        <f ca="1">INDIRECT("Route!E2283")</f>
        <v>0</v>
      </c>
      <c r="E2283" s="43" t="str">
        <f t="shared" ca="1" si="521"/>
        <v/>
      </c>
      <c r="F2283" s="57">
        <f t="shared" si="530"/>
        <v>12.5</v>
      </c>
      <c r="G2283" s="61">
        <f t="shared" ref="G2283:G2346" ca="1" si="534">TIME(0,0,0+M2283*1000/F2283)</f>
        <v>0</v>
      </c>
      <c r="H2283" s="59" t="e">
        <f t="shared" ca="1" si="532"/>
        <v>#NUM!</v>
      </c>
      <c r="I2283" s="57">
        <f t="shared" si="531"/>
        <v>11.944444444444445</v>
      </c>
      <c r="J2283" s="61">
        <f t="shared" ref="J2283:J2346" ca="1" si="535">TIME(0,0,0+M2283*1000/I2283)</f>
        <v>0</v>
      </c>
      <c r="K2283" s="61"/>
      <c r="L2283" s="59" t="e">
        <f t="shared" ca="1" si="533"/>
        <v>#NUM!</v>
      </c>
      <c r="M2283" s="57">
        <f ca="1">INDIRECT("Route!E2283")-INDIRECT("Route!E2282")</f>
        <v>0</v>
      </c>
      <c r="N2283" s="56">
        <f ca="1">IF(INDIRECT("Route!D2283")="START",0,IF(V2283=TRUE,N2282,INDIRECT("Route!E2283")))</f>
        <v>187.9</v>
      </c>
      <c r="O2283" s="39" t="e">
        <f t="shared" ca="1" si="522"/>
        <v>#VALUE!</v>
      </c>
      <c r="P2283" s="39" t="e">
        <f t="shared" ca="1" si="523"/>
        <v>#VALUE!</v>
      </c>
      <c r="Q2283" s="60" t="e">
        <f t="shared" ca="1" si="524"/>
        <v>#VALUE!</v>
      </c>
      <c r="R2283" s="60" t="e">
        <f t="shared" ca="1" si="525"/>
        <v>#VALUE!</v>
      </c>
      <c r="S2283" s="60" t="e">
        <f t="shared" ca="1" si="526"/>
        <v>#VALUE!</v>
      </c>
      <c r="T2283" s="39" t="e">
        <f t="shared" ca="1" si="527"/>
        <v>#VALUE!</v>
      </c>
      <c r="U2283" s="39" t="e">
        <f t="shared" ca="1" si="528"/>
        <v>#VALUE!</v>
      </c>
      <c r="V2283" s="39" t="b">
        <f t="shared" ca="1" si="529"/>
        <v>1</v>
      </c>
      <c r="W2283" s="39">
        <v>2283</v>
      </c>
    </row>
    <row r="2284" spans="1:23" x14ac:dyDescent="0.25">
      <c r="A2284" s="55" t="str">
        <f ca="1">IF(INDIRECT("Route!D2284")&gt;0,L2284,(""))</f>
        <v/>
      </c>
      <c r="B2284" s="55" t="str">
        <f ca="1">IF(INDIRECT("Route!D2284")&gt;0,H2284,(""))</f>
        <v/>
      </c>
      <c r="C2284" s="56" t="str">
        <f ca="1">IF(D2284&gt;0,VLOOKUP("FINISH",INDIRECT("route!D$6"):INDIRECT("route!E$8500"),2,FALSE)-D2284," ")</f>
        <v xml:space="preserve"> </v>
      </c>
      <c r="D2284" s="43">
        <f ca="1">INDIRECT("Route!E2284")</f>
        <v>0</v>
      </c>
      <c r="E2284" s="43" t="str">
        <f t="shared" ca="1" si="521"/>
        <v/>
      </c>
      <c r="F2284" s="57">
        <f t="shared" si="530"/>
        <v>12.5</v>
      </c>
      <c r="G2284" s="61">
        <f t="shared" ca="1" si="534"/>
        <v>0</v>
      </c>
      <c r="H2284" s="59" t="e">
        <f t="shared" ca="1" si="532"/>
        <v>#NUM!</v>
      </c>
      <c r="I2284" s="57">
        <f t="shared" si="531"/>
        <v>11.944444444444445</v>
      </c>
      <c r="J2284" s="61">
        <f t="shared" ca="1" si="535"/>
        <v>0</v>
      </c>
      <c r="K2284" s="61"/>
      <c r="L2284" s="59" t="e">
        <f t="shared" ca="1" si="533"/>
        <v>#NUM!</v>
      </c>
      <c r="M2284" s="57">
        <f ca="1">INDIRECT("Route!E2284")-INDIRECT("Route!E2283")</f>
        <v>0</v>
      </c>
      <c r="N2284" s="56">
        <f ca="1">IF(INDIRECT("Route!D2284")="START",0,IF(V2284=TRUE,N2283,INDIRECT("Route!E2284")))</f>
        <v>187.9</v>
      </c>
      <c r="O2284" s="39" t="e">
        <f t="shared" ca="1" si="522"/>
        <v>#VALUE!</v>
      </c>
      <c r="P2284" s="39" t="e">
        <f t="shared" ca="1" si="523"/>
        <v>#VALUE!</v>
      </c>
      <c r="Q2284" s="60" t="e">
        <f t="shared" ca="1" si="524"/>
        <v>#VALUE!</v>
      </c>
      <c r="R2284" s="60" t="e">
        <f t="shared" ca="1" si="525"/>
        <v>#VALUE!</v>
      </c>
      <c r="S2284" s="60" t="e">
        <f t="shared" ca="1" si="526"/>
        <v>#VALUE!</v>
      </c>
      <c r="T2284" s="39" t="e">
        <f t="shared" ca="1" si="527"/>
        <v>#VALUE!</v>
      </c>
      <c r="U2284" s="39" t="e">
        <f t="shared" ca="1" si="528"/>
        <v>#VALUE!</v>
      </c>
      <c r="V2284" s="39" t="b">
        <f t="shared" ca="1" si="529"/>
        <v>1</v>
      </c>
      <c r="W2284" s="39">
        <v>2284</v>
      </c>
    </row>
    <row r="2285" spans="1:23" x14ac:dyDescent="0.25">
      <c r="A2285" s="55" t="str">
        <f ca="1">IF(INDIRECT("Route!D2285")&gt;0,L2285,(""))</f>
        <v/>
      </c>
      <c r="B2285" s="55" t="str">
        <f ca="1">IF(INDIRECT("Route!D2285")&gt;0,H2285,(""))</f>
        <v/>
      </c>
      <c r="C2285" s="56" t="str">
        <f ca="1">IF(D2285&gt;0,VLOOKUP("FINISH",INDIRECT("route!D$6"):INDIRECT("route!E$8500"),2,FALSE)-D2285," ")</f>
        <v xml:space="preserve"> </v>
      </c>
      <c r="D2285" s="43">
        <f ca="1">INDIRECT("Route!E2285")</f>
        <v>0</v>
      </c>
      <c r="E2285" s="43" t="str">
        <f t="shared" ca="1" si="521"/>
        <v/>
      </c>
      <c r="F2285" s="57">
        <f t="shared" si="530"/>
        <v>12.5</v>
      </c>
      <c r="G2285" s="61">
        <f t="shared" ca="1" si="534"/>
        <v>0</v>
      </c>
      <c r="H2285" s="59" t="e">
        <f t="shared" ca="1" si="532"/>
        <v>#NUM!</v>
      </c>
      <c r="I2285" s="57">
        <f t="shared" si="531"/>
        <v>11.944444444444445</v>
      </c>
      <c r="J2285" s="61">
        <f t="shared" ca="1" si="535"/>
        <v>0</v>
      </c>
      <c r="K2285" s="61"/>
      <c r="L2285" s="59" t="e">
        <f t="shared" ca="1" si="533"/>
        <v>#NUM!</v>
      </c>
      <c r="M2285" s="57">
        <f ca="1">INDIRECT("Route!E2285")-INDIRECT("Route!E2284")</f>
        <v>0</v>
      </c>
      <c r="N2285" s="56">
        <f ca="1">IF(INDIRECT("Route!D2285")="START",0,IF(V2285=TRUE,N2284,INDIRECT("Route!E2285")))</f>
        <v>187.9</v>
      </c>
      <c r="O2285" s="39" t="e">
        <f t="shared" ca="1" si="522"/>
        <v>#VALUE!</v>
      </c>
      <c r="P2285" s="39" t="e">
        <f t="shared" ca="1" si="523"/>
        <v>#VALUE!</v>
      </c>
      <c r="Q2285" s="60" t="e">
        <f t="shared" ca="1" si="524"/>
        <v>#VALUE!</v>
      </c>
      <c r="R2285" s="60" t="e">
        <f t="shared" ca="1" si="525"/>
        <v>#VALUE!</v>
      </c>
      <c r="S2285" s="60" t="e">
        <f t="shared" ca="1" si="526"/>
        <v>#VALUE!</v>
      </c>
      <c r="T2285" s="39" t="e">
        <f t="shared" ca="1" si="527"/>
        <v>#VALUE!</v>
      </c>
      <c r="U2285" s="39" t="e">
        <f t="shared" ca="1" si="528"/>
        <v>#VALUE!</v>
      </c>
      <c r="V2285" s="39" t="b">
        <f t="shared" ca="1" si="529"/>
        <v>1</v>
      </c>
      <c r="W2285" s="39">
        <v>2285</v>
      </c>
    </row>
    <row r="2286" spans="1:23" x14ac:dyDescent="0.25">
      <c r="A2286" s="55" t="str">
        <f ca="1">IF(INDIRECT("Route!D2286")&gt;0,L2286,(""))</f>
        <v/>
      </c>
      <c r="B2286" s="55" t="str">
        <f ca="1">IF(INDIRECT("Route!D2286")&gt;0,H2286,(""))</f>
        <v/>
      </c>
      <c r="C2286" s="56" t="str">
        <f ca="1">IF(D2286&gt;0,VLOOKUP("FINISH",INDIRECT("route!D$6"):INDIRECT("route!E$8500"),2,FALSE)-D2286," ")</f>
        <v xml:space="preserve"> </v>
      </c>
      <c r="D2286" s="43">
        <f ca="1">INDIRECT("Route!E2286")</f>
        <v>0</v>
      </c>
      <c r="E2286" s="43" t="str">
        <f t="shared" ca="1" si="521"/>
        <v/>
      </c>
      <c r="F2286" s="57">
        <f t="shared" si="530"/>
        <v>12.5</v>
      </c>
      <c r="G2286" s="61">
        <f t="shared" ca="1" si="534"/>
        <v>0</v>
      </c>
      <c r="H2286" s="59" t="e">
        <f t="shared" ca="1" si="532"/>
        <v>#NUM!</v>
      </c>
      <c r="I2286" s="57">
        <f t="shared" si="531"/>
        <v>11.944444444444445</v>
      </c>
      <c r="J2286" s="61">
        <f t="shared" ca="1" si="535"/>
        <v>0</v>
      </c>
      <c r="K2286" s="61"/>
      <c r="L2286" s="59" t="e">
        <f t="shared" ca="1" si="533"/>
        <v>#NUM!</v>
      </c>
      <c r="M2286" s="57">
        <f ca="1">INDIRECT("Route!E2286")-INDIRECT("Route!E2285")</f>
        <v>0</v>
      </c>
      <c r="N2286" s="56">
        <f ca="1">IF(INDIRECT("Route!D2286")="START",0,IF(V2286=TRUE,N2285,INDIRECT("Route!E2286")))</f>
        <v>187.9</v>
      </c>
      <c r="O2286" s="39" t="e">
        <f t="shared" ca="1" si="522"/>
        <v>#VALUE!</v>
      </c>
      <c r="P2286" s="39" t="e">
        <f t="shared" ca="1" si="523"/>
        <v>#VALUE!</v>
      </c>
      <c r="Q2286" s="60" t="e">
        <f t="shared" ca="1" si="524"/>
        <v>#VALUE!</v>
      </c>
      <c r="R2286" s="60" t="e">
        <f t="shared" ca="1" si="525"/>
        <v>#VALUE!</v>
      </c>
      <c r="S2286" s="60" t="e">
        <f t="shared" ca="1" si="526"/>
        <v>#VALUE!</v>
      </c>
      <c r="T2286" s="39" t="e">
        <f t="shared" ca="1" si="527"/>
        <v>#VALUE!</v>
      </c>
      <c r="U2286" s="39" t="e">
        <f t="shared" ca="1" si="528"/>
        <v>#VALUE!</v>
      </c>
      <c r="V2286" s="39" t="b">
        <f t="shared" ca="1" si="529"/>
        <v>1</v>
      </c>
      <c r="W2286" s="39">
        <v>2286</v>
      </c>
    </row>
    <row r="2287" spans="1:23" x14ac:dyDescent="0.25">
      <c r="A2287" s="55" t="str">
        <f ca="1">IF(INDIRECT("Route!D2287")&gt;0,L2287,(""))</f>
        <v/>
      </c>
      <c r="B2287" s="55" t="str">
        <f ca="1">IF(INDIRECT("Route!D2287")&gt;0,H2287,(""))</f>
        <v/>
      </c>
      <c r="C2287" s="56" t="str">
        <f ca="1">IF(D2287&gt;0,VLOOKUP("FINISH",INDIRECT("route!D$6"):INDIRECT("route!E$8500"),2,FALSE)-D2287," ")</f>
        <v xml:space="preserve"> </v>
      </c>
      <c r="D2287" s="43">
        <f ca="1">INDIRECT("Route!E2287")</f>
        <v>0</v>
      </c>
      <c r="E2287" s="43" t="str">
        <f t="shared" ca="1" si="521"/>
        <v/>
      </c>
      <c r="F2287" s="57">
        <f t="shared" si="530"/>
        <v>12.5</v>
      </c>
      <c r="G2287" s="61">
        <f t="shared" ca="1" si="534"/>
        <v>0</v>
      </c>
      <c r="H2287" s="59" t="e">
        <f t="shared" ca="1" si="532"/>
        <v>#NUM!</v>
      </c>
      <c r="I2287" s="57">
        <f t="shared" si="531"/>
        <v>11.944444444444445</v>
      </c>
      <c r="J2287" s="61">
        <f t="shared" ca="1" si="535"/>
        <v>0</v>
      </c>
      <c r="K2287" s="61"/>
      <c r="L2287" s="59" t="e">
        <f t="shared" ca="1" si="533"/>
        <v>#NUM!</v>
      </c>
      <c r="M2287" s="57">
        <f ca="1">INDIRECT("Route!E2287")-INDIRECT("Route!E2286")</f>
        <v>0</v>
      </c>
      <c r="N2287" s="56">
        <f ca="1">IF(INDIRECT("Route!D2287")="START",0,IF(V2287=TRUE,N2286,INDIRECT("Route!E2287")))</f>
        <v>187.9</v>
      </c>
      <c r="O2287" s="39" t="e">
        <f t="shared" ca="1" si="522"/>
        <v>#VALUE!</v>
      </c>
      <c r="P2287" s="39" t="e">
        <f t="shared" ca="1" si="523"/>
        <v>#VALUE!</v>
      </c>
      <c r="Q2287" s="60" t="e">
        <f t="shared" ca="1" si="524"/>
        <v>#VALUE!</v>
      </c>
      <c r="R2287" s="60" t="e">
        <f t="shared" ca="1" si="525"/>
        <v>#VALUE!</v>
      </c>
      <c r="S2287" s="60" t="e">
        <f t="shared" ca="1" si="526"/>
        <v>#VALUE!</v>
      </c>
      <c r="T2287" s="39" t="e">
        <f t="shared" ca="1" si="527"/>
        <v>#VALUE!</v>
      </c>
      <c r="U2287" s="39" t="e">
        <f t="shared" ca="1" si="528"/>
        <v>#VALUE!</v>
      </c>
      <c r="V2287" s="39" t="b">
        <f t="shared" ca="1" si="529"/>
        <v>1</v>
      </c>
      <c r="W2287" s="39">
        <v>2287</v>
      </c>
    </row>
    <row r="2288" spans="1:23" x14ac:dyDescent="0.25">
      <c r="A2288" s="55" t="str">
        <f ca="1">IF(INDIRECT("Route!D2288")&gt;0,L2288,(""))</f>
        <v/>
      </c>
      <c r="B2288" s="55" t="str">
        <f ca="1">IF(INDIRECT("Route!D2288")&gt;0,H2288,(""))</f>
        <v/>
      </c>
      <c r="C2288" s="56" t="str">
        <f ca="1">IF(D2288&gt;0,VLOOKUP("FINISH",INDIRECT("route!D$6"):INDIRECT("route!E$8500"),2,FALSE)-D2288," ")</f>
        <v xml:space="preserve"> </v>
      </c>
      <c r="D2288" s="43">
        <f ca="1">INDIRECT("Route!E2288")</f>
        <v>0</v>
      </c>
      <c r="E2288" s="43" t="str">
        <f t="shared" ca="1" si="521"/>
        <v/>
      </c>
      <c r="F2288" s="57">
        <f t="shared" si="530"/>
        <v>12.5</v>
      </c>
      <c r="G2288" s="61">
        <f t="shared" ca="1" si="534"/>
        <v>0</v>
      </c>
      <c r="H2288" s="59" t="e">
        <f t="shared" ca="1" si="532"/>
        <v>#NUM!</v>
      </c>
      <c r="I2288" s="57">
        <f t="shared" si="531"/>
        <v>11.944444444444445</v>
      </c>
      <c r="J2288" s="61">
        <f t="shared" ca="1" si="535"/>
        <v>0</v>
      </c>
      <c r="K2288" s="61"/>
      <c r="L2288" s="59" t="e">
        <f t="shared" ca="1" si="533"/>
        <v>#NUM!</v>
      </c>
      <c r="M2288" s="57">
        <f ca="1">INDIRECT("Route!E2288")-INDIRECT("Route!E2287")</f>
        <v>0</v>
      </c>
      <c r="N2288" s="56">
        <f ca="1">IF(INDIRECT("Route!D2288")="START",0,IF(V2288=TRUE,N2287,INDIRECT("Route!E2288")))</f>
        <v>187.9</v>
      </c>
      <c r="O2288" s="39" t="e">
        <f t="shared" ca="1" si="522"/>
        <v>#VALUE!</v>
      </c>
      <c r="P2288" s="39" t="e">
        <f t="shared" ca="1" si="523"/>
        <v>#VALUE!</v>
      </c>
      <c r="Q2288" s="60" t="e">
        <f t="shared" ca="1" si="524"/>
        <v>#VALUE!</v>
      </c>
      <c r="R2288" s="60" t="e">
        <f t="shared" ca="1" si="525"/>
        <v>#VALUE!</v>
      </c>
      <c r="S2288" s="60" t="e">
        <f t="shared" ca="1" si="526"/>
        <v>#VALUE!</v>
      </c>
      <c r="T2288" s="39" t="e">
        <f t="shared" ca="1" si="527"/>
        <v>#VALUE!</v>
      </c>
      <c r="U2288" s="39" t="e">
        <f t="shared" ca="1" si="528"/>
        <v>#VALUE!</v>
      </c>
      <c r="V2288" s="39" t="b">
        <f t="shared" ca="1" si="529"/>
        <v>1</v>
      </c>
      <c r="W2288" s="39">
        <v>2288</v>
      </c>
    </row>
    <row r="2289" spans="1:23" x14ac:dyDescent="0.25">
      <c r="A2289" s="55" t="str">
        <f ca="1">IF(INDIRECT("Route!D2289")&gt;0,L2289,(""))</f>
        <v/>
      </c>
      <c r="B2289" s="55" t="str">
        <f ca="1">IF(INDIRECT("Route!D2289")&gt;0,H2289,(""))</f>
        <v/>
      </c>
      <c r="C2289" s="56" t="str">
        <f ca="1">IF(D2289&gt;0,VLOOKUP("FINISH",INDIRECT("route!D$6"):INDIRECT("route!E$8500"),2,FALSE)-D2289," ")</f>
        <v xml:space="preserve"> </v>
      </c>
      <c r="D2289" s="43">
        <f ca="1">INDIRECT("Route!E2289")</f>
        <v>0</v>
      </c>
      <c r="E2289" s="43" t="str">
        <f t="shared" ca="1" si="521"/>
        <v/>
      </c>
      <c r="F2289" s="57">
        <f t="shared" si="530"/>
        <v>12.5</v>
      </c>
      <c r="G2289" s="61">
        <f t="shared" ca="1" si="534"/>
        <v>0</v>
      </c>
      <c r="H2289" s="59" t="e">
        <f t="shared" ca="1" si="532"/>
        <v>#NUM!</v>
      </c>
      <c r="I2289" s="57">
        <f t="shared" si="531"/>
        <v>11.944444444444445</v>
      </c>
      <c r="J2289" s="61">
        <f t="shared" ca="1" si="535"/>
        <v>0</v>
      </c>
      <c r="K2289" s="61"/>
      <c r="L2289" s="59" t="e">
        <f t="shared" ca="1" si="533"/>
        <v>#NUM!</v>
      </c>
      <c r="M2289" s="57">
        <f ca="1">INDIRECT("Route!E2289")-INDIRECT("Route!E2288")</f>
        <v>0</v>
      </c>
      <c r="N2289" s="56">
        <f ca="1">IF(INDIRECT("Route!D2289")="START",0,IF(V2289=TRUE,N2288,INDIRECT("Route!E2289")))</f>
        <v>187.9</v>
      </c>
      <c r="O2289" s="39" t="e">
        <f t="shared" ca="1" si="522"/>
        <v>#VALUE!</v>
      </c>
      <c r="P2289" s="39" t="e">
        <f t="shared" ca="1" si="523"/>
        <v>#VALUE!</v>
      </c>
      <c r="Q2289" s="60" t="e">
        <f t="shared" ca="1" si="524"/>
        <v>#VALUE!</v>
      </c>
      <c r="R2289" s="60" t="e">
        <f t="shared" ca="1" si="525"/>
        <v>#VALUE!</v>
      </c>
      <c r="S2289" s="60" t="e">
        <f t="shared" ca="1" si="526"/>
        <v>#VALUE!</v>
      </c>
      <c r="T2289" s="39" t="e">
        <f t="shared" ca="1" si="527"/>
        <v>#VALUE!</v>
      </c>
      <c r="U2289" s="39" t="e">
        <f t="shared" ca="1" si="528"/>
        <v>#VALUE!</v>
      </c>
      <c r="V2289" s="39" t="b">
        <f t="shared" ca="1" si="529"/>
        <v>1</v>
      </c>
      <c r="W2289" s="39">
        <v>2289</v>
      </c>
    </row>
    <row r="2290" spans="1:23" x14ac:dyDescent="0.25">
      <c r="A2290" s="55" t="str">
        <f ca="1">IF(INDIRECT("Route!D2290")&gt;0,L2290,(""))</f>
        <v/>
      </c>
      <c r="B2290" s="55" t="str">
        <f ca="1">IF(INDIRECT("Route!D2290")&gt;0,H2290,(""))</f>
        <v/>
      </c>
      <c r="C2290" s="56" t="str">
        <f ca="1">IF(D2290&gt;0,VLOOKUP("FINISH",INDIRECT("route!D$6"):INDIRECT("route!E$8500"),2,FALSE)-D2290," ")</f>
        <v xml:space="preserve"> </v>
      </c>
      <c r="D2290" s="43">
        <f ca="1">INDIRECT("Route!E2290")</f>
        <v>0</v>
      </c>
      <c r="E2290" s="43" t="str">
        <f t="shared" ca="1" si="521"/>
        <v/>
      </c>
      <c r="F2290" s="57">
        <f t="shared" si="530"/>
        <v>12.5</v>
      </c>
      <c r="G2290" s="61">
        <f t="shared" ca="1" si="534"/>
        <v>0</v>
      </c>
      <c r="H2290" s="59" t="e">
        <f t="shared" ca="1" si="532"/>
        <v>#NUM!</v>
      </c>
      <c r="I2290" s="57">
        <f t="shared" si="531"/>
        <v>11.944444444444445</v>
      </c>
      <c r="J2290" s="61">
        <f t="shared" ca="1" si="535"/>
        <v>0</v>
      </c>
      <c r="K2290" s="61"/>
      <c r="L2290" s="59" t="e">
        <f t="shared" ca="1" si="533"/>
        <v>#NUM!</v>
      </c>
      <c r="M2290" s="57">
        <f ca="1">INDIRECT("Route!E2290")-INDIRECT("Route!E2289")</f>
        <v>0</v>
      </c>
      <c r="N2290" s="56">
        <f ca="1">IF(INDIRECT("Route!D2290")="START",0,IF(V2290=TRUE,N2289,INDIRECT("Route!E2290")))</f>
        <v>187.9</v>
      </c>
      <c r="O2290" s="39" t="e">
        <f t="shared" ca="1" si="522"/>
        <v>#VALUE!</v>
      </c>
      <c r="P2290" s="39" t="e">
        <f t="shared" ca="1" si="523"/>
        <v>#VALUE!</v>
      </c>
      <c r="Q2290" s="60" t="e">
        <f t="shared" ca="1" si="524"/>
        <v>#VALUE!</v>
      </c>
      <c r="R2290" s="60" t="e">
        <f t="shared" ca="1" si="525"/>
        <v>#VALUE!</v>
      </c>
      <c r="S2290" s="60" t="e">
        <f t="shared" ca="1" si="526"/>
        <v>#VALUE!</v>
      </c>
      <c r="T2290" s="39" t="e">
        <f t="shared" ca="1" si="527"/>
        <v>#VALUE!</v>
      </c>
      <c r="U2290" s="39" t="e">
        <f t="shared" ca="1" si="528"/>
        <v>#VALUE!</v>
      </c>
      <c r="V2290" s="39" t="b">
        <f t="shared" ca="1" si="529"/>
        <v>1</v>
      </c>
      <c r="W2290" s="39">
        <v>2290</v>
      </c>
    </row>
    <row r="2291" spans="1:23" x14ac:dyDescent="0.25">
      <c r="A2291" s="55" t="str">
        <f ca="1">IF(INDIRECT("Route!D2291")&gt;0,L2291,(""))</f>
        <v/>
      </c>
      <c r="B2291" s="55" t="str">
        <f ca="1">IF(INDIRECT("Route!D2291")&gt;0,H2291,(""))</f>
        <v/>
      </c>
      <c r="C2291" s="56" t="str">
        <f ca="1">IF(D2291&gt;0,VLOOKUP("FINISH",INDIRECT("route!D$6"):INDIRECT("route!E$8500"),2,FALSE)-D2291," ")</f>
        <v xml:space="preserve"> </v>
      </c>
      <c r="D2291" s="43">
        <f ca="1">INDIRECT("Route!E2291")</f>
        <v>0</v>
      </c>
      <c r="E2291" s="43" t="str">
        <f t="shared" ca="1" si="521"/>
        <v/>
      </c>
      <c r="F2291" s="57">
        <f t="shared" si="530"/>
        <v>12.5</v>
      </c>
      <c r="G2291" s="61">
        <f t="shared" ca="1" si="534"/>
        <v>0</v>
      </c>
      <c r="H2291" s="59" t="e">
        <f t="shared" ca="1" si="532"/>
        <v>#NUM!</v>
      </c>
      <c r="I2291" s="57">
        <f t="shared" si="531"/>
        <v>11.944444444444445</v>
      </c>
      <c r="J2291" s="61">
        <f t="shared" ca="1" si="535"/>
        <v>0</v>
      </c>
      <c r="K2291" s="61"/>
      <c r="L2291" s="59" t="e">
        <f t="shared" ca="1" si="533"/>
        <v>#NUM!</v>
      </c>
      <c r="M2291" s="57">
        <f ca="1">INDIRECT("Route!E2291")-INDIRECT("Route!E2290")</f>
        <v>0</v>
      </c>
      <c r="N2291" s="56">
        <f ca="1">IF(INDIRECT("Route!D2291")="START",0,IF(V2291=TRUE,N2290,INDIRECT("Route!E2291")))</f>
        <v>187.9</v>
      </c>
      <c r="O2291" s="39" t="e">
        <f t="shared" ca="1" si="522"/>
        <v>#VALUE!</v>
      </c>
      <c r="P2291" s="39" t="e">
        <f t="shared" ca="1" si="523"/>
        <v>#VALUE!</v>
      </c>
      <c r="Q2291" s="60" t="e">
        <f t="shared" ca="1" si="524"/>
        <v>#VALUE!</v>
      </c>
      <c r="R2291" s="60" t="e">
        <f t="shared" ca="1" si="525"/>
        <v>#VALUE!</v>
      </c>
      <c r="S2291" s="60" t="e">
        <f t="shared" ca="1" si="526"/>
        <v>#VALUE!</v>
      </c>
      <c r="T2291" s="39" t="e">
        <f t="shared" ca="1" si="527"/>
        <v>#VALUE!</v>
      </c>
      <c r="U2291" s="39" t="e">
        <f t="shared" ca="1" si="528"/>
        <v>#VALUE!</v>
      </c>
      <c r="V2291" s="39" t="b">
        <f t="shared" ca="1" si="529"/>
        <v>1</v>
      </c>
      <c r="W2291" s="39">
        <v>2291</v>
      </c>
    </row>
    <row r="2292" spans="1:23" x14ac:dyDescent="0.25">
      <c r="A2292" s="55" t="str">
        <f ca="1">IF(INDIRECT("Route!D2292")&gt;0,L2292,(""))</f>
        <v/>
      </c>
      <c r="B2292" s="55" t="str">
        <f ca="1">IF(INDIRECT("Route!D2292")&gt;0,H2292,(""))</f>
        <v/>
      </c>
      <c r="C2292" s="56" t="str">
        <f ca="1">IF(D2292&gt;0,VLOOKUP("FINISH",INDIRECT("route!D$6"):INDIRECT("route!E$8500"),2,FALSE)-D2292," ")</f>
        <v xml:space="preserve"> </v>
      </c>
      <c r="D2292" s="43">
        <f ca="1">INDIRECT("Route!E2292")</f>
        <v>0</v>
      </c>
      <c r="E2292" s="43" t="str">
        <f t="shared" ca="1" si="521"/>
        <v/>
      </c>
      <c r="F2292" s="57">
        <f t="shared" si="530"/>
        <v>12.5</v>
      </c>
      <c r="G2292" s="61">
        <f t="shared" ca="1" si="534"/>
        <v>0</v>
      </c>
      <c r="H2292" s="59" t="e">
        <f t="shared" ca="1" si="532"/>
        <v>#NUM!</v>
      </c>
      <c r="I2292" s="57">
        <f t="shared" si="531"/>
        <v>11.944444444444445</v>
      </c>
      <c r="J2292" s="61">
        <f t="shared" ca="1" si="535"/>
        <v>0</v>
      </c>
      <c r="K2292" s="61"/>
      <c r="L2292" s="59" t="e">
        <f t="shared" ca="1" si="533"/>
        <v>#NUM!</v>
      </c>
      <c r="M2292" s="57">
        <f ca="1">INDIRECT("Route!E2292")-INDIRECT("Route!E2291")</f>
        <v>0</v>
      </c>
      <c r="N2292" s="56">
        <f ca="1">IF(INDIRECT("Route!D2292")="START",0,IF(V2292=TRUE,N2291,INDIRECT("Route!E2292")))</f>
        <v>187.9</v>
      </c>
      <c r="O2292" s="39" t="e">
        <f t="shared" ca="1" si="522"/>
        <v>#VALUE!</v>
      </c>
      <c r="P2292" s="39" t="e">
        <f t="shared" ca="1" si="523"/>
        <v>#VALUE!</v>
      </c>
      <c r="Q2292" s="60" t="e">
        <f t="shared" ca="1" si="524"/>
        <v>#VALUE!</v>
      </c>
      <c r="R2292" s="60" t="e">
        <f t="shared" ca="1" si="525"/>
        <v>#VALUE!</v>
      </c>
      <c r="S2292" s="60" t="e">
        <f t="shared" ca="1" si="526"/>
        <v>#VALUE!</v>
      </c>
      <c r="T2292" s="39" t="e">
        <f t="shared" ca="1" si="527"/>
        <v>#VALUE!</v>
      </c>
      <c r="U2292" s="39" t="e">
        <f t="shared" ca="1" si="528"/>
        <v>#VALUE!</v>
      </c>
      <c r="V2292" s="39" t="b">
        <f t="shared" ca="1" si="529"/>
        <v>1</v>
      </c>
      <c r="W2292" s="39">
        <v>2292</v>
      </c>
    </row>
    <row r="2293" spans="1:23" x14ac:dyDescent="0.25">
      <c r="A2293" s="55" t="str">
        <f ca="1">IF(INDIRECT("Route!D2293")&gt;0,L2293,(""))</f>
        <v/>
      </c>
      <c r="B2293" s="55" t="str">
        <f ca="1">IF(INDIRECT("Route!D2293")&gt;0,H2293,(""))</f>
        <v/>
      </c>
      <c r="C2293" s="56" t="str">
        <f ca="1">IF(D2293&gt;0,VLOOKUP("FINISH",INDIRECT("route!D$6"):INDIRECT("route!E$8500"),2,FALSE)-D2293," ")</f>
        <v xml:space="preserve"> </v>
      </c>
      <c r="D2293" s="43">
        <f ca="1">INDIRECT("Route!E2293")</f>
        <v>0</v>
      </c>
      <c r="E2293" s="43" t="str">
        <f t="shared" ca="1" si="521"/>
        <v/>
      </c>
      <c r="F2293" s="57">
        <f t="shared" si="530"/>
        <v>12.5</v>
      </c>
      <c r="G2293" s="61">
        <f t="shared" ca="1" si="534"/>
        <v>0</v>
      </c>
      <c r="H2293" s="59" t="e">
        <f t="shared" ca="1" si="532"/>
        <v>#NUM!</v>
      </c>
      <c r="I2293" s="57">
        <f t="shared" si="531"/>
        <v>11.944444444444445</v>
      </c>
      <c r="J2293" s="61">
        <f t="shared" ca="1" si="535"/>
        <v>0</v>
      </c>
      <c r="K2293" s="61"/>
      <c r="L2293" s="59" t="e">
        <f t="shared" ca="1" si="533"/>
        <v>#NUM!</v>
      </c>
      <c r="M2293" s="57">
        <f ca="1">INDIRECT("Route!E2293")-INDIRECT("Route!E2292")</f>
        <v>0</v>
      </c>
      <c r="N2293" s="56">
        <f ca="1">IF(INDIRECT("Route!D2293")="START",0,IF(V2293=TRUE,N2292,INDIRECT("Route!E2293")))</f>
        <v>187.9</v>
      </c>
      <c r="O2293" s="39" t="e">
        <f t="shared" ca="1" si="522"/>
        <v>#VALUE!</v>
      </c>
      <c r="P2293" s="39" t="e">
        <f t="shared" ca="1" si="523"/>
        <v>#VALUE!</v>
      </c>
      <c r="Q2293" s="60" t="e">
        <f t="shared" ca="1" si="524"/>
        <v>#VALUE!</v>
      </c>
      <c r="R2293" s="60" t="e">
        <f t="shared" ca="1" si="525"/>
        <v>#VALUE!</v>
      </c>
      <c r="S2293" s="60" t="e">
        <f t="shared" ca="1" si="526"/>
        <v>#VALUE!</v>
      </c>
      <c r="T2293" s="39" t="e">
        <f t="shared" ca="1" si="527"/>
        <v>#VALUE!</v>
      </c>
      <c r="U2293" s="39" t="e">
        <f t="shared" ca="1" si="528"/>
        <v>#VALUE!</v>
      </c>
      <c r="V2293" s="39" t="b">
        <f t="shared" ca="1" si="529"/>
        <v>1</v>
      </c>
      <c r="W2293" s="39">
        <v>2293</v>
      </c>
    </row>
    <row r="2294" spans="1:23" x14ac:dyDescent="0.25">
      <c r="A2294" s="55" t="str">
        <f ca="1">IF(INDIRECT("Route!D2294")&gt;0,L2294,(""))</f>
        <v/>
      </c>
      <c r="B2294" s="55" t="str">
        <f ca="1">IF(INDIRECT("Route!D2294")&gt;0,H2294,(""))</f>
        <v/>
      </c>
      <c r="C2294" s="56" t="str">
        <f ca="1">IF(D2294&gt;0,VLOOKUP("FINISH",INDIRECT("route!D$6"):INDIRECT("route!E$8500"),2,FALSE)-D2294," ")</f>
        <v xml:space="preserve"> </v>
      </c>
      <c r="D2294" s="43">
        <f ca="1">INDIRECT("Route!E2294")</f>
        <v>0</v>
      </c>
      <c r="E2294" s="43" t="str">
        <f t="shared" ca="1" si="521"/>
        <v/>
      </c>
      <c r="F2294" s="57">
        <f t="shared" si="530"/>
        <v>12.5</v>
      </c>
      <c r="G2294" s="61">
        <f t="shared" ca="1" si="534"/>
        <v>0</v>
      </c>
      <c r="H2294" s="59" t="e">
        <f t="shared" ca="1" si="532"/>
        <v>#NUM!</v>
      </c>
      <c r="I2294" s="57">
        <f t="shared" si="531"/>
        <v>11.944444444444445</v>
      </c>
      <c r="J2294" s="61">
        <f t="shared" ca="1" si="535"/>
        <v>0</v>
      </c>
      <c r="K2294" s="61"/>
      <c r="L2294" s="59" t="e">
        <f t="shared" ca="1" si="533"/>
        <v>#NUM!</v>
      </c>
      <c r="M2294" s="57">
        <f ca="1">INDIRECT("Route!E2294")-INDIRECT("Route!E2293")</f>
        <v>0</v>
      </c>
      <c r="N2294" s="56">
        <f ca="1">IF(INDIRECT("Route!D2294")="START",0,IF(V2294=TRUE,N2293,INDIRECT("Route!E2294")))</f>
        <v>187.9</v>
      </c>
      <c r="O2294" s="39" t="e">
        <f t="shared" ca="1" si="522"/>
        <v>#VALUE!</v>
      </c>
      <c r="P2294" s="39" t="e">
        <f t="shared" ca="1" si="523"/>
        <v>#VALUE!</v>
      </c>
      <c r="Q2294" s="60" t="e">
        <f t="shared" ca="1" si="524"/>
        <v>#VALUE!</v>
      </c>
      <c r="R2294" s="60" t="e">
        <f t="shared" ca="1" si="525"/>
        <v>#VALUE!</v>
      </c>
      <c r="S2294" s="60" t="e">
        <f t="shared" ca="1" si="526"/>
        <v>#VALUE!</v>
      </c>
      <c r="T2294" s="39" t="e">
        <f t="shared" ca="1" si="527"/>
        <v>#VALUE!</v>
      </c>
      <c r="U2294" s="39" t="e">
        <f t="shared" ca="1" si="528"/>
        <v>#VALUE!</v>
      </c>
      <c r="V2294" s="39" t="b">
        <f t="shared" ca="1" si="529"/>
        <v>1</v>
      </c>
      <c r="W2294" s="39">
        <v>2294</v>
      </c>
    </row>
    <row r="2295" spans="1:23" x14ac:dyDescent="0.25">
      <c r="A2295" s="55" t="str">
        <f ca="1">IF(INDIRECT("Route!D2295")&gt;0,L2295,(""))</f>
        <v/>
      </c>
      <c r="B2295" s="55" t="str">
        <f ca="1">IF(INDIRECT("Route!D2295")&gt;0,H2295,(""))</f>
        <v/>
      </c>
      <c r="C2295" s="56" t="str">
        <f ca="1">IF(D2295&gt;0,VLOOKUP("FINISH",INDIRECT("route!D$6"):INDIRECT("route!E$8500"),2,FALSE)-D2295," ")</f>
        <v xml:space="preserve"> </v>
      </c>
      <c r="D2295" s="43">
        <f ca="1">INDIRECT("Route!E2295")</f>
        <v>0</v>
      </c>
      <c r="E2295" s="43" t="str">
        <f t="shared" ca="1" si="521"/>
        <v/>
      </c>
      <c r="F2295" s="57">
        <f t="shared" si="530"/>
        <v>12.5</v>
      </c>
      <c r="G2295" s="61">
        <f t="shared" ca="1" si="534"/>
        <v>0</v>
      </c>
      <c r="H2295" s="59" t="e">
        <f t="shared" ca="1" si="532"/>
        <v>#NUM!</v>
      </c>
      <c r="I2295" s="57">
        <f t="shared" si="531"/>
        <v>11.944444444444445</v>
      </c>
      <c r="J2295" s="61">
        <f t="shared" ca="1" si="535"/>
        <v>0</v>
      </c>
      <c r="K2295" s="61"/>
      <c r="L2295" s="59" t="e">
        <f t="shared" ca="1" si="533"/>
        <v>#NUM!</v>
      </c>
      <c r="M2295" s="57">
        <f ca="1">INDIRECT("Route!E2295")-INDIRECT("Route!E2294")</f>
        <v>0</v>
      </c>
      <c r="N2295" s="56">
        <f ca="1">IF(INDIRECT("Route!D2295")="START",0,IF(V2295=TRUE,N2294,INDIRECT("Route!E2295")))</f>
        <v>187.9</v>
      </c>
      <c r="O2295" s="39" t="e">
        <f t="shared" ca="1" si="522"/>
        <v>#VALUE!</v>
      </c>
      <c r="P2295" s="39" t="e">
        <f t="shared" ca="1" si="523"/>
        <v>#VALUE!</v>
      </c>
      <c r="Q2295" s="60" t="e">
        <f t="shared" ca="1" si="524"/>
        <v>#VALUE!</v>
      </c>
      <c r="R2295" s="60" t="e">
        <f t="shared" ca="1" si="525"/>
        <v>#VALUE!</v>
      </c>
      <c r="S2295" s="60" t="e">
        <f t="shared" ca="1" si="526"/>
        <v>#VALUE!</v>
      </c>
      <c r="T2295" s="39" t="e">
        <f t="shared" ca="1" si="527"/>
        <v>#VALUE!</v>
      </c>
      <c r="U2295" s="39" t="e">
        <f t="shared" ca="1" si="528"/>
        <v>#VALUE!</v>
      </c>
      <c r="V2295" s="39" t="b">
        <f t="shared" ca="1" si="529"/>
        <v>1</v>
      </c>
      <c r="W2295" s="39">
        <v>2295</v>
      </c>
    </row>
    <row r="2296" spans="1:23" x14ac:dyDescent="0.25">
      <c r="A2296" s="55" t="str">
        <f ca="1">IF(INDIRECT("Route!D2296")&gt;0,L2296,(""))</f>
        <v/>
      </c>
      <c r="B2296" s="55" t="str">
        <f ca="1">IF(INDIRECT("Route!D2296")&gt;0,H2296,(""))</f>
        <v/>
      </c>
      <c r="C2296" s="56" t="str">
        <f ca="1">IF(D2296&gt;0,VLOOKUP("FINISH",INDIRECT("route!D$6"):INDIRECT("route!E$8500"),2,FALSE)-D2296," ")</f>
        <v xml:space="preserve"> </v>
      </c>
      <c r="D2296" s="43">
        <f ca="1">INDIRECT("Route!E2296")</f>
        <v>0</v>
      </c>
      <c r="E2296" s="43" t="str">
        <f t="shared" ca="1" si="521"/>
        <v/>
      </c>
      <c r="F2296" s="57">
        <f t="shared" si="530"/>
        <v>12.5</v>
      </c>
      <c r="G2296" s="61">
        <f t="shared" ca="1" si="534"/>
        <v>0</v>
      </c>
      <c r="H2296" s="59" t="e">
        <f t="shared" ca="1" si="532"/>
        <v>#NUM!</v>
      </c>
      <c r="I2296" s="57">
        <f t="shared" si="531"/>
        <v>11.944444444444445</v>
      </c>
      <c r="J2296" s="61">
        <f t="shared" ca="1" si="535"/>
        <v>0</v>
      </c>
      <c r="K2296" s="61"/>
      <c r="L2296" s="59" t="e">
        <f t="shared" ca="1" si="533"/>
        <v>#NUM!</v>
      </c>
      <c r="M2296" s="57">
        <f ca="1">INDIRECT("Route!E2296")-INDIRECT("Route!E2295")</f>
        <v>0</v>
      </c>
      <c r="N2296" s="56">
        <f ca="1">IF(INDIRECT("Route!D2296")="START",0,IF(V2296=TRUE,N2295,INDIRECT("Route!E2296")))</f>
        <v>187.9</v>
      </c>
      <c r="O2296" s="39" t="e">
        <f t="shared" ca="1" si="522"/>
        <v>#VALUE!</v>
      </c>
      <c r="P2296" s="39" t="e">
        <f t="shared" ca="1" si="523"/>
        <v>#VALUE!</v>
      </c>
      <c r="Q2296" s="60" t="e">
        <f t="shared" ca="1" si="524"/>
        <v>#VALUE!</v>
      </c>
      <c r="R2296" s="60" t="e">
        <f t="shared" ca="1" si="525"/>
        <v>#VALUE!</v>
      </c>
      <c r="S2296" s="60" t="e">
        <f t="shared" ca="1" si="526"/>
        <v>#VALUE!</v>
      </c>
      <c r="T2296" s="39" t="e">
        <f t="shared" ca="1" si="527"/>
        <v>#VALUE!</v>
      </c>
      <c r="U2296" s="39" t="e">
        <f t="shared" ca="1" si="528"/>
        <v>#VALUE!</v>
      </c>
      <c r="V2296" s="39" t="b">
        <f t="shared" ca="1" si="529"/>
        <v>1</v>
      </c>
      <c r="W2296" s="39">
        <v>2296</v>
      </c>
    </row>
    <row r="2297" spans="1:23" x14ac:dyDescent="0.25">
      <c r="A2297" s="55" t="str">
        <f ca="1">IF(INDIRECT("Route!D2297")&gt;0,L2297,(""))</f>
        <v/>
      </c>
      <c r="B2297" s="55" t="str">
        <f ca="1">IF(INDIRECT("Route!D2297")&gt;0,H2297,(""))</f>
        <v/>
      </c>
      <c r="C2297" s="56" t="str">
        <f ca="1">IF(D2297&gt;0,VLOOKUP("FINISH",INDIRECT("route!D$6"):INDIRECT("route!E$8500"),2,FALSE)-D2297," ")</f>
        <v xml:space="preserve"> </v>
      </c>
      <c r="D2297" s="43">
        <f ca="1">INDIRECT("Route!E2297")</f>
        <v>0</v>
      </c>
      <c r="E2297" s="43" t="str">
        <f t="shared" ca="1" si="521"/>
        <v/>
      </c>
      <c r="F2297" s="57">
        <f t="shared" si="530"/>
        <v>12.5</v>
      </c>
      <c r="G2297" s="61">
        <f t="shared" ca="1" si="534"/>
        <v>0</v>
      </c>
      <c r="H2297" s="59" t="e">
        <f t="shared" ca="1" si="532"/>
        <v>#NUM!</v>
      </c>
      <c r="I2297" s="57">
        <f t="shared" si="531"/>
        <v>11.944444444444445</v>
      </c>
      <c r="J2297" s="61">
        <f t="shared" ca="1" si="535"/>
        <v>0</v>
      </c>
      <c r="K2297" s="61"/>
      <c r="L2297" s="59" t="e">
        <f t="shared" ca="1" si="533"/>
        <v>#NUM!</v>
      </c>
      <c r="M2297" s="57">
        <f ca="1">INDIRECT("Route!E2297")-INDIRECT("Route!E2296")</f>
        <v>0</v>
      </c>
      <c r="N2297" s="56">
        <f ca="1">IF(INDIRECT("Route!D2297")="START",0,IF(V2297=TRUE,N2296,INDIRECT("Route!E2297")))</f>
        <v>187.9</v>
      </c>
      <c r="O2297" s="39" t="e">
        <f t="shared" ca="1" si="522"/>
        <v>#VALUE!</v>
      </c>
      <c r="P2297" s="39" t="e">
        <f t="shared" ca="1" si="523"/>
        <v>#VALUE!</v>
      </c>
      <c r="Q2297" s="60" t="e">
        <f t="shared" ca="1" si="524"/>
        <v>#VALUE!</v>
      </c>
      <c r="R2297" s="60" t="e">
        <f t="shared" ca="1" si="525"/>
        <v>#VALUE!</v>
      </c>
      <c r="S2297" s="60" t="e">
        <f t="shared" ca="1" si="526"/>
        <v>#VALUE!</v>
      </c>
      <c r="T2297" s="39" t="e">
        <f t="shared" ca="1" si="527"/>
        <v>#VALUE!</v>
      </c>
      <c r="U2297" s="39" t="e">
        <f t="shared" ca="1" si="528"/>
        <v>#VALUE!</v>
      </c>
      <c r="V2297" s="39" t="b">
        <f t="shared" ca="1" si="529"/>
        <v>1</v>
      </c>
      <c r="W2297" s="39">
        <v>2297</v>
      </c>
    </row>
    <row r="2298" spans="1:23" x14ac:dyDescent="0.25">
      <c r="A2298" s="55" t="str">
        <f ca="1">IF(INDIRECT("Route!D2298")&gt;0,L2298,(""))</f>
        <v/>
      </c>
      <c r="B2298" s="55" t="str">
        <f ca="1">IF(INDIRECT("Route!D2298")&gt;0,H2298,(""))</f>
        <v/>
      </c>
      <c r="C2298" s="56" t="str">
        <f ca="1">IF(D2298&gt;0,VLOOKUP("FINISH",INDIRECT("route!D$6"):INDIRECT("route!E$8500"),2,FALSE)-D2298," ")</f>
        <v xml:space="preserve"> </v>
      </c>
      <c r="D2298" s="43">
        <f ca="1">INDIRECT("Route!E2298")</f>
        <v>0</v>
      </c>
      <c r="E2298" s="43" t="str">
        <f t="shared" ca="1" si="521"/>
        <v/>
      </c>
      <c r="F2298" s="57">
        <f t="shared" si="530"/>
        <v>12.5</v>
      </c>
      <c r="G2298" s="61">
        <f t="shared" ca="1" si="534"/>
        <v>0</v>
      </c>
      <c r="H2298" s="59" t="e">
        <f t="shared" ca="1" si="532"/>
        <v>#NUM!</v>
      </c>
      <c r="I2298" s="57">
        <f t="shared" si="531"/>
        <v>11.944444444444445</v>
      </c>
      <c r="J2298" s="61">
        <f t="shared" ca="1" si="535"/>
        <v>0</v>
      </c>
      <c r="K2298" s="61"/>
      <c r="L2298" s="59" t="e">
        <f t="shared" ca="1" si="533"/>
        <v>#NUM!</v>
      </c>
      <c r="M2298" s="57">
        <f ca="1">INDIRECT("Route!E2298")-INDIRECT("Route!E2297")</f>
        <v>0</v>
      </c>
      <c r="N2298" s="56">
        <f ca="1">IF(INDIRECT("Route!D2298")="START",0,IF(V2298=TRUE,N2297,INDIRECT("Route!E2298")))</f>
        <v>187.9</v>
      </c>
      <c r="O2298" s="39" t="e">
        <f t="shared" ca="1" si="522"/>
        <v>#VALUE!</v>
      </c>
      <c r="P2298" s="39" t="e">
        <f t="shared" ca="1" si="523"/>
        <v>#VALUE!</v>
      </c>
      <c r="Q2298" s="60" t="e">
        <f t="shared" ca="1" si="524"/>
        <v>#VALUE!</v>
      </c>
      <c r="R2298" s="60" t="e">
        <f t="shared" ca="1" si="525"/>
        <v>#VALUE!</v>
      </c>
      <c r="S2298" s="60" t="e">
        <f t="shared" ca="1" si="526"/>
        <v>#VALUE!</v>
      </c>
      <c r="T2298" s="39" t="e">
        <f t="shared" ca="1" si="527"/>
        <v>#VALUE!</v>
      </c>
      <c r="U2298" s="39" t="e">
        <f t="shared" ca="1" si="528"/>
        <v>#VALUE!</v>
      </c>
      <c r="V2298" s="39" t="b">
        <f t="shared" ca="1" si="529"/>
        <v>1</v>
      </c>
      <c r="W2298" s="39">
        <v>2298</v>
      </c>
    </row>
    <row r="2299" spans="1:23" x14ac:dyDescent="0.25">
      <c r="A2299" s="55" t="str">
        <f ca="1">IF(INDIRECT("Route!D2299")&gt;0,L2299,(""))</f>
        <v/>
      </c>
      <c r="B2299" s="55" t="str">
        <f ca="1">IF(INDIRECT("Route!D2299")&gt;0,H2299,(""))</f>
        <v/>
      </c>
      <c r="C2299" s="56" t="str">
        <f ca="1">IF(D2299&gt;0,VLOOKUP("FINISH",INDIRECT("route!D$6"):INDIRECT("route!E$8500"),2,FALSE)-D2299," ")</f>
        <v xml:space="preserve"> </v>
      </c>
      <c r="D2299" s="43">
        <f ca="1">INDIRECT("Route!E2299")</f>
        <v>0</v>
      </c>
      <c r="E2299" s="43" t="str">
        <f t="shared" ca="1" si="521"/>
        <v/>
      </c>
      <c r="F2299" s="57">
        <f t="shared" si="530"/>
        <v>12.5</v>
      </c>
      <c r="G2299" s="61">
        <f t="shared" ca="1" si="534"/>
        <v>0</v>
      </c>
      <c r="H2299" s="59" t="e">
        <f t="shared" ca="1" si="532"/>
        <v>#NUM!</v>
      </c>
      <c r="I2299" s="57">
        <f t="shared" si="531"/>
        <v>11.944444444444445</v>
      </c>
      <c r="J2299" s="61">
        <f t="shared" ca="1" si="535"/>
        <v>0</v>
      </c>
      <c r="K2299" s="61"/>
      <c r="L2299" s="59" t="e">
        <f t="shared" ca="1" si="533"/>
        <v>#NUM!</v>
      </c>
      <c r="M2299" s="57">
        <f ca="1">INDIRECT("Route!E2299")-INDIRECT("Route!E2298")</f>
        <v>0</v>
      </c>
      <c r="N2299" s="56">
        <f ca="1">IF(INDIRECT("Route!D2299")="START",0,IF(V2299=TRUE,N2298,INDIRECT("Route!E2299")))</f>
        <v>187.9</v>
      </c>
      <c r="O2299" s="39" t="e">
        <f t="shared" ca="1" si="522"/>
        <v>#VALUE!</v>
      </c>
      <c r="P2299" s="39" t="e">
        <f t="shared" ca="1" si="523"/>
        <v>#VALUE!</v>
      </c>
      <c r="Q2299" s="60" t="e">
        <f t="shared" ca="1" si="524"/>
        <v>#VALUE!</v>
      </c>
      <c r="R2299" s="60" t="e">
        <f t="shared" ca="1" si="525"/>
        <v>#VALUE!</v>
      </c>
      <c r="S2299" s="60" t="e">
        <f t="shared" ca="1" si="526"/>
        <v>#VALUE!</v>
      </c>
      <c r="T2299" s="39" t="e">
        <f t="shared" ca="1" si="527"/>
        <v>#VALUE!</v>
      </c>
      <c r="U2299" s="39" t="e">
        <f t="shared" ca="1" si="528"/>
        <v>#VALUE!</v>
      </c>
      <c r="V2299" s="39" t="b">
        <f t="shared" ca="1" si="529"/>
        <v>1</v>
      </c>
      <c r="W2299" s="39">
        <v>2299</v>
      </c>
    </row>
    <row r="2300" spans="1:23" x14ac:dyDescent="0.25">
      <c r="A2300" s="55" t="str">
        <f ca="1">IF(INDIRECT("Route!D2300")&gt;0,L2300,(""))</f>
        <v/>
      </c>
      <c r="B2300" s="55" t="str">
        <f ca="1">IF(INDIRECT("Route!D2300")&gt;0,H2300,(""))</f>
        <v/>
      </c>
      <c r="C2300" s="56" t="str">
        <f ca="1">IF(D2300&gt;0,VLOOKUP("FINISH",INDIRECT("route!D$6"):INDIRECT("route!E$8500"),2,FALSE)-D2300," ")</f>
        <v xml:space="preserve"> </v>
      </c>
      <c r="D2300" s="43">
        <f ca="1">INDIRECT("Route!E2300")</f>
        <v>0</v>
      </c>
      <c r="E2300" s="43" t="str">
        <f t="shared" ca="1" si="521"/>
        <v/>
      </c>
      <c r="F2300" s="57">
        <f t="shared" si="530"/>
        <v>12.5</v>
      </c>
      <c r="G2300" s="61">
        <f t="shared" ca="1" si="534"/>
        <v>0</v>
      </c>
      <c r="H2300" s="59" t="e">
        <f t="shared" ca="1" si="532"/>
        <v>#NUM!</v>
      </c>
      <c r="I2300" s="57">
        <f t="shared" si="531"/>
        <v>11.944444444444445</v>
      </c>
      <c r="J2300" s="61">
        <f t="shared" ca="1" si="535"/>
        <v>0</v>
      </c>
      <c r="K2300" s="61"/>
      <c r="L2300" s="59" t="e">
        <f t="shared" ca="1" si="533"/>
        <v>#NUM!</v>
      </c>
      <c r="M2300" s="57">
        <f ca="1">INDIRECT("Route!E2300")-INDIRECT("Route!E2299")</f>
        <v>0</v>
      </c>
      <c r="N2300" s="56">
        <f ca="1">IF(INDIRECT("Route!D2300")="START",0,IF(V2300=TRUE,N2299,INDIRECT("Route!E2300")))</f>
        <v>187.9</v>
      </c>
      <c r="O2300" s="39" t="e">
        <f t="shared" ca="1" si="522"/>
        <v>#VALUE!</v>
      </c>
      <c r="P2300" s="39" t="e">
        <f t="shared" ca="1" si="523"/>
        <v>#VALUE!</v>
      </c>
      <c r="Q2300" s="60" t="e">
        <f t="shared" ca="1" si="524"/>
        <v>#VALUE!</v>
      </c>
      <c r="R2300" s="60" t="e">
        <f t="shared" ca="1" si="525"/>
        <v>#VALUE!</v>
      </c>
      <c r="S2300" s="60" t="e">
        <f t="shared" ca="1" si="526"/>
        <v>#VALUE!</v>
      </c>
      <c r="T2300" s="39" t="e">
        <f t="shared" ca="1" si="527"/>
        <v>#VALUE!</v>
      </c>
      <c r="U2300" s="39" t="e">
        <f t="shared" ca="1" si="528"/>
        <v>#VALUE!</v>
      </c>
      <c r="V2300" s="39" t="b">
        <f t="shared" ca="1" si="529"/>
        <v>1</v>
      </c>
      <c r="W2300" s="39">
        <v>2300</v>
      </c>
    </row>
    <row r="2301" spans="1:23" x14ac:dyDescent="0.25">
      <c r="A2301" s="55" t="str">
        <f ca="1">IF(INDIRECT("Route!D2301")&gt;0,L2301,(""))</f>
        <v/>
      </c>
      <c r="B2301" s="55" t="str">
        <f ca="1">IF(INDIRECT("Route!D2301")&gt;0,H2301,(""))</f>
        <v/>
      </c>
      <c r="C2301" s="56" t="str">
        <f ca="1">IF(D2301&gt;0,VLOOKUP("FINISH",INDIRECT("route!D$6"):INDIRECT("route!E$8500"),2,FALSE)-D2301," ")</f>
        <v xml:space="preserve"> </v>
      </c>
      <c r="D2301" s="43">
        <f ca="1">INDIRECT("Route!E2301")</f>
        <v>0</v>
      </c>
      <c r="E2301" s="43" t="str">
        <f t="shared" ca="1" si="521"/>
        <v/>
      </c>
      <c r="F2301" s="57">
        <f t="shared" si="530"/>
        <v>12.5</v>
      </c>
      <c r="G2301" s="61">
        <f t="shared" ca="1" si="534"/>
        <v>0</v>
      </c>
      <c r="H2301" s="59" t="e">
        <f t="shared" ca="1" si="532"/>
        <v>#NUM!</v>
      </c>
      <c r="I2301" s="57">
        <f t="shared" si="531"/>
        <v>11.944444444444445</v>
      </c>
      <c r="J2301" s="61">
        <f t="shared" ca="1" si="535"/>
        <v>0</v>
      </c>
      <c r="K2301" s="61"/>
      <c r="L2301" s="59" t="e">
        <f t="shared" ca="1" si="533"/>
        <v>#NUM!</v>
      </c>
      <c r="M2301" s="57">
        <f ca="1">INDIRECT("Route!E2301")-INDIRECT("Route!E2300")</f>
        <v>0</v>
      </c>
      <c r="N2301" s="56">
        <f ca="1">IF(INDIRECT("Route!D2301")="START",0,IF(V2301=TRUE,N2300,INDIRECT("Route!E2301")))</f>
        <v>187.9</v>
      </c>
      <c r="O2301" s="39" t="e">
        <f t="shared" ca="1" si="522"/>
        <v>#VALUE!</v>
      </c>
      <c r="P2301" s="39" t="e">
        <f t="shared" ca="1" si="523"/>
        <v>#VALUE!</v>
      </c>
      <c r="Q2301" s="60" t="e">
        <f t="shared" ca="1" si="524"/>
        <v>#VALUE!</v>
      </c>
      <c r="R2301" s="60" t="e">
        <f t="shared" ca="1" si="525"/>
        <v>#VALUE!</v>
      </c>
      <c r="S2301" s="60" t="e">
        <f t="shared" ca="1" si="526"/>
        <v>#VALUE!</v>
      </c>
      <c r="T2301" s="39" t="e">
        <f t="shared" ca="1" si="527"/>
        <v>#VALUE!</v>
      </c>
      <c r="U2301" s="39" t="e">
        <f t="shared" ca="1" si="528"/>
        <v>#VALUE!</v>
      </c>
      <c r="V2301" s="39" t="b">
        <f t="shared" ca="1" si="529"/>
        <v>1</v>
      </c>
      <c r="W2301" s="39">
        <v>2301</v>
      </c>
    </row>
    <row r="2302" spans="1:23" x14ac:dyDescent="0.25">
      <c r="A2302" s="55" t="str">
        <f ca="1">IF(INDIRECT("Route!D2302")&gt;0,L2302,(""))</f>
        <v/>
      </c>
      <c r="B2302" s="55" t="str">
        <f ca="1">IF(INDIRECT("Route!D2302")&gt;0,H2302,(""))</f>
        <v/>
      </c>
      <c r="C2302" s="56" t="str">
        <f ca="1">IF(D2302&gt;0,VLOOKUP("FINISH",INDIRECT("route!D$6"):INDIRECT("route!E$8500"),2,FALSE)-D2302," ")</f>
        <v xml:space="preserve"> </v>
      </c>
      <c r="D2302" s="43">
        <f ca="1">INDIRECT("Route!E2302")</f>
        <v>0</v>
      </c>
      <c r="E2302" s="43" t="str">
        <f t="shared" ca="1" si="521"/>
        <v/>
      </c>
      <c r="F2302" s="57">
        <f t="shared" si="530"/>
        <v>12.5</v>
      </c>
      <c r="G2302" s="61">
        <f t="shared" ca="1" si="534"/>
        <v>0</v>
      </c>
      <c r="H2302" s="59" t="e">
        <f t="shared" ca="1" si="532"/>
        <v>#NUM!</v>
      </c>
      <c r="I2302" s="57">
        <f t="shared" si="531"/>
        <v>11.944444444444445</v>
      </c>
      <c r="J2302" s="61">
        <f t="shared" ca="1" si="535"/>
        <v>0</v>
      </c>
      <c r="K2302" s="61"/>
      <c r="L2302" s="59" t="e">
        <f t="shared" ca="1" si="533"/>
        <v>#NUM!</v>
      </c>
      <c r="M2302" s="57">
        <f ca="1">INDIRECT("Route!E2302")-INDIRECT("Route!E2301")</f>
        <v>0</v>
      </c>
      <c r="N2302" s="56">
        <f ca="1">IF(INDIRECT("Route!D2302")="START",0,IF(V2302=TRUE,N2301,INDIRECT("Route!E2302")))</f>
        <v>187.9</v>
      </c>
      <c r="O2302" s="39" t="e">
        <f t="shared" ca="1" si="522"/>
        <v>#VALUE!</v>
      </c>
      <c r="P2302" s="39" t="e">
        <f t="shared" ca="1" si="523"/>
        <v>#VALUE!</v>
      </c>
      <c r="Q2302" s="60" t="e">
        <f t="shared" ca="1" si="524"/>
        <v>#VALUE!</v>
      </c>
      <c r="R2302" s="60" t="e">
        <f t="shared" ca="1" si="525"/>
        <v>#VALUE!</v>
      </c>
      <c r="S2302" s="60" t="e">
        <f t="shared" ca="1" si="526"/>
        <v>#VALUE!</v>
      </c>
      <c r="T2302" s="39" t="e">
        <f t="shared" ca="1" si="527"/>
        <v>#VALUE!</v>
      </c>
      <c r="U2302" s="39" t="e">
        <f t="shared" ca="1" si="528"/>
        <v>#VALUE!</v>
      </c>
      <c r="V2302" s="39" t="b">
        <f t="shared" ca="1" si="529"/>
        <v>1</v>
      </c>
      <c r="W2302" s="39">
        <v>2302</v>
      </c>
    </row>
    <row r="2303" spans="1:23" x14ac:dyDescent="0.25">
      <c r="A2303" s="55" t="str">
        <f ca="1">IF(INDIRECT("Route!D2303")&gt;0,L2303,(""))</f>
        <v/>
      </c>
      <c r="B2303" s="55" t="str">
        <f ca="1">IF(INDIRECT("Route!D2303")&gt;0,H2303,(""))</f>
        <v/>
      </c>
      <c r="C2303" s="56" t="str">
        <f ca="1">IF(D2303&gt;0,VLOOKUP("FINISH",INDIRECT("route!D$6"):INDIRECT("route!E$8500"),2,FALSE)-D2303," ")</f>
        <v xml:space="preserve"> </v>
      </c>
      <c r="D2303" s="43">
        <f ca="1">INDIRECT("Route!E2303")</f>
        <v>0</v>
      </c>
      <c r="E2303" s="43" t="str">
        <f t="shared" ca="1" si="521"/>
        <v/>
      </c>
      <c r="F2303" s="57">
        <f t="shared" si="530"/>
        <v>12.5</v>
      </c>
      <c r="G2303" s="61">
        <f t="shared" ca="1" si="534"/>
        <v>0</v>
      </c>
      <c r="H2303" s="59" t="e">
        <f t="shared" ca="1" si="532"/>
        <v>#NUM!</v>
      </c>
      <c r="I2303" s="57">
        <f t="shared" si="531"/>
        <v>11.944444444444445</v>
      </c>
      <c r="J2303" s="61">
        <f t="shared" ca="1" si="535"/>
        <v>0</v>
      </c>
      <c r="K2303" s="61"/>
      <c r="L2303" s="59" t="e">
        <f t="shared" ca="1" si="533"/>
        <v>#NUM!</v>
      </c>
      <c r="M2303" s="57">
        <f ca="1">INDIRECT("Route!E2303")-INDIRECT("Route!E2302")</f>
        <v>0</v>
      </c>
      <c r="N2303" s="56">
        <f ca="1">IF(INDIRECT("Route!D2303")="START",0,IF(V2303=TRUE,N2302,INDIRECT("Route!E2303")))</f>
        <v>187.9</v>
      </c>
      <c r="O2303" s="39" t="e">
        <f t="shared" ca="1" si="522"/>
        <v>#VALUE!</v>
      </c>
      <c r="P2303" s="39" t="e">
        <f t="shared" ca="1" si="523"/>
        <v>#VALUE!</v>
      </c>
      <c r="Q2303" s="60" t="e">
        <f t="shared" ca="1" si="524"/>
        <v>#VALUE!</v>
      </c>
      <c r="R2303" s="60" t="e">
        <f t="shared" ca="1" si="525"/>
        <v>#VALUE!</v>
      </c>
      <c r="S2303" s="60" t="e">
        <f t="shared" ca="1" si="526"/>
        <v>#VALUE!</v>
      </c>
      <c r="T2303" s="39" t="e">
        <f t="shared" ca="1" si="527"/>
        <v>#VALUE!</v>
      </c>
      <c r="U2303" s="39" t="e">
        <f t="shared" ca="1" si="528"/>
        <v>#VALUE!</v>
      </c>
      <c r="V2303" s="39" t="b">
        <f t="shared" ca="1" si="529"/>
        <v>1</v>
      </c>
      <c r="W2303" s="39">
        <v>2303</v>
      </c>
    </row>
    <row r="2304" spans="1:23" x14ac:dyDescent="0.25">
      <c r="A2304" s="55" t="str">
        <f ca="1">IF(INDIRECT("Route!D2304")&gt;0,L2304,(""))</f>
        <v/>
      </c>
      <c r="B2304" s="55" t="str">
        <f ca="1">IF(INDIRECT("Route!D2304")&gt;0,H2304,(""))</f>
        <v/>
      </c>
      <c r="C2304" s="56" t="str">
        <f ca="1">IF(D2304&gt;0,VLOOKUP("FINISH",INDIRECT("route!D$6"):INDIRECT("route!E$8500"),2,FALSE)-D2304," ")</f>
        <v xml:space="preserve"> </v>
      </c>
      <c r="D2304" s="43">
        <f ca="1">INDIRECT("Route!E2304")</f>
        <v>0</v>
      </c>
      <c r="E2304" s="43" t="str">
        <f t="shared" ca="1" si="521"/>
        <v/>
      </c>
      <c r="F2304" s="57">
        <f t="shared" si="530"/>
        <v>12.5</v>
      </c>
      <c r="G2304" s="61">
        <f t="shared" ca="1" si="534"/>
        <v>0</v>
      </c>
      <c r="H2304" s="59" t="e">
        <f t="shared" ca="1" si="532"/>
        <v>#NUM!</v>
      </c>
      <c r="I2304" s="57">
        <f t="shared" si="531"/>
        <v>11.944444444444445</v>
      </c>
      <c r="J2304" s="61">
        <f t="shared" ca="1" si="535"/>
        <v>0</v>
      </c>
      <c r="K2304" s="61"/>
      <c r="L2304" s="59" t="e">
        <f t="shared" ca="1" si="533"/>
        <v>#NUM!</v>
      </c>
      <c r="M2304" s="57">
        <f ca="1">INDIRECT("Route!E2304")-INDIRECT("Route!E2303")</f>
        <v>0</v>
      </c>
      <c r="N2304" s="56">
        <f ca="1">IF(INDIRECT("Route!D2304")="START",0,IF(V2304=TRUE,N2303,INDIRECT("Route!E2304")))</f>
        <v>187.9</v>
      </c>
      <c r="O2304" s="39" t="e">
        <f t="shared" ca="1" si="522"/>
        <v>#VALUE!</v>
      </c>
      <c r="P2304" s="39" t="e">
        <f t="shared" ca="1" si="523"/>
        <v>#VALUE!</v>
      </c>
      <c r="Q2304" s="60" t="e">
        <f t="shared" ca="1" si="524"/>
        <v>#VALUE!</v>
      </c>
      <c r="R2304" s="60" t="e">
        <f t="shared" ca="1" si="525"/>
        <v>#VALUE!</v>
      </c>
      <c r="S2304" s="60" t="e">
        <f t="shared" ca="1" si="526"/>
        <v>#VALUE!</v>
      </c>
      <c r="T2304" s="39" t="e">
        <f t="shared" ca="1" si="527"/>
        <v>#VALUE!</v>
      </c>
      <c r="U2304" s="39" t="e">
        <f t="shared" ca="1" si="528"/>
        <v>#VALUE!</v>
      </c>
      <c r="V2304" s="39" t="b">
        <f t="shared" ca="1" si="529"/>
        <v>1</v>
      </c>
      <c r="W2304" s="39">
        <v>2304</v>
      </c>
    </row>
    <row r="2305" spans="1:23" x14ac:dyDescent="0.25">
      <c r="A2305" s="55" t="str">
        <f ca="1">IF(INDIRECT("Route!D2305")&gt;0,L2305,(""))</f>
        <v/>
      </c>
      <c r="B2305" s="55" t="str">
        <f ca="1">IF(INDIRECT("Route!D2305")&gt;0,H2305,(""))</f>
        <v/>
      </c>
      <c r="C2305" s="56" t="str">
        <f ca="1">IF(D2305&gt;0,VLOOKUP("FINISH",INDIRECT("route!D$6"):INDIRECT("route!E$8500"),2,FALSE)-D2305," ")</f>
        <v xml:space="preserve"> </v>
      </c>
      <c r="D2305" s="43">
        <f ca="1">INDIRECT("Route!E2305")</f>
        <v>0</v>
      </c>
      <c r="E2305" s="43" t="str">
        <f t="shared" ca="1" si="521"/>
        <v/>
      </c>
      <c r="F2305" s="57">
        <f t="shared" si="530"/>
        <v>12.5</v>
      </c>
      <c r="G2305" s="61">
        <f t="shared" ca="1" si="534"/>
        <v>0</v>
      </c>
      <c r="H2305" s="59" t="e">
        <f t="shared" ca="1" si="532"/>
        <v>#NUM!</v>
      </c>
      <c r="I2305" s="57">
        <f t="shared" si="531"/>
        <v>11.944444444444445</v>
      </c>
      <c r="J2305" s="61">
        <f t="shared" ca="1" si="535"/>
        <v>0</v>
      </c>
      <c r="K2305" s="61"/>
      <c r="L2305" s="59" t="e">
        <f t="shared" ca="1" si="533"/>
        <v>#NUM!</v>
      </c>
      <c r="M2305" s="57">
        <f ca="1">INDIRECT("Route!E2305")-INDIRECT("Route!E2304")</f>
        <v>0</v>
      </c>
      <c r="N2305" s="56">
        <f ca="1">IF(INDIRECT("Route!D2305")="START",0,IF(V2305=TRUE,N2304,INDIRECT("Route!E2305")))</f>
        <v>187.9</v>
      </c>
      <c r="O2305" s="39" t="e">
        <f t="shared" ca="1" si="522"/>
        <v>#VALUE!</v>
      </c>
      <c r="P2305" s="39" t="e">
        <f t="shared" ca="1" si="523"/>
        <v>#VALUE!</v>
      </c>
      <c r="Q2305" s="60" t="e">
        <f t="shared" ca="1" si="524"/>
        <v>#VALUE!</v>
      </c>
      <c r="R2305" s="60" t="e">
        <f t="shared" ca="1" si="525"/>
        <v>#VALUE!</v>
      </c>
      <c r="S2305" s="60" t="e">
        <f t="shared" ca="1" si="526"/>
        <v>#VALUE!</v>
      </c>
      <c r="T2305" s="39" t="e">
        <f t="shared" ca="1" si="527"/>
        <v>#VALUE!</v>
      </c>
      <c r="U2305" s="39" t="e">
        <f t="shared" ca="1" si="528"/>
        <v>#VALUE!</v>
      </c>
      <c r="V2305" s="39" t="b">
        <f t="shared" ca="1" si="529"/>
        <v>1</v>
      </c>
      <c r="W2305" s="39">
        <v>2305</v>
      </c>
    </row>
    <row r="2306" spans="1:23" x14ac:dyDescent="0.25">
      <c r="A2306" s="55" t="str">
        <f ca="1">IF(INDIRECT("Route!D2306")&gt;0,L2306,(""))</f>
        <v/>
      </c>
      <c r="B2306" s="55" t="str">
        <f ca="1">IF(INDIRECT("Route!D2306")&gt;0,H2306,(""))</f>
        <v/>
      </c>
      <c r="C2306" s="56" t="str">
        <f ca="1">IF(D2306&gt;0,VLOOKUP("FINISH",INDIRECT("route!D$6"):INDIRECT("route!E$8500"),2,FALSE)-D2306," ")</f>
        <v xml:space="preserve"> </v>
      </c>
      <c r="D2306" s="43">
        <f ca="1">INDIRECT("Route!E2306")</f>
        <v>0</v>
      </c>
      <c r="E2306" s="43" t="str">
        <f t="shared" ca="1" si="521"/>
        <v/>
      </c>
      <c r="F2306" s="57">
        <f t="shared" si="530"/>
        <v>12.5</v>
      </c>
      <c r="G2306" s="61">
        <f t="shared" ca="1" si="534"/>
        <v>0</v>
      </c>
      <c r="H2306" s="59" t="e">
        <f t="shared" ca="1" si="532"/>
        <v>#NUM!</v>
      </c>
      <c r="I2306" s="57">
        <f t="shared" si="531"/>
        <v>11.944444444444445</v>
      </c>
      <c r="J2306" s="61">
        <f t="shared" ca="1" si="535"/>
        <v>0</v>
      </c>
      <c r="K2306" s="61"/>
      <c r="L2306" s="59" t="e">
        <f t="shared" ca="1" si="533"/>
        <v>#NUM!</v>
      </c>
      <c r="M2306" s="57">
        <f ca="1">INDIRECT("Route!E2306")-INDIRECT("Route!E2305")</f>
        <v>0</v>
      </c>
      <c r="N2306" s="56">
        <f ca="1">IF(INDIRECT("Route!D2306")="START",0,IF(V2306=TRUE,N2305,INDIRECT("Route!E2306")))</f>
        <v>187.9</v>
      </c>
      <c r="O2306" s="39" t="e">
        <f t="shared" ca="1" si="522"/>
        <v>#VALUE!</v>
      </c>
      <c r="P2306" s="39" t="e">
        <f t="shared" ca="1" si="523"/>
        <v>#VALUE!</v>
      </c>
      <c r="Q2306" s="60" t="e">
        <f t="shared" ca="1" si="524"/>
        <v>#VALUE!</v>
      </c>
      <c r="R2306" s="60" t="e">
        <f t="shared" ca="1" si="525"/>
        <v>#VALUE!</v>
      </c>
      <c r="S2306" s="60" t="e">
        <f t="shared" ca="1" si="526"/>
        <v>#VALUE!</v>
      </c>
      <c r="T2306" s="39" t="e">
        <f t="shared" ca="1" si="527"/>
        <v>#VALUE!</v>
      </c>
      <c r="U2306" s="39" t="e">
        <f t="shared" ca="1" si="528"/>
        <v>#VALUE!</v>
      </c>
      <c r="V2306" s="39" t="b">
        <f t="shared" ca="1" si="529"/>
        <v>1</v>
      </c>
      <c r="W2306" s="39">
        <v>2306</v>
      </c>
    </row>
    <row r="2307" spans="1:23" x14ac:dyDescent="0.25">
      <c r="A2307" s="55" t="str">
        <f ca="1">IF(INDIRECT("Route!D2307")&gt;0,L2307,(""))</f>
        <v/>
      </c>
      <c r="B2307" s="55" t="str">
        <f ca="1">IF(INDIRECT("Route!D2307")&gt;0,H2307,(""))</f>
        <v/>
      </c>
      <c r="C2307" s="56" t="str">
        <f ca="1">IF(D2307&gt;0,VLOOKUP("FINISH",INDIRECT("route!D$6"):INDIRECT("route!E$8500"),2,FALSE)-D2307," ")</f>
        <v xml:space="preserve"> </v>
      </c>
      <c r="D2307" s="43">
        <f ca="1">INDIRECT("Route!E2307")</f>
        <v>0</v>
      </c>
      <c r="E2307" s="43" t="str">
        <f t="shared" ca="1" si="521"/>
        <v/>
      </c>
      <c r="F2307" s="57">
        <f t="shared" si="530"/>
        <v>12.5</v>
      </c>
      <c r="G2307" s="61">
        <f t="shared" ca="1" si="534"/>
        <v>0</v>
      </c>
      <c r="H2307" s="59" t="e">
        <f t="shared" ca="1" si="532"/>
        <v>#NUM!</v>
      </c>
      <c r="I2307" s="57">
        <f t="shared" si="531"/>
        <v>11.944444444444445</v>
      </c>
      <c r="J2307" s="61">
        <f t="shared" ca="1" si="535"/>
        <v>0</v>
      </c>
      <c r="K2307" s="61"/>
      <c r="L2307" s="59" t="e">
        <f t="shared" ca="1" si="533"/>
        <v>#NUM!</v>
      </c>
      <c r="M2307" s="57">
        <f ca="1">INDIRECT("Route!E2307")-INDIRECT("Route!E2306")</f>
        <v>0</v>
      </c>
      <c r="N2307" s="56">
        <f ca="1">IF(INDIRECT("Route!D2307")="START",0,IF(V2307=TRUE,N2306,INDIRECT("Route!E2307")))</f>
        <v>187.9</v>
      </c>
      <c r="O2307" s="39" t="e">
        <f t="shared" ca="1" si="522"/>
        <v>#VALUE!</v>
      </c>
      <c r="P2307" s="39" t="e">
        <f t="shared" ca="1" si="523"/>
        <v>#VALUE!</v>
      </c>
      <c r="Q2307" s="60" t="e">
        <f t="shared" ca="1" si="524"/>
        <v>#VALUE!</v>
      </c>
      <c r="R2307" s="60" t="e">
        <f t="shared" ca="1" si="525"/>
        <v>#VALUE!</v>
      </c>
      <c r="S2307" s="60" t="e">
        <f t="shared" ca="1" si="526"/>
        <v>#VALUE!</v>
      </c>
      <c r="T2307" s="39" t="e">
        <f t="shared" ca="1" si="527"/>
        <v>#VALUE!</v>
      </c>
      <c r="U2307" s="39" t="e">
        <f t="shared" ca="1" si="528"/>
        <v>#VALUE!</v>
      </c>
      <c r="V2307" s="39" t="b">
        <f t="shared" ca="1" si="529"/>
        <v>1</v>
      </c>
      <c r="W2307" s="39">
        <v>2307</v>
      </c>
    </row>
    <row r="2308" spans="1:23" x14ac:dyDescent="0.25">
      <c r="A2308" s="55" t="str">
        <f ca="1">IF(INDIRECT("Route!D2308")&gt;0,L2308,(""))</f>
        <v/>
      </c>
      <c r="B2308" s="55" t="str">
        <f ca="1">IF(INDIRECT("Route!D2308")&gt;0,H2308,(""))</f>
        <v/>
      </c>
      <c r="C2308" s="56" t="str">
        <f ca="1">IF(D2308&gt;0,VLOOKUP("FINISH",INDIRECT("route!D$6"):INDIRECT("route!E$8500"),2,FALSE)-D2308," ")</f>
        <v xml:space="preserve"> </v>
      </c>
      <c r="D2308" s="43">
        <f ca="1">INDIRECT("Route!E2308")</f>
        <v>0</v>
      </c>
      <c r="E2308" s="43" t="str">
        <f t="shared" ca="1" si="521"/>
        <v/>
      </c>
      <c r="F2308" s="57">
        <f t="shared" si="530"/>
        <v>12.5</v>
      </c>
      <c r="G2308" s="61">
        <f t="shared" ca="1" si="534"/>
        <v>0</v>
      </c>
      <c r="H2308" s="59" t="e">
        <f t="shared" ca="1" si="532"/>
        <v>#NUM!</v>
      </c>
      <c r="I2308" s="57">
        <f t="shared" si="531"/>
        <v>11.944444444444445</v>
      </c>
      <c r="J2308" s="61">
        <f t="shared" ca="1" si="535"/>
        <v>0</v>
      </c>
      <c r="K2308" s="61"/>
      <c r="L2308" s="59" t="e">
        <f t="shared" ca="1" si="533"/>
        <v>#NUM!</v>
      </c>
      <c r="M2308" s="57">
        <f ca="1">INDIRECT("Route!E2308")-INDIRECT("Route!E2307")</f>
        <v>0</v>
      </c>
      <c r="N2308" s="56">
        <f ca="1">IF(INDIRECT("Route!D2308")="START",0,IF(V2308=TRUE,N2307,INDIRECT("Route!E2308")))</f>
        <v>187.9</v>
      </c>
      <c r="O2308" s="39" t="e">
        <f t="shared" ca="1" si="522"/>
        <v>#VALUE!</v>
      </c>
      <c r="P2308" s="39" t="e">
        <f t="shared" ca="1" si="523"/>
        <v>#VALUE!</v>
      </c>
      <c r="Q2308" s="60" t="e">
        <f t="shared" ca="1" si="524"/>
        <v>#VALUE!</v>
      </c>
      <c r="R2308" s="60" t="e">
        <f t="shared" ca="1" si="525"/>
        <v>#VALUE!</v>
      </c>
      <c r="S2308" s="60" t="e">
        <f t="shared" ca="1" si="526"/>
        <v>#VALUE!</v>
      </c>
      <c r="T2308" s="39" t="e">
        <f t="shared" ca="1" si="527"/>
        <v>#VALUE!</v>
      </c>
      <c r="U2308" s="39" t="e">
        <f t="shared" ca="1" si="528"/>
        <v>#VALUE!</v>
      </c>
      <c r="V2308" s="39" t="b">
        <f t="shared" ca="1" si="529"/>
        <v>1</v>
      </c>
      <c r="W2308" s="39">
        <v>2308</v>
      </c>
    </row>
    <row r="2309" spans="1:23" x14ac:dyDescent="0.25">
      <c r="A2309" s="55" t="str">
        <f ca="1">IF(INDIRECT("Route!D2309")&gt;0,L2309,(""))</f>
        <v/>
      </c>
      <c r="B2309" s="55" t="str">
        <f ca="1">IF(INDIRECT("Route!D2309")&gt;0,H2309,(""))</f>
        <v/>
      </c>
      <c r="C2309" s="56" t="str">
        <f ca="1">IF(D2309&gt;0,VLOOKUP("FINISH",INDIRECT("route!D$6"):INDIRECT("route!E$8500"),2,FALSE)-D2309," ")</f>
        <v xml:space="preserve"> </v>
      </c>
      <c r="D2309" s="43">
        <f ca="1">INDIRECT("Route!E2309")</f>
        <v>0</v>
      </c>
      <c r="E2309" s="43" t="str">
        <f t="shared" ca="1" si="521"/>
        <v/>
      </c>
      <c r="F2309" s="57">
        <f t="shared" si="530"/>
        <v>12.5</v>
      </c>
      <c r="G2309" s="61">
        <f t="shared" ca="1" si="534"/>
        <v>0</v>
      </c>
      <c r="H2309" s="59" t="e">
        <f t="shared" ca="1" si="532"/>
        <v>#NUM!</v>
      </c>
      <c r="I2309" s="57">
        <f t="shared" si="531"/>
        <v>11.944444444444445</v>
      </c>
      <c r="J2309" s="61">
        <f t="shared" ca="1" si="535"/>
        <v>0</v>
      </c>
      <c r="K2309" s="61"/>
      <c r="L2309" s="59" t="e">
        <f t="shared" ca="1" si="533"/>
        <v>#NUM!</v>
      </c>
      <c r="M2309" s="57">
        <f ca="1">INDIRECT("Route!E2309")-INDIRECT("Route!E2308")</f>
        <v>0</v>
      </c>
      <c r="N2309" s="56">
        <f ca="1">IF(INDIRECT("Route!D2309")="START",0,IF(V2309=TRUE,N2308,INDIRECT("Route!E2309")))</f>
        <v>187.9</v>
      </c>
      <c r="O2309" s="39" t="e">
        <f t="shared" ca="1" si="522"/>
        <v>#VALUE!</v>
      </c>
      <c r="P2309" s="39" t="e">
        <f t="shared" ca="1" si="523"/>
        <v>#VALUE!</v>
      </c>
      <c r="Q2309" s="60" t="e">
        <f t="shared" ca="1" si="524"/>
        <v>#VALUE!</v>
      </c>
      <c r="R2309" s="60" t="e">
        <f t="shared" ca="1" si="525"/>
        <v>#VALUE!</v>
      </c>
      <c r="S2309" s="60" t="e">
        <f t="shared" ca="1" si="526"/>
        <v>#VALUE!</v>
      </c>
      <c r="T2309" s="39" t="e">
        <f t="shared" ca="1" si="527"/>
        <v>#VALUE!</v>
      </c>
      <c r="U2309" s="39" t="e">
        <f t="shared" ca="1" si="528"/>
        <v>#VALUE!</v>
      </c>
      <c r="V2309" s="39" t="b">
        <f t="shared" ca="1" si="529"/>
        <v>1</v>
      </c>
      <c r="W2309" s="39">
        <v>2309</v>
      </c>
    </row>
    <row r="2310" spans="1:23" x14ac:dyDescent="0.25">
      <c r="A2310" s="55" t="str">
        <f ca="1">IF(INDIRECT("Route!D2310")&gt;0,L2310,(""))</f>
        <v/>
      </c>
      <c r="B2310" s="55" t="str">
        <f ca="1">IF(INDIRECT("Route!D2310")&gt;0,H2310,(""))</f>
        <v/>
      </c>
      <c r="C2310" s="56" t="str">
        <f ca="1">IF(D2310&gt;0,VLOOKUP("FINISH",INDIRECT("route!D$6"):INDIRECT("route!E$8500"),2,FALSE)-D2310," ")</f>
        <v xml:space="preserve"> </v>
      </c>
      <c r="D2310" s="43">
        <f ca="1">INDIRECT("Route!E2310")</f>
        <v>0</v>
      </c>
      <c r="E2310" s="43" t="str">
        <f t="shared" ca="1" si="521"/>
        <v/>
      </c>
      <c r="F2310" s="57">
        <f t="shared" si="530"/>
        <v>12.5</v>
      </c>
      <c r="G2310" s="61">
        <f t="shared" ca="1" si="534"/>
        <v>0</v>
      </c>
      <c r="H2310" s="59" t="e">
        <f t="shared" ca="1" si="532"/>
        <v>#NUM!</v>
      </c>
      <c r="I2310" s="57">
        <f t="shared" si="531"/>
        <v>11.944444444444445</v>
      </c>
      <c r="J2310" s="61">
        <f t="shared" ca="1" si="535"/>
        <v>0</v>
      </c>
      <c r="K2310" s="61"/>
      <c r="L2310" s="59" t="e">
        <f t="shared" ca="1" si="533"/>
        <v>#NUM!</v>
      </c>
      <c r="M2310" s="57">
        <f ca="1">INDIRECT("Route!E2310")-INDIRECT("Route!E2309")</f>
        <v>0</v>
      </c>
      <c r="N2310" s="56">
        <f ca="1">IF(INDIRECT("Route!D2310")="START",0,IF(V2310=TRUE,N2309,INDIRECT("Route!E2310")))</f>
        <v>187.9</v>
      </c>
      <c r="O2310" s="39" t="e">
        <f t="shared" ca="1" si="522"/>
        <v>#VALUE!</v>
      </c>
      <c r="P2310" s="39" t="e">
        <f t="shared" ca="1" si="523"/>
        <v>#VALUE!</v>
      </c>
      <c r="Q2310" s="60" t="e">
        <f t="shared" ca="1" si="524"/>
        <v>#VALUE!</v>
      </c>
      <c r="R2310" s="60" t="e">
        <f t="shared" ca="1" si="525"/>
        <v>#VALUE!</v>
      </c>
      <c r="S2310" s="60" t="e">
        <f t="shared" ca="1" si="526"/>
        <v>#VALUE!</v>
      </c>
      <c r="T2310" s="39" t="e">
        <f t="shared" ca="1" si="527"/>
        <v>#VALUE!</v>
      </c>
      <c r="U2310" s="39" t="e">
        <f t="shared" ca="1" si="528"/>
        <v>#VALUE!</v>
      </c>
      <c r="V2310" s="39" t="b">
        <f t="shared" ca="1" si="529"/>
        <v>1</v>
      </c>
      <c r="W2310" s="39">
        <v>2310</v>
      </c>
    </row>
    <row r="2311" spans="1:23" x14ac:dyDescent="0.25">
      <c r="A2311" s="55" t="str">
        <f ca="1">IF(INDIRECT("Route!D2311")&gt;0,L2311,(""))</f>
        <v/>
      </c>
      <c r="B2311" s="55" t="str">
        <f ca="1">IF(INDIRECT("Route!D2311")&gt;0,H2311,(""))</f>
        <v/>
      </c>
      <c r="C2311" s="56" t="str">
        <f ca="1">IF(D2311&gt;0,VLOOKUP("FINISH",INDIRECT("route!D$6"):INDIRECT("route!E$8500"),2,FALSE)-D2311," ")</f>
        <v xml:space="preserve"> </v>
      </c>
      <c r="D2311" s="43">
        <f ca="1">INDIRECT("Route!E2311")</f>
        <v>0</v>
      </c>
      <c r="E2311" s="43" t="str">
        <f t="shared" ref="E2311:E2374" ca="1" si="536">IF($V2311=TRUE,"",N2311-N2310)</f>
        <v/>
      </c>
      <c r="F2311" s="57">
        <f t="shared" si="530"/>
        <v>12.5</v>
      </c>
      <c r="G2311" s="61">
        <f t="shared" ca="1" si="534"/>
        <v>0</v>
      </c>
      <c r="H2311" s="59" t="e">
        <f t="shared" ca="1" si="532"/>
        <v>#NUM!</v>
      </c>
      <c r="I2311" s="57">
        <f t="shared" si="531"/>
        <v>11.944444444444445</v>
      </c>
      <c r="J2311" s="61">
        <f t="shared" ca="1" si="535"/>
        <v>0</v>
      </c>
      <c r="K2311" s="61"/>
      <c r="L2311" s="59" t="e">
        <f t="shared" ca="1" si="533"/>
        <v>#NUM!</v>
      </c>
      <c r="M2311" s="57">
        <f ca="1">INDIRECT("Route!E2311")-INDIRECT("Route!E2310")</f>
        <v>0</v>
      </c>
      <c r="N2311" s="56">
        <f ca="1">IF(INDIRECT("Route!D2311")="START",0,IF(V2311=TRUE,N2310,INDIRECT("Route!E2311")))</f>
        <v>187.9</v>
      </c>
      <c r="O2311" s="39" t="e">
        <f t="shared" ref="O2311:O2374" ca="1" si="537">SEARCH($O$6,INDIRECT("route!G"&amp;W2311))</f>
        <v>#VALUE!</v>
      </c>
      <c r="P2311" s="39" t="e">
        <f t="shared" ref="P2311:P2374" ca="1" si="538">SEARCH($P$6,INDIRECT("route!G"&amp;W2311))</f>
        <v>#VALUE!</v>
      </c>
      <c r="Q2311" s="60" t="e">
        <f t="shared" ref="Q2311:Q2374" ca="1" si="539">SEARCH($Q$6,INDIRECT("route!G"&amp;W2311))</f>
        <v>#VALUE!</v>
      </c>
      <c r="R2311" s="60" t="e">
        <f t="shared" ref="R2311:R2374" ca="1" si="540">SEARCH($R$6,INDIRECT("route!G"&amp;W2311))</f>
        <v>#VALUE!</v>
      </c>
      <c r="S2311" s="60" t="e">
        <f t="shared" ref="S2311:S2374" ca="1" si="541">SEARCH($S$6,INDIRECT("route!G"&amp;W2311))</f>
        <v>#VALUE!</v>
      </c>
      <c r="T2311" s="39" t="e">
        <f t="shared" ref="T2311:T2374" ca="1" si="542">SEARCH($T$6,INDIRECT("route!G"&amp;W2311))</f>
        <v>#VALUE!</v>
      </c>
      <c r="U2311" s="39" t="e">
        <f t="shared" ca="1" si="528"/>
        <v>#VALUE!</v>
      </c>
      <c r="V2311" s="39" t="b">
        <f t="shared" ca="1" si="529"/>
        <v>1</v>
      </c>
      <c r="W2311" s="39">
        <v>2311</v>
      </c>
    </row>
    <row r="2312" spans="1:23" x14ac:dyDescent="0.25">
      <c r="A2312" s="55" t="str">
        <f ca="1">IF(INDIRECT("Route!D2312")&gt;0,L2312,(""))</f>
        <v/>
      </c>
      <c r="B2312" s="55" t="str">
        <f ca="1">IF(INDIRECT("Route!D2312")&gt;0,H2312,(""))</f>
        <v/>
      </c>
      <c r="C2312" s="56" t="str">
        <f ca="1">IF(D2312&gt;0,VLOOKUP("FINISH",INDIRECT("route!D$6"):INDIRECT("route!E$8500"),2,FALSE)-D2312," ")</f>
        <v xml:space="preserve"> </v>
      </c>
      <c r="D2312" s="43">
        <f ca="1">INDIRECT("Route!E2312")</f>
        <v>0</v>
      </c>
      <c r="E2312" s="43" t="str">
        <f t="shared" ca="1" si="536"/>
        <v/>
      </c>
      <c r="F2312" s="57">
        <f t="shared" si="530"/>
        <v>12.5</v>
      </c>
      <c r="G2312" s="61">
        <f t="shared" ca="1" si="534"/>
        <v>0</v>
      </c>
      <c r="H2312" s="59" t="e">
        <f t="shared" ca="1" si="532"/>
        <v>#NUM!</v>
      </c>
      <c r="I2312" s="57">
        <f t="shared" si="531"/>
        <v>11.944444444444445</v>
      </c>
      <c r="J2312" s="61">
        <f t="shared" ca="1" si="535"/>
        <v>0</v>
      </c>
      <c r="K2312" s="61"/>
      <c r="L2312" s="59" t="e">
        <f t="shared" ca="1" si="533"/>
        <v>#NUM!</v>
      </c>
      <c r="M2312" s="57">
        <f ca="1">INDIRECT("Route!E2312")-INDIRECT("Route!E2311")</f>
        <v>0</v>
      </c>
      <c r="N2312" s="56">
        <f ca="1">IF(INDIRECT("Route!D2312")="START",0,IF(V2312=TRUE,N2311,INDIRECT("Route!E2312")))</f>
        <v>187.9</v>
      </c>
      <c r="O2312" s="39" t="e">
        <f t="shared" ca="1" si="537"/>
        <v>#VALUE!</v>
      </c>
      <c r="P2312" s="39" t="e">
        <f t="shared" ca="1" si="538"/>
        <v>#VALUE!</v>
      </c>
      <c r="Q2312" s="60" t="e">
        <f t="shared" ca="1" si="539"/>
        <v>#VALUE!</v>
      </c>
      <c r="R2312" s="60" t="e">
        <f t="shared" ca="1" si="540"/>
        <v>#VALUE!</v>
      </c>
      <c r="S2312" s="60" t="e">
        <f t="shared" ca="1" si="541"/>
        <v>#VALUE!</v>
      </c>
      <c r="T2312" s="39" t="e">
        <f t="shared" ca="1" si="542"/>
        <v>#VALUE!</v>
      </c>
      <c r="U2312" s="39" t="e">
        <f t="shared" ref="U2312:U2375" ca="1" si="543">SEARCH($U$6,INDIRECT("route!G"&amp;W2312))</f>
        <v>#VALUE!</v>
      </c>
      <c r="V2312" s="39" t="b">
        <f t="shared" ref="V2312:V2375" ca="1" si="544">AND(ISERROR(O2312),ISERROR(P2312),ISERROR(Q2312),ISERROR(R2312),ISERROR(S2312),ISERROR(T2312),ISERROR(U2312))</f>
        <v>1</v>
      </c>
      <c r="W2312" s="39">
        <v>2312</v>
      </c>
    </row>
    <row r="2313" spans="1:23" x14ac:dyDescent="0.25">
      <c r="A2313" s="55" t="str">
        <f ca="1">IF(INDIRECT("Route!D2313")&gt;0,L2313,(""))</f>
        <v/>
      </c>
      <c r="B2313" s="55" t="str">
        <f ca="1">IF(INDIRECT("Route!D2313")&gt;0,H2313,(""))</f>
        <v/>
      </c>
      <c r="C2313" s="56" t="str">
        <f ca="1">IF(D2313&gt;0,VLOOKUP("FINISH",INDIRECT("route!D$6"):INDIRECT("route!E$8500"),2,FALSE)-D2313," ")</f>
        <v xml:space="preserve"> </v>
      </c>
      <c r="D2313" s="43">
        <f ca="1">INDIRECT("Route!E2313")</f>
        <v>0</v>
      </c>
      <c r="E2313" s="43" t="str">
        <f t="shared" ca="1" si="536"/>
        <v/>
      </c>
      <c r="F2313" s="57">
        <f t="shared" ref="F2313:F2376" si="545">$B$5*1000/3600</f>
        <v>12.5</v>
      </c>
      <c r="G2313" s="61">
        <f t="shared" ca="1" si="534"/>
        <v>0</v>
      </c>
      <c r="H2313" s="59" t="e">
        <f t="shared" ca="1" si="532"/>
        <v>#NUM!</v>
      </c>
      <c r="I2313" s="57">
        <f t="shared" ref="I2313:I2376" si="546">$A$5*1000/3600</f>
        <v>11.944444444444445</v>
      </c>
      <c r="J2313" s="61">
        <f t="shared" ca="1" si="535"/>
        <v>0</v>
      </c>
      <c r="K2313" s="61"/>
      <c r="L2313" s="59" t="e">
        <f t="shared" ca="1" si="533"/>
        <v>#NUM!</v>
      </c>
      <c r="M2313" s="57">
        <f ca="1">INDIRECT("Route!E2313")-INDIRECT("Route!E2312")</f>
        <v>0</v>
      </c>
      <c r="N2313" s="56">
        <f ca="1">IF(INDIRECT("Route!D2313")="START",0,IF(V2313=TRUE,N2312,INDIRECT("Route!E2313")))</f>
        <v>187.9</v>
      </c>
      <c r="O2313" s="39" t="e">
        <f t="shared" ca="1" si="537"/>
        <v>#VALUE!</v>
      </c>
      <c r="P2313" s="39" t="e">
        <f t="shared" ca="1" si="538"/>
        <v>#VALUE!</v>
      </c>
      <c r="Q2313" s="60" t="e">
        <f t="shared" ca="1" si="539"/>
        <v>#VALUE!</v>
      </c>
      <c r="R2313" s="60" t="e">
        <f t="shared" ca="1" si="540"/>
        <v>#VALUE!</v>
      </c>
      <c r="S2313" s="60" t="e">
        <f t="shared" ca="1" si="541"/>
        <v>#VALUE!</v>
      </c>
      <c r="T2313" s="39" t="e">
        <f t="shared" ca="1" si="542"/>
        <v>#VALUE!</v>
      </c>
      <c r="U2313" s="39" t="e">
        <f t="shared" ca="1" si="543"/>
        <v>#VALUE!</v>
      </c>
      <c r="V2313" s="39" t="b">
        <f t="shared" ca="1" si="544"/>
        <v>1</v>
      </c>
      <c r="W2313" s="39">
        <v>2313</v>
      </c>
    </row>
    <row r="2314" spans="1:23" x14ac:dyDescent="0.25">
      <c r="A2314" s="55" t="str">
        <f ca="1">IF(INDIRECT("Route!D2314")&gt;0,L2314,(""))</f>
        <v/>
      </c>
      <c r="B2314" s="55" t="str">
        <f ca="1">IF(INDIRECT("Route!D2314")&gt;0,H2314,(""))</f>
        <v/>
      </c>
      <c r="C2314" s="56" t="str">
        <f ca="1">IF(D2314&gt;0,VLOOKUP("FINISH",INDIRECT("route!D$6"):INDIRECT("route!E$8500"),2,FALSE)-D2314," ")</f>
        <v xml:space="preserve"> </v>
      </c>
      <c r="D2314" s="43">
        <f ca="1">INDIRECT("Route!E2314")</f>
        <v>0</v>
      </c>
      <c r="E2314" s="43" t="str">
        <f t="shared" ca="1" si="536"/>
        <v/>
      </c>
      <c r="F2314" s="57">
        <f t="shared" si="545"/>
        <v>12.5</v>
      </c>
      <c r="G2314" s="61">
        <f t="shared" ca="1" si="534"/>
        <v>0</v>
      </c>
      <c r="H2314" s="59" t="e">
        <f t="shared" ref="H2314:H2377" ca="1" si="547">H2313+G2314</f>
        <v>#NUM!</v>
      </c>
      <c r="I2314" s="57">
        <f t="shared" si="546"/>
        <v>11.944444444444445</v>
      </c>
      <c r="J2314" s="61">
        <f t="shared" ca="1" si="535"/>
        <v>0</v>
      </c>
      <c r="K2314" s="61"/>
      <c r="L2314" s="59" t="e">
        <f t="shared" ref="L2314:L2377" ca="1" si="548">L2313+J2314</f>
        <v>#NUM!</v>
      </c>
      <c r="M2314" s="57">
        <f ca="1">INDIRECT("Route!E2314")-INDIRECT("Route!E2313")</f>
        <v>0</v>
      </c>
      <c r="N2314" s="56">
        <f ca="1">IF(INDIRECT("Route!D2314")="START",0,IF(V2314=TRUE,N2313,INDIRECT("Route!E2314")))</f>
        <v>187.9</v>
      </c>
      <c r="O2314" s="39" t="e">
        <f t="shared" ca="1" si="537"/>
        <v>#VALUE!</v>
      </c>
      <c r="P2314" s="39" t="e">
        <f t="shared" ca="1" si="538"/>
        <v>#VALUE!</v>
      </c>
      <c r="Q2314" s="60" t="e">
        <f t="shared" ca="1" si="539"/>
        <v>#VALUE!</v>
      </c>
      <c r="R2314" s="60" t="e">
        <f t="shared" ca="1" si="540"/>
        <v>#VALUE!</v>
      </c>
      <c r="S2314" s="60" t="e">
        <f t="shared" ca="1" si="541"/>
        <v>#VALUE!</v>
      </c>
      <c r="T2314" s="39" t="e">
        <f t="shared" ca="1" si="542"/>
        <v>#VALUE!</v>
      </c>
      <c r="U2314" s="39" t="e">
        <f t="shared" ca="1" si="543"/>
        <v>#VALUE!</v>
      </c>
      <c r="V2314" s="39" t="b">
        <f t="shared" ca="1" si="544"/>
        <v>1</v>
      </c>
      <c r="W2314" s="39">
        <v>2314</v>
      </c>
    </row>
    <row r="2315" spans="1:23" x14ac:dyDescent="0.25">
      <c r="A2315" s="55" t="str">
        <f ca="1">IF(INDIRECT("Route!D2315")&gt;0,L2315,(""))</f>
        <v/>
      </c>
      <c r="B2315" s="55" t="str">
        <f ca="1">IF(INDIRECT("Route!D2315")&gt;0,H2315,(""))</f>
        <v/>
      </c>
      <c r="C2315" s="56" t="str">
        <f ca="1">IF(D2315&gt;0,VLOOKUP("FINISH",INDIRECT("route!D$6"):INDIRECT("route!E$8500"),2,FALSE)-D2315," ")</f>
        <v xml:space="preserve"> </v>
      </c>
      <c r="D2315" s="43">
        <f ca="1">INDIRECT("Route!E2315")</f>
        <v>0</v>
      </c>
      <c r="E2315" s="43" t="str">
        <f t="shared" ca="1" si="536"/>
        <v/>
      </c>
      <c r="F2315" s="57">
        <f t="shared" si="545"/>
        <v>12.5</v>
      </c>
      <c r="G2315" s="61">
        <f t="shared" ca="1" si="534"/>
        <v>0</v>
      </c>
      <c r="H2315" s="59" t="e">
        <f t="shared" ca="1" si="547"/>
        <v>#NUM!</v>
      </c>
      <c r="I2315" s="57">
        <f t="shared" si="546"/>
        <v>11.944444444444445</v>
      </c>
      <c r="J2315" s="61">
        <f t="shared" ca="1" si="535"/>
        <v>0</v>
      </c>
      <c r="K2315" s="61"/>
      <c r="L2315" s="59" t="e">
        <f t="shared" ca="1" si="548"/>
        <v>#NUM!</v>
      </c>
      <c r="M2315" s="57">
        <f ca="1">INDIRECT("Route!E2315")-INDIRECT("Route!E2314")</f>
        <v>0</v>
      </c>
      <c r="N2315" s="56">
        <f ca="1">IF(INDIRECT("Route!D2315")="START",0,IF(V2315=TRUE,N2314,INDIRECT("Route!E2315")))</f>
        <v>187.9</v>
      </c>
      <c r="O2315" s="39" t="e">
        <f t="shared" ca="1" si="537"/>
        <v>#VALUE!</v>
      </c>
      <c r="P2315" s="39" t="e">
        <f t="shared" ca="1" si="538"/>
        <v>#VALUE!</v>
      </c>
      <c r="Q2315" s="60" t="e">
        <f t="shared" ca="1" si="539"/>
        <v>#VALUE!</v>
      </c>
      <c r="R2315" s="60" t="e">
        <f t="shared" ca="1" si="540"/>
        <v>#VALUE!</v>
      </c>
      <c r="S2315" s="60" t="e">
        <f t="shared" ca="1" si="541"/>
        <v>#VALUE!</v>
      </c>
      <c r="T2315" s="39" t="e">
        <f t="shared" ca="1" si="542"/>
        <v>#VALUE!</v>
      </c>
      <c r="U2315" s="39" t="e">
        <f t="shared" ca="1" si="543"/>
        <v>#VALUE!</v>
      </c>
      <c r="V2315" s="39" t="b">
        <f t="shared" ca="1" si="544"/>
        <v>1</v>
      </c>
      <c r="W2315" s="39">
        <v>2315</v>
      </c>
    </row>
    <row r="2316" spans="1:23" x14ac:dyDescent="0.25">
      <c r="A2316" s="55" t="str">
        <f ca="1">IF(INDIRECT("Route!D2316")&gt;0,L2316,(""))</f>
        <v/>
      </c>
      <c r="B2316" s="55" t="str">
        <f ca="1">IF(INDIRECT("Route!D2316")&gt;0,H2316,(""))</f>
        <v/>
      </c>
      <c r="C2316" s="56" t="str">
        <f ca="1">IF(D2316&gt;0,VLOOKUP("FINISH",INDIRECT("route!D$6"):INDIRECT("route!E$8500"),2,FALSE)-D2316," ")</f>
        <v xml:space="preserve"> </v>
      </c>
      <c r="D2316" s="43">
        <f ca="1">INDIRECT("Route!E2316")</f>
        <v>0</v>
      </c>
      <c r="E2316" s="43" t="str">
        <f t="shared" ca="1" si="536"/>
        <v/>
      </c>
      <c r="F2316" s="57">
        <f t="shared" si="545"/>
        <v>12.5</v>
      </c>
      <c r="G2316" s="61">
        <f t="shared" ca="1" si="534"/>
        <v>0</v>
      </c>
      <c r="H2316" s="59" t="e">
        <f t="shared" ca="1" si="547"/>
        <v>#NUM!</v>
      </c>
      <c r="I2316" s="57">
        <f t="shared" si="546"/>
        <v>11.944444444444445</v>
      </c>
      <c r="J2316" s="61">
        <f t="shared" ca="1" si="535"/>
        <v>0</v>
      </c>
      <c r="K2316" s="61"/>
      <c r="L2316" s="59" t="e">
        <f t="shared" ca="1" si="548"/>
        <v>#NUM!</v>
      </c>
      <c r="M2316" s="57">
        <f ca="1">INDIRECT("Route!E2316")-INDIRECT("Route!E2315")</f>
        <v>0</v>
      </c>
      <c r="N2316" s="56">
        <f ca="1">IF(INDIRECT("Route!D2316")="START",0,IF(V2316=TRUE,N2315,INDIRECT("Route!E2316")))</f>
        <v>187.9</v>
      </c>
      <c r="O2316" s="39" t="e">
        <f t="shared" ca="1" si="537"/>
        <v>#VALUE!</v>
      </c>
      <c r="P2316" s="39" t="e">
        <f t="shared" ca="1" si="538"/>
        <v>#VALUE!</v>
      </c>
      <c r="Q2316" s="60" t="e">
        <f t="shared" ca="1" si="539"/>
        <v>#VALUE!</v>
      </c>
      <c r="R2316" s="60" t="e">
        <f t="shared" ca="1" si="540"/>
        <v>#VALUE!</v>
      </c>
      <c r="S2316" s="60" t="e">
        <f t="shared" ca="1" si="541"/>
        <v>#VALUE!</v>
      </c>
      <c r="T2316" s="39" t="e">
        <f t="shared" ca="1" si="542"/>
        <v>#VALUE!</v>
      </c>
      <c r="U2316" s="39" t="e">
        <f t="shared" ca="1" si="543"/>
        <v>#VALUE!</v>
      </c>
      <c r="V2316" s="39" t="b">
        <f t="shared" ca="1" si="544"/>
        <v>1</v>
      </c>
      <c r="W2316" s="39">
        <v>2316</v>
      </c>
    </row>
    <row r="2317" spans="1:23" x14ac:dyDescent="0.25">
      <c r="A2317" s="55" t="str">
        <f ca="1">IF(INDIRECT("Route!D2317")&gt;0,L2317,(""))</f>
        <v/>
      </c>
      <c r="B2317" s="55" t="str">
        <f ca="1">IF(INDIRECT("Route!D2317")&gt;0,H2317,(""))</f>
        <v/>
      </c>
      <c r="C2317" s="56" t="str">
        <f ca="1">IF(D2317&gt;0,VLOOKUP("FINISH",INDIRECT("route!D$6"):INDIRECT("route!E$8500"),2,FALSE)-D2317," ")</f>
        <v xml:space="preserve"> </v>
      </c>
      <c r="D2317" s="43">
        <f ca="1">INDIRECT("Route!E2317")</f>
        <v>0</v>
      </c>
      <c r="E2317" s="43" t="str">
        <f t="shared" ca="1" si="536"/>
        <v/>
      </c>
      <c r="F2317" s="57">
        <f t="shared" si="545"/>
        <v>12.5</v>
      </c>
      <c r="G2317" s="61">
        <f t="shared" ca="1" si="534"/>
        <v>0</v>
      </c>
      <c r="H2317" s="59" t="e">
        <f t="shared" ca="1" si="547"/>
        <v>#NUM!</v>
      </c>
      <c r="I2317" s="57">
        <f t="shared" si="546"/>
        <v>11.944444444444445</v>
      </c>
      <c r="J2317" s="61">
        <f t="shared" ca="1" si="535"/>
        <v>0</v>
      </c>
      <c r="K2317" s="61"/>
      <c r="L2317" s="59" t="e">
        <f t="shared" ca="1" si="548"/>
        <v>#NUM!</v>
      </c>
      <c r="M2317" s="57">
        <f ca="1">INDIRECT("Route!E2317")-INDIRECT("Route!E2316")</f>
        <v>0</v>
      </c>
      <c r="N2317" s="56">
        <f ca="1">IF(INDIRECT("Route!D2317")="START",0,IF(V2317=TRUE,N2316,INDIRECT("Route!E2317")))</f>
        <v>187.9</v>
      </c>
      <c r="O2317" s="39" t="e">
        <f t="shared" ca="1" si="537"/>
        <v>#VALUE!</v>
      </c>
      <c r="P2317" s="39" t="e">
        <f t="shared" ca="1" si="538"/>
        <v>#VALUE!</v>
      </c>
      <c r="Q2317" s="60" t="e">
        <f t="shared" ca="1" si="539"/>
        <v>#VALUE!</v>
      </c>
      <c r="R2317" s="60" t="e">
        <f t="shared" ca="1" si="540"/>
        <v>#VALUE!</v>
      </c>
      <c r="S2317" s="60" t="e">
        <f t="shared" ca="1" si="541"/>
        <v>#VALUE!</v>
      </c>
      <c r="T2317" s="39" t="e">
        <f t="shared" ca="1" si="542"/>
        <v>#VALUE!</v>
      </c>
      <c r="U2317" s="39" t="e">
        <f t="shared" ca="1" si="543"/>
        <v>#VALUE!</v>
      </c>
      <c r="V2317" s="39" t="b">
        <f t="shared" ca="1" si="544"/>
        <v>1</v>
      </c>
      <c r="W2317" s="39">
        <v>2317</v>
      </c>
    </row>
    <row r="2318" spans="1:23" x14ac:dyDescent="0.25">
      <c r="A2318" s="55" t="str">
        <f ca="1">IF(INDIRECT("Route!D2318")&gt;0,L2318,(""))</f>
        <v/>
      </c>
      <c r="B2318" s="55" t="str">
        <f ca="1">IF(INDIRECT("Route!D2318")&gt;0,H2318,(""))</f>
        <v/>
      </c>
      <c r="C2318" s="56" t="str">
        <f ca="1">IF(D2318&gt;0,VLOOKUP("FINISH",INDIRECT("route!D$6"):INDIRECT("route!E$8500"),2,FALSE)-D2318," ")</f>
        <v xml:space="preserve"> </v>
      </c>
      <c r="D2318" s="43">
        <f ca="1">INDIRECT("Route!E2318")</f>
        <v>0</v>
      </c>
      <c r="E2318" s="43" t="str">
        <f t="shared" ca="1" si="536"/>
        <v/>
      </c>
      <c r="F2318" s="57">
        <f t="shared" si="545"/>
        <v>12.5</v>
      </c>
      <c r="G2318" s="61">
        <f t="shared" ca="1" si="534"/>
        <v>0</v>
      </c>
      <c r="H2318" s="59" t="e">
        <f t="shared" ca="1" si="547"/>
        <v>#NUM!</v>
      </c>
      <c r="I2318" s="57">
        <f t="shared" si="546"/>
        <v>11.944444444444445</v>
      </c>
      <c r="J2318" s="61">
        <f t="shared" ca="1" si="535"/>
        <v>0</v>
      </c>
      <c r="K2318" s="61"/>
      <c r="L2318" s="59" t="e">
        <f t="shared" ca="1" si="548"/>
        <v>#NUM!</v>
      </c>
      <c r="M2318" s="57">
        <f ca="1">INDIRECT("Route!E2318")-INDIRECT("Route!E2317")</f>
        <v>0</v>
      </c>
      <c r="N2318" s="56">
        <f ca="1">IF(INDIRECT("Route!D2318")="START",0,IF(V2318=TRUE,N2317,INDIRECT("Route!E2318")))</f>
        <v>187.9</v>
      </c>
      <c r="O2318" s="39" t="e">
        <f t="shared" ca="1" si="537"/>
        <v>#VALUE!</v>
      </c>
      <c r="P2318" s="39" t="e">
        <f t="shared" ca="1" si="538"/>
        <v>#VALUE!</v>
      </c>
      <c r="Q2318" s="60" t="e">
        <f t="shared" ca="1" si="539"/>
        <v>#VALUE!</v>
      </c>
      <c r="R2318" s="60" t="e">
        <f t="shared" ca="1" si="540"/>
        <v>#VALUE!</v>
      </c>
      <c r="S2318" s="60" t="e">
        <f t="shared" ca="1" si="541"/>
        <v>#VALUE!</v>
      </c>
      <c r="T2318" s="39" t="e">
        <f t="shared" ca="1" si="542"/>
        <v>#VALUE!</v>
      </c>
      <c r="U2318" s="39" t="e">
        <f t="shared" ca="1" si="543"/>
        <v>#VALUE!</v>
      </c>
      <c r="V2318" s="39" t="b">
        <f t="shared" ca="1" si="544"/>
        <v>1</v>
      </c>
      <c r="W2318" s="39">
        <v>2318</v>
      </c>
    </row>
    <row r="2319" spans="1:23" x14ac:dyDescent="0.25">
      <c r="A2319" s="55" t="str">
        <f ca="1">IF(INDIRECT("Route!D2319")&gt;0,L2319,(""))</f>
        <v/>
      </c>
      <c r="B2319" s="55" t="str">
        <f ca="1">IF(INDIRECT("Route!D2319")&gt;0,H2319,(""))</f>
        <v/>
      </c>
      <c r="C2319" s="56" t="str">
        <f ca="1">IF(D2319&gt;0,VLOOKUP("FINISH",INDIRECT("route!D$6"):INDIRECT("route!E$8500"),2,FALSE)-D2319," ")</f>
        <v xml:space="preserve"> </v>
      </c>
      <c r="D2319" s="43">
        <f ca="1">INDIRECT("Route!E2319")</f>
        <v>0</v>
      </c>
      <c r="E2319" s="43" t="str">
        <f t="shared" ca="1" si="536"/>
        <v/>
      </c>
      <c r="F2319" s="57">
        <f t="shared" si="545"/>
        <v>12.5</v>
      </c>
      <c r="G2319" s="61">
        <f t="shared" ca="1" si="534"/>
        <v>0</v>
      </c>
      <c r="H2319" s="59" t="e">
        <f t="shared" ca="1" si="547"/>
        <v>#NUM!</v>
      </c>
      <c r="I2319" s="57">
        <f t="shared" si="546"/>
        <v>11.944444444444445</v>
      </c>
      <c r="J2319" s="61">
        <f t="shared" ca="1" si="535"/>
        <v>0</v>
      </c>
      <c r="K2319" s="61"/>
      <c r="L2319" s="59" t="e">
        <f t="shared" ca="1" si="548"/>
        <v>#NUM!</v>
      </c>
      <c r="M2319" s="57">
        <f ca="1">INDIRECT("Route!E2319")-INDIRECT("Route!E2318")</f>
        <v>0</v>
      </c>
      <c r="N2319" s="56">
        <f ca="1">IF(INDIRECT("Route!D2319")="START",0,IF(V2319=TRUE,N2318,INDIRECT("Route!E2319")))</f>
        <v>187.9</v>
      </c>
      <c r="O2319" s="39" t="e">
        <f t="shared" ca="1" si="537"/>
        <v>#VALUE!</v>
      </c>
      <c r="P2319" s="39" t="e">
        <f t="shared" ca="1" si="538"/>
        <v>#VALUE!</v>
      </c>
      <c r="Q2319" s="60" t="e">
        <f t="shared" ca="1" si="539"/>
        <v>#VALUE!</v>
      </c>
      <c r="R2319" s="60" t="e">
        <f t="shared" ca="1" si="540"/>
        <v>#VALUE!</v>
      </c>
      <c r="S2319" s="60" t="e">
        <f t="shared" ca="1" si="541"/>
        <v>#VALUE!</v>
      </c>
      <c r="T2319" s="39" t="e">
        <f t="shared" ca="1" si="542"/>
        <v>#VALUE!</v>
      </c>
      <c r="U2319" s="39" t="e">
        <f t="shared" ca="1" si="543"/>
        <v>#VALUE!</v>
      </c>
      <c r="V2319" s="39" t="b">
        <f t="shared" ca="1" si="544"/>
        <v>1</v>
      </c>
      <c r="W2319" s="39">
        <v>2319</v>
      </c>
    </row>
    <row r="2320" spans="1:23" x14ac:dyDescent="0.25">
      <c r="A2320" s="55" t="str">
        <f ca="1">IF(INDIRECT("Route!D2320")&gt;0,L2320,(""))</f>
        <v/>
      </c>
      <c r="B2320" s="55" t="str">
        <f ca="1">IF(INDIRECT("Route!D2320")&gt;0,H2320,(""))</f>
        <v/>
      </c>
      <c r="C2320" s="56" t="str">
        <f ca="1">IF(D2320&gt;0,VLOOKUP("FINISH",INDIRECT("route!D$6"):INDIRECT("route!E$8500"),2,FALSE)-D2320," ")</f>
        <v xml:space="preserve"> </v>
      </c>
      <c r="D2320" s="43">
        <f ca="1">INDIRECT("Route!E2320")</f>
        <v>0</v>
      </c>
      <c r="E2320" s="43" t="str">
        <f t="shared" ca="1" si="536"/>
        <v/>
      </c>
      <c r="F2320" s="57">
        <f t="shared" si="545"/>
        <v>12.5</v>
      </c>
      <c r="G2320" s="61">
        <f t="shared" ca="1" si="534"/>
        <v>0</v>
      </c>
      <c r="H2320" s="59" t="e">
        <f t="shared" ca="1" si="547"/>
        <v>#NUM!</v>
      </c>
      <c r="I2320" s="57">
        <f t="shared" si="546"/>
        <v>11.944444444444445</v>
      </c>
      <c r="J2320" s="61">
        <f t="shared" ca="1" si="535"/>
        <v>0</v>
      </c>
      <c r="K2320" s="61"/>
      <c r="L2320" s="59" t="e">
        <f t="shared" ca="1" si="548"/>
        <v>#NUM!</v>
      </c>
      <c r="M2320" s="57">
        <f ca="1">INDIRECT("Route!E2320")-INDIRECT("Route!E2319")</f>
        <v>0</v>
      </c>
      <c r="N2320" s="56">
        <f ca="1">IF(INDIRECT("Route!D2320")="START",0,IF(V2320=TRUE,N2319,INDIRECT("Route!E2320")))</f>
        <v>187.9</v>
      </c>
      <c r="O2320" s="39" t="e">
        <f t="shared" ca="1" si="537"/>
        <v>#VALUE!</v>
      </c>
      <c r="P2320" s="39" t="e">
        <f t="shared" ca="1" si="538"/>
        <v>#VALUE!</v>
      </c>
      <c r="Q2320" s="60" t="e">
        <f t="shared" ca="1" si="539"/>
        <v>#VALUE!</v>
      </c>
      <c r="R2320" s="60" t="e">
        <f t="shared" ca="1" si="540"/>
        <v>#VALUE!</v>
      </c>
      <c r="S2320" s="60" t="e">
        <f t="shared" ca="1" si="541"/>
        <v>#VALUE!</v>
      </c>
      <c r="T2320" s="39" t="e">
        <f t="shared" ca="1" si="542"/>
        <v>#VALUE!</v>
      </c>
      <c r="U2320" s="39" t="e">
        <f t="shared" ca="1" si="543"/>
        <v>#VALUE!</v>
      </c>
      <c r="V2320" s="39" t="b">
        <f t="shared" ca="1" si="544"/>
        <v>1</v>
      </c>
      <c r="W2320" s="39">
        <v>2320</v>
      </c>
    </row>
    <row r="2321" spans="1:23" x14ac:dyDescent="0.25">
      <c r="A2321" s="55" t="str">
        <f ca="1">IF(INDIRECT("Route!D2321")&gt;0,L2321,(""))</f>
        <v/>
      </c>
      <c r="B2321" s="55" t="str">
        <f ca="1">IF(INDIRECT("Route!D2321")&gt;0,H2321,(""))</f>
        <v/>
      </c>
      <c r="C2321" s="56" t="str">
        <f ca="1">IF(D2321&gt;0,VLOOKUP("FINISH",INDIRECT("route!D$6"):INDIRECT("route!E$8500"),2,FALSE)-D2321," ")</f>
        <v xml:space="preserve"> </v>
      </c>
      <c r="D2321" s="43">
        <f ca="1">INDIRECT("Route!E2321")</f>
        <v>0</v>
      </c>
      <c r="E2321" s="43" t="str">
        <f t="shared" ca="1" si="536"/>
        <v/>
      </c>
      <c r="F2321" s="57">
        <f t="shared" si="545"/>
        <v>12.5</v>
      </c>
      <c r="G2321" s="61">
        <f t="shared" ca="1" si="534"/>
        <v>0</v>
      </c>
      <c r="H2321" s="59" t="e">
        <f t="shared" ca="1" si="547"/>
        <v>#NUM!</v>
      </c>
      <c r="I2321" s="57">
        <f t="shared" si="546"/>
        <v>11.944444444444445</v>
      </c>
      <c r="J2321" s="61">
        <f t="shared" ca="1" si="535"/>
        <v>0</v>
      </c>
      <c r="K2321" s="61"/>
      <c r="L2321" s="59" t="e">
        <f t="shared" ca="1" si="548"/>
        <v>#NUM!</v>
      </c>
      <c r="M2321" s="57">
        <f ca="1">INDIRECT("Route!E2321")-INDIRECT("Route!E2320")</f>
        <v>0</v>
      </c>
      <c r="N2321" s="56">
        <f ca="1">IF(INDIRECT("Route!D2321")="START",0,IF(V2321=TRUE,N2320,INDIRECT("Route!E2321")))</f>
        <v>187.9</v>
      </c>
      <c r="O2321" s="39" t="e">
        <f t="shared" ca="1" si="537"/>
        <v>#VALUE!</v>
      </c>
      <c r="P2321" s="39" t="e">
        <f t="shared" ca="1" si="538"/>
        <v>#VALUE!</v>
      </c>
      <c r="Q2321" s="60" t="e">
        <f t="shared" ca="1" si="539"/>
        <v>#VALUE!</v>
      </c>
      <c r="R2321" s="60" t="e">
        <f t="shared" ca="1" si="540"/>
        <v>#VALUE!</v>
      </c>
      <c r="S2321" s="60" t="e">
        <f t="shared" ca="1" si="541"/>
        <v>#VALUE!</v>
      </c>
      <c r="T2321" s="39" t="e">
        <f t="shared" ca="1" si="542"/>
        <v>#VALUE!</v>
      </c>
      <c r="U2321" s="39" t="e">
        <f t="shared" ca="1" si="543"/>
        <v>#VALUE!</v>
      </c>
      <c r="V2321" s="39" t="b">
        <f t="shared" ca="1" si="544"/>
        <v>1</v>
      </c>
      <c r="W2321" s="39">
        <v>2321</v>
      </c>
    </row>
    <row r="2322" spans="1:23" x14ac:dyDescent="0.25">
      <c r="A2322" s="55" t="str">
        <f ca="1">IF(INDIRECT("Route!D2322")&gt;0,L2322,(""))</f>
        <v/>
      </c>
      <c r="B2322" s="55" t="str">
        <f ca="1">IF(INDIRECT("Route!D2322")&gt;0,H2322,(""))</f>
        <v/>
      </c>
      <c r="C2322" s="56" t="str">
        <f ca="1">IF(D2322&gt;0,VLOOKUP("FINISH",INDIRECT("route!D$6"):INDIRECT("route!E$8500"),2,FALSE)-D2322," ")</f>
        <v xml:space="preserve"> </v>
      </c>
      <c r="D2322" s="43">
        <f ca="1">INDIRECT("Route!E2322")</f>
        <v>0</v>
      </c>
      <c r="E2322" s="43" t="str">
        <f t="shared" ca="1" si="536"/>
        <v/>
      </c>
      <c r="F2322" s="57">
        <f t="shared" si="545"/>
        <v>12.5</v>
      </c>
      <c r="G2322" s="61">
        <f t="shared" ca="1" si="534"/>
        <v>0</v>
      </c>
      <c r="H2322" s="59" t="e">
        <f t="shared" ca="1" si="547"/>
        <v>#NUM!</v>
      </c>
      <c r="I2322" s="57">
        <f t="shared" si="546"/>
        <v>11.944444444444445</v>
      </c>
      <c r="J2322" s="61">
        <f t="shared" ca="1" si="535"/>
        <v>0</v>
      </c>
      <c r="K2322" s="61"/>
      <c r="L2322" s="59" t="e">
        <f t="shared" ca="1" si="548"/>
        <v>#NUM!</v>
      </c>
      <c r="M2322" s="57">
        <f ca="1">INDIRECT("Route!E2322")-INDIRECT("Route!E2321")</f>
        <v>0</v>
      </c>
      <c r="N2322" s="56">
        <f ca="1">IF(INDIRECT("Route!D2322")="START",0,IF(V2322=TRUE,N2321,INDIRECT("Route!E2322")))</f>
        <v>187.9</v>
      </c>
      <c r="O2322" s="39" t="e">
        <f t="shared" ca="1" si="537"/>
        <v>#VALUE!</v>
      </c>
      <c r="P2322" s="39" t="e">
        <f t="shared" ca="1" si="538"/>
        <v>#VALUE!</v>
      </c>
      <c r="Q2322" s="60" t="e">
        <f t="shared" ca="1" si="539"/>
        <v>#VALUE!</v>
      </c>
      <c r="R2322" s="60" t="e">
        <f t="shared" ca="1" si="540"/>
        <v>#VALUE!</v>
      </c>
      <c r="S2322" s="60" t="e">
        <f t="shared" ca="1" si="541"/>
        <v>#VALUE!</v>
      </c>
      <c r="T2322" s="39" t="e">
        <f t="shared" ca="1" si="542"/>
        <v>#VALUE!</v>
      </c>
      <c r="U2322" s="39" t="e">
        <f t="shared" ca="1" si="543"/>
        <v>#VALUE!</v>
      </c>
      <c r="V2322" s="39" t="b">
        <f t="shared" ca="1" si="544"/>
        <v>1</v>
      </c>
      <c r="W2322" s="39">
        <v>2322</v>
      </c>
    </row>
    <row r="2323" spans="1:23" x14ac:dyDescent="0.25">
      <c r="A2323" s="55" t="str">
        <f ca="1">IF(INDIRECT("Route!D2323")&gt;0,L2323,(""))</f>
        <v/>
      </c>
      <c r="B2323" s="55" t="str">
        <f ca="1">IF(INDIRECT("Route!D2323")&gt;0,H2323,(""))</f>
        <v/>
      </c>
      <c r="C2323" s="56" t="str">
        <f ca="1">IF(D2323&gt;0,VLOOKUP("FINISH",INDIRECT("route!D$6"):INDIRECT("route!E$8500"),2,FALSE)-D2323," ")</f>
        <v xml:space="preserve"> </v>
      </c>
      <c r="D2323" s="43">
        <f ca="1">INDIRECT("Route!E2323")</f>
        <v>0</v>
      </c>
      <c r="E2323" s="43" t="str">
        <f t="shared" ca="1" si="536"/>
        <v/>
      </c>
      <c r="F2323" s="57">
        <f t="shared" si="545"/>
        <v>12.5</v>
      </c>
      <c r="G2323" s="61">
        <f t="shared" ca="1" si="534"/>
        <v>0</v>
      </c>
      <c r="H2323" s="59" t="e">
        <f t="shared" ca="1" si="547"/>
        <v>#NUM!</v>
      </c>
      <c r="I2323" s="57">
        <f t="shared" si="546"/>
        <v>11.944444444444445</v>
      </c>
      <c r="J2323" s="61">
        <f t="shared" ca="1" si="535"/>
        <v>0</v>
      </c>
      <c r="K2323" s="61"/>
      <c r="L2323" s="59" t="e">
        <f t="shared" ca="1" si="548"/>
        <v>#NUM!</v>
      </c>
      <c r="M2323" s="57">
        <f ca="1">INDIRECT("Route!E2323")-INDIRECT("Route!E2322")</f>
        <v>0</v>
      </c>
      <c r="N2323" s="56">
        <f ca="1">IF(INDIRECT("Route!D2323")="START",0,IF(V2323=TRUE,N2322,INDIRECT("Route!E2323")))</f>
        <v>187.9</v>
      </c>
      <c r="O2323" s="39" t="e">
        <f t="shared" ca="1" si="537"/>
        <v>#VALUE!</v>
      </c>
      <c r="P2323" s="39" t="e">
        <f t="shared" ca="1" si="538"/>
        <v>#VALUE!</v>
      </c>
      <c r="Q2323" s="60" t="e">
        <f t="shared" ca="1" si="539"/>
        <v>#VALUE!</v>
      </c>
      <c r="R2323" s="60" t="e">
        <f t="shared" ca="1" si="540"/>
        <v>#VALUE!</v>
      </c>
      <c r="S2323" s="60" t="e">
        <f t="shared" ca="1" si="541"/>
        <v>#VALUE!</v>
      </c>
      <c r="T2323" s="39" t="e">
        <f t="shared" ca="1" si="542"/>
        <v>#VALUE!</v>
      </c>
      <c r="U2323" s="39" t="e">
        <f t="shared" ca="1" si="543"/>
        <v>#VALUE!</v>
      </c>
      <c r="V2323" s="39" t="b">
        <f t="shared" ca="1" si="544"/>
        <v>1</v>
      </c>
      <c r="W2323" s="39">
        <v>2323</v>
      </c>
    </row>
    <row r="2324" spans="1:23" x14ac:dyDescent="0.25">
      <c r="A2324" s="55" t="str">
        <f ca="1">IF(INDIRECT("Route!D2324")&gt;0,L2324,(""))</f>
        <v/>
      </c>
      <c r="B2324" s="55" t="str">
        <f ca="1">IF(INDIRECT("Route!D2324")&gt;0,H2324,(""))</f>
        <v/>
      </c>
      <c r="C2324" s="56" t="str">
        <f ca="1">IF(D2324&gt;0,VLOOKUP("FINISH",INDIRECT("route!D$6"):INDIRECT("route!E$8500"),2,FALSE)-D2324," ")</f>
        <v xml:space="preserve"> </v>
      </c>
      <c r="D2324" s="43">
        <f ca="1">INDIRECT("Route!E2324")</f>
        <v>0</v>
      </c>
      <c r="E2324" s="43" t="str">
        <f t="shared" ca="1" si="536"/>
        <v/>
      </c>
      <c r="F2324" s="57">
        <f t="shared" si="545"/>
        <v>12.5</v>
      </c>
      <c r="G2324" s="61">
        <f t="shared" ca="1" si="534"/>
        <v>0</v>
      </c>
      <c r="H2324" s="59" t="e">
        <f t="shared" ca="1" si="547"/>
        <v>#NUM!</v>
      </c>
      <c r="I2324" s="57">
        <f t="shared" si="546"/>
        <v>11.944444444444445</v>
      </c>
      <c r="J2324" s="61">
        <f t="shared" ca="1" si="535"/>
        <v>0</v>
      </c>
      <c r="K2324" s="61"/>
      <c r="L2324" s="59" t="e">
        <f t="shared" ca="1" si="548"/>
        <v>#NUM!</v>
      </c>
      <c r="M2324" s="57">
        <f ca="1">INDIRECT("Route!E2324")-INDIRECT("Route!E2323")</f>
        <v>0</v>
      </c>
      <c r="N2324" s="56">
        <f ca="1">IF(INDIRECT("Route!D2324")="START",0,IF(V2324=TRUE,N2323,INDIRECT("Route!E2324")))</f>
        <v>187.9</v>
      </c>
      <c r="O2324" s="39" t="e">
        <f t="shared" ca="1" si="537"/>
        <v>#VALUE!</v>
      </c>
      <c r="P2324" s="39" t="e">
        <f t="shared" ca="1" si="538"/>
        <v>#VALUE!</v>
      </c>
      <c r="Q2324" s="60" t="e">
        <f t="shared" ca="1" si="539"/>
        <v>#VALUE!</v>
      </c>
      <c r="R2324" s="60" t="e">
        <f t="shared" ca="1" si="540"/>
        <v>#VALUE!</v>
      </c>
      <c r="S2324" s="60" t="e">
        <f t="shared" ca="1" si="541"/>
        <v>#VALUE!</v>
      </c>
      <c r="T2324" s="39" t="e">
        <f t="shared" ca="1" si="542"/>
        <v>#VALUE!</v>
      </c>
      <c r="U2324" s="39" t="e">
        <f t="shared" ca="1" si="543"/>
        <v>#VALUE!</v>
      </c>
      <c r="V2324" s="39" t="b">
        <f t="shared" ca="1" si="544"/>
        <v>1</v>
      </c>
      <c r="W2324" s="39">
        <v>2324</v>
      </c>
    </row>
    <row r="2325" spans="1:23" x14ac:dyDescent="0.25">
      <c r="A2325" s="55" t="str">
        <f ca="1">IF(INDIRECT("Route!D2325")&gt;0,L2325,(""))</f>
        <v/>
      </c>
      <c r="B2325" s="55" t="str">
        <f ca="1">IF(INDIRECT("Route!D2325")&gt;0,H2325,(""))</f>
        <v/>
      </c>
      <c r="C2325" s="56" t="str">
        <f ca="1">IF(D2325&gt;0,VLOOKUP("FINISH",INDIRECT("route!D$6"):INDIRECT("route!E$8500"),2,FALSE)-D2325," ")</f>
        <v xml:space="preserve"> </v>
      </c>
      <c r="D2325" s="43">
        <f ca="1">INDIRECT("Route!E2325")</f>
        <v>0</v>
      </c>
      <c r="E2325" s="43" t="str">
        <f t="shared" ca="1" si="536"/>
        <v/>
      </c>
      <c r="F2325" s="57">
        <f t="shared" si="545"/>
        <v>12.5</v>
      </c>
      <c r="G2325" s="61">
        <f t="shared" ca="1" si="534"/>
        <v>0</v>
      </c>
      <c r="H2325" s="59" t="e">
        <f t="shared" ca="1" si="547"/>
        <v>#NUM!</v>
      </c>
      <c r="I2325" s="57">
        <f t="shared" si="546"/>
        <v>11.944444444444445</v>
      </c>
      <c r="J2325" s="61">
        <f t="shared" ca="1" si="535"/>
        <v>0</v>
      </c>
      <c r="K2325" s="61"/>
      <c r="L2325" s="59" t="e">
        <f t="shared" ca="1" si="548"/>
        <v>#NUM!</v>
      </c>
      <c r="M2325" s="57">
        <f ca="1">INDIRECT("Route!E2325")-INDIRECT("Route!E2324")</f>
        <v>0</v>
      </c>
      <c r="N2325" s="56">
        <f ca="1">IF(INDIRECT("Route!D2325")="START",0,IF(V2325=TRUE,N2324,INDIRECT("Route!E2325")))</f>
        <v>187.9</v>
      </c>
      <c r="O2325" s="39" t="e">
        <f t="shared" ca="1" si="537"/>
        <v>#VALUE!</v>
      </c>
      <c r="P2325" s="39" t="e">
        <f t="shared" ca="1" si="538"/>
        <v>#VALUE!</v>
      </c>
      <c r="Q2325" s="60" t="e">
        <f t="shared" ca="1" si="539"/>
        <v>#VALUE!</v>
      </c>
      <c r="R2325" s="60" t="e">
        <f t="shared" ca="1" si="540"/>
        <v>#VALUE!</v>
      </c>
      <c r="S2325" s="60" t="e">
        <f t="shared" ca="1" si="541"/>
        <v>#VALUE!</v>
      </c>
      <c r="T2325" s="39" t="e">
        <f t="shared" ca="1" si="542"/>
        <v>#VALUE!</v>
      </c>
      <c r="U2325" s="39" t="e">
        <f t="shared" ca="1" si="543"/>
        <v>#VALUE!</v>
      </c>
      <c r="V2325" s="39" t="b">
        <f t="shared" ca="1" si="544"/>
        <v>1</v>
      </c>
      <c r="W2325" s="39">
        <v>2325</v>
      </c>
    </row>
    <row r="2326" spans="1:23" x14ac:dyDescent="0.25">
      <c r="A2326" s="55" t="str">
        <f ca="1">IF(INDIRECT("Route!D2326")&gt;0,L2326,(""))</f>
        <v/>
      </c>
      <c r="B2326" s="55" t="str">
        <f ca="1">IF(INDIRECT("Route!D2326")&gt;0,H2326,(""))</f>
        <v/>
      </c>
      <c r="C2326" s="56" t="str">
        <f ca="1">IF(D2326&gt;0,VLOOKUP("FINISH",INDIRECT("route!D$6"):INDIRECT("route!E$8500"),2,FALSE)-D2326," ")</f>
        <v xml:space="preserve"> </v>
      </c>
      <c r="D2326" s="43">
        <f ca="1">INDIRECT("Route!E2326")</f>
        <v>0</v>
      </c>
      <c r="E2326" s="43" t="str">
        <f t="shared" ca="1" si="536"/>
        <v/>
      </c>
      <c r="F2326" s="57">
        <f t="shared" si="545"/>
        <v>12.5</v>
      </c>
      <c r="G2326" s="61">
        <f t="shared" ca="1" si="534"/>
        <v>0</v>
      </c>
      <c r="H2326" s="59" t="e">
        <f t="shared" ca="1" si="547"/>
        <v>#NUM!</v>
      </c>
      <c r="I2326" s="57">
        <f t="shared" si="546"/>
        <v>11.944444444444445</v>
      </c>
      <c r="J2326" s="61">
        <f t="shared" ca="1" si="535"/>
        <v>0</v>
      </c>
      <c r="K2326" s="61"/>
      <c r="L2326" s="59" t="e">
        <f t="shared" ca="1" si="548"/>
        <v>#NUM!</v>
      </c>
      <c r="M2326" s="57">
        <f ca="1">INDIRECT("Route!E2326")-INDIRECT("Route!E2325")</f>
        <v>0</v>
      </c>
      <c r="N2326" s="56">
        <f ca="1">IF(INDIRECT("Route!D2326")="START",0,IF(V2326=TRUE,N2325,INDIRECT("Route!E2326")))</f>
        <v>187.9</v>
      </c>
      <c r="O2326" s="39" t="e">
        <f t="shared" ca="1" si="537"/>
        <v>#VALUE!</v>
      </c>
      <c r="P2326" s="39" t="e">
        <f t="shared" ca="1" si="538"/>
        <v>#VALUE!</v>
      </c>
      <c r="Q2326" s="60" t="e">
        <f t="shared" ca="1" si="539"/>
        <v>#VALUE!</v>
      </c>
      <c r="R2326" s="60" t="e">
        <f t="shared" ca="1" si="540"/>
        <v>#VALUE!</v>
      </c>
      <c r="S2326" s="60" t="e">
        <f t="shared" ca="1" si="541"/>
        <v>#VALUE!</v>
      </c>
      <c r="T2326" s="39" t="e">
        <f t="shared" ca="1" si="542"/>
        <v>#VALUE!</v>
      </c>
      <c r="U2326" s="39" t="e">
        <f t="shared" ca="1" si="543"/>
        <v>#VALUE!</v>
      </c>
      <c r="V2326" s="39" t="b">
        <f t="shared" ca="1" si="544"/>
        <v>1</v>
      </c>
      <c r="W2326" s="39">
        <v>2326</v>
      </c>
    </row>
    <row r="2327" spans="1:23" x14ac:dyDescent="0.25">
      <c r="A2327" s="55" t="str">
        <f ca="1">IF(INDIRECT("Route!D2327")&gt;0,L2327,(""))</f>
        <v/>
      </c>
      <c r="B2327" s="55" t="str">
        <f ca="1">IF(INDIRECT("Route!D2327")&gt;0,H2327,(""))</f>
        <v/>
      </c>
      <c r="C2327" s="56" t="str">
        <f ca="1">IF(D2327&gt;0,VLOOKUP("FINISH",INDIRECT("route!D$6"):INDIRECT("route!E$8500"),2,FALSE)-D2327," ")</f>
        <v xml:space="preserve"> </v>
      </c>
      <c r="D2327" s="43">
        <f ca="1">INDIRECT("Route!E2327")</f>
        <v>0</v>
      </c>
      <c r="E2327" s="43" t="str">
        <f t="shared" ca="1" si="536"/>
        <v/>
      </c>
      <c r="F2327" s="57">
        <f t="shared" si="545"/>
        <v>12.5</v>
      </c>
      <c r="G2327" s="61">
        <f t="shared" ca="1" si="534"/>
        <v>0</v>
      </c>
      <c r="H2327" s="59" t="e">
        <f t="shared" ca="1" si="547"/>
        <v>#NUM!</v>
      </c>
      <c r="I2327" s="57">
        <f t="shared" si="546"/>
        <v>11.944444444444445</v>
      </c>
      <c r="J2327" s="61">
        <f t="shared" ca="1" si="535"/>
        <v>0</v>
      </c>
      <c r="K2327" s="61"/>
      <c r="L2327" s="59" t="e">
        <f t="shared" ca="1" si="548"/>
        <v>#NUM!</v>
      </c>
      <c r="M2327" s="57">
        <f ca="1">INDIRECT("Route!E2327")-INDIRECT("Route!E2326")</f>
        <v>0</v>
      </c>
      <c r="N2327" s="56">
        <f ca="1">IF(INDIRECT("Route!D2327")="START",0,IF(V2327=TRUE,N2326,INDIRECT("Route!E2327")))</f>
        <v>187.9</v>
      </c>
      <c r="O2327" s="39" t="e">
        <f t="shared" ca="1" si="537"/>
        <v>#VALUE!</v>
      </c>
      <c r="P2327" s="39" t="e">
        <f t="shared" ca="1" si="538"/>
        <v>#VALUE!</v>
      </c>
      <c r="Q2327" s="60" t="e">
        <f t="shared" ca="1" si="539"/>
        <v>#VALUE!</v>
      </c>
      <c r="R2327" s="60" t="e">
        <f t="shared" ca="1" si="540"/>
        <v>#VALUE!</v>
      </c>
      <c r="S2327" s="60" t="e">
        <f t="shared" ca="1" si="541"/>
        <v>#VALUE!</v>
      </c>
      <c r="T2327" s="39" t="e">
        <f t="shared" ca="1" si="542"/>
        <v>#VALUE!</v>
      </c>
      <c r="U2327" s="39" t="e">
        <f t="shared" ca="1" si="543"/>
        <v>#VALUE!</v>
      </c>
      <c r="V2327" s="39" t="b">
        <f t="shared" ca="1" si="544"/>
        <v>1</v>
      </c>
      <c r="W2327" s="39">
        <v>2327</v>
      </c>
    </row>
    <row r="2328" spans="1:23" x14ac:dyDescent="0.25">
      <c r="A2328" s="55" t="str">
        <f ca="1">IF(INDIRECT("Route!D2328")&gt;0,L2328,(""))</f>
        <v/>
      </c>
      <c r="B2328" s="55" t="str">
        <f ca="1">IF(INDIRECT("Route!D2328")&gt;0,H2328,(""))</f>
        <v/>
      </c>
      <c r="C2328" s="56" t="str">
        <f ca="1">IF(D2328&gt;0,VLOOKUP("FINISH",INDIRECT("route!D$6"):INDIRECT("route!E$8500"),2,FALSE)-D2328," ")</f>
        <v xml:space="preserve"> </v>
      </c>
      <c r="D2328" s="43">
        <f ca="1">INDIRECT("Route!E2328")</f>
        <v>0</v>
      </c>
      <c r="E2328" s="43" t="str">
        <f t="shared" ca="1" si="536"/>
        <v/>
      </c>
      <c r="F2328" s="57">
        <f t="shared" si="545"/>
        <v>12.5</v>
      </c>
      <c r="G2328" s="61">
        <f t="shared" ca="1" si="534"/>
        <v>0</v>
      </c>
      <c r="H2328" s="59" t="e">
        <f t="shared" ca="1" si="547"/>
        <v>#NUM!</v>
      </c>
      <c r="I2328" s="57">
        <f t="shared" si="546"/>
        <v>11.944444444444445</v>
      </c>
      <c r="J2328" s="61">
        <f t="shared" ca="1" si="535"/>
        <v>0</v>
      </c>
      <c r="K2328" s="61"/>
      <c r="L2328" s="59" t="e">
        <f t="shared" ca="1" si="548"/>
        <v>#NUM!</v>
      </c>
      <c r="M2328" s="57">
        <f ca="1">INDIRECT("Route!E2328")-INDIRECT("Route!E2327")</f>
        <v>0</v>
      </c>
      <c r="N2328" s="56">
        <f ca="1">IF(INDIRECT("Route!D2328")="START",0,IF(V2328=TRUE,N2327,INDIRECT("Route!E2328")))</f>
        <v>187.9</v>
      </c>
      <c r="O2328" s="39" t="e">
        <f t="shared" ca="1" si="537"/>
        <v>#VALUE!</v>
      </c>
      <c r="P2328" s="39" t="e">
        <f t="shared" ca="1" si="538"/>
        <v>#VALUE!</v>
      </c>
      <c r="Q2328" s="60" t="e">
        <f t="shared" ca="1" si="539"/>
        <v>#VALUE!</v>
      </c>
      <c r="R2328" s="60" t="e">
        <f t="shared" ca="1" si="540"/>
        <v>#VALUE!</v>
      </c>
      <c r="S2328" s="60" t="e">
        <f t="shared" ca="1" si="541"/>
        <v>#VALUE!</v>
      </c>
      <c r="T2328" s="39" t="e">
        <f t="shared" ca="1" si="542"/>
        <v>#VALUE!</v>
      </c>
      <c r="U2328" s="39" t="e">
        <f t="shared" ca="1" si="543"/>
        <v>#VALUE!</v>
      </c>
      <c r="V2328" s="39" t="b">
        <f t="shared" ca="1" si="544"/>
        <v>1</v>
      </c>
      <c r="W2328" s="39">
        <v>2328</v>
      </c>
    </row>
    <row r="2329" spans="1:23" x14ac:dyDescent="0.25">
      <c r="A2329" s="55" t="str">
        <f ca="1">IF(INDIRECT("Route!D2329")&gt;0,L2329,(""))</f>
        <v/>
      </c>
      <c r="B2329" s="55" t="str">
        <f ca="1">IF(INDIRECT("Route!D2329")&gt;0,H2329,(""))</f>
        <v/>
      </c>
      <c r="C2329" s="56" t="str">
        <f ca="1">IF(D2329&gt;0,VLOOKUP("FINISH",INDIRECT("route!D$6"):INDIRECT("route!E$8500"),2,FALSE)-D2329," ")</f>
        <v xml:space="preserve"> </v>
      </c>
      <c r="D2329" s="43">
        <f ca="1">INDIRECT("Route!E2329")</f>
        <v>0</v>
      </c>
      <c r="E2329" s="43" t="str">
        <f t="shared" ca="1" si="536"/>
        <v/>
      </c>
      <c r="F2329" s="57">
        <f t="shared" si="545"/>
        <v>12.5</v>
      </c>
      <c r="G2329" s="61">
        <f t="shared" ca="1" si="534"/>
        <v>0</v>
      </c>
      <c r="H2329" s="59" t="e">
        <f t="shared" ca="1" si="547"/>
        <v>#NUM!</v>
      </c>
      <c r="I2329" s="57">
        <f t="shared" si="546"/>
        <v>11.944444444444445</v>
      </c>
      <c r="J2329" s="61">
        <f t="shared" ca="1" si="535"/>
        <v>0</v>
      </c>
      <c r="K2329" s="61"/>
      <c r="L2329" s="59" t="e">
        <f t="shared" ca="1" si="548"/>
        <v>#NUM!</v>
      </c>
      <c r="M2329" s="57">
        <f ca="1">INDIRECT("Route!E2329")-INDIRECT("Route!E2328")</f>
        <v>0</v>
      </c>
      <c r="N2329" s="56">
        <f ca="1">IF(INDIRECT("Route!D2329")="START",0,IF(V2329=TRUE,N2328,INDIRECT("Route!E2329")))</f>
        <v>187.9</v>
      </c>
      <c r="O2329" s="39" t="e">
        <f t="shared" ca="1" si="537"/>
        <v>#VALUE!</v>
      </c>
      <c r="P2329" s="39" t="e">
        <f t="shared" ca="1" si="538"/>
        <v>#VALUE!</v>
      </c>
      <c r="Q2329" s="60" t="e">
        <f t="shared" ca="1" si="539"/>
        <v>#VALUE!</v>
      </c>
      <c r="R2329" s="60" t="e">
        <f t="shared" ca="1" si="540"/>
        <v>#VALUE!</v>
      </c>
      <c r="S2329" s="60" t="e">
        <f t="shared" ca="1" si="541"/>
        <v>#VALUE!</v>
      </c>
      <c r="T2329" s="39" t="e">
        <f t="shared" ca="1" si="542"/>
        <v>#VALUE!</v>
      </c>
      <c r="U2329" s="39" t="e">
        <f t="shared" ca="1" si="543"/>
        <v>#VALUE!</v>
      </c>
      <c r="V2329" s="39" t="b">
        <f t="shared" ca="1" si="544"/>
        <v>1</v>
      </c>
      <c r="W2329" s="39">
        <v>2329</v>
      </c>
    </row>
    <row r="2330" spans="1:23" x14ac:dyDescent="0.25">
      <c r="A2330" s="55" t="str">
        <f ca="1">IF(INDIRECT("Route!D2330")&gt;0,L2330,(""))</f>
        <v/>
      </c>
      <c r="B2330" s="55" t="str">
        <f ca="1">IF(INDIRECT("Route!D2330")&gt;0,H2330,(""))</f>
        <v/>
      </c>
      <c r="C2330" s="56" t="str">
        <f ca="1">IF(D2330&gt;0,VLOOKUP("FINISH",INDIRECT("route!D$6"):INDIRECT("route!E$8500"),2,FALSE)-D2330," ")</f>
        <v xml:space="preserve"> </v>
      </c>
      <c r="D2330" s="43">
        <f ca="1">INDIRECT("Route!E2330")</f>
        <v>0</v>
      </c>
      <c r="E2330" s="43" t="str">
        <f t="shared" ca="1" si="536"/>
        <v/>
      </c>
      <c r="F2330" s="57">
        <f t="shared" si="545"/>
        <v>12.5</v>
      </c>
      <c r="G2330" s="61">
        <f t="shared" ca="1" si="534"/>
        <v>0</v>
      </c>
      <c r="H2330" s="59" t="e">
        <f t="shared" ca="1" si="547"/>
        <v>#NUM!</v>
      </c>
      <c r="I2330" s="57">
        <f t="shared" si="546"/>
        <v>11.944444444444445</v>
      </c>
      <c r="J2330" s="61">
        <f t="shared" ca="1" si="535"/>
        <v>0</v>
      </c>
      <c r="K2330" s="61"/>
      <c r="L2330" s="59" t="e">
        <f t="shared" ca="1" si="548"/>
        <v>#NUM!</v>
      </c>
      <c r="M2330" s="57">
        <f ca="1">INDIRECT("Route!E2330")-INDIRECT("Route!E2329")</f>
        <v>0</v>
      </c>
      <c r="N2330" s="56">
        <f ca="1">IF(INDIRECT("Route!D2330")="START",0,IF(V2330=TRUE,N2329,INDIRECT("Route!E2330")))</f>
        <v>187.9</v>
      </c>
      <c r="O2330" s="39" t="e">
        <f t="shared" ca="1" si="537"/>
        <v>#VALUE!</v>
      </c>
      <c r="P2330" s="39" t="e">
        <f t="shared" ca="1" si="538"/>
        <v>#VALUE!</v>
      </c>
      <c r="Q2330" s="60" t="e">
        <f t="shared" ca="1" si="539"/>
        <v>#VALUE!</v>
      </c>
      <c r="R2330" s="60" t="e">
        <f t="shared" ca="1" si="540"/>
        <v>#VALUE!</v>
      </c>
      <c r="S2330" s="60" t="e">
        <f t="shared" ca="1" si="541"/>
        <v>#VALUE!</v>
      </c>
      <c r="T2330" s="39" t="e">
        <f t="shared" ca="1" si="542"/>
        <v>#VALUE!</v>
      </c>
      <c r="U2330" s="39" t="e">
        <f t="shared" ca="1" si="543"/>
        <v>#VALUE!</v>
      </c>
      <c r="V2330" s="39" t="b">
        <f t="shared" ca="1" si="544"/>
        <v>1</v>
      </c>
      <c r="W2330" s="39">
        <v>2330</v>
      </c>
    </row>
    <row r="2331" spans="1:23" x14ac:dyDescent="0.25">
      <c r="A2331" s="55" t="str">
        <f ca="1">IF(INDIRECT("Route!D2331")&gt;0,L2331,(""))</f>
        <v/>
      </c>
      <c r="B2331" s="55" t="str">
        <f ca="1">IF(INDIRECT("Route!D2331")&gt;0,H2331,(""))</f>
        <v/>
      </c>
      <c r="C2331" s="56" t="str">
        <f ca="1">IF(D2331&gt;0,VLOOKUP("FINISH",INDIRECT("route!D$6"):INDIRECT("route!E$8500"),2,FALSE)-D2331," ")</f>
        <v xml:space="preserve"> </v>
      </c>
      <c r="D2331" s="43">
        <f ca="1">INDIRECT("Route!E2331")</f>
        <v>0</v>
      </c>
      <c r="E2331" s="43" t="str">
        <f t="shared" ca="1" si="536"/>
        <v/>
      </c>
      <c r="F2331" s="57">
        <f t="shared" si="545"/>
        <v>12.5</v>
      </c>
      <c r="G2331" s="61">
        <f t="shared" ca="1" si="534"/>
        <v>0</v>
      </c>
      <c r="H2331" s="59" t="e">
        <f t="shared" ca="1" si="547"/>
        <v>#NUM!</v>
      </c>
      <c r="I2331" s="57">
        <f t="shared" si="546"/>
        <v>11.944444444444445</v>
      </c>
      <c r="J2331" s="61">
        <f t="shared" ca="1" si="535"/>
        <v>0</v>
      </c>
      <c r="K2331" s="61"/>
      <c r="L2331" s="59" t="e">
        <f t="shared" ca="1" si="548"/>
        <v>#NUM!</v>
      </c>
      <c r="M2331" s="57">
        <f ca="1">INDIRECT("Route!E2331")-INDIRECT("Route!E2330")</f>
        <v>0</v>
      </c>
      <c r="N2331" s="56">
        <f ca="1">IF(INDIRECT("Route!D2331")="START",0,IF(V2331=TRUE,N2330,INDIRECT("Route!E2331")))</f>
        <v>187.9</v>
      </c>
      <c r="O2331" s="39" t="e">
        <f t="shared" ca="1" si="537"/>
        <v>#VALUE!</v>
      </c>
      <c r="P2331" s="39" t="e">
        <f t="shared" ca="1" si="538"/>
        <v>#VALUE!</v>
      </c>
      <c r="Q2331" s="60" t="e">
        <f t="shared" ca="1" si="539"/>
        <v>#VALUE!</v>
      </c>
      <c r="R2331" s="60" t="e">
        <f t="shared" ca="1" si="540"/>
        <v>#VALUE!</v>
      </c>
      <c r="S2331" s="60" t="e">
        <f t="shared" ca="1" si="541"/>
        <v>#VALUE!</v>
      </c>
      <c r="T2331" s="39" t="e">
        <f t="shared" ca="1" si="542"/>
        <v>#VALUE!</v>
      </c>
      <c r="U2331" s="39" t="e">
        <f t="shared" ca="1" si="543"/>
        <v>#VALUE!</v>
      </c>
      <c r="V2331" s="39" t="b">
        <f t="shared" ca="1" si="544"/>
        <v>1</v>
      </c>
      <c r="W2331" s="39">
        <v>2331</v>
      </c>
    </row>
    <row r="2332" spans="1:23" x14ac:dyDescent="0.25">
      <c r="A2332" s="55" t="str">
        <f ca="1">IF(INDIRECT("Route!D2332")&gt;0,L2332,(""))</f>
        <v/>
      </c>
      <c r="B2332" s="55" t="str">
        <f ca="1">IF(INDIRECT("Route!D2332")&gt;0,H2332,(""))</f>
        <v/>
      </c>
      <c r="C2332" s="56" t="str">
        <f ca="1">IF(D2332&gt;0,VLOOKUP("FINISH",INDIRECT("route!D$6"):INDIRECT("route!E$8500"),2,FALSE)-D2332," ")</f>
        <v xml:space="preserve"> </v>
      </c>
      <c r="D2332" s="43">
        <f ca="1">INDIRECT("Route!E2332")</f>
        <v>0</v>
      </c>
      <c r="E2332" s="43" t="str">
        <f t="shared" ca="1" si="536"/>
        <v/>
      </c>
      <c r="F2332" s="57">
        <f t="shared" si="545"/>
        <v>12.5</v>
      </c>
      <c r="G2332" s="61">
        <f t="shared" ca="1" si="534"/>
        <v>0</v>
      </c>
      <c r="H2332" s="59" t="e">
        <f t="shared" ca="1" si="547"/>
        <v>#NUM!</v>
      </c>
      <c r="I2332" s="57">
        <f t="shared" si="546"/>
        <v>11.944444444444445</v>
      </c>
      <c r="J2332" s="61">
        <f t="shared" ca="1" si="535"/>
        <v>0</v>
      </c>
      <c r="K2332" s="61"/>
      <c r="L2332" s="59" t="e">
        <f t="shared" ca="1" si="548"/>
        <v>#NUM!</v>
      </c>
      <c r="M2332" s="57">
        <f ca="1">INDIRECT("Route!E2332")-INDIRECT("Route!E2331")</f>
        <v>0</v>
      </c>
      <c r="N2332" s="56">
        <f ca="1">IF(INDIRECT("Route!D2332")="START",0,IF(V2332=TRUE,N2331,INDIRECT("Route!E2332")))</f>
        <v>187.9</v>
      </c>
      <c r="O2332" s="39" t="e">
        <f t="shared" ca="1" si="537"/>
        <v>#VALUE!</v>
      </c>
      <c r="P2332" s="39" t="e">
        <f t="shared" ca="1" si="538"/>
        <v>#VALUE!</v>
      </c>
      <c r="Q2332" s="60" t="e">
        <f t="shared" ca="1" si="539"/>
        <v>#VALUE!</v>
      </c>
      <c r="R2332" s="60" t="e">
        <f t="shared" ca="1" si="540"/>
        <v>#VALUE!</v>
      </c>
      <c r="S2332" s="60" t="e">
        <f t="shared" ca="1" si="541"/>
        <v>#VALUE!</v>
      </c>
      <c r="T2332" s="39" t="e">
        <f t="shared" ca="1" si="542"/>
        <v>#VALUE!</v>
      </c>
      <c r="U2332" s="39" t="e">
        <f t="shared" ca="1" si="543"/>
        <v>#VALUE!</v>
      </c>
      <c r="V2332" s="39" t="b">
        <f t="shared" ca="1" si="544"/>
        <v>1</v>
      </c>
      <c r="W2332" s="39">
        <v>2332</v>
      </c>
    </row>
    <row r="2333" spans="1:23" x14ac:dyDescent="0.25">
      <c r="A2333" s="55" t="str">
        <f ca="1">IF(INDIRECT("Route!D2333")&gt;0,L2333,(""))</f>
        <v/>
      </c>
      <c r="B2333" s="55" t="str">
        <f ca="1">IF(INDIRECT("Route!D2333")&gt;0,H2333,(""))</f>
        <v/>
      </c>
      <c r="C2333" s="56" t="str">
        <f ca="1">IF(D2333&gt;0,VLOOKUP("FINISH",INDIRECT("route!D$6"):INDIRECT("route!E$8500"),2,FALSE)-D2333," ")</f>
        <v xml:space="preserve"> </v>
      </c>
      <c r="D2333" s="43">
        <f ca="1">INDIRECT("Route!E2333")</f>
        <v>0</v>
      </c>
      <c r="E2333" s="43" t="str">
        <f t="shared" ca="1" si="536"/>
        <v/>
      </c>
      <c r="F2333" s="57">
        <f t="shared" si="545"/>
        <v>12.5</v>
      </c>
      <c r="G2333" s="61">
        <f t="shared" ca="1" si="534"/>
        <v>0</v>
      </c>
      <c r="H2333" s="59" t="e">
        <f t="shared" ca="1" si="547"/>
        <v>#NUM!</v>
      </c>
      <c r="I2333" s="57">
        <f t="shared" si="546"/>
        <v>11.944444444444445</v>
      </c>
      <c r="J2333" s="61">
        <f t="shared" ca="1" si="535"/>
        <v>0</v>
      </c>
      <c r="K2333" s="61"/>
      <c r="L2333" s="59" t="e">
        <f t="shared" ca="1" si="548"/>
        <v>#NUM!</v>
      </c>
      <c r="M2333" s="57">
        <f ca="1">INDIRECT("Route!E2333")-INDIRECT("Route!E2332")</f>
        <v>0</v>
      </c>
      <c r="N2333" s="56">
        <f ca="1">IF(INDIRECT("Route!D2333")="START",0,IF(V2333=TRUE,N2332,INDIRECT("Route!E2333")))</f>
        <v>187.9</v>
      </c>
      <c r="O2333" s="39" t="e">
        <f t="shared" ca="1" si="537"/>
        <v>#VALUE!</v>
      </c>
      <c r="P2333" s="39" t="e">
        <f t="shared" ca="1" si="538"/>
        <v>#VALUE!</v>
      </c>
      <c r="Q2333" s="60" t="e">
        <f t="shared" ca="1" si="539"/>
        <v>#VALUE!</v>
      </c>
      <c r="R2333" s="60" t="e">
        <f t="shared" ca="1" si="540"/>
        <v>#VALUE!</v>
      </c>
      <c r="S2333" s="60" t="e">
        <f t="shared" ca="1" si="541"/>
        <v>#VALUE!</v>
      </c>
      <c r="T2333" s="39" t="e">
        <f t="shared" ca="1" si="542"/>
        <v>#VALUE!</v>
      </c>
      <c r="U2333" s="39" t="e">
        <f t="shared" ca="1" si="543"/>
        <v>#VALUE!</v>
      </c>
      <c r="V2333" s="39" t="b">
        <f t="shared" ca="1" si="544"/>
        <v>1</v>
      </c>
      <c r="W2333" s="39">
        <v>2333</v>
      </c>
    </row>
    <row r="2334" spans="1:23" x14ac:dyDescent="0.25">
      <c r="A2334" s="55" t="str">
        <f ca="1">IF(INDIRECT("Route!D2334")&gt;0,L2334,(""))</f>
        <v/>
      </c>
      <c r="B2334" s="55" t="str">
        <f ca="1">IF(INDIRECT("Route!D2334")&gt;0,H2334,(""))</f>
        <v/>
      </c>
      <c r="C2334" s="56" t="str">
        <f ca="1">IF(D2334&gt;0,VLOOKUP("FINISH",INDIRECT("route!D$6"):INDIRECT("route!E$8500"),2,FALSE)-D2334," ")</f>
        <v xml:space="preserve"> </v>
      </c>
      <c r="D2334" s="43">
        <f ca="1">INDIRECT("Route!E2334")</f>
        <v>0</v>
      </c>
      <c r="E2334" s="43" t="str">
        <f t="shared" ca="1" si="536"/>
        <v/>
      </c>
      <c r="F2334" s="57">
        <f t="shared" si="545"/>
        <v>12.5</v>
      </c>
      <c r="G2334" s="61">
        <f t="shared" ca="1" si="534"/>
        <v>0</v>
      </c>
      <c r="H2334" s="59" t="e">
        <f t="shared" ca="1" si="547"/>
        <v>#NUM!</v>
      </c>
      <c r="I2334" s="57">
        <f t="shared" si="546"/>
        <v>11.944444444444445</v>
      </c>
      <c r="J2334" s="61">
        <f t="shared" ca="1" si="535"/>
        <v>0</v>
      </c>
      <c r="K2334" s="61"/>
      <c r="L2334" s="59" t="e">
        <f t="shared" ca="1" si="548"/>
        <v>#NUM!</v>
      </c>
      <c r="M2334" s="57">
        <f ca="1">INDIRECT("Route!E2334")-INDIRECT("Route!E2333")</f>
        <v>0</v>
      </c>
      <c r="N2334" s="56">
        <f ca="1">IF(INDIRECT("Route!D2334")="START",0,IF(V2334=TRUE,N2333,INDIRECT("Route!E2334")))</f>
        <v>187.9</v>
      </c>
      <c r="O2334" s="39" t="e">
        <f t="shared" ca="1" si="537"/>
        <v>#VALUE!</v>
      </c>
      <c r="P2334" s="39" t="e">
        <f t="shared" ca="1" si="538"/>
        <v>#VALUE!</v>
      </c>
      <c r="Q2334" s="60" t="e">
        <f t="shared" ca="1" si="539"/>
        <v>#VALUE!</v>
      </c>
      <c r="R2334" s="60" t="e">
        <f t="shared" ca="1" si="540"/>
        <v>#VALUE!</v>
      </c>
      <c r="S2334" s="60" t="e">
        <f t="shared" ca="1" si="541"/>
        <v>#VALUE!</v>
      </c>
      <c r="T2334" s="39" t="e">
        <f t="shared" ca="1" si="542"/>
        <v>#VALUE!</v>
      </c>
      <c r="U2334" s="39" t="e">
        <f t="shared" ca="1" si="543"/>
        <v>#VALUE!</v>
      </c>
      <c r="V2334" s="39" t="b">
        <f t="shared" ca="1" si="544"/>
        <v>1</v>
      </c>
      <c r="W2334" s="39">
        <v>2334</v>
      </c>
    </row>
    <row r="2335" spans="1:23" x14ac:dyDescent="0.25">
      <c r="A2335" s="55" t="str">
        <f ca="1">IF(INDIRECT("Route!D2335")&gt;0,L2335,(""))</f>
        <v/>
      </c>
      <c r="B2335" s="55" t="str">
        <f ca="1">IF(INDIRECT("Route!D2335")&gt;0,H2335,(""))</f>
        <v/>
      </c>
      <c r="C2335" s="56" t="str">
        <f ca="1">IF(D2335&gt;0,VLOOKUP("FINISH",INDIRECT("route!D$6"):INDIRECT("route!E$8500"),2,FALSE)-D2335," ")</f>
        <v xml:space="preserve"> </v>
      </c>
      <c r="D2335" s="43">
        <f ca="1">INDIRECT("Route!E2335")</f>
        <v>0</v>
      </c>
      <c r="E2335" s="43" t="str">
        <f t="shared" ca="1" si="536"/>
        <v/>
      </c>
      <c r="F2335" s="57">
        <f t="shared" si="545"/>
        <v>12.5</v>
      </c>
      <c r="G2335" s="61">
        <f t="shared" ca="1" si="534"/>
        <v>0</v>
      </c>
      <c r="H2335" s="59" t="e">
        <f t="shared" ca="1" si="547"/>
        <v>#NUM!</v>
      </c>
      <c r="I2335" s="57">
        <f t="shared" si="546"/>
        <v>11.944444444444445</v>
      </c>
      <c r="J2335" s="61">
        <f t="shared" ca="1" si="535"/>
        <v>0</v>
      </c>
      <c r="K2335" s="61"/>
      <c r="L2335" s="59" t="e">
        <f t="shared" ca="1" si="548"/>
        <v>#NUM!</v>
      </c>
      <c r="M2335" s="57">
        <f ca="1">INDIRECT("Route!E2335")-INDIRECT("Route!E2334")</f>
        <v>0</v>
      </c>
      <c r="N2335" s="56">
        <f ca="1">IF(INDIRECT("Route!D2335")="START",0,IF(V2335=TRUE,N2334,INDIRECT("Route!E2335")))</f>
        <v>187.9</v>
      </c>
      <c r="O2335" s="39" t="e">
        <f t="shared" ca="1" si="537"/>
        <v>#VALUE!</v>
      </c>
      <c r="P2335" s="39" t="e">
        <f t="shared" ca="1" si="538"/>
        <v>#VALUE!</v>
      </c>
      <c r="Q2335" s="60" t="e">
        <f t="shared" ca="1" si="539"/>
        <v>#VALUE!</v>
      </c>
      <c r="R2335" s="60" t="e">
        <f t="shared" ca="1" si="540"/>
        <v>#VALUE!</v>
      </c>
      <c r="S2335" s="60" t="e">
        <f t="shared" ca="1" si="541"/>
        <v>#VALUE!</v>
      </c>
      <c r="T2335" s="39" t="e">
        <f t="shared" ca="1" si="542"/>
        <v>#VALUE!</v>
      </c>
      <c r="U2335" s="39" t="e">
        <f t="shared" ca="1" si="543"/>
        <v>#VALUE!</v>
      </c>
      <c r="V2335" s="39" t="b">
        <f t="shared" ca="1" si="544"/>
        <v>1</v>
      </c>
      <c r="W2335" s="39">
        <v>2335</v>
      </c>
    </row>
    <row r="2336" spans="1:23" x14ac:dyDescent="0.25">
      <c r="A2336" s="55" t="str">
        <f ca="1">IF(INDIRECT("Route!D2336")&gt;0,L2336,(""))</f>
        <v/>
      </c>
      <c r="B2336" s="55" t="str">
        <f ca="1">IF(INDIRECT("Route!D2336")&gt;0,H2336,(""))</f>
        <v/>
      </c>
      <c r="C2336" s="56" t="str">
        <f ca="1">IF(D2336&gt;0,VLOOKUP("FINISH",INDIRECT("route!D$6"):INDIRECT("route!E$8500"),2,FALSE)-D2336," ")</f>
        <v xml:space="preserve"> </v>
      </c>
      <c r="D2336" s="43">
        <f ca="1">INDIRECT("Route!E2336")</f>
        <v>0</v>
      </c>
      <c r="E2336" s="43" t="str">
        <f t="shared" ca="1" si="536"/>
        <v/>
      </c>
      <c r="F2336" s="57">
        <f t="shared" si="545"/>
        <v>12.5</v>
      </c>
      <c r="G2336" s="61">
        <f t="shared" ca="1" si="534"/>
        <v>0</v>
      </c>
      <c r="H2336" s="59" t="e">
        <f t="shared" ca="1" si="547"/>
        <v>#NUM!</v>
      </c>
      <c r="I2336" s="57">
        <f t="shared" si="546"/>
        <v>11.944444444444445</v>
      </c>
      <c r="J2336" s="61">
        <f t="shared" ca="1" si="535"/>
        <v>0</v>
      </c>
      <c r="K2336" s="61"/>
      <c r="L2336" s="59" t="e">
        <f t="shared" ca="1" si="548"/>
        <v>#NUM!</v>
      </c>
      <c r="M2336" s="57">
        <f ca="1">INDIRECT("Route!E2336")-INDIRECT("Route!E2335")</f>
        <v>0</v>
      </c>
      <c r="N2336" s="56">
        <f ca="1">IF(INDIRECT("Route!D2336")="START",0,IF(V2336=TRUE,N2335,INDIRECT("Route!E2336")))</f>
        <v>187.9</v>
      </c>
      <c r="O2336" s="39" t="e">
        <f t="shared" ca="1" si="537"/>
        <v>#VALUE!</v>
      </c>
      <c r="P2336" s="39" t="e">
        <f t="shared" ca="1" si="538"/>
        <v>#VALUE!</v>
      </c>
      <c r="Q2336" s="60" t="e">
        <f t="shared" ca="1" si="539"/>
        <v>#VALUE!</v>
      </c>
      <c r="R2336" s="60" t="e">
        <f t="shared" ca="1" si="540"/>
        <v>#VALUE!</v>
      </c>
      <c r="S2336" s="60" t="e">
        <f t="shared" ca="1" si="541"/>
        <v>#VALUE!</v>
      </c>
      <c r="T2336" s="39" t="e">
        <f t="shared" ca="1" si="542"/>
        <v>#VALUE!</v>
      </c>
      <c r="U2336" s="39" t="e">
        <f t="shared" ca="1" si="543"/>
        <v>#VALUE!</v>
      </c>
      <c r="V2336" s="39" t="b">
        <f t="shared" ca="1" si="544"/>
        <v>1</v>
      </c>
      <c r="W2336" s="39">
        <v>2336</v>
      </c>
    </row>
    <row r="2337" spans="1:23" x14ac:dyDescent="0.25">
      <c r="A2337" s="55" t="str">
        <f ca="1">IF(INDIRECT("Route!D2337")&gt;0,L2337,(""))</f>
        <v/>
      </c>
      <c r="B2337" s="55" t="str">
        <f ca="1">IF(INDIRECT("Route!D2337")&gt;0,H2337,(""))</f>
        <v/>
      </c>
      <c r="C2337" s="56" t="str">
        <f ca="1">IF(D2337&gt;0,VLOOKUP("FINISH",INDIRECT("route!D$6"):INDIRECT("route!E$8500"),2,FALSE)-D2337," ")</f>
        <v xml:space="preserve"> </v>
      </c>
      <c r="D2337" s="43">
        <f ca="1">INDIRECT("Route!E2337")</f>
        <v>0</v>
      </c>
      <c r="E2337" s="43" t="str">
        <f t="shared" ca="1" si="536"/>
        <v/>
      </c>
      <c r="F2337" s="57">
        <f t="shared" si="545"/>
        <v>12.5</v>
      </c>
      <c r="G2337" s="61">
        <f t="shared" ca="1" si="534"/>
        <v>0</v>
      </c>
      <c r="H2337" s="59" t="e">
        <f t="shared" ca="1" si="547"/>
        <v>#NUM!</v>
      </c>
      <c r="I2337" s="57">
        <f t="shared" si="546"/>
        <v>11.944444444444445</v>
      </c>
      <c r="J2337" s="61">
        <f t="shared" ca="1" si="535"/>
        <v>0</v>
      </c>
      <c r="K2337" s="61"/>
      <c r="L2337" s="59" t="e">
        <f t="shared" ca="1" si="548"/>
        <v>#NUM!</v>
      </c>
      <c r="M2337" s="57">
        <f ca="1">INDIRECT("Route!E2337")-INDIRECT("Route!E2336")</f>
        <v>0</v>
      </c>
      <c r="N2337" s="56">
        <f ca="1">IF(INDIRECT("Route!D2337")="START",0,IF(V2337=TRUE,N2336,INDIRECT("Route!E2337")))</f>
        <v>187.9</v>
      </c>
      <c r="O2337" s="39" t="e">
        <f t="shared" ca="1" si="537"/>
        <v>#VALUE!</v>
      </c>
      <c r="P2337" s="39" t="e">
        <f t="shared" ca="1" si="538"/>
        <v>#VALUE!</v>
      </c>
      <c r="Q2337" s="60" t="e">
        <f t="shared" ca="1" si="539"/>
        <v>#VALUE!</v>
      </c>
      <c r="R2337" s="60" t="e">
        <f t="shared" ca="1" si="540"/>
        <v>#VALUE!</v>
      </c>
      <c r="S2337" s="60" t="e">
        <f t="shared" ca="1" si="541"/>
        <v>#VALUE!</v>
      </c>
      <c r="T2337" s="39" t="e">
        <f t="shared" ca="1" si="542"/>
        <v>#VALUE!</v>
      </c>
      <c r="U2337" s="39" t="e">
        <f t="shared" ca="1" si="543"/>
        <v>#VALUE!</v>
      </c>
      <c r="V2337" s="39" t="b">
        <f t="shared" ca="1" si="544"/>
        <v>1</v>
      </c>
      <c r="W2337" s="39">
        <v>2337</v>
      </c>
    </row>
    <row r="2338" spans="1:23" x14ac:dyDescent="0.25">
      <c r="A2338" s="55" t="str">
        <f ca="1">IF(INDIRECT("Route!D2338")&gt;0,L2338,(""))</f>
        <v/>
      </c>
      <c r="B2338" s="55" t="str">
        <f ca="1">IF(INDIRECT("Route!D2338")&gt;0,H2338,(""))</f>
        <v/>
      </c>
      <c r="C2338" s="56" t="str">
        <f ca="1">IF(D2338&gt;0,VLOOKUP("FINISH",INDIRECT("route!D$6"):INDIRECT("route!E$8500"),2,FALSE)-D2338," ")</f>
        <v xml:space="preserve"> </v>
      </c>
      <c r="D2338" s="43">
        <f ca="1">INDIRECT("Route!E2338")</f>
        <v>0</v>
      </c>
      <c r="E2338" s="43" t="str">
        <f t="shared" ca="1" si="536"/>
        <v/>
      </c>
      <c r="F2338" s="57">
        <f t="shared" si="545"/>
        <v>12.5</v>
      </c>
      <c r="G2338" s="61">
        <f t="shared" ca="1" si="534"/>
        <v>0</v>
      </c>
      <c r="H2338" s="59" t="e">
        <f t="shared" ca="1" si="547"/>
        <v>#NUM!</v>
      </c>
      <c r="I2338" s="57">
        <f t="shared" si="546"/>
        <v>11.944444444444445</v>
      </c>
      <c r="J2338" s="61">
        <f t="shared" ca="1" si="535"/>
        <v>0</v>
      </c>
      <c r="K2338" s="61"/>
      <c r="L2338" s="59" t="e">
        <f t="shared" ca="1" si="548"/>
        <v>#NUM!</v>
      </c>
      <c r="M2338" s="57">
        <f ca="1">INDIRECT("Route!E2338")-INDIRECT("Route!E2337")</f>
        <v>0</v>
      </c>
      <c r="N2338" s="56">
        <f ca="1">IF(INDIRECT("Route!D2338")="START",0,IF(V2338=TRUE,N2337,INDIRECT("Route!E2338")))</f>
        <v>187.9</v>
      </c>
      <c r="O2338" s="39" t="e">
        <f t="shared" ca="1" si="537"/>
        <v>#VALUE!</v>
      </c>
      <c r="P2338" s="39" t="e">
        <f t="shared" ca="1" si="538"/>
        <v>#VALUE!</v>
      </c>
      <c r="Q2338" s="60" t="e">
        <f t="shared" ca="1" si="539"/>
        <v>#VALUE!</v>
      </c>
      <c r="R2338" s="60" t="e">
        <f t="shared" ca="1" si="540"/>
        <v>#VALUE!</v>
      </c>
      <c r="S2338" s="60" t="e">
        <f t="shared" ca="1" si="541"/>
        <v>#VALUE!</v>
      </c>
      <c r="T2338" s="39" t="e">
        <f t="shared" ca="1" si="542"/>
        <v>#VALUE!</v>
      </c>
      <c r="U2338" s="39" t="e">
        <f t="shared" ca="1" si="543"/>
        <v>#VALUE!</v>
      </c>
      <c r="V2338" s="39" t="b">
        <f t="shared" ca="1" si="544"/>
        <v>1</v>
      </c>
      <c r="W2338" s="39">
        <v>2338</v>
      </c>
    </row>
    <row r="2339" spans="1:23" x14ac:dyDescent="0.25">
      <c r="A2339" s="55" t="str">
        <f ca="1">IF(INDIRECT("Route!D2339")&gt;0,L2339,(""))</f>
        <v/>
      </c>
      <c r="B2339" s="55" t="str">
        <f ca="1">IF(INDIRECT("Route!D2339")&gt;0,H2339,(""))</f>
        <v/>
      </c>
      <c r="C2339" s="56" t="str">
        <f ca="1">IF(D2339&gt;0,VLOOKUP("FINISH",INDIRECT("route!D$6"):INDIRECT("route!E$8500"),2,FALSE)-D2339," ")</f>
        <v xml:space="preserve"> </v>
      </c>
      <c r="D2339" s="43">
        <f ca="1">INDIRECT("Route!E2339")</f>
        <v>0</v>
      </c>
      <c r="E2339" s="43" t="str">
        <f t="shared" ca="1" si="536"/>
        <v/>
      </c>
      <c r="F2339" s="57">
        <f t="shared" si="545"/>
        <v>12.5</v>
      </c>
      <c r="G2339" s="61">
        <f t="shared" ca="1" si="534"/>
        <v>0</v>
      </c>
      <c r="H2339" s="59" t="e">
        <f t="shared" ca="1" si="547"/>
        <v>#NUM!</v>
      </c>
      <c r="I2339" s="57">
        <f t="shared" si="546"/>
        <v>11.944444444444445</v>
      </c>
      <c r="J2339" s="61">
        <f t="shared" ca="1" si="535"/>
        <v>0</v>
      </c>
      <c r="K2339" s="61"/>
      <c r="L2339" s="59" t="e">
        <f t="shared" ca="1" si="548"/>
        <v>#NUM!</v>
      </c>
      <c r="M2339" s="57">
        <f ca="1">INDIRECT("Route!E2339")-INDIRECT("Route!E2338")</f>
        <v>0</v>
      </c>
      <c r="N2339" s="56">
        <f ca="1">IF(INDIRECT("Route!D2339")="START",0,IF(V2339=TRUE,N2338,INDIRECT("Route!E2339")))</f>
        <v>187.9</v>
      </c>
      <c r="O2339" s="39" t="e">
        <f t="shared" ca="1" si="537"/>
        <v>#VALUE!</v>
      </c>
      <c r="P2339" s="39" t="e">
        <f t="shared" ca="1" si="538"/>
        <v>#VALUE!</v>
      </c>
      <c r="Q2339" s="60" t="e">
        <f t="shared" ca="1" si="539"/>
        <v>#VALUE!</v>
      </c>
      <c r="R2339" s="60" t="e">
        <f t="shared" ca="1" si="540"/>
        <v>#VALUE!</v>
      </c>
      <c r="S2339" s="60" t="e">
        <f t="shared" ca="1" si="541"/>
        <v>#VALUE!</v>
      </c>
      <c r="T2339" s="39" t="e">
        <f t="shared" ca="1" si="542"/>
        <v>#VALUE!</v>
      </c>
      <c r="U2339" s="39" t="e">
        <f t="shared" ca="1" si="543"/>
        <v>#VALUE!</v>
      </c>
      <c r="V2339" s="39" t="b">
        <f t="shared" ca="1" si="544"/>
        <v>1</v>
      </c>
      <c r="W2339" s="39">
        <v>2339</v>
      </c>
    </row>
    <row r="2340" spans="1:23" x14ac:dyDescent="0.25">
      <c r="A2340" s="55" t="str">
        <f ca="1">IF(INDIRECT("Route!D2340")&gt;0,L2340,(""))</f>
        <v/>
      </c>
      <c r="B2340" s="55" t="str">
        <f ca="1">IF(INDIRECT("Route!D2340")&gt;0,H2340,(""))</f>
        <v/>
      </c>
      <c r="C2340" s="56" t="str">
        <f ca="1">IF(D2340&gt;0,VLOOKUP("FINISH",INDIRECT("route!D$6"):INDIRECT("route!E$8500"),2,FALSE)-D2340," ")</f>
        <v xml:space="preserve"> </v>
      </c>
      <c r="D2340" s="43">
        <f ca="1">INDIRECT("Route!E2340")</f>
        <v>0</v>
      </c>
      <c r="E2340" s="43" t="str">
        <f t="shared" ca="1" si="536"/>
        <v/>
      </c>
      <c r="F2340" s="57">
        <f t="shared" si="545"/>
        <v>12.5</v>
      </c>
      <c r="G2340" s="61">
        <f t="shared" ca="1" si="534"/>
        <v>0</v>
      </c>
      <c r="H2340" s="59" t="e">
        <f t="shared" ca="1" si="547"/>
        <v>#NUM!</v>
      </c>
      <c r="I2340" s="57">
        <f t="shared" si="546"/>
        <v>11.944444444444445</v>
      </c>
      <c r="J2340" s="61">
        <f t="shared" ca="1" si="535"/>
        <v>0</v>
      </c>
      <c r="K2340" s="61"/>
      <c r="L2340" s="59" t="e">
        <f t="shared" ca="1" si="548"/>
        <v>#NUM!</v>
      </c>
      <c r="M2340" s="57">
        <f ca="1">INDIRECT("Route!E2340")-INDIRECT("Route!E2339")</f>
        <v>0</v>
      </c>
      <c r="N2340" s="56">
        <f ca="1">IF(INDIRECT("Route!D2340")="START",0,IF(V2340=TRUE,N2339,INDIRECT("Route!E2340")))</f>
        <v>187.9</v>
      </c>
      <c r="O2340" s="39" t="e">
        <f t="shared" ca="1" si="537"/>
        <v>#VALUE!</v>
      </c>
      <c r="P2340" s="39" t="e">
        <f t="shared" ca="1" si="538"/>
        <v>#VALUE!</v>
      </c>
      <c r="Q2340" s="60" t="e">
        <f t="shared" ca="1" si="539"/>
        <v>#VALUE!</v>
      </c>
      <c r="R2340" s="60" t="e">
        <f t="shared" ca="1" si="540"/>
        <v>#VALUE!</v>
      </c>
      <c r="S2340" s="60" t="e">
        <f t="shared" ca="1" si="541"/>
        <v>#VALUE!</v>
      </c>
      <c r="T2340" s="39" t="e">
        <f t="shared" ca="1" si="542"/>
        <v>#VALUE!</v>
      </c>
      <c r="U2340" s="39" t="e">
        <f t="shared" ca="1" si="543"/>
        <v>#VALUE!</v>
      </c>
      <c r="V2340" s="39" t="b">
        <f t="shared" ca="1" si="544"/>
        <v>1</v>
      </c>
      <c r="W2340" s="39">
        <v>2340</v>
      </c>
    </row>
    <row r="2341" spans="1:23" x14ac:dyDescent="0.25">
      <c r="A2341" s="55" t="str">
        <f ca="1">IF(INDIRECT("Route!D2341")&gt;0,L2341,(""))</f>
        <v/>
      </c>
      <c r="B2341" s="55" t="str">
        <f ca="1">IF(INDIRECT("Route!D2341")&gt;0,H2341,(""))</f>
        <v/>
      </c>
      <c r="C2341" s="56" t="str">
        <f ca="1">IF(D2341&gt;0,VLOOKUP("FINISH",INDIRECT("route!D$6"):INDIRECT("route!E$8500"),2,FALSE)-D2341," ")</f>
        <v xml:space="preserve"> </v>
      </c>
      <c r="D2341" s="43">
        <f ca="1">INDIRECT("Route!E2341")</f>
        <v>0</v>
      </c>
      <c r="E2341" s="43" t="str">
        <f t="shared" ca="1" si="536"/>
        <v/>
      </c>
      <c r="F2341" s="57">
        <f t="shared" si="545"/>
        <v>12.5</v>
      </c>
      <c r="G2341" s="61">
        <f t="shared" ca="1" si="534"/>
        <v>0</v>
      </c>
      <c r="H2341" s="59" t="e">
        <f t="shared" ca="1" si="547"/>
        <v>#NUM!</v>
      </c>
      <c r="I2341" s="57">
        <f t="shared" si="546"/>
        <v>11.944444444444445</v>
      </c>
      <c r="J2341" s="61">
        <f t="shared" ca="1" si="535"/>
        <v>0</v>
      </c>
      <c r="K2341" s="61"/>
      <c r="L2341" s="59" t="e">
        <f t="shared" ca="1" si="548"/>
        <v>#NUM!</v>
      </c>
      <c r="M2341" s="57">
        <f ca="1">INDIRECT("Route!E2341")-INDIRECT("Route!E2340")</f>
        <v>0</v>
      </c>
      <c r="N2341" s="56">
        <f ca="1">IF(INDIRECT("Route!D2341")="START",0,IF(V2341=TRUE,N2340,INDIRECT("Route!E2341")))</f>
        <v>187.9</v>
      </c>
      <c r="O2341" s="39" t="e">
        <f t="shared" ca="1" si="537"/>
        <v>#VALUE!</v>
      </c>
      <c r="P2341" s="39" t="e">
        <f t="shared" ca="1" si="538"/>
        <v>#VALUE!</v>
      </c>
      <c r="Q2341" s="60" t="e">
        <f t="shared" ca="1" si="539"/>
        <v>#VALUE!</v>
      </c>
      <c r="R2341" s="60" t="e">
        <f t="shared" ca="1" si="540"/>
        <v>#VALUE!</v>
      </c>
      <c r="S2341" s="60" t="e">
        <f t="shared" ca="1" si="541"/>
        <v>#VALUE!</v>
      </c>
      <c r="T2341" s="39" t="e">
        <f t="shared" ca="1" si="542"/>
        <v>#VALUE!</v>
      </c>
      <c r="U2341" s="39" t="e">
        <f t="shared" ca="1" si="543"/>
        <v>#VALUE!</v>
      </c>
      <c r="V2341" s="39" t="b">
        <f t="shared" ca="1" si="544"/>
        <v>1</v>
      </c>
      <c r="W2341" s="39">
        <v>2341</v>
      </c>
    </row>
    <row r="2342" spans="1:23" x14ac:dyDescent="0.25">
      <c r="A2342" s="55" t="str">
        <f ca="1">IF(INDIRECT("Route!D2342")&gt;0,L2342,(""))</f>
        <v/>
      </c>
      <c r="B2342" s="55" t="str">
        <f ca="1">IF(INDIRECT("Route!D2342")&gt;0,H2342,(""))</f>
        <v/>
      </c>
      <c r="C2342" s="56" t="str">
        <f ca="1">IF(D2342&gt;0,VLOOKUP("FINISH",INDIRECT("route!D$6"):INDIRECT("route!E$8500"),2,FALSE)-D2342," ")</f>
        <v xml:space="preserve"> </v>
      </c>
      <c r="D2342" s="43">
        <f ca="1">INDIRECT("Route!E2342")</f>
        <v>0</v>
      </c>
      <c r="E2342" s="43" t="str">
        <f t="shared" ca="1" si="536"/>
        <v/>
      </c>
      <c r="F2342" s="57">
        <f t="shared" si="545"/>
        <v>12.5</v>
      </c>
      <c r="G2342" s="61">
        <f t="shared" ca="1" si="534"/>
        <v>0</v>
      </c>
      <c r="H2342" s="59" t="e">
        <f t="shared" ca="1" si="547"/>
        <v>#NUM!</v>
      </c>
      <c r="I2342" s="57">
        <f t="shared" si="546"/>
        <v>11.944444444444445</v>
      </c>
      <c r="J2342" s="61">
        <f t="shared" ca="1" si="535"/>
        <v>0</v>
      </c>
      <c r="K2342" s="61"/>
      <c r="L2342" s="59" t="e">
        <f t="shared" ca="1" si="548"/>
        <v>#NUM!</v>
      </c>
      <c r="M2342" s="57">
        <f ca="1">INDIRECT("Route!E2342")-INDIRECT("Route!E2341")</f>
        <v>0</v>
      </c>
      <c r="N2342" s="56">
        <f ca="1">IF(INDIRECT("Route!D2342")="START",0,IF(V2342=TRUE,N2341,INDIRECT("Route!E2342")))</f>
        <v>187.9</v>
      </c>
      <c r="O2342" s="39" t="e">
        <f t="shared" ca="1" si="537"/>
        <v>#VALUE!</v>
      </c>
      <c r="P2342" s="39" t="e">
        <f t="shared" ca="1" si="538"/>
        <v>#VALUE!</v>
      </c>
      <c r="Q2342" s="60" t="e">
        <f t="shared" ca="1" si="539"/>
        <v>#VALUE!</v>
      </c>
      <c r="R2342" s="60" t="e">
        <f t="shared" ca="1" si="540"/>
        <v>#VALUE!</v>
      </c>
      <c r="S2342" s="60" t="e">
        <f t="shared" ca="1" si="541"/>
        <v>#VALUE!</v>
      </c>
      <c r="T2342" s="39" t="e">
        <f t="shared" ca="1" si="542"/>
        <v>#VALUE!</v>
      </c>
      <c r="U2342" s="39" t="e">
        <f t="shared" ca="1" si="543"/>
        <v>#VALUE!</v>
      </c>
      <c r="V2342" s="39" t="b">
        <f t="shared" ca="1" si="544"/>
        <v>1</v>
      </c>
      <c r="W2342" s="39">
        <v>2342</v>
      </c>
    </row>
    <row r="2343" spans="1:23" x14ac:dyDescent="0.25">
      <c r="A2343" s="55" t="str">
        <f ca="1">IF(INDIRECT("Route!D2343")&gt;0,L2343,(""))</f>
        <v/>
      </c>
      <c r="B2343" s="55" t="str">
        <f ca="1">IF(INDIRECT("Route!D2343")&gt;0,H2343,(""))</f>
        <v/>
      </c>
      <c r="C2343" s="56" t="str">
        <f ca="1">IF(D2343&gt;0,VLOOKUP("FINISH",INDIRECT("route!D$6"):INDIRECT("route!E$8500"),2,FALSE)-D2343," ")</f>
        <v xml:space="preserve"> </v>
      </c>
      <c r="D2343" s="43">
        <f ca="1">INDIRECT("Route!E2343")</f>
        <v>0</v>
      </c>
      <c r="E2343" s="43" t="str">
        <f t="shared" ca="1" si="536"/>
        <v/>
      </c>
      <c r="F2343" s="57">
        <f t="shared" si="545"/>
        <v>12.5</v>
      </c>
      <c r="G2343" s="61">
        <f t="shared" ca="1" si="534"/>
        <v>0</v>
      </c>
      <c r="H2343" s="59" t="e">
        <f t="shared" ca="1" si="547"/>
        <v>#NUM!</v>
      </c>
      <c r="I2343" s="57">
        <f t="shared" si="546"/>
        <v>11.944444444444445</v>
      </c>
      <c r="J2343" s="61">
        <f t="shared" ca="1" si="535"/>
        <v>0</v>
      </c>
      <c r="K2343" s="61"/>
      <c r="L2343" s="59" t="e">
        <f t="shared" ca="1" si="548"/>
        <v>#NUM!</v>
      </c>
      <c r="M2343" s="57">
        <f ca="1">INDIRECT("Route!E2343")-INDIRECT("Route!E2342")</f>
        <v>0</v>
      </c>
      <c r="N2343" s="56">
        <f ca="1">IF(INDIRECT("Route!D2343")="START",0,IF(V2343=TRUE,N2342,INDIRECT("Route!E2343")))</f>
        <v>187.9</v>
      </c>
      <c r="O2343" s="39" t="e">
        <f t="shared" ca="1" si="537"/>
        <v>#VALUE!</v>
      </c>
      <c r="P2343" s="39" t="e">
        <f t="shared" ca="1" si="538"/>
        <v>#VALUE!</v>
      </c>
      <c r="Q2343" s="60" t="e">
        <f t="shared" ca="1" si="539"/>
        <v>#VALUE!</v>
      </c>
      <c r="R2343" s="60" t="e">
        <f t="shared" ca="1" si="540"/>
        <v>#VALUE!</v>
      </c>
      <c r="S2343" s="60" t="e">
        <f t="shared" ca="1" si="541"/>
        <v>#VALUE!</v>
      </c>
      <c r="T2343" s="39" t="e">
        <f t="shared" ca="1" si="542"/>
        <v>#VALUE!</v>
      </c>
      <c r="U2343" s="39" t="e">
        <f t="shared" ca="1" si="543"/>
        <v>#VALUE!</v>
      </c>
      <c r="V2343" s="39" t="b">
        <f t="shared" ca="1" si="544"/>
        <v>1</v>
      </c>
      <c r="W2343" s="39">
        <v>2343</v>
      </c>
    </row>
    <row r="2344" spans="1:23" x14ac:dyDescent="0.25">
      <c r="A2344" s="55" t="str">
        <f ca="1">IF(INDIRECT("Route!D2344")&gt;0,L2344,(""))</f>
        <v/>
      </c>
      <c r="B2344" s="55" t="str">
        <f ca="1">IF(INDIRECT("Route!D2344")&gt;0,H2344,(""))</f>
        <v/>
      </c>
      <c r="C2344" s="56" t="str">
        <f ca="1">IF(D2344&gt;0,VLOOKUP("FINISH",INDIRECT("route!D$6"):INDIRECT("route!E$8500"),2,FALSE)-D2344," ")</f>
        <v xml:space="preserve"> </v>
      </c>
      <c r="D2344" s="43">
        <f ca="1">INDIRECT("Route!E2344")</f>
        <v>0</v>
      </c>
      <c r="E2344" s="43" t="str">
        <f t="shared" ca="1" si="536"/>
        <v/>
      </c>
      <c r="F2344" s="57">
        <f t="shared" si="545"/>
        <v>12.5</v>
      </c>
      <c r="G2344" s="61">
        <f t="shared" ca="1" si="534"/>
        <v>0</v>
      </c>
      <c r="H2344" s="59" t="e">
        <f t="shared" ca="1" si="547"/>
        <v>#NUM!</v>
      </c>
      <c r="I2344" s="57">
        <f t="shared" si="546"/>
        <v>11.944444444444445</v>
      </c>
      <c r="J2344" s="61">
        <f t="shared" ca="1" si="535"/>
        <v>0</v>
      </c>
      <c r="K2344" s="61"/>
      <c r="L2344" s="59" t="e">
        <f t="shared" ca="1" si="548"/>
        <v>#NUM!</v>
      </c>
      <c r="M2344" s="57">
        <f ca="1">INDIRECT("Route!E2344")-INDIRECT("Route!E2343")</f>
        <v>0</v>
      </c>
      <c r="N2344" s="56">
        <f ca="1">IF(INDIRECT("Route!D2344")="START",0,IF(V2344=TRUE,N2343,INDIRECT("Route!E2344")))</f>
        <v>187.9</v>
      </c>
      <c r="O2344" s="39" t="e">
        <f t="shared" ca="1" si="537"/>
        <v>#VALUE!</v>
      </c>
      <c r="P2344" s="39" t="e">
        <f t="shared" ca="1" si="538"/>
        <v>#VALUE!</v>
      </c>
      <c r="Q2344" s="60" t="e">
        <f t="shared" ca="1" si="539"/>
        <v>#VALUE!</v>
      </c>
      <c r="R2344" s="60" t="e">
        <f t="shared" ca="1" si="540"/>
        <v>#VALUE!</v>
      </c>
      <c r="S2344" s="60" t="e">
        <f t="shared" ca="1" si="541"/>
        <v>#VALUE!</v>
      </c>
      <c r="T2344" s="39" t="e">
        <f t="shared" ca="1" si="542"/>
        <v>#VALUE!</v>
      </c>
      <c r="U2344" s="39" t="e">
        <f t="shared" ca="1" si="543"/>
        <v>#VALUE!</v>
      </c>
      <c r="V2344" s="39" t="b">
        <f t="shared" ca="1" si="544"/>
        <v>1</v>
      </c>
      <c r="W2344" s="39">
        <v>2344</v>
      </c>
    </row>
    <row r="2345" spans="1:23" x14ac:dyDescent="0.25">
      <c r="A2345" s="55" t="str">
        <f ca="1">IF(INDIRECT("Route!D2345")&gt;0,L2345,(""))</f>
        <v/>
      </c>
      <c r="B2345" s="55" t="str">
        <f ca="1">IF(INDIRECT("Route!D2345")&gt;0,H2345,(""))</f>
        <v/>
      </c>
      <c r="C2345" s="56" t="str">
        <f ca="1">IF(D2345&gt;0,VLOOKUP("FINISH",INDIRECT("route!D$6"):INDIRECT("route!E$8500"),2,FALSE)-D2345," ")</f>
        <v xml:space="preserve"> </v>
      </c>
      <c r="D2345" s="43">
        <f ca="1">INDIRECT("Route!E2345")</f>
        <v>0</v>
      </c>
      <c r="E2345" s="43" t="str">
        <f t="shared" ca="1" si="536"/>
        <v/>
      </c>
      <c r="F2345" s="57">
        <f t="shared" si="545"/>
        <v>12.5</v>
      </c>
      <c r="G2345" s="61">
        <f t="shared" ca="1" si="534"/>
        <v>0</v>
      </c>
      <c r="H2345" s="59" t="e">
        <f t="shared" ca="1" si="547"/>
        <v>#NUM!</v>
      </c>
      <c r="I2345" s="57">
        <f t="shared" si="546"/>
        <v>11.944444444444445</v>
      </c>
      <c r="J2345" s="61">
        <f t="shared" ca="1" si="535"/>
        <v>0</v>
      </c>
      <c r="K2345" s="61"/>
      <c r="L2345" s="59" t="e">
        <f t="shared" ca="1" si="548"/>
        <v>#NUM!</v>
      </c>
      <c r="M2345" s="57">
        <f ca="1">INDIRECT("Route!E2345")-INDIRECT("Route!E2344")</f>
        <v>0</v>
      </c>
      <c r="N2345" s="56">
        <f ca="1">IF(INDIRECT("Route!D2345")="START",0,IF(V2345=TRUE,N2344,INDIRECT("Route!E2345")))</f>
        <v>187.9</v>
      </c>
      <c r="O2345" s="39" t="e">
        <f t="shared" ca="1" si="537"/>
        <v>#VALUE!</v>
      </c>
      <c r="P2345" s="39" t="e">
        <f t="shared" ca="1" si="538"/>
        <v>#VALUE!</v>
      </c>
      <c r="Q2345" s="60" t="e">
        <f t="shared" ca="1" si="539"/>
        <v>#VALUE!</v>
      </c>
      <c r="R2345" s="60" t="e">
        <f t="shared" ca="1" si="540"/>
        <v>#VALUE!</v>
      </c>
      <c r="S2345" s="60" t="e">
        <f t="shared" ca="1" si="541"/>
        <v>#VALUE!</v>
      </c>
      <c r="T2345" s="39" t="e">
        <f t="shared" ca="1" si="542"/>
        <v>#VALUE!</v>
      </c>
      <c r="U2345" s="39" t="e">
        <f t="shared" ca="1" si="543"/>
        <v>#VALUE!</v>
      </c>
      <c r="V2345" s="39" t="b">
        <f t="shared" ca="1" si="544"/>
        <v>1</v>
      </c>
      <c r="W2345" s="39">
        <v>2345</v>
      </c>
    </row>
    <row r="2346" spans="1:23" x14ac:dyDescent="0.25">
      <c r="A2346" s="55" t="str">
        <f ca="1">IF(INDIRECT("Route!D2346")&gt;0,L2346,(""))</f>
        <v/>
      </c>
      <c r="B2346" s="55" t="str">
        <f ca="1">IF(INDIRECT("Route!D2346")&gt;0,H2346,(""))</f>
        <v/>
      </c>
      <c r="C2346" s="56" t="str">
        <f ca="1">IF(D2346&gt;0,VLOOKUP("FINISH",INDIRECT("route!D$6"):INDIRECT("route!E$8500"),2,FALSE)-D2346," ")</f>
        <v xml:space="preserve"> </v>
      </c>
      <c r="D2346" s="43">
        <f ca="1">INDIRECT("Route!E2346")</f>
        <v>0</v>
      </c>
      <c r="E2346" s="43" t="str">
        <f t="shared" ca="1" si="536"/>
        <v/>
      </c>
      <c r="F2346" s="57">
        <f t="shared" si="545"/>
        <v>12.5</v>
      </c>
      <c r="G2346" s="61">
        <f t="shared" ca="1" si="534"/>
        <v>0</v>
      </c>
      <c r="H2346" s="59" t="e">
        <f t="shared" ca="1" si="547"/>
        <v>#NUM!</v>
      </c>
      <c r="I2346" s="57">
        <f t="shared" si="546"/>
        <v>11.944444444444445</v>
      </c>
      <c r="J2346" s="61">
        <f t="shared" ca="1" si="535"/>
        <v>0</v>
      </c>
      <c r="K2346" s="61"/>
      <c r="L2346" s="59" t="e">
        <f t="shared" ca="1" si="548"/>
        <v>#NUM!</v>
      </c>
      <c r="M2346" s="57">
        <f ca="1">INDIRECT("Route!E2346")-INDIRECT("Route!E2345")</f>
        <v>0</v>
      </c>
      <c r="N2346" s="56">
        <f ca="1">IF(INDIRECT("Route!D2346")="START",0,IF(V2346=TRUE,N2345,INDIRECT("Route!E2346")))</f>
        <v>187.9</v>
      </c>
      <c r="O2346" s="39" t="e">
        <f t="shared" ca="1" si="537"/>
        <v>#VALUE!</v>
      </c>
      <c r="P2346" s="39" t="e">
        <f t="shared" ca="1" si="538"/>
        <v>#VALUE!</v>
      </c>
      <c r="Q2346" s="60" t="e">
        <f t="shared" ca="1" si="539"/>
        <v>#VALUE!</v>
      </c>
      <c r="R2346" s="60" t="e">
        <f t="shared" ca="1" si="540"/>
        <v>#VALUE!</v>
      </c>
      <c r="S2346" s="60" t="e">
        <f t="shared" ca="1" si="541"/>
        <v>#VALUE!</v>
      </c>
      <c r="T2346" s="39" t="e">
        <f t="shared" ca="1" si="542"/>
        <v>#VALUE!</v>
      </c>
      <c r="U2346" s="39" t="e">
        <f t="shared" ca="1" si="543"/>
        <v>#VALUE!</v>
      </c>
      <c r="V2346" s="39" t="b">
        <f t="shared" ca="1" si="544"/>
        <v>1</v>
      </c>
      <c r="W2346" s="39">
        <v>2346</v>
      </c>
    </row>
    <row r="2347" spans="1:23" x14ac:dyDescent="0.25">
      <c r="A2347" s="55" t="str">
        <f ca="1">IF(INDIRECT("Route!D2347")&gt;0,L2347,(""))</f>
        <v/>
      </c>
      <c r="B2347" s="55" t="str">
        <f ca="1">IF(INDIRECT("Route!D2347")&gt;0,H2347,(""))</f>
        <v/>
      </c>
      <c r="C2347" s="56" t="str">
        <f ca="1">IF(D2347&gt;0,VLOOKUP("FINISH",INDIRECT("route!D$6"):INDIRECT("route!E$8500"),2,FALSE)-D2347," ")</f>
        <v xml:space="preserve"> </v>
      </c>
      <c r="D2347" s="43">
        <f ca="1">INDIRECT("Route!E2347")</f>
        <v>0</v>
      </c>
      <c r="E2347" s="43" t="str">
        <f t="shared" ca="1" si="536"/>
        <v/>
      </c>
      <c r="F2347" s="57">
        <f t="shared" si="545"/>
        <v>12.5</v>
      </c>
      <c r="G2347" s="61">
        <f t="shared" ref="G2347:G2410" ca="1" si="549">TIME(0,0,0+M2347*1000/F2347)</f>
        <v>0</v>
      </c>
      <c r="H2347" s="59" t="e">
        <f t="shared" ca="1" si="547"/>
        <v>#NUM!</v>
      </c>
      <c r="I2347" s="57">
        <f t="shared" si="546"/>
        <v>11.944444444444445</v>
      </c>
      <c r="J2347" s="61">
        <f t="shared" ref="J2347:J2410" ca="1" si="550">TIME(0,0,0+M2347*1000/I2347)</f>
        <v>0</v>
      </c>
      <c r="K2347" s="61"/>
      <c r="L2347" s="59" t="e">
        <f t="shared" ca="1" si="548"/>
        <v>#NUM!</v>
      </c>
      <c r="M2347" s="57">
        <f ca="1">INDIRECT("Route!E2347")-INDIRECT("Route!E2346")</f>
        <v>0</v>
      </c>
      <c r="N2347" s="56">
        <f ca="1">IF(INDIRECT("Route!D2347")="START",0,IF(V2347=TRUE,N2346,INDIRECT("Route!E2347")))</f>
        <v>187.9</v>
      </c>
      <c r="O2347" s="39" t="e">
        <f t="shared" ca="1" si="537"/>
        <v>#VALUE!</v>
      </c>
      <c r="P2347" s="39" t="e">
        <f t="shared" ca="1" si="538"/>
        <v>#VALUE!</v>
      </c>
      <c r="Q2347" s="60" t="e">
        <f t="shared" ca="1" si="539"/>
        <v>#VALUE!</v>
      </c>
      <c r="R2347" s="60" t="e">
        <f t="shared" ca="1" si="540"/>
        <v>#VALUE!</v>
      </c>
      <c r="S2347" s="60" t="e">
        <f t="shared" ca="1" si="541"/>
        <v>#VALUE!</v>
      </c>
      <c r="T2347" s="39" t="e">
        <f t="shared" ca="1" si="542"/>
        <v>#VALUE!</v>
      </c>
      <c r="U2347" s="39" t="e">
        <f t="shared" ca="1" si="543"/>
        <v>#VALUE!</v>
      </c>
      <c r="V2347" s="39" t="b">
        <f t="shared" ca="1" si="544"/>
        <v>1</v>
      </c>
      <c r="W2347" s="39">
        <v>2347</v>
      </c>
    </row>
    <row r="2348" spans="1:23" x14ac:dyDescent="0.25">
      <c r="A2348" s="55" t="str">
        <f ca="1">IF(INDIRECT("Route!D2348")&gt;0,L2348,(""))</f>
        <v/>
      </c>
      <c r="B2348" s="55" t="str">
        <f ca="1">IF(INDIRECT("Route!D2348")&gt;0,H2348,(""))</f>
        <v/>
      </c>
      <c r="C2348" s="56" t="str">
        <f ca="1">IF(D2348&gt;0,VLOOKUP("FINISH",INDIRECT("route!D$6"):INDIRECT("route!E$8500"),2,FALSE)-D2348," ")</f>
        <v xml:space="preserve"> </v>
      </c>
      <c r="D2348" s="43">
        <f ca="1">INDIRECT("Route!E2348")</f>
        <v>0</v>
      </c>
      <c r="E2348" s="43" t="str">
        <f t="shared" ca="1" si="536"/>
        <v/>
      </c>
      <c r="F2348" s="57">
        <f t="shared" si="545"/>
        <v>12.5</v>
      </c>
      <c r="G2348" s="61">
        <f t="shared" ca="1" si="549"/>
        <v>0</v>
      </c>
      <c r="H2348" s="59" t="e">
        <f t="shared" ca="1" si="547"/>
        <v>#NUM!</v>
      </c>
      <c r="I2348" s="57">
        <f t="shared" si="546"/>
        <v>11.944444444444445</v>
      </c>
      <c r="J2348" s="61">
        <f t="shared" ca="1" si="550"/>
        <v>0</v>
      </c>
      <c r="K2348" s="61"/>
      <c r="L2348" s="59" t="e">
        <f t="shared" ca="1" si="548"/>
        <v>#NUM!</v>
      </c>
      <c r="M2348" s="57">
        <f ca="1">INDIRECT("Route!E2348")-INDIRECT("Route!E2347")</f>
        <v>0</v>
      </c>
      <c r="N2348" s="56">
        <f ca="1">IF(INDIRECT("Route!D2348")="START",0,IF(V2348=TRUE,N2347,INDIRECT("Route!E2348")))</f>
        <v>187.9</v>
      </c>
      <c r="O2348" s="39" t="e">
        <f t="shared" ca="1" si="537"/>
        <v>#VALUE!</v>
      </c>
      <c r="P2348" s="39" t="e">
        <f t="shared" ca="1" si="538"/>
        <v>#VALUE!</v>
      </c>
      <c r="Q2348" s="60" t="e">
        <f t="shared" ca="1" si="539"/>
        <v>#VALUE!</v>
      </c>
      <c r="R2348" s="60" t="e">
        <f t="shared" ca="1" si="540"/>
        <v>#VALUE!</v>
      </c>
      <c r="S2348" s="60" t="e">
        <f t="shared" ca="1" si="541"/>
        <v>#VALUE!</v>
      </c>
      <c r="T2348" s="39" t="e">
        <f t="shared" ca="1" si="542"/>
        <v>#VALUE!</v>
      </c>
      <c r="U2348" s="39" t="e">
        <f t="shared" ca="1" si="543"/>
        <v>#VALUE!</v>
      </c>
      <c r="V2348" s="39" t="b">
        <f t="shared" ca="1" si="544"/>
        <v>1</v>
      </c>
      <c r="W2348" s="39">
        <v>2348</v>
      </c>
    </row>
    <row r="2349" spans="1:23" x14ac:dyDescent="0.25">
      <c r="A2349" s="55" t="str">
        <f ca="1">IF(INDIRECT("Route!D2349")&gt;0,L2349,(""))</f>
        <v/>
      </c>
      <c r="B2349" s="55" t="str">
        <f ca="1">IF(INDIRECT("Route!D2349")&gt;0,H2349,(""))</f>
        <v/>
      </c>
      <c r="C2349" s="56" t="str">
        <f ca="1">IF(D2349&gt;0,VLOOKUP("FINISH",INDIRECT("route!D$6"):INDIRECT("route!E$8500"),2,FALSE)-D2349," ")</f>
        <v xml:space="preserve"> </v>
      </c>
      <c r="D2349" s="43">
        <f ca="1">INDIRECT("Route!E2349")</f>
        <v>0</v>
      </c>
      <c r="E2349" s="43" t="str">
        <f t="shared" ca="1" si="536"/>
        <v/>
      </c>
      <c r="F2349" s="57">
        <f t="shared" si="545"/>
        <v>12.5</v>
      </c>
      <c r="G2349" s="61">
        <f t="shared" ca="1" si="549"/>
        <v>0</v>
      </c>
      <c r="H2349" s="59" t="e">
        <f t="shared" ca="1" si="547"/>
        <v>#NUM!</v>
      </c>
      <c r="I2349" s="57">
        <f t="shared" si="546"/>
        <v>11.944444444444445</v>
      </c>
      <c r="J2349" s="61">
        <f t="shared" ca="1" si="550"/>
        <v>0</v>
      </c>
      <c r="K2349" s="61"/>
      <c r="L2349" s="59" t="e">
        <f t="shared" ca="1" si="548"/>
        <v>#NUM!</v>
      </c>
      <c r="M2349" s="57">
        <f ca="1">INDIRECT("Route!E2349")-INDIRECT("Route!E2348")</f>
        <v>0</v>
      </c>
      <c r="N2349" s="56">
        <f ca="1">IF(INDIRECT("Route!D2349")="START",0,IF(V2349=TRUE,N2348,INDIRECT("Route!E2349")))</f>
        <v>187.9</v>
      </c>
      <c r="O2349" s="39" t="e">
        <f t="shared" ca="1" si="537"/>
        <v>#VALUE!</v>
      </c>
      <c r="P2349" s="39" t="e">
        <f t="shared" ca="1" si="538"/>
        <v>#VALUE!</v>
      </c>
      <c r="Q2349" s="60" t="e">
        <f t="shared" ca="1" si="539"/>
        <v>#VALUE!</v>
      </c>
      <c r="R2349" s="60" t="e">
        <f t="shared" ca="1" si="540"/>
        <v>#VALUE!</v>
      </c>
      <c r="S2349" s="60" t="e">
        <f t="shared" ca="1" si="541"/>
        <v>#VALUE!</v>
      </c>
      <c r="T2349" s="39" t="e">
        <f t="shared" ca="1" si="542"/>
        <v>#VALUE!</v>
      </c>
      <c r="U2349" s="39" t="e">
        <f t="shared" ca="1" si="543"/>
        <v>#VALUE!</v>
      </c>
      <c r="V2349" s="39" t="b">
        <f t="shared" ca="1" si="544"/>
        <v>1</v>
      </c>
      <c r="W2349" s="39">
        <v>2349</v>
      </c>
    </row>
    <row r="2350" spans="1:23" x14ac:dyDescent="0.25">
      <c r="A2350" s="55" t="str">
        <f ca="1">IF(INDIRECT("Route!D2350")&gt;0,L2350,(""))</f>
        <v/>
      </c>
      <c r="B2350" s="55" t="str">
        <f ca="1">IF(INDIRECT("Route!D2350")&gt;0,H2350,(""))</f>
        <v/>
      </c>
      <c r="C2350" s="56" t="str">
        <f ca="1">IF(D2350&gt;0,VLOOKUP("FINISH",INDIRECT("route!D$6"):INDIRECT("route!E$8500"),2,FALSE)-D2350," ")</f>
        <v xml:space="preserve"> </v>
      </c>
      <c r="D2350" s="43">
        <f ca="1">INDIRECT("Route!E2350")</f>
        <v>0</v>
      </c>
      <c r="E2350" s="43" t="str">
        <f t="shared" ca="1" si="536"/>
        <v/>
      </c>
      <c r="F2350" s="57">
        <f t="shared" si="545"/>
        <v>12.5</v>
      </c>
      <c r="G2350" s="61">
        <f t="shared" ca="1" si="549"/>
        <v>0</v>
      </c>
      <c r="H2350" s="59" t="e">
        <f t="shared" ca="1" si="547"/>
        <v>#NUM!</v>
      </c>
      <c r="I2350" s="57">
        <f t="shared" si="546"/>
        <v>11.944444444444445</v>
      </c>
      <c r="J2350" s="61">
        <f t="shared" ca="1" si="550"/>
        <v>0</v>
      </c>
      <c r="K2350" s="61"/>
      <c r="L2350" s="59" t="e">
        <f t="shared" ca="1" si="548"/>
        <v>#NUM!</v>
      </c>
      <c r="M2350" s="57">
        <f ca="1">INDIRECT("Route!E2350")-INDIRECT("Route!E2349")</f>
        <v>0</v>
      </c>
      <c r="N2350" s="56">
        <f ca="1">IF(INDIRECT("Route!D2350")="START",0,IF(V2350=TRUE,N2349,INDIRECT("Route!E2350")))</f>
        <v>187.9</v>
      </c>
      <c r="O2350" s="39" t="e">
        <f t="shared" ca="1" si="537"/>
        <v>#VALUE!</v>
      </c>
      <c r="P2350" s="39" t="e">
        <f t="shared" ca="1" si="538"/>
        <v>#VALUE!</v>
      </c>
      <c r="Q2350" s="60" t="e">
        <f t="shared" ca="1" si="539"/>
        <v>#VALUE!</v>
      </c>
      <c r="R2350" s="60" t="e">
        <f t="shared" ca="1" si="540"/>
        <v>#VALUE!</v>
      </c>
      <c r="S2350" s="60" t="e">
        <f t="shared" ca="1" si="541"/>
        <v>#VALUE!</v>
      </c>
      <c r="T2350" s="39" t="e">
        <f t="shared" ca="1" si="542"/>
        <v>#VALUE!</v>
      </c>
      <c r="U2350" s="39" t="e">
        <f t="shared" ca="1" si="543"/>
        <v>#VALUE!</v>
      </c>
      <c r="V2350" s="39" t="b">
        <f t="shared" ca="1" si="544"/>
        <v>1</v>
      </c>
      <c r="W2350" s="39">
        <v>2350</v>
      </c>
    </row>
    <row r="2351" spans="1:23" x14ac:dyDescent="0.25">
      <c r="A2351" s="55" t="str">
        <f ca="1">IF(INDIRECT("Route!D2351")&gt;0,L2351,(""))</f>
        <v/>
      </c>
      <c r="B2351" s="55" t="str">
        <f ca="1">IF(INDIRECT("Route!D2351")&gt;0,H2351,(""))</f>
        <v/>
      </c>
      <c r="C2351" s="56" t="str">
        <f ca="1">IF(D2351&gt;0,VLOOKUP("FINISH",INDIRECT("route!D$6"):INDIRECT("route!E$8500"),2,FALSE)-D2351," ")</f>
        <v xml:space="preserve"> </v>
      </c>
      <c r="D2351" s="43">
        <f ca="1">INDIRECT("Route!E2351")</f>
        <v>0</v>
      </c>
      <c r="E2351" s="43" t="str">
        <f t="shared" ca="1" si="536"/>
        <v/>
      </c>
      <c r="F2351" s="57">
        <f t="shared" si="545"/>
        <v>12.5</v>
      </c>
      <c r="G2351" s="61">
        <f t="shared" ca="1" si="549"/>
        <v>0</v>
      </c>
      <c r="H2351" s="59" t="e">
        <f t="shared" ca="1" si="547"/>
        <v>#NUM!</v>
      </c>
      <c r="I2351" s="57">
        <f t="shared" si="546"/>
        <v>11.944444444444445</v>
      </c>
      <c r="J2351" s="61">
        <f t="shared" ca="1" si="550"/>
        <v>0</v>
      </c>
      <c r="K2351" s="61"/>
      <c r="L2351" s="59" t="e">
        <f t="shared" ca="1" si="548"/>
        <v>#NUM!</v>
      </c>
      <c r="M2351" s="57">
        <f ca="1">INDIRECT("Route!E2351")-INDIRECT("Route!E2350")</f>
        <v>0</v>
      </c>
      <c r="N2351" s="56">
        <f ca="1">IF(INDIRECT("Route!D2351")="START",0,IF(V2351=TRUE,N2350,INDIRECT("Route!E2351")))</f>
        <v>187.9</v>
      </c>
      <c r="O2351" s="39" t="e">
        <f t="shared" ca="1" si="537"/>
        <v>#VALUE!</v>
      </c>
      <c r="P2351" s="39" t="e">
        <f t="shared" ca="1" si="538"/>
        <v>#VALUE!</v>
      </c>
      <c r="Q2351" s="60" t="e">
        <f t="shared" ca="1" si="539"/>
        <v>#VALUE!</v>
      </c>
      <c r="R2351" s="60" t="e">
        <f t="shared" ca="1" si="540"/>
        <v>#VALUE!</v>
      </c>
      <c r="S2351" s="60" t="e">
        <f t="shared" ca="1" si="541"/>
        <v>#VALUE!</v>
      </c>
      <c r="T2351" s="39" t="e">
        <f t="shared" ca="1" si="542"/>
        <v>#VALUE!</v>
      </c>
      <c r="U2351" s="39" t="e">
        <f t="shared" ca="1" si="543"/>
        <v>#VALUE!</v>
      </c>
      <c r="V2351" s="39" t="b">
        <f t="shared" ca="1" si="544"/>
        <v>1</v>
      </c>
      <c r="W2351" s="39">
        <v>2351</v>
      </c>
    </row>
    <row r="2352" spans="1:23" x14ac:dyDescent="0.25">
      <c r="A2352" s="55" t="str">
        <f ca="1">IF(INDIRECT("Route!D2352")&gt;0,L2352,(""))</f>
        <v/>
      </c>
      <c r="B2352" s="55" t="str">
        <f ca="1">IF(INDIRECT("Route!D2352")&gt;0,H2352,(""))</f>
        <v/>
      </c>
      <c r="C2352" s="56" t="str">
        <f ca="1">IF(D2352&gt;0,VLOOKUP("FINISH",INDIRECT("route!D$6"):INDIRECT("route!E$8500"),2,FALSE)-D2352," ")</f>
        <v xml:space="preserve"> </v>
      </c>
      <c r="D2352" s="43">
        <f ca="1">INDIRECT("Route!E2352")</f>
        <v>0</v>
      </c>
      <c r="E2352" s="43" t="str">
        <f t="shared" ca="1" si="536"/>
        <v/>
      </c>
      <c r="F2352" s="57">
        <f t="shared" si="545"/>
        <v>12.5</v>
      </c>
      <c r="G2352" s="61">
        <f t="shared" ca="1" si="549"/>
        <v>0</v>
      </c>
      <c r="H2352" s="59" t="e">
        <f t="shared" ca="1" si="547"/>
        <v>#NUM!</v>
      </c>
      <c r="I2352" s="57">
        <f t="shared" si="546"/>
        <v>11.944444444444445</v>
      </c>
      <c r="J2352" s="61">
        <f t="shared" ca="1" si="550"/>
        <v>0</v>
      </c>
      <c r="K2352" s="61"/>
      <c r="L2352" s="59" t="e">
        <f t="shared" ca="1" si="548"/>
        <v>#NUM!</v>
      </c>
      <c r="M2352" s="57">
        <f ca="1">INDIRECT("Route!E2352")-INDIRECT("Route!E2351")</f>
        <v>0</v>
      </c>
      <c r="N2352" s="56">
        <f ca="1">IF(INDIRECT("Route!D2352")="START",0,IF(V2352=TRUE,N2351,INDIRECT("Route!E2352")))</f>
        <v>187.9</v>
      </c>
      <c r="O2352" s="39" t="e">
        <f t="shared" ca="1" si="537"/>
        <v>#VALUE!</v>
      </c>
      <c r="P2352" s="39" t="e">
        <f t="shared" ca="1" si="538"/>
        <v>#VALUE!</v>
      </c>
      <c r="Q2352" s="60" t="e">
        <f t="shared" ca="1" si="539"/>
        <v>#VALUE!</v>
      </c>
      <c r="R2352" s="60" t="e">
        <f t="shared" ca="1" si="540"/>
        <v>#VALUE!</v>
      </c>
      <c r="S2352" s="60" t="e">
        <f t="shared" ca="1" si="541"/>
        <v>#VALUE!</v>
      </c>
      <c r="T2352" s="39" t="e">
        <f t="shared" ca="1" si="542"/>
        <v>#VALUE!</v>
      </c>
      <c r="U2352" s="39" t="e">
        <f t="shared" ca="1" si="543"/>
        <v>#VALUE!</v>
      </c>
      <c r="V2352" s="39" t="b">
        <f t="shared" ca="1" si="544"/>
        <v>1</v>
      </c>
      <c r="W2352" s="39">
        <v>2352</v>
      </c>
    </row>
    <row r="2353" spans="1:23" x14ac:dyDescent="0.25">
      <c r="A2353" s="55" t="str">
        <f ca="1">IF(INDIRECT("Route!D2353")&gt;0,L2353,(""))</f>
        <v/>
      </c>
      <c r="B2353" s="55" t="str">
        <f ca="1">IF(INDIRECT("Route!D2353")&gt;0,H2353,(""))</f>
        <v/>
      </c>
      <c r="C2353" s="56" t="str">
        <f ca="1">IF(D2353&gt;0,VLOOKUP("FINISH",INDIRECT("route!D$6"):INDIRECT("route!E$8500"),2,FALSE)-D2353," ")</f>
        <v xml:space="preserve"> </v>
      </c>
      <c r="D2353" s="43">
        <f ca="1">INDIRECT("Route!E2353")</f>
        <v>0</v>
      </c>
      <c r="E2353" s="43" t="str">
        <f t="shared" ca="1" si="536"/>
        <v/>
      </c>
      <c r="F2353" s="57">
        <f t="shared" si="545"/>
        <v>12.5</v>
      </c>
      <c r="G2353" s="61">
        <f t="shared" ca="1" si="549"/>
        <v>0</v>
      </c>
      <c r="H2353" s="59" t="e">
        <f t="shared" ca="1" si="547"/>
        <v>#NUM!</v>
      </c>
      <c r="I2353" s="57">
        <f t="shared" si="546"/>
        <v>11.944444444444445</v>
      </c>
      <c r="J2353" s="61">
        <f t="shared" ca="1" si="550"/>
        <v>0</v>
      </c>
      <c r="K2353" s="61"/>
      <c r="L2353" s="59" t="e">
        <f t="shared" ca="1" si="548"/>
        <v>#NUM!</v>
      </c>
      <c r="M2353" s="57">
        <f ca="1">INDIRECT("Route!E2353")-INDIRECT("Route!E2352")</f>
        <v>0</v>
      </c>
      <c r="N2353" s="56">
        <f ca="1">IF(INDIRECT("Route!D2353")="START",0,IF(V2353=TRUE,N2352,INDIRECT("Route!E2353")))</f>
        <v>187.9</v>
      </c>
      <c r="O2353" s="39" t="e">
        <f t="shared" ca="1" si="537"/>
        <v>#VALUE!</v>
      </c>
      <c r="P2353" s="39" t="e">
        <f t="shared" ca="1" si="538"/>
        <v>#VALUE!</v>
      </c>
      <c r="Q2353" s="60" t="e">
        <f t="shared" ca="1" si="539"/>
        <v>#VALUE!</v>
      </c>
      <c r="R2353" s="60" t="e">
        <f t="shared" ca="1" si="540"/>
        <v>#VALUE!</v>
      </c>
      <c r="S2353" s="60" t="e">
        <f t="shared" ca="1" si="541"/>
        <v>#VALUE!</v>
      </c>
      <c r="T2353" s="39" t="e">
        <f t="shared" ca="1" si="542"/>
        <v>#VALUE!</v>
      </c>
      <c r="U2353" s="39" t="e">
        <f t="shared" ca="1" si="543"/>
        <v>#VALUE!</v>
      </c>
      <c r="V2353" s="39" t="b">
        <f t="shared" ca="1" si="544"/>
        <v>1</v>
      </c>
      <c r="W2353" s="39">
        <v>2353</v>
      </c>
    </row>
    <row r="2354" spans="1:23" x14ac:dyDescent="0.25">
      <c r="A2354" s="55" t="str">
        <f ca="1">IF(INDIRECT("Route!D2354")&gt;0,L2354,(""))</f>
        <v/>
      </c>
      <c r="B2354" s="55" t="str">
        <f ca="1">IF(INDIRECT("Route!D2354")&gt;0,H2354,(""))</f>
        <v/>
      </c>
      <c r="C2354" s="56" t="str">
        <f ca="1">IF(D2354&gt;0,VLOOKUP("FINISH",INDIRECT("route!D$6"):INDIRECT("route!E$8500"),2,FALSE)-D2354," ")</f>
        <v xml:space="preserve"> </v>
      </c>
      <c r="D2354" s="43">
        <f ca="1">INDIRECT("Route!E2354")</f>
        <v>0</v>
      </c>
      <c r="E2354" s="43" t="str">
        <f t="shared" ca="1" si="536"/>
        <v/>
      </c>
      <c r="F2354" s="57">
        <f t="shared" si="545"/>
        <v>12.5</v>
      </c>
      <c r="G2354" s="61">
        <f t="shared" ca="1" si="549"/>
        <v>0</v>
      </c>
      <c r="H2354" s="59" t="e">
        <f t="shared" ca="1" si="547"/>
        <v>#NUM!</v>
      </c>
      <c r="I2354" s="57">
        <f t="shared" si="546"/>
        <v>11.944444444444445</v>
      </c>
      <c r="J2354" s="61">
        <f t="shared" ca="1" si="550"/>
        <v>0</v>
      </c>
      <c r="K2354" s="61"/>
      <c r="L2354" s="59" t="e">
        <f t="shared" ca="1" si="548"/>
        <v>#NUM!</v>
      </c>
      <c r="M2354" s="57">
        <f ca="1">INDIRECT("Route!E2354")-INDIRECT("Route!E2353")</f>
        <v>0</v>
      </c>
      <c r="N2354" s="56">
        <f ca="1">IF(INDIRECT("Route!D2354")="START",0,IF(V2354=TRUE,N2353,INDIRECT("Route!E2354")))</f>
        <v>187.9</v>
      </c>
      <c r="O2354" s="39" t="e">
        <f t="shared" ca="1" si="537"/>
        <v>#VALUE!</v>
      </c>
      <c r="P2354" s="39" t="e">
        <f t="shared" ca="1" si="538"/>
        <v>#VALUE!</v>
      </c>
      <c r="Q2354" s="60" t="e">
        <f t="shared" ca="1" si="539"/>
        <v>#VALUE!</v>
      </c>
      <c r="R2354" s="60" t="e">
        <f t="shared" ca="1" si="540"/>
        <v>#VALUE!</v>
      </c>
      <c r="S2354" s="60" t="e">
        <f t="shared" ca="1" si="541"/>
        <v>#VALUE!</v>
      </c>
      <c r="T2354" s="39" t="e">
        <f t="shared" ca="1" si="542"/>
        <v>#VALUE!</v>
      </c>
      <c r="U2354" s="39" t="e">
        <f t="shared" ca="1" si="543"/>
        <v>#VALUE!</v>
      </c>
      <c r="V2354" s="39" t="b">
        <f t="shared" ca="1" si="544"/>
        <v>1</v>
      </c>
      <c r="W2354" s="39">
        <v>2354</v>
      </c>
    </row>
    <row r="2355" spans="1:23" x14ac:dyDescent="0.25">
      <c r="A2355" s="55" t="str">
        <f ca="1">IF(INDIRECT("Route!D2355")&gt;0,L2355,(""))</f>
        <v/>
      </c>
      <c r="B2355" s="55" t="str">
        <f ca="1">IF(INDIRECT("Route!D2355")&gt;0,H2355,(""))</f>
        <v/>
      </c>
      <c r="C2355" s="56" t="str">
        <f ca="1">IF(D2355&gt;0,VLOOKUP("FINISH",INDIRECT("route!D$6"):INDIRECT("route!E$8500"),2,FALSE)-D2355," ")</f>
        <v xml:space="preserve"> </v>
      </c>
      <c r="D2355" s="43">
        <f ca="1">INDIRECT("Route!E2355")</f>
        <v>0</v>
      </c>
      <c r="E2355" s="43" t="str">
        <f t="shared" ca="1" si="536"/>
        <v/>
      </c>
      <c r="F2355" s="57">
        <f t="shared" si="545"/>
        <v>12.5</v>
      </c>
      <c r="G2355" s="61">
        <f t="shared" ca="1" si="549"/>
        <v>0</v>
      </c>
      <c r="H2355" s="59" t="e">
        <f t="shared" ca="1" si="547"/>
        <v>#NUM!</v>
      </c>
      <c r="I2355" s="57">
        <f t="shared" si="546"/>
        <v>11.944444444444445</v>
      </c>
      <c r="J2355" s="61">
        <f t="shared" ca="1" si="550"/>
        <v>0</v>
      </c>
      <c r="K2355" s="61"/>
      <c r="L2355" s="59" t="e">
        <f t="shared" ca="1" si="548"/>
        <v>#NUM!</v>
      </c>
      <c r="M2355" s="57">
        <f ca="1">INDIRECT("Route!E2355")-INDIRECT("Route!E2354")</f>
        <v>0</v>
      </c>
      <c r="N2355" s="56">
        <f ca="1">IF(INDIRECT("Route!D2355")="START",0,IF(V2355=TRUE,N2354,INDIRECT("Route!E2355")))</f>
        <v>187.9</v>
      </c>
      <c r="O2355" s="39" t="e">
        <f t="shared" ca="1" si="537"/>
        <v>#VALUE!</v>
      </c>
      <c r="P2355" s="39" t="e">
        <f t="shared" ca="1" si="538"/>
        <v>#VALUE!</v>
      </c>
      <c r="Q2355" s="60" t="e">
        <f t="shared" ca="1" si="539"/>
        <v>#VALUE!</v>
      </c>
      <c r="R2355" s="60" t="e">
        <f t="shared" ca="1" si="540"/>
        <v>#VALUE!</v>
      </c>
      <c r="S2355" s="60" t="e">
        <f t="shared" ca="1" si="541"/>
        <v>#VALUE!</v>
      </c>
      <c r="T2355" s="39" t="e">
        <f t="shared" ca="1" si="542"/>
        <v>#VALUE!</v>
      </c>
      <c r="U2355" s="39" t="e">
        <f t="shared" ca="1" si="543"/>
        <v>#VALUE!</v>
      </c>
      <c r="V2355" s="39" t="b">
        <f t="shared" ca="1" si="544"/>
        <v>1</v>
      </c>
      <c r="W2355" s="39">
        <v>2355</v>
      </c>
    </row>
    <row r="2356" spans="1:23" x14ac:dyDescent="0.25">
      <c r="A2356" s="55" t="str">
        <f ca="1">IF(INDIRECT("Route!D2356")&gt;0,L2356,(""))</f>
        <v/>
      </c>
      <c r="B2356" s="55" t="str">
        <f ca="1">IF(INDIRECT("Route!D2356")&gt;0,H2356,(""))</f>
        <v/>
      </c>
      <c r="C2356" s="56" t="str">
        <f ca="1">IF(D2356&gt;0,VLOOKUP("FINISH",INDIRECT("route!D$6"):INDIRECT("route!E$8500"),2,FALSE)-D2356," ")</f>
        <v xml:space="preserve"> </v>
      </c>
      <c r="D2356" s="43">
        <f ca="1">INDIRECT("Route!E2356")</f>
        <v>0</v>
      </c>
      <c r="E2356" s="43" t="str">
        <f t="shared" ca="1" si="536"/>
        <v/>
      </c>
      <c r="F2356" s="57">
        <f t="shared" si="545"/>
        <v>12.5</v>
      </c>
      <c r="G2356" s="61">
        <f t="shared" ca="1" si="549"/>
        <v>0</v>
      </c>
      <c r="H2356" s="59" t="e">
        <f t="shared" ca="1" si="547"/>
        <v>#NUM!</v>
      </c>
      <c r="I2356" s="57">
        <f t="shared" si="546"/>
        <v>11.944444444444445</v>
      </c>
      <c r="J2356" s="61">
        <f t="shared" ca="1" si="550"/>
        <v>0</v>
      </c>
      <c r="K2356" s="61"/>
      <c r="L2356" s="59" t="e">
        <f t="shared" ca="1" si="548"/>
        <v>#NUM!</v>
      </c>
      <c r="M2356" s="57">
        <f ca="1">INDIRECT("Route!E2356")-INDIRECT("Route!E2355")</f>
        <v>0</v>
      </c>
      <c r="N2356" s="56">
        <f ca="1">IF(INDIRECT("Route!D2356")="START",0,IF(V2356=TRUE,N2355,INDIRECT("Route!E2356")))</f>
        <v>187.9</v>
      </c>
      <c r="O2356" s="39" t="e">
        <f t="shared" ca="1" si="537"/>
        <v>#VALUE!</v>
      </c>
      <c r="P2356" s="39" t="e">
        <f t="shared" ca="1" si="538"/>
        <v>#VALUE!</v>
      </c>
      <c r="Q2356" s="60" t="e">
        <f t="shared" ca="1" si="539"/>
        <v>#VALUE!</v>
      </c>
      <c r="R2356" s="60" t="e">
        <f t="shared" ca="1" si="540"/>
        <v>#VALUE!</v>
      </c>
      <c r="S2356" s="60" t="e">
        <f t="shared" ca="1" si="541"/>
        <v>#VALUE!</v>
      </c>
      <c r="T2356" s="39" t="e">
        <f t="shared" ca="1" si="542"/>
        <v>#VALUE!</v>
      </c>
      <c r="U2356" s="39" t="e">
        <f t="shared" ca="1" si="543"/>
        <v>#VALUE!</v>
      </c>
      <c r="V2356" s="39" t="b">
        <f t="shared" ca="1" si="544"/>
        <v>1</v>
      </c>
      <c r="W2356" s="39">
        <v>2356</v>
      </c>
    </row>
    <row r="2357" spans="1:23" x14ac:dyDescent="0.25">
      <c r="A2357" s="55" t="str">
        <f ca="1">IF(INDIRECT("Route!D2357")&gt;0,L2357,(""))</f>
        <v/>
      </c>
      <c r="B2357" s="55" t="str">
        <f ca="1">IF(INDIRECT("Route!D2357")&gt;0,H2357,(""))</f>
        <v/>
      </c>
      <c r="C2357" s="56" t="str">
        <f ca="1">IF(D2357&gt;0,VLOOKUP("FINISH",INDIRECT("route!D$6"):INDIRECT("route!E$8500"),2,FALSE)-D2357," ")</f>
        <v xml:space="preserve"> </v>
      </c>
      <c r="D2357" s="43">
        <f ca="1">INDIRECT("Route!E2357")</f>
        <v>0</v>
      </c>
      <c r="E2357" s="43" t="str">
        <f t="shared" ca="1" si="536"/>
        <v/>
      </c>
      <c r="F2357" s="57">
        <f t="shared" si="545"/>
        <v>12.5</v>
      </c>
      <c r="G2357" s="61">
        <f t="shared" ca="1" si="549"/>
        <v>0</v>
      </c>
      <c r="H2357" s="59" t="e">
        <f t="shared" ca="1" si="547"/>
        <v>#NUM!</v>
      </c>
      <c r="I2357" s="57">
        <f t="shared" si="546"/>
        <v>11.944444444444445</v>
      </c>
      <c r="J2357" s="61">
        <f t="shared" ca="1" si="550"/>
        <v>0</v>
      </c>
      <c r="K2357" s="61"/>
      <c r="L2357" s="59" t="e">
        <f t="shared" ca="1" si="548"/>
        <v>#NUM!</v>
      </c>
      <c r="M2357" s="57">
        <f ca="1">INDIRECT("Route!E2357")-INDIRECT("Route!E2356")</f>
        <v>0</v>
      </c>
      <c r="N2357" s="56">
        <f ca="1">IF(INDIRECT("Route!D2357")="START",0,IF(V2357=TRUE,N2356,INDIRECT("Route!E2357")))</f>
        <v>187.9</v>
      </c>
      <c r="O2357" s="39" t="e">
        <f t="shared" ca="1" si="537"/>
        <v>#VALUE!</v>
      </c>
      <c r="P2357" s="39" t="e">
        <f t="shared" ca="1" si="538"/>
        <v>#VALUE!</v>
      </c>
      <c r="Q2357" s="60" t="e">
        <f t="shared" ca="1" si="539"/>
        <v>#VALUE!</v>
      </c>
      <c r="R2357" s="60" t="e">
        <f t="shared" ca="1" si="540"/>
        <v>#VALUE!</v>
      </c>
      <c r="S2357" s="60" t="e">
        <f t="shared" ca="1" si="541"/>
        <v>#VALUE!</v>
      </c>
      <c r="T2357" s="39" t="e">
        <f t="shared" ca="1" si="542"/>
        <v>#VALUE!</v>
      </c>
      <c r="U2357" s="39" t="e">
        <f t="shared" ca="1" si="543"/>
        <v>#VALUE!</v>
      </c>
      <c r="V2357" s="39" t="b">
        <f t="shared" ca="1" si="544"/>
        <v>1</v>
      </c>
      <c r="W2357" s="39">
        <v>2357</v>
      </c>
    </row>
    <row r="2358" spans="1:23" x14ac:dyDescent="0.25">
      <c r="A2358" s="55" t="str">
        <f ca="1">IF(INDIRECT("Route!D2358")&gt;0,L2358,(""))</f>
        <v/>
      </c>
      <c r="B2358" s="55" t="str">
        <f ca="1">IF(INDIRECT("Route!D2358")&gt;0,H2358,(""))</f>
        <v/>
      </c>
      <c r="C2358" s="56" t="str">
        <f ca="1">IF(D2358&gt;0,VLOOKUP("FINISH",INDIRECT("route!D$6"):INDIRECT("route!E$8500"),2,FALSE)-D2358," ")</f>
        <v xml:space="preserve"> </v>
      </c>
      <c r="D2358" s="43">
        <f ca="1">INDIRECT("Route!E2358")</f>
        <v>0</v>
      </c>
      <c r="E2358" s="43" t="str">
        <f t="shared" ca="1" si="536"/>
        <v/>
      </c>
      <c r="F2358" s="57">
        <f t="shared" si="545"/>
        <v>12.5</v>
      </c>
      <c r="G2358" s="61">
        <f t="shared" ca="1" si="549"/>
        <v>0</v>
      </c>
      <c r="H2358" s="59" t="e">
        <f t="shared" ca="1" si="547"/>
        <v>#NUM!</v>
      </c>
      <c r="I2358" s="57">
        <f t="shared" si="546"/>
        <v>11.944444444444445</v>
      </c>
      <c r="J2358" s="61">
        <f t="shared" ca="1" si="550"/>
        <v>0</v>
      </c>
      <c r="K2358" s="61"/>
      <c r="L2358" s="59" t="e">
        <f t="shared" ca="1" si="548"/>
        <v>#NUM!</v>
      </c>
      <c r="M2358" s="57">
        <f ca="1">INDIRECT("Route!E2358")-INDIRECT("Route!E2357")</f>
        <v>0</v>
      </c>
      <c r="N2358" s="56">
        <f ca="1">IF(INDIRECT("Route!D2358")="START",0,IF(V2358=TRUE,N2357,INDIRECT("Route!E2358")))</f>
        <v>187.9</v>
      </c>
      <c r="O2358" s="39" t="e">
        <f t="shared" ca="1" si="537"/>
        <v>#VALUE!</v>
      </c>
      <c r="P2358" s="39" t="e">
        <f t="shared" ca="1" si="538"/>
        <v>#VALUE!</v>
      </c>
      <c r="Q2358" s="60" t="e">
        <f t="shared" ca="1" si="539"/>
        <v>#VALUE!</v>
      </c>
      <c r="R2358" s="60" t="e">
        <f t="shared" ca="1" si="540"/>
        <v>#VALUE!</v>
      </c>
      <c r="S2358" s="60" t="e">
        <f t="shared" ca="1" si="541"/>
        <v>#VALUE!</v>
      </c>
      <c r="T2358" s="39" t="e">
        <f t="shared" ca="1" si="542"/>
        <v>#VALUE!</v>
      </c>
      <c r="U2358" s="39" t="e">
        <f t="shared" ca="1" si="543"/>
        <v>#VALUE!</v>
      </c>
      <c r="V2358" s="39" t="b">
        <f t="shared" ca="1" si="544"/>
        <v>1</v>
      </c>
      <c r="W2358" s="39">
        <v>2358</v>
      </c>
    </row>
    <row r="2359" spans="1:23" x14ac:dyDescent="0.25">
      <c r="A2359" s="55" t="str">
        <f ca="1">IF(INDIRECT("Route!D2359")&gt;0,L2359,(""))</f>
        <v/>
      </c>
      <c r="B2359" s="55" t="str">
        <f ca="1">IF(INDIRECT("Route!D2359")&gt;0,H2359,(""))</f>
        <v/>
      </c>
      <c r="C2359" s="56" t="str">
        <f ca="1">IF(D2359&gt;0,VLOOKUP("FINISH",INDIRECT("route!D$6"):INDIRECT("route!E$8500"),2,FALSE)-D2359," ")</f>
        <v xml:space="preserve"> </v>
      </c>
      <c r="D2359" s="43">
        <f ca="1">INDIRECT("Route!E2359")</f>
        <v>0</v>
      </c>
      <c r="E2359" s="43" t="str">
        <f t="shared" ca="1" si="536"/>
        <v/>
      </c>
      <c r="F2359" s="57">
        <f t="shared" si="545"/>
        <v>12.5</v>
      </c>
      <c r="G2359" s="61">
        <f t="shared" ca="1" si="549"/>
        <v>0</v>
      </c>
      <c r="H2359" s="59" t="e">
        <f t="shared" ca="1" si="547"/>
        <v>#NUM!</v>
      </c>
      <c r="I2359" s="57">
        <f t="shared" si="546"/>
        <v>11.944444444444445</v>
      </c>
      <c r="J2359" s="61">
        <f t="shared" ca="1" si="550"/>
        <v>0</v>
      </c>
      <c r="K2359" s="61"/>
      <c r="L2359" s="59" t="e">
        <f t="shared" ca="1" si="548"/>
        <v>#NUM!</v>
      </c>
      <c r="M2359" s="57">
        <f ca="1">INDIRECT("Route!E2359")-INDIRECT("Route!E2358")</f>
        <v>0</v>
      </c>
      <c r="N2359" s="56">
        <f ca="1">IF(INDIRECT("Route!D2359")="START",0,IF(V2359=TRUE,N2358,INDIRECT("Route!E2359")))</f>
        <v>187.9</v>
      </c>
      <c r="O2359" s="39" t="e">
        <f t="shared" ca="1" si="537"/>
        <v>#VALUE!</v>
      </c>
      <c r="P2359" s="39" t="e">
        <f t="shared" ca="1" si="538"/>
        <v>#VALUE!</v>
      </c>
      <c r="Q2359" s="60" t="e">
        <f t="shared" ca="1" si="539"/>
        <v>#VALUE!</v>
      </c>
      <c r="R2359" s="60" t="e">
        <f t="shared" ca="1" si="540"/>
        <v>#VALUE!</v>
      </c>
      <c r="S2359" s="60" t="e">
        <f t="shared" ca="1" si="541"/>
        <v>#VALUE!</v>
      </c>
      <c r="T2359" s="39" t="e">
        <f t="shared" ca="1" si="542"/>
        <v>#VALUE!</v>
      </c>
      <c r="U2359" s="39" t="e">
        <f t="shared" ca="1" si="543"/>
        <v>#VALUE!</v>
      </c>
      <c r="V2359" s="39" t="b">
        <f t="shared" ca="1" si="544"/>
        <v>1</v>
      </c>
      <c r="W2359" s="39">
        <v>2359</v>
      </c>
    </row>
    <row r="2360" spans="1:23" x14ac:dyDescent="0.25">
      <c r="A2360" s="55" t="str">
        <f ca="1">IF(INDIRECT("Route!D2360")&gt;0,L2360,(""))</f>
        <v/>
      </c>
      <c r="B2360" s="55" t="str">
        <f ca="1">IF(INDIRECT("Route!D2360")&gt;0,H2360,(""))</f>
        <v/>
      </c>
      <c r="C2360" s="56" t="str">
        <f ca="1">IF(D2360&gt;0,VLOOKUP("FINISH",INDIRECT("route!D$6"):INDIRECT("route!E$8500"),2,FALSE)-D2360," ")</f>
        <v xml:space="preserve"> </v>
      </c>
      <c r="D2360" s="43">
        <f ca="1">INDIRECT("Route!E2360")</f>
        <v>0</v>
      </c>
      <c r="E2360" s="43" t="str">
        <f t="shared" ca="1" si="536"/>
        <v/>
      </c>
      <c r="F2360" s="57">
        <f t="shared" si="545"/>
        <v>12.5</v>
      </c>
      <c r="G2360" s="61">
        <f t="shared" ca="1" si="549"/>
        <v>0</v>
      </c>
      <c r="H2360" s="59" t="e">
        <f t="shared" ca="1" si="547"/>
        <v>#NUM!</v>
      </c>
      <c r="I2360" s="57">
        <f t="shared" si="546"/>
        <v>11.944444444444445</v>
      </c>
      <c r="J2360" s="61">
        <f t="shared" ca="1" si="550"/>
        <v>0</v>
      </c>
      <c r="K2360" s="61"/>
      <c r="L2360" s="59" t="e">
        <f t="shared" ca="1" si="548"/>
        <v>#NUM!</v>
      </c>
      <c r="M2360" s="57">
        <f ca="1">INDIRECT("Route!E2360")-INDIRECT("Route!E2359")</f>
        <v>0</v>
      </c>
      <c r="N2360" s="56">
        <f ca="1">IF(INDIRECT("Route!D2360")="START",0,IF(V2360=TRUE,N2359,INDIRECT("Route!E2360")))</f>
        <v>187.9</v>
      </c>
      <c r="O2360" s="39" t="e">
        <f t="shared" ca="1" si="537"/>
        <v>#VALUE!</v>
      </c>
      <c r="P2360" s="39" t="e">
        <f t="shared" ca="1" si="538"/>
        <v>#VALUE!</v>
      </c>
      <c r="Q2360" s="60" t="e">
        <f t="shared" ca="1" si="539"/>
        <v>#VALUE!</v>
      </c>
      <c r="R2360" s="60" t="e">
        <f t="shared" ca="1" si="540"/>
        <v>#VALUE!</v>
      </c>
      <c r="S2360" s="60" t="e">
        <f t="shared" ca="1" si="541"/>
        <v>#VALUE!</v>
      </c>
      <c r="T2360" s="39" t="e">
        <f t="shared" ca="1" si="542"/>
        <v>#VALUE!</v>
      </c>
      <c r="U2360" s="39" t="e">
        <f t="shared" ca="1" si="543"/>
        <v>#VALUE!</v>
      </c>
      <c r="V2360" s="39" t="b">
        <f t="shared" ca="1" si="544"/>
        <v>1</v>
      </c>
      <c r="W2360" s="39">
        <v>2360</v>
      </c>
    </row>
    <row r="2361" spans="1:23" x14ac:dyDescent="0.25">
      <c r="A2361" s="55" t="str">
        <f ca="1">IF(INDIRECT("Route!D2361")&gt;0,L2361,(""))</f>
        <v/>
      </c>
      <c r="B2361" s="55" t="str">
        <f ca="1">IF(INDIRECT("Route!D2361")&gt;0,H2361,(""))</f>
        <v/>
      </c>
      <c r="C2361" s="56" t="str">
        <f ca="1">IF(D2361&gt;0,VLOOKUP("FINISH",INDIRECT("route!D$6"):INDIRECT("route!E$8500"),2,FALSE)-D2361," ")</f>
        <v xml:space="preserve"> </v>
      </c>
      <c r="D2361" s="43">
        <f ca="1">INDIRECT("Route!E2361")</f>
        <v>0</v>
      </c>
      <c r="E2361" s="43" t="str">
        <f t="shared" ca="1" si="536"/>
        <v/>
      </c>
      <c r="F2361" s="57">
        <f t="shared" si="545"/>
        <v>12.5</v>
      </c>
      <c r="G2361" s="61">
        <f t="shared" ca="1" si="549"/>
        <v>0</v>
      </c>
      <c r="H2361" s="59" t="e">
        <f t="shared" ca="1" si="547"/>
        <v>#NUM!</v>
      </c>
      <c r="I2361" s="57">
        <f t="shared" si="546"/>
        <v>11.944444444444445</v>
      </c>
      <c r="J2361" s="61">
        <f t="shared" ca="1" si="550"/>
        <v>0</v>
      </c>
      <c r="K2361" s="61"/>
      <c r="L2361" s="59" t="e">
        <f t="shared" ca="1" si="548"/>
        <v>#NUM!</v>
      </c>
      <c r="M2361" s="57">
        <f ca="1">INDIRECT("Route!E2361")-INDIRECT("Route!E2360")</f>
        <v>0</v>
      </c>
      <c r="N2361" s="56">
        <f ca="1">IF(INDIRECT("Route!D2361")="START",0,IF(V2361=TRUE,N2360,INDIRECT("Route!E2361")))</f>
        <v>187.9</v>
      </c>
      <c r="O2361" s="39" t="e">
        <f t="shared" ca="1" si="537"/>
        <v>#VALUE!</v>
      </c>
      <c r="P2361" s="39" t="e">
        <f t="shared" ca="1" si="538"/>
        <v>#VALUE!</v>
      </c>
      <c r="Q2361" s="60" t="e">
        <f t="shared" ca="1" si="539"/>
        <v>#VALUE!</v>
      </c>
      <c r="R2361" s="60" t="e">
        <f t="shared" ca="1" si="540"/>
        <v>#VALUE!</v>
      </c>
      <c r="S2361" s="60" t="e">
        <f t="shared" ca="1" si="541"/>
        <v>#VALUE!</v>
      </c>
      <c r="T2361" s="39" t="e">
        <f t="shared" ca="1" si="542"/>
        <v>#VALUE!</v>
      </c>
      <c r="U2361" s="39" t="e">
        <f t="shared" ca="1" si="543"/>
        <v>#VALUE!</v>
      </c>
      <c r="V2361" s="39" t="b">
        <f t="shared" ca="1" si="544"/>
        <v>1</v>
      </c>
      <c r="W2361" s="39">
        <v>2361</v>
      </c>
    </row>
    <row r="2362" spans="1:23" x14ac:dyDescent="0.25">
      <c r="A2362" s="55" t="str">
        <f ca="1">IF(INDIRECT("Route!D2362")&gt;0,L2362,(""))</f>
        <v/>
      </c>
      <c r="B2362" s="55" t="str">
        <f ca="1">IF(INDIRECT("Route!D2362")&gt;0,H2362,(""))</f>
        <v/>
      </c>
      <c r="C2362" s="56" t="str">
        <f ca="1">IF(D2362&gt;0,VLOOKUP("FINISH",INDIRECT("route!D$6"):INDIRECT("route!E$8500"),2,FALSE)-D2362," ")</f>
        <v xml:space="preserve"> </v>
      </c>
      <c r="D2362" s="43">
        <f ca="1">INDIRECT("Route!E2362")</f>
        <v>0</v>
      </c>
      <c r="E2362" s="43" t="str">
        <f t="shared" ca="1" si="536"/>
        <v/>
      </c>
      <c r="F2362" s="57">
        <f t="shared" si="545"/>
        <v>12.5</v>
      </c>
      <c r="G2362" s="61">
        <f t="shared" ca="1" si="549"/>
        <v>0</v>
      </c>
      <c r="H2362" s="59" t="e">
        <f t="shared" ca="1" si="547"/>
        <v>#NUM!</v>
      </c>
      <c r="I2362" s="57">
        <f t="shared" si="546"/>
        <v>11.944444444444445</v>
      </c>
      <c r="J2362" s="61">
        <f t="shared" ca="1" si="550"/>
        <v>0</v>
      </c>
      <c r="K2362" s="61"/>
      <c r="L2362" s="59" t="e">
        <f t="shared" ca="1" si="548"/>
        <v>#NUM!</v>
      </c>
      <c r="M2362" s="57">
        <f ca="1">INDIRECT("Route!E2362")-INDIRECT("Route!E2361")</f>
        <v>0</v>
      </c>
      <c r="N2362" s="56">
        <f ca="1">IF(INDIRECT("Route!D2362")="START",0,IF(V2362=TRUE,N2361,INDIRECT("Route!E2362")))</f>
        <v>187.9</v>
      </c>
      <c r="O2362" s="39" t="e">
        <f t="shared" ca="1" si="537"/>
        <v>#VALUE!</v>
      </c>
      <c r="P2362" s="39" t="e">
        <f t="shared" ca="1" si="538"/>
        <v>#VALUE!</v>
      </c>
      <c r="Q2362" s="60" t="e">
        <f t="shared" ca="1" si="539"/>
        <v>#VALUE!</v>
      </c>
      <c r="R2362" s="60" t="e">
        <f t="shared" ca="1" si="540"/>
        <v>#VALUE!</v>
      </c>
      <c r="S2362" s="60" t="e">
        <f t="shared" ca="1" si="541"/>
        <v>#VALUE!</v>
      </c>
      <c r="T2362" s="39" t="e">
        <f t="shared" ca="1" si="542"/>
        <v>#VALUE!</v>
      </c>
      <c r="U2362" s="39" t="e">
        <f t="shared" ca="1" si="543"/>
        <v>#VALUE!</v>
      </c>
      <c r="V2362" s="39" t="b">
        <f t="shared" ca="1" si="544"/>
        <v>1</v>
      </c>
      <c r="W2362" s="39">
        <v>2362</v>
      </c>
    </row>
    <row r="2363" spans="1:23" x14ac:dyDescent="0.25">
      <c r="A2363" s="55" t="str">
        <f ca="1">IF(INDIRECT("Route!D2363")&gt;0,L2363,(""))</f>
        <v/>
      </c>
      <c r="B2363" s="55" t="str">
        <f ca="1">IF(INDIRECT("Route!D2363")&gt;0,H2363,(""))</f>
        <v/>
      </c>
      <c r="C2363" s="56" t="str">
        <f ca="1">IF(D2363&gt;0,VLOOKUP("FINISH",INDIRECT("route!D$6"):INDIRECT("route!E$8500"),2,FALSE)-D2363," ")</f>
        <v xml:space="preserve"> </v>
      </c>
      <c r="D2363" s="43">
        <f ca="1">INDIRECT("Route!E2363")</f>
        <v>0</v>
      </c>
      <c r="E2363" s="43" t="str">
        <f t="shared" ca="1" si="536"/>
        <v/>
      </c>
      <c r="F2363" s="57">
        <f t="shared" si="545"/>
        <v>12.5</v>
      </c>
      <c r="G2363" s="61">
        <f t="shared" ca="1" si="549"/>
        <v>0</v>
      </c>
      <c r="H2363" s="59" t="e">
        <f t="shared" ca="1" si="547"/>
        <v>#NUM!</v>
      </c>
      <c r="I2363" s="57">
        <f t="shared" si="546"/>
        <v>11.944444444444445</v>
      </c>
      <c r="J2363" s="61">
        <f t="shared" ca="1" si="550"/>
        <v>0</v>
      </c>
      <c r="K2363" s="61"/>
      <c r="L2363" s="59" t="e">
        <f t="shared" ca="1" si="548"/>
        <v>#NUM!</v>
      </c>
      <c r="M2363" s="57">
        <f ca="1">INDIRECT("Route!E2363")-INDIRECT("Route!E2362")</f>
        <v>0</v>
      </c>
      <c r="N2363" s="56">
        <f ca="1">IF(INDIRECT("Route!D2363")="START",0,IF(V2363=TRUE,N2362,INDIRECT("Route!E2363")))</f>
        <v>187.9</v>
      </c>
      <c r="O2363" s="39" t="e">
        <f t="shared" ca="1" si="537"/>
        <v>#VALUE!</v>
      </c>
      <c r="P2363" s="39" t="e">
        <f t="shared" ca="1" si="538"/>
        <v>#VALUE!</v>
      </c>
      <c r="Q2363" s="60" t="e">
        <f t="shared" ca="1" si="539"/>
        <v>#VALUE!</v>
      </c>
      <c r="R2363" s="60" t="e">
        <f t="shared" ca="1" si="540"/>
        <v>#VALUE!</v>
      </c>
      <c r="S2363" s="60" t="e">
        <f t="shared" ca="1" si="541"/>
        <v>#VALUE!</v>
      </c>
      <c r="T2363" s="39" t="e">
        <f t="shared" ca="1" si="542"/>
        <v>#VALUE!</v>
      </c>
      <c r="U2363" s="39" t="e">
        <f t="shared" ca="1" si="543"/>
        <v>#VALUE!</v>
      </c>
      <c r="V2363" s="39" t="b">
        <f t="shared" ca="1" si="544"/>
        <v>1</v>
      </c>
      <c r="W2363" s="39">
        <v>2363</v>
      </c>
    </row>
    <row r="2364" spans="1:23" x14ac:dyDescent="0.25">
      <c r="A2364" s="55" t="str">
        <f ca="1">IF(INDIRECT("Route!D2364")&gt;0,L2364,(""))</f>
        <v/>
      </c>
      <c r="B2364" s="55" t="str">
        <f ca="1">IF(INDIRECT("Route!D2364")&gt;0,H2364,(""))</f>
        <v/>
      </c>
      <c r="C2364" s="56" t="str">
        <f ca="1">IF(D2364&gt;0,VLOOKUP("FINISH",INDIRECT("route!D$6"):INDIRECT("route!E$8500"),2,FALSE)-D2364," ")</f>
        <v xml:space="preserve"> </v>
      </c>
      <c r="D2364" s="43">
        <f ca="1">INDIRECT("Route!E2364")</f>
        <v>0</v>
      </c>
      <c r="E2364" s="43" t="str">
        <f t="shared" ca="1" si="536"/>
        <v/>
      </c>
      <c r="F2364" s="57">
        <f t="shared" si="545"/>
        <v>12.5</v>
      </c>
      <c r="G2364" s="61">
        <f t="shared" ca="1" si="549"/>
        <v>0</v>
      </c>
      <c r="H2364" s="59" t="e">
        <f t="shared" ca="1" si="547"/>
        <v>#NUM!</v>
      </c>
      <c r="I2364" s="57">
        <f t="shared" si="546"/>
        <v>11.944444444444445</v>
      </c>
      <c r="J2364" s="61">
        <f t="shared" ca="1" si="550"/>
        <v>0</v>
      </c>
      <c r="K2364" s="61"/>
      <c r="L2364" s="59" t="e">
        <f t="shared" ca="1" si="548"/>
        <v>#NUM!</v>
      </c>
      <c r="M2364" s="57">
        <f ca="1">INDIRECT("Route!E2364")-INDIRECT("Route!E2363")</f>
        <v>0</v>
      </c>
      <c r="N2364" s="56">
        <f ca="1">IF(INDIRECT("Route!D2364")="START",0,IF(V2364=TRUE,N2363,INDIRECT("Route!E2364")))</f>
        <v>187.9</v>
      </c>
      <c r="O2364" s="39" t="e">
        <f t="shared" ca="1" si="537"/>
        <v>#VALUE!</v>
      </c>
      <c r="P2364" s="39" t="e">
        <f t="shared" ca="1" si="538"/>
        <v>#VALUE!</v>
      </c>
      <c r="Q2364" s="60" t="e">
        <f t="shared" ca="1" si="539"/>
        <v>#VALUE!</v>
      </c>
      <c r="R2364" s="60" t="e">
        <f t="shared" ca="1" si="540"/>
        <v>#VALUE!</v>
      </c>
      <c r="S2364" s="60" t="e">
        <f t="shared" ca="1" si="541"/>
        <v>#VALUE!</v>
      </c>
      <c r="T2364" s="39" t="e">
        <f t="shared" ca="1" si="542"/>
        <v>#VALUE!</v>
      </c>
      <c r="U2364" s="39" t="e">
        <f t="shared" ca="1" si="543"/>
        <v>#VALUE!</v>
      </c>
      <c r="V2364" s="39" t="b">
        <f t="shared" ca="1" si="544"/>
        <v>1</v>
      </c>
      <c r="W2364" s="39">
        <v>2364</v>
      </c>
    </row>
    <row r="2365" spans="1:23" x14ac:dyDescent="0.25">
      <c r="A2365" s="55" t="str">
        <f ca="1">IF(INDIRECT("Route!D2365")&gt;0,L2365,(""))</f>
        <v/>
      </c>
      <c r="B2365" s="55" t="str">
        <f ca="1">IF(INDIRECT("Route!D2365")&gt;0,H2365,(""))</f>
        <v/>
      </c>
      <c r="C2365" s="56" t="str">
        <f ca="1">IF(D2365&gt;0,VLOOKUP("FINISH",INDIRECT("route!D$6"):INDIRECT("route!E$8500"),2,FALSE)-D2365," ")</f>
        <v xml:space="preserve"> </v>
      </c>
      <c r="D2365" s="43">
        <f ca="1">INDIRECT("Route!E2365")</f>
        <v>0</v>
      </c>
      <c r="E2365" s="43" t="str">
        <f t="shared" ca="1" si="536"/>
        <v/>
      </c>
      <c r="F2365" s="57">
        <f t="shared" si="545"/>
        <v>12.5</v>
      </c>
      <c r="G2365" s="61">
        <f t="shared" ca="1" si="549"/>
        <v>0</v>
      </c>
      <c r="H2365" s="59" t="e">
        <f t="shared" ca="1" si="547"/>
        <v>#NUM!</v>
      </c>
      <c r="I2365" s="57">
        <f t="shared" si="546"/>
        <v>11.944444444444445</v>
      </c>
      <c r="J2365" s="61">
        <f t="shared" ca="1" si="550"/>
        <v>0</v>
      </c>
      <c r="K2365" s="61"/>
      <c r="L2365" s="59" t="e">
        <f t="shared" ca="1" si="548"/>
        <v>#NUM!</v>
      </c>
      <c r="M2365" s="57">
        <f ca="1">INDIRECT("Route!E2365")-INDIRECT("Route!E2364")</f>
        <v>0</v>
      </c>
      <c r="N2365" s="56">
        <f ca="1">IF(INDIRECT("Route!D2365")="START",0,IF(V2365=TRUE,N2364,INDIRECT("Route!E2365")))</f>
        <v>187.9</v>
      </c>
      <c r="O2365" s="39" t="e">
        <f t="shared" ca="1" si="537"/>
        <v>#VALUE!</v>
      </c>
      <c r="P2365" s="39" t="e">
        <f t="shared" ca="1" si="538"/>
        <v>#VALUE!</v>
      </c>
      <c r="Q2365" s="60" t="e">
        <f t="shared" ca="1" si="539"/>
        <v>#VALUE!</v>
      </c>
      <c r="R2365" s="60" t="e">
        <f t="shared" ca="1" si="540"/>
        <v>#VALUE!</v>
      </c>
      <c r="S2365" s="60" t="e">
        <f t="shared" ca="1" si="541"/>
        <v>#VALUE!</v>
      </c>
      <c r="T2365" s="39" t="e">
        <f t="shared" ca="1" si="542"/>
        <v>#VALUE!</v>
      </c>
      <c r="U2365" s="39" t="e">
        <f t="shared" ca="1" si="543"/>
        <v>#VALUE!</v>
      </c>
      <c r="V2365" s="39" t="b">
        <f t="shared" ca="1" si="544"/>
        <v>1</v>
      </c>
      <c r="W2365" s="39">
        <v>2365</v>
      </c>
    </row>
    <row r="2366" spans="1:23" x14ac:dyDescent="0.25">
      <c r="A2366" s="55" t="str">
        <f ca="1">IF(INDIRECT("Route!D2366")&gt;0,L2366,(""))</f>
        <v/>
      </c>
      <c r="B2366" s="55" t="str">
        <f ca="1">IF(INDIRECT("Route!D2366")&gt;0,H2366,(""))</f>
        <v/>
      </c>
      <c r="C2366" s="56" t="str">
        <f ca="1">IF(D2366&gt;0,VLOOKUP("FINISH",INDIRECT("route!D$6"):INDIRECT("route!E$8500"),2,FALSE)-D2366," ")</f>
        <v xml:space="preserve"> </v>
      </c>
      <c r="D2366" s="43">
        <f ca="1">INDIRECT("Route!E2366")</f>
        <v>0</v>
      </c>
      <c r="E2366" s="43" t="str">
        <f t="shared" ca="1" si="536"/>
        <v/>
      </c>
      <c r="F2366" s="57">
        <f t="shared" si="545"/>
        <v>12.5</v>
      </c>
      <c r="G2366" s="61">
        <f t="shared" ca="1" si="549"/>
        <v>0</v>
      </c>
      <c r="H2366" s="59" t="e">
        <f t="shared" ca="1" si="547"/>
        <v>#NUM!</v>
      </c>
      <c r="I2366" s="57">
        <f t="shared" si="546"/>
        <v>11.944444444444445</v>
      </c>
      <c r="J2366" s="61">
        <f t="shared" ca="1" si="550"/>
        <v>0</v>
      </c>
      <c r="K2366" s="61"/>
      <c r="L2366" s="59" t="e">
        <f t="shared" ca="1" si="548"/>
        <v>#NUM!</v>
      </c>
      <c r="M2366" s="57">
        <f ca="1">INDIRECT("Route!E2366")-INDIRECT("Route!E2365")</f>
        <v>0</v>
      </c>
      <c r="N2366" s="56">
        <f ca="1">IF(INDIRECT("Route!D2366")="START",0,IF(V2366=TRUE,N2365,INDIRECT("Route!E2366")))</f>
        <v>187.9</v>
      </c>
      <c r="O2366" s="39" t="e">
        <f t="shared" ca="1" si="537"/>
        <v>#VALUE!</v>
      </c>
      <c r="P2366" s="39" t="e">
        <f t="shared" ca="1" si="538"/>
        <v>#VALUE!</v>
      </c>
      <c r="Q2366" s="60" t="e">
        <f t="shared" ca="1" si="539"/>
        <v>#VALUE!</v>
      </c>
      <c r="R2366" s="60" t="e">
        <f t="shared" ca="1" si="540"/>
        <v>#VALUE!</v>
      </c>
      <c r="S2366" s="60" t="e">
        <f t="shared" ca="1" si="541"/>
        <v>#VALUE!</v>
      </c>
      <c r="T2366" s="39" t="e">
        <f t="shared" ca="1" si="542"/>
        <v>#VALUE!</v>
      </c>
      <c r="U2366" s="39" t="e">
        <f t="shared" ca="1" si="543"/>
        <v>#VALUE!</v>
      </c>
      <c r="V2366" s="39" t="b">
        <f t="shared" ca="1" si="544"/>
        <v>1</v>
      </c>
      <c r="W2366" s="39">
        <v>2366</v>
      </c>
    </row>
    <row r="2367" spans="1:23" x14ac:dyDescent="0.25">
      <c r="A2367" s="55" t="str">
        <f ca="1">IF(INDIRECT("Route!D2367")&gt;0,L2367,(""))</f>
        <v/>
      </c>
      <c r="B2367" s="55" t="str">
        <f ca="1">IF(INDIRECT("Route!D2367")&gt;0,H2367,(""))</f>
        <v/>
      </c>
      <c r="C2367" s="56" t="str">
        <f ca="1">IF(D2367&gt;0,VLOOKUP("FINISH",INDIRECT("route!D$6"):INDIRECT("route!E$8500"),2,FALSE)-D2367," ")</f>
        <v xml:space="preserve"> </v>
      </c>
      <c r="D2367" s="43">
        <f ca="1">INDIRECT("Route!E2367")</f>
        <v>0</v>
      </c>
      <c r="E2367" s="43" t="str">
        <f t="shared" ca="1" si="536"/>
        <v/>
      </c>
      <c r="F2367" s="57">
        <f t="shared" si="545"/>
        <v>12.5</v>
      </c>
      <c r="G2367" s="61">
        <f t="shared" ca="1" si="549"/>
        <v>0</v>
      </c>
      <c r="H2367" s="59" t="e">
        <f t="shared" ca="1" si="547"/>
        <v>#NUM!</v>
      </c>
      <c r="I2367" s="57">
        <f t="shared" si="546"/>
        <v>11.944444444444445</v>
      </c>
      <c r="J2367" s="61">
        <f t="shared" ca="1" si="550"/>
        <v>0</v>
      </c>
      <c r="K2367" s="61"/>
      <c r="L2367" s="59" t="e">
        <f t="shared" ca="1" si="548"/>
        <v>#NUM!</v>
      </c>
      <c r="M2367" s="57">
        <f ca="1">INDIRECT("Route!E2367")-INDIRECT("Route!E2366")</f>
        <v>0</v>
      </c>
      <c r="N2367" s="56">
        <f ca="1">IF(INDIRECT("Route!D2367")="START",0,IF(V2367=TRUE,N2366,INDIRECT("Route!E2367")))</f>
        <v>187.9</v>
      </c>
      <c r="O2367" s="39" t="e">
        <f t="shared" ca="1" si="537"/>
        <v>#VALUE!</v>
      </c>
      <c r="P2367" s="39" t="e">
        <f t="shared" ca="1" si="538"/>
        <v>#VALUE!</v>
      </c>
      <c r="Q2367" s="60" t="e">
        <f t="shared" ca="1" si="539"/>
        <v>#VALUE!</v>
      </c>
      <c r="R2367" s="60" t="e">
        <f t="shared" ca="1" si="540"/>
        <v>#VALUE!</v>
      </c>
      <c r="S2367" s="60" t="e">
        <f t="shared" ca="1" si="541"/>
        <v>#VALUE!</v>
      </c>
      <c r="T2367" s="39" t="e">
        <f t="shared" ca="1" si="542"/>
        <v>#VALUE!</v>
      </c>
      <c r="U2367" s="39" t="e">
        <f t="shared" ca="1" si="543"/>
        <v>#VALUE!</v>
      </c>
      <c r="V2367" s="39" t="b">
        <f t="shared" ca="1" si="544"/>
        <v>1</v>
      </c>
      <c r="W2367" s="39">
        <v>2367</v>
      </c>
    </row>
    <row r="2368" spans="1:23" x14ac:dyDescent="0.25">
      <c r="A2368" s="55" t="str">
        <f ca="1">IF(INDIRECT("Route!D2368")&gt;0,L2368,(""))</f>
        <v/>
      </c>
      <c r="B2368" s="55" t="str">
        <f ca="1">IF(INDIRECT("Route!D2368")&gt;0,H2368,(""))</f>
        <v/>
      </c>
      <c r="C2368" s="56" t="str">
        <f ca="1">IF(D2368&gt;0,VLOOKUP("FINISH",INDIRECT("route!D$6"):INDIRECT("route!E$8500"),2,FALSE)-D2368," ")</f>
        <v xml:space="preserve"> </v>
      </c>
      <c r="D2368" s="43">
        <f ca="1">INDIRECT("Route!E2368")</f>
        <v>0</v>
      </c>
      <c r="E2368" s="43" t="str">
        <f t="shared" ca="1" si="536"/>
        <v/>
      </c>
      <c r="F2368" s="57">
        <f t="shared" si="545"/>
        <v>12.5</v>
      </c>
      <c r="G2368" s="61">
        <f t="shared" ca="1" si="549"/>
        <v>0</v>
      </c>
      <c r="H2368" s="59" t="e">
        <f t="shared" ca="1" si="547"/>
        <v>#NUM!</v>
      </c>
      <c r="I2368" s="57">
        <f t="shared" si="546"/>
        <v>11.944444444444445</v>
      </c>
      <c r="J2368" s="61">
        <f t="shared" ca="1" si="550"/>
        <v>0</v>
      </c>
      <c r="K2368" s="61"/>
      <c r="L2368" s="59" t="e">
        <f t="shared" ca="1" si="548"/>
        <v>#NUM!</v>
      </c>
      <c r="M2368" s="57">
        <f ca="1">INDIRECT("Route!E2368")-INDIRECT("Route!E2367")</f>
        <v>0</v>
      </c>
      <c r="N2368" s="56">
        <f ca="1">IF(INDIRECT("Route!D2368")="START",0,IF(V2368=TRUE,N2367,INDIRECT("Route!E2368")))</f>
        <v>187.9</v>
      </c>
      <c r="O2368" s="39" t="e">
        <f t="shared" ca="1" si="537"/>
        <v>#VALUE!</v>
      </c>
      <c r="P2368" s="39" t="e">
        <f t="shared" ca="1" si="538"/>
        <v>#VALUE!</v>
      </c>
      <c r="Q2368" s="60" t="e">
        <f t="shared" ca="1" si="539"/>
        <v>#VALUE!</v>
      </c>
      <c r="R2368" s="60" t="e">
        <f t="shared" ca="1" si="540"/>
        <v>#VALUE!</v>
      </c>
      <c r="S2368" s="60" t="e">
        <f t="shared" ca="1" si="541"/>
        <v>#VALUE!</v>
      </c>
      <c r="T2368" s="39" t="e">
        <f t="shared" ca="1" si="542"/>
        <v>#VALUE!</v>
      </c>
      <c r="U2368" s="39" t="e">
        <f t="shared" ca="1" si="543"/>
        <v>#VALUE!</v>
      </c>
      <c r="V2368" s="39" t="b">
        <f t="shared" ca="1" si="544"/>
        <v>1</v>
      </c>
      <c r="W2368" s="39">
        <v>2368</v>
      </c>
    </row>
    <row r="2369" spans="1:23" x14ac:dyDescent="0.25">
      <c r="A2369" s="55" t="str">
        <f ca="1">IF(INDIRECT("Route!D2369")&gt;0,L2369,(""))</f>
        <v/>
      </c>
      <c r="B2369" s="55" t="str">
        <f ca="1">IF(INDIRECT("Route!D2369")&gt;0,H2369,(""))</f>
        <v/>
      </c>
      <c r="C2369" s="56" t="str">
        <f ca="1">IF(D2369&gt;0,VLOOKUP("FINISH",INDIRECT("route!D$6"):INDIRECT("route!E$8500"),2,FALSE)-D2369," ")</f>
        <v xml:space="preserve"> </v>
      </c>
      <c r="D2369" s="43">
        <f ca="1">INDIRECT("Route!E2369")</f>
        <v>0</v>
      </c>
      <c r="E2369" s="43" t="str">
        <f t="shared" ca="1" si="536"/>
        <v/>
      </c>
      <c r="F2369" s="57">
        <f t="shared" si="545"/>
        <v>12.5</v>
      </c>
      <c r="G2369" s="61">
        <f t="shared" ca="1" si="549"/>
        <v>0</v>
      </c>
      <c r="H2369" s="59" t="e">
        <f t="shared" ca="1" si="547"/>
        <v>#NUM!</v>
      </c>
      <c r="I2369" s="57">
        <f t="shared" si="546"/>
        <v>11.944444444444445</v>
      </c>
      <c r="J2369" s="61">
        <f t="shared" ca="1" si="550"/>
        <v>0</v>
      </c>
      <c r="K2369" s="61"/>
      <c r="L2369" s="59" t="e">
        <f t="shared" ca="1" si="548"/>
        <v>#NUM!</v>
      </c>
      <c r="M2369" s="57">
        <f ca="1">INDIRECT("Route!E2369")-INDIRECT("Route!E2368")</f>
        <v>0</v>
      </c>
      <c r="N2369" s="56">
        <f ca="1">IF(INDIRECT("Route!D2369")="START",0,IF(V2369=TRUE,N2368,INDIRECT("Route!E2369")))</f>
        <v>187.9</v>
      </c>
      <c r="O2369" s="39" t="e">
        <f t="shared" ca="1" si="537"/>
        <v>#VALUE!</v>
      </c>
      <c r="P2369" s="39" t="e">
        <f t="shared" ca="1" si="538"/>
        <v>#VALUE!</v>
      </c>
      <c r="Q2369" s="60" t="e">
        <f t="shared" ca="1" si="539"/>
        <v>#VALUE!</v>
      </c>
      <c r="R2369" s="60" t="e">
        <f t="shared" ca="1" si="540"/>
        <v>#VALUE!</v>
      </c>
      <c r="S2369" s="60" t="e">
        <f t="shared" ca="1" si="541"/>
        <v>#VALUE!</v>
      </c>
      <c r="T2369" s="39" t="e">
        <f t="shared" ca="1" si="542"/>
        <v>#VALUE!</v>
      </c>
      <c r="U2369" s="39" t="e">
        <f t="shared" ca="1" si="543"/>
        <v>#VALUE!</v>
      </c>
      <c r="V2369" s="39" t="b">
        <f t="shared" ca="1" si="544"/>
        <v>1</v>
      </c>
      <c r="W2369" s="39">
        <v>2369</v>
      </c>
    </row>
    <row r="2370" spans="1:23" x14ac:dyDescent="0.25">
      <c r="A2370" s="55" t="str">
        <f ca="1">IF(INDIRECT("Route!D2370")&gt;0,L2370,(""))</f>
        <v/>
      </c>
      <c r="B2370" s="55" t="str">
        <f ca="1">IF(INDIRECT("Route!D2370")&gt;0,H2370,(""))</f>
        <v/>
      </c>
      <c r="C2370" s="56" t="str">
        <f ca="1">IF(D2370&gt;0,VLOOKUP("FINISH",INDIRECT("route!D$6"):INDIRECT("route!E$8500"),2,FALSE)-D2370," ")</f>
        <v xml:space="preserve"> </v>
      </c>
      <c r="D2370" s="43">
        <f ca="1">INDIRECT("Route!E2370")</f>
        <v>0</v>
      </c>
      <c r="E2370" s="43" t="str">
        <f t="shared" ca="1" si="536"/>
        <v/>
      </c>
      <c r="F2370" s="57">
        <f t="shared" si="545"/>
        <v>12.5</v>
      </c>
      <c r="G2370" s="61">
        <f t="shared" ca="1" si="549"/>
        <v>0</v>
      </c>
      <c r="H2370" s="59" t="e">
        <f t="shared" ca="1" si="547"/>
        <v>#NUM!</v>
      </c>
      <c r="I2370" s="57">
        <f t="shared" si="546"/>
        <v>11.944444444444445</v>
      </c>
      <c r="J2370" s="61">
        <f t="shared" ca="1" si="550"/>
        <v>0</v>
      </c>
      <c r="K2370" s="61"/>
      <c r="L2370" s="59" t="e">
        <f t="shared" ca="1" si="548"/>
        <v>#NUM!</v>
      </c>
      <c r="M2370" s="57">
        <f ca="1">INDIRECT("Route!E2370")-INDIRECT("Route!E2369")</f>
        <v>0</v>
      </c>
      <c r="N2370" s="56">
        <f ca="1">IF(INDIRECT("Route!D2370")="START",0,IF(V2370=TRUE,N2369,INDIRECT("Route!E2370")))</f>
        <v>187.9</v>
      </c>
      <c r="O2370" s="39" t="e">
        <f t="shared" ca="1" si="537"/>
        <v>#VALUE!</v>
      </c>
      <c r="P2370" s="39" t="e">
        <f t="shared" ca="1" si="538"/>
        <v>#VALUE!</v>
      </c>
      <c r="Q2370" s="60" t="e">
        <f t="shared" ca="1" si="539"/>
        <v>#VALUE!</v>
      </c>
      <c r="R2370" s="60" t="e">
        <f t="shared" ca="1" si="540"/>
        <v>#VALUE!</v>
      </c>
      <c r="S2370" s="60" t="e">
        <f t="shared" ca="1" si="541"/>
        <v>#VALUE!</v>
      </c>
      <c r="T2370" s="39" t="e">
        <f t="shared" ca="1" si="542"/>
        <v>#VALUE!</v>
      </c>
      <c r="U2370" s="39" t="e">
        <f t="shared" ca="1" si="543"/>
        <v>#VALUE!</v>
      </c>
      <c r="V2370" s="39" t="b">
        <f t="shared" ca="1" si="544"/>
        <v>1</v>
      </c>
      <c r="W2370" s="39">
        <v>2370</v>
      </c>
    </row>
    <row r="2371" spans="1:23" x14ac:dyDescent="0.25">
      <c r="A2371" s="55" t="str">
        <f ca="1">IF(INDIRECT("Route!D2371")&gt;0,L2371,(""))</f>
        <v/>
      </c>
      <c r="B2371" s="55" t="str">
        <f ca="1">IF(INDIRECT("Route!D2371")&gt;0,H2371,(""))</f>
        <v/>
      </c>
      <c r="C2371" s="56" t="str">
        <f ca="1">IF(D2371&gt;0,VLOOKUP("FINISH",INDIRECT("route!D$6"):INDIRECT("route!E$8500"),2,FALSE)-D2371," ")</f>
        <v xml:space="preserve"> </v>
      </c>
      <c r="D2371" s="43">
        <f ca="1">INDIRECT("Route!E2371")</f>
        <v>0</v>
      </c>
      <c r="E2371" s="43" t="str">
        <f t="shared" ca="1" si="536"/>
        <v/>
      </c>
      <c r="F2371" s="57">
        <f t="shared" si="545"/>
        <v>12.5</v>
      </c>
      <c r="G2371" s="61">
        <f t="shared" ca="1" si="549"/>
        <v>0</v>
      </c>
      <c r="H2371" s="59" t="e">
        <f t="shared" ca="1" si="547"/>
        <v>#NUM!</v>
      </c>
      <c r="I2371" s="57">
        <f t="shared" si="546"/>
        <v>11.944444444444445</v>
      </c>
      <c r="J2371" s="61">
        <f t="shared" ca="1" si="550"/>
        <v>0</v>
      </c>
      <c r="K2371" s="61"/>
      <c r="L2371" s="59" t="e">
        <f t="shared" ca="1" si="548"/>
        <v>#NUM!</v>
      </c>
      <c r="M2371" s="57">
        <f ca="1">INDIRECT("Route!E2371")-INDIRECT("Route!E2370")</f>
        <v>0</v>
      </c>
      <c r="N2371" s="56">
        <f ca="1">IF(INDIRECT("Route!D2371")="START",0,IF(V2371=TRUE,N2370,INDIRECT("Route!E2371")))</f>
        <v>187.9</v>
      </c>
      <c r="O2371" s="39" t="e">
        <f t="shared" ca="1" si="537"/>
        <v>#VALUE!</v>
      </c>
      <c r="P2371" s="39" t="e">
        <f t="shared" ca="1" si="538"/>
        <v>#VALUE!</v>
      </c>
      <c r="Q2371" s="60" t="e">
        <f t="shared" ca="1" si="539"/>
        <v>#VALUE!</v>
      </c>
      <c r="R2371" s="60" t="e">
        <f t="shared" ca="1" si="540"/>
        <v>#VALUE!</v>
      </c>
      <c r="S2371" s="60" t="e">
        <f t="shared" ca="1" si="541"/>
        <v>#VALUE!</v>
      </c>
      <c r="T2371" s="39" t="e">
        <f t="shared" ca="1" si="542"/>
        <v>#VALUE!</v>
      </c>
      <c r="U2371" s="39" t="e">
        <f t="shared" ca="1" si="543"/>
        <v>#VALUE!</v>
      </c>
      <c r="V2371" s="39" t="b">
        <f t="shared" ca="1" si="544"/>
        <v>1</v>
      </c>
      <c r="W2371" s="39">
        <v>2371</v>
      </c>
    </row>
    <row r="2372" spans="1:23" x14ac:dyDescent="0.25">
      <c r="A2372" s="55" t="str">
        <f ca="1">IF(INDIRECT("Route!D2372")&gt;0,L2372,(""))</f>
        <v/>
      </c>
      <c r="B2372" s="55" t="str">
        <f ca="1">IF(INDIRECT("Route!D2372")&gt;0,H2372,(""))</f>
        <v/>
      </c>
      <c r="C2372" s="56" t="str">
        <f ca="1">IF(D2372&gt;0,VLOOKUP("FINISH",INDIRECT("route!D$6"):INDIRECT("route!E$8500"),2,FALSE)-D2372," ")</f>
        <v xml:space="preserve"> </v>
      </c>
      <c r="D2372" s="43">
        <f ca="1">INDIRECT("Route!E2372")</f>
        <v>0</v>
      </c>
      <c r="E2372" s="43" t="str">
        <f t="shared" ca="1" si="536"/>
        <v/>
      </c>
      <c r="F2372" s="57">
        <f t="shared" si="545"/>
        <v>12.5</v>
      </c>
      <c r="G2372" s="61">
        <f t="shared" ca="1" si="549"/>
        <v>0</v>
      </c>
      <c r="H2372" s="59" t="e">
        <f t="shared" ca="1" si="547"/>
        <v>#NUM!</v>
      </c>
      <c r="I2372" s="57">
        <f t="shared" si="546"/>
        <v>11.944444444444445</v>
      </c>
      <c r="J2372" s="61">
        <f t="shared" ca="1" si="550"/>
        <v>0</v>
      </c>
      <c r="K2372" s="61"/>
      <c r="L2372" s="59" t="e">
        <f t="shared" ca="1" si="548"/>
        <v>#NUM!</v>
      </c>
      <c r="M2372" s="57">
        <f ca="1">INDIRECT("Route!E2372")-INDIRECT("Route!E2371")</f>
        <v>0</v>
      </c>
      <c r="N2372" s="56">
        <f ca="1">IF(INDIRECT("Route!D2372")="START",0,IF(V2372=TRUE,N2371,INDIRECT("Route!E2372")))</f>
        <v>187.9</v>
      </c>
      <c r="O2372" s="39" t="e">
        <f t="shared" ca="1" si="537"/>
        <v>#VALUE!</v>
      </c>
      <c r="P2372" s="39" t="e">
        <f t="shared" ca="1" si="538"/>
        <v>#VALUE!</v>
      </c>
      <c r="Q2372" s="60" t="e">
        <f t="shared" ca="1" si="539"/>
        <v>#VALUE!</v>
      </c>
      <c r="R2372" s="60" t="e">
        <f t="shared" ca="1" si="540"/>
        <v>#VALUE!</v>
      </c>
      <c r="S2372" s="60" t="e">
        <f t="shared" ca="1" si="541"/>
        <v>#VALUE!</v>
      </c>
      <c r="T2372" s="39" t="e">
        <f t="shared" ca="1" si="542"/>
        <v>#VALUE!</v>
      </c>
      <c r="U2372" s="39" t="e">
        <f t="shared" ca="1" si="543"/>
        <v>#VALUE!</v>
      </c>
      <c r="V2372" s="39" t="b">
        <f t="shared" ca="1" si="544"/>
        <v>1</v>
      </c>
      <c r="W2372" s="39">
        <v>2372</v>
      </c>
    </row>
    <row r="2373" spans="1:23" x14ac:dyDescent="0.25">
      <c r="A2373" s="55" t="str">
        <f ca="1">IF(INDIRECT("Route!D2373")&gt;0,L2373,(""))</f>
        <v/>
      </c>
      <c r="B2373" s="55" t="str">
        <f ca="1">IF(INDIRECT("Route!D2373")&gt;0,H2373,(""))</f>
        <v/>
      </c>
      <c r="C2373" s="56" t="str">
        <f ca="1">IF(D2373&gt;0,VLOOKUP("FINISH",INDIRECT("route!D$6"):INDIRECT("route!E$8500"),2,FALSE)-D2373," ")</f>
        <v xml:space="preserve"> </v>
      </c>
      <c r="D2373" s="43">
        <f ca="1">INDIRECT("Route!E2373")</f>
        <v>0</v>
      </c>
      <c r="E2373" s="43" t="str">
        <f t="shared" ca="1" si="536"/>
        <v/>
      </c>
      <c r="F2373" s="57">
        <f t="shared" si="545"/>
        <v>12.5</v>
      </c>
      <c r="G2373" s="61">
        <f t="shared" ca="1" si="549"/>
        <v>0</v>
      </c>
      <c r="H2373" s="59" t="e">
        <f t="shared" ca="1" si="547"/>
        <v>#NUM!</v>
      </c>
      <c r="I2373" s="57">
        <f t="shared" si="546"/>
        <v>11.944444444444445</v>
      </c>
      <c r="J2373" s="61">
        <f t="shared" ca="1" si="550"/>
        <v>0</v>
      </c>
      <c r="K2373" s="61"/>
      <c r="L2373" s="59" t="e">
        <f t="shared" ca="1" si="548"/>
        <v>#NUM!</v>
      </c>
      <c r="M2373" s="57">
        <f ca="1">INDIRECT("Route!E2373")-INDIRECT("Route!E2372")</f>
        <v>0</v>
      </c>
      <c r="N2373" s="56">
        <f ca="1">IF(INDIRECT("Route!D2373")="START",0,IF(V2373=TRUE,N2372,INDIRECT("Route!E2373")))</f>
        <v>187.9</v>
      </c>
      <c r="O2373" s="39" t="e">
        <f t="shared" ca="1" si="537"/>
        <v>#VALUE!</v>
      </c>
      <c r="P2373" s="39" t="e">
        <f t="shared" ca="1" si="538"/>
        <v>#VALUE!</v>
      </c>
      <c r="Q2373" s="60" t="e">
        <f t="shared" ca="1" si="539"/>
        <v>#VALUE!</v>
      </c>
      <c r="R2373" s="60" t="e">
        <f t="shared" ca="1" si="540"/>
        <v>#VALUE!</v>
      </c>
      <c r="S2373" s="60" t="e">
        <f t="shared" ca="1" si="541"/>
        <v>#VALUE!</v>
      </c>
      <c r="T2373" s="39" t="e">
        <f t="shared" ca="1" si="542"/>
        <v>#VALUE!</v>
      </c>
      <c r="U2373" s="39" t="e">
        <f t="shared" ca="1" si="543"/>
        <v>#VALUE!</v>
      </c>
      <c r="V2373" s="39" t="b">
        <f t="shared" ca="1" si="544"/>
        <v>1</v>
      </c>
      <c r="W2373" s="39">
        <v>2373</v>
      </c>
    </row>
    <row r="2374" spans="1:23" x14ac:dyDescent="0.25">
      <c r="A2374" s="55" t="str">
        <f ca="1">IF(INDIRECT("Route!D2374")&gt;0,L2374,(""))</f>
        <v/>
      </c>
      <c r="B2374" s="55" t="str">
        <f ca="1">IF(INDIRECT("Route!D2374")&gt;0,H2374,(""))</f>
        <v/>
      </c>
      <c r="C2374" s="56" t="str">
        <f ca="1">IF(D2374&gt;0,VLOOKUP("FINISH",INDIRECT("route!D$6"):INDIRECT("route!E$8500"),2,FALSE)-D2374," ")</f>
        <v xml:space="preserve"> </v>
      </c>
      <c r="D2374" s="43">
        <f ca="1">INDIRECT("Route!E2374")</f>
        <v>0</v>
      </c>
      <c r="E2374" s="43" t="str">
        <f t="shared" ca="1" si="536"/>
        <v/>
      </c>
      <c r="F2374" s="57">
        <f t="shared" si="545"/>
        <v>12.5</v>
      </c>
      <c r="G2374" s="61">
        <f t="shared" ca="1" si="549"/>
        <v>0</v>
      </c>
      <c r="H2374" s="59" t="e">
        <f t="shared" ca="1" si="547"/>
        <v>#NUM!</v>
      </c>
      <c r="I2374" s="57">
        <f t="shared" si="546"/>
        <v>11.944444444444445</v>
      </c>
      <c r="J2374" s="61">
        <f t="shared" ca="1" si="550"/>
        <v>0</v>
      </c>
      <c r="K2374" s="61"/>
      <c r="L2374" s="59" t="e">
        <f t="shared" ca="1" si="548"/>
        <v>#NUM!</v>
      </c>
      <c r="M2374" s="57">
        <f ca="1">INDIRECT("Route!E2374")-INDIRECT("Route!E2373")</f>
        <v>0</v>
      </c>
      <c r="N2374" s="56">
        <f ca="1">IF(INDIRECT("Route!D2374")="START",0,IF(V2374=TRUE,N2373,INDIRECT("Route!E2374")))</f>
        <v>187.9</v>
      </c>
      <c r="O2374" s="39" t="e">
        <f t="shared" ca="1" si="537"/>
        <v>#VALUE!</v>
      </c>
      <c r="P2374" s="39" t="e">
        <f t="shared" ca="1" si="538"/>
        <v>#VALUE!</v>
      </c>
      <c r="Q2374" s="60" t="e">
        <f t="shared" ca="1" si="539"/>
        <v>#VALUE!</v>
      </c>
      <c r="R2374" s="60" t="e">
        <f t="shared" ca="1" si="540"/>
        <v>#VALUE!</v>
      </c>
      <c r="S2374" s="60" t="e">
        <f t="shared" ca="1" si="541"/>
        <v>#VALUE!</v>
      </c>
      <c r="T2374" s="39" t="e">
        <f t="shared" ca="1" si="542"/>
        <v>#VALUE!</v>
      </c>
      <c r="U2374" s="39" t="e">
        <f t="shared" ca="1" si="543"/>
        <v>#VALUE!</v>
      </c>
      <c r="V2374" s="39" t="b">
        <f t="shared" ca="1" si="544"/>
        <v>1</v>
      </c>
      <c r="W2374" s="39">
        <v>2374</v>
      </c>
    </row>
    <row r="2375" spans="1:23" x14ac:dyDescent="0.25">
      <c r="A2375" s="55" t="str">
        <f ca="1">IF(INDIRECT("Route!D2375")&gt;0,L2375,(""))</f>
        <v/>
      </c>
      <c r="B2375" s="55" t="str">
        <f ca="1">IF(INDIRECT("Route!D2375")&gt;0,H2375,(""))</f>
        <v/>
      </c>
      <c r="C2375" s="56" t="str">
        <f ca="1">IF(D2375&gt;0,VLOOKUP("FINISH",INDIRECT("route!D$6"):INDIRECT("route!E$8500"),2,FALSE)-D2375," ")</f>
        <v xml:space="preserve"> </v>
      </c>
      <c r="D2375" s="43">
        <f ca="1">INDIRECT("Route!E2375")</f>
        <v>0</v>
      </c>
      <c r="E2375" s="43" t="str">
        <f t="shared" ref="E2375:E2438" ca="1" si="551">IF($V2375=TRUE,"",N2375-N2374)</f>
        <v/>
      </c>
      <c r="F2375" s="57">
        <f t="shared" si="545"/>
        <v>12.5</v>
      </c>
      <c r="G2375" s="61">
        <f t="shared" ca="1" si="549"/>
        <v>0</v>
      </c>
      <c r="H2375" s="59" t="e">
        <f t="shared" ca="1" si="547"/>
        <v>#NUM!</v>
      </c>
      <c r="I2375" s="57">
        <f t="shared" si="546"/>
        <v>11.944444444444445</v>
      </c>
      <c r="J2375" s="61">
        <f t="shared" ca="1" si="550"/>
        <v>0</v>
      </c>
      <c r="K2375" s="61"/>
      <c r="L2375" s="59" t="e">
        <f t="shared" ca="1" si="548"/>
        <v>#NUM!</v>
      </c>
      <c r="M2375" s="57">
        <f ca="1">INDIRECT("Route!E2375")-INDIRECT("Route!E2374")</f>
        <v>0</v>
      </c>
      <c r="N2375" s="56">
        <f ca="1">IF(INDIRECT("Route!D2375")="START",0,IF(V2375=TRUE,N2374,INDIRECT("Route!E2375")))</f>
        <v>187.9</v>
      </c>
      <c r="O2375" s="39" t="e">
        <f t="shared" ref="O2375:O2438" ca="1" si="552">SEARCH($O$6,INDIRECT("route!G"&amp;W2375))</f>
        <v>#VALUE!</v>
      </c>
      <c r="P2375" s="39" t="e">
        <f t="shared" ref="P2375:P2438" ca="1" si="553">SEARCH($P$6,INDIRECT("route!G"&amp;W2375))</f>
        <v>#VALUE!</v>
      </c>
      <c r="Q2375" s="60" t="e">
        <f t="shared" ref="Q2375:Q2438" ca="1" si="554">SEARCH($Q$6,INDIRECT("route!G"&amp;W2375))</f>
        <v>#VALUE!</v>
      </c>
      <c r="R2375" s="60" t="e">
        <f t="shared" ref="R2375:R2438" ca="1" si="555">SEARCH($R$6,INDIRECT("route!G"&amp;W2375))</f>
        <v>#VALUE!</v>
      </c>
      <c r="S2375" s="60" t="e">
        <f t="shared" ref="S2375:S2438" ca="1" si="556">SEARCH($S$6,INDIRECT("route!G"&amp;W2375))</f>
        <v>#VALUE!</v>
      </c>
      <c r="T2375" s="39" t="e">
        <f t="shared" ref="T2375:T2438" ca="1" si="557">SEARCH($T$6,INDIRECT("route!G"&amp;W2375))</f>
        <v>#VALUE!</v>
      </c>
      <c r="U2375" s="39" t="e">
        <f t="shared" ca="1" si="543"/>
        <v>#VALUE!</v>
      </c>
      <c r="V2375" s="39" t="b">
        <f t="shared" ca="1" si="544"/>
        <v>1</v>
      </c>
      <c r="W2375" s="39">
        <v>2375</v>
      </c>
    </row>
    <row r="2376" spans="1:23" x14ac:dyDescent="0.25">
      <c r="A2376" s="55" t="str">
        <f ca="1">IF(INDIRECT("Route!D2376")&gt;0,L2376,(""))</f>
        <v/>
      </c>
      <c r="B2376" s="55" t="str">
        <f ca="1">IF(INDIRECT("Route!D2376")&gt;0,H2376,(""))</f>
        <v/>
      </c>
      <c r="C2376" s="56" t="str">
        <f ca="1">IF(D2376&gt;0,VLOOKUP("FINISH",INDIRECT("route!D$6"):INDIRECT("route!E$8500"),2,FALSE)-D2376," ")</f>
        <v xml:space="preserve"> </v>
      </c>
      <c r="D2376" s="43">
        <f ca="1">INDIRECT("Route!E2376")</f>
        <v>0</v>
      </c>
      <c r="E2376" s="43" t="str">
        <f t="shared" ca="1" si="551"/>
        <v/>
      </c>
      <c r="F2376" s="57">
        <f t="shared" si="545"/>
        <v>12.5</v>
      </c>
      <c r="G2376" s="61">
        <f t="shared" ca="1" si="549"/>
        <v>0</v>
      </c>
      <c r="H2376" s="59" t="e">
        <f t="shared" ca="1" si="547"/>
        <v>#NUM!</v>
      </c>
      <c r="I2376" s="57">
        <f t="shared" si="546"/>
        <v>11.944444444444445</v>
      </c>
      <c r="J2376" s="61">
        <f t="shared" ca="1" si="550"/>
        <v>0</v>
      </c>
      <c r="K2376" s="61"/>
      <c r="L2376" s="59" t="e">
        <f t="shared" ca="1" si="548"/>
        <v>#NUM!</v>
      </c>
      <c r="M2376" s="57">
        <f ca="1">INDIRECT("Route!E2376")-INDIRECT("Route!E2375")</f>
        <v>0</v>
      </c>
      <c r="N2376" s="56">
        <f ca="1">IF(INDIRECT("Route!D2376")="START",0,IF(V2376=TRUE,N2375,INDIRECT("Route!E2376")))</f>
        <v>187.9</v>
      </c>
      <c r="O2376" s="39" t="e">
        <f t="shared" ca="1" si="552"/>
        <v>#VALUE!</v>
      </c>
      <c r="P2376" s="39" t="e">
        <f t="shared" ca="1" si="553"/>
        <v>#VALUE!</v>
      </c>
      <c r="Q2376" s="60" t="e">
        <f t="shared" ca="1" si="554"/>
        <v>#VALUE!</v>
      </c>
      <c r="R2376" s="60" t="e">
        <f t="shared" ca="1" si="555"/>
        <v>#VALUE!</v>
      </c>
      <c r="S2376" s="60" t="e">
        <f t="shared" ca="1" si="556"/>
        <v>#VALUE!</v>
      </c>
      <c r="T2376" s="39" t="e">
        <f t="shared" ca="1" si="557"/>
        <v>#VALUE!</v>
      </c>
      <c r="U2376" s="39" t="e">
        <f t="shared" ref="U2376:U2439" ca="1" si="558">SEARCH($U$6,INDIRECT("route!G"&amp;W2376))</f>
        <v>#VALUE!</v>
      </c>
      <c r="V2376" s="39" t="b">
        <f t="shared" ref="V2376:V2439" ca="1" si="559">AND(ISERROR(O2376),ISERROR(P2376),ISERROR(Q2376),ISERROR(R2376),ISERROR(S2376),ISERROR(T2376),ISERROR(U2376))</f>
        <v>1</v>
      </c>
      <c r="W2376" s="39">
        <v>2376</v>
      </c>
    </row>
    <row r="2377" spans="1:23" x14ac:dyDescent="0.25">
      <c r="A2377" s="55" t="str">
        <f ca="1">IF(INDIRECT("Route!D2377")&gt;0,L2377,(""))</f>
        <v/>
      </c>
      <c r="B2377" s="55" t="str">
        <f ca="1">IF(INDIRECT("Route!D2377")&gt;0,H2377,(""))</f>
        <v/>
      </c>
      <c r="C2377" s="56" t="str">
        <f ca="1">IF(D2377&gt;0,VLOOKUP("FINISH",INDIRECT("route!D$6"):INDIRECT("route!E$8500"),2,FALSE)-D2377," ")</f>
        <v xml:space="preserve"> </v>
      </c>
      <c r="D2377" s="43">
        <f ca="1">INDIRECT("Route!E2377")</f>
        <v>0</v>
      </c>
      <c r="E2377" s="43" t="str">
        <f t="shared" ca="1" si="551"/>
        <v/>
      </c>
      <c r="F2377" s="57">
        <f t="shared" ref="F2377:F2440" si="560">$B$5*1000/3600</f>
        <v>12.5</v>
      </c>
      <c r="G2377" s="61">
        <f t="shared" ca="1" si="549"/>
        <v>0</v>
      </c>
      <c r="H2377" s="59" t="e">
        <f t="shared" ca="1" si="547"/>
        <v>#NUM!</v>
      </c>
      <c r="I2377" s="57">
        <f t="shared" ref="I2377:I2440" si="561">$A$5*1000/3600</f>
        <v>11.944444444444445</v>
      </c>
      <c r="J2377" s="61">
        <f t="shared" ca="1" si="550"/>
        <v>0</v>
      </c>
      <c r="K2377" s="61"/>
      <c r="L2377" s="59" t="e">
        <f t="shared" ca="1" si="548"/>
        <v>#NUM!</v>
      </c>
      <c r="M2377" s="57">
        <f ca="1">INDIRECT("Route!E2377")-INDIRECT("Route!E2376")</f>
        <v>0</v>
      </c>
      <c r="N2377" s="56">
        <f ca="1">IF(INDIRECT("Route!D2377")="START",0,IF(V2377=TRUE,N2376,INDIRECT("Route!E2377")))</f>
        <v>187.9</v>
      </c>
      <c r="O2377" s="39" t="e">
        <f t="shared" ca="1" si="552"/>
        <v>#VALUE!</v>
      </c>
      <c r="P2377" s="39" t="e">
        <f t="shared" ca="1" si="553"/>
        <v>#VALUE!</v>
      </c>
      <c r="Q2377" s="60" t="e">
        <f t="shared" ca="1" si="554"/>
        <v>#VALUE!</v>
      </c>
      <c r="R2377" s="60" t="e">
        <f t="shared" ca="1" si="555"/>
        <v>#VALUE!</v>
      </c>
      <c r="S2377" s="60" t="e">
        <f t="shared" ca="1" si="556"/>
        <v>#VALUE!</v>
      </c>
      <c r="T2377" s="39" t="e">
        <f t="shared" ca="1" si="557"/>
        <v>#VALUE!</v>
      </c>
      <c r="U2377" s="39" t="e">
        <f t="shared" ca="1" si="558"/>
        <v>#VALUE!</v>
      </c>
      <c r="V2377" s="39" t="b">
        <f t="shared" ca="1" si="559"/>
        <v>1</v>
      </c>
      <c r="W2377" s="39">
        <v>2377</v>
      </c>
    </row>
    <row r="2378" spans="1:23" x14ac:dyDescent="0.25">
      <c r="A2378" s="55" t="str">
        <f ca="1">IF(INDIRECT("Route!D2378")&gt;0,L2378,(""))</f>
        <v/>
      </c>
      <c r="B2378" s="55" t="str">
        <f ca="1">IF(INDIRECT("Route!D2378")&gt;0,H2378,(""))</f>
        <v/>
      </c>
      <c r="C2378" s="56" t="str">
        <f ca="1">IF(D2378&gt;0,VLOOKUP("FINISH",INDIRECT("route!D$6"):INDIRECT("route!E$8500"),2,FALSE)-D2378," ")</f>
        <v xml:space="preserve"> </v>
      </c>
      <c r="D2378" s="43">
        <f ca="1">INDIRECT("Route!E2378")</f>
        <v>0</v>
      </c>
      <c r="E2378" s="43" t="str">
        <f t="shared" ca="1" si="551"/>
        <v/>
      </c>
      <c r="F2378" s="57">
        <f t="shared" si="560"/>
        <v>12.5</v>
      </c>
      <c r="G2378" s="61">
        <f t="shared" ca="1" si="549"/>
        <v>0</v>
      </c>
      <c r="H2378" s="59" t="e">
        <f t="shared" ref="H2378:H2441" ca="1" si="562">H2377+G2378</f>
        <v>#NUM!</v>
      </c>
      <c r="I2378" s="57">
        <f t="shared" si="561"/>
        <v>11.944444444444445</v>
      </c>
      <c r="J2378" s="61">
        <f t="shared" ca="1" si="550"/>
        <v>0</v>
      </c>
      <c r="K2378" s="61"/>
      <c r="L2378" s="59" t="e">
        <f t="shared" ref="L2378:L2441" ca="1" si="563">L2377+J2378</f>
        <v>#NUM!</v>
      </c>
      <c r="M2378" s="57">
        <f ca="1">INDIRECT("Route!E2378")-INDIRECT("Route!E2377")</f>
        <v>0</v>
      </c>
      <c r="N2378" s="56">
        <f ca="1">IF(INDIRECT("Route!D2378")="START",0,IF(V2378=TRUE,N2377,INDIRECT("Route!E2378")))</f>
        <v>187.9</v>
      </c>
      <c r="O2378" s="39" t="e">
        <f t="shared" ca="1" si="552"/>
        <v>#VALUE!</v>
      </c>
      <c r="P2378" s="39" t="e">
        <f t="shared" ca="1" si="553"/>
        <v>#VALUE!</v>
      </c>
      <c r="Q2378" s="60" t="e">
        <f t="shared" ca="1" si="554"/>
        <v>#VALUE!</v>
      </c>
      <c r="R2378" s="60" t="e">
        <f t="shared" ca="1" si="555"/>
        <v>#VALUE!</v>
      </c>
      <c r="S2378" s="60" t="e">
        <f t="shared" ca="1" si="556"/>
        <v>#VALUE!</v>
      </c>
      <c r="T2378" s="39" t="e">
        <f t="shared" ca="1" si="557"/>
        <v>#VALUE!</v>
      </c>
      <c r="U2378" s="39" t="e">
        <f t="shared" ca="1" si="558"/>
        <v>#VALUE!</v>
      </c>
      <c r="V2378" s="39" t="b">
        <f t="shared" ca="1" si="559"/>
        <v>1</v>
      </c>
      <c r="W2378" s="39">
        <v>2378</v>
      </c>
    </row>
    <row r="2379" spans="1:23" x14ac:dyDescent="0.25">
      <c r="A2379" s="55" t="str">
        <f ca="1">IF(INDIRECT("Route!D2379")&gt;0,L2379,(""))</f>
        <v/>
      </c>
      <c r="B2379" s="55" t="str">
        <f ca="1">IF(INDIRECT("Route!D2379")&gt;0,H2379,(""))</f>
        <v/>
      </c>
      <c r="C2379" s="56" t="str">
        <f ca="1">IF(D2379&gt;0,VLOOKUP("FINISH",INDIRECT("route!D$6"):INDIRECT("route!E$8500"),2,FALSE)-D2379," ")</f>
        <v xml:space="preserve"> </v>
      </c>
      <c r="D2379" s="43">
        <f ca="1">INDIRECT("Route!E2379")</f>
        <v>0</v>
      </c>
      <c r="E2379" s="43" t="str">
        <f t="shared" ca="1" si="551"/>
        <v/>
      </c>
      <c r="F2379" s="57">
        <f t="shared" si="560"/>
        <v>12.5</v>
      </c>
      <c r="G2379" s="61">
        <f t="shared" ca="1" si="549"/>
        <v>0</v>
      </c>
      <c r="H2379" s="59" t="e">
        <f t="shared" ca="1" si="562"/>
        <v>#NUM!</v>
      </c>
      <c r="I2379" s="57">
        <f t="shared" si="561"/>
        <v>11.944444444444445</v>
      </c>
      <c r="J2379" s="61">
        <f t="shared" ca="1" si="550"/>
        <v>0</v>
      </c>
      <c r="K2379" s="61"/>
      <c r="L2379" s="59" t="e">
        <f t="shared" ca="1" si="563"/>
        <v>#NUM!</v>
      </c>
      <c r="M2379" s="57">
        <f ca="1">INDIRECT("Route!E2379")-INDIRECT("Route!E2378")</f>
        <v>0</v>
      </c>
      <c r="N2379" s="56">
        <f ca="1">IF(INDIRECT("Route!D2379")="START",0,IF(V2379=TRUE,N2378,INDIRECT("Route!E2379")))</f>
        <v>187.9</v>
      </c>
      <c r="O2379" s="39" t="e">
        <f t="shared" ca="1" si="552"/>
        <v>#VALUE!</v>
      </c>
      <c r="P2379" s="39" t="e">
        <f t="shared" ca="1" si="553"/>
        <v>#VALUE!</v>
      </c>
      <c r="Q2379" s="60" t="e">
        <f t="shared" ca="1" si="554"/>
        <v>#VALUE!</v>
      </c>
      <c r="R2379" s="60" t="e">
        <f t="shared" ca="1" si="555"/>
        <v>#VALUE!</v>
      </c>
      <c r="S2379" s="60" t="e">
        <f t="shared" ca="1" si="556"/>
        <v>#VALUE!</v>
      </c>
      <c r="T2379" s="39" t="e">
        <f t="shared" ca="1" si="557"/>
        <v>#VALUE!</v>
      </c>
      <c r="U2379" s="39" t="e">
        <f t="shared" ca="1" si="558"/>
        <v>#VALUE!</v>
      </c>
      <c r="V2379" s="39" t="b">
        <f t="shared" ca="1" si="559"/>
        <v>1</v>
      </c>
      <c r="W2379" s="39">
        <v>2379</v>
      </c>
    </row>
    <row r="2380" spans="1:23" x14ac:dyDescent="0.25">
      <c r="A2380" s="55" t="str">
        <f ca="1">IF(INDIRECT("Route!D2380")&gt;0,L2380,(""))</f>
        <v/>
      </c>
      <c r="B2380" s="55" t="str">
        <f ca="1">IF(INDIRECT("Route!D2380")&gt;0,H2380,(""))</f>
        <v/>
      </c>
      <c r="C2380" s="56" t="str">
        <f ca="1">IF(D2380&gt;0,VLOOKUP("FINISH",INDIRECT("route!D$6"):INDIRECT("route!E$8500"),2,FALSE)-D2380," ")</f>
        <v xml:space="preserve"> </v>
      </c>
      <c r="D2380" s="43">
        <f ca="1">INDIRECT("Route!E2380")</f>
        <v>0</v>
      </c>
      <c r="E2380" s="43" t="str">
        <f t="shared" ca="1" si="551"/>
        <v/>
      </c>
      <c r="F2380" s="57">
        <f t="shared" si="560"/>
        <v>12.5</v>
      </c>
      <c r="G2380" s="61">
        <f t="shared" ca="1" si="549"/>
        <v>0</v>
      </c>
      <c r="H2380" s="59" t="e">
        <f t="shared" ca="1" si="562"/>
        <v>#NUM!</v>
      </c>
      <c r="I2380" s="57">
        <f t="shared" si="561"/>
        <v>11.944444444444445</v>
      </c>
      <c r="J2380" s="61">
        <f t="shared" ca="1" si="550"/>
        <v>0</v>
      </c>
      <c r="K2380" s="61"/>
      <c r="L2380" s="59" t="e">
        <f t="shared" ca="1" si="563"/>
        <v>#NUM!</v>
      </c>
      <c r="M2380" s="57">
        <f ca="1">INDIRECT("Route!E2380")-INDIRECT("Route!E2379")</f>
        <v>0</v>
      </c>
      <c r="N2380" s="56">
        <f ca="1">IF(INDIRECT("Route!D2380")="START",0,IF(V2380=TRUE,N2379,INDIRECT("Route!E2380")))</f>
        <v>187.9</v>
      </c>
      <c r="O2380" s="39" t="e">
        <f t="shared" ca="1" si="552"/>
        <v>#VALUE!</v>
      </c>
      <c r="P2380" s="39" t="e">
        <f t="shared" ca="1" si="553"/>
        <v>#VALUE!</v>
      </c>
      <c r="Q2380" s="60" t="e">
        <f t="shared" ca="1" si="554"/>
        <v>#VALUE!</v>
      </c>
      <c r="R2380" s="60" t="e">
        <f t="shared" ca="1" si="555"/>
        <v>#VALUE!</v>
      </c>
      <c r="S2380" s="60" t="e">
        <f t="shared" ca="1" si="556"/>
        <v>#VALUE!</v>
      </c>
      <c r="T2380" s="39" t="e">
        <f t="shared" ca="1" si="557"/>
        <v>#VALUE!</v>
      </c>
      <c r="U2380" s="39" t="e">
        <f t="shared" ca="1" si="558"/>
        <v>#VALUE!</v>
      </c>
      <c r="V2380" s="39" t="b">
        <f t="shared" ca="1" si="559"/>
        <v>1</v>
      </c>
      <c r="W2380" s="39">
        <v>2380</v>
      </c>
    </row>
    <row r="2381" spans="1:23" x14ac:dyDescent="0.25">
      <c r="A2381" s="55" t="str">
        <f ca="1">IF(INDIRECT("Route!D2381")&gt;0,L2381,(""))</f>
        <v/>
      </c>
      <c r="B2381" s="55" t="str">
        <f ca="1">IF(INDIRECT("Route!D2381")&gt;0,H2381,(""))</f>
        <v/>
      </c>
      <c r="C2381" s="56" t="str">
        <f ca="1">IF(D2381&gt;0,VLOOKUP("FINISH",INDIRECT("route!D$6"):INDIRECT("route!E$8500"),2,FALSE)-D2381," ")</f>
        <v xml:space="preserve"> </v>
      </c>
      <c r="D2381" s="43">
        <f ca="1">INDIRECT("Route!E2381")</f>
        <v>0</v>
      </c>
      <c r="E2381" s="43" t="str">
        <f t="shared" ca="1" si="551"/>
        <v/>
      </c>
      <c r="F2381" s="57">
        <f t="shared" si="560"/>
        <v>12.5</v>
      </c>
      <c r="G2381" s="61">
        <f t="shared" ca="1" si="549"/>
        <v>0</v>
      </c>
      <c r="H2381" s="59" t="e">
        <f t="shared" ca="1" si="562"/>
        <v>#NUM!</v>
      </c>
      <c r="I2381" s="57">
        <f t="shared" si="561"/>
        <v>11.944444444444445</v>
      </c>
      <c r="J2381" s="61">
        <f t="shared" ca="1" si="550"/>
        <v>0</v>
      </c>
      <c r="K2381" s="61"/>
      <c r="L2381" s="59" t="e">
        <f t="shared" ca="1" si="563"/>
        <v>#NUM!</v>
      </c>
      <c r="M2381" s="57">
        <f ca="1">INDIRECT("Route!E2381")-INDIRECT("Route!E2380")</f>
        <v>0</v>
      </c>
      <c r="N2381" s="56">
        <f ca="1">IF(INDIRECT("Route!D2381")="START",0,IF(V2381=TRUE,N2380,INDIRECT("Route!E2381")))</f>
        <v>187.9</v>
      </c>
      <c r="O2381" s="39" t="e">
        <f t="shared" ca="1" si="552"/>
        <v>#VALUE!</v>
      </c>
      <c r="P2381" s="39" t="e">
        <f t="shared" ca="1" si="553"/>
        <v>#VALUE!</v>
      </c>
      <c r="Q2381" s="60" t="e">
        <f t="shared" ca="1" si="554"/>
        <v>#VALUE!</v>
      </c>
      <c r="R2381" s="60" t="e">
        <f t="shared" ca="1" si="555"/>
        <v>#VALUE!</v>
      </c>
      <c r="S2381" s="60" t="e">
        <f t="shared" ca="1" si="556"/>
        <v>#VALUE!</v>
      </c>
      <c r="T2381" s="39" t="e">
        <f t="shared" ca="1" si="557"/>
        <v>#VALUE!</v>
      </c>
      <c r="U2381" s="39" t="e">
        <f t="shared" ca="1" si="558"/>
        <v>#VALUE!</v>
      </c>
      <c r="V2381" s="39" t="b">
        <f t="shared" ca="1" si="559"/>
        <v>1</v>
      </c>
      <c r="W2381" s="39">
        <v>2381</v>
      </c>
    </row>
    <row r="2382" spans="1:23" x14ac:dyDescent="0.25">
      <c r="A2382" s="55" t="str">
        <f ca="1">IF(INDIRECT("Route!D2382")&gt;0,L2382,(""))</f>
        <v/>
      </c>
      <c r="B2382" s="55" t="str">
        <f ca="1">IF(INDIRECT("Route!D2382")&gt;0,H2382,(""))</f>
        <v/>
      </c>
      <c r="C2382" s="56" t="str">
        <f ca="1">IF(D2382&gt;0,VLOOKUP("FINISH",INDIRECT("route!D$6"):INDIRECT("route!E$8500"),2,FALSE)-D2382," ")</f>
        <v xml:space="preserve"> </v>
      </c>
      <c r="D2382" s="43">
        <f ca="1">INDIRECT("Route!E2382")</f>
        <v>0</v>
      </c>
      <c r="E2382" s="43" t="str">
        <f t="shared" ca="1" si="551"/>
        <v/>
      </c>
      <c r="F2382" s="57">
        <f t="shared" si="560"/>
        <v>12.5</v>
      </c>
      <c r="G2382" s="61">
        <f t="shared" ca="1" si="549"/>
        <v>0</v>
      </c>
      <c r="H2382" s="59" t="e">
        <f t="shared" ca="1" si="562"/>
        <v>#NUM!</v>
      </c>
      <c r="I2382" s="57">
        <f t="shared" si="561"/>
        <v>11.944444444444445</v>
      </c>
      <c r="J2382" s="61">
        <f t="shared" ca="1" si="550"/>
        <v>0</v>
      </c>
      <c r="K2382" s="61"/>
      <c r="L2382" s="59" t="e">
        <f t="shared" ca="1" si="563"/>
        <v>#NUM!</v>
      </c>
      <c r="M2382" s="57">
        <f ca="1">INDIRECT("Route!E2382")-INDIRECT("Route!E2381")</f>
        <v>0</v>
      </c>
      <c r="N2382" s="56">
        <f ca="1">IF(INDIRECT("Route!D2382")="START",0,IF(V2382=TRUE,N2381,INDIRECT("Route!E2382")))</f>
        <v>187.9</v>
      </c>
      <c r="O2382" s="39" t="e">
        <f t="shared" ca="1" si="552"/>
        <v>#VALUE!</v>
      </c>
      <c r="P2382" s="39" t="e">
        <f t="shared" ca="1" si="553"/>
        <v>#VALUE!</v>
      </c>
      <c r="Q2382" s="60" t="e">
        <f t="shared" ca="1" si="554"/>
        <v>#VALUE!</v>
      </c>
      <c r="R2382" s="60" t="e">
        <f t="shared" ca="1" si="555"/>
        <v>#VALUE!</v>
      </c>
      <c r="S2382" s="60" t="e">
        <f t="shared" ca="1" si="556"/>
        <v>#VALUE!</v>
      </c>
      <c r="T2382" s="39" t="e">
        <f t="shared" ca="1" si="557"/>
        <v>#VALUE!</v>
      </c>
      <c r="U2382" s="39" t="e">
        <f t="shared" ca="1" si="558"/>
        <v>#VALUE!</v>
      </c>
      <c r="V2382" s="39" t="b">
        <f t="shared" ca="1" si="559"/>
        <v>1</v>
      </c>
      <c r="W2382" s="39">
        <v>2382</v>
      </c>
    </row>
    <row r="2383" spans="1:23" x14ac:dyDescent="0.25">
      <c r="A2383" s="55" t="str">
        <f ca="1">IF(INDIRECT("Route!D2383")&gt;0,L2383,(""))</f>
        <v/>
      </c>
      <c r="B2383" s="55" t="str">
        <f ca="1">IF(INDIRECT("Route!D2383")&gt;0,H2383,(""))</f>
        <v/>
      </c>
      <c r="C2383" s="56" t="str">
        <f ca="1">IF(D2383&gt;0,VLOOKUP("FINISH",INDIRECT("route!D$6"):INDIRECT("route!E$8500"),2,FALSE)-D2383," ")</f>
        <v xml:space="preserve"> </v>
      </c>
      <c r="D2383" s="43">
        <f ca="1">INDIRECT("Route!E2383")</f>
        <v>0</v>
      </c>
      <c r="E2383" s="43" t="str">
        <f t="shared" ca="1" si="551"/>
        <v/>
      </c>
      <c r="F2383" s="57">
        <f t="shared" si="560"/>
        <v>12.5</v>
      </c>
      <c r="G2383" s="61">
        <f t="shared" ca="1" si="549"/>
        <v>0</v>
      </c>
      <c r="H2383" s="59" t="e">
        <f t="shared" ca="1" si="562"/>
        <v>#NUM!</v>
      </c>
      <c r="I2383" s="57">
        <f t="shared" si="561"/>
        <v>11.944444444444445</v>
      </c>
      <c r="J2383" s="61">
        <f t="shared" ca="1" si="550"/>
        <v>0</v>
      </c>
      <c r="K2383" s="61"/>
      <c r="L2383" s="59" t="e">
        <f t="shared" ca="1" si="563"/>
        <v>#NUM!</v>
      </c>
      <c r="M2383" s="57">
        <f ca="1">INDIRECT("Route!E2383")-INDIRECT("Route!E2382")</f>
        <v>0</v>
      </c>
      <c r="N2383" s="56">
        <f ca="1">IF(INDIRECT("Route!D2383")="START",0,IF(V2383=TRUE,N2382,INDIRECT("Route!E2383")))</f>
        <v>187.9</v>
      </c>
      <c r="O2383" s="39" t="e">
        <f t="shared" ca="1" si="552"/>
        <v>#VALUE!</v>
      </c>
      <c r="P2383" s="39" t="e">
        <f t="shared" ca="1" si="553"/>
        <v>#VALUE!</v>
      </c>
      <c r="Q2383" s="60" t="e">
        <f t="shared" ca="1" si="554"/>
        <v>#VALUE!</v>
      </c>
      <c r="R2383" s="60" t="e">
        <f t="shared" ca="1" si="555"/>
        <v>#VALUE!</v>
      </c>
      <c r="S2383" s="60" t="e">
        <f t="shared" ca="1" si="556"/>
        <v>#VALUE!</v>
      </c>
      <c r="T2383" s="39" t="e">
        <f t="shared" ca="1" si="557"/>
        <v>#VALUE!</v>
      </c>
      <c r="U2383" s="39" t="e">
        <f t="shared" ca="1" si="558"/>
        <v>#VALUE!</v>
      </c>
      <c r="V2383" s="39" t="b">
        <f t="shared" ca="1" si="559"/>
        <v>1</v>
      </c>
      <c r="W2383" s="39">
        <v>2383</v>
      </c>
    </row>
    <row r="2384" spans="1:23" x14ac:dyDescent="0.25">
      <c r="A2384" s="55" t="str">
        <f ca="1">IF(INDIRECT("Route!D2384")&gt;0,L2384,(""))</f>
        <v/>
      </c>
      <c r="B2384" s="55" t="str">
        <f ca="1">IF(INDIRECT("Route!D2384")&gt;0,H2384,(""))</f>
        <v/>
      </c>
      <c r="C2384" s="56" t="str">
        <f ca="1">IF(D2384&gt;0,VLOOKUP("FINISH",INDIRECT("route!D$6"):INDIRECT("route!E$8500"),2,FALSE)-D2384," ")</f>
        <v xml:space="preserve"> </v>
      </c>
      <c r="D2384" s="43">
        <f ca="1">INDIRECT("Route!E2384")</f>
        <v>0</v>
      </c>
      <c r="E2384" s="43" t="str">
        <f t="shared" ca="1" si="551"/>
        <v/>
      </c>
      <c r="F2384" s="57">
        <f t="shared" si="560"/>
        <v>12.5</v>
      </c>
      <c r="G2384" s="61">
        <f t="shared" ca="1" si="549"/>
        <v>0</v>
      </c>
      <c r="H2384" s="59" t="e">
        <f t="shared" ca="1" si="562"/>
        <v>#NUM!</v>
      </c>
      <c r="I2384" s="57">
        <f t="shared" si="561"/>
        <v>11.944444444444445</v>
      </c>
      <c r="J2384" s="61">
        <f t="shared" ca="1" si="550"/>
        <v>0</v>
      </c>
      <c r="K2384" s="61"/>
      <c r="L2384" s="59" t="e">
        <f t="shared" ca="1" si="563"/>
        <v>#NUM!</v>
      </c>
      <c r="M2384" s="57">
        <f ca="1">INDIRECT("Route!E2384")-INDIRECT("Route!E2383")</f>
        <v>0</v>
      </c>
      <c r="N2384" s="56">
        <f ca="1">IF(INDIRECT("Route!D2384")="START",0,IF(V2384=TRUE,N2383,INDIRECT("Route!E2384")))</f>
        <v>187.9</v>
      </c>
      <c r="O2384" s="39" t="e">
        <f t="shared" ca="1" si="552"/>
        <v>#VALUE!</v>
      </c>
      <c r="P2384" s="39" t="e">
        <f t="shared" ca="1" si="553"/>
        <v>#VALUE!</v>
      </c>
      <c r="Q2384" s="60" t="e">
        <f t="shared" ca="1" si="554"/>
        <v>#VALUE!</v>
      </c>
      <c r="R2384" s="60" t="e">
        <f t="shared" ca="1" si="555"/>
        <v>#VALUE!</v>
      </c>
      <c r="S2384" s="60" t="e">
        <f t="shared" ca="1" si="556"/>
        <v>#VALUE!</v>
      </c>
      <c r="T2384" s="39" t="e">
        <f t="shared" ca="1" si="557"/>
        <v>#VALUE!</v>
      </c>
      <c r="U2384" s="39" t="e">
        <f t="shared" ca="1" si="558"/>
        <v>#VALUE!</v>
      </c>
      <c r="V2384" s="39" t="b">
        <f t="shared" ca="1" si="559"/>
        <v>1</v>
      </c>
      <c r="W2384" s="39">
        <v>2384</v>
      </c>
    </row>
    <row r="2385" spans="1:23" x14ac:dyDescent="0.25">
      <c r="A2385" s="55" t="str">
        <f ca="1">IF(INDIRECT("Route!D2385")&gt;0,L2385,(""))</f>
        <v/>
      </c>
      <c r="B2385" s="55" t="str">
        <f ca="1">IF(INDIRECT("Route!D2385")&gt;0,H2385,(""))</f>
        <v/>
      </c>
      <c r="C2385" s="56" t="str">
        <f ca="1">IF(D2385&gt;0,VLOOKUP("FINISH",INDIRECT("route!D$6"):INDIRECT("route!E$8500"),2,FALSE)-D2385," ")</f>
        <v xml:space="preserve"> </v>
      </c>
      <c r="D2385" s="43">
        <f ca="1">INDIRECT("Route!E2385")</f>
        <v>0</v>
      </c>
      <c r="E2385" s="43" t="str">
        <f t="shared" ca="1" si="551"/>
        <v/>
      </c>
      <c r="F2385" s="57">
        <f t="shared" si="560"/>
        <v>12.5</v>
      </c>
      <c r="G2385" s="61">
        <f t="shared" ca="1" si="549"/>
        <v>0</v>
      </c>
      <c r="H2385" s="59" t="e">
        <f t="shared" ca="1" si="562"/>
        <v>#NUM!</v>
      </c>
      <c r="I2385" s="57">
        <f t="shared" si="561"/>
        <v>11.944444444444445</v>
      </c>
      <c r="J2385" s="61">
        <f t="shared" ca="1" si="550"/>
        <v>0</v>
      </c>
      <c r="K2385" s="61"/>
      <c r="L2385" s="59" t="e">
        <f t="shared" ca="1" si="563"/>
        <v>#NUM!</v>
      </c>
      <c r="M2385" s="57">
        <f ca="1">INDIRECT("Route!E2385")-INDIRECT("Route!E2384")</f>
        <v>0</v>
      </c>
      <c r="N2385" s="56">
        <f ca="1">IF(INDIRECT("Route!D2385")="START",0,IF(V2385=TRUE,N2384,INDIRECT("Route!E2385")))</f>
        <v>187.9</v>
      </c>
      <c r="O2385" s="39" t="e">
        <f t="shared" ca="1" si="552"/>
        <v>#VALUE!</v>
      </c>
      <c r="P2385" s="39" t="e">
        <f t="shared" ca="1" si="553"/>
        <v>#VALUE!</v>
      </c>
      <c r="Q2385" s="60" t="e">
        <f t="shared" ca="1" si="554"/>
        <v>#VALUE!</v>
      </c>
      <c r="R2385" s="60" t="e">
        <f t="shared" ca="1" si="555"/>
        <v>#VALUE!</v>
      </c>
      <c r="S2385" s="60" t="e">
        <f t="shared" ca="1" si="556"/>
        <v>#VALUE!</v>
      </c>
      <c r="T2385" s="39" t="e">
        <f t="shared" ca="1" si="557"/>
        <v>#VALUE!</v>
      </c>
      <c r="U2385" s="39" t="e">
        <f t="shared" ca="1" si="558"/>
        <v>#VALUE!</v>
      </c>
      <c r="V2385" s="39" t="b">
        <f t="shared" ca="1" si="559"/>
        <v>1</v>
      </c>
      <c r="W2385" s="39">
        <v>2385</v>
      </c>
    </row>
    <row r="2386" spans="1:23" x14ac:dyDescent="0.25">
      <c r="A2386" s="55" t="str">
        <f ca="1">IF(INDIRECT("Route!D2386")&gt;0,L2386,(""))</f>
        <v/>
      </c>
      <c r="B2386" s="55" t="str">
        <f ca="1">IF(INDIRECT("Route!D2386")&gt;0,H2386,(""))</f>
        <v/>
      </c>
      <c r="C2386" s="56" t="str">
        <f ca="1">IF(D2386&gt;0,VLOOKUP("FINISH",INDIRECT("route!D$6"):INDIRECT("route!E$8500"),2,FALSE)-D2386," ")</f>
        <v xml:space="preserve"> </v>
      </c>
      <c r="D2386" s="43">
        <f ca="1">INDIRECT("Route!E2386")</f>
        <v>0</v>
      </c>
      <c r="E2386" s="43" t="str">
        <f t="shared" ca="1" si="551"/>
        <v/>
      </c>
      <c r="F2386" s="57">
        <f t="shared" si="560"/>
        <v>12.5</v>
      </c>
      <c r="G2386" s="61">
        <f t="shared" ca="1" si="549"/>
        <v>0</v>
      </c>
      <c r="H2386" s="59" t="e">
        <f t="shared" ca="1" si="562"/>
        <v>#NUM!</v>
      </c>
      <c r="I2386" s="57">
        <f t="shared" si="561"/>
        <v>11.944444444444445</v>
      </c>
      <c r="J2386" s="61">
        <f t="shared" ca="1" si="550"/>
        <v>0</v>
      </c>
      <c r="K2386" s="61"/>
      <c r="L2386" s="59" t="e">
        <f t="shared" ca="1" si="563"/>
        <v>#NUM!</v>
      </c>
      <c r="M2386" s="57">
        <f ca="1">INDIRECT("Route!E2386")-INDIRECT("Route!E2385")</f>
        <v>0</v>
      </c>
      <c r="N2386" s="56">
        <f ca="1">IF(INDIRECT("Route!D2386")="START",0,IF(V2386=TRUE,N2385,INDIRECT("Route!E2386")))</f>
        <v>187.9</v>
      </c>
      <c r="O2386" s="39" t="e">
        <f t="shared" ca="1" si="552"/>
        <v>#VALUE!</v>
      </c>
      <c r="P2386" s="39" t="e">
        <f t="shared" ca="1" si="553"/>
        <v>#VALUE!</v>
      </c>
      <c r="Q2386" s="60" t="e">
        <f t="shared" ca="1" si="554"/>
        <v>#VALUE!</v>
      </c>
      <c r="R2386" s="60" t="e">
        <f t="shared" ca="1" si="555"/>
        <v>#VALUE!</v>
      </c>
      <c r="S2386" s="60" t="e">
        <f t="shared" ca="1" si="556"/>
        <v>#VALUE!</v>
      </c>
      <c r="T2386" s="39" t="e">
        <f t="shared" ca="1" si="557"/>
        <v>#VALUE!</v>
      </c>
      <c r="U2386" s="39" t="e">
        <f t="shared" ca="1" si="558"/>
        <v>#VALUE!</v>
      </c>
      <c r="V2386" s="39" t="b">
        <f t="shared" ca="1" si="559"/>
        <v>1</v>
      </c>
      <c r="W2386" s="39">
        <v>2386</v>
      </c>
    </row>
    <row r="2387" spans="1:23" x14ac:dyDescent="0.25">
      <c r="A2387" s="55" t="str">
        <f ca="1">IF(INDIRECT("Route!D2387")&gt;0,L2387,(""))</f>
        <v/>
      </c>
      <c r="B2387" s="55" t="str">
        <f ca="1">IF(INDIRECT("Route!D2387")&gt;0,H2387,(""))</f>
        <v/>
      </c>
      <c r="C2387" s="56" t="str">
        <f ca="1">IF(D2387&gt;0,VLOOKUP("FINISH",INDIRECT("route!D$6"):INDIRECT("route!E$8500"),2,FALSE)-D2387," ")</f>
        <v xml:space="preserve"> </v>
      </c>
      <c r="D2387" s="43">
        <f ca="1">INDIRECT("Route!E2387")</f>
        <v>0</v>
      </c>
      <c r="E2387" s="43" t="str">
        <f t="shared" ca="1" si="551"/>
        <v/>
      </c>
      <c r="F2387" s="57">
        <f t="shared" si="560"/>
        <v>12.5</v>
      </c>
      <c r="G2387" s="61">
        <f t="shared" ca="1" si="549"/>
        <v>0</v>
      </c>
      <c r="H2387" s="59" t="e">
        <f t="shared" ca="1" si="562"/>
        <v>#NUM!</v>
      </c>
      <c r="I2387" s="57">
        <f t="shared" si="561"/>
        <v>11.944444444444445</v>
      </c>
      <c r="J2387" s="61">
        <f t="shared" ca="1" si="550"/>
        <v>0</v>
      </c>
      <c r="K2387" s="61"/>
      <c r="L2387" s="59" t="e">
        <f t="shared" ca="1" si="563"/>
        <v>#NUM!</v>
      </c>
      <c r="M2387" s="57">
        <f ca="1">INDIRECT("Route!E2387")-INDIRECT("Route!E2386")</f>
        <v>0</v>
      </c>
      <c r="N2387" s="56">
        <f ca="1">IF(INDIRECT("Route!D2387")="START",0,IF(V2387=TRUE,N2386,INDIRECT("Route!E2387")))</f>
        <v>187.9</v>
      </c>
      <c r="O2387" s="39" t="e">
        <f t="shared" ca="1" si="552"/>
        <v>#VALUE!</v>
      </c>
      <c r="P2387" s="39" t="e">
        <f t="shared" ca="1" si="553"/>
        <v>#VALUE!</v>
      </c>
      <c r="Q2387" s="60" t="e">
        <f t="shared" ca="1" si="554"/>
        <v>#VALUE!</v>
      </c>
      <c r="R2387" s="60" t="e">
        <f t="shared" ca="1" si="555"/>
        <v>#VALUE!</v>
      </c>
      <c r="S2387" s="60" t="e">
        <f t="shared" ca="1" si="556"/>
        <v>#VALUE!</v>
      </c>
      <c r="T2387" s="39" t="e">
        <f t="shared" ca="1" si="557"/>
        <v>#VALUE!</v>
      </c>
      <c r="U2387" s="39" t="e">
        <f t="shared" ca="1" si="558"/>
        <v>#VALUE!</v>
      </c>
      <c r="V2387" s="39" t="b">
        <f t="shared" ca="1" si="559"/>
        <v>1</v>
      </c>
      <c r="W2387" s="39">
        <v>2387</v>
      </c>
    </row>
    <row r="2388" spans="1:23" x14ac:dyDescent="0.25">
      <c r="A2388" s="55" t="str">
        <f ca="1">IF(INDIRECT("Route!D2388")&gt;0,L2388,(""))</f>
        <v/>
      </c>
      <c r="B2388" s="55" t="str">
        <f ca="1">IF(INDIRECT("Route!D2388")&gt;0,H2388,(""))</f>
        <v/>
      </c>
      <c r="C2388" s="56" t="str">
        <f ca="1">IF(D2388&gt;0,VLOOKUP("FINISH",INDIRECT("route!D$6"):INDIRECT("route!E$8500"),2,FALSE)-D2388," ")</f>
        <v xml:space="preserve"> </v>
      </c>
      <c r="D2388" s="43">
        <f ca="1">INDIRECT("Route!E2388")</f>
        <v>0</v>
      </c>
      <c r="E2388" s="43" t="str">
        <f t="shared" ca="1" si="551"/>
        <v/>
      </c>
      <c r="F2388" s="57">
        <f t="shared" si="560"/>
        <v>12.5</v>
      </c>
      <c r="G2388" s="61">
        <f t="shared" ca="1" si="549"/>
        <v>0</v>
      </c>
      <c r="H2388" s="59" t="e">
        <f t="shared" ca="1" si="562"/>
        <v>#NUM!</v>
      </c>
      <c r="I2388" s="57">
        <f t="shared" si="561"/>
        <v>11.944444444444445</v>
      </c>
      <c r="J2388" s="61">
        <f t="shared" ca="1" si="550"/>
        <v>0</v>
      </c>
      <c r="K2388" s="61"/>
      <c r="L2388" s="59" t="e">
        <f t="shared" ca="1" si="563"/>
        <v>#NUM!</v>
      </c>
      <c r="M2388" s="57">
        <f ca="1">INDIRECT("Route!E2388")-INDIRECT("Route!E2387")</f>
        <v>0</v>
      </c>
      <c r="N2388" s="56">
        <f ca="1">IF(INDIRECT("Route!D2388")="START",0,IF(V2388=TRUE,N2387,INDIRECT("Route!E2388")))</f>
        <v>187.9</v>
      </c>
      <c r="O2388" s="39" t="e">
        <f t="shared" ca="1" si="552"/>
        <v>#VALUE!</v>
      </c>
      <c r="P2388" s="39" t="e">
        <f t="shared" ca="1" si="553"/>
        <v>#VALUE!</v>
      </c>
      <c r="Q2388" s="60" t="e">
        <f t="shared" ca="1" si="554"/>
        <v>#VALUE!</v>
      </c>
      <c r="R2388" s="60" t="e">
        <f t="shared" ca="1" si="555"/>
        <v>#VALUE!</v>
      </c>
      <c r="S2388" s="60" t="e">
        <f t="shared" ca="1" si="556"/>
        <v>#VALUE!</v>
      </c>
      <c r="T2388" s="39" t="e">
        <f t="shared" ca="1" si="557"/>
        <v>#VALUE!</v>
      </c>
      <c r="U2388" s="39" t="e">
        <f t="shared" ca="1" si="558"/>
        <v>#VALUE!</v>
      </c>
      <c r="V2388" s="39" t="b">
        <f t="shared" ca="1" si="559"/>
        <v>1</v>
      </c>
      <c r="W2388" s="39">
        <v>2388</v>
      </c>
    </row>
    <row r="2389" spans="1:23" x14ac:dyDescent="0.25">
      <c r="A2389" s="55" t="str">
        <f ca="1">IF(INDIRECT("Route!D2389")&gt;0,L2389,(""))</f>
        <v/>
      </c>
      <c r="B2389" s="55" t="str">
        <f ca="1">IF(INDIRECT("Route!D2389")&gt;0,H2389,(""))</f>
        <v/>
      </c>
      <c r="C2389" s="56" t="str">
        <f ca="1">IF(D2389&gt;0,VLOOKUP("FINISH",INDIRECT("route!D$6"):INDIRECT("route!E$8500"),2,FALSE)-D2389," ")</f>
        <v xml:space="preserve"> </v>
      </c>
      <c r="D2389" s="43">
        <f ca="1">INDIRECT("Route!E2389")</f>
        <v>0</v>
      </c>
      <c r="E2389" s="43" t="str">
        <f t="shared" ca="1" si="551"/>
        <v/>
      </c>
      <c r="F2389" s="57">
        <f t="shared" si="560"/>
        <v>12.5</v>
      </c>
      <c r="G2389" s="61">
        <f t="shared" ca="1" si="549"/>
        <v>0</v>
      </c>
      <c r="H2389" s="59" t="e">
        <f t="shared" ca="1" si="562"/>
        <v>#NUM!</v>
      </c>
      <c r="I2389" s="57">
        <f t="shared" si="561"/>
        <v>11.944444444444445</v>
      </c>
      <c r="J2389" s="61">
        <f t="shared" ca="1" si="550"/>
        <v>0</v>
      </c>
      <c r="K2389" s="61"/>
      <c r="L2389" s="59" t="e">
        <f t="shared" ca="1" si="563"/>
        <v>#NUM!</v>
      </c>
      <c r="M2389" s="57">
        <f ca="1">INDIRECT("Route!E2389")-INDIRECT("Route!E2388")</f>
        <v>0</v>
      </c>
      <c r="N2389" s="56">
        <f ca="1">IF(INDIRECT("Route!D2389")="START",0,IF(V2389=TRUE,N2388,INDIRECT("Route!E2389")))</f>
        <v>187.9</v>
      </c>
      <c r="O2389" s="39" t="e">
        <f t="shared" ca="1" si="552"/>
        <v>#VALUE!</v>
      </c>
      <c r="P2389" s="39" t="e">
        <f t="shared" ca="1" si="553"/>
        <v>#VALUE!</v>
      </c>
      <c r="Q2389" s="60" t="e">
        <f t="shared" ca="1" si="554"/>
        <v>#VALUE!</v>
      </c>
      <c r="R2389" s="60" t="e">
        <f t="shared" ca="1" si="555"/>
        <v>#VALUE!</v>
      </c>
      <c r="S2389" s="60" t="e">
        <f t="shared" ca="1" si="556"/>
        <v>#VALUE!</v>
      </c>
      <c r="T2389" s="39" t="e">
        <f t="shared" ca="1" si="557"/>
        <v>#VALUE!</v>
      </c>
      <c r="U2389" s="39" t="e">
        <f t="shared" ca="1" si="558"/>
        <v>#VALUE!</v>
      </c>
      <c r="V2389" s="39" t="b">
        <f t="shared" ca="1" si="559"/>
        <v>1</v>
      </c>
      <c r="W2389" s="39">
        <v>2389</v>
      </c>
    </row>
    <row r="2390" spans="1:23" x14ac:dyDescent="0.25">
      <c r="A2390" s="55" t="str">
        <f ca="1">IF(INDIRECT("Route!D2390")&gt;0,L2390,(""))</f>
        <v/>
      </c>
      <c r="B2390" s="55" t="str">
        <f ca="1">IF(INDIRECT("Route!D2390")&gt;0,H2390,(""))</f>
        <v/>
      </c>
      <c r="C2390" s="56" t="str">
        <f ca="1">IF(D2390&gt;0,VLOOKUP("FINISH",INDIRECT("route!D$6"):INDIRECT("route!E$8500"),2,FALSE)-D2390," ")</f>
        <v xml:space="preserve"> </v>
      </c>
      <c r="D2390" s="43">
        <f ca="1">INDIRECT("Route!E2390")</f>
        <v>0</v>
      </c>
      <c r="E2390" s="43" t="str">
        <f t="shared" ca="1" si="551"/>
        <v/>
      </c>
      <c r="F2390" s="57">
        <f t="shared" si="560"/>
        <v>12.5</v>
      </c>
      <c r="G2390" s="61">
        <f t="shared" ca="1" si="549"/>
        <v>0</v>
      </c>
      <c r="H2390" s="59" t="e">
        <f t="shared" ca="1" si="562"/>
        <v>#NUM!</v>
      </c>
      <c r="I2390" s="57">
        <f t="shared" si="561"/>
        <v>11.944444444444445</v>
      </c>
      <c r="J2390" s="61">
        <f t="shared" ca="1" si="550"/>
        <v>0</v>
      </c>
      <c r="K2390" s="61"/>
      <c r="L2390" s="59" t="e">
        <f t="shared" ca="1" si="563"/>
        <v>#NUM!</v>
      </c>
      <c r="M2390" s="57">
        <f ca="1">INDIRECT("Route!E2390")-INDIRECT("Route!E2389")</f>
        <v>0</v>
      </c>
      <c r="N2390" s="56">
        <f ca="1">IF(INDIRECT("Route!D2390")="START",0,IF(V2390=TRUE,N2389,INDIRECT("Route!E2390")))</f>
        <v>187.9</v>
      </c>
      <c r="O2390" s="39" t="e">
        <f t="shared" ca="1" si="552"/>
        <v>#VALUE!</v>
      </c>
      <c r="P2390" s="39" t="e">
        <f t="shared" ca="1" si="553"/>
        <v>#VALUE!</v>
      </c>
      <c r="Q2390" s="60" t="e">
        <f t="shared" ca="1" si="554"/>
        <v>#VALUE!</v>
      </c>
      <c r="R2390" s="60" t="e">
        <f t="shared" ca="1" si="555"/>
        <v>#VALUE!</v>
      </c>
      <c r="S2390" s="60" t="e">
        <f t="shared" ca="1" si="556"/>
        <v>#VALUE!</v>
      </c>
      <c r="T2390" s="39" t="e">
        <f t="shared" ca="1" si="557"/>
        <v>#VALUE!</v>
      </c>
      <c r="U2390" s="39" t="e">
        <f t="shared" ca="1" si="558"/>
        <v>#VALUE!</v>
      </c>
      <c r="V2390" s="39" t="b">
        <f t="shared" ca="1" si="559"/>
        <v>1</v>
      </c>
      <c r="W2390" s="39">
        <v>2390</v>
      </c>
    </row>
    <row r="2391" spans="1:23" x14ac:dyDescent="0.25">
      <c r="A2391" s="55" t="str">
        <f ca="1">IF(INDIRECT("Route!D2391")&gt;0,L2391,(""))</f>
        <v/>
      </c>
      <c r="B2391" s="55" t="str">
        <f ca="1">IF(INDIRECT("Route!D2391")&gt;0,H2391,(""))</f>
        <v/>
      </c>
      <c r="C2391" s="56" t="str">
        <f ca="1">IF(D2391&gt;0,VLOOKUP("FINISH",INDIRECT("route!D$6"):INDIRECT("route!E$8500"),2,FALSE)-D2391," ")</f>
        <v xml:space="preserve"> </v>
      </c>
      <c r="D2391" s="43">
        <f ca="1">INDIRECT("Route!E2391")</f>
        <v>0</v>
      </c>
      <c r="E2391" s="43" t="str">
        <f t="shared" ca="1" si="551"/>
        <v/>
      </c>
      <c r="F2391" s="57">
        <f t="shared" si="560"/>
        <v>12.5</v>
      </c>
      <c r="G2391" s="61">
        <f t="shared" ca="1" si="549"/>
        <v>0</v>
      </c>
      <c r="H2391" s="59" t="e">
        <f t="shared" ca="1" si="562"/>
        <v>#NUM!</v>
      </c>
      <c r="I2391" s="57">
        <f t="shared" si="561"/>
        <v>11.944444444444445</v>
      </c>
      <c r="J2391" s="61">
        <f t="shared" ca="1" si="550"/>
        <v>0</v>
      </c>
      <c r="K2391" s="61"/>
      <c r="L2391" s="59" t="e">
        <f t="shared" ca="1" si="563"/>
        <v>#NUM!</v>
      </c>
      <c r="M2391" s="57">
        <f ca="1">INDIRECT("Route!E2391")-INDIRECT("Route!E2390")</f>
        <v>0</v>
      </c>
      <c r="N2391" s="56">
        <f ca="1">IF(INDIRECT("Route!D2391")="START",0,IF(V2391=TRUE,N2390,INDIRECT("Route!E2391")))</f>
        <v>187.9</v>
      </c>
      <c r="O2391" s="39" t="e">
        <f t="shared" ca="1" si="552"/>
        <v>#VALUE!</v>
      </c>
      <c r="P2391" s="39" t="e">
        <f t="shared" ca="1" si="553"/>
        <v>#VALUE!</v>
      </c>
      <c r="Q2391" s="60" t="e">
        <f t="shared" ca="1" si="554"/>
        <v>#VALUE!</v>
      </c>
      <c r="R2391" s="60" t="e">
        <f t="shared" ca="1" si="555"/>
        <v>#VALUE!</v>
      </c>
      <c r="S2391" s="60" t="e">
        <f t="shared" ca="1" si="556"/>
        <v>#VALUE!</v>
      </c>
      <c r="T2391" s="39" t="e">
        <f t="shared" ca="1" si="557"/>
        <v>#VALUE!</v>
      </c>
      <c r="U2391" s="39" t="e">
        <f t="shared" ca="1" si="558"/>
        <v>#VALUE!</v>
      </c>
      <c r="V2391" s="39" t="b">
        <f t="shared" ca="1" si="559"/>
        <v>1</v>
      </c>
      <c r="W2391" s="39">
        <v>2391</v>
      </c>
    </row>
    <row r="2392" spans="1:23" x14ac:dyDescent="0.25">
      <c r="A2392" s="55" t="str">
        <f ca="1">IF(INDIRECT("Route!D2392")&gt;0,L2392,(""))</f>
        <v/>
      </c>
      <c r="B2392" s="55" t="str">
        <f ca="1">IF(INDIRECT("Route!D2392")&gt;0,H2392,(""))</f>
        <v/>
      </c>
      <c r="C2392" s="56" t="str">
        <f ca="1">IF(D2392&gt;0,VLOOKUP("FINISH",INDIRECT("route!D$6"):INDIRECT("route!E$8500"),2,FALSE)-D2392," ")</f>
        <v xml:space="preserve"> </v>
      </c>
      <c r="D2392" s="43">
        <f ca="1">INDIRECT("Route!E2392")</f>
        <v>0</v>
      </c>
      <c r="E2392" s="43" t="str">
        <f t="shared" ca="1" si="551"/>
        <v/>
      </c>
      <c r="F2392" s="57">
        <f t="shared" si="560"/>
        <v>12.5</v>
      </c>
      <c r="G2392" s="61">
        <f t="shared" ca="1" si="549"/>
        <v>0</v>
      </c>
      <c r="H2392" s="59" t="e">
        <f t="shared" ca="1" si="562"/>
        <v>#NUM!</v>
      </c>
      <c r="I2392" s="57">
        <f t="shared" si="561"/>
        <v>11.944444444444445</v>
      </c>
      <c r="J2392" s="61">
        <f t="shared" ca="1" si="550"/>
        <v>0</v>
      </c>
      <c r="K2392" s="61"/>
      <c r="L2392" s="59" t="e">
        <f t="shared" ca="1" si="563"/>
        <v>#NUM!</v>
      </c>
      <c r="M2392" s="57">
        <f ca="1">INDIRECT("Route!E2392")-INDIRECT("Route!E2391")</f>
        <v>0</v>
      </c>
      <c r="N2392" s="56">
        <f ca="1">IF(INDIRECT("Route!D2392")="START",0,IF(V2392=TRUE,N2391,INDIRECT("Route!E2392")))</f>
        <v>187.9</v>
      </c>
      <c r="O2392" s="39" t="e">
        <f t="shared" ca="1" si="552"/>
        <v>#VALUE!</v>
      </c>
      <c r="P2392" s="39" t="e">
        <f t="shared" ca="1" si="553"/>
        <v>#VALUE!</v>
      </c>
      <c r="Q2392" s="60" t="e">
        <f t="shared" ca="1" si="554"/>
        <v>#VALUE!</v>
      </c>
      <c r="R2392" s="60" t="e">
        <f t="shared" ca="1" si="555"/>
        <v>#VALUE!</v>
      </c>
      <c r="S2392" s="60" t="e">
        <f t="shared" ca="1" si="556"/>
        <v>#VALUE!</v>
      </c>
      <c r="T2392" s="39" t="e">
        <f t="shared" ca="1" si="557"/>
        <v>#VALUE!</v>
      </c>
      <c r="U2392" s="39" t="e">
        <f t="shared" ca="1" si="558"/>
        <v>#VALUE!</v>
      </c>
      <c r="V2392" s="39" t="b">
        <f t="shared" ca="1" si="559"/>
        <v>1</v>
      </c>
      <c r="W2392" s="39">
        <v>2392</v>
      </c>
    </row>
    <row r="2393" spans="1:23" x14ac:dyDescent="0.25">
      <c r="A2393" s="55" t="str">
        <f ca="1">IF(INDIRECT("Route!D2393")&gt;0,L2393,(""))</f>
        <v/>
      </c>
      <c r="B2393" s="55" t="str">
        <f ca="1">IF(INDIRECT("Route!D2393")&gt;0,H2393,(""))</f>
        <v/>
      </c>
      <c r="C2393" s="56" t="str">
        <f ca="1">IF(D2393&gt;0,VLOOKUP("FINISH",INDIRECT("route!D$6"):INDIRECT("route!E$8500"),2,FALSE)-D2393," ")</f>
        <v xml:space="preserve"> </v>
      </c>
      <c r="D2393" s="43">
        <f ca="1">INDIRECT("Route!E2393")</f>
        <v>0</v>
      </c>
      <c r="E2393" s="43" t="str">
        <f t="shared" ca="1" si="551"/>
        <v/>
      </c>
      <c r="F2393" s="57">
        <f t="shared" si="560"/>
        <v>12.5</v>
      </c>
      <c r="G2393" s="61">
        <f t="shared" ca="1" si="549"/>
        <v>0</v>
      </c>
      <c r="H2393" s="59" t="e">
        <f t="shared" ca="1" si="562"/>
        <v>#NUM!</v>
      </c>
      <c r="I2393" s="57">
        <f t="shared" si="561"/>
        <v>11.944444444444445</v>
      </c>
      <c r="J2393" s="61">
        <f t="shared" ca="1" si="550"/>
        <v>0</v>
      </c>
      <c r="K2393" s="61"/>
      <c r="L2393" s="59" t="e">
        <f t="shared" ca="1" si="563"/>
        <v>#NUM!</v>
      </c>
      <c r="M2393" s="57">
        <f ca="1">INDIRECT("Route!E2393")-INDIRECT("Route!E2392")</f>
        <v>0</v>
      </c>
      <c r="N2393" s="56">
        <f ca="1">IF(INDIRECT("Route!D2393")="START",0,IF(V2393=TRUE,N2392,INDIRECT("Route!E2393")))</f>
        <v>187.9</v>
      </c>
      <c r="O2393" s="39" t="e">
        <f t="shared" ca="1" si="552"/>
        <v>#VALUE!</v>
      </c>
      <c r="P2393" s="39" t="e">
        <f t="shared" ca="1" si="553"/>
        <v>#VALUE!</v>
      </c>
      <c r="Q2393" s="60" t="e">
        <f t="shared" ca="1" si="554"/>
        <v>#VALUE!</v>
      </c>
      <c r="R2393" s="60" t="e">
        <f t="shared" ca="1" si="555"/>
        <v>#VALUE!</v>
      </c>
      <c r="S2393" s="60" t="e">
        <f t="shared" ca="1" si="556"/>
        <v>#VALUE!</v>
      </c>
      <c r="T2393" s="39" t="e">
        <f t="shared" ca="1" si="557"/>
        <v>#VALUE!</v>
      </c>
      <c r="U2393" s="39" t="e">
        <f t="shared" ca="1" si="558"/>
        <v>#VALUE!</v>
      </c>
      <c r="V2393" s="39" t="b">
        <f t="shared" ca="1" si="559"/>
        <v>1</v>
      </c>
      <c r="W2393" s="39">
        <v>2393</v>
      </c>
    </row>
    <row r="2394" spans="1:23" x14ac:dyDescent="0.25">
      <c r="A2394" s="55" t="str">
        <f ca="1">IF(INDIRECT("Route!D2394")&gt;0,L2394,(""))</f>
        <v/>
      </c>
      <c r="B2394" s="55" t="str">
        <f ca="1">IF(INDIRECT("Route!D2394")&gt;0,H2394,(""))</f>
        <v/>
      </c>
      <c r="C2394" s="56" t="str">
        <f ca="1">IF(D2394&gt;0,VLOOKUP("FINISH",INDIRECT("route!D$6"):INDIRECT("route!E$8500"),2,FALSE)-D2394," ")</f>
        <v xml:space="preserve"> </v>
      </c>
      <c r="D2394" s="43">
        <f ca="1">INDIRECT("Route!E2394")</f>
        <v>0</v>
      </c>
      <c r="E2394" s="43" t="str">
        <f t="shared" ca="1" si="551"/>
        <v/>
      </c>
      <c r="F2394" s="57">
        <f t="shared" si="560"/>
        <v>12.5</v>
      </c>
      <c r="G2394" s="61">
        <f t="shared" ca="1" si="549"/>
        <v>0</v>
      </c>
      <c r="H2394" s="59" t="e">
        <f t="shared" ca="1" si="562"/>
        <v>#NUM!</v>
      </c>
      <c r="I2394" s="57">
        <f t="shared" si="561"/>
        <v>11.944444444444445</v>
      </c>
      <c r="J2394" s="61">
        <f t="shared" ca="1" si="550"/>
        <v>0</v>
      </c>
      <c r="K2394" s="61"/>
      <c r="L2394" s="59" t="e">
        <f t="shared" ca="1" si="563"/>
        <v>#NUM!</v>
      </c>
      <c r="M2394" s="57">
        <f ca="1">INDIRECT("Route!E2394")-INDIRECT("Route!E2393")</f>
        <v>0</v>
      </c>
      <c r="N2394" s="56">
        <f ca="1">IF(INDIRECT("Route!D2394")="START",0,IF(V2394=TRUE,N2393,INDIRECT("Route!E2394")))</f>
        <v>187.9</v>
      </c>
      <c r="O2394" s="39" t="e">
        <f t="shared" ca="1" si="552"/>
        <v>#VALUE!</v>
      </c>
      <c r="P2394" s="39" t="e">
        <f t="shared" ca="1" si="553"/>
        <v>#VALUE!</v>
      </c>
      <c r="Q2394" s="60" t="e">
        <f t="shared" ca="1" si="554"/>
        <v>#VALUE!</v>
      </c>
      <c r="R2394" s="60" t="e">
        <f t="shared" ca="1" si="555"/>
        <v>#VALUE!</v>
      </c>
      <c r="S2394" s="60" t="e">
        <f t="shared" ca="1" si="556"/>
        <v>#VALUE!</v>
      </c>
      <c r="T2394" s="39" t="e">
        <f t="shared" ca="1" si="557"/>
        <v>#VALUE!</v>
      </c>
      <c r="U2394" s="39" t="e">
        <f t="shared" ca="1" si="558"/>
        <v>#VALUE!</v>
      </c>
      <c r="V2394" s="39" t="b">
        <f t="shared" ca="1" si="559"/>
        <v>1</v>
      </c>
      <c r="W2394" s="39">
        <v>2394</v>
      </c>
    </row>
    <row r="2395" spans="1:23" x14ac:dyDescent="0.25">
      <c r="A2395" s="55" t="str">
        <f ca="1">IF(INDIRECT("Route!D2395")&gt;0,L2395,(""))</f>
        <v/>
      </c>
      <c r="B2395" s="55" t="str">
        <f ca="1">IF(INDIRECT("Route!D2395")&gt;0,H2395,(""))</f>
        <v/>
      </c>
      <c r="C2395" s="56" t="str">
        <f ca="1">IF(D2395&gt;0,VLOOKUP("FINISH",INDIRECT("route!D$6"):INDIRECT("route!E$8500"),2,FALSE)-D2395," ")</f>
        <v xml:space="preserve"> </v>
      </c>
      <c r="D2395" s="43">
        <f ca="1">INDIRECT("Route!E2395")</f>
        <v>0</v>
      </c>
      <c r="E2395" s="43" t="str">
        <f t="shared" ca="1" si="551"/>
        <v/>
      </c>
      <c r="F2395" s="57">
        <f t="shared" si="560"/>
        <v>12.5</v>
      </c>
      <c r="G2395" s="61">
        <f t="shared" ca="1" si="549"/>
        <v>0</v>
      </c>
      <c r="H2395" s="59" t="e">
        <f t="shared" ca="1" si="562"/>
        <v>#NUM!</v>
      </c>
      <c r="I2395" s="57">
        <f t="shared" si="561"/>
        <v>11.944444444444445</v>
      </c>
      <c r="J2395" s="61">
        <f t="shared" ca="1" si="550"/>
        <v>0</v>
      </c>
      <c r="K2395" s="61"/>
      <c r="L2395" s="59" t="e">
        <f t="shared" ca="1" si="563"/>
        <v>#NUM!</v>
      </c>
      <c r="M2395" s="57">
        <f ca="1">INDIRECT("Route!E2395")-INDIRECT("Route!E2394")</f>
        <v>0</v>
      </c>
      <c r="N2395" s="56">
        <f ca="1">IF(INDIRECT("Route!D2395")="START",0,IF(V2395=TRUE,N2394,INDIRECT("Route!E2395")))</f>
        <v>187.9</v>
      </c>
      <c r="O2395" s="39" t="e">
        <f t="shared" ca="1" si="552"/>
        <v>#VALUE!</v>
      </c>
      <c r="P2395" s="39" t="e">
        <f t="shared" ca="1" si="553"/>
        <v>#VALUE!</v>
      </c>
      <c r="Q2395" s="60" t="e">
        <f t="shared" ca="1" si="554"/>
        <v>#VALUE!</v>
      </c>
      <c r="R2395" s="60" t="e">
        <f t="shared" ca="1" si="555"/>
        <v>#VALUE!</v>
      </c>
      <c r="S2395" s="60" t="e">
        <f t="shared" ca="1" si="556"/>
        <v>#VALUE!</v>
      </c>
      <c r="T2395" s="39" t="e">
        <f t="shared" ca="1" si="557"/>
        <v>#VALUE!</v>
      </c>
      <c r="U2395" s="39" t="e">
        <f t="shared" ca="1" si="558"/>
        <v>#VALUE!</v>
      </c>
      <c r="V2395" s="39" t="b">
        <f t="shared" ca="1" si="559"/>
        <v>1</v>
      </c>
      <c r="W2395" s="39">
        <v>2395</v>
      </c>
    </row>
    <row r="2396" spans="1:23" x14ac:dyDescent="0.25">
      <c r="A2396" s="55" t="str">
        <f ca="1">IF(INDIRECT("Route!D2396")&gt;0,L2396,(""))</f>
        <v/>
      </c>
      <c r="B2396" s="55" t="str">
        <f ca="1">IF(INDIRECT("Route!D2396")&gt;0,H2396,(""))</f>
        <v/>
      </c>
      <c r="C2396" s="56" t="str">
        <f ca="1">IF(D2396&gt;0,VLOOKUP("FINISH",INDIRECT("route!D$6"):INDIRECT("route!E$8500"),2,FALSE)-D2396," ")</f>
        <v xml:space="preserve"> </v>
      </c>
      <c r="D2396" s="43">
        <f ca="1">INDIRECT("Route!E2396")</f>
        <v>0</v>
      </c>
      <c r="E2396" s="43" t="str">
        <f t="shared" ca="1" si="551"/>
        <v/>
      </c>
      <c r="F2396" s="57">
        <f t="shared" si="560"/>
        <v>12.5</v>
      </c>
      <c r="G2396" s="61">
        <f t="shared" ca="1" si="549"/>
        <v>0</v>
      </c>
      <c r="H2396" s="59" t="e">
        <f t="shared" ca="1" si="562"/>
        <v>#NUM!</v>
      </c>
      <c r="I2396" s="57">
        <f t="shared" si="561"/>
        <v>11.944444444444445</v>
      </c>
      <c r="J2396" s="61">
        <f t="shared" ca="1" si="550"/>
        <v>0</v>
      </c>
      <c r="K2396" s="61"/>
      <c r="L2396" s="59" t="e">
        <f t="shared" ca="1" si="563"/>
        <v>#NUM!</v>
      </c>
      <c r="M2396" s="57">
        <f ca="1">INDIRECT("Route!E2396")-INDIRECT("Route!E2395")</f>
        <v>0</v>
      </c>
      <c r="N2396" s="56">
        <f ca="1">IF(INDIRECT("Route!D2396")="START",0,IF(V2396=TRUE,N2395,INDIRECT("Route!E2396")))</f>
        <v>187.9</v>
      </c>
      <c r="O2396" s="39" t="e">
        <f t="shared" ca="1" si="552"/>
        <v>#VALUE!</v>
      </c>
      <c r="P2396" s="39" t="e">
        <f t="shared" ca="1" si="553"/>
        <v>#VALUE!</v>
      </c>
      <c r="Q2396" s="60" t="e">
        <f t="shared" ca="1" si="554"/>
        <v>#VALUE!</v>
      </c>
      <c r="R2396" s="60" t="e">
        <f t="shared" ca="1" si="555"/>
        <v>#VALUE!</v>
      </c>
      <c r="S2396" s="60" t="e">
        <f t="shared" ca="1" si="556"/>
        <v>#VALUE!</v>
      </c>
      <c r="T2396" s="39" t="e">
        <f t="shared" ca="1" si="557"/>
        <v>#VALUE!</v>
      </c>
      <c r="U2396" s="39" t="e">
        <f t="shared" ca="1" si="558"/>
        <v>#VALUE!</v>
      </c>
      <c r="V2396" s="39" t="b">
        <f t="shared" ca="1" si="559"/>
        <v>1</v>
      </c>
      <c r="W2396" s="39">
        <v>2396</v>
      </c>
    </row>
    <row r="2397" spans="1:23" x14ac:dyDescent="0.25">
      <c r="A2397" s="55" t="str">
        <f ca="1">IF(INDIRECT("Route!D2397")&gt;0,L2397,(""))</f>
        <v/>
      </c>
      <c r="B2397" s="55" t="str">
        <f ca="1">IF(INDIRECT("Route!D2397")&gt;0,H2397,(""))</f>
        <v/>
      </c>
      <c r="C2397" s="56" t="str">
        <f ca="1">IF(D2397&gt;0,VLOOKUP("FINISH",INDIRECT("route!D$6"):INDIRECT("route!E$8500"),2,FALSE)-D2397," ")</f>
        <v xml:space="preserve"> </v>
      </c>
      <c r="D2397" s="43">
        <f ca="1">INDIRECT("Route!E2397")</f>
        <v>0</v>
      </c>
      <c r="E2397" s="43" t="str">
        <f t="shared" ca="1" si="551"/>
        <v/>
      </c>
      <c r="F2397" s="57">
        <f t="shared" si="560"/>
        <v>12.5</v>
      </c>
      <c r="G2397" s="61">
        <f t="shared" ca="1" si="549"/>
        <v>0</v>
      </c>
      <c r="H2397" s="59" t="e">
        <f t="shared" ca="1" si="562"/>
        <v>#NUM!</v>
      </c>
      <c r="I2397" s="57">
        <f t="shared" si="561"/>
        <v>11.944444444444445</v>
      </c>
      <c r="J2397" s="61">
        <f t="shared" ca="1" si="550"/>
        <v>0</v>
      </c>
      <c r="K2397" s="61"/>
      <c r="L2397" s="59" t="e">
        <f t="shared" ca="1" si="563"/>
        <v>#NUM!</v>
      </c>
      <c r="M2397" s="57">
        <f ca="1">INDIRECT("Route!E2397")-INDIRECT("Route!E2396")</f>
        <v>0</v>
      </c>
      <c r="N2397" s="56">
        <f ca="1">IF(INDIRECT("Route!D2397")="START",0,IF(V2397=TRUE,N2396,INDIRECT("Route!E2397")))</f>
        <v>187.9</v>
      </c>
      <c r="O2397" s="39" t="e">
        <f t="shared" ca="1" si="552"/>
        <v>#VALUE!</v>
      </c>
      <c r="P2397" s="39" t="e">
        <f t="shared" ca="1" si="553"/>
        <v>#VALUE!</v>
      </c>
      <c r="Q2397" s="60" t="e">
        <f t="shared" ca="1" si="554"/>
        <v>#VALUE!</v>
      </c>
      <c r="R2397" s="60" t="e">
        <f t="shared" ca="1" si="555"/>
        <v>#VALUE!</v>
      </c>
      <c r="S2397" s="60" t="e">
        <f t="shared" ca="1" si="556"/>
        <v>#VALUE!</v>
      </c>
      <c r="T2397" s="39" t="e">
        <f t="shared" ca="1" si="557"/>
        <v>#VALUE!</v>
      </c>
      <c r="U2397" s="39" t="e">
        <f t="shared" ca="1" si="558"/>
        <v>#VALUE!</v>
      </c>
      <c r="V2397" s="39" t="b">
        <f t="shared" ca="1" si="559"/>
        <v>1</v>
      </c>
      <c r="W2397" s="39">
        <v>2397</v>
      </c>
    </row>
    <row r="2398" spans="1:23" x14ac:dyDescent="0.25">
      <c r="A2398" s="55" t="str">
        <f ca="1">IF(INDIRECT("Route!D2398")&gt;0,L2398,(""))</f>
        <v/>
      </c>
      <c r="B2398" s="55" t="str">
        <f ca="1">IF(INDIRECT("Route!D2398")&gt;0,H2398,(""))</f>
        <v/>
      </c>
      <c r="C2398" s="56" t="str">
        <f ca="1">IF(D2398&gt;0,VLOOKUP("FINISH",INDIRECT("route!D$6"):INDIRECT("route!E$8500"),2,FALSE)-D2398," ")</f>
        <v xml:space="preserve"> </v>
      </c>
      <c r="D2398" s="43">
        <f ca="1">INDIRECT("Route!E2398")</f>
        <v>0</v>
      </c>
      <c r="E2398" s="43" t="str">
        <f t="shared" ca="1" si="551"/>
        <v/>
      </c>
      <c r="F2398" s="57">
        <f t="shared" si="560"/>
        <v>12.5</v>
      </c>
      <c r="G2398" s="61">
        <f t="shared" ca="1" si="549"/>
        <v>0</v>
      </c>
      <c r="H2398" s="59" t="e">
        <f t="shared" ca="1" si="562"/>
        <v>#NUM!</v>
      </c>
      <c r="I2398" s="57">
        <f t="shared" si="561"/>
        <v>11.944444444444445</v>
      </c>
      <c r="J2398" s="61">
        <f t="shared" ca="1" si="550"/>
        <v>0</v>
      </c>
      <c r="K2398" s="61"/>
      <c r="L2398" s="59" t="e">
        <f t="shared" ca="1" si="563"/>
        <v>#NUM!</v>
      </c>
      <c r="M2398" s="57">
        <f ca="1">INDIRECT("Route!E2398")-INDIRECT("Route!E2397")</f>
        <v>0</v>
      </c>
      <c r="N2398" s="56">
        <f ca="1">IF(INDIRECT("Route!D2398")="START",0,IF(V2398=TRUE,N2397,INDIRECT("Route!E2398")))</f>
        <v>187.9</v>
      </c>
      <c r="O2398" s="39" t="e">
        <f t="shared" ca="1" si="552"/>
        <v>#VALUE!</v>
      </c>
      <c r="P2398" s="39" t="e">
        <f t="shared" ca="1" si="553"/>
        <v>#VALUE!</v>
      </c>
      <c r="Q2398" s="60" t="e">
        <f t="shared" ca="1" si="554"/>
        <v>#VALUE!</v>
      </c>
      <c r="R2398" s="60" t="e">
        <f t="shared" ca="1" si="555"/>
        <v>#VALUE!</v>
      </c>
      <c r="S2398" s="60" t="e">
        <f t="shared" ca="1" si="556"/>
        <v>#VALUE!</v>
      </c>
      <c r="T2398" s="39" t="e">
        <f t="shared" ca="1" si="557"/>
        <v>#VALUE!</v>
      </c>
      <c r="U2398" s="39" t="e">
        <f t="shared" ca="1" si="558"/>
        <v>#VALUE!</v>
      </c>
      <c r="V2398" s="39" t="b">
        <f t="shared" ca="1" si="559"/>
        <v>1</v>
      </c>
      <c r="W2398" s="39">
        <v>2398</v>
      </c>
    </row>
    <row r="2399" spans="1:23" x14ac:dyDescent="0.25">
      <c r="A2399" s="55" t="str">
        <f ca="1">IF(INDIRECT("Route!D2399")&gt;0,L2399,(""))</f>
        <v/>
      </c>
      <c r="B2399" s="55" t="str">
        <f ca="1">IF(INDIRECT("Route!D2399")&gt;0,H2399,(""))</f>
        <v/>
      </c>
      <c r="C2399" s="56" t="str">
        <f ca="1">IF(D2399&gt;0,VLOOKUP("FINISH",INDIRECT("route!D$6"):INDIRECT("route!E$8500"),2,FALSE)-D2399," ")</f>
        <v xml:space="preserve"> </v>
      </c>
      <c r="D2399" s="43">
        <f ca="1">INDIRECT("Route!E2399")</f>
        <v>0</v>
      </c>
      <c r="E2399" s="43" t="str">
        <f t="shared" ca="1" si="551"/>
        <v/>
      </c>
      <c r="F2399" s="57">
        <f t="shared" si="560"/>
        <v>12.5</v>
      </c>
      <c r="G2399" s="61">
        <f t="shared" ca="1" si="549"/>
        <v>0</v>
      </c>
      <c r="H2399" s="59" t="e">
        <f t="shared" ca="1" si="562"/>
        <v>#NUM!</v>
      </c>
      <c r="I2399" s="57">
        <f t="shared" si="561"/>
        <v>11.944444444444445</v>
      </c>
      <c r="J2399" s="61">
        <f t="shared" ca="1" si="550"/>
        <v>0</v>
      </c>
      <c r="K2399" s="61"/>
      <c r="L2399" s="59" t="e">
        <f t="shared" ca="1" si="563"/>
        <v>#NUM!</v>
      </c>
      <c r="M2399" s="57">
        <f ca="1">INDIRECT("Route!E2399")-INDIRECT("Route!E2398")</f>
        <v>0</v>
      </c>
      <c r="N2399" s="56">
        <f ca="1">IF(INDIRECT("Route!D2399")="START",0,IF(V2399=TRUE,N2398,INDIRECT("Route!E2399")))</f>
        <v>187.9</v>
      </c>
      <c r="O2399" s="39" t="e">
        <f t="shared" ca="1" si="552"/>
        <v>#VALUE!</v>
      </c>
      <c r="P2399" s="39" t="e">
        <f t="shared" ca="1" si="553"/>
        <v>#VALUE!</v>
      </c>
      <c r="Q2399" s="60" t="e">
        <f t="shared" ca="1" si="554"/>
        <v>#VALUE!</v>
      </c>
      <c r="R2399" s="60" t="e">
        <f t="shared" ca="1" si="555"/>
        <v>#VALUE!</v>
      </c>
      <c r="S2399" s="60" t="e">
        <f t="shared" ca="1" si="556"/>
        <v>#VALUE!</v>
      </c>
      <c r="T2399" s="39" t="e">
        <f t="shared" ca="1" si="557"/>
        <v>#VALUE!</v>
      </c>
      <c r="U2399" s="39" t="e">
        <f t="shared" ca="1" si="558"/>
        <v>#VALUE!</v>
      </c>
      <c r="V2399" s="39" t="b">
        <f t="shared" ca="1" si="559"/>
        <v>1</v>
      </c>
      <c r="W2399" s="39">
        <v>2399</v>
      </c>
    </row>
    <row r="2400" spans="1:23" x14ac:dyDescent="0.25">
      <c r="A2400" s="55" t="str">
        <f ca="1">IF(INDIRECT("Route!D2400")&gt;0,L2400,(""))</f>
        <v/>
      </c>
      <c r="B2400" s="55" t="str">
        <f ca="1">IF(INDIRECT("Route!D2400")&gt;0,H2400,(""))</f>
        <v/>
      </c>
      <c r="C2400" s="56" t="str">
        <f ca="1">IF(D2400&gt;0,VLOOKUP("FINISH",INDIRECT("route!D$6"):INDIRECT("route!E$8500"),2,FALSE)-D2400," ")</f>
        <v xml:space="preserve"> </v>
      </c>
      <c r="D2400" s="43">
        <f ca="1">INDIRECT("Route!E2400")</f>
        <v>0</v>
      </c>
      <c r="E2400" s="43" t="str">
        <f t="shared" ca="1" si="551"/>
        <v/>
      </c>
      <c r="F2400" s="57">
        <f t="shared" si="560"/>
        <v>12.5</v>
      </c>
      <c r="G2400" s="61">
        <f t="shared" ca="1" si="549"/>
        <v>0</v>
      </c>
      <c r="H2400" s="59" t="e">
        <f t="shared" ca="1" si="562"/>
        <v>#NUM!</v>
      </c>
      <c r="I2400" s="57">
        <f t="shared" si="561"/>
        <v>11.944444444444445</v>
      </c>
      <c r="J2400" s="61">
        <f t="shared" ca="1" si="550"/>
        <v>0</v>
      </c>
      <c r="K2400" s="61"/>
      <c r="L2400" s="59" t="e">
        <f t="shared" ca="1" si="563"/>
        <v>#NUM!</v>
      </c>
      <c r="M2400" s="57">
        <f ca="1">INDIRECT("Route!E2400")-INDIRECT("Route!E2399")</f>
        <v>0</v>
      </c>
      <c r="N2400" s="56">
        <f ca="1">IF(INDIRECT("Route!D2400")="START",0,IF(V2400=TRUE,N2399,INDIRECT("Route!E2400")))</f>
        <v>187.9</v>
      </c>
      <c r="O2400" s="39" t="e">
        <f t="shared" ca="1" si="552"/>
        <v>#VALUE!</v>
      </c>
      <c r="P2400" s="39" t="e">
        <f t="shared" ca="1" si="553"/>
        <v>#VALUE!</v>
      </c>
      <c r="Q2400" s="60" t="e">
        <f t="shared" ca="1" si="554"/>
        <v>#VALUE!</v>
      </c>
      <c r="R2400" s="60" t="e">
        <f t="shared" ca="1" si="555"/>
        <v>#VALUE!</v>
      </c>
      <c r="S2400" s="60" t="e">
        <f t="shared" ca="1" si="556"/>
        <v>#VALUE!</v>
      </c>
      <c r="T2400" s="39" t="e">
        <f t="shared" ca="1" si="557"/>
        <v>#VALUE!</v>
      </c>
      <c r="U2400" s="39" t="e">
        <f t="shared" ca="1" si="558"/>
        <v>#VALUE!</v>
      </c>
      <c r="V2400" s="39" t="b">
        <f t="shared" ca="1" si="559"/>
        <v>1</v>
      </c>
      <c r="W2400" s="39">
        <v>2400</v>
      </c>
    </row>
    <row r="2401" spans="1:23" x14ac:dyDescent="0.25">
      <c r="A2401" s="55" t="str">
        <f ca="1">IF(INDIRECT("Route!D2401")&gt;0,L2401,(""))</f>
        <v/>
      </c>
      <c r="B2401" s="55" t="str">
        <f ca="1">IF(INDIRECT("Route!D2401")&gt;0,H2401,(""))</f>
        <v/>
      </c>
      <c r="C2401" s="56" t="str">
        <f ca="1">IF(D2401&gt;0,VLOOKUP("FINISH",INDIRECT("route!D$6"):INDIRECT("route!E$8500"),2,FALSE)-D2401," ")</f>
        <v xml:space="preserve"> </v>
      </c>
      <c r="D2401" s="43">
        <f ca="1">INDIRECT("Route!E2401")</f>
        <v>0</v>
      </c>
      <c r="E2401" s="43" t="str">
        <f t="shared" ca="1" si="551"/>
        <v/>
      </c>
      <c r="F2401" s="57">
        <f t="shared" si="560"/>
        <v>12.5</v>
      </c>
      <c r="G2401" s="61">
        <f t="shared" ca="1" si="549"/>
        <v>0</v>
      </c>
      <c r="H2401" s="59" t="e">
        <f t="shared" ca="1" si="562"/>
        <v>#NUM!</v>
      </c>
      <c r="I2401" s="57">
        <f t="shared" si="561"/>
        <v>11.944444444444445</v>
      </c>
      <c r="J2401" s="61">
        <f t="shared" ca="1" si="550"/>
        <v>0</v>
      </c>
      <c r="K2401" s="61"/>
      <c r="L2401" s="59" t="e">
        <f t="shared" ca="1" si="563"/>
        <v>#NUM!</v>
      </c>
      <c r="M2401" s="57">
        <f ca="1">INDIRECT("Route!E2401")-INDIRECT("Route!E2400")</f>
        <v>0</v>
      </c>
      <c r="N2401" s="56">
        <f ca="1">IF(INDIRECT("Route!D2401")="START",0,IF(V2401=TRUE,N2400,INDIRECT("Route!E2401")))</f>
        <v>187.9</v>
      </c>
      <c r="O2401" s="39" t="e">
        <f t="shared" ca="1" si="552"/>
        <v>#VALUE!</v>
      </c>
      <c r="P2401" s="39" t="e">
        <f t="shared" ca="1" si="553"/>
        <v>#VALUE!</v>
      </c>
      <c r="Q2401" s="60" t="e">
        <f t="shared" ca="1" si="554"/>
        <v>#VALUE!</v>
      </c>
      <c r="R2401" s="60" t="e">
        <f t="shared" ca="1" si="555"/>
        <v>#VALUE!</v>
      </c>
      <c r="S2401" s="60" t="e">
        <f t="shared" ca="1" si="556"/>
        <v>#VALUE!</v>
      </c>
      <c r="T2401" s="39" t="e">
        <f t="shared" ca="1" si="557"/>
        <v>#VALUE!</v>
      </c>
      <c r="U2401" s="39" t="e">
        <f t="shared" ca="1" si="558"/>
        <v>#VALUE!</v>
      </c>
      <c r="V2401" s="39" t="b">
        <f t="shared" ca="1" si="559"/>
        <v>1</v>
      </c>
      <c r="W2401" s="39">
        <v>2401</v>
      </c>
    </row>
    <row r="2402" spans="1:23" x14ac:dyDescent="0.25">
      <c r="A2402" s="55" t="str">
        <f ca="1">IF(INDIRECT("Route!D2402")&gt;0,L2402,(""))</f>
        <v/>
      </c>
      <c r="B2402" s="55" t="str">
        <f ca="1">IF(INDIRECT("Route!D2402")&gt;0,H2402,(""))</f>
        <v/>
      </c>
      <c r="C2402" s="56" t="str">
        <f ca="1">IF(D2402&gt;0,VLOOKUP("FINISH",INDIRECT("route!D$6"):INDIRECT("route!E$8500"),2,FALSE)-D2402," ")</f>
        <v xml:space="preserve"> </v>
      </c>
      <c r="D2402" s="43">
        <f ca="1">INDIRECT("Route!E2402")</f>
        <v>0</v>
      </c>
      <c r="E2402" s="43" t="str">
        <f t="shared" ca="1" si="551"/>
        <v/>
      </c>
      <c r="F2402" s="57">
        <f t="shared" si="560"/>
        <v>12.5</v>
      </c>
      <c r="G2402" s="61">
        <f t="shared" ca="1" si="549"/>
        <v>0</v>
      </c>
      <c r="H2402" s="59" t="e">
        <f t="shared" ca="1" si="562"/>
        <v>#NUM!</v>
      </c>
      <c r="I2402" s="57">
        <f t="shared" si="561"/>
        <v>11.944444444444445</v>
      </c>
      <c r="J2402" s="61">
        <f t="shared" ca="1" si="550"/>
        <v>0</v>
      </c>
      <c r="K2402" s="61"/>
      <c r="L2402" s="59" t="e">
        <f t="shared" ca="1" si="563"/>
        <v>#NUM!</v>
      </c>
      <c r="M2402" s="57">
        <f ca="1">INDIRECT("Route!E2402")-INDIRECT("Route!E2401")</f>
        <v>0</v>
      </c>
      <c r="N2402" s="56">
        <f ca="1">IF(INDIRECT("Route!D2402")="START",0,IF(V2402=TRUE,N2401,INDIRECT("Route!E2402")))</f>
        <v>187.9</v>
      </c>
      <c r="O2402" s="39" t="e">
        <f t="shared" ca="1" si="552"/>
        <v>#VALUE!</v>
      </c>
      <c r="P2402" s="39" t="e">
        <f t="shared" ca="1" si="553"/>
        <v>#VALUE!</v>
      </c>
      <c r="Q2402" s="60" t="e">
        <f t="shared" ca="1" si="554"/>
        <v>#VALUE!</v>
      </c>
      <c r="R2402" s="60" t="e">
        <f t="shared" ca="1" si="555"/>
        <v>#VALUE!</v>
      </c>
      <c r="S2402" s="60" t="e">
        <f t="shared" ca="1" si="556"/>
        <v>#VALUE!</v>
      </c>
      <c r="T2402" s="39" t="e">
        <f t="shared" ca="1" si="557"/>
        <v>#VALUE!</v>
      </c>
      <c r="U2402" s="39" t="e">
        <f t="shared" ca="1" si="558"/>
        <v>#VALUE!</v>
      </c>
      <c r="V2402" s="39" t="b">
        <f t="shared" ca="1" si="559"/>
        <v>1</v>
      </c>
      <c r="W2402" s="39">
        <v>2402</v>
      </c>
    </row>
    <row r="2403" spans="1:23" x14ac:dyDescent="0.25">
      <c r="A2403" s="55" t="str">
        <f ca="1">IF(INDIRECT("Route!D2403")&gt;0,L2403,(""))</f>
        <v/>
      </c>
      <c r="B2403" s="55" t="str">
        <f ca="1">IF(INDIRECT("Route!D2403")&gt;0,H2403,(""))</f>
        <v/>
      </c>
      <c r="C2403" s="56" t="str">
        <f ca="1">IF(D2403&gt;0,VLOOKUP("FINISH",INDIRECT("route!D$6"):INDIRECT("route!E$8500"),2,FALSE)-D2403," ")</f>
        <v xml:space="preserve"> </v>
      </c>
      <c r="D2403" s="43">
        <f ca="1">INDIRECT("Route!E2403")</f>
        <v>0</v>
      </c>
      <c r="E2403" s="43" t="str">
        <f t="shared" ca="1" si="551"/>
        <v/>
      </c>
      <c r="F2403" s="57">
        <f t="shared" si="560"/>
        <v>12.5</v>
      </c>
      <c r="G2403" s="61">
        <f t="shared" ca="1" si="549"/>
        <v>0</v>
      </c>
      <c r="H2403" s="59" t="e">
        <f t="shared" ca="1" si="562"/>
        <v>#NUM!</v>
      </c>
      <c r="I2403" s="57">
        <f t="shared" si="561"/>
        <v>11.944444444444445</v>
      </c>
      <c r="J2403" s="61">
        <f t="shared" ca="1" si="550"/>
        <v>0</v>
      </c>
      <c r="K2403" s="61"/>
      <c r="L2403" s="59" t="e">
        <f t="shared" ca="1" si="563"/>
        <v>#NUM!</v>
      </c>
      <c r="M2403" s="57">
        <f ca="1">INDIRECT("Route!E2403")-INDIRECT("Route!E2402")</f>
        <v>0</v>
      </c>
      <c r="N2403" s="56">
        <f ca="1">IF(INDIRECT("Route!D2403")="START",0,IF(V2403=TRUE,N2402,INDIRECT("Route!E2403")))</f>
        <v>187.9</v>
      </c>
      <c r="O2403" s="39" t="e">
        <f t="shared" ca="1" si="552"/>
        <v>#VALUE!</v>
      </c>
      <c r="P2403" s="39" t="e">
        <f t="shared" ca="1" si="553"/>
        <v>#VALUE!</v>
      </c>
      <c r="Q2403" s="60" t="e">
        <f t="shared" ca="1" si="554"/>
        <v>#VALUE!</v>
      </c>
      <c r="R2403" s="60" t="e">
        <f t="shared" ca="1" si="555"/>
        <v>#VALUE!</v>
      </c>
      <c r="S2403" s="60" t="e">
        <f t="shared" ca="1" si="556"/>
        <v>#VALUE!</v>
      </c>
      <c r="T2403" s="39" t="e">
        <f t="shared" ca="1" si="557"/>
        <v>#VALUE!</v>
      </c>
      <c r="U2403" s="39" t="e">
        <f t="shared" ca="1" si="558"/>
        <v>#VALUE!</v>
      </c>
      <c r="V2403" s="39" t="b">
        <f t="shared" ca="1" si="559"/>
        <v>1</v>
      </c>
      <c r="W2403" s="39">
        <v>2403</v>
      </c>
    </row>
    <row r="2404" spans="1:23" x14ac:dyDescent="0.25">
      <c r="A2404" s="55" t="str">
        <f ca="1">IF(INDIRECT("Route!D2404")&gt;0,L2404,(""))</f>
        <v/>
      </c>
      <c r="B2404" s="55" t="str">
        <f ca="1">IF(INDIRECT("Route!D2404")&gt;0,H2404,(""))</f>
        <v/>
      </c>
      <c r="C2404" s="56" t="str">
        <f ca="1">IF(D2404&gt;0,VLOOKUP("FINISH",INDIRECT("route!D$6"):INDIRECT("route!E$8500"),2,FALSE)-D2404," ")</f>
        <v xml:space="preserve"> </v>
      </c>
      <c r="D2404" s="43">
        <f ca="1">INDIRECT("Route!E2404")</f>
        <v>0</v>
      </c>
      <c r="E2404" s="43" t="str">
        <f t="shared" ca="1" si="551"/>
        <v/>
      </c>
      <c r="F2404" s="57">
        <f t="shared" si="560"/>
        <v>12.5</v>
      </c>
      <c r="G2404" s="61">
        <f t="shared" ca="1" si="549"/>
        <v>0</v>
      </c>
      <c r="H2404" s="59" t="e">
        <f t="shared" ca="1" si="562"/>
        <v>#NUM!</v>
      </c>
      <c r="I2404" s="57">
        <f t="shared" si="561"/>
        <v>11.944444444444445</v>
      </c>
      <c r="J2404" s="61">
        <f t="shared" ca="1" si="550"/>
        <v>0</v>
      </c>
      <c r="K2404" s="61"/>
      <c r="L2404" s="59" t="e">
        <f t="shared" ca="1" si="563"/>
        <v>#NUM!</v>
      </c>
      <c r="M2404" s="57">
        <f ca="1">INDIRECT("Route!E2404")-INDIRECT("Route!E2403")</f>
        <v>0</v>
      </c>
      <c r="N2404" s="56">
        <f ca="1">IF(INDIRECT("Route!D2404")="START",0,IF(V2404=TRUE,N2403,INDIRECT("Route!E2404")))</f>
        <v>187.9</v>
      </c>
      <c r="O2404" s="39" t="e">
        <f t="shared" ca="1" si="552"/>
        <v>#VALUE!</v>
      </c>
      <c r="P2404" s="39" t="e">
        <f t="shared" ca="1" si="553"/>
        <v>#VALUE!</v>
      </c>
      <c r="Q2404" s="60" t="e">
        <f t="shared" ca="1" si="554"/>
        <v>#VALUE!</v>
      </c>
      <c r="R2404" s="60" t="e">
        <f t="shared" ca="1" si="555"/>
        <v>#VALUE!</v>
      </c>
      <c r="S2404" s="60" t="e">
        <f t="shared" ca="1" si="556"/>
        <v>#VALUE!</v>
      </c>
      <c r="T2404" s="39" t="e">
        <f t="shared" ca="1" si="557"/>
        <v>#VALUE!</v>
      </c>
      <c r="U2404" s="39" t="e">
        <f t="shared" ca="1" si="558"/>
        <v>#VALUE!</v>
      </c>
      <c r="V2404" s="39" t="b">
        <f t="shared" ca="1" si="559"/>
        <v>1</v>
      </c>
      <c r="W2404" s="39">
        <v>2404</v>
      </c>
    </row>
    <row r="2405" spans="1:23" x14ac:dyDescent="0.25">
      <c r="A2405" s="55" t="str">
        <f ca="1">IF(INDIRECT("Route!D2405")&gt;0,L2405,(""))</f>
        <v/>
      </c>
      <c r="B2405" s="55" t="str">
        <f ca="1">IF(INDIRECT("Route!D2405")&gt;0,H2405,(""))</f>
        <v/>
      </c>
      <c r="C2405" s="56" t="str">
        <f ca="1">IF(D2405&gt;0,VLOOKUP("FINISH",INDIRECT("route!D$6"):INDIRECT("route!E$8500"),2,FALSE)-D2405," ")</f>
        <v xml:space="preserve"> </v>
      </c>
      <c r="D2405" s="43">
        <f ca="1">INDIRECT("Route!E2405")</f>
        <v>0</v>
      </c>
      <c r="E2405" s="43" t="str">
        <f t="shared" ca="1" si="551"/>
        <v/>
      </c>
      <c r="F2405" s="57">
        <f t="shared" si="560"/>
        <v>12.5</v>
      </c>
      <c r="G2405" s="61">
        <f t="shared" ca="1" si="549"/>
        <v>0</v>
      </c>
      <c r="H2405" s="59" t="e">
        <f t="shared" ca="1" si="562"/>
        <v>#NUM!</v>
      </c>
      <c r="I2405" s="57">
        <f t="shared" si="561"/>
        <v>11.944444444444445</v>
      </c>
      <c r="J2405" s="61">
        <f t="shared" ca="1" si="550"/>
        <v>0</v>
      </c>
      <c r="K2405" s="61"/>
      <c r="L2405" s="59" t="e">
        <f t="shared" ca="1" si="563"/>
        <v>#NUM!</v>
      </c>
      <c r="M2405" s="57">
        <f ca="1">INDIRECT("Route!E2405")-INDIRECT("Route!E2404")</f>
        <v>0</v>
      </c>
      <c r="N2405" s="56">
        <f ca="1">IF(INDIRECT("Route!D2405")="START",0,IF(V2405=TRUE,N2404,INDIRECT("Route!E2405")))</f>
        <v>187.9</v>
      </c>
      <c r="O2405" s="39" t="e">
        <f t="shared" ca="1" si="552"/>
        <v>#VALUE!</v>
      </c>
      <c r="P2405" s="39" t="e">
        <f t="shared" ca="1" si="553"/>
        <v>#VALUE!</v>
      </c>
      <c r="Q2405" s="60" t="e">
        <f t="shared" ca="1" si="554"/>
        <v>#VALUE!</v>
      </c>
      <c r="R2405" s="60" t="e">
        <f t="shared" ca="1" si="555"/>
        <v>#VALUE!</v>
      </c>
      <c r="S2405" s="60" t="e">
        <f t="shared" ca="1" si="556"/>
        <v>#VALUE!</v>
      </c>
      <c r="T2405" s="39" t="e">
        <f t="shared" ca="1" si="557"/>
        <v>#VALUE!</v>
      </c>
      <c r="U2405" s="39" t="e">
        <f t="shared" ca="1" si="558"/>
        <v>#VALUE!</v>
      </c>
      <c r="V2405" s="39" t="b">
        <f t="shared" ca="1" si="559"/>
        <v>1</v>
      </c>
      <c r="W2405" s="39">
        <v>2405</v>
      </c>
    </row>
    <row r="2406" spans="1:23" x14ac:dyDescent="0.25">
      <c r="A2406" s="55" t="str">
        <f ca="1">IF(INDIRECT("Route!D2406")&gt;0,L2406,(""))</f>
        <v/>
      </c>
      <c r="B2406" s="55" t="str">
        <f ca="1">IF(INDIRECT("Route!D2406")&gt;0,H2406,(""))</f>
        <v/>
      </c>
      <c r="C2406" s="56" t="str">
        <f ca="1">IF(D2406&gt;0,VLOOKUP("FINISH",INDIRECT("route!D$6"):INDIRECT("route!E$8500"),2,FALSE)-D2406," ")</f>
        <v xml:space="preserve"> </v>
      </c>
      <c r="D2406" s="43">
        <f ca="1">INDIRECT("Route!E2406")</f>
        <v>0</v>
      </c>
      <c r="E2406" s="43" t="str">
        <f t="shared" ca="1" si="551"/>
        <v/>
      </c>
      <c r="F2406" s="57">
        <f t="shared" si="560"/>
        <v>12.5</v>
      </c>
      <c r="G2406" s="61">
        <f t="shared" ca="1" si="549"/>
        <v>0</v>
      </c>
      <c r="H2406" s="59" t="e">
        <f t="shared" ca="1" si="562"/>
        <v>#NUM!</v>
      </c>
      <c r="I2406" s="57">
        <f t="shared" si="561"/>
        <v>11.944444444444445</v>
      </c>
      <c r="J2406" s="61">
        <f t="shared" ca="1" si="550"/>
        <v>0</v>
      </c>
      <c r="K2406" s="61"/>
      <c r="L2406" s="59" t="e">
        <f t="shared" ca="1" si="563"/>
        <v>#NUM!</v>
      </c>
      <c r="M2406" s="57">
        <f ca="1">INDIRECT("Route!E2406")-INDIRECT("Route!E2405")</f>
        <v>0</v>
      </c>
      <c r="N2406" s="56">
        <f ca="1">IF(INDIRECT("Route!D2406")="START",0,IF(V2406=TRUE,N2405,INDIRECT("Route!E2406")))</f>
        <v>187.9</v>
      </c>
      <c r="O2406" s="39" t="e">
        <f t="shared" ca="1" si="552"/>
        <v>#VALUE!</v>
      </c>
      <c r="P2406" s="39" t="e">
        <f t="shared" ca="1" si="553"/>
        <v>#VALUE!</v>
      </c>
      <c r="Q2406" s="60" t="e">
        <f t="shared" ca="1" si="554"/>
        <v>#VALUE!</v>
      </c>
      <c r="R2406" s="60" t="e">
        <f t="shared" ca="1" si="555"/>
        <v>#VALUE!</v>
      </c>
      <c r="S2406" s="60" t="e">
        <f t="shared" ca="1" si="556"/>
        <v>#VALUE!</v>
      </c>
      <c r="T2406" s="39" t="e">
        <f t="shared" ca="1" si="557"/>
        <v>#VALUE!</v>
      </c>
      <c r="U2406" s="39" t="e">
        <f t="shared" ca="1" si="558"/>
        <v>#VALUE!</v>
      </c>
      <c r="V2406" s="39" t="b">
        <f t="shared" ca="1" si="559"/>
        <v>1</v>
      </c>
      <c r="W2406" s="39">
        <v>2406</v>
      </c>
    </row>
    <row r="2407" spans="1:23" x14ac:dyDescent="0.25">
      <c r="A2407" s="55" t="str">
        <f ca="1">IF(INDIRECT("Route!D2407")&gt;0,L2407,(""))</f>
        <v/>
      </c>
      <c r="B2407" s="55" t="str">
        <f ca="1">IF(INDIRECT("Route!D2407")&gt;0,H2407,(""))</f>
        <v/>
      </c>
      <c r="C2407" s="56" t="str">
        <f ca="1">IF(D2407&gt;0,VLOOKUP("FINISH",INDIRECT("route!D$6"):INDIRECT("route!E$8500"),2,FALSE)-D2407," ")</f>
        <v xml:space="preserve"> </v>
      </c>
      <c r="D2407" s="43">
        <f ca="1">INDIRECT("Route!E2407")</f>
        <v>0</v>
      </c>
      <c r="E2407" s="43" t="str">
        <f t="shared" ca="1" si="551"/>
        <v/>
      </c>
      <c r="F2407" s="57">
        <f t="shared" si="560"/>
        <v>12.5</v>
      </c>
      <c r="G2407" s="61">
        <f t="shared" ca="1" si="549"/>
        <v>0</v>
      </c>
      <c r="H2407" s="59" t="e">
        <f t="shared" ca="1" si="562"/>
        <v>#NUM!</v>
      </c>
      <c r="I2407" s="57">
        <f t="shared" si="561"/>
        <v>11.944444444444445</v>
      </c>
      <c r="J2407" s="61">
        <f t="shared" ca="1" si="550"/>
        <v>0</v>
      </c>
      <c r="K2407" s="61"/>
      <c r="L2407" s="59" t="e">
        <f t="shared" ca="1" si="563"/>
        <v>#NUM!</v>
      </c>
      <c r="M2407" s="57">
        <f ca="1">INDIRECT("Route!E2407")-INDIRECT("Route!E2406")</f>
        <v>0</v>
      </c>
      <c r="N2407" s="56">
        <f ca="1">IF(INDIRECT("Route!D2407")="START",0,IF(V2407=TRUE,N2406,INDIRECT("Route!E2407")))</f>
        <v>187.9</v>
      </c>
      <c r="O2407" s="39" t="e">
        <f t="shared" ca="1" si="552"/>
        <v>#VALUE!</v>
      </c>
      <c r="P2407" s="39" t="e">
        <f t="shared" ca="1" si="553"/>
        <v>#VALUE!</v>
      </c>
      <c r="Q2407" s="60" t="e">
        <f t="shared" ca="1" si="554"/>
        <v>#VALUE!</v>
      </c>
      <c r="R2407" s="60" t="e">
        <f t="shared" ca="1" si="555"/>
        <v>#VALUE!</v>
      </c>
      <c r="S2407" s="60" t="e">
        <f t="shared" ca="1" si="556"/>
        <v>#VALUE!</v>
      </c>
      <c r="T2407" s="39" t="e">
        <f t="shared" ca="1" si="557"/>
        <v>#VALUE!</v>
      </c>
      <c r="U2407" s="39" t="e">
        <f t="shared" ca="1" si="558"/>
        <v>#VALUE!</v>
      </c>
      <c r="V2407" s="39" t="b">
        <f t="shared" ca="1" si="559"/>
        <v>1</v>
      </c>
      <c r="W2407" s="39">
        <v>2407</v>
      </c>
    </row>
    <row r="2408" spans="1:23" x14ac:dyDescent="0.25">
      <c r="A2408" s="55" t="str">
        <f ca="1">IF(INDIRECT("Route!D2408")&gt;0,L2408,(""))</f>
        <v/>
      </c>
      <c r="B2408" s="55" t="str">
        <f ca="1">IF(INDIRECT("Route!D2408")&gt;0,H2408,(""))</f>
        <v/>
      </c>
      <c r="C2408" s="56" t="str">
        <f ca="1">IF(D2408&gt;0,VLOOKUP("FINISH",INDIRECT("route!D$6"):INDIRECT("route!E$8500"),2,FALSE)-D2408," ")</f>
        <v xml:space="preserve"> </v>
      </c>
      <c r="D2408" s="43">
        <f ca="1">INDIRECT("Route!E2408")</f>
        <v>0</v>
      </c>
      <c r="E2408" s="43" t="str">
        <f t="shared" ca="1" si="551"/>
        <v/>
      </c>
      <c r="F2408" s="57">
        <f t="shared" si="560"/>
        <v>12.5</v>
      </c>
      <c r="G2408" s="61">
        <f t="shared" ca="1" si="549"/>
        <v>0</v>
      </c>
      <c r="H2408" s="59" t="e">
        <f t="shared" ca="1" si="562"/>
        <v>#NUM!</v>
      </c>
      <c r="I2408" s="57">
        <f t="shared" si="561"/>
        <v>11.944444444444445</v>
      </c>
      <c r="J2408" s="61">
        <f t="shared" ca="1" si="550"/>
        <v>0</v>
      </c>
      <c r="K2408" s="61"/>
      <c r="L2408" s="59" t="e">
        <f t="shared" ca="1" si="563"/>
        <v>#NUM!</v>
      </c>
      <c r="M2408" s="57">
        <f ca="1">INDIRECT("Route!E2408")-INDIRECT("Route!E2407")</f>
        <v>0</v>
      </c>
      <c r="N2408" s="56">
        <f ca="1">IF(INDIRECT("Route!D2408")="START",0,IF(V2408=TRUE,N2407,INDIRECT("Route!E2408")))</f>
        <v>187.9</v>
      </c>
      <c r="O2408" s="39" t="e">
        <f t="shared" ca="1" si="552"/>
        <v>#VALUE!</v>
      </c>
      <c r="P2408" s="39" t="e">
        <f t="shared" ca="1" si="553"/>
        <v>#VALUE!</v>
      </c>
      <c r="Q2408" s="60" t="e">
        <f t="shared" ca="1" si="554"/>
        <v>#VALUE!</v>
      </c>
      <c r="R2408" s="60" t="e">
        <f t="shared" ca="1" si="555"/>
        <v>#VALUE!</v>
      </c>
      <c r="S2408" s="60" t="e">
        <f t="shared" ca="1" si="556"/>
        <v>#VALUE!</v>
      </c>
      <c r="T2408" s="39" t="e">
        <f t="shared" ca="1" si="557"/>
        <v>#VALUE!</v>
      </c>
      <c r="U2408" s="39" t="e">
        <f t="shared" ca="1" si="558"/>
        <v>#VALUE!</v>
      </c>
      <c r="V2408" s="39" t="b">
        <f t="shared" ca="1" si="559"/>
        <v>1</v>
      </c>
      <c r="W2408" s="39">
        <v>2408</v>
      </c>
    </row>
    <row r="2409" spans="1:23" x14ac:dyDescent="0.25">
      <c r="A2409" s="55" t="str">
        <f ca="1">IF(INDIRECT("Route!D2409")&gt;0,L2409,(""))</f>
        <v/>
      </c>
      <c r="B2409" s="55" t="str">
        <f ca="1">IF(INDIRECT("Route!D2409")&gt;0,H2409,(""))</f>
        <v/>
      </c>
      <c r="C2409" s="56" t="str">
        <f ca="1">IF(D2409&gt;0,VLOOKUP("FINISH",INDIRECT("route!D$6"):INDIRECT("route!E$8500"),2,FALSE)-D2409," ")</f>
        <v xml:space="preserve"> </v>
      </c>
      <c r="D2409" s="43">
        <f ca="1">INDIRECT("Route!E2409")</f>
        <v>0</v>
      </c>
      <c r="E2409" s="43" t="str">
        <f t="shared" ca="1" si="551"/>
        <v/>
      </c>
      <c r="F2409" s="57">
        <f t="shared" si="560"/>
        <v>12.5</v>
      </c>
      <c r="G2409" s="61">
        <f t="shared" ca="1" si="549"/>
        <v>0</v>
      </c>
      <c r="H2409" s="59" t="e">
        <f t="shared" ca="1" si="562"/>
        <v>#NUM!</v>
      </c>
      <c r="I2409" s="57">
        <f t="shared" si="561"/>
        <v>11.944444444444445</v>
      </c>
      <c r="J2409" s="61">
        <f t="shared" ca="1" si="550"/>
        <v>0</v>
      </c>
      <c r="K2409" s="61"/>
      <c r="L2409" s="59" t="e">
        <f t="shared" ca="1" si="563"/>
        <v>#NUM!</v>
      </c>
      <c r="M2409" s="57">
        <f ca="1">INDIRECT("Route!E2409")-INDIRECT("Route!E2408")</f>
        <v>0</v>
      </c>
      <c r="N2409" s="56">
        <f ca="1">IF(INDIRECT("Route!D2409")="START",0,IF(V2409=TRUE,N2408,INDIRECT("Route!E2409")))</f>
        <v>187.9</v>
      </c>
      <c r="O2409" s="39" t="e">
        <f t="shared" ca="1" si="552"/>
        <v>#VALUE!</v>
      </c>
      <c r="P2409" s="39" t="e">
        <f t="shared" ca="1" si="553"/>
        <v>#VALUE!</v>
      </c>
      <c r="Q2409" s="60" t="e">
        <f t="shared" ca="1" si="554"/>
        <v>#VALUE!</v>
      </c>
      <c r="R2409" s="60" t="e">
        <f t="shared" ca="1" si="555"/>
        <v>#VALUE!</v>
      </c>
      <c r="S2409" s="60" t="e">
        <f t="shared" ca="1" si="556"/>
        <v>#VALUE!</v>
      </c>
      <c r="T2409" s="39" t="e">
        <f t="shared" ca="1" si="557"/>
        <v>#VALUE!</v>
      </c>
      <c r="U2409" s="39" t="e">
        <f t="shared" ca="1" si="558"/>
        <v>#VALUE!</v>
      </c>
      <c r="V2409" s="39" t="b">
        <f t="shared" ca="1" si="559"/>
        <v>1</v>
      </c>
      <c r="W2409" s="39">
        <v>2409</v>
      </c>
    </row>
    <row r="2410" spans="1:23" x14ac:dyDescent="0.25">
      <c r="A2410" s="55" t="str">
        <f ca="1">IF(INDIRECT("Route!D2410")&gt;0,L2410,(""))</f>
        <v/>
      </c>
      <c r="B2410" s="55" t="str">
        <f ca="1">IF(INDIRECT("Route!D2410")&gt;0,H2410,(""))</f>
        <v/>
      </c>
      <c r="C2410" s="56" t="str">
        <f ca="1">IF(D2410&gt;0,VLOOKUP("FINISH",INDIRECT("route!D$6"):INDIRECT("route!E$8500"),2,FALSE)-D2410," ")</f>
        <v xml:space="preserve"> </v>
      </c>
      <c r="D2410" s="43">
        <f ca="1">INDIRECT("Route!E2410")</f>
        <v>0</v>
      </c>
      <c r="E2410" s="43" t="str">
        <f t="shared" ca="1" si="551"/>
        <v/>
      </c>
      <c r="F2410" s="57">
        <f t="shared" si="560"/>
        <v>12.5</v>
      </c>
      <c r="G2410" s="61">
        <f t="shared" ca="1" si="549"/>
        <v>0</v>
      </c>
      <c r="H2410" s="59" t="e">
        <f t="shared" ca="1" si="562"/>
        <v>#NUM!</v>
      </c>
      <c r="I2410" s="57">
        <f t="shared" si="561"/>
        <v>11.944444444444445</v>
      </c>
      <c r="J2410" s="61">
        <f t="shared" ca="1" si="550"/>
        <v>0</v>
      </c>
      <c r="K2410" s="61"/>
      <c r="L2410" s="59" t="e">
        <f t="shared" ca="1" si="563"/>
        <v>#NUM!</v>
      </c>
      <c r="M2410" s="57">
        <f ca="1">INDIRECT("Route!E2410")-INDIRECT("Route!E2409")</f>
        <v>0</v>
      </c>
      <c r="N2410" s="56">
        <f ca="1">IF(INDIRECT("Route!D2410")="START",0,IF(V2410=TRUE,N2409,INDIRECT("Route!E2410")))</f>
        <v>187.9</v>
      </c>
      <c r="O2410" s="39" t="e">
        <f t="shared" ca="1" si="552"/>
        <v>#VALUE!</v>
      </c>
      <c r="P2410" s="39" t="e">
        <f t="shared" ca="1" si="553"/>
        <v>#VALUE!</v>
      </c>
      <c r="Q2410" s="60" t="e">
        <f t="shared" ca="1" si="554"/>
        <v>#VALUE!</v>
      </c>
      <c r="R2410" s="60" t="e">
        <f t="shared" ca="1" si="555"/>
        <v>#VALUE!</v>
      </c>
      <c r="S2410" s="60" t="e">
        <f t="shared" ca="1" si="556"/>
        <v>#VALUE!</v>
      </c>
      <c r="T2410" s="39" t="e">
        <f t="shared" ca="1" si="557"/>
        <v>#VALUE!</v>
      </c>
      <c r="U2410" s="39" t="e">
        <f t="shared" ca="1" si="558"/>
        <v>#VALUE!</v>
      </c>
      <c r="V2410" s="39" t="b">
        <f t="shared" ca="1" si="559"/>
        <v>1</v>
      </c>
      <c r="W2410" s="39">
        <v>2410</v>
      </c>
    </row>
    <row r="2411" spans="1:23" x14ac:dyDescent="0.25">
      <c r="A2411" s="55" t="str">
        <f ca="1">IF(INDIRECT("Route!D2411")&gt;0,L2411,(""))</f>
        <v/>
      </c>
      <c r="B2411" s="55" t="str">
        <f ca="1">IF(INDIRECT("Route!D2411")&gt;0,H2411,(""))</f>
        <v/>
      </c>
      <c r="C2411" s="56" t="str">
        <f ca="1">IF(D2411&gt;0,VLOOKUP("FINISH",INDIRECT("route!D$6"):INDIRECT("route!E$8500"),2,FALSE)-D2411," ")</f>
        <v xml:space="preserve"> </v>
      </c>
      <c r="D2411" s="43">
        <f ca="1">INDIRECT("Route!E2411")</f>
        <v>0</v>
      </c>
      <c r="E2411" s="43" t="str">
        <f t="shared" ca="1" si="551"/>
        <v/>
      </c>
      <c r="F2411" s="57">
        <f t="shared" si="560"/>
        <v>12.5</v>
      </c>
      <c r="G2411" s="61">
        <f t="shared" ref="G2411:G2474" ca="1" si="564">TIME(0,0,0+M2411*1000/F2411)</f>
        <v>0</v>
      </c>
      <c r="H2411" s="59" t="e">
        <f t="shared" ca="1" si="562"/>
        <v>#NUM!</v>
      </c>
      <c r="I2411" s="57">
        <f t="shared" si="561"/>
        <v>11.944444444444445</v>
      </c>
      <c r="J2411" s="61">
        <f t="shared" ref="J2411:J2474" ca="1" si="565">TIME(0,0,0+M2411*1000/I2411)</f>
        <v>0</v>
      </c>
      <c r="K2411" s="61"/>
      <c r="L2411" s="59" t="e">
        <f t="shared" ca="1" si="563"/>
        <v>#NUM!</v>
      </c>
      <c r="M2411" s="57">
        <f ca="1">INDIRECT("Route!E2411")-INDIRECT("Route!E2410")</f>
        <v>0</v>
      </c>
      <c r="N2411" s="56">
        <f ca="1">IF(INDIRECT("Route!D2411")="START",0,IF(V2411=TRUE,N2410,INDIRECT("Route!E2411")))</f>
        <v>187.9</v>
      </c>
      <c r="O2411" s="39" t="e">
        <f t="shared" ca="1" si="552"/>
        <v>#VALUE!</v>
      </c>
      <c r="P2411" s="39" t="e">
        <f t="shared" ca="1" si="553"/>
        <v>#VALUE!</v>
      </c>
      <c r="Q2411" s="60" t="e">
        <f t="shared" ca="1" si="554"/>
        <v>#VALUE!</v>
      </c>
      <c r="R2411" s="60" t="e">
        <f t="shared" ca="1" si="555"/>
        <v>#VALUE!</v>
      </c>
      <c r="S2411" s="60" t="e">
        <f t="shared" ca="1" si="556"/>
        <v>#VALUE!</v>
      </c>
      <c r="T2411" s="39" t="e">
        <f t="shared" ca="1" si="557"/>
        <v>#VALUE!</v>
      </c>
      <c r="U2411" s="39" t="e">
        <f t="shared" ca="1" si="558"/>
        <v>#VALUE!</v>
      </c>
      <c r="V2411" s="39" t="b">
        <f t="shared" ca="1" si="559"/>
        <v>1</v>
      </c>
      <c r="W2411" s="39">
        <v>2411</v>
      </c>
    </row>
    <row r="2412" spans="1:23" x14ac:dyDescent="0.25">
      <c r="A2412" s="55" t="str">
        <f ca="1">IF(INDIRECT("Route!D2412")&gt;0,L2412,(""))</f>
        <v/>
      </c>
      <c r="B2412" s="55" t="str">
        <f ca="1">IF(INDIRECT("Route!D2412")&gt;0,H2412,(""))</f>
        <v/>
      </c>
      <c r="C2412" s="56" t="str">
        <f ca="1">IF(D2412&gt;0,VLOOKUP("FINISH",INDIRECT("route!D$6"):INDIRECT("route!E$8500"),2,FALSE)-D2412," ")</f>
        <v xml:space="preserve"> </v>
      </c>
      <c r="D2412" s="43">
        <f ca="1">INDIRECT("Route!E2412")</f>
        <v>0</v>
      </c>
      <c r="E2412" s="43" t="str">
        <f t="shared" ca="1" si="551"/>
        <v/>
      </c>
      <c r="F2412" s="57">
        <f t="shared" si="560"/>
        <v>12.5</v>
      </c>
      <c r="G2412" s="61">
        <f t="shared" ca="1" si="564"/>
        <v>0</v>
      </c>
      <c r="H2412" s="59" t="e">
        <f t="shared" ca="1" si="562"/>
        <v>#NUM!</v>
      </c>
      <c r="I2412" s="57">
        <f t="shared" si="561"/>
        <v>11.944444444444445</v>
      </c>
      <c r="J2412" s="61">
        <f t="shared" ca="1" si="565"/>
        <v>0</v>
      </c>
      <c r="K2412" s="61"/>
      <c r="L2412" s="59" t="e">
        <f t="shared" ca="1" si="563"/>
        <v>#NUM!</v>
      </c>
      <c r="M2412" s="57">
        <f ca="1">INDIRECT("Route!E2412")-INDIRECT("Route!E2411")</f>
        <v>0</v>
      </c>
      <c r="N2412" s="56">
        <f ca="1">IF(INDIRECT("Route!D2412")="START",0,IF(V2412=TRUE,N2411,INDIRECT("Route!E2412")))</f>
        <v>187.9</v>
      </c>
      <c r="O2412" s="39" t="e">
        <f t="shared" ca="1" si="552"/>
        <v>#VALUE!</v>
      </c>
      <c r="P2412" s="39" t="e">
        <f t="shared" ca="1" si="553"/>
        <v>#VALUE!</v>
      </c>
      <c r="Q2412" s="60" t="e">
        <f t="shared" ca="1" si="554"/>
        <v>#VALUE!</v>
      </c>
      <c r="R2412" s="60" t="e">
        <f t="shared" ca="1" si="555"/>
        <v>#VALUE!</v>
      </c>
      <c r="S2412" s="60" t="e">
        <f t="shared" ca="1" si="556"/>
        <v>#VALUE!</v>
      </c>
      <c r="T2412" s="39" t="e">
        <f t="shared" ca="1" si="557"/>
        <v>#VALUE!</v>
      </c>
      <c r="U2412" s="39" t="e">
        <f t="shared" ca="1" si="558"/>
        <v>#VALUE!</v>
      </c>
      <c r="V2412" s="39" t="b">
        <f t="shared" ca="1" si="559"/>
        <v>1</v>
      </c>
      <c r="W2412" s="39">
        <v>2412</v>
      </c>
    </row>
    <row r="2413" spans="1:23" x14ac:dyDescent="0.25">
      <c r="A2413" s="55" t="str">
        <f ca="1">IF(INDIRECT("Route!D2413")&gt;0,L2413,(""))</f>
        <v/>
      </c>
      <c r="B2413" s="55" t="str">
        <f ca="1">IF(INDIRECT("Route!D2413")&gt;0,H2413,(""))</f>
        <v/>
      </c>
      <c r="C2413" s="56" t="str">
        <f ca="1">IF(D2413&gt;0,VLOOKUP("FINISH",INDIRECT("route!D$6"):INDIRECT("route!E$8500"),2,FALSE)-D2413," ")</f>
        <v xml:space="preserve"> </v>
      </c>
      <c r="D2413" s="43">
        <f ca="1">INDIRECT("Route!E2413")</f>
        <v>0</v>
      </c>
      <c r="E2413" s="43" t="str">
        <f t="shared" ca="1" si="551"/>
        <v/>
      </c>
      <c r="F2413" s="57">
        <f t="shared" si="560"/>
        <v>12.5</v>
      </c>
      <c r="G2413" s="61">
        <f t="shared" ca="1" si="564"/>
        <v>0</v>
      </c>
      <c r="H2413" s="59" t="e">
        <f t="shared" ca="1" si="562"/>
        <v>#NUM!</v>
      </c>
      <c r="I2413" s="57">
        <f t="shared" si="561"/>
        <v>11.944444444444445</v>
      </c>
      <c r="J2413" s="61">
        <f t="shared" ca="1" si="565"/>
        <v>0</v>
      </c>
      <c r="K2413" s="61"/>
      <c r="L2413" s="59" t="e">
        <f t="shared" ca="1" si="563"/>
        <v>#NUM!</v>
      </c>
      <c r="M2413" s="57">
        <f ca="1">INDIRECT("Route!E2413")-INDIRECT("Route!E2412")</f>
        <v>0</v>
      </c>
      <c r="N2413" s="56">
        <f ca="1">IF(INDIRECT("Route!D2413")="START",0,IF(V2413=TRUE,N2412,INDIRECT("Route!E2413")))</f>
        <v>187.9</v>
      </c>
      <c r="O2413" s="39" t="e">
        <f t="shared" ca="1" si="552"/>
        <v>#VALUE!</v>
      </c>
      <c r="P2413" s="39" t="e">
        <f t="shared" ca="1" si="553"/>
        <v>#VALUE!</v>
      </c>
      <c r="Q2413" s="60" t="e">
        <f t="shared" ca="1" si="554"/>
        <v>#VALUE!</v>
      </c>
      <c r="R2413" s="60" t="e">
        <f t="shared" ca="1" si="555"/>
        <v>#VALUE!</v>
      </c>
      <c r="S2413" s="60" t="e">
        <f t="shared" ca="1" si="556"/>
        <v>#VALUE!</v>
      </c>
      <c r="T2413" s="39" t="e">
        <f t="shared" ca="1" si="557"/>
        <v>#VALUE!</v>
      </c>
      <c r="U2413" s="39" t="e">
        <f t="shared" ca="1" si="558"/>
        <v>#VALUE!</v>
      </c>
      <c r="V2413" s="39" t="b">
        <f t="shared" ca="1" si="559"/>
        <v>1</v>
      </c>
      <c r="W2413" s="39">
        <v>2413</v>
      </c>
    </row>
    <row r="2414" spans="1:23" x14ac:dyDescent="0.25">
      <c r="A2414" s="55" t="str">
        <f ca="1">IF(INDIRECT("Route!D2414")&gt;0,L2414,(""))</f>
        <v/>
      </c>
      <c r="B2414" s="55" t="str">
        <f ca="1">IF(INDIRECT("Route!D2414")&gt;0,H2414,(""))</f>
        <v/>
      </c>
      <c r="C2414" s="56" t="str">
        <f ca="1">IF(D2414&gt;0,VLOOKUP("FINISH",INDIRECT("route!D$6"):INDIRECT("route!E$8500"),2,FALSE)-D2414," ")</f>
        <v xml:space="preserve"> </v>
      </c>
      <c r="D2414" s="43">
        <f ca="1">INDIRECT("Route!E2414")</f>
        <v>0</v>
      </c>
      <c r="E2414" s="43" t="str">
        <f t="shared" ca="1" si="551"/>
        <v/>
      </c>
      <c r="F2414" s="57">
        <f t="shared" si="560"/>
        <v>12.5</v>
      </c>
      <c r="G2414" s="61">
        <f t="shared" ca="1" si="564"/>
        <v>0</v>
      </c>
      <c r="H2414" s="59" t="e">
        <f t="shared" ca="1" si="562"/>
        <v>#NUM!</v>
      </c>
      <c r="I2414" s="57">
        <f t="shared" si="561"/>
        <v>11.944444444444445</v>
      </c>
      <c r="J2414" s="61">
        <f t="shared" ca="1" si="565"/>
        <v>0</v>
      </c>
      <c r="K2414" s="61"/>
      <c r="L2414" s="59" t="e">
        <f t="shared" ca="1" si="563"/>
        <v>#NUM!</v>
      </c>
      <c r="M2414" s="57">
        <f ca="1">INDIRECT("Route!E2414")-INDIRECT("Route!E2413")</f>
        <v>0</v>
      </c>
      <c r="N2414" s="56">
        <f ca="1">IF(INDIRECT("Route!D2414")="START",0,IF(V2414=TRUE,N2413,INDIRECT("Route!E2414")))</f>
        <v>187.9</v>
      </c>
      <c r="O2414" s="39" t="e">
        <f t="shared" ca="1" si="552"/>
        <v>#VALUE!</v>
      </c>
      <c r="P2414" s="39" t="e">
        <f t="shared" ca="1" si="553"/>
        <v>#VALUE!</v>
      </c>
      <c r="Q2414" s="60" t="e">
        <f t="shared" ca="1" si="554"/>
        <v>#VALUE!</v>
      </c>
      <c r="R2414" s="60" t="e">
        <f t="shared" ca="1" si="555"/>
        <v>#VALUE!</v>
      </c>
      <c r="S2414" s="60" t="e">
        <f t="shared" ca="1" si="556"/>
        <v>#VALUE!</v>
      </c>
      <c r="T2414" s="39" t="e">
        <f t="shared" ca="1" si="557"/>
        <v>#VALUE!</v>
      </c>
      <c r="U2414" s="39" t="e">
        <f t="shared" ca="1" si="558"/>
        <v>#VALUE!</v>
      </c>
      <c r="V2414" s="39" t="b">
        <f t="shared" ca="1" si="559"/>
        <v>1</v>
      </c>
      <c r="W2414" s="39">
        <v>2414</v>
      </c>
    </row>
    <row r="2415" spans="1:23" x14ac:dyDescent="0.25">
      <c r="A2415" s="55" t="str">
        <f ca="1">IF(INDIRECT("Route!D2415")&gt;0,L2415,(""))</f>
        <v/>
      </c>
      <c r="B2415" s="55" t="str">
        <f ca="1">IF(INDIRECT("Route!D2415")&gt;0,H2415,(""))</f>
        <v/>
      </c>
      <c r="C2415" s="56" t="str">
        <f ca="1">IF(D2415&gt;0,VLOOKUP("FINISH",INDIRECT("route!D$6"):INDIRECT("route!E$8500"),2,FALSE)-D2415," ")</f>
        <v xml:space="preserve"> </v>
      </c>
      <c r="D2415" s="43">
        <f ca="1">INDIRECT("Route!E2415")</f>
        <v>0</v>
      </c>
      <c r="E2415" s="43" t="str">
        <f t="shared" ca="1" si="551"/>
        <v/>
      </c>
      <c r="F2415" s="57">
        <f t="shared" si="560"/>
        <v>12.5</v>
      </c>
      <c r="G2415" s="61">
        <f t="shared" ca="1" si="564"/>
        <v>0</v>
      </c>
      <c r="H2415" s="59" t="e">
        <f t="shared" ca="1" si="562"/>
        <v>#NUM!</v>
      </c>
      <c r="I2415" s="57">
        <f t="shared" si="561"/>
        <v>11.944444444444445</v>
      </c>
      <c r="J2415" s="61">
        <f t="shared" ca="1" si="565"/>
        <v>0</v>
      </c>
      <c r="K2415" s="61"/>
      <c r="L2415" s="59" t="e">
        <f t="shared" ca="1" si="563"/>
        <v>#NUM!</v>
      </c>
      <c r="M2415" s="57">
        <f ca="1">INDIRECT("Route!E2415")-INDIRECT("Route!E2414")</f>
        <v>0</v>
      </c>
      <c r="N2415" s="56">
        <f ca="1">IF(INDIRECT("Route!D2415")="START",0,IF(V2415=TRUE,N2414,INDIRECT("Route!E2415")))</f>
        <v>187.9</v>
      </c>
      <c r="O2415" s="39" t="e">
        <f t="shared" ca="1" si="552"/>
        <v>#VALUE!</v>
      </c>
      <c r="P2415" s="39" t="e">
        <f t="shared" ca="1" si="553"/>
        <v>#VALUE!</v>
      </c>
      <c r="Q2415" s="60" t="e">
        <f t="shared" ca="1" si="554"/>
        <v>#VALUE!</v>
      </c>
      <c r="R2415" s="60" t="e">
        <f t="shared" ca="1" si="555"/>
        <v>#VALUE!</v>
      </c>
      <c r="S2415" s="60" t="e">
        <f t="shared" ca="1" si="556"/>
        <v>#VALUE!</v>
      </c>
      <c r="T2415" s="39" t="e">
        <f t="shared" ca="1" si="557"/>
        <v>#VALUE!</v>
      </c>
      <c r="U2415" s="39" t="e">
        <f t="shared" ca="1" si="558"/>
        <v>#VALUE!</v>
      </c>
      <c r="V2415" s="39" t="b">
        <f t="shared" ca="1" si="559"/>
        <v>1</v>
      </c>
      <c r="W2415" s="39">
        <v>2415</v>
      </c>
    </row>
    <row r="2416" spans="1:23" x14ac:dyDescent="0.25">
      <c r="A2416" s="55" t="str">
        <f ca="1">IF(INDIRECT("Route!D2416")&gt;0,L2416,(""))</f>
        <v/>
      </c>
      <c r="B2416" s="55" t="str">
        <f ca="1">IF(INDIRECT("Route!D2416")&gt;0,H2416,(""))</f>
        <v/>
      </c>
      <c r="C2416" s="56" t="str">
        <f ca="1">IF(D2416&gt;0,VLOOKUP("FINISH",INDIRECT("route!D$6"):INDIRECT("route!E$8500"),2,FALSE)-D2416," ")</f>
        <v xml:space="preserve"> </v>
      </c>
      <c r="D2416" s="43">
        <f ca="1">INDIRECT("Route!E2416")</f>
        <v>0</v>
      </c>
      <c r="E2416" s="43" t="str">
        <f t="shared" ca="1" si="551"/>
        <v/>
      </c>
      <c r="F2416" s="57">
        <f t="shared" si="560"/>
        <v>12.5</v>
      </c>
      <c r="G2416" s="61">
        <f t="shared" ca="1" si="564"/>
        <v>0</v>
      </c>
      <c r="H2416" s="59" t="e">
        <f t="shared" ca="1" si="562"/>
        <v>#NUM!</v>
      </c>
      <c r="I2416" s="57">
        <f t="shared" si="561"/>
        <v>11.944444444444445</v>
      </c>
      <c r="J2416" s="61">
        <f t="shared" ca="1" si="565"/>
        <v>0</v>
      </c>
      <c r="K2416" s="61"/>
      <c r="L2416" s="59" t="e">
        <f t="shared" ca="1" si="563"/>
        <v>#NUM!</v>
      </c>
      <c r="M2416" s="57">
        <f ca="1">INDIRECT("Route!E2416")-INDIRECT("Route!E2415")</f>
        <v>0</v>
      </c>
      <c r="N2416" s="56">
        <f ca="1">IF(INDIRECT("Route!D2416")="START",0,IF(V2416=TRUE,N2415,INDIRECT("Route!E2416")))</f>
        <v>187.9</v>
      </c>
      <c r="O2416" s="39" t="e">
        <f t="shared" ca="1" si="552"/>
        <v>#VALUE!</v>
      </c>
      <c r="P2416" s="39" t="e">
        <f t="shared" ca="1" si="553"/>
        <v>#VALUE!</v>
      </c>
      <c r="Q2416" s="60" t="e">
        <f t="shared" ca="1" si="554"/>
        <v>#VALUE!</v>
      </c>
      <c r="R2416" s="60" t="e">
        <f t="shared" ca="1" si="555"/>
        <v>#VALUE!</v>
      </c>
      <c r="S2416" s="60" t="e">
        <f t="shared" ca="1" si="556"/>
        <v>#VALUE!</v>
      </c>
      <c r="T2416" s="39" t="e">
        <f t="shared" ca="1" si="557"/>
        <v>#VALUE!</v>
      </c>
      <c r="U2416" s="39" t="e">
        <f t="shared" ca="1" si="558"/>
        <v>#VALUE!</v>
      </c>
      <c r="V2416" s="39" t="b">
        <f t="shared" ca="1" si="559"/>
        <v>1</v>
      </c>
      <c r="W2416" s="39">
        <v>2416</v>
      </c>
    </row>
    <row r="2417" spans="1:23" x14ac:dyDescent="0.25">
      <c r="A2417" s="55" t="str">
        <f ca="1">IF(INDIRECT("Route!D2417")&gt;0,L2417,(""))</f>
        <v/>
      </c>
      <c r="B2417" s="55" t="str">
        <f ca="1">IF(INDIRECT("Route!D2417")&gt;0,H2417,(""))</f>
        <v/>
      </c>
      <c r="C2417" s="56" t="str">
        <f ca="1">IF(D2417&gt;0,VLOOKUP("FINISH",INDIRECT("route!D$6"):INDIRECT("route!E$8500"),2,FALSE)-D2417," ")</f>
        <v xml:space="preserve"> </v>
      </c>
      <c r="D2417" s="43">
        <f ca="1">INDIRECT("Route!E2417")</f>
        <v>0</v>
      </c>
      <c r="E2417" s="43" t="str">
        <f t="shared" ca="1" si="551"/>
        <v/>
      </c>
      <c r="F2417" s="57">
        <f t="shared" si="560"/>
        <v>12.5</v>
      </c>
      <c r="G2417" s="61">
        <f t="shared" ca="1" si="564"/>
        <v>0</v>
      </c>
      <c r="H2417" s="59" t="e">
        <f t="shared" ca="1" si="562"/>
        <v>#NUM!</v>
      </c>
      <c r="I2417" s="57">
        <f t="shared" si="561"/>
        <v>11.944444444444445</v>
      </c>
      <c r="J2417" s="61">
        <f t="shared" ca="1" si="565"/>
        <v>0</v>
      </c>
      <c r="K2417" s="61"/>
      <c r="L2417" s="59" t="e">
        <f t="shared" ca="1" si="563"/>
        <v>#NUM!</v>
      </c>
      <c r="M2417" s="57">
        <f ca="1">INDIRECT("Route!E2417")-INDIRECT("Route!E2416")</f>
        <v>0</v>
      </c>
      <c r="N2417" s="56">
        <f ca="1">IF(INDIRECT("Route!D2417")="START",0,IF(V2417=TRUE,N2416,INDIRECT("Route!E2417")))</f>
        <v>187.9</v>
      </c>
      <c r="O2417" s="39" t="e">
        <f t="shared" ca="1" si="552"/>
        <v>#VALUE!</v>
      </c>
      <c r="P2417" s="39" t="e">
        <f t="shared" ca="1" si="553"/>
        <v>#VALUE!</v>
      </c>
      <c r="Q2417" s="60" t="e">
        <f t="shared" ca="1" si="554"/>
        <v>#VALUE!</v>
      </c>
      <c r="R2417" s="60" t="e">
        <f t="shared" ca="1" si="555"/>
        <v>#VALUE!</v>
      </c>
      <c r="S2417" s="60" t="e">
        <f t="shared" ca="1" si="556"/>
        <v>#VALUE!</v>
      </c>
      <c r="T2417" s="39" t="e">
        <f t="shared" ca="1" si="557"/>
        <v>#VALUE!</v>
      </c>
      <c r="U2417" s="39" t="e">
        <f t="shared" ca="1" si="558"/>
        <v>#VALUE!</v>
      </c>
      <c r="V2417" s="39" t="b">
        <f t="shared" ca="1" si="559"/>
        <v>1</v>
      </c>
      <c r="W2417" s="39">
        <v>2417</v>
      </c>
    </row>
    <row r="2418" spans="1:23" x14ac:dyDescent="0.25">
      <c r="A2418" s="55" t="str">
        <f ca="1">IF(INDIRECT("Route!D2418")&gt;0,L2418,(""))</f>
        <v/>
      </c>
      <c r="B2418" s="55" t="str">
        <f ca="1">IF(INDIRECT("Route!D2418")&gt;0,H2418,(""))</f>
        <v/>
      </c>
      <c r="C2418" s="56" t="str">
        <f ca="1">IF(D2418&gt;0,VLOOKUP("FINISH",INDIRECT("route!D$6"):INDIRECT("route!E$8500"),2,FALSE)-D2418," ")</f>
        <v xml:space="preserve"> </v>
      </c>
      <c r="D2418" s="43">
        <f ca="1">INDIRECT("Route!E2418")</f>
        <v>0</v>
      </c>
      <c r="E2418" s="43" t="str">
        <f t="shared" ca="1" si="551"/>
        <v/>
      </c>
      <c r="F2418" s="57">
        <f t="shared" si="560"/>
        <v>12.5</v>
      </c>
      <c r="G2418" s="61">
        <f t="shared" ca="1" si="564"/>
        <v>0</v>
      </c>
      <c r="H2418" s="59" t="e">
        <f t="shared" ca="1" si="562"/>
        <v>#NUM!</v>
      </c>
      <c r="I2418" s="57">
        <f t="shared" si="561"/>
        <v>11.944444444444445</v>
      </c>
      <c r="J2418" s="61">
        <f t="shared" ca="1" si="565"/>
        <v>0</v>
      </c>
      <c r="K2418" s="61"/>
      <c r="L2418" s="59" t="e">
        <f t="shared" ca="1" si="563"/>
        <v>#NUM!</v>
      </c>
      <c r="M2418" s="57">
        <f ca="1">INDIRECT("Route!E2418")-INDIRECT("Route!E2417")</f>
        <v>0</v>
      </c>
      <c r="N2418" s="56">
        <f ca="1">IF(INDIRECT("Route!D2418")="START",0,IF(V2418=TRUE,N2417,INDIRECT("Route!E2418")))</f>
        <v>187.9</v>
      </c>
      <c r="O2418" s="39" t="e">
        <f t="shared" ca="1" si="552"/>
        <v>#VALUE!</v>
      </c>
      <c r="P2418" s="39" t="e">
        <f t="shared" ca="1" si="553"/>
        <v>#VALUE!</v>
      </c>
      <c r="Q2418" s="60" t="e">
        <f t="shared" ca="1" si="554"/>
        <v>#VALUE!</v>
      </c>
      <c r="R2418" s="60" t="e">
        <f t="shared" ca="1" si="555"/>
        <v>#VALUE!</v>
      </c>
      <c r="S2418" s="60" t="e">
        <f t="shared" ca="1" si="556"/>
        <v>#VALUE!</v>
      </c>
      <c r="T2418" s="39" t="e">
        <f t="shared" ca="1" si="557"/>
        <v>#VALUE!</v>
      </c>
      <c r="U2418" s="39" t="e">
        <f t="shared" ca="1" si="558"/>
        <v>#VALUE!</v>
      </c>
      <c r="V2418" s="39" t="b">
        <f t="shared" ca="1" si="559"/>
        <v>1</v>
      </c>
      <c r="W2418" s="39">
        <v>2418</v>
      </c>
    </row>
    <row r="2419" spans="1:23" x14ac:dyDescent="0.25">
      <c r="A2419" s="55" t="str">
        <f ca="1">IF(INDIRECT("Route!D2419")&gt;0,L2419,(""))</f>
        <v/>
      </c>
      <c r="B2419" s="55" t="str">
        <f ca="1">IF(INDIRECT("Route!D2419")&gt;0,H2419,(""))</f>
        <v/>
      </c>
      <c r="C2419" s="56" t="str">
        <f ca="1">IF(D2419&gt;0,VLOOKUP("FINISH",INDIRECT("route!D$6"):INDIRECT("route!E$8500"),2,FALSE)-D2419," ")</f>
        <v xml:space="preserve"> </v>
      </c>
      <c r="D2419" s="43">
        <f ca="1">INDIRECT("Route!E2419")</f>
        <v>0</v>
      </c>
      <c r="E2419" s="43" t="str">
        <f t="shared" ca="1" si="551"/>
        <v/>
      </c>
      <c r="F2419" s="57">
        <f t="shared" si="560"/>
        <v>12.5</v>
      </c>
      <c r="G2419" s="61">
        <f t="shared" ca="1" si="564"/>
        <v>0</v>
      </c>
      <c r="H2419" s="59" t="e">
        <f t="shared" ca="1" si="562"/>
        <v>#NUM!</v>
      </c>
      <c r="I2419" s="57">
        <f t="shared" si="561"/>
        <v>11.944444444444445</v>
      </c>
      <c r="J2419" s="61">
        <f t="shared" ca="1" si="565"/>
        <v>0</v>
      </c>
      <c r="K2419" s="61"/>
      <c r="L2419" s="59" t="e">
        <f t="shared" ca="1" si="563"/>
        <v>#NUM!</v>
      </c>
      <c r="M2419" s="57">
        <f ca="1">INDIRECT("Route!E2419")-INDIRECT("Route!E2418")</f>
        <v>0</v>
      </c>
      <c r="N2419" s="56">
        <f ca="1">IF(INDIRECT("Route!D2419")="START",0,IF(V2419=TRUE,N2418,INDIRECT("Route!E2419")))</f>
        <v>187.9</v>
      </c>
      <c r="O2419" s="39" t="e">
        <f t="shared" ca="1" si="552"/>
        <v>#VALUE!</v>
      </c>
      <c r="P2419" s="39" t="e">
        <f t="shared" ca="1" si="553"/>
        <v>#VALUE!</v>
      </c>
      <c r="Q2419" s="60" t="e">
        <f t="shared" ca="1" si="554"/>
        <v>#VALUE!</v>
      </c>
      <c r="R2419" s="60" t="e">
        <f t="shared" ca="1" si="555"/>
        <v>#VALUE!</v>
      </c>
      <c r="S2419" s="60" t="e">
        <f t="shared" ca="1" si="556"/>
        <v>#VALUE!</v>
      </c>
      <c r="T2419" s="39" t="e">
        <f t="shared" ca="1" si="557"/>
        <v>#VALUE!</v>
      </c>
      <c r="U2419" s="39" t="e">
        <f t="shared" ca="1" si="558"/>
        <v>#VALUE!</v>
      </c>
      <c r="V2419" s="39" t="b">
        <f t="shared" ca="1" si="559"/>
        <v>1</v>
      </c>
      <c r="W2419" s="39">
        <v>2419</v>
      </c>
    </row>
    <row r="2420" spans="1:23" x14ac:dyDescent="0.25">
      <c r="A2420" s="55" t="str">
        <f ca="1">IF(INDIRECT("Route!D2420")&gt;0,L2420,(""))</f>
        <v/>
      </c>
      <c r="B2420" s="55" t="str">
        <f ca="1">IF(INDIRECT("Route!D2420")&gt;0,H2420,(""))</f>
        <v/>
      </c>
      <c r="C2420" s="56" t="str">
        <f ca="1">IF(D2420&gt;0,VLOOKUP("FINISH",INDIRECT("route!D$6"):INDIRECT("route!E$8500"),2,FALSE)-D2420," ")</f>
        <v xml:space="preserve"> </v>
      </c>
      <c r="D2420" s="43">
        <f ca="1">INDIRECT("Route!E2420")</f>
        <v>0</v>
      </c>
      <c r="E2420" s="43" t="str">
        <f t="shared" ca="1" si="551"/>
        <v/>
      </c>
      <c r="F2420" s="57">
        <f t="shared" si="560"/>
        <v>12.5</v>
      </c>
      <c r="G2420" s="61">
        <f t="shared" ca="1" si="564"/>
        <v>0</v>
      </c>
      <c r="H2420" s="59" t="e">
        <f t="shared" ca="1" si="562"/>
        <v>#NUM!</v>
      </c>
      <c r="I2420" s="57">
        <f t="shared" si="561"/>
        <v>11.944444444444445</v>
      </c>
      <c r="J2420" s="61">
        <f t="shared" ca="1" si="565"/>
        <v>0</v>
      </c>
      <c r="K2420" s="61"/>
      <c r="L2420" s="59" t="e">
        <f t="shared" ca="1" si="563"/>
        <v>#NUM!</v>
      </c>
      <c r="M2420" s="57">
        <f ca="1">INDIRECT("Route!E2420")-INDIRECT("Route!E2419")</f>
        <v>0</v>
      </c>
      <c r="N2420" s="56">
        <f ca="1">IF(INDIRECT("Route!D2420")="START",0,IF(V2420=TRUE,N2419,INDIRECT("Route!E2420")))</f>
        <v>187.9</v>
      </c>
      <c r="O2420" s="39" t="e">
        <f t="shared" ca="1" si="552"/>
        <v>#VALUE!</v>
      </c>
      <c r="P2420" s="39" t="e">
        <f t="shared" ca="1" si="553"/>
        <v>#VALUE!</v>
      </c>
      <c r="Q2420" s="60" t="e">
        <f t="shared" ca="1" si="554"/>
        <v>#VALUE!</v>
      </c>
      <c r="R2420" s="60" t="e">
        <f t="shared" ca="1" si="555"/>
        <v>#VALUE!</v>
      </c>
      <c r="S2420" s="60" t="e">
        <f t="shared" ca="1" si="556"/>
        <v>#VALUE!</v>
      </c>
      <c r="T2420" s="39" t="e">
        <f t="shared" ca="1" si="557"/>
        <v>#VALUE!</v>
      </c>
      <c r="U2420" s="39" t="e">
        <f t="shared" ca="1" si="558"/>
        <v>#VALUE!</v>
      </c>
      <c r="V2420" s="39" t="b">
        <f t="shared" ca="1" si="559"/>
        <v>1</v>
      </c>
      <c r="W2420" s="39">
        <v>2420</v>
      </c>
    </row>
    <row r="2421" spans="1:23" x14ac:dyDescent="0.25">
      <c r="A2421" s="55" t="str">
        <f ca="1">IF(INDIRECT("Route!D2421")&gt;0,L2421,(""))</f>
        <v/>
      </c>
      <c r="B2421" s="55" t="str">
        <f ca="1">IF(INDIRECT("Route!D2421")&gt;0,H2421,(""))</f>
        <v/>
      </c>
      <c r="C2421" s="56" t="str">
        <f ca="1">IF(D2421&gt;0,VLOOKUP("FINISH",INDIRECT("route!D$6"):INDIRECT("route!E$8500"),2,FALSE)-D2421," ")</f>
        <v xml:space="preserve"> </v>
      </c>
      <c r="D2421" s="43">
        <f ca="1">INDIRECT("Route!E2421")</f>
        <v>0</v>
      </c>
      <c r="E2421" s="43" t="str">
        <f t="shared" ca="1" si="551"/>
        <v/>
      </c>
      <c r="F2421" s="57">
        <f t="shared" si="560"/>
        <v>12.5</v>
      </c>
      <c r="G2421" s="61">
        <f t="shared" ca="1" si="564"/>
        <v>0</v>
      </c>
      <c r="H2421" s="59" t="e">
        <f t="shared" ca="1" si="562"/>
        <v>#NUM!</v>
      </c>
      <c r="I2421" s="57">
        <f t="shared" si="561"/>
        <v>11.944444444444445</v>
      </c>
      <c r="J2421" s="61">
        <f t="shared" ca="1" si="565"/>
        <v>0</v>
      </c>
      <c r="K2421" s="61"/>
      <c r="L2421" s="59" t="e">
        <f t="shared" ca="1" si="563"/>
        <v>#NUM!</v>
      </c>
      <c r="M2421" s="57">
        <f ca="1">INDIRECT("Route!E2421")-INDIRECT("Route!E2420")</f>
        <v>0</v>
      </c>
      <c r="N2421" s="56">
        <f ca="1">IF(INDIRECT("Route!D2421")="START",0,IF(V2421=TRUE,N2420,INDIRECT("Route!E2421")))</f>
        <v>187.9</v>
      </c>
      <c r="O2421" s="39" t="e">
        <f t="shared" ca="1" si="552"/>
        <v>#VALUE!</v>
      </c>
      <c r="P2421" s="39" t="e">
        <f t="shared" ca="1" si="553"/>
        <v>#VALUE!</v>
      </c>
      <c r="Q2421" s="60" t="e">
        <f t="shared" ca="1" si="554"/>
        <v>#VALUE!</v>
      </c>
      <c r="R2421" s="60" t="e">
        <f t="shared" ca="1" si="555"/>
        <v>#VALUE!</v>
      </c>
      <c r="S2421" s="60" t="e">
        <f t="shared" ca="1" si="556"/>
        <v>#VALUE!</v>
      </c>
      <c r="T2421" s="39" t="e">
        <f t="shared" ca="1" si="557"/>
        <v>#VALUE!</v>
      </c>
      <c r="U2421" s="39" t="e">
        <f t="shared" ca="1" si="558"/>
        <v>#VALUE!</v>
      </c>
      <c r="V2421" s="39" t="b">
        <f t="shared" ca="1" si="559"/>
        <v>1</v>
      </c>
      <c r="W2421" s="39">
        <v>2421</v>
      </c>
    </row>
    <row r="2422" spans="1:23" x14ac:dyDescent="0.25">
      <c r="A2422" s="55" t="str">
        <f ca="1">IF(INDIRECT("Route!D2422")&gt;0,L2422,(""))</f>
        <v/>
      </c>
      <c r="B2422" s="55" t="str">
        <f ca="1">IF(INDIRECT("Route!D2422")&gt;0,H2422,(""))</f>
        <v/>
      </c>
      <c r="C2422" s="56" t="str">
        <f ca="1">IF(D2422&gt;0,VLOOKUP("FINISH",INDIRECT("route!D$6"):INDIRECT("route!E$8500"),2,FALSE)-D2422," ")</f>
        <v xml:space="preserve"> </v>
      </c>
      <c r="D2422" s="43">
        <f ca="1">INDIRECT("Route!E2422")</f>
        <v>0</v>
      </c>
      <c r="E2422" s="43" t="str">
        <f t="shared" ca="1" si="551"/>
        <v/>
      </c>
      <c r="F2422" s="57">
        <f t="shared" si="560"/>
        <v>12.5</v>
      </c>
      <c r="G2422" s="61">
        <f t="shared" ca="1" si="564"/>
        <v>0</v>
      </c>
      <c r="H2422" s="59" t="e">
        <f t="shared" ca="1" si="562"/>
        <v>#NUM!</v>
      </c>
      <c r="I2422" s="57">
        <f t="shared" si="561"/>
        <v>11.944444444444445</v>
      </c>
      <c r="J2422" s="61">
        <f t="shared" ca="1" si="565"/>
        <v>0</v>
      </c>
      <c r="K2422" s="61"/>
      <c r="L2422" s="59" t="e">
        <f t="shared" ca="1" si="563"/>
        <v>#NUM!</v>
      </c>
      <c r="M2422" s="57">
        <f ca="1">INDIRECT("Route!E2422")-INDIRECT("Route!E2421")</f>
        <v>0</v>
      </c>
      <c r="N2422" s="56">
        <f ca="1">IF(INDIRECT("Route!D2422")="START",0,IF(V2422=TRUE,N2421,INDIRECT("Route!E2422")))</f>
        <v>187.9</v>
      </c>
      <c r="O2422" s="39" t="e">
        <f t="shared" ca="1" si="552"/>
        <v>#VALUE!</v>
      </c>
      <c r="P2422" s="39" t="e">
        <f t="shared" ca="1" si="553"/>
        <v>#VALUE!</v>
      </c>
      <c r="Q2422" s="60" t="e">
        <f t="shared" ca="1" si="554"/>
        <v>#VALUE!</v>
      </c>
      <c r="R2422" s="60" t="e">
        <f t="shared" ca="1" si="555"/>
        <v>#VALUE!</v>
      </c>
      <c r="S2422" s="60" t="e">
        <f t="shared" ca="1" si="556"/>
        <v>#VALUE!</v>
      </c>
      <c r="T2422" s="39" t="e">
        <f t="shared" ca="1" si="557"/>
        <v>#VALUE!</v>
      </c>
      <c r="U2422" s="39" t="e">
        <f t="shared" ca="1" si="558"/>
        <v>#VALUE!</v>
      </c>
      <c r="V2422" s="39" t="b">
        <f t="shared" ca="1" si="559"/>
        <v>1</v>
      </c>
      <c r="W2422" s="39">
        <v>2422</v>
      </c>
    </row>
    <row r="2423" spans="1:23" x14ac:dyDescent="0.25">
      <c r="A2423" s="55" t="str">
        <f ca="1">IF(INDIRECT("Route!D2423")&gt;0,L2423,(""))</f>
        <v/>
      </c>
      <c r="B2423" s="55" t="str">
        <f ca="1">IF(INDIRECT("Route!D2423")&gt;0,H2423,(""))</f>
        <v/>
      </c>
      <c r="C2423" s="56" t="str">
        <f ca="1">IF(D2423&gt;0,VLOOKUP("FINISH",INDIRECT("route!D$6"):INDIRECT("route!E$8500"),2,FALSE)-D2423," ")</f>
        <v xml:space="preserve"> </v>
      </c>
      <c r="D2423" s="43">
        <f ca="1">INDIRECT("Route!E2423")</f>
        <v>0</v>
      </c>
      <c r="E2423" s="43" t="str">
        <f t="shared" ca="1" si="551"/>
        <v/>
      </c>
      <c r="F2423" s="57">
        <f t="shared" si="560"/>
        <v>12.5</v>
      </c>
      <c r="G2423" s="61">
        <f t="shared" ca="1" si="564"/>
        <v>0</v>
      </c>
      <c r="H2423" s="59" t="e">
        <f t="shared" ca="1" si="562"/>
        <v>#NUM!</v>
      </c>
      <c r="I2423" s="57">
        <f t="shared" si="561"/>
        <v>11.944444444444445</v>
      </c>
      <c r="J2423" s="61">
        <f t="shared" ca="1" si="565"/>
        <v>0</v>
      </c>
      <c r="K2423" s="61"/>
      <c r="L2423" s="59" t="e">
        <f t="shared" ca="1" si="563"/>
        <v>#NUM!</v>
      </c>
      <c r="M2423" s="57">
        <f ca="1">INDIRECT("Route!E2423")-INDIRECT("Route!E2422")</f>
        <v>0</v>
      </c>
      <c r="N2423" s="56">
        <f ca="1">IF(INDIRECT("Route!D2423")="START",0,IF(V2423=TRUE,N2422,INDIRECT("Route!E2423")))</f>
        <v>187.9</v>
      </c>
      <c r="O2423" s="39" t="e">
        <f t="shared" ca="1" si="552"/>
        <v>#VALUE!</v>
      </c>
      <c r="P2423" s="39" t="e">
        <f t="shared" ca="1" si="553"/>
        <v>#VALUE!</v>
      </c>
      <c r="Q2423" s="60" t="e">
        <f t="shared" ca="1" si="554"/>
        <v>#VALUE!</v>
      </c>
      <c r="R2423" s="60" t="e">
        <f t="shared" ca="1" si="555"/>
        <v>#VALUE!</v>
      </c>
      <c r="S2423" s="60" t="e">
        <f t="shared" ca="1" si="556"/>
        <v>#VALUE!</v>
      </c>
      <c r="T2423" s="39" t="e">
        <f t="shared" ca="1" si="557"/>
        <v>#VALUE!</v>
      </c>
      <c r="U2423" s="39" t="e">
        <f t="shared" ca="1" si="558"/>
        <v>#VALUE!</v>
      </c>
      <c r="V2423" s="39" t="b">
        <f t="shared" ca="1" si="559"/>
        <v>1</v>
      </c>
      <c r="W2423" s="39">
        <v>2423</v>
      </c>
    </row>
    <row r="2424" spans="1:23" x14ac:dyDescent="0.25">
      <c r="A2424" s="55" t="str">
        <f ca="1">IF(INDIRECT("Route!D2424")&gt;0,L2424,(""))</f>
        <v/>
      </c>
      <c r="B2424" s="55" t="str">
        <f ca="1">IF(INDIRECT("Route!D2424")&gt;0,H2424,(""))</f>
        <v/>
      </c>
      <c r="C2424" s="56" t="str">
        <f ca="1">IF(D2424&gt;0,VLOOKUP("FINISH",INDIRECT("route!D$6"):INDIRECT("route!E$8500"),2,FALSE)-D2424," ")</f>
        <v xml:space="preserve"> </v>
      </c>
      <c r="D2424" s="43">
        <f ca="1">INDIRECT("Route!E2424")</f>
        <v>0</v>
      </c>
      <c r="E2424" s="43" t="str">
        <f t="shared" ca="1" si="551"/>
        <v/>
      </c>
      <c r="F2424" s="57">
        <f t="shared" si="560"/>
        <v>12.5</v>
      </c>
      <c r="G2424" s="61">
        <f t="shared" ca="1" si="564"/>
        <v>0</v>
      </c>
      <c r="H2424" s="59" t="e">
        <f t="shared" ca="1" si="562"/>
        <v>#NUM!</v>
      </c>
      <c r="I2424" s="57">
        <f t="shared" si="561"/>
        <v>11.944444444444445</v>
      </c>
      <c r="J2424" s="61">
        <f t="shared" ca="1" si="565"/>
        <v>0</v>
      </c>
      <c r="K2424" s="61"/>
      <c r="L2424" s="59" t="e">
        <f t="shared" ca="1" si="563"/>
        <v>#NUM!</v>
      </c>
      <c r="M2424" s="57">
        <f ca="1">INDIRECT("Route!E2424")-INDIRECT("Route!E2423")</f>
        <v>0</v>
      </c>
      <c r="N2424" s="56">
        <f ca="1">IF(INDIRECT("Route!D2424")="START",0,IF(V2424=TRUE,N2423,INDIRECT("Route!E2424")))</f>
        <v>187.9</v>
      </c>
      <c r="O2424" s="39" t="e">
        <f t="shared" ca="1" si="552"/>
        <v>#VALUE!</v>
      </c>
      <c r="P2424" s="39" t="e">
        <f t="shared" ca="1" si="553"/>
        <v>#VALUE!</v>
      </c>
      <c r="Q2424" s="60" t="e">
        <f t="shared" ca="1" si="554"/>
        <v>#VALUE!</v>
      </c>
      <c r="R2424" s="60" t="e">
        <f t="shared" ca="1" si="555"/>
        <v>#VALUE!</v>
      </c>
      <c r="S2424" s="60" t="e">
        <f t="shared" ca="1" si="556"/>
        <v>#VALUE!</v>
      </c>
      <c r="T2424" s="39" t="e">
        <f t="shared" ca="1" si="557"/>
        <v>#VALUE!</v>
      </c>
      <c r="U2424" s="39" t="e">
        <f t="shared" ca="1" si="558"/>
        <v>#VALUE!</v>
      </c>
      <c r="V2424" s="39" t="b">
        <f t="shared" ca="1" si="559"/>
        <v>1</v>
      </c>
      <c r="W2424" s="39">
        <v>2424</v>
      </c>
    </row>
    <row r="2425" spans="1:23" x14ac:dyDescent="0.25">
      <c r="A2425" s="55" t="str">
        <f ca="1">IF(INDIRECT("Route!D2425")&gt;0,L2425,(""))</f>
        <v/>
      </c>
      <c r="B2425" s="55" t="str">
        <f ca="1">IF(INDIRECT("Route!D2425")&gt;0,H2425,(""))</f>
        <v/>
      </c>
      <c r="C2425" s="56" t="str">
        <f ca="1">IF(D2425&gt;0,VLOOKUP("FINISH",INDIRECT("route!D$6"):INDIRECT("route!E$8500"),2,FALSE)-D2425," ")</f>
        <v xml:space="preserve"> </v>
      </c>
      <c r="D2425" s="43">
        <f ca="1">INDIRECT("Route!E2425")</f>
        <v>0</v>
      </c>
      <c r="E2425" s="43" t="str">
        <f t="shared" ca="1" si="551"/>
        <v/>
      </c>
      <c r="F2425" s="57">
        <f t="shared" si="560"/>
        <v>12.5</v>
      </c>
      <c r="G2425" s="61">
        <f t="shared" ca="1" si="564"/>
        <v>0</v>
      </c>
      <c r="H2425" s="59" t="e">
        <f t="shared" ca="1" si="562"/>
        <v>#NUM!</v>
      </c>
      <c r="I2425" s="57">
        <f t="shared" si="561"/>
        <v>11.944444444444445</v>
      </c>
      <c r="J2425" s="61">
        <f t="shared" ca="1" si="565"/>
        <v>0</v>
      </c>
      <c r="K2425" s="61"/>
      <c r="L2425" s="59" t="e">
        <f t="shared" ca="1" si="563"/>
        <v>#NUM!</v>
      </c>
      <c r="M2425" s="57">
        <f ca="1">INDIRECT("Route!E2425")-INDIRECT("Route!E2424")</f>
        <v>0</v>
      </c>
      <c r="N2425" s="56">
        <f ca="1">IF(INDIRECT("Route!D2425")="START",0,IF(V2425=TRUE,N2424,INDIRECT("Route!E2425")))</f>
        <v>187.9</v>
      </c>
      <c r="O2425" s="39" t="e">
        <f t="shared" ca="1" si="552"/>
        <v>#VALUE!</v>
      </c>
      <c r="P2425" s="39" t="e">
        <f t="shared" ca="1" si="553"/>
        <v>#VALUE!</v>
      </c>
      <c r="Q2425" s="60" t="e">
        <f t="shared" ca="1" si="554"/>
        <v>#VALUE!</v>
      </c>
      <c r="R2425" s="60" t="e">
        <f t="shared" ca="1" si="555"/>
        <v>#VALUE!</v>
      </c>
      <c r="S2425" s="60" t="e">
        <f t="shared" ca="1" si="556"/>
        <v>#VALUE!</v>
      </c>
      <c r="T2425" s="39" t="e">
        <f t="shared" ca="1" si="557"/>
        <v>#VALUE!</v>
      </c>
      <c r="U2425" s="39" t="e">
        <f t="shared" ca="1" si="558"/>
        <v>#VALUE!</v>
      </c>
      <c r="V2425" s="39" t="b">
        <f t="shared" ca="1" si="559"/>
        <v>1</v>
      </c>
      <c r="W2425" s="39">
        <v>2425</v>
      </c>
    </row>
    <row r="2426" spans="1:23" x14ac:dyDescent="0.25">
      <c r="A2426" s="55" t="str">
        <f ca="1">IF(INDIRECT("Route!D2426")&gt;0,L2426,(""))</f>
        <v/>
      </c>
      <c r="B2426" s="55" t="str">
        <f ca="1">IF(INDIRECT("Route!D2426")&gt;0,H2426,(""))</f>
        <v/>
      </c>
      <c r="C2426" s="56" t="str">
        <f ca="1">IF(D2426&gt;0,VLOOKUP("FINISH",INDIRECT("route!D$6"):INDIRECT("route!E$8500"),2,FALSE)-D2426," ")</f>
        <v xml:space="preserve"> </v>
      </c>
      <c r="D2426" s="43">
        <f ca="1">INDIRECT("Route!E2426")</f>
        <v>0</v>
      </c>
      <c r="E2426" s="43" t="str">
        <f t="shared" ca="1" si="551"/>
        <v/>
      </c>
      <c r="F2426" s="57">
        <f t="shared" si="560"/>
        <v>12.5</v>
      </c>
      <c r="G2426" s="61">
        <f t="shared" ca="1" si="564"/>
        <v>0</v>
      </c>
      <c r="H2426" s="59" t="e">
        <f t="shared" ca="1" si="562"/>
        <v>#NUM!</v>
      </c>
      <c r="I2426" s="57">
        <f t="shared" si="561"/>
        <v>11.944444444444445</v>
      </c>
      <c r="J2426" s="61">
        <f t="shared" ca="1" si="565"/>
        <v>0</v>
      </c>
      <c r="K2426" s="61"/>
      <c r="L2426" s="59" t="e">
        <f t="shared" ca="1" si="563"/>
        <v>#NUM!</v>
      </c>
      <c r="M2426" s="57">
        <f ca="1">INDIRECT("Route!E2426")-INDIRECT("Route!E2425")</f>
        <v>0</v>
      </c>
      <c r="N2426" s="56">
        <f ca="1">IF(INDIRECT("Route!D2426")="START",0,IF(V2426=TRUE,N2425,INDIRECT("Route!E2426")))</f>
        <v>187.9</v>
      </c>
      <c r="O2426" s="39" t="e">
        <f t="shared" ca="1" si="552"/>
        <v>#VALUE!</v>
      </c>
      <c r="P2426" s="39" t="e">
        <f t="shared" ca="1" si="553"/>
        <v>#VALUE!</v>
      </c>
      <c r="Q2426" s="60" t="e">
        <f t="shared" ca="1" si="554"/>
        <v>#VALUE!</v>
      </c>
      <c r="R2426" s="60" t="e">
        <f t="shared" ca="1" si="555"/>
        <v>#VALUE!</v>
      </c>
      <c r="S2426" s="60" t="e">
        <f t="shared" ca="1" si="556"/>
        <v>#VALUE!</v>
      </c>
      <c r="T2426" s="39" t="e">
        <f t="shared" ca="1" si="557"/>
        <v>#VALUE!</v>
      </c>
      <c r="U2426" s="39" t="e">
        <f t="shared" ca="1" si="558"/>
        <v>#VALUE!</v>
      </c>
      <c r="V2426" s="39" t="b">
        <f t="shared" ca="1" si="559"/>
        <v>1</v>
      </c>
      <c r="W2426" s="39">
        <v>2426</v>
      </c>
    </row>
    <row r="2427" spans="1:23" x14ac:dyDescent="0.25">
      <c r="A2427" s="55" t="str">
        <f ca="1">IF(INDIRECT("Route!D2427")&gt;0,L2427,(""))</f>
        <v/>
      </c>
      <c r="B2427" s="55" t="str">
        <f ca="1">IF(INDIRECT("Route!D2427")&gt;0,H2427,(""))</f>
        <v/>
      </c>
      <c r="C2427" s="56" t="str">
        <f ca="1">IF(D2427&gt;0,VLOOKUP("FINISH",INDIRECT("route!D$6"):INDIRECT("route!E$8500"),2,FALSE)-D2427," ")</f>
        <v xml:space="preserve"> </v>
      </c>
      <c r="D2427" s="43">
        <f ca="1">INDIRECT("Route!E2427")</f>
        <v>0</v>
      </c>
      <c r="E2427" s="43" t="str">
        <f t="shared" ca="1" si="551"/>
        <v/>
      </c>
      <c r="F2427" s="57">
        <f t="shared" si="560"/>
        <v>12.5</v>
      </c>
      <c r="G2427" s="61">
        <f t="shared" ca="1" si="564"/>
        <v>0</v>
      </c>
      <c r="H2427" s="59" t="e">
        <f t="shared" ca="1" si="562"/>
        <v>#NUM!</v>
      </c>
      <c r="I2427" s="57">
        <f t="shared" si="561"/>
        <v>11.944444444444445</v>
      </c>
      <c r="J2427" s="61">
        <f t="shared" ca="1" si="565"/>
        <v>0</v>
      </c>
      <c r="K2427" s="61"/>
      <c r="L2427" s="59" t="e">
        <f t="shared" ca="1" si="563"/>
        <v>#NUM!</v>
      </c>
      <c r="M2427" s="57">
        <f ca="1">INDIRECT("Route!E2427")-INDIRECT("Route!E2426")</f>
        <v>0</v>
      </c>
      <c r="N2427" s="56">
        <f ca="1">IF(INDIRECT("Route!D2427")="START",0,IF(V2427=TRUE,N2426,INDIRECT("Route!E2427")))</f>
        <v>187.9</v>
      </c>
      <c r="O2427" s="39" t="e">
        <f t="shared" ca="1" si="552"/>
        <v>#VALUE!</v>
      </c>
      <c r="P2427" s="39" t="e">
        <f t="shared" ca="1" si="553"/>
        <v>#VALUE!</v>
      </c>
      <c r="Q2427" s="60" t="e">
        <f t="shared" ca="1" si="554"/>
        <v>#VALUE!</v>
      </c>
      <c r="R2427" s="60" t="e">
        <f t="shared" ca="1" si="555"/>
        <v>#VALUE!</v>
      </c>
      <c r="S2427" s="60" t="e">
        <f t="shared" ca="1" si="556"/>
        <v>#VALUE!</v>
      </c>
      <c r="T2427" s="39" t="e">
        <f t="shared" ca="1" si="557"/>
        <v>#VALUE!</v>
      </c>
      <c r="U2427" s="39" t="e">
        <f t="shared" ca="1" si="558"/>
        <v>#VALUE!</v>
      </c>
      <c r="V2427" s="39" t="b">
        <f t="shared" ca="1" si="559"/>
        <v>1</v>
      </c>
      <c r="W2427" s="39">
        <v>2427</v>
      </c>
    </row>
    <row r="2428" spans="1:23" x14ac:dyDescent="0.25">
      <c r="A2428" s="55" t="str">
        <f ca="1">IF(INDIRECT("Route!D2428")&gt;0,L2428,(""))</f>
        <v/>
      </c>
      <c r="B2428" s="55" t="str">
        <f ca="1">IF(INDIRECT("Route!D2428")&gt;0,H2428,(""))</f>
        <v/>
      </c>
      <c r="C2428" s="56" t="str">
        <f ca="1">IF(D2428&gt;0,VLOOKUP("FINISH",INDIRECT("route!D$6"):INDIRECT("route!E$8500"),2,FALSE)-D2428," ")</f>
        <v xml:space="preserve"> </v>
      </c>
      <c r="D2428" s="43">
        <f ca="1">INDIRECT("Route!E2428")</f>
        <v>0</v>
      </c>
      <c r="E2428" s="43" t="str">
        <f t="shared" ca="1" si="551"/>
        <v/>
      </c>
      <c r="F2428" s="57">
        <f t="shared" si="560"/>
        <v>12.5</v>
      </c>
      <c r="G2428" s="61">
        <f t="shared" ca="1" si="564"/>
        <v>0</v>
      </c>
      <c r="H2428" s="59" t="e">
        <f t="shared" ca="1" si="562"/>
        <v>#NUM!</v>
      </c>
      <c r="I2428" s="57">
        <f t="shared" si="561"/>
        <v>11.944444444444445</v>
      </c>
      <c r="J2428" s="61">
        <f t="shared" ca="1" si="565"/>
        <v>0</v>
      </c>
      <c r="K2428" s="61"/>
      <c r="L2428" s="59" t="e">
        <f t="shared" ca="1" si="563"/>
        <v>#NUM!</v>
      </c>
      <c r="M2428" s="57">
        <f ca="1">INDIRECT("Route!E2428")-INDIRECT("Route!E2427")</f>
        <v>0</v>
      </c>
      <c r="N2428" s="56">
        <f ca="1">IF(INDIRECT("Route!D2428")="START",0,IF(V2428=TRUE,N2427,INDIRECT("Route!E2428")))</f>
        <v>187.9</v>
      </c>
      <c r="O2428" s="39" t="e">
        <f t="shared" ca="1" si="552"/>
        <v>#VALUE!</v>
      </c>
      <c r="P2428" s="39" t="e">
        <f t="shared" ca="1" si="553"/>
        <v>#VALUE!</v>
      </c>
      <c r="Q2428" s="60" t="e">
        <f t="shared" ca="1" si="554"/>
        <v>#VALUE!</v>
      </c>
      <c r="R2428" s="60" t="e">
        <f t="shared" ca="1" si="555"/>
        <v>#VALUE!</v>
      </c>
      <c r="S2428" s="60" t="e">
        <f t="shared" ca="1" si="556"/>
        <v>#VALUE!</v>
      </c>
      <c r="T2428" s="39" t="e">
        <f t="shared" ca="1" si="557"/>
        <v>#VALUE!</v>
      </c>
      <c r="U2428" s="39" t="e">
        <f t="shared" ca="1" si="558"/>
        <v>#VALUE!</v>
      </c>
      <c r="V2428" s="39" t="b">
        <f t="shared" ca="1" si="559"/>
        <v>1</v>
      </c>
      <c r="W2428" s="39">
        <v>2428</v>
      </c>
    </row>
    <row r="2429" spans="1:23" x14ac:dyDescent="0.25">
      <c r="A2429" s="55" t="str">
        <f ca="1">IF(INDIRECT("Route!D2429")&gt;0,L2429,(""))</f>
        <v/>
      </c>
      <c r="B2429" s="55" t="str">
        <f ca="1">IF(INDIRECT("Route!D2429")&gt;0,H2429,(""))</f>
        <v/>
      </c>
      <c r="C2429" s="56" t="str">
        <f ca="1">IF(D2429&gt;0,VLOOKUP("FINISH",INDIRECT("route!D$6"):INDIRECT("route!E$8500"),2,FALSE)-D2429," ")</f>
        <v xml:space="preserve"> </v>
      </c>
      <c r="D2429" s="43">
        <f ca="1">INDIRECT("Route!E2429")</f>
        <v>0</v>
      </c>
      <c r="E2429" s="43" t="str">
        <f t="shared" ca="1" si="551"/>
        <v/>
      </c>
      <c r="F2429" s="57">
        <f t="shared" si="560"/>
        <v>12.5</v>
      </c>
      <c r="G2429" s="61">
        <f t="shared" ca="1" si="564"/>
        <v>0</v>
      </c>
      <c r="H2429" s="59" t="e">
        <f t="shared" ca="1" si="562"/>
        <v>#NUM!</v>
      </c>
      <c r="I2429" s="57">
        <f t="shared" si="561"/>
        <v>11.944444444444445</v>
      </c>
      <c r="J2429" s="61">
        <f t="shared" ca="1" si="565"/>
        <v>0</v>
      </c>
      <c r="K2429" s="61"/>
      <c r="L2429" s="59" t="e">
        <f t="shared" ca="1" si="563"/>
        <v>#NUM!</v>
      </c>
      <c r="M2429" s="57">
        <f ca="1">INDIRECT("Route!E2429")-INDIRECT("Route!E2428")</f>
        <v>0</v>
      </c>
      <c r="N2429" s="56">
        <f ca="1">IF(INDIRECT("Route!D2429")="START",0,IF(V2429=TRUE,N2428,INDIRECT("Route!E2429")))</f>
        <v>187.9</v>
      </c>
      <c r="O2429" s="39" t="e">
        <f t="shared" ca="1" si="552"/>
        <v>#VALUE!</v>
      </c>
      <c r="P2429" s="39" t="e">
        <f t="shared" ca="1" si="553"/>
        <v>#VALUE!</v>
      </c>
      <c r="Q2429" s="60" t="e">
        <f t="shared" ca="1" si="554"/>
        <v>#VALUE!</v>
      </c>
      <c r="R2429" s="60" t="e">
        <f t="shared" ca="1" si="555"/>
        <v>#VALUE!</v>
      </c>
      <c r="S2429" s="60" t="e">
        <f t="shared" ca="1" si="556"/>
        <v>#VALUE!</v>
      </c>
      <c r="T2429" s="39" t="e">
        <f t="shared" ca="1" si="557"/>
        <v>#VALUE!</v>
      </c>
      <c r="U2429" s="39" t="e">
        <f t="shared" ca="1" si="558"/>
        <v>#VALUE!</v>
      </c>
      <c r="V2429" s="39" t="b">
        <f t="shared" ca="1" si="559"/>
        <v>1</v>
      </c>
      <c r="W2429" s="39">
        <v>2429</v>
      </c>
    </row>
    <row r="2430" spans="1:23" x14ac:dyDescent="0.25">
      <c r="A2430" s="55" t="str">
        <f ca="1">IF(INDIRECT("Route!D2430")&gt;0,L2430,(""))</f>
        <v/>
      </c>
      <c r="B2430" s="55" t="str">
        <f ca="1">IF(INDIRECT("Route!D2430")&gt;0,H2430,(""))</f>
        <v/>
      </c>
      <c r="C2430" s="56" t="str">
        <f ca="1">IF(D2430&gt;0,VLOOKUP("FINISH",INDIRECT("route!D$6"):INDIRECT("route!E$8500"),2,FALSE)-D2430," ")</f>
        <v xml:space="preserve"> </v>
      </c>
      <c r="D2430" s="43">
        <f ca="1">INDIRECT("Route!E2430")</f>
        <v>0</v>
      </c>
      <c r="E2430" s="43" t="str">
        <f t="shared" ca="1" si="551"/>
        <v/>
      </c>
      <c r="F2430" s="57">
        <f t="shared" si="560"/>
        <v>12.5</v>
      </c>
      <c r="G2430" s="61">
        <f t="shared" ca="1" si="564"/>
        <v>0</v>
      </c>
      <c r="H2430" s="59" t="e">
        <f t="shared" ca="1" si="562"/>
        <v>#NUM!</v>
      </c>
      <c r="I2430" s="57">
        <f t="shared" si="561"/>
        <v>11.944444444444445</v>
      </c>
      <c r="J2430" s="61">
        <f t="shared" ca="1" si="565"/>
        <v>0</v>
      </c>
      <c r="K2430" s="61"/>
      <c r="L2430" s="59" t="e">
        <f t="shared" ca="1" si="563"/>
        <v>#NUM!</v>
      </c>
      <c r="M2430" s="57">
        <f ca="1">INDIRECT("Route!E2430")-INDIRECT("Route!E2429")</f>
        <v>0</v>
      </c>
      <c r="N2430" s="56">
        <f ca="1">IF(INDIRECT("Route!D2430")="START",0,IF(V2430=TRUE,N2429,INDIRECT("Route!E2430")))</f>
        <v>187.9</v>
      </c>
      <c r="O2430" s="39" t="e">
        <f t="shared" ca="1" si="552"/>
        <v>#VALUE!</v>
      </c>
      <c r="P2430" s="39" t="e">
        <f t="shared" ca="1" si="553"/>
        <v>#VALUE!</v>
      </c>
      <c r="Q2430" s="60" t="e">
        <f t="shared" ca="1" si="554"/>
        <v>#VALUE!</v>
      </c>
      <c r="R2430" s="60" t="e">
        <f t="shared" ca="1" si="555"/>
        <v>#VALUE!</v>
      </c>
      <c r="S2430" s="60" t="e">
        <f t="shared" ca="1" si="556"/>
        <v>#VALUE!</v>
      </c>
      <c r="T2430" s="39" t="e">
        <f t="shared" ca="1" si="557"/>
        <v>#VALUE!</v>
      </c>
      <c r="U2430" s="39" t="e">
        <f t="shared" ca="1" si="558"/>
        <v>#VALUE!</v>
      </c>
      <c r="V2430" s="39" t="b">
        <f t="shared" ca="1" si="559"/>
        <v>1</v>
      </c>
      <c r="W2430" s="39">
        <v>2430</v>
      </c>
    </row>
    <row r="2431" spans="1:23" x14ac:dyDescent="0.25">
      <c r="A2431" s="55" t="str">
        <f ca="1">IF(INDIRECT("Route!D2431")&gt;0,L2431,(""))</f>
        <v/>
      </c>
      <c r="B2431" s="55" t="str">
        <f ca="1">IF(INDIRECT("Route!D2431")&gt;0,H2431,(""))</f>
        <v/>
      </c>
      <c r="C2431" s="56" t="str">
        <f ca="1">IF(D2431&gt;0,VLOOKUP("FINISH",INDIRECT("route!D$6"):INDIRECT("route!E$8500"),2,FALSE)-D2431," ")</f>
        <v xml:space="preserve"> </v>
      </c>
      <c r="D2431" s="43">
        <f ca="1">INDIRECT("Route!E2431")</f>
        <v>0</v>
      </c>
      <c r="E2431" s="43" t="str">
        <f t="shared" ca="1" si="551"/>
        <v/>
      </c>
      <c r="F2431" s="57">
        <f t="shared" si="560"/>
        <v>12.5</v>
      </c>
      <c r="G2431" s="61">
        <f t="shared" ca="1" si="564"/>
        <v>0</v>
      </c>
      <c r="H2431" s="59" t="e">
        <f t="shared" ca="1" si="562"/>
        <v>#NUM!</v>
      </c>
      <c r="I2431" s="57">
        <f t="shared" si="561"/>
        <v>11.944444444444445</v>
      </c>
      <c r="J2431" s="61">
        <f t="shared" ca="1" si="565"/>
        <v>0</v>
      </c>
      <c r="K2431" s="61"/>
      <c r="L2431" s="59" t="e">
        <f t="shared" ca="1" si="563"/>
        <v>#NUM!</v>
      </c>
      <c r="M2431" s="57">
        <f ca="1">INDIRECT("Route!E2431")-INDIRECT("Route!E2430")</f>
        <v>0</v>
      </c>
      <c r="N2431" s="56">
        <f ca="1">IF(INDIRECT("Route!D2431")="START",0,IF(V2431=TRUE,N2430,INDIRECT("Route!E2431")))</f>
        <v>187.9</v>
      </c>
      <c r="O2431" s="39" t="e">
        <f t="shared" ca="1" si="552"/>
        <v>#VALUE!</v>
      </c>
      <c r="P2431" s="39" t="e">
        <f t="shared" ca="1" si="553"/>
        <v>#VALUE!</v>
      </c>
      <c r="Q2431" s="60" t="e">
        <f t="shared" ca="1" si="554"/>
        <v>#VALUE!</v>
      </c>
      <c r="R2431" s="60" t="e">
        <f t="shared" ca="1" si="555"/>
        <v>#VALUE!</v>
      </c>
      <c r="S2431" s="60" t="e">
        <f t="shared" ca="1" si="556"/>
        <v>#VALUE!</v>
      </c>
      <c r="T2431" s="39" t="e">
        <f t="shared" ca="1" si="557"/>
        <v>#VALUE!</v>
      </c>
      <c r="U2431" s="39" t="e">
        <f t="shared" ca="1" si="558"/>
        <v>#VALUE!</v>
      </c>
      <c r="V2431" s="39" t="b">
        <f t="shared" ca="1" si="559"/>
        <v>1</v>
      </c>
      <c r="W2431" s="39">
        <v>2431</v>
      </c>
    </row>
    <row r="2432" spans="1:23" x14ac:dyDescent="0.25">
      <c r="A2432" s="55" t="str">
        <f ca="1">IF(INDIRECT("Route!D2432")&gt;0,L2432,(""))</f>
        <v/>
      </c>
      <c r="B2432" s="55" t="str">
        <f ca="1">IF(INDIRECT("Route!D2432")&gt;0,H2432,(""))</f>
        <v/>
      </c>
      <c r="C2432" s="56" t="str">
        <f ca="1">IF(D2432&gt;0,VLOOKUP("FINISH",INDIRECT("route!D$6"):INDIRECT("route!E$8500"),2,FALSE)-D2432," ")</f>
        <v xml:space="preserve"> </v>
      </c>
      <c r="D2432" s="43">
        <f ca="1">INDIRECT("Route!E2432")</f>
        <v>0</v>
      </c>
      <c r="E2432" s="43" t="str">
        <f t="shared" ca="1" si="551"/>
        <v/>
      </c>
      <c r="F2432" s="57">
        <f t="shared" si="560"/>
        <v>12.5</v>
      </c>
      <c r="G2432" s="61">
        <f t="shared" ca="1" si="564"/>
        <v>0</v>
      </c>
      <c r="H2432" s="59" t="e">
        <f t="shared" ca="1" si="562"/>
        <v>#NUM!</v>
      </c>
      <c r="I2432" s="57">
        <f t="shared" si="561"/>
        <v>11.944444444444445</v>
      </c>
      <c r="J2432" s="61">
        <f t="shared" ca="1" si="565"/>
        <v>0</v>
      </c>
      <c r="K2432" s="61"/>
      <c r="L2432" s="59" t="e">
        <f t="shared" ca="1" si="563"/>
        <v>#NUM!</v>
      </c>
      <c r="M2432" s="57">
        <f ca="1">INDIRECT("Route!E2432")-INDIRECT("Route!E2431")</f>
        <v>0</v>
      </c>
      <c r="N2432" s="56">
        <f ca="1">IF(INDIRECT("Route!D2432")="START",0,IF(V2432=TRUE,N2431,INDIRECT("Route!E2432")))</f>
        <v>187.9</v>
      </c>
      <c r="O2432" s="39" t="e">
        <f t="shared" ca="1" si="552"/>
        <v>#VALUE!</v>
      </c>
      <c r="P2432" s="39" t="e">
        <f t="shared" ca="1" si="553"/>
        <v>#VALUE!</v>
      </c>
      <c r="Q2432" s="60" t="e">
        <f t="shared" ca="1" si="554"/>
        <v>#VALUE!</v>
      </c>
      <c r="R2432" s="60" t="e">
        <f t="shared" ca="1" si="555"/>
        <v>#VALUE!</v>
      </c>
      <c r="S2432" s="60" t="e">
        <f t="shared" ca="1" si="556"/>
        <v>#VALUE!</v>
      </c>
      <c r="T2432" s="39" t="e">
        <f t="shared" ca="1" si="557"/>
        <v>#VALUE!</v>
      </c>
      <c r="U2432" s="39" t="e">
        <f t="shared" ca="1" si="558"/>
        <v>#VALUE!</v>
      </c>
      <c r="V2432" s="39" t="b">
        <f t="shared" ca="1" si="559"/>
        <v>1</v>
      </c>
      <c r="W2432" s="39">
        <v>2432</v>
      </c>
    </row>
    <row r="2433" spans="1:23" x14ac:dyDescent="0.25">
      <c r="A2433" s="55" t="str">
        <f ca="1">IF(INDIRECT("Route!D2433")&gt;0,L2433,(""))</f>
        <v/>
      </c>
      <c r="B2433" s="55" t="str">
        <f ca="1">IF(INDIRECT("Route!D2433")&gt;0,H2433,(""))</f>
        <v/>
      </c>
      <c r="C2433" s="56" t="str">
        <f ca="1">IF(D2433&gt;0,VLOOKUP("FINISH",INDIRECT("route!D$6"):INDIRECT("route!E$8500"),2,FALSE)-D2433," ")</f>
        <v xml:space="preserve"> </v>
      </c>
      <c r="D2433" s="43">
        <f ca="1">INDIRECT("Route!E2433")</f>
        <v>0</v>
      </c>
      <c r="E2433" s="43" t="str">
        <f t="shared" ca="1" si="551"/>
        <v/>
      </c>
      <c r="F2433" s="57">
        <f t="shared" si="560"/>
        <v>12.5</v>
      </c>
      <c r="G2433" s="61">
        <f t="shared" ca="1" si="564"/>
        <v>0</v>
      </c>
      <c r="H2433" s="59" t="e">
        <f t="shared" ca="1" si="562"/>
        <v>#NUM!</v>
      </c>
      <c r="I2433" s="57">
        <f t="shared" si="561"/>
        <v>11.944444444444445</v>
      </c>
      <c r="J2433" s="61">
        <f t="shared" ca="1" si="565"/>
        <v>0</v>
      </c>
      <c r="K2433" s="61"/>
      <c r="L2433" s="59" t="e">
        <f t="shared" ca="1" si="563"/>
        <v>#NUM!</v>
      </c>
      <c r="M2433" s="57">
        <f ca="1">INDIRECT("Route!E2433")-INDIRECT("Route!E2432")</f>
        <v>0</v>
      </c>
      <c r="N2433" s="56">
        <f ca="1">IF(INDIRECT("Route!D2433")="START",0,IF(V2433=TRUE,N2432,INDIRECT("Route!E2433")))</f>
        <v>187.9</v>
      </c>
      <c r="O2433" s="39" t="e">
        <f t="shared" ca="1" si="552"/>
        <v>#VALUE!</v>
      </c>
      <c r="P2433" s="39" t="e">
        <f t="shared" ca="1" si="553"/>
        <v>#VALUE!</v>
      </c>
      <c r="Q2433" s="60" t="e">
        <f t="shared" ca="1" si="554"/>
        <v>#VALUE!</v>
      </c>
      <c r="R2433" s="60" t="e">
        <f t="shared" ca="1" si="555"/>
        <v>#VALUE!</v>
      </c>
      <c r="S2433" s="60" t="e">
        <f t="shared" ca="1" si="556"/>
        <v>#VALUE!</v>
      </c>
      <c r="T2433" s="39" t="e">
        <f t="shared" ca="1" si="557"/>
        <v>#VALUE!</v>
      </c>
      <c r="U2433" s="39" t="e">
        <f t="shared" ca="1" si="558"/>
        <v>#VALUE!</v>
      </c>
      <c r="V2433" s="39" t="b">
        <f t="shared" ca="1" si="559"/>
        <v>1</v>
      </c>
      <c r="W2433" s="39">
        <v>2433</v>
      </c>
    </row>
    <row r="2434" spans="1:23" x14ac:dyDescent="0.25">
      <c r="A2434" s="55" t="str">
        <f ca="1">IF(INDIRECT("Route!D2434")&gt;0,L2434,(""))</f>
        <v/>
      </c>
      <c r="B2434" s="55" t="str">
        <f ca="1">IF(INDIRECT("Route!D2434")&gt;0,H2434,(""))</f>
        <v/>
      </c>
      <c r="C2434" s="56" t="str">
        <f ca="1">IF(D2434&gt;0,VLOOKUP("FINISH",INDIRECT("route!D$6"):INDIRECT("route!E$8500"),2,FALSE)-D2434," ")</f>
        <v xml:space="preserve"> </v>
      </c>
      <c r="D2434" s="43">
        <f ca="1">INDIRECT("Route!E2434")</f>
        <v>0</v>
      </c>
      <c r="E2434" s="43" t="str">
        <f t="shared" ca="1" si="551"/>
        <v/>
      </c>
      <c r="F2434" s="57">
        <f t="shared" si="560"/>
        <v>12.5</v>
      </c>
      <c r="G2434" s="61">
        <f t="shared" ca="1" si="564"/>
        <v>0</v>
      </c>
      <c r="H2434" s="59" t="e">
        <f t="shared" ca="1" si="562"/>
        <v>#NUM!</v>
      </c>
      <c r="I2434" s="57">
        <f t="shared" si="561"/>
        <v>11.944444444444445</v>
      </c>
      <c r="J2434" s="61">
        <f t="shared" ca="1" si="565"/>
        <v>0</v>
      </c>
      <c r="K2434" s="61"/>
      <c r="L2434" s="59" t="e">
        <f t="shared" ca="1" si="563"/>
        <v>#NUM!</v>
      </c>
      <c r="M2434" s="57">
        <f ca="1">INDIRECT("Route!E2434")-INDIRECT("Route!E2433")</f>
        <v>0</v>
      </c>
      <c r="N2434" s="56">
        <f ca="1">IF(INDIRECT("Route!D2434")="START",0,IF(V2434=TRUE,N2433,INDIRECT("Route!E2434")))</f>
        <v>187.9</v>
      </c>
      <c r="O2434" s="39" t="e">
        <f t="shared" ca="1" si="552"/>
        <v>#VALUE!</v>
      </c>
      <c r="P2434" s="39" t="e">
        <f t="shared" ca="1" si="553"/>
        <v>#VALUE!</v>
      </c>
      <c r="Q2434" s="60" t="e">
        <f t="shared" ca="1" si="554"/>
        <v>#VALUE!</v>
      </c>
      <c r="R2434" s="60" t="e">
        <f t="shared" ca="1" si="555"/>
        <v>#VALUE!</v>
      </c>
      <c r="S2434" s="60" t="e">
        <f t="shared" ca="1" si="556"/>
        <v>#VALUE!</v>
      </c>
      <c r="T2434" s="39" t="e">
        <f t="shared" ca="1" si="557"/>
        <v>#VALUE!</v>
      </c>
      <c r="U2434" s="39" t="e">
        <f t="shared" ca="1" si="558"/>
        <v>#VALUE!</v>
      </c>
      <c r="V2434" s="39" t="b">
        <f t="shared" ca="1" si="559"/>
        <v>1</v>
      </c>
      <c r="W2434" s="39">
        <v>2434</v>
      </c>
    </row>
    <row r="2435" spans="1:23" x14ac:dyDescent="0.25">
      <c r="A2435" s="55" t="str">
        <f ca="1">IF(INDIRECT("Route!D2435")&gt;0,L2435,(""))</f>
        <v/>
      </c>
      <c r="B2435" s="55" t="str">
        <f ca="1">IF(INDIRECT("Route!D2435")&gt;0,H2435,(""))</f>
        <v/>
      </c>
      <c r="C2435" s="56" t="str">
        <f ca="1">IF(D2435&gt;0,VLOOKUP("FINISH",INDIRECT("route!D$6"):INDIRECT("route!E$8500"),2,FALSE)-D2435," ")</f>
        <v xml:space="preserve"> </v>
      </c>
      <c r="D2435" s="43">
        <f ca="1">INDIRECT("Route!E2435")</f>
        <v>0</v>
      </c>
      <c r="E2435" s="43" t="str">
        <f t="shared" ca="1" si="551"/>
        <v/>
      </c>
      <c r="F2435" s="57">
        <f t="shared" si="560"/>
        <v>12.5</v>
      </c>
      <c r="G2435" s="61">
        <f t="shared" ca="1" si="564"/>
        <v>0</v>
      </c>
      <c r="H2435" s="59" t="e">
        <f t="shared" ca="1" si="562"/>
        <v>#NUM!</v>
      </c>
      <c r="I2435" s="57">
        <f t="shared" si="561"/>
        <v>11.944444444444445</v>
      </c>
      <c r="J2435" s="61">
        <f t="shared" ca="1" si="565"/>
        <v>0</v>
      </c>
      <c r="K2435" s="61"/>
      <c r="L2435" s="59" t="e">
        <f t="shared" ca="1" si="563"/>
        <v>#NUM!</v>
      </c>
      <c r="M2435" s="57">
        <f ca="1">INDIRECT("Route!E2435")-INDIRECT("Route!E2434")</f>
        <v>0</v>
      </c>
      <c r="N2435" s="56">
        <f ca="1">IF(INDIRECT("Route!D2435")="START",0,IF(V2435=TRUE,N2434,INDIRECT("Route!E2435")))</f>
        <v>187.9</v>
      </c>
      <c r="O2435" s="39" t="e">
        <f t="shared" ca="1" si="552"/>
        <v>#VALUE!</v>
      </c>
      <c r="P2435" s="39" t="e">
        <f t="shared" ca="1" si="553"/>
        <v>#VALUE!</v>
      </c>
      <c r="Q2435" s="60" t="e">
        <f t="shared" ca="1" si="554"/>
        <v>#VALUE!</v>
      </c>
      <c r="R2435" s="60" t="e">
        <f t="shared" ca="1" si="555"/>
        <v>#VALUE!</v>
      </c>
      <c r="S2435" s="60" t="e">
        <f t="shared" ca="1" si="556"/>
        <v>#VALUE!</v>
      </c>
      <c r="T2435" s="39" t="e">
        <f t="shared" ca="1" si="557"/>
        <v>#VALUE!</v>
      </c>
      <c r="U2435" s="39" t="e">
        <f t="shared" ca="1" si="558"/>
        <v>#VALUE!</v>
      </c>
      <c r="V2435" s="39" t="b">
        <f t="shared" ca="1" si="559"/>
        <v>1</v>
      </c>
      <c r="W2435" s="39">
        <v>2435</v>
      </c>
    </row>
    <row r="2436" spans="1:23" x14ac:dyDescent="0.25">
      <c r="A2436" s="55" t="str">
        <f ca="1">IF(INDIRECT("Route!D2436")&gt;0,L2436,(""))</f>
        <v/>
      </c>
      <c r="B2436" s="55" t="str">
        <f ca="1">IF(INDIRECT("Route!D2436")&gt;0,H2436,(""))</f>
        <v/>
      </c>
      <c r="C2436" s="56" t="str">
        <f ca="1">IF(D2436&gt;0,VLOOKUP("FINISH",INDIRECT("route!D$6"):INDIRECT("route!E$8500"),2,FALSE)-D2436," ")</f>
        <v xml:space="preserve"> </v>
      </c>
      <c r="D2436" s="43">
        <f ca="1">INDIRECT("Route!E2436")</f>
        <v>0</v>
      </c>
      <c r="E2436" s="43" t="str">
        <f t="shared" ca="1" si="551"/>
        <v/>
      </c>
      <c r="F2436" s="57">
        <f t="shared" si="560"/>
        <v>12.5</v>
      </c>
      <c r="G2436" s="61">
        <f t="shared" ca="1" si="564"/>
        <v>0</v>
      </c>
      <c r="H2436" s="59" t="e">
        <f t="shared" ca="1" si="562"/>
        <v>#NUM!</v>
      </c>
      <c r="I2436" s="57">
        <f t="shared" si="561"/>
        <v>11.944444444444445</v>
      </c>
      <c r="J2436" s="61">
        <f t="shared" ca="1" si="565"/>
        <v>0</v>
      </c>
      <c r="K2436" s="61"/>
      <c r="L2436" s="59" t="e">
        <f t="shared" ca="1" si="563"/>
        <v>#NUM!</v>
      </c>
      <c r="M2436" s="57">
        <f ca="1">INDIRECT("Route!E2436")-INDIRECT("Route!E2435")</f>
        <v>0</v>
      </c>
      <c r="N2436" s="56">
        <f ca="1">IF(INDIRECT("Route!D2436")="START",0,IF(V2436=TRUE,N2435,INDIRECT("Route!E2436")))</f>
        <v>187.9</v>
      </c>
      <c r="O2436" s="39" t="e">
        <f t="shared" ca="1" si="552"/>
        <v>#VALUE!</v>
      </c>
      <c r="P2436" s="39" t="e">
        <f t="shared" ca="1" si="553"/>
        <v>#VALUE!</v>
      </c>
      <c r="Q2436" s="60" t="e">
        <f t="shared" ca="1" si="554"/>
        <v>#VALUE!</v>
      </c>
      <c r="R2436" s="60" t="e">
        <f t="shared" ca="1" si="555"/>
        <v>#VALUE!</v>
      </c>
      <c r="S2436" s="60" t="e">
        <f t="shared" ca="1" si="556"/>
        <v>#VALUE!</v>
      </c>
      <c r="T2436" s="39" t="e">
        <f t="shared" ca="1" si="557"/>
        <v>#VALUE!</v>
      </c>
      <c r="U2436" s="39" t="e">
        <f t="shared" ca="1" si="558"/>
        <v>#VALUE!</v>
      </c>
      <c r="V2436" s="39" t="b">
        <f t="shared" ca="1" si="559"/>
        <v>1</v>
      </c>
      <c r="W2436" s="39">
        <v>2436</v>
      </c>
    </row>
    <row r="2437" spans="1:23" x14ac:dyDescent="0.25">
      <c r="A2437" s="55" t="str">
        <f ca="1">IF(INDIRECT("Route!D2437")&gt;0,L2437,(""))</f>
        <v/>
      </c>
      <c r="B2437" s="55" t="str">
        <f ca="1">IF(INDIRECT("Route!D2437")&gt;0,H2437,(""))</f>
        <v/>
      </c>
      <c r="C2437" s="56" t="str">
        <f ca="1">IF(D2437&gt;0,VLOOKUP("FINISH",INDIRECT("route!D$6"):INDIRECT("route!E$8500"),2,FALSE)-D2437," ")</f>
        <v xml:space="preserve"> </v>
      </c>
      <c r="D2437" s="43">
        <f ca="1">INDIRECT("Route!E2437")</f>
        <v>0</v>
      </c>
      <c r="E2437" s="43" t="str">
        <f t="shared" ca="1" si="551"/>
        <v/>
      </c>
      <c r="F2437" s="57">
        <f t="shared" si="560"/>
        <v>12.5</v>
      </c>
      <c r="G2437" s="61">
        <f t="shared" ca="1" si="564"/>
        <v>0</v>
      </c>
      <c r="H2437" s="59" t="e">
        <f t="shared" ca="1" si="562"/>
        <v>#NUM!</v>
      </c>
      <c r="I2437" s="57">
        <f t="shared" si="561"/>
        <v>11.944444444444445</v>
      </c>
      <c r="J2437" s="61">
        <f t="shared" ca="1" si="565"/>
        <v>0</v>
      </c>
      <c r="K2437" s="61"/>
      <c r="L2437" s="59" t="e">
        <f t="shared" ca="1" si="563"/>
        <v>#NUM!</v>
      </c>
      <c r="M2437" s="57">
        <f ca="1">INDIRECT("Route!E2437")-INDIRECT("Route!E2436")</f>
        <v>0</v>
      </c>
      <c r="N2437" s="56">
        <f ca="1">IF(INDIRECT("Route!D2437")="START",0,IF(V2437=TRUE,N2436,INDIRECT("Route!E2437")))</f>
        <v>187.9</v>
      </c>
      <c r="O2437" s="39" t="e">
        <f t="shared" ca="1" si="552"/>
        <v>#VALUE!</v>
      </c>
      <c r="P2437" s="39" t="e">
        <f t="shared" ca="1" si="553"/>
        <v>#VALUE!</v>
      </c>
      <c r="Q2437" s="60" t="e">
        <f t="shared" ca="1" si="554"/>
        <v>#VALUE!</v>
      </c>
      <c r="R2437" s="60" t="e">
        <f t="shared" ca="1" si="555"/>
        <v>#VALUE!</v>
      </c>
      <c r="S2437" s="60" t="e">
        <f t="shared" ca="1" si="556"/>
        <v>#VALUE!</v>
      </c>
      <c r="T2437" s="39" t="e">
        <f t="shared" ca="1" si="557"/>
        <v>#VALUE!</v>
      </c>
      <c r="U2437" s="39" t="e">
        <f t="shared" ca="1" si="558"/>
        <v>#VALUE!</v>
      </c>
      <c r="V2437" s="39" t="b">
        <f t="shared" ca="1" si="559"/>
        <v>1</v>
      </c>
      <c r="W2437" s="39">
        <v>2437</v>
      </c>
    </row>
    <row r="2438" spans="1:23" x14ac:dyDescent="0.25">
      <c r="A2438" s="55" t="str">
        <f ca="1">IF(INDIRECT("Route!D2438")&gt;0,L2438,(""))</f>
        <v/>
      </c>
      <c r="B2438" s="55" t="str">
        <f ca="1">IF(INDIRECT("Route!D2438")&gt;0,H2438,(""))</f>
        <v/>
      </c>
      <c r="C2438" s="56" t="str">
        <f ca="1">IF(D2438&gt;0,VLOOKUP("FINISH",INDIRECT("route!D$6"):INDIRECT("route!E$8500"),2,FALSE)-D2438," ")</f>
        <v xml:space="preserve"> </v>
      </c>
      <c r="D2438" s="43">
        <f ca="1">INDIRECT("Route!E2438")</f>
        <v>0</v>
      </c>
      <c r="E2438" s="43" t="str">
        <f t="shared" ca="1" si="551"/>
        <v/>
      </c>
      <c r="F2438" s="57">
        <f t="shared" si="560"/>
        <v>12.5</v>
      </c>
      <c r="G2438" s="61">
        <f t="shared" ca="1" si="564"/>
        <v>0</v>
      </c>
      <c r="H2438" s="59" t="e">
        <f t="shared" ca="1" si="562"/>
        <v>#NUM!</v>
      </c>
      <c r="I2438" s="57">
        <f t="shared" si="561"/>
        <v>11.944444444444445</v>
      </c>
      <c r="J2438" s="61">
        <f t="shared" ca="1" si="565"/>
        <v>0</v>
      </c>
      <c r="K2438" s="61"/>
      <c r="L2438" s="59" t="e">
        <f t="shared" ca="1" si="563"/>
        <v>#NUM!</v>
      </c>
      <c r="M2438" s="57">
        <f ca="1">INDIRECT("Route!E2438")-INDIRECT("Route!E2437")</f>
        <v>0</v>
      </c>
      <c r="N2438" s="56">
        <f ca="1">IF(INDIRECT("Route!D2438")="START",0,IF(V2438=TRUE,N2437,INDIRECT("Route!E2438")))</f>
        <v>187.9</v>
      </c>
      <c r="O2438" s="39" t="e">
        <f t="shared" ca="1" si="552"/>
        <v>#VALUE!</v>
      </c>
      <c r="P2438" s="39" t="e">
        <f t="shared" ca="1" si="553"/>
        <v>#VALUE!</v>
      </c>
      <c r="Q2438" s="60" t="e">
        <f t="shared" ca="1" si="554"/>
        <v>#VALUE!</v>
      </c>
      <c r="R2438" s="60" t="e">
        <f t="shared" ca="1" si="555"/>
        <v>#VALUE!</v>
      </c>
      <c r="S2438" s="60" t="e">
        <f t="shared" ca="1" si="556"/>
        <v>#VALUE!</v>
      </c>
      <c r="T2438" s="39" t="e">
        <f t="shared" ca="1" si="557"/>
        <v>#VALUE!</v>
      </c>
      <c r="U2438" s="39" t="e">
        <f t="shared" ca="1" si="558"/>
        <v>#VALUE!</v>
      </c>
      <c r="V2438" s="39" t="b">
        <f t="shared" ca="1" si="559"/>
        <v>1</v>
      </c>
      <c r="W2438" s="39">
        <v>2438</v>
      </c>
    </row>
    <row r="2439" spans="1:23" x14ac:dyDescent="0.25">
      <c r="A2439" s="55" t="str">
        <f ca="1">IF(INDIRECT("Route!D2439")&gt;0,L2439,(""))</f>
        <v/>
      </c>
      <c r="B2439" s="55" t="str">
        <f ca="1">IF(INDIRECT("Route!D2439")&gt;0,H2439,(""))</f>
        <v/>
      </c>
      <c r="C2439" s="56" t="str">
        <f ca="1">IF(D2439&gt;0,VLOOKUP("FINISH",INDIRECT("route!D$6"):INDIRECT("route!E$8500"),2,FALSE)-D2439," ")</f>
        <v xml:space="preserve"> </v>
      </c>
      <c r="D2439" s="43">
        <f ca="1">INDIRECT("Route!E2439")</f>
        <v>0</v>
      </c>
      <c r="E2439" s="43" t="str">
        <f t="shared" ref="E2439:E2502" ca="1" si="566">IF($V2439=TRUE,"",N2439-N2438)</f>
        <v/>
      </c>
      <c r="F2439" s="57">
        <f t="shared" si="560"/>
        <v>12.5</v>
      </c>
      <c r="G2439" s="61">
        <f t="shared" ca="1" si="564"/>
        <v>0</v>
      </c>
      <c r="H2439" s="59" t="e">
        <f t="shared" ca="1" si="562"/>
        <v>#NUM!</v>
      </c>
      <c r="I2439" s="57">
        <f t="shared" si="561"/>
        <v>11.944444444444445</v>
      </c>
      <c r="J2439" s="61">
        <f t="shared" ca="1" si="565"/>
        <v>0</v>
      </c>
      <c r="K2439" s="61"/>
      <c r="L2439" s="59" t="e">
        <f t="shared" ca="1" si="563"/>
        <v>#NUM!</v>
      </c>
      <c r="M2439" s="57">
        <f ca="1">INDIRECT("Route!E2439")-INDIRECT("Route!E2438")</f>
        <v>0</v>
      </c>
      <c r="N2439" s="56">
        <f ca="1">IF(INDIRECT("Route!D2439")="START",0,IF(V2439=TRUE,N2438,INDIRECT("Route!E2439")))</f>
        <v>187.9</v>
      </c>
      <c r="O2439" s="39" t="e">
        <f t="shared" ref="O2439:O2502" ca="1" si="567">SEARCH($O$6,INDIRECT("route!G"&amp;W2439))</f>
        <v>#VALUE!</v>
      </c>
      <c r="P2439" s="39" t="e">
        <f t="shared" ref="P2439:P2502" ca="1" si="568">SEARCH($P$6,INDIRECT("route!G"&amp;W2439))</f>
        <v>#VALUE!</v>
      </c>
      <c r="Q2439" s="60" t="e">
        <f t="shared" ref="Q2439:Q2502" ca="1" si="569">SEARCH($Q$6,INDIRECT("route!G"&amp;W2439))</f>
        <v>#VALUE!</v>
      </c>
      <c r="R2439" s="60" t="e">
        <f t="shared" ref="R2439:R2502" ca="1" si="570">SEARCH($R$6,INDIRECT("route!G"&amp;W2439))</f>
        <v>#VALUE!</v>
      </c>
      <c r="S2439" s="60" t="e">
        <f t="shared" ref="S2439:S2502" ca="1" si="571">SEARCH($S$6,INDIRECT("route!G"&amp;W2439))</f>
        <v>#VALUE!</v>
      </c>
      <c r="T2439" s="39" t="e">
        <f t="shared" ref="T2439:T2502" ca="1" si="572">SEARCH($T$6,INDIRECT("route!G"&amp;W2439))</f>
        <v>#VALUE!</v>
      </c>
      <c r="U2439" s="39" t="e">
        <f t="shared" ca="1" si="558"/>
        <v>#VALUE!</v>
      </c>
      <c r="V2439" s="39" t="b">
        <f t="shared" ca="1" si="559"/>
        <v>1</v>
      </c>
      <c r="W2439" s="39">
        <v>2439</v>
      </c>
    </row>
    <row r="2440" spans="1:23" x14ac:dyDescent="0.25">
      <c r="A2440" s="55" t="str">
        <f ca="1">IF(INDIRECT("Route!D2440")&gt;0,L2440,(""))</f>
        <v/>
      </c>
      <c r="B2440" s="55" t="str">
        <f ca="1">IF(INDIRECT("Route!D2440")&gt;0,H2440,(""))</f>
        <v/>
      </c>
      <c r="C2440" s="56" t="str">
        <f ca="1">IF(D2440&gt;0,VLOOKUP("FINISH",INDIRECT("route!D$6"):INDIRECT("route!E$8500"),2,FALSE)-D2440," ")</f>
        <v xml:space="preserve"> </v>
      </c>
      <c r="D2440" s="43">
        <f ca="1">INDIRECT("Route!E2440")</f>
        <v>0</v>
      </c>
      <c r="E2440" s="43" t="str">
        <f t="shared" ca="1" si="566"/>
        <v/>
      </c>
      <c r="F2440" s="57">
        <f t="shared" si="560"/>
        <v>12.5</v>
      </c>
      <c r="G2440" s="61">
        <f t="shared" ca="1" si="564"/>
        <v>0</v>
      </c>
      <c r="H2440" s="59" t="e">
        <f t="shared" ca="1" si="562"/>
        <v>#NUM!</v>
      </c>
      <c r="I2440" s="57">
        <f t="shared" si="561"/>
        <v>11.944444444444445</v>
      </c>
      <c r="J2440" s="61">
        <f t="shared" ca="1" si="565"/>
        <v>0</v>
      </c>
      <c r="K2440" s="61"/>
      <c r="L2440" s="59" t="e">
        <f t="shared" ca="1" si="563"/>
        <v>#NUM!</v>
      </c>
      <c r="M2440" s="57">
        <f ca="1">INDIRECT("Route!E2440")-INDIRECT("Route!E2439")</f>
        <v>0</v>
      </c>
      <c r="N2440" s="56">
        <f ca="1">IF(INDIRECT("Route!D2440")="START",0,IF(V2440=TRUE,N2439,INDIRECT("Route!E2440")))</f>
        <v>187.9</v>
      </c>
      <c r="O2440" s="39" t="e">
        <f t="shared" ca="1" si="567"/>
        <v>#VALUE!</v>
      </c>
      <c r="P2440" s="39" t="e">
        <f t="shared" ca="1" si="568"/>
        <v>#VALUE!</v>
      </c>
      <c r="Q2440" s="60" t="e">
        <f t="shared" ca="1" si="569"/>
        <v>#VALUE!</v>
      </c>
      <c r="R2440" s="60" t="e">
        <f t="shared" ca="1" si="570"/>
        <v>#VALUE!</v>
      </c>
      <c r="S2440" s="60" t="e">
        <f t="shared" ca="1" si="571"/>
        <v>#VALUE!</v>
      </c>
      <c r="T2440" s="39" t="e">
        <f t="shared" ca="1" si="572"/>
        <v>#VALUE!</v>
      </c>
      <c r="U2440" s="39" t="e">
        <f t="shared" ref="U2440:U2503" ca="1" si="573">SEARCH($U$6,INDIRECT("route!G"&amp;W2440))</f>
        <v>#VALUE!</v>
      </c>
      <c r="V2440" s="39" t="b">
        <f t="shared" ref="V2440:V2503" ca="1" si="574">AND(ISERROR(O2440),ISERROR(P2440),ISERROR(Q2440),ISERROR(R2440),ISERROR(S2440),ISERROR(T2440),ISERROR(U2440))</f>
        <v>1</v>
      </c>
      <c r="W2440" s="39">
        <v>2440</v>
      </c>
    </row>
    <row r="2441" spans="1:23" x14ac:dyDescent="0.25">
      <c r="A2441" s="55" t="str">
        <f ca="1">IF(INDIRECT("Route!D2441")&gt;0,L2441,(""))</f>
        <v/>
      </c>
      <c r="B2441" s="55" t="str">
        <f ca="1">IF(INDIRECT("Route!D2441")&gt;0,H2441,(""))</f>
        <v/>
      </c>
      <c r="C2441" s="56" t="str">
        <f ca="1">IF(D2441&gt;0,VLOOKUP("FINISH",INDIRECT("route!D$6"):INDIRECT("route!E$8500"),2,FALSE)-D2441," ")</f>
        <v xml:space="preserve"> </v>
      </c>
      <c r="D2441" s="43">
        <f ca="1">INDIRECT("Route!E2441")</f>
        <v>0</v>
      </c>
      <c r="E2441" s="43" t="str">
        <f t="shared" ca="1" si="566"/>
        <v/>
      </c>
      <c r="F2441" s="57">
        <f t="shared" ref="F2441:F2504" si="575">$B$5*1000/3600</f>
        <v>12.5</v>
      </c>
      <c r="G2441" s="61">
        <f t="shared" ca="1" si="564"/>
        <v>0</v>
      </c>
      <c r="H2441" s="59" t="e">
        <f t="shared" ca="1" si="562"/>
        <v>#NUM!</v>
      </c>
      <c r="I2441" s="57">
        <f t="shared" ref="I2441:I2504" si="576">$A$5*1000/3600</f>
        <v>11.944444444444445</v>
      </c>
      <c r="J2441" s="61">
        <f t="shared" ca="1" si="565"/>
        <v>0</v>
      </c>
      <c r="K2441" s="61"/>
      <c r="L2441" s="59" t="e">
        <f t="shared" ca="1" si="563"/>
        <v>#NUM!</v>
      </c>
      <c r="M2441" s="57">
        <f ca="1">INDIRECT("Route!E2441")-INDIRECT("Route!E2440")</f>
        <v>0</v>
      </c>
      <c r="N2441" s="56">
        <f ca="1">IF(INDIRECT("Route!D2441")="START",0,IF(V2441=TRUE,N2440,INDIRECT("Route!E2441")))</f>
        <v>187.9</v>
      </c>
      <c r="O2441" s="39" t="e">
        <f t="shared" ca="1" si="567"/>
        <v>#VALUE!</v>
      </c>
      <c r="P2441" s="39" t="e">
        <f t="shared" ca="1" si="568"/>
        <v>#VALUE!</v>
      </c>
      <c r="Q2441" s="60" t="e">
        <f t="shared" ca="1" si="569"/>
        <v>#VALUE!</v>
      </c>
      <c r="R2441" s="60" t="e">
        <f t="shared" ca="1" si="570"/>
        <v>#VALUE!</v>
      </c>
      <c r="S2441" s="60" t="e">
        <f t="shared" ca="1" si="571"/>
        <v>#VALUE!</v>
      </c>
      <c r="T2441" s="39" t="e">
        <f t="shared" ca="1" si="572"/>
        <v>#VALUE!</v>
      </c>
      <c r="U2441" s="39" t="e">
        <f t="shared" ca="1" si="573"/>
        <v>#VALUE!</v>
      </c>
      <c r="V2441" s="39" t="b">
        <f t="shared" ca="1" si="574"/>
        <v>1</v>
      </c>
      <c r="W2441" s="39">
        <v>2441</v>
      </c>
    </row>
    <row r="2442" spans="1:23" x14ac:dyDescent="0.25">
      <c r="A2442" s="55" t="str">
        <f ca="1">IF(INDIRECT("Route!D2442")&gt;0,L2442,(""))</f>
        <v/>
      </c>
      <c r="B2442" s="55" t="str">
        <f ca="1">IF(INDIRECT("Route!D2442")&gt;0,H2442,(""))</f>
        <v/>
      </c>
      <c r="C2442" s="56" t="str">
        <f ca="1">IF(D2442&gt;0,VLOOKUP("FINISH",INDIRECT("route!D$6"):INDIRECT("route!E$8500"),2,FALSE)-D2442," ")</f>
        <v xml:space="preserve"> </v>
      </c>
      <c r="D2442" s="43">
        <f ca="1">INDIRECT("Route!E2442")</f>
        <v>0</v>
      </c>
      <c r="E2442" s="43" t="str">
        <f t="shared" ca="1" si="566"/>
        <v/>
      </c>
      <c r="F2442" s="57">
        <f t="shared" si="575"/>
        <v>12.5</v>
      </c>
      <c r="G2442" s="61">
        <f t="shared" ca="1" si="564"/>
        <v>0</v>
      </c>
      <c r="H2442" s="59" t="e">
        <f t="shared" ref="H2442:H2505" ca="1" si="577">H2441+G2442</f>
        <v>#NUM!</v>
      </c>
      <c r="I2442" s="57">
        <f t="shared" si="576"/>
        <v>11.944444444444445</v>
      </c>
      <c r="J2442" s="61">
        <f t="shared" ca="1" si="565"/>
        <v>0</v>
      </c>
      <c r="K2442" s="61"/>
      <c r="L2442" s="59" t="e">
        <f t="shared" ref="L2442:L2505" ca="1" si="578">L2441+J2442</f>
        <v>#NUM!</v>
      </c>
      <c r="M2442" s="57">
        <f ca="1">INDIRECT("Route!E2442")-INDIRECT("Route!E2441")</f>
        <v>0</v>
      </c>
      <c r="N2442" s="56">
        <f ca="1">IF(INDIRECT("Route!D2442")="START",0,IF(V2442=TRUE,N2441,INDIRECT("Route!E2442")))</f>
        <v>187.9</v>
      </c>
      <c r="O2442" s="39" t="e">
        <f t="shared" ca="1" si="567"/>
        <v>#VALUE!</v>
      </c>
      <c r="P2442" s="39" t="e">
        <f t="shared" ca="1" si="568"/>
        <v>#VALUE!</v>
      </c>
      <c r="Q2442" s="60" t="e">
        <f t="shared" ca="1" si="569"/>
        <v>#VALUE!</v>
      </c>
      <c r="R2442" s="60" t="e">
        <f t="shared" ca="1" si="570"/>
        <v>#VALUE!</v>
      </c>
      <c r="S2442" s="60" t="e">
        <f t="shared" ca="1" si="571"/>
        <v>#VALUE!</v>
      </c>
      <c r="T2442" s="39" t="e">
        <f t="shared" ca="1" si="572"/>
        <v>#VALUE!</v>
      </c>
      <c r="U2442" s="39" t="e">
        <f t="shared" ca="1" si="573"/>
        <v>#VALUE!</v>
      </c>
      <c r="V2442" s="39" t="b">
        <f t="shared" ca="1" si="574"/>
        <v>1</v>
      </c>
      <c r="W2442" s="39">
        <v>2442</v>
      </c>
    </row>
    <row r="2443" spans="1:23" x14ac:dyDescent="0.25">
      <c r="A2443" s="55" t="str">
        <f ca="1">IF(INDIRECT("Route!D2443")&gt;0,L2443,(""))</f>
        <v/>
      </c>
      <c r="B2443" s="55" t="str">
        <f ca="1">IF(INDIRECT("Route!D2443")&gt;0,H2443,(""))</f>
        <v/>
      </c>
      <c r="C2443" s="56" t="str">
        <f ca="1">IF(D2443&gt;0,VLOOKUP("FINISH",INDIRECT("route!D$6"):INDIRECT("route!E$8500"),2,FALSE)-D2443," ")</f>
        <v xml:space="preserve"> </v>
      </c>
      <c r="D2443" s="43">
        <f ca="1">INDIRECT("Route!E2443")</f>
        <v>0</v>
      </c>
      <c r="E2443" s="43" t="str">
        <f t="shared" ca="1" si="566"/>
        <v/>
      </c>
      <c r="F2443" s="57">
        <f t="shared" si="575"/>
        <v>12.5</v>
      </c>
      <c r="G2443" s="61">
        <f t="shared" ca="1" si="564"/>
        <v>0</v>
      </c>
      <c r="H2443" s="59" t="e">
        <f t="shared" ca="1" si="577"/>
        <v>#NUM!</v>
      </c>
      <c r="I2443" s="57">
        <f t="shared" si="576"/>
        <v>11.944444444444445</v>
      </c>
      <c r="J2443" s="61">
        <f t="shared" ca="1" si="565"/>
        <v>0</v>
      </c>
      <c r="K2443" s="61"/>
      <c r="L2443" s="59" t="e">
        <f t="shared" ca="1" si="578"/>
        <v>#NUM!</v>
      </c>
      <c r="M2443" s="57">
        <f ca="1">INDIRECT("Route!E2443")-INDIRECT("Route!E2442")</f>
        <v>0</v>
      </c>
      <c r="N2443" s="56">
        <f ca="1">IF(INDIRECT("Route!D2443")="START",0,IF(V2443=TRUE,N2442,INDIRECT("Route!E2443")))</f>
        <v>187.9</v>
      </c>
      <c r="O2443" s="39" t="e">
        <f t="shared" ca="1" si="567"/>
        <v>#VALUE!</v>
      </c>
      <c r="P2443" s="39" t="e">
        <f t="shared" ca="1" si="568"/>
        <v>#VALUE!</v>
      </c>
      <c r="Q2443" s="60" t="e">
        <f t="shared" ca="1" si="569"/>
        <v>#VALUE!</v>
      </c>
      <c r="R2443" s="60" t="e">
        <f t="shared" ca="1" si="570"/>
        <v>#VALUE!</v>
      </c>
      <c r="S2443" s="60" t="e">
        <f t="shared" ca="1" si="571"/>
        <v>#VALUE!</v>
      </c>
      <c r="T2443" s="39" t="e">
        <f t="shared" ca="1" si="572"/>
        <v>#VALUE!</v>
      </c>
      <c r="U2443" s="39" t="e">
        <f t="shared" ca="1" si="573"/>
        <v>#VALUE!</v>
      </c>
      <c r="V2443" s="39" t="b">
        <f t="shared" ca="1" si="574"/>
        <v>1</v>
      </c>
      <c r="W2443" s="39">
        <v>2443</v>
      </c>
    </row>
    <row r="2444" spans="1:23" x14ac:dyDescent="0.25">
      <c r="A2444" s="55" t="str">
        <f ca="1">IF(INDIRECT("Route!D2444")&gt;0,L2444,(""))</f>
        <v/>
      </c>
      <c r="B2444" s="55" t="str">
        <f ca="1">IF(INDIRECT("Route!D2444")&gt;0,H2444,(""))</f>
        <v/>
      </c>
      <c r="C2444" s="56" t="str">
        <f ca="1">IF(D2444&gt;0,VLOOKUP("FINISH",INDIRECT("route!D$6"):INDIRECT("route!E$8500"),2,FALSE)-D2444," ")</f>
        <v xml:space="preserve"> </v>
      </c>
      <c r="D2444" s="43">
        <f ca="1">INDIRECT("Route!E2444")</f>
        <v>0</v>
      </c>
      <c r="E2444" s="43" t="str">
        <f t="shared" ca="1" si="566"/>
        <v/>
      </c>
      <c r="F2444" s="57">
        <f t="shared" si="575"/>
        <v>12.5</v>
      </c>
      <c r="G2444" s="61">
        <f t="shared" ca="1" si="564"/>
        <v>0</v>
      </c>
      <c r="H2444" s="59" t="e">
        <f t="shared" ca="1" si="577"/>
        <v>#NUM!</v>
      </c>
      <c r="I2444" s="57">
        <f t="shared" si="576"/>
        <v>11.944444444444445</v>
      </c>
      <c r="J2444" s="61">
        <f t="shared" ca="1" si="565"/>
        <v>0</v>
      </c>
      <c r="K2444" s="61"/>
      <c r="L2444" s="59" t="e">
        <f t="shared" ca="1" si="578"/>
        <v>#NUM!</v>
      </c>
      <c r="M2444" s="57">
        <f ca="1">INDIRECT("Route!E2444")-INDIRECT("Route!E2443")</f>
        <v>0</v>
      </c>
      <c r="N2444" s="56">
        <f ca="1">IF(INDIRECT("Route!D2444")="START",0,IF(V2444=TRUE,N2443,INDIRECT("Route!E2444")))</f>
        <v>187.9</v>
      </c>
      <c r="O2444" s="39" t="e">
        <f t="shared" ca="1" si="567"/>
        <v>#VALUE!</v>
      </c>
      <c r="P2444" s="39" t="e">
        <f t="shared" ca="1" si="568"/>
        <v>#VALUE!</v>
      </c>
      <c r="Q2444" s="60" t="e">
        <f t="shared" ca="1" si="569"/>
        <v>#VALUE!</v>
      </c>
      <c r="R2444" s="60" t="e">
        <f t="shared" ca="1" si="570"/>
        <v>#VALUE!</v>
      </c>
      <c r="S2444" s="60" t="e">
        <f t="shared" ca="1" si="571"/>
        <v>#VALUE!</v>
      </c>
      <c r="T2444" s="39" t="e">
        <f t="shared" ca="1" si="572"/>
        <v>#VALUE!</v>
      </c>
      <c r="U2444" s="39" t="e">
        <f t="shared" ca="1" si="573"/>
        <v>#VALUE!</v>
      </c>
      <c r="V2444" s="39" t="b">
        <f t="shared" ca="1" si="574"/>
        <v>1</v>
      </c>
      <c r="W2444" s="39">
        <v>2444</v>
      </c>
    </row>
    <row r="2445" spans="1:23" x14ac:dyDescent="0.25">
      <c r="A2445" s="55" t="str">
        <f ca="1">IF(INDIRECT("Route!D2445")&gt;0,L2445,(""))</f>
        <v/>
      </c>
      <c r="B2445" s="55" t="str">
        <f ca="1">IF(INDIRECT("Route!D2445")&gt;0,H2445,(""))</f>
        <v/>
      </c>
      <c r="C2445" s="56" t="str">
        <f ca="1">IF(D2445&gt;0,VLOOKUP("FINISH",INDIRECT("route!D$6"):INDIRECT("route!E$8500"),2,FALSE)-D2445," ")</f>
        <v xml:space="preserve"> </v>
      </c>
      <c r="D2445" s="43">
        <f ca="1">INDIRECT("Route!E2445")</f>
        <v>0</v>
      </c>
      <c r="E2445" s="43" t="str">
        <f t="shared" ca="1" si="566"/>
        <v/>
      </c>
      <c r="F2445" s="57">
        <f t="shared" si="575"/>
        <v>12.5</v>
      </c>
      <c r="G2445" s="61">
        <f t="shared" ca="1" si="564"/>
        <v>0</v>
      </c>
      <c r="H2445" s="59" t="e">
        <f t="shared" ca="1" si="577"/>
        <v>#NUM!</v>
      </c>
      <c r="I2445" s="57">
        <f t="shared" si="576"/>
        <v>11.944444444444445</v>
      </c>
      <c r="J2445" s="61">
        <f t="shared" ca="1" si="565"/>
        <v>0</v>
      </c>
      <c r="K2445" s="61"/>
      <c r="L2445" s="59" t="e">
        <f t="shared" ca="1" si="578"/>
        <v>#NUM!</v>
      </c>
      <c r="M2445" s="57">
        <f ca="1">INDIRECT("Route!E2445")-INDIRECT("Route!E2444")</f>
        <v>0</v>
      </c>
      <c r="N2445" s="56">
        <f ca="1">IF(INDIRECT("Route!D2445")="START",0,IF(V2445=TRUE,N2444,INDIRECT("Route!E2445")))</f>
        <v>187.9</v>
      </c>
      <c r="O2445" s="39" t="e">
        <f t="shared" ca="1" si="567"/>
        <v>#VALUE!</v>
      </c>
      <c r="P2445" s="39" t="e">
        <f t="shared" ca="1" si="568"/>
        <v>#VALUE!</v>
      </c>
      <c r="Q2445" s="60" t="e">
        <f t="shared" ca="1" si="569"/>
        <v>#VALUE!</v>
      </c>
      <c r="R2445" s="60" t="e">
        <f t="shared" ca="1" si="570"/>
        <v>#VALUE!</v>
      </c>
      <c r="S2445" s="60" t="e">
        <f t="shared" ca="1" si="571"/>
        <v>#VALUE!</v>
      </c>
      <c r="T2445" s="39" t="e">
        <f t="shared" ca="1" si="572"/>
        <v>#VALUE!</v>
      </c>
      <c r="U2445" s="39" t="e">
        <f t="shared" ca="1" si="573"/>
        <v>#VALUE!</v>
      </c>
      <c r="V2445" s="39" t="b">
        <f t="shared" ca="1" si="574"/>
        <v>1</v>
      </c>
      <c r="W2445" s="39">
        <v>2445</v>
      </c>
    </row>
    <row r="2446" spans="1:23" x14ac:dyDescent="0.25">
      <c r="A2446" s="55" t="str">
        <f ca="1">IF(INDIRECT("Route!D2446")&gt;0,L2446,(""))</f>
        <v/>
      </c>
      <c r="B2446" s="55" t="str">
        <f ca="1">IF(INDIRECT("Route!D2446")&gt;0,H2446,(""))</f>
        <v/>
      </c>
      <c r="C2446" s="56" t="str">
        <f ca="1">IF(D2446&gt;0,VLOOKUP("FINISH",INDIRECT("route!D$6"):INDIRECT("route!E$8500"),2,FALSE)-D2446," ")</f>
        <v xml:space="preserve"> </v>
      </c>
      <c r="D2446" s="43">
        <f ca="1">INDIRECT("Route!E2446")</f>
        <v>0</v>
      </c>
      <c r="E2446" s="43" t="str">
        <f t="shared" ca="1" si="566"/>
        <v/>
      </c>
      <c r="F2446" s="57">
        <f t="shared" si="575"/>
        <v>12.5</v>
      </c>
      <c r="G2446" s="61">
        <f t="shared" ca="1" si="564"/>
        <v>0</v>
      </c>
      <c r="H2446" s="59" t="e">
        <f t="shared" ca="1" si="577"/>
        <v>#NUM!</v>
      </c>
      <c r="I2446" s="57">
        <f t="shared" si="576"/>
        <v>11.944444444444445</v>
      </c>
      <c r="J2446" s="61">
        <f t="shared" ca="1" si="565"/>
        <v>0</v>
      </c>
      <c r="K2446" s="61"/>
      <c r="L2446" s="59" t="e">
        <f t="shared" ca="1" si="578"/>
        <v>#NUM!</v>
      </c>
      <c r="M2446" s="57">
        <f ca="1">INDIRECT("Route!E2446")-INDIRECT("Route!E2445")</f>
        <v>0</v>
      </c>
      <c r="N2446" s="56">
        <f ca="1">IF(INDIRECT("Route!D2446")="START",0,IF(V2446=TRUE,N2445,INDIRECT("Route!E2446")))</f>
        <v>187.9</v>
      </c>
      <c r="O2446" s="39" t="e">
        <f t="shared" ca="1" si="567"/>
        <v>#VALUE!</v>
      </c>
      <c r="P2446" s="39" t="e">
        <f t="shared" ca="1" si="568"/>
        <v>#VALUE!</v>
      </c>
      <c r="Q2446" s="60" t="e">
        <f t="shared" ca="1" si="569"/>
        <v>#VALUE!</v>
      </c>
      <c r="R2446" s="60" t="e">
        <f t="shared" ca="1" si="570"/>
        <v>#VALUE!</v>
      </c>
      <c r="S2446" s="60" t="e">
        <f t="shared" ca="1" si="571"/>
        <v>#VALUE!</v>
      </c>
      <c r="T2446" s="39" t="e">
        <f t="shared" ca="1" si="572"/>
        <v>#VALUE!</v>
      </c>
      <c r="U2446" s="39" t="e">
        <f t="shared" ca="1" si="573"/>
        <v>#VALUE!</v>
      </c>
      <c r="V2446" s="39" t="b">
        <f t="shared" ca="1" si="574"/>
        <v>1</v>
      </c>
      <c r="W2446" s="39">
        <v>2446</v>
      </c>
    </row>
    <row r="2447" spans="1:23" x14ac:dyDescent="0.25">
      <c r="A2447" s="55" t="str">
        <f ca="1">IF(INDIRECT("Route!D2447")&gt;0,L2447,(""))</f>
        <v/>
      </c>
      <c r="B2447" s="55" t="str">
        <f ca="1">IF(INDIRECT("Route!D2447")&gt;0,H2447,(""))</f>
        <v/>
      </c>
      <c r="C2447" s="56" t="str">
        <f ca="1">IF(D2447&gt;0,VLOOKUP("FINISH",INDIRECT("route!D$6"):INDIRECT("route!E$8500"),2,FALSE)-D2447," ")</f>
        <v xml:space="preserve"> </v>
      </c>
      <c r="D2447" s="43">
        <f ca="1">INDIRECT("Route!E2447")</f>
        <v>0</v>
      </c>
      <c r="E2447" s="43" t="str">
        <f t="shared" ca="1" si="566"/>
        <v/>
      </c>
      <c r="F2447" s="57">
        <f t="shared" si="575"/>
        <v>12.5</v>
      </c>
      <c r="G2447" s="61">
        <f t="shared" ca="1" si="564"/>
        <v>0</v>
      </c>
      <c r="H2447" s="59" t="e">
        <f t="shared" ca="1" si="577"/>
        <v>#NUM!</v>
      </c>
      <c r="I2447" s="57">
        <f t="shared" si="576"/>
        <v>11.944444444444445</v>
      </c>
      <c r="J2447" s="61">
        <f t="shared" ca="1" si="565"/>
        <v>0</v>
      </c>
      <c r="K2447" s="61"/>
      <c r="L2447" s="59" t="e">
        <f t="shared" ca="1" si="578"/>
        <v>#NUM!</v>
      </c>
      <c r="M2447" s="57">
        <f ca="1">INDIRECT("Route!E2447")-INDIRECT("Route!E2446")</f>
        <v>0</v>
      </c>
      <c r="N2447" s="56">
        <f ca="1">IF(INDIRECT("Route!D2447")="START",0,IF(V2447=TRUE,N2446,INDIRECT("Route!E2447")))</f>
        <v>187.9</v>
      </c>
      <c r="O2447" s="39" t="e">
        <f t="shared" ca="1" si="567"/>
        <v>#VALUE!</v>
      </c>
      <c r="P2447" s="39" t="e">
        <f t="shared" ca="1" si="568"/>
        <v>#VALUE!</v>
      </c>
      <c r="Q2447" s="60" t="e">
        <f t="shared" ca="1" si="569"/>
        <v>#VALUE!</v>
      </c>
      <c r="R2447" s="60" t="e">
        <f t="shared" ca="1" si="570"/>
        <v>#VALUE!</v>
      </c>
      <c r="S2447" s="60" t="e">
        <f t="shared" ca="1" si="571"/>
        <v>#VALUE!</v>
      </c>
      <c r="T2447" s="39" t="e">
        <f t="shared" ca="1" si="572"/>
        <v>#VALUE!</v>
      </c>
      <c r="U2447" s="39" t="e">
        <f t="shared" ca="1" si="573"/>
        <v>#VALUE!</v>
      </c>
      <c r="V2447" s="39" t="b">
        <f t="shared" ca="1" si="574"/>
        <v>1</v>
      </c>
      <c r="W2447" s="39">
        <v>2447</v>
      </c>
    </row>
    <row r="2448" spans="1:23" x14ac:dyDescent="0.25">
      <c r="A2448" s="55" t="str">
        <f ca="1">IF(INDIRECT("Route!D2448")&gt;0,L2448,(""))</f>
        <v/>
      </c>
      <c r="B2448" s="55" t="str">
        <f ca="1">IF(INDIRECT("Route!D2448")&gt;0,H2448,(""))</f>
        <v/>
      </c>
      <c r="C2448" s="56" t="str">
        <f ca="1">IF(D2448&gt;0,VLOOKUP("FINISH",INDIRECT("route!D$6"):INDIRECT("route!E$8500"),2,FALSE)-D2448," ")</f>
        <v xml:space="preserve"> </v>
      </c>
      <c r="D2448" s="43">
        <f ca="1">INDIRECT("Route!E2448")</f>
        <v>0</v>
      </c>
      <c r="E2448" s="43" t="str">
        <f t="shared" ca="1" si="566"/>
        <v/>
      </c>
      <c r="F2448" s="57">
        <f t="shared" si="575"/>
        <v>12.5</v>
      </c>
      <c r="G2448" s="61">
        <f t="shared" ca="1" si="564"/>
        <v>0</v>
      </c>
      <c r="H2448" s="59" t="e">
        <f t="shared" ca="1" si="577"/>
        <v>#NUM!</v>
      </c>
      <c r="I2448" s="57">
        <f t="shared" si="576"/>
        <v>11.944444444444445</v>
      </c>
      <c r="J2448" s="61">
        <f t="shared" ca="1" si="565"/>
        <v>0</v>
      </c>
      <c r="K2448" s="61"/>
      <c r="L2448" s="59" t="e">
        <f t="shared" ca="1" si="578"/>
        <v>#NUM!</v>
      </c>
      <c r="M2448" s="57">
        <f ca="1">INDIRECT("Route!E2448")-INDIRECT("Route!E2447")</f>
        <v>0</v>
      </c>
      <c r="N2448" s="56">
        <f ca="1">IF(INDIRECT("Route!D2448")="START",0,IF(V2448=TRUE,N2447,INDIRECT("Route!E2448")))</f>
        <v>187.9</v>
      </c>
      <c r="O2448" s="39" t="e">
        <f t="shared" ca="1" si="567"/>
        <v>#VALUE!</v>
      </c>
      <c r="P2448" s="39" t="e">
        <f t="shared" ca="1" si="568"/>
        <v>#VALUE!</v>
      </c>
      <c r="Q2448" s="60" t="e">
        <f t="shared" ca="1" si="569"/>
        <v>#VALUE!</v>
      </c>
      <c r="R2448" s="60" t="e">
        <f t="shared" ca="1" si="570"/>
        <v>#VALUE!</v>
      </c>
      <c r="S2448" s="60" t="e">
        <f t="shared" ca="1" si="571"/>
        <v>#VALUE!</v>
      </c>
      <c r="T2448" s="39" t="e">
        <f t="shared" ca="1" si="572"/>
        <v>#VALUE!</v>
      </c>
      <c r="U2448" s="39" t="e">
        <f t="shared" ca="1" si="573"/>
        <v>#VALUE!</v>
      </c>
      <c r="V2448" s="39" t="b">
        <f t="shared" ca="1" si="574"/>
        <v>1</v>
      </c>
      <c r="W2448" s="39">
        <v>2448</v>
      </c>
    </row>
    <row r="2449" spans="1:23" x14ac:dyDescent="0.25">
      <c r="A2449" s="55" t="str">
        <f ca="1">IF(INDIRECT("Route!D2449")&gt;0,L2449,(""))</f>
        <v/>
      </c>
      <c r="B2449" s="55" t="str">
        <f ca="1">IF(INDIRECT("Route!D2449")&gt;0,H2449,(""))</f>
        <v/>
      </c>
      <c r="C2449" s="56" t="str">
        <f ca="1">IF(D2449&gt;0,VLOOKUP("FINISH",INDIRECT("route!D$6"):INDIRECT("route!E$8500"),2,FALSE)-D2449," ")</f>
        <v xml:space="preserve"> </v>
      </c>
      <c r="D2449" s="43">
        <f ca="1">INDIRECT("Route!E2449")</f>
        <v>0</v>
      </c>
      <c r="E2449" s="43" t="str">
        <f t="shared" ca="1" si="566"/>
        <v/>
      </c>
      <c r="F2449" s="57">
        <f t="shared" si="575"/>
        <v>12.5</v>
      </c>
      <c r="G2449" s="61">
        <f t="shared" ca="1" si="564"/>
        <v>0</v>
      </c>
      <c r="H2449" s="59" t="e">
        <f t="shared" ca="1" si="577"/>
        <v>#NUM!</v>
      </c>
      <c r="I2449" s="57">
        <f t="shared" si="576"/>
        <v>11.944444444444445</v>
      </c>
      <c r="J2449" s="61">
        <f t="shared" ca="1" si="565"/>
        <v>0</v>
      </c>
      <c r="K2449" s="61"/>
      <c r="L2449" s="59" t="e">
        <f t="shared" ca="1" si="578"/>
        <v>#NUM!</v>
      </c>
      <c r="M2449" s="57">
        <f ca="1">INDIRECT("Route!E2449")-INDIRECT("Route!E2448")</f>
        <v>0</v>
      </c>
      <c r="N2449" s="56">
        <f ca="1">IF(INDIRECT("Route!D2449")="START",0,IF(V2449=TRUE,N2448,INDIRECT("Route!E2449")))</f>
        <v>187.9</v>
      </c>
      <c r="O2449" s="39" t="e">
        <f t="shared" ca="1" si="567"/>
        <v>#VALUE!</v>
      </c>
      <c r="P2449" s="39" t="e">
        <f t="shared" ca="1" si="568"/>
        <v>#VALUE!</v>
      </c>
      <c r="Q2449" s="60" t="e">
        <f t="shared" ca="1" si="569"/>
        <v>#VALUE!</v>
      </c>
      <c r="R2449" s="60" t="e">
        <f t="shared" ca="1" si="570"/>
        <v>#VALUE!</v>
      </c>
      <c r="S2449" s="60" t="e">
        <f t="shared" ca="1" si="571"/>
        <v>#VALUE!</v>
      </c>
      <c r="T2449" s="39" t="e">
        <f t="shared" ca="1" si="572"/>
        <v>#VALUE!</v>
      </c>
      <c r="U2449" s="39" t="e">
        <f t="shared" ca="1" si="573"/>
        <v>#VALUE!</v>
      </c>
      <c r="V2449" s="39" t="b">
        <f t="shared" ca="1" si="574"/>
        <v>1</v>
      </c>
      <c r="W2449" s="39">
        <v>2449</v>
      </c>
    </row>
    <row r="2450" spans="1:23" x14ac:dyDescent="0.25">
      <c r="A2450" s="55" t="str">
        <f ca="1">IF(INDIRECT("Route!D2450")&gt;0,L2450,(""))</f>
        <v/>
      </c>
      <c r="B2450" s="55" t="str">
        <f ca="1">IF(INDIRECT("Route!D2450")&gt;0,H2450,(""))</f>
        <v/>
      </c>
      <c r="C2450" s="56" t="str">
        <f ca="1">IF(D2450&gt;0,VLOOKUP("FINISH",INDIRECT("route!D$6"):INDIRECT("route!E$8500"),2,FALSE)-D2450," ")</f>
        <v xml:space="preserve"> </v>
      </c>
      <c r="D2450" s="43">
        <f ca="1">INDIRECT("Route!E2450")</f>
        <v>0</v>
      </c>
      <c r="E2450" s="43" t="str">
        <f t="shared" ca="1" si="566"/>
        <v/>
      </c>
      <c r="F2450" s="57">
        <f t="shared" si="575"/>
        <v>12.5</v>
      </c>
      <c r="G2450" s="61">
        <f t="shared" ca="1" si="564"/>
        <v>0</v>
      </c>
      <c r="H2450" s="59" t="e">
        <f t="shared" ca="1" si="577"/>
        <v>#NUM!</v>
      </c>
      <c r="I2450" s="57">
        <f t="shared" si="576"/>
        <v>11.944444444444445</v>
      </c>
      <c r="J2450" s="61">
        <f t="shared" ca="1" si="565"/>
        <v>0</v>
      </c>
      <c r="K2450" s="61"/>
      <c r="L2450" s="59" t="e">
        <f t="shared" ca="1" si="578"/>
        <v>#NUM!</v>
      </c>
      <c r="M2450" s="57">
        <f ca="1">INDIRECT("Route!E2450")-INDIRECT("Route!E2449")</f>
        <v>0</v>
      </c>
      <c r="N2450" s="56">
        <f ca="1">IF(INDIRECT("Route!D2450")="START",0,IF(V2450=TRUE,N2449,INDIRECT("Route!E2450")))</f>
        <v>187.9</v>
      </c>
      <c r="O2450" s="39" t="e">
        <f t="shared" ca="1" si="567"/>
        <v>#VALUE!</v>
      </c>
      <c r="P2450" s="39" t="e">
        <f t="shared" ca="1" si="568"/>
        <v>#VALUE!</v>
      </c>
      <c r="Q2450" s="60" t="e">
        <f t="shared" ca="1" si="569"/>
        <v>#VALUE!</v>
      </c>
      <c r="R2450" s="60" t="e">
        <f t="shared" ca="1" si="570"/>
        <v>#VALUE!</v>
      </c>
      <c r="S2450" s="60" t="e">
        <f t="shared" ca="1" si="571"/>
        <v>#VALUE!</v>
      </c>
      <c r="T2450" s="39" t="e">
        <f t="shared" ca="1" si="572"/>
        <v>#VALUE!</v>
      </c>
      <c r="U2450" s="39" t="e">
        <f t="shared" ca="1" si="573"/>
        <v>#VALUE!</v>
      </c>
      <c r="V2450" s="39" t="b">
        <f t="shared" ca="1" si="574"/>
        <v>1</v>
      </c>
      <c r="W2450" s="39">
        <v>2450</v>
      </c>
    </row>
    <row r="2451" spans="1:23" x14ac:dyDescent="0.25">
      <c r="A2451" s="55" t="str">
        <f ca="1">IF(INDIRECT("Route!D2451")&gt;0,L2451,(""))</f>
        <v/>
      </c>
      <c r="B2451" s="55" t="str">
        <f ca="1">IF(INDIRECT("Route!D2451")&gt;0,H2451,(""))</f>
        <v/>
      </c>
      <c r="C2451" s="56" t="str">
        <f ca="1">IF(D2451&gt;0,VLOOKUP("FINISH",INDIRECT("route!D$6"):INDIRECT("route!E$8500"),2,FALSE)-D2451," ")</f>
        <v xml:space="preserve"> </v>
      </c>
      <c r="D2451" s="43">
        <f ca="1">INDIRECT("Route!E2451")</f>
        <v>0</v>
      </c>
      <c r="E2451" s="43" t="str">
        <f t="shared" ca="1" si="566"/>
        <v/>
      </c>
      <c r="F2451" s="57">
        <f t="shared" si="575"/>
        <v>12.5</v>
      </c>
      <c r="G2451" s="61">
        <f t="shared" ca="1" si="564"/>
        <v>0</v>
      </c>
      <c r="H2451" s="59" t="e">
        <f t="shared" ca="1" si="577"/>
        <v>#NUM!</v>
      </c>
      <c r="I2451" s="57">
        <f t="shared" si="576"/>
        <v>11.944444444444445</v>
      </c>
      <c r="J2451" s="61">
        <f t="shared" ca="1" si="565"/>
        <v>0</v>
      </c>
      <c r="K2451" s="61"/>
      <c r="L2451" s="59" t="e">
        <f t="shared" ca="1" si="578"/>
        <v>#NUM!</v>
      </c>
      <c r="M2451" s="57">
        <f ca="1">INDIRECT("Route!E2451")-INDIRECT("Route!E2450")</f>
        <v>0</v>
      </c>
      <c r="N2451" s="56">
        <f ca="1">IF(INDIRECT("Route!D2451")="START",0,IF(V2451=TRUE,N2450,INDIRECT("Route!E2451")))</f>
        <v>187.9</v>
      </c>
      <c r="O2451" s="39" t="e">
        <f t="shared" ca="1" si="567"/>
        <v>#VALUE!</v>
      </c>
      <c r="P2451" s="39" t="e">
        <f t="shared" ca="1" si="568"/>
        <v>#VALUE!</v>
      </c>
      <c r="Q2451" s="60" t="e">
        <f t="shared" ca="1" si="569"/>
        <v>#VALUE!</v>
      </c>
      <c r="R2451" s="60" t="e">
        <f t="shared" ca="1" si="570"/>
        <v>#VALUE!</v>
      </c>
      <c r="S2451" s="60" t="e">
        <f t="shared" ca="1" si="571"/>
        <v>#VALUE!</v>
      </c>
      <c r="T2451" s="39" t="e">
        <f t="shared" ca="1" si="572"/>
        <v>#VALUE!</v>
      </c>
      <c r="U2451" s="39" t="e">
        <f t="shared" ca="1" si="573"/>
        <v>#VALUE!</v>
      </c>
      <c r="V2451" s="39" t="b">
        <f t="shared" ca="1" si="574"/>
        <v>1</v>
      </c>
      <c r="W2451" s="39">
        <v>2451</v>
      </c>
    </row>
    <row r="2452" spans="1:23" x14ac:dyDescent="0.25">
      <c r="A2452" s="55" t="str">
        <f ca="1">IF(INDIRECT("Route!D2452")&gt;0,L2452,(""))</f>
        <v/>
      </c>
      <c r="B2452" s="55" t="str">
        <f ca="1">IF(INDIRECT("Route!D2452")&gt;0,H2452,(""))</f>
        <v/>
      </c>
      <c r="C2452" s="56" t="str">
        <f ca="1">IF(D2452&gt;0,VLOOKUP("FINISH",INDIRECT("route!D$6"):INDIRECT("route!E$8500"),2,FALSE)-D2452," ")</f>
        <v xml:space="preserve"> </v>
      </c>
      <c r="D2452" s="43">
        <f ca="1">INDIRECT("Route!E2452")</f>
        <v>0</v>
      </c>
      <c r="E2452" s="43" t="str">
        <f t="shared" ca="1" si="566"/>
        <v/>
      </c>
      <c r="F2452" s="57">
        <f t="shared" si="575"/>
        <v>12.5</v>
      </c>
      <c r="G2452" s="61">
        <f t="shared" ca="1" si="564"/>
        <v>0</v>
      </c>
      <c r="H2452" s="59" t="e">
        <f t="shared" ca="1" si="577"/>
        <v>#NUM!</v>
      </c>
      <c r="I2452" s="57">
        <f t="shared" si="576"/>
        <v>11.944444444444445</v>
      </c>
      <c r="J2452" s="61">
        <f t="shared" ca="1" si="565"/>
        <v>0</v>
      </c>
      <c r="K2452" s="61"/>
      <c r="L2452" s="59" t="e">
        <f t="shared" ca="1" si="578"/>
        <v>#NUM!</v>
      </c>
      <c r="M2452" s="57">
        <f ca="1">INDIRECT("Route!E2452")-INDIRECT("Route!E2451")</f>
        <v>0</v>
      </c>
      <c r="N2452" s="56">
        <f ca="1">IF(INDIRECT("Route!D2452")="START",0,IF(V2452=TRUE,N2451,INDIRECT("Route!E2452")))</f>
        <v>187.9</v>
      </c>
      <c r="O2452" s="39" t="e">
        <f t="shared" ca="1" si="567"/>
        <v>#VALUE!</v>
      </c>
      <c r="P2452" s="39" t="e">
        <f t="shared" ca="1" si="568"/>
        <v>#VALUE!</v>
      </c>
      <c r="Q2452" s="60" t="e">
        <f t="shared" ca="1" si="569"/>
        <v>#VALUE!</v>
      </c>
      <c r="R2452" s="60" t="e">
        <f t="shared" ca="1" si="570"/>
        <v>#VALUE!</v>
      </c>
      <c r="S2452" s="60" t="e">
        <f t="shared" ca="1" si="571"/>
        <v>#VALUE!</v>
      </c>
      <c r="T2452" s="39" t="e">
        <f t="shared" ca="1" si="572"/>
        <v>#VALUE!</v>
      </c>
      <c r="U2452" s="39" t="e">
        <f t="shared" ca="1" si="573"/>
        <v>#VALUE!</v>
      </c>
      <c r="V2452" s="39" t="b">
        <f t="shared" ca="1" si="574"/>
        <v>1</v>
      </c>
      <c r="W2452" s="39">
        <v>2452</v>
      </c>
    </row>
    <row r="2453" spans="1:23" x14ac:dyDescent="0.25">
      <c r="A2453" s="55" t="str">
        <f ca="1">IF(INDIRECT("Route!D2453")&gt;0,L2453,(""))</f>
        <v/>
      </c>
      <c r="B2453" s="55" t="str">
        <f ca="1">IF(INDIRECT("Route!D2453")&gt;0,H2453,(""))</f>
        <v/>
      </c>
      <c r="C2453" s="56" t="str">
        <f ca="1">IF(D2453&gt;0,VLOOKUP("FINISH",INDIRECT("route!D$6"):INDIRECT("route!E$8500"),2,FALSE)-D2453," ")</f>
        <v xml:space="preserve"> </v>
      </c>
      <c r="D2453" s="43">
        <f ca="1">INDIRECT("Route!E2453")</f>
        <v>0</v>
      </c>
      <c r="E2453" s="43" t="str">
        <f t="shared" ca="1" si="566"/>
        <v/>
      </c>
      <c r="F2453" s="57">
        <f t="shared" si="575"/>
        <v>12.5</v>
      </c>
      <c r="G2453" s="61">
        <f t="shared" ca="1" si="564"/>
        <v>0</v>
      </c>
      <c r="H2453" s="59" t="e">
        <f t="shared" ca="1" si="577"/>
        <v>#NUM!</v>
      </c>
      <c r="I2453" s="57">
        <f t="shared" si="576"/>
        <v>11.944444444444445</v>
      </c>
      <c r="J2453" s="61">
        <f t="shared" ca="1" si="565"/>
        <v>0</v>
      </c>
      <c r="K2453" s="61"/>
      <c r="L2453" s="59" t="e">
        <f t="shared" ca="1" si="578"/>
        <v>#NUM!</v>
      </c>
      <c r="M2453" s="57">
        <f ca="1">INDIRECT("Route!E2453")-INDIRECT("Route!E2452")</f>
        <v>0</v>
      </c>
      <c r="N2453" s="56">
        <f ca="1">IF(INDIRECT("Route!D2453")="START",0,IF(V2453=TRUE,N2452,INDIRECT("Route!E2453")))</f>
        <v>187.9</v>
      </c>
      <c r="O2453" s="39" t="e">
        <f t="shared" ca="1" si="567"/>
        <v>#VALUE!</v>
      </c>
      <c r="P2453" s="39" t="e">
        <f t="shared" ca="1" si="568"/>
        <v>#VALUE!</v>
      </c>
      <c r="Q2453" s="60" t="e">
        <f t="shared" ca="1" si="569"/>
        <v>#VALUE!</v>
      </c>
      <c r="R2453" s="60" t="e">
        <f t="shared" ca="1" si="570"/>
        <v>#VALUE!</v>
      </c>
      <c r="S2453" s="60" t="e">
        <f t="shared" ca="1" si="571"/>
        <v>#VALUE!</v>
      </c>
      <c r="T2453" s="39" t="e">
        <f t="shared" ca="1" si="572"/>
        <v>#VALUE!</v>
      </c>
      <c r="U2453" s="39" t="e">
        <f t="shared" ca="1" si="573"/>
        <v>#VALUE!</v>
      </c>
      <c r="V2453" s="39" t="b">
        <f t="shared" ca="1" si="574"/>
        <v>1</v>
      </c>
      <c r="W2453" s="39">
        <v>2453</v>
      </c>
    </row>
    <row r="2454" spans="1:23" x14ac:dyDescent="0.25">
      <c r="A2454" s="55" t="str">
        <f ca="1">IF(INDIRECT("Route!D2454")&gt;0,L2454,(""))</f>
        <v/>
      </c>
      <c r="B2454" s="55" t="str">
        <f ca="1">IF(INDIRECT("Route!D2454")&gt;0,H2454,(""))</f>
        <v/>
      </c>
      <c r="C2454" s="56" t="str">
        <f ca="1">IF(D2454&gt;0,VLOOKUP("FINISH",INDIRECT("route!D$6"):INDIRECT("route!E$8500"),2,FALSE)-D2454," ")</f>
        <v xml:space="preserve"> </v>
      </c>
      <c r="D2454" s="43">
        <f ca="1">INDIRECT("Route!E2454")</f>
        <v>0</v>
      </c>
      <c r="E2454" s="43" t="str">
        <f t="shared" ca="1" si="566"/>
        <v/>
      </c>
      <c r="F2454" s="57">
        <f t="shared" si="575"/>
        <v>12.5</v>
      </c>
      <c r="G2454" s="61">
        <f t="shared" ca="1" si="564"/>
        <v>0</v>
      </c>
      <c r="H2454" s="59" t="e">
        <f t="shared" ca="1" si="577"/>
        <v>#NUM!</v>
      </c>
      <c r="I2454" s="57">
        <f t="shared" si="576"/>
        <v>11.944444444444445</v>
      </c>
      <c r="J2454" s="61">
        <f t="shared" ca="1" si="565"/>
        <v>0</v>
      </c>
      <c r="K2454" s="61"/>
      <c r="L2454" s="59" t="e">
        <f t="shared" ca="1" si="578"/>
        <v>#NUM!</v>
      </c>
      <c r="M2454" s="57">
        <f ca="1">INDIRECT("Route!E2454")-INDIRECT("Route!E2453")</f>
        <v>0</v>
      </c>
      <c r="N2454" s="56">
        <f ca="1">IF(INDIRECT("Route!D2454")="START",0,IF(V2454=TRUE,N2453,INDIRECT("Route!E2454")))</f>
        <v>187.9</v>
      </c>
      <c r="O2454" s="39" t="e">
        <f t="shared" ca="1" si="567"/>
        <v>#VALUE!</v>
      </c>
      <c r="P2454" s="39" t="e">
        <f t="shared" ca="1" si="568"/>
        <v>#VALUE!</v>
      </c>
      <c r="Q2454" s="60" t="e">
        <f t="shared" ca="1" si="569"/>
        <v>#VALUE!</v>
      </c>
      <c r="R2454" s="60" t="e">
        <f t="shared" ca="1" si="570"/>
        <v>#VALUE!</v>
      </c>
      <c r="S2454" s="60" t="e">
        <f t="shared" ca="1" si="571"/>
        <v>#VALUE!</v>
      </c>
      <c r="T2454" s="39" t="e">
        <f t="shared" ca="1" si="572"/>
        <v>#VALUE!</v>
      </c>
      <c r="U2454" s="39" t="e">
        <f t="shared" ca="1" si="573"/>
        <v>#VALUE!</v>
      </c>
      <c r="V2454" s="39" t="b">
        <f t="shared" ca="1" si="574"/>
        <v>1</v>
      </c>
      <c r="W2454" s="39">
        <v>2454</v>
      </c>
    </row>
    <row r="2455" spans="1:23" x14ac:dyDescent="0.25">
      <c r="A2455" s="55" t="str">
        <f ca="1">IF(INDIRECT("Route!D2455")&gt;0,L2455,(""))</f>
        <v/>
      </c>
      <c r="B2455" s="55" t="str">
        <f ca="1">IF(INDIRECT("Route!D2455")&gt;0,H2455,(""))</f>
        <v/>
      </c>
      <c r="C2455" s="56" t="str">
        <f ca="1">IF(D2455&gt;0,VLOOKUP("FINISH",INDIRECT("route!D$6"):INDIRECT("route!E$8500"),2,FALSE)-D2455," ")</f>
        <v xml:space="preserve"> </v>
      </c>
      <c r="D2455" s="43">
        <f ca="1">INDIRECT("Route!E2455")</f>
        <v>0</v>
      </c>
      <c r="E2455" s="43" t="str">
        <f t="shared" ca="1" si="566"/>
        <v/>
      </c>
      <c r="F2455" s="57">
        <f t="shared" si="575"/>
        <v>12.5</v>
      </c>
      <c r="G2455" s="61">
        <f t="shared" ca="1" si="564"/>
        <v>0</v>
      </c>
      <c r="H2455" s="59" t="e">
        <f t="shared" ca="1" si="577"/>
        <v>#NUM!</v>
      </c>
      <c r="I2455" s="57">
        <f t="shared" si="576"/>
        <v>11.944444444444445</v>
      </c>
      <c r="J2455" s="61">
        <f t="shared" ca="1" si="565"/>
        <v>0</v>
      </c>
      <c r="K2455" s="61"/>
      <c r="L2455" s="59" t="e">
        <f t="shared" ca="1" si="578"/>
        <v>#NUM!</v>
      </c>
      <c r="M2455" s="57">
        <f ca="1">INDIRECT("Route!E2455")-INDIRECT("Route!E2454")</f>
        <v>0</v>
      </c>
      <c r="N2455" s="56">
        <f ca="1">IF(INDIRECT("Route!D2455")="START",0,IF(V2455=TRUE,N2454,INDIRECT("Route!E2455")))</f>
        <v>187.9</v>
      </c>
      <c r="O2455" s="39" t="e">
        <f t="shared" ca="1" si="567"/>
        <v>#VALUE!</v>
      </c>
      <c r="P2455" s="39" t="e">
        <f t="shared" ca="1" si="568"/>
        <v>#VALUE!</v>
      </c>
      <c r="Q2455" s="60" t="e">
        <f t="shared" ca="1" si="569"/>
        <v>#VALUE!</v>
      </c>
      <c r="R2455" s="60" t="e">
        <f t="shared" ca="1" si="570"/>
        <v>#VALUE!</v>
      </c>
      <c r="S2455" s="60" t="e">
        <f t="shared" ca="1" si="571"/>
        <v>#VALUE!</v>
      </c>
      <c r="T2455" s="39" t="e">
        <f t="shared" ca="1" si="572"/>
        <v>#VALUE!</v>
      </c>
      <c r="U2455" s="39" t="e">
        <f t="shared" ca="1" si="573"/>
        <v>#VALUE!</v>
      </c>
      <c r="V2455" s="39" t="b">
        <f t="shared" ca="1" si="574"/>
        <v>1</v>
      </c>
      <c r="W2455" s="39">
        <v>2455</v>
      </c>
    </row>
    <row r="2456" spans="1:23" x14ac:dyDescent="0.25">
      <c r="A2456" s="55" t="str">
        <f ca="1">IF(INDIRECT("Route!D2456")&gt;0,L2456,(""))</f>
        <v/>
      </c>
      <c r="B2456" s="55" t="str">
        <f ca="1">IF(INDIRECT("Route!D2456")&gt;0,H2456,(""))</f>
        <v/>
      </c>
      <c r="C2456" s="56" t="str">
        <f ca="1">IF(D2456&gt;0,VLOOKUP("FINISH",INDIRECT("route!D$6"):INDIRECT("route!E$8500"),2,FALSE)-D2456," ")</f>
        <v xml:space="preserve"> </v>
      </c>
      <c r="D2456" s="43">
        <f ca="1">INDIRECT("Route!E2456")</f>
        <v>0</v>
      </c>
      <c r="E2456" s="43" t="str">
        <f t="shared" ca="1" si="566"/>
        <v/>
      </c>
      <c r="F2456" s="57">
        <f t="shared" si="575"/>
        <v>12.5</v>
      </c>
      <c r="G2456" s="61">
        <f t="shared" ca="1" si="564"/>
        <v>0</v>
      </c>
      <c r="H2456" s="59" t="e">
        <f t="shared" ca="1" si="577"/>
        <v>#NUM!</v>
      </c>
      <c r="I2456" s="57">
        <f t="shared" si="576"/>
        <v>11.944444444444445</v>
      </c>
      <c r="J2456" s="61">
        <f t="shared" ca="1" si="565"/>
        <v>0</v>
      </c>
      <c r="K2456" s="61"/>
      <c r="L2456" s="59" t="e">
        <f t="shared" ca="1" si="578"/>
        <v>#NUM!</v>
      </c>
      <c r="M2456" s="57">
        <f ca="1">INDIRECT("Route!E2456")-INDIRECT("Route!E2455")</f>
        <v>0</v>
      </c>
      <c r="N2456" s="56">
        <f ca="1">IF(INDIRECT("Route!D2456")="START",0,IF(V2456=TRUE,N2455,INDIRECT("Route!E2456")))</f>
        <v>187.9</v>
      </c>
      <c r="O2456" s="39" t="e">
        <f t="shared" ca="1" si="567"/>
        <v>#VALUE!</v>
      </c>
      <c r="P2456" s="39" t="e">
        <f t="shared" ca="1" si="568"/>
        <v>#VALUE!</v>
      </c>
      <c r="Q2456" s="60" t="e">
        <f t="shared" ca="1" si="569"/>
        <v>#VALUE!</v>
      </c>
      <c r="R2456" s="60" t="e">
        <f t="shared" ca="1" si="570"/>
        <v>#VALUE!</v>
      </c>
      <c r="S2456" s="60" t="e">
        <f t="shared" ca="1" si="571"/>
        <v>#VALUE!</v>
      </c>
      <c r="T2456" s="39" t="e">
        <f t="shared" ca="1" si="572"/>
        <v>#VALUE!</v>
      </c>
      <c r="U2456" s="39" t="e">
        <f t="shared" ca="1" si="573"/>
        <v>#VALUE!</v>
      </c>
      <c r="V2456" s="39" t="b">
        <f t="shared" ca="1" si="574"/>
        <v>1</v>
      </c>
      <c r="W2456" s="39">
        <v>2456</v>
      </c>
    </row>
    <row r="2457" spans="1:23" x14ac:dyDescent="0.25">
      <c r="A2457" s="55" t="str">
        <f ca="1">IF(INDIRECT("Route!D2457")&gt;0,L2457,(""))</f>
        <v/>
      </c>
      <c r="B2457" s="55" t="str">
        <f ca="1">IF(INDIRECT("Route!D2457")&gt;0,H2457,(""))</f>
        <v/>
      </c>
      <c r="C2457" s="56" t="str">
        <f ca="1">IF(D2457&gt;0,VLOOKUP("FINISH",INDIRECT("route!D$6"):INDIRECT("route!E$8500"),2,FALSE)-D2457," ")</f>
        <v xml:space="preserve"> </v>
      </c>
      <c r="D2457" s="43">
        <f ca="1">INDIRECT("Route!E2457")</f>
        <v>0</v>
      </c>
      <c r="E2457" s="43" t="str">
        <f t="shared" ca="1" si="566"/>
        <v/>
      </c>
      <c r="F2457" s="57">
        <f t="shared" si="575"/>
        <v>12.5</v>
      </c>
      <c r="G2457" s="61">
        <f t="shared" ca="1" si="564"/>
        <v>0</v>
      </c>
      <c r="H2457" s="59" t="e">
        <f t="shared" ca="1" si="577"/>
        <v>#NUM!</v>
      </c>
      <c r="I2457" s="57">
        <f t="shared" si="576"/>
        <v>11.944444444444445</v>
      </c>
      <c r="J2457" s="61">
        <f t="shared" ca="1" si="565"/>
        <v>0</v>
      </c>
      <c r="K2457" s="61"/>
      <c r="L2457" s="59" t="e">
        <f t="shared" ca="1" si="578"/>
        <v>#NUM!</v>
      </c>
      <c r="M2457" s="57">
        <f ca="1">INDIRECT("Route!E2457")-INDIRECT("Route!E2456")</f>
        <v>0</v>
      </c>
      <c r="N2457" s="56">
        <f ca="1">IF(INDIRECT("Route!D2457")="START",0,IF(V2457=TRUE,N2456,INDIRECT("Route!E2457")))</f>
        <v>187.9</v>
      </c>
      <c r="O2457" s="39" t="e">
        <f t="shared" ca="1" si="567"/>
        <v>#VALUE!</v>
      </c>
      <c r="P2457" s="39" t="e">
        <f t="shared" ca="1" si="568"/>
        <v>#VALUE!</v>
      </c>
      <c r="Q2457" s="60" t="e">
        <f t="shared" ca="1" si="569"/>
        <v>#VALUE!</v>
      </c>
      <c r="R2457" s="60" t="e">
        <f t="shared" ca="1" si="570"/>
        <v>#VALUE!</v>
      </c>
      <c r="S2457" s="60" t="e">
        <f t="shared" ca="1" si="571"/>
        <v>#VALUE!</v>
      </c>
      <c r="T2457" s="39" t="e">
        <f t="shared" ca="1" si="572"/>
        <v>#VALUE!</v>
      </c>
      <c r="U2457" s="39" t="e">
        <f t="shared" ca="1" si="573"/>
        <v>#VALUE!</v>
      </c>
      <c r="V2457" s="39" t="b">
        <f t="shared" ca="1" si="574"/>
        <v>1</v>
      </c>
      <c r="W2457" s="39">
        <v>2457</v>
      </c>
    </row>
    <row r="2458" spans="1:23" x14ac:dyDescent="0.25">
      <c r="A2458" s="55" t="str">
        <f ca="1">IF(INDIRECT("Route!D2458")&gt;0,L2458,(""))</f>
        <v/>
      </c>
      <c r="B2458" s="55" t="str">
        <f ca="1">IF(INDIRECT("Route!D2458")&gt;0,H2458,(""))</f>
        <v/>
      </c>
      <c r="C2458" s="56" t="str">
        <f ca="1">IF(D2458&gt;0,VLOOKUP("FINISH",INDIRECT("route!D$6"):INDIRECT("route!E$8500"),2,FALSE)-D2458," ")</f>
        <v xml:space="preserve"> </v>
      </c>
      <c r="D2458" s="43">
        <f ca="1">INDIRECT("Route!E2458")</f>
        <v>0</v>
      </c>
      <c r="E2458" s="43" t="str">
        <f t="shared" ca="1" si="566"/>
        <v/>
      </c>
      <c r="F2458" s="57">
        <f t="shared" si="575"/>
        <v>12.5</v>
      </c>
      <c r="G2458" s="61">
        <f t="shared" ca="1" si="564"/>
        <v>0</v>
      </c>
      <c r="H2458" s="59" t="e">
        <f t="shared" ca="1" si="577"/>
        <v>#NUM!</v>
      </c>
      <c r="I2458" s="57">
        <f t="shared" si="576"/>
        <v>11.944444444444445</v>
      </c>
      <c r="J2458" s="61">
        <f t="shared" ca="1" si="565"/>
        <v>0</v>
      </c>
      <c r="K2458" s="61"/>
      <c r="L2458" s="59" t="e">
        <f t="shared" ca="1" si="578"/>
        <v>#NUM!</v>
      </c>
      <c r="M2458" s="57">
        <f ca="1">INDIRECT("Route!E2458")-INDIRECT("Route!E2457")</f>
        <v>0</v>
      </c>
      <c r="N2458" s="56">
        <f ca="1">IF(INDIRECT("Route!D2458")="START",0,IF(V2458=TRUE,N2457,INDIRECT("Route!E2458")))</f>
        <v>187.9</v>
      </c>
      <c r="O2458" s="39" t="e">
        <f t="shared" ca="1" si="567"/>
        <v>#VALUE!</v>
      </c>
      <c r="P2458" s="39" t="e">
        <f t="shared" ca="1" si="568"/>
        <v>#VALUE!</v>
      </c>
      <c r="Q2458" s="60" t="e">
        <f t="shared" ca="1" si="569"/>
        <v>#VALUE!</v>
      </c>
      <c r="R2458" s="60" t="e">
        <f t="shared" ca="1" si="570"/>
        <v>#VALUE!</v>
      </c>
      <c r="S2458" s="60" t="e">
        <f t="shared" ca="1" si="571"/>
        <v>#VALUE!</v>
      </c>
      <c r="T2458" s="39" t="e">
        <f t="shared" ca="1" si="572"/>
        <v>#VALUE!</v>
      </c>
      <c r="U2458" s="39" t="e">
        <f t="shared" ca="1" si="573"/>
        <v>#VALUE!</v>
      </c>
      <c r="V2458" s="39" t="b">
        <f t="shared" ca="1" si="574"/>
        <v>1</v>
      </c>
      <c r="W2458" s="39">
        <v>2458</v>
      </c>
    </row>
    <row r="2459" spans="1:23" x14ac:dyDescent="0.25">
      <c r="A2459" s="55" t="str">
        <f ca="1">IF(INDIRECT("Route!D2459")&gt;0,L2459,(""))</f>
        <v/>
      </c>
      <c r="B2459" s="55" t="str">
        <f ca="1">IF(INDIRECT("Route!D2459")&gt;0,H2459,(""))</f>
        <v/>
      </c>
      <c r="C2459" s="56" t="str">
        <f ca="1">IF(D2459&gt;0,VLOOKUP("FINISH",INDIRECT("route!D$6"):INDIRECT("route!E$8500"),2,FALSE)-D2459," ")</f>
        <v xml:space="preserve"> </v>
      </c>
      <c r="D2459" s="43">
        <f ca="1">INDIRECT("Route!E2459")</f>
        <v>0</v>
      </c>
      <c r="E2459" s="43" t="str">
        <f t="shared" ca="1" si="566"/>
        <v/>
      </c>
      <c r="F2459" s="57">
        <f t="shared" si="575"/>
        <v>12.5</v>
      </c>
      <c r="G2459" s="61">
        <f t="shared" ca="1" si="564"/>
        <v>0</v>
      </c>
      <c r="H2459" s="59" t="e">
        <f t="shared" ca="1" si="577"/>
        <v>#NUM!</v>
      </c>
      <c r="I2459" s="57">
        <f t="shared" si="576"/>
        <v>11.944444444444445</v>
      </c>
      <c r="J2459" s="61">
        <f t="shared" ca="1" si="565"/>
        <v>0</v>
      </c>
      <c r="K2459" s="61"/>
      <c r="L2459" s="59" t="e">
        <f t="shared" ca="1" si="578"/>
        <v>#NUM!</v>
      </c>
      <c r="M2459" s="57">
        <f ca="1">INDIRECT("Route!E2459")-INDIRECT("Route!E2458")</f>
        <v>0</v>
      </c>
      <c r="N2459" s="56">
        <f ca="1">IF(INDIRECT("Route!D2459")="START",0,IF(V2459=TRUE,N2458,INDIRECT("Route!E2459")))</f>
        <v>187.9</v>
      </c>
      <c r="O2459" s="39" t="e">
        <f t="shared" ca="1" si="567"/>
        <v>#VALUE!</v>
      </c>
      <c r="P2459" s="39" t="e">
        <f t="shared" ca="1" si="568"/>
        <v>#VALUE!</v>
      </c>
      <c r="Q2459" s="60" t="e">
        <f t="shared" ca="1" si="569"/>
        <v>#VALUE!</v>
      </c>
      <c r="R2459" s="60" t="e">
        <f t="shared" ca="1" si="570"/>
        <v>#VALUE!</v>
      </c>
      <c r="S2459" s="60" t="e">
        <f t="shared" ca="1" si="571"/>
        <v>#VALUE!</v>
      </c>
      <c r="T2459" s="39" t="e">
        <f t="shared" ca="1" si="572"/>
        <v>#VALUE!</v>
      </c>
      <c r="U2459" s="39" t="e">
        <f t="shared" ca="1" si="573"/>
        <v>#VALUE!</v>
      </c>
      <c r="V2459" s="39" t="b">
        <f t="shared" ca="1" si="574"/>
        <v>1</v>
      </c>
      <c r="W2459" s="39">
        <v>2459</v>
      </c>
    </row>
    <row r="2460" spans="1:23" x14ac:dyDescent="0.25">
      <c r="A2460" s="55" t="str">
        <f ca="1">IF(INDIRECT("Route!D2460")&gt;0,L2460,(""))</f>
        <v/>
      </c>
      <c r="B2460" s="55" t="str">
        <f ca="1">IF(INDIRECT("Route!D2460")&gt;0,H2460,(""))</f>
        <v/>
      </c>
      <c r="C2460" s="56" t="str">
        <f ca="1">IF(D2460&gt;0,VLOOKUP("FINISH",INDIRECT("route!D$6"):INDIRECT("route!E$8500"),2,FALSE)-D2460," ")</f>
        <v xml:space="preserve"> </v>
      </c>
      <c r="D2460" s="43">
        <f ca="1">INDIRECT("Route!E2460")</f>
        <v>0</v>
      </c>
      <c r="E2460" s="43" t="str">
        <f t="shared" ca="1" si="566"/>
        <v/>
      </c>
      <c r="F2460" s="57">
        <f t="shared" si="575"/>
        <v>12.5</v>
      </c>
      <c r="G2460" s="61">
        <f t="shared" ca="1" si="564"/>
        <v>0</v>
      </c>
      <c r="H2460" s="59" t="e">
        <f t="shared" ca="1" si="577"/>
        <v>#NUM!</v>
      </c>
      <c r="I2460" s="57">
        <f t="shared" si="576"/>
        <v>11.944444444444445</v>
      </c>
      <c r="J2460" s="61">
        <f t="shared" ca="1" si="565"/>
        <v>0</v>
      </c>
      <c r="K2460" s="61"/>
      <c r="L2460" s="59" t="e">
        <f t="shared" ca="1" si="578"/>
        <v>#NUM!</v>
      </c>
      <c r="M2460" s="57">
        <f ca="1">INDIRECT("Route!E2460")-INDIRECT("Route!E2459")</f>
        <v>0</v>
      </c>
      <c r="N2460" s="56">
        <f ca="1">IF(INDIRECT("Route!D2460")="START",0,IF(V2460=TRUE,N2459,INDIRECT("Route!E2460")))</f>
        <v>187.9</v>
      </c>
      <c r="O2460" s="39" t="e">
        <f t="shared" ca="1" si="567"/>
        <v>#VALUE!</v>
      </c>
      <c r="P2460" s="39" t="e">
        <f t="shared" ca="1" si="568"/>
        <v>#VALUE!</v>
      </c>
      <c r="Q2460" s="60" t="e">
        <f t="shared" ca="1" si="569"/>
        <v>#VALUE!</v>
      </c>
      <c r="R2460" s="60" t="e">
        <f t="shared" ca="1" si="570"/>
        <v>#VALUE!</v>
      </c>
      <c r="S2460" s="60" t="e">
        <f t="shared" ca="1" si="571"/>
        <v>#VALUE!</v>
      </c>
      <c r="T2460" s="39" t="e">
        <f t="shared" ca="1" si="572"/>
        <v>#VALUE!</v>
      </c>
      <c r="U2460" s="39" t="e">
        <f t="shared" ca="1" si="573"/>
        <v>#VALUE!</v>
      </c>
      <c r="V2460" s="39" t="b">
        <f t="shared" ca="1" si="574"/>
        <v>1</v>
      </c>
      <c r="W2460" s="39">
        <v>2460</v>
      </c>
    </row>
    <row r="2461" spans="1:23" x14ac:dyDescent="0.25">
      <c r="A2461" s="55" t="str">
        <f ca="1">IF(INDIRECT("Route!D2461")&gt;0,L2461,(""))</f>
        <v/>
      </c>
      <c r="B2461" s="55" t="str">
        <f ca="1">IF(INDIRECT("Route!D2461")&gt;0,H2461,(""))</f>
        <v/>
      </c>
      <c r="C2461" s="56" t="str">
        <f ca="1">IF(D2461&gt;0,VLOOKUP("FINISH",INDIRECT("route!D$6"):INDIRECT("route!E$8500"),2,FALSE)-D2461," ")</f>
        <v xml:space="preserve"> </v>
      </c>
      <c r="D2461" s="43">
        <f ca="1">INDIRECT("Route!E2461")</f>
        <v>0</v>
      </c>
      <c r="E2461" s="43" t="str">
        <f t="shared" ca="1" si="566"/>
        <v/>
      </c>
      <c r="F2461" s="57">
        <f t="shared" si="575"/>
        <v>12.5</v>
      </c>
      <c r="G2461" s="61">
        <f t="shared" ca="1" si="564"/>
        <v>0</v>
      </c>
      <c r="H2461" s="59" t="e">
        <f t="shared" ca="1" si="577"/>
        <v>#NUM!</v>
      </c>
      <c r="I2461" s="57">
        <f t="shared" si="576"/>
        <v>11.944444444444445</v>
      </c>
      <c r="J2461" s="61">
        <f t="shared" ca="1" si="565"/>
        <v>0</v>
      </c>
      <c r="K2461" s="61"/>
      <c r="L2461" s="59" t="e">
        <f t="shared" ca="1" si="578"/>
        <v>#NUM!</v>
      </c>
      <c r="M2461" s="57">
        <f ca="1">INDIRECT("Route!E2461")-INDIRECT("Route!E2460")</f>
        <v>0</v>
      </c>
      <c r="N2461" s="56">
        <f ca="1">IF(INDIRECT("Route!D2461")="START",0,IF(V2461=TRUE,N2460,INDIRECT("Route!E2461")))</f>
        <v>187.9</v>
      </c>
      <c r="O2461" s="39" t="e">
        <f t="shared" ca="1" si="567"/>
        <v>#VALUE!</v>
      </c>
      <c r="P2461" s="39" t="e">
        <f t="shared" ca="1" si="568"/>
        <v>#VALUE!</v>
      </c>
      <c r="Q2461" s="60" t="e">
        <f t="shared" ca="1" si="569"/>
        <v>#VALUE!</v>
      </c>
      <c r="R2461" s="60" t="e">
        <f t="shared" ca="1" si="570"/>
        <v>#VALUE!</v>
      </c>
      <c r="S2461" s="60" t="e">
        <f t="shared" ca="1" si="571"/>
        <v>#VALUE!</v>
      </c>
      <c r="T2461" s="39" t="e">
        <f t="shared" ca="1" si="572"/>
        <v>#VALUE!</v>
      </c>
      <c r="U2461" s="39" t="e">
        <f t="shared" ca="1" si="573"/>
        <v>#VALUE!</v>
      </c>
      <c r="V2461" s="39" t="b">
        <f t="shared" ca="1" si="574"/>
        <v>1</v>
      </c>
      <c r="W2461" s="39">
        <v>2461</v>
      </c>
    </row>
    <row r="2462" spans="1:23" x14ac:dyDescent="0.25">
      <c r="A2462" s="55" t="str">
        <f ca="1">IF(INDIRECT("Route!D2462")&gt;0,L2462,(""))</f>
        <v/>
      </c>
      <c r="B2462" s="55" t="str">
        <f ca="1">IF(INDIRECT("Route!D2462")&gt;0,H2462,(""))</f>
        <v/>
      </c>
      <c r="C2462" s="56" t="str">
        <f ca="1">IF(D2462&gt;0,VLOOKUP("FINISH",INDIRECT("route!D$6"):INDIRECT("route!E$8500"),2,FALSE)-D2462," ")</f>
        <v xml:space="preserve"> </v>
      </c>
      <c r="D2462" s="43">
        <f ca="1">INDIRECT("Route!E2462")</f>
        <v>0</v>
      </c>
      <c r="E2462" s="43" t="str">
        <f t="shared" ca="1" si="566"/>
        <v/>
      </c>
      <c r="F2462" s="57">
        <f t="shared" si="575"/>
        <v>12.5</v>
      </c>
      <c r="G2462" s="61">
        <f t="shared" ca="1" si="564"/>
        <v>0</v>
      </c>
      <c r="H2462" s="59" t="e">
        <f t="shared" ca="1" si="577"/>
        <v>#NUM!</v>
      </c>
      <c r="I2462" s="57">
        <f t="shared" si="576"/>
        <v>11.944444444444445</v>
      </c>
      <c r="J2462" s="61">
        <f t="shared" ca="1" si="565"/>
        <v>0</v>
      </c>
      <c r="K2462" s="61"/>
      <c r="L2462" s="59" t="e">
        <f t="shared" ca="1" si="578"/>
        <v>#NUM!</v>
      </c>
      <c r="M2462" s="57">
        <f ca="1">INDIRECT("Route!E2462")-INDIRECT("Route!E2461")</f>
        <v>0</v>
      </c>
      <c r="N2462" s="56">
        <f ca="1">IF(INDIRECT("Route!D2462")="START",0,IF(V2462=TRUE,N2461,INDIRECT("Route!E2462")))</f>
        <v>187.9</v>
      </c>
      <c r="O2462" s="39" t="e">
        <f t="shared" ca="1" si="567"/>
        <v>#VALUE!</v>
      </c>
      <c r="P2462" s="39" t="e">
        <f t="shared" ca="1" si="568"/>
        <v>#VALUE!</v>
      </c>
      <c r="Q2462" s="60" t="e">
        <f t="shared" ca="1" si="569"/>
        <v>#VALUE!</v>
      </c>
      <c r="R2462" s="60" t="e">
        <f t="shared" ca="1" si="570"/>
        <v>#VALUE!</v>
      </c>
      <c r="S2462" s="60" t="e">
        <f t="shared" ca="1" si="571"/>
        <v>#VALUE!</v>
      </c>
      <c r="T2462" s="39" t="e">
        <f t="shared" ca="1" si="572"/>
        <v>#VALUE!</v>
      </c>
      <c r="U2462" s="39" t="e">
        <f t="shared" ca="1" si="573"/>
        <v>#VALUE!</v>
      </c>
      <c r="V2462" s="39" t="b">
        <f t="shared" ca="1" si="574"/>
        <v>1</v>
      </c>
      <c r="W2462" s="39">
        <v>2462</v>
      </c>
    </row>
    <row r="2463" spans="1:23" x14ac:dyDescent="0.25">
      <c r="A2463" s="55" t="str">
        <f ca="1">IF(INDIRECT("Route!D2463")&gt;0,L2463,(""))</f>
        <v/>
      </c>
      <c r="B2463" s="55" t="str">
        <f ca="1">IF(INDIRECT("Route!D2463")&gt;0,H2463,(""))</f>
        <v/>
      </c>
      <c r="C2463" s="56" t="str">
        <f ca="1">IF(D2463&gt;0,VLOOKUP("FINISH",INDIRECT("route!D$6"):INDIRECT("route!E$8500"),2,FALSE)-D2463," ")</f>
        <v xml:space="preserve"> </v>
      </c>
      <c r="D2463" s="43">
        <f ca="1">INDIRECT("Route!E2463")</f>
        <v>0</v>
      </c>
      <c r="E2463" s="43" t="str">
        <f t="shared" ca="1" si="566"/>
        <v/>
      </c>
      <c r="F2463" s="57">
        <f t="shared" si="575"/>
        <v>12.5</v>
      </c>
      <c r="G2463" s="61">
        <f t="shared" ca="1" si="564"/>
        <v>0</v>
      </c>
      <c r="H2463" s="59" t="e">
        <f t="shared" ca="1" si="577"/>
        <v>#NUM!</v>
      </c>
      <c r="I2463" s="57">
        <f t="shared" si="576"/>
        <v>11.944444444444445</v>
      </c>
      <c r="J2463" s="61">
        <f t="shared" ca="1" si="565"/>
        <v>0</v>
      </c>
      <c r="K2463" s="61"/>
      <c r="L2463" s="59" t="e">
        <f t="shared" ca="1" si="578"/>
        <v>#NUM!</v>
      </c>
      <c r="M2463" s="57">
        <f ca="1">INDIRECT("Route!E2463")-INDIRECT("Route!E2462")</f>
        <v>0</v>
      </c>
      <c r="N2463" s="56">
        <f ca="1">IF(INDIRECT("Route!D2463")="START",0,IF(V2463=TRUE,N2462,INDIRECT("Route!E2463")))</f>
        <v>187.9</v>
      </c>
      <c r="O2463" s="39" t="e">
        <f t="shared" ca="1" si="567"/>
        <v>#VALUE!</v>
      </c>
      <c r="P2463" s="39" t="e">
        <f t="shared" ca="1" si="568"/>
        <v>#VALUE!</v>
      </c>
      <c r="Q2463" s="60" t="e">
        <f t="shared" ca="1" si="569"/>
        <v>#VALUE!</v>
      </c>
      <c r="R2463" s="60" t="e">
        <f t="shared" ca="1" si="570"/>
        <v>#VALUE!</v>
      </c>
      <c r="S2463" s="60" t="e">
        <f t="shared" ca="1" si="571"/>
        <v>#VALUE!</v>
      </c>
      <c r="T2463" s="39" t="e">
        <f t="shared" ca="1" si="572"/>
        <v>#VALUE!</v>
      </c>
      <c r="U2463" s="39" t="e">
        <f t="shared" ca="1" si="573"/>
        <v>#VALUE!</v>
      </c>
      <c r="V2463" s="39" t="b">
        <f t="shared" ca="1" si="574"/>
        <v>1</v>
      </c>
      <c r="W2463" s="39">
        <v>2463</v>
      </c>
    </row>
    <row r="2464" spans="1:23" x14ac:dyDescent="0.25">
      <c r="A2464" s="55" t="str">
        <f ca="1">IF(INDIRECT("Route!D2464")&gt;0,L2464,(""))</f>
        <v/>
      </c>
      <c r="B2464" s="55" t="str">
        <f ca="1">IF(INDIRECT("Route!D2464")&gt;0,H2464,(""))</f>
        <v/>
      </c>
      <c r="C2464" s="56" t="str">
        <f ca="1">IF(D2464&gt;0,VLOOKUP("FINISH",INDIRECT("route!D$6"):INDIRECT("route!E$8500"),2,FALSE)-D2464," ")</f>
        <v xml:space="preserve"> </v>
      </c>
      <c r="D2464" s="43">
        <f ca="1">INDIRECT("Route!E2464")</f>
        <v>0</v>
      </c>
      <c r="E2464" s="43" t="str">
        <f t="shared" ca="1" si="566"/>
        <v/>
      </c>
      <c r="F2464" s="57">
        <f t="shared" si="575"/>
        <v>12.5</v>
      </c>
      <c r="G2464" s="61">
        <f t="shared" ca="1" si="564"/>
        <v>0</v>
      </c>
      <c r="H2464" s="59" t="e">
        <f t="shared" ca="1" si="577"/>
        <v>#NUM!</v>
      </c>
      <c r="I2464" s="57">
        <f t="shared" si="576"/>
        <v>11.944444444444445</v>
      </c>
      <c r="J2464" s="61">
        <f t="shared" ca="1" si="565"/>
        <v>0</v>
      </c>
      <c r="K2464" s="61"/>
      <c r="L2464" s="59" t="e">
        <f t="shared" ca="1" si="578"/>
        <v>#NUM!</v>
      </c>
      <c r="M2464" s="57">
        <f ca="1">INDIRECT("Route!E2464")-INDIRECT("Route!E2463")</f>
        <v>0</v>
      </c>
      <c r="N2464" s="56">
        <f ca="1">IF(INDIRECT("Route!D2464")="START",0,IF(V2464=TRUE,N2463,INDIRECT("Route!E2464")))</f>
        <v>187.9</v>
      </c>
      <c r="O2464" s="39" t="e">
        <f t="shared" ca="1" si="567"/>
        <v>#VALUE!</v>
      </c>
      <c r="P2464" s="39" t="e">
        <f t="shared" ca="1" si="568"/>
        <v>#VALUE!</v>
      </c>
      <c r="Q2464" s="60" t="e">
        <f t="shared" ca="1" si="569"/>
        <v>#VALUE!</v>
      </c>
      <c r="R2464" s="60" t="e">
        <f t="shared" ca="1" si="570"/>
        <v>#VALUE!</v>
      </c>
      <c r="S2464" s="60" t="e">
        <f t="shared" ca="1" si="571"/>
        <v>#VALUE!</v>
      </c>
      <c r="T2464" s="39" t="e">
        <f t="shared" ca="1" si="572"/>
        <v>#VALUE!</v>
      </c>
      <c r="U2464" s="39" t="e">
        <f t="shared" ca="1" si="573"/>
        <v>#VALUE!</v>
      </c>
      <c r="V2464" s="39" t="b">
        <f t="shared" ca="1" si="574"/>
        <v>1</v>
      </c>
      <c r="W2464" s="39">
        <v>2464</v>
      </c>
    </row>
    <row r="2465" spans="1:23" x14ac:dyDescent="0.25">
      <c r="A2465" s="55" t="str">
        <f ca="1">IF(INDIRECT("Route!D2465")&gt;0,L2465,(""))</f>
        <v/>
      </c>
      <c r="B2465" s="55" t="str">
        <f ca="1">IF(INDIRECT("Route!D2465")&gt;0,H2465,(""))</f>
        <v/>
      </c>
      <c r="C2465" s="56" t="str">
        <f ca="1">IF(D2465&gt;0,VLOOKUP("FINISH",INDIRECT("route!D$6"):INDIRECT("route!E$8500"),2,FALSE)-D2465," ")</f>
        <v xml:space="preserve"> </v>
      </c>
      <c r="D2465" s="43">
        <f ca="1">INDIRECT("Route!E2465")</f>
        <v>0</v>
      </c>
      <c r="E2465" s="43" t="str">
        <f t="shared" ca="1" si="566"/>
        <v/>
      </c>
      <c r="F2465" s="57">
        <f t="shared" si="575"/>
        <v>12.5</v>
      </c>
      <c r="G2465" s="61">
        <f t="shared" ca="1" si="564"/>
        <v>0</v>
      </c>
      <c r="H2465" s="59" t="e">
        <f t="shared" ca="1" si="577"/>
        <v>#NUM!</v>
      </c>
      <c r="I2465" s="57">
        <f t="shared" si="576"/>
        <v>11.944444444444445</v>
      </c>
      <c r="J2465" s="61">
        <f t="shared" ca="1" si="565"/>
        <v>0</v>
      </c>
      <c r="K2465" s="61"/>
      <c r="L2465" s="59" t="e">
        <f t="shared" ca="1" si="578"/>
        <v>#NUM!</v>
      </c>
      <c r="M2465" s="57">
        <f ca="1">INDIRECT("Route!E2465")-INDIRECT("Route!E2464")</f>
        <v>0</v>
      </c>
      <c r="N2465" s="56">
        <f ca="1">IF(INDIRECT("Route!D2465")="START",0,IF(V2465=TRUE,N2464,INDIRECT("Route!E2465")))</f>
        <v>187.9</v>
      </c>
      <c r="O2465" s="39" t="e">
        <f t="shared" ca="1" si="567"/>
        <v>#VALUE!</v>
      </c>
      <c r="P2465" s="39" t="e">
        <f t="shared" ca="1" si="568"/>
        <v>#VALUE!</v>
      </c>
      <c r="Q2465" s="60" t="e">
        <f t="shared" ca="1" si="569"/>
        <v>#VALUE!</v>
      </c>
      <c r="R2465" s="60" t="e">
        <f t="shared" ca="1" si="570"/>
        <v>#VALUE!</v>
      </c>
      <c r="S2465" s="60" t="e">
        <f t="shared" ca="1" si="571"/>
        <v>#VALUE!</v>
      </c>
      <c r="T2465" s="39" t="e">
        <f t="shared" ca="1" si="572"/>
        <v>#VALUE!</v>
      </c>
      <c r="U2465" s="39" t="e">
        <f t="shared" ca="1" si="573"/>
        <v>#VALUE!</v>
      </c>
      <c r="V2465" s="39" t="b">
        <f t="shared" ca="1" si="574"/>
        <v>1</v>
      </c>
      <c r="W2465" s="39">
        <v>2465</v>
      </c>
    </row>
    <row r="2466" spans="1:23" x14ac:dyDescent="0.25">
      <c r="A2466" s="55" t="str">
        <f ca="1">IF(INDIRECT("Route!D2466")&gt;0,L2466,(""))</f>
        <v/>
      </c>
      <c r="B2466" s="55" t="str">
        <f ca="1">IF(INDIRECT("Route!D2466")&gt;0,H2466,(""))</f>
        <v/>
      </c>
      <c r="C2466" s="56" t="str">
        <f ca="1">IF(D2466&gt;0,VLOOKUP("FINISH",INDIRECT("route!D$6"):INDIRECT("route!E$8500"),2,FALSE)-D2466," ")</f>
        <v xml:space="preserve"> </v>
      </c>
      <c r="D2466" s="43">
        <f ca="1">INDIRECT("Route!E2466")</f>
        <v>0</v>
      </c>
      <c r="E2466" s="43" t="str">
        <f t="shared" ca="1" si="566"/>
        <v/>
      </c>
      <c r="F2466" s="57">
        <f t="shared" si="575"/>
        <v>12.5</v>
      </c>
      <c r="G2466" s="61">
        <f t="shared" ca="1" si="564"/>
        <v>0</v>
      </c>
      <c r="H2466" s="59" t="e">
        <f t="shared" ca="1" si="577"/>
        <v>#NUM!</v>
      </c>
      <c r="I2466" s="57">
        <f t="shared" si="576"/>
        <v>11.944444444444445</v>
      </c>
      <c r="J2466" s="61">
        <f t="shared" ca="1" si="565"/>
        <v>0</v>
      </c>
      <c r="K2466" s="61"/>
      <c r="L2466" s="59" t="e">
        <f t="shared" ca="1" si="578"/>
        <v>#NUM!</v>
      </c>
      <c r="M2466" s="57">
        <f ca="1">INDIRECT("Route!E2466")-INDIRECT("Route!E2465")</f>
        <v>0</v>
      </c>
      <c r="N2466" s="56">
        <f ca="1">IF(INDIRECT("Route!D2466")="START",0,IF(V2466=TRUE,N2465,INDIRECT("Route!E2466")))</f>
        <v>187.9</v>
      </c>
      <c r="O2466" s="39" t="e">
        <f t="shared" ca="1" si="567"/>
        <v>#VALUE!</v>
      </c>
      <c r="P2466" s="39" t="e">
        <f t="shared" ca="1" si="568"/>
        <v>#VALUE!</v>
      </c>
      <c r="Q2466" s="60" t="e">
        <f t="shared" ca="1" si="569"/>
        <v>#VALUE!</v>
      </c>
      <c r="R2466" s="60" t="e">
        <f t="shared" ca="1" si="570"/>
        <v>#VALUE!</v>
      </c>
      <c r="S2466" s="60" t="e">
        <f t="shared" ca="1" si="571"/>
        <v>#VALUE!</v>
      </c>
      <c r="T2466" s="39" t="e">
        <f t="shared" ca="1" si="572"/>
        <v>#VALUE!</v>
      </c>
      <c r="U2466" s="39" t="e">
        <f t="shared" ca="1" si="573"/>
        <v>#VALUE!</v>
      </c>
      <c r="V2466" s="39" t="b">
        <f t="shared" ca="1" si="574"/>
        <v>1</v>
      </c>
      <c r="W2466" s="39">
        <v>2466</v>
      </c>
    </row>
    <row r="2467" spans="1:23" x14ac:dyDescent="0.25">
      <c r="A2467" s="55" t="str">
        <f ca="1">IF(INDIRECT("Route!D2467")&gt;0,L2467,(""))</f>
        <v/>
      </c>
      <c r="B2467" s="55" t="str">
        <f ca="1">IF(INDIRECT("Route!D2467")&gt;0,H2467,(""))</f>
        <v/>
      </c>
      <c r="C2467" s="56" t="str">
        <f ca="1">IF(D2467&gt;0,VLOOKUP("FINISH",INDIRECT("route!D$6"):INDIRECT("route!E$8500"),2,FALSE)-D2467," ")</f>
        <v xml:space="preserve"> </v>
      </c>
      <c r="D2467" s="43">
        <f ca="1">INDIRECT("Route!E2467")</f>
        <v>0</v>
      </c>
      <c r="E2467" s="43" t="str">
        <f t="shared" ca="1" si="566"/>
        <v/>
      </c>
      <c r="F2467" s="57">
        <f t="shared" si="575"/>
        <v>12.5</v>
      </c>
      <c r="G2467" s="61">
        <f t="shared" ca="1" si="564"/>
        <v>0</v>
      </c>
      <c r="H2467" s="59" t="e">
        <f t="shared" ca="1" si="577"/>
        <v>#NUM!</v>
      </c>
      <c r="I2467" s="57">
        <f t="shared" si="576"/>
        <v>11.944444444444445</v>
      </c>
      <c r="J2467" s="61">
        <f t="shared" ca="1" si="565"/>
        <v>0</v>
      </c>
      <c r="K2467" s="61"/>
      <c r="L2467" s="59" t="e">
        <f t="shared" ca="1" si="578"/>
        <v>#NUM!</v>
      </c>
      <c r="M2467" s="57">
        <f ca="1">INDIRECT("Route!E2467")-INDIRECT("Route!E2466")</f>
        <v>0</v>
      </c>
      <c r="N2467" s="56">
        <f ca="1">IF(INDIRECT("Route!D2467")="START",0,IF(V2467=TRUE,N2466,INDIRECT("Route!E2467")))</f>
        <v>187.9</v>
      </c>
      <c r="O2467" s="39" t="e">
        <f t="shared" ca="1" si="567"/>
        <v>#VALUE!</v>
      </c>
      <c r="P2467" s="39" t="e">
        <f t="shared" ca="1" si="568"/>
        <v>#VALUE!</v>
      </c>
      <c r="Q2467" s="60" t="e">
        <f t="shared" ca="1" si="569"/>
        <v>#VALUE!</v>
      </c>
      <c r="R2467" s="60" t="e">
        <f t="shared" ca="1" si="570"/>
        <v>#VALUE!</v>
      </c>
      <c r="S2467" s="60" t="e">
        <f t="shared" ca="1" si="571"/>
        <v>#VALUE!</v>
      </c>
      <c r="T2467" s="39" t="e">
        <f t="shared" ca="1" si="572"/>
        <v>#VALUE!</v>
      </c>
      <c r="U2467" s="39" t="e">
        <f t="shared" ca="1" si="573"/>
        <v>#VALUE!</v>
      </c>
      <c r="V2467" s="39" t="b">
        <f t="shared" ca="1" si="574"/>
        <v>1</v>
      </c>
      <c r="W2467" s="39">
        <v>2467</v>
      </c>
    </row>
    <row r="2468" spans="1:23" x14ac:dyDescent="0.25">
      <c r="A2468" s="55" t="str">
        <f ca="1">IF(INDIRECT("Route!D2468")&gt;0,L2468,(""))</f>
        <v/>
      </c>
      <c r="B2468" s="55" t="str">
        <f ca="1">IF(INDIRECT("Route!D2468")&gt;0,H2468,(""))</f>
        <v/>
      </c>
      <c r="C2468" s="56" t="str">
        <f ca="1">IF(D2468&gt;0,VLOOKUP("FINISH",INDIRECT("route!D$6"):INDIRECT("route!E$8500"),2,FALSE)-D2468," ")</f>
        <v xml:space="preserve"> </v>
      </c>
      <c r="D2468" s="43">
        <f ca="1">INDIRECT("Route!E2468")</f>
        <v>0</v>
      </c>
      <c r="E2468" s="43" t="str">
        <f t="shared" ca="1" si="566"/>
        <v/>
      </c>
      <c r="F2468" s="57">
        <f t="shared" si="575"/>
        <v>12.5</v>
      </c>
      <c r="G2468" s="61">
        <f t="shared" ca="1" si="564"/>
        <v>0</v>
      </c>
      <c r="H2468" s="59" t="e">
        <f t="shared" ca="1" si="577"/>
        <v>#NUM!</v>
      </c>
      <c r="I2468" s="57">
        <f t="shared" si="576"/>
        <v>11.944444444444445</v>
      </c>
      <c r="J2468" s="61">
        <f t="shared" ca="1" si="565"/>
        <v>0</v>
      </c>
      <c r="K2468" s="61"/>
      <c r="L2468" s="59" t="e">
        <f t="shared" ca="1" si="578"/>
        <v>#NUM!</v>
      </c>
      <c r="M2468" s="57">
        <f ca="1">INDIRECT("Route!E2468")-INDIRECT("Route!E2467")</f>
        <v>0</v>
      </c>
      <c r="N2468" s="56">
        <f ca="1">IF(INDIRECT("Route!D2468")="START",0,IF(V2468=TRUE,N2467,INDIRECT("Route!E2468")))</f>
        <v>187.9</v>
      </c>
      <c r="O2468" s="39" t="e">
        <f t="shared" ca="1" si="567"/>
        <v>#VALUE!</v>
      </c>
      <c r="P2468" s="39" t="e">
        <f t="shared" ca="1" si="568"/>
        <v>#VALUE!</v>
      </c>
      <c r="Q2468" s="60" t="e">
        <f t="shared" ca="1" si="569"/>
        <v>#VALUE!</v>
      </c>
      <c r="R2468" s="60" t="e">
        <f t="shared" ca="1" si="570"/>
        <v>#VALUE!</v>
      </c>
      <c r="S2468" s="60" t="e">
        <f t="shared" ca="1" si="571"/>
        <v>#VALUE!</v>
      </c>
      <c r="T2468" s="39" t="e">
        <f t="shared" ca="1" si="572"/>
        <v>#VALUE!</v>
      </c>
      <c r="U2468" s="39" t="e">
        <f t="shared" ca="1" si="573"/>
        <v>#VALUE!</v>
      </c>
      <c r="V2468" s="39" t="b">
        <f t="shared" ca="1" si="574"/>
        <v>1</v>
      </c>
      <c r="W2468" s="39">
        <v>2468</v>
      </c>
    </row>
    <row r="2469" spans="1:23" x14ac:dyDescent="0.25">
      <c r="A2469" s="55" t="str">
        <f ca="1">IF(INDIRECT("Route!D2469")&gt;0,L2469,(""))</f>
        <v/>
      </c>
      <c r="B2469" s="55" t="str">
        <f ca="1">IF(INDIRECT("Route!D2469")&gt;0,H2469,(""))</f>
        <v/>
      </c>
      <c r="C2469" s="56" t="str">
        <f ca="1">IF(D2469&gt;0,VLOOKUP("FINISH",INDIRECT("route!D$6"):INDIRECT("route!E$8500"),2,FALSE)-D2469," ")</f>
        <v xml:space="preserve"> </v>
      </c>
      <c r="D2469" s="43">
        <f ca="1">INDIRECT("Route!E2469")</f>
        <v>0</v>
      </c>
      <c r="E2469" s="43" t="str">
        <f t="shared" ca="1" si="566"/>
        <v/>
      </c>
      <c r="F2469" s="57">
        <f t="shared" si="575"/>
        <v>12.5</v>
      </c>
      <c r="G2469" s="61">
        <f t="shared" ca="1" si="564"/>
        <v>0</v>
      </c>
      <c r="H2469" s="59" t="e">
        <f t="shared" ca="1" si="577"/>
        <v>#NUM!</v>
      </c>
      <c r="I2469" s="57">
        <f t="shared" si="576"/>
        <v>11.944444444444445</v>
      </c>
      <c r="J2469" s="61">
        <f t="shared" ca="1" si="565"/>
        <v>0</v>
      </c>
      <c r="K2469" s="61"/>
      <c r="L2469" s="59" t="e">
        <f t="shared" ca="1" si="578"/>
        <v>#NUM!</v>
      </c>
      <c r="M2469" s="57">
        <f ca="1">INDIRECT("Route!E2469")-INDIRECT("Route!E2468")</f>
        <v>0</v>
      </c>
      <c r="N2469" s="56">
        <f ca="1">IF(INDIRECT("Route!D2469")="START",0,IF(V2469=TRUE,N2468,INDIRECT("Route!E2469")))</f>
        <v>187.9</v>
      </c>
      <c r="O2469" s="39" t="e">
        <f t="shared" ca="1" si="567"/>
        <v>#VALUE!</v>
      </c>
      <c r="P2469" s="39" t="e">
        <f t="shared" ca="1" si="568"/>
        <v>#VALUE!</v>
      </c>
      <c r="Q2469" s="60" t="e">
        <f t="shared" ca="1" si="569"/>
        <v>#VALUE!</v>
      </c>
      <c r="R2469" s="60" t="e">
        <f t="shared" ca="1" si="570"/>
        <v>#VALUE!</v>
      </c>
      <c r="S2469" s="60" t="e">
        <f t="shared" ca="1" si="571"/>
        <v>#VALUE!</v>
      </c>
      <c r="T2469" s="39" t="e">
        <f t="shared" ca="1" si="572"/>
        <v>#VALUE!</v>
      </c>
      <c r="U2469" s="39" t="e">
        <f t="shared" ca="1" si="573"/>
        <v>#VALUE!</v>
      </c>
      <c r="V2469" s="39" t="b">
        <f t="shared" ca="1" si="574"/>
        <v>1</v>
      </c>
      <c r="W2469" s="39">
        <v>2469</v>
      </c>
    </row>
    <row r="2470" spans="1:23" x14ac:dyDescent="0.25">
      <c r="A2470" s="55" t="str">
        <f ca="1">IF(INDIRECT("Route!D2470")&gt;0,L2470,(""))</f>
        <v/>
      </c>
      <c r="B2470" s="55" t="str">
        <f ca="1">IF(INDIRECT("Route!D2470")&gt;0,H2470,(""))</f>
        <v/>
      </c>
      <c r="C2470" s="56" t="str">
        <f ca="1">IF(D2470&gt;0,VLOOKUP("FINISH",INDIRECT("route!D$6"):INDIRECT("route!E$8500"),2,FALSE)-D2470," ")</f>
        <v xml:space="preserve"> </v>
      </c>
      <c r="D2470" s="43">
        <f ca="1">INDIRECT("Route!E2470")</f>
        <v>0</v>
      </c>
      <c r="E2470" s="43" t="str">
        <f t="shared" ca="1" si="566"/>
        <v/>
      </c>
      <c r="F2470" s="57">
        <f t="shared" si="575"/>
        <v>12.5</v>
      </c>
      <c r="G2470" s="61">
        <f t="shared" ca="1" si="564"/>
        <v>0</v>
      </c>
      <c r="H2470" s="59" t="e">
        <f t="shared" ca="1" si="577"/>
        <v>#NUM!</v>
      </c>
      <c r="I2470" s="57">
        <f t="shared" si="576"/>
        <v>11.944444444444445</v>
      </c>
      <c r="J2470" s="61">
        <f t="shared" ca="1" si="565"/>
        <v>0</v>
      </c>
      <c r="K2470" s="61"/>
      <c r="L2470" s="59" t="e">
        <f t="shared" ca="1" si="578"/>
        <v>#NUM!</v>
      </c>
      <c r="M2470" s="57">
        <f ca="1">INDIRECT("Route!E2470")-INDIRECT("Route!E2469")</f>
        <v>0</v>
      </c>
      <c r="N2470" s="56">
        <f ca="1">IF(INDIRECT("Route!D2470")="START",0,IF(V2470=TRUE,N2469,INDIRECT("Route!E2470")))</f>
        <v>187.9</v>
      </c>
      <c r="O2470" s="39" t="e">
        <f t="shared" ca="1" si="567"/>
        <v>#VALUE!</v>
      </c>
      <c r="P2470" s="39" t="e">
        <f t="shared" ca="1" si="568"/>
        <v>#VALUE!</v>
      </c>
      <c r="Q2470" s="60" t="e">
        <f t="shared" ca="1" si="569"/>
        <v>#VALUE!</v>
      </c>
      <c r="R2470" s="60" t="e">
        <f t="shared" ca="1" si="570"/>
        <v>#VALUE!</v>
      </c>
      <c r="S2470" s="60" t="e">
        <f t="shared" ca="1" si="571"/>
        <v>#VALUE!</v>
      </c>
      <c r="T2470" s="39" t="e">
        <f t="shared" ca="1" si="572"/>
        <v>#VALUE!</v>
      </c>
      <c r="U2470" s="39" t="e">
        <f t="shared" ca="1" si="573"/>
        <v>#VALUE!</v>
      </c>
      <c r="V2470" s="39" t="b">
        <f t="shared" ca="1" si="574"/>
        <v>1</v>
      </c>
      <c r="W2470" s="39">
        <v>2470</v>
      </c>
    </row>
    <row r="2471" spans="1:23" x14ac:dyDescent="0.25">
      <c r="A2471" s="55" t="str">
        <f ca="1">IF(INDIRECT("Route!D2471")&gt;0,L2471,(""))</f>
        <v/>
      </c>
      <c r="B2471" s="55" t="str">
        <f ca="1">IF(INDIRECT("Route!D2471")&gt;0,H2471,(""))</f>
        <v/>
      </c>
      <c r="C2471" s="56" t="str">
        <f ca="1">IF(D2471&gt;0,VLOOKUP("FINISH",INDIRECT("route!D$6"):INDIRECT("route!E$8500"),2,FALSE)-D2471," ")</f>
        <v xml:space="preserve"> </v>
      </c>
      <c r="D2471" s="43">
        <f ca="1">INDIRECT("Route!E2471")</f>
        <v>0</v>
      </c>
      <c r="E2471" s="43" t="str">
        <f t="shared" ca="1" si="566"/>
        <v/>
      </c>
      <c r="F2471" s="57">
        <f t="shared" si="575"/>
        <v>12.5</v>
      </c>
      <c r="G2471" s="61">
        <f t="shared" ca="1" si="564"/>
        <v>0</v>
      </c>
      <c r="H2471" s="59" t="e">
        <f t="shared" ca="1" si="577"/>
        <v>#NUM!</v>
      </c>
      <c r="I2471" s="57">
        <f t="shared" si="576"/>
        <v>11.944444444444445</v>
      </c>
      <c r="J2471" s="61">
        <f t="shared" ca="1" si="565"/>
        <v>0</v>
      </c>
      <c r="K2471" s="61"/>
      <c r="L2471" s="59" t="e">
        <f t="shared" ca="1" si="578"/>
        <v>#NUM!</v>
      </c>
      <c r="M2471" s="57">
        <f ca="1">INDIRECT("Route!E2471")-INDIRECT("Route!E2470")</f>
        <v>0</v>
      </c>
      <c r="N2471" s="56">
        <f ca="1">IF(INDIRECT("Route!D2471")="START",0,IF(V2471=TRUE,N2470,INDIRECT("Route!E2471")))</f>
        <v>187.9</v>
      </c>
      <c r="O2471" s="39" t="e">
        <f t="shared" ca="1" si="567"/>
        <v>#VALUE!</v>
      </c>
      <c r="P2471" s="39" t="e">
        <f t="shared" ca="1" si="568"/>
        <v>#VALUE!</v>
      </c>
      <c r="Q2471" s="60" t="e">
        <f t="shared" ca="1" si="569"/>
        <v>#VALUE!</v>
      </c>
      <c r="R2471" s="60" t="e">
        <f t="shared" ca="1" si="570"/>
        <v>#VALUE!</v>
      </c>
      <c r="S2471" s="60" t="e">
        <f t="shared" ca="1" si="571"/>
        <v>#VALUE!</v>
      </c>
      <c r="T2471" s="39" t="e">
        <f t="shared" ca="1" si="572"/>
        <v>#VALUE!</v>
      </c>
      <c r="U2471" s="39" t="e">
        <f t="shared" ca="1" si="573"/>
        <v>#VALUE!</v>
      </c>
      <c r="V2471" s="39" t="b">
        <f t="shared" ca="1" si="574"/>
        <v>1</v>
      </c>
      <c r="W2471" s="39">
        <v>2471</v>
      </c>
    </row>
    <row r="2472" spans="1:23" x14ac:dyDescent="0.25">
      <c r="A2472" s="55" t="str">
        <f ca="1">IF(INDIRECT("Route!D2472")&gt;0,L2472,(""))</f>
        <v/>
      </c>
      <c r="B2472" s="55" t="str">
        <f ca="1">IF(INDIRECT("Route!D2472")&gt;0,H2472,(""))</f>
        <v/>
      </c>
      <c r="C2472" s="56" t="str">
        <f ca="1">IF(D2472&gt;0,VLOOKUP("FINISH",INDIRECT("route!D$6"):INDIRECT("route!E$8500"),2,FALSE)-D2472," ")</f>
        <v xml:space="preserve"> </v>
      </c>
      <c r="D2472" s="43">
        <f ca="1">INDIRECT("Route!E2472")</f>
        <v>0</v>
      </c>
      <c r="E2472" s="43" t="str">
        <f t="shared" ca="1" si="566"/>
        <v/>
      </c>
      <c r="F2472" s="57">
        <f t="shared" si="575"/>
        <v>12.5</v>
      </c>
      <c r="G2472" s="61">
        <f t="shared" ca="1" si="564"/>
        <v>0</v>
      </c>
      <c r="H2472" s="59" t="e">
        <f t="shared" ca="1" si="577"/>
        <v>#NUM!</v>
      </c>
      <c r="I2472" s="57">
        <f t="shared" si="576"/>
        <v>11.944444444444445</v>
      </c>
      <c r="J2472" s="61">
        <f t="shared" ca="1" si="565"/>
        <v>0</v>
      </c>
      <c r="K2472" s="61"/>
      <c r="L2472" s="59" t="e">
        <f t="shared" ca="1" si="578"/>
        <v>#NUM!</v>
      </c>
      <c r="M2472" s="57">
        <f ca="1">INDIRECT("Route!E2472")-INDIRECT("Route!E2471")</f>
        <v>0</v>
      </c>
      <c r="N2472" s="56">
        <f ca="1">IF(INDIRECT("Route!D2472")="START",0,IF(V2472=TRUE,N2471,INDIRECT("Route!E2472")))</f>
        <v>187.9</v>
      </c>
      <c r="O2472" s="39" t="e">
        <f t="shared" ca="1" si="567"/>
        <v>#VALUE!</v>
      </c>
      <c r="P2472" s="39" t="e">
        <f t="shared" ca="1" si="568"/>
        <v>#VALUE!</v>
      </c>
      <c r="Q2472" s="60" t="e">
        <f t="shared" ca="1" si="569"/>
        <v>#VALUE!</v>
      </c>
      <c r="R2472" s="60" t="e">
        <f t="shared" ca="1" si="570"/>
        <v>#VALUE!</v>
      </c>
      <c r="S2472" s="60" t="e">
        <f t="shared" ca="1" si="571"/>
        <v>#VALUE!</v>
      </c>
      <c r="T2472" s="39" t="e">
        <f t="shared" ca="1" si="572"/>
        <v>#VALUE!</v>
      </c>
      <c r="U2472" s="39" t="e">
        <f t="shared" ca="1" si="573"/>
        <v>#VALUE!</v>
      </c>
      <c r="V2472" s="39" t="b">
        <f t="shared" ca="1" si="574"/>
        <v>1</v>
      </c>
      <c r="W2472" s="39">
        <v>2472</v>
      </c>
    </row>
    <row r="2473" spans="1:23" x14ac:dyDescent="0.25">
      <c r="A2473" s="55" t="str">
        <f ca="1">IF(INDIRECT("Route!D2473")&gt;0,L2473,(""))</f>
        <v/>
      </c>
      <c r="B2473" s="55" t="str">
        <f ca="1">IF(INDIRECT("Route!D2473")&gt;0,H2473,(""))</f>
        <v/>
      </c>
      <c r="C2473" s="56" t="str">
        <f ca="1">IF(D2473&gt;0,VLOOKUP("FINISH",INDIRECT("route!D$6"):INDIRECT("route!E$8500"),2,FALSE)-D2473," ")</f>
        <v xml:space="preserve"> </v>
      </c>
      <c r="D2473" s="43">
        <f ca="1">INDIRECT("Route!E2473")</f>
        <v>0</v>
      </c>
      <c r="E2473" s="43" t="str">
        <f t="shared" ca="1" si="566"/>
        <v/>
      </c>
      <c r="F2473" s="57">
        <f t="shared" si="575"/>
        <v>12.5</v>
      </c>
      <c r="G2473" s="61">
        <f t="shared" ca="1" si="564"/>
        <v>0</v>
      </c>
      <c r="H2473" s="59" t="e">
        <f t="shared" ca="1" si="577"/>
        <v>#NUM!</v>
      </c>
      <c r="I2473" s="57">
        <f t="shared" si="576"/>
        <v>11.944444444444445</v>
      </c>
      <c r="J2473" s="61">
        <f t="shared" ca="1" si="565"/>
        <v>0</v>
      </c>
      <c r="K2473" s="61"/>
      <c r="L2473" s="59" t="e">
        <f t="shared" ca="1" si="578"/>
        <v>#NUM!</v>
      </c>
      <c r="M2473" s="57">
        <f ca="1">INDIRECT("Route!E2473")-INDIRECT("Route!E2472")</f>
        <v>0</v>
      </c>
      <c r="N2473" s="56">
        <f ca="1">IF(INDIRECT("Route!D2473")="START",0,IF(V2473=TRUE,N2472,INDIRECT("Route!E2473")))</f>
        <v>187.9</v>
      </c>
      <c r="O2473" s="39" t="e">
        <f t="shared" ca="1" si="567"/>
        <v>#VALUE!</v>
      </c>
      <c r="P2473" s="39" t="e">
        <f t="shared" ca="1" si="568"/>
        <v>#VALUE!</v>
      </c>
      <c r="Q2473" s="60" t="e">
        <f t="shared" ca="1" si="569"/>
        <v>#VALUE!</v>
      </c>
      <c r="R2473" s="60" t="e">
        <f t="shared" ca="1" si="570"/>
        <v>#VALUE!</v>
      </c>
      <c r="S2473" s="60" t="e">
        <f t="shared" ca="1" si="571"/>
        <v>#VALUE!</v>
      </c>
      <c r="T2473" s="39" t="e">
        <f t="shared" ca="1" si="572"/>
        <v>#VALUE!</v>
      </c>
      <c r="U2473" s="39" t="e">
        <f t="shared" ca="1" si="573"/>
        <v>#VALUE!</v>
      </c>
      <c r="V2473" s="39" t="b">
        <f t="shared" ca="1" si="574"/>
        <v>1</v>
      </c>
      <c r="W2473" s="39">
        <v>2473</v>
      </c>
    </row>
    <row r="2474" spans="1:23" x14ac:dyDescent="0.25">
      <c r="A2474" s="55" t="str">
        <f ca="1">IF(INDIRECT("Route!D2474")&gt;0,L2474,(""))</f>
        <v/>
      </c>
      <c r="B2474" s="55" t="str">
        <f ca="1">IF(INDIRECT("Route!D2474")&gt;0,H2474,(""))</f>
        <v/>
      </c>
      <c r="C2474" s="56" t="str">
        <f ca="1">IF(D2474&gt;0,VLOOKUP("FINISH",INDIRECT("route!D$6"):INDIRECT("route!E$8500"),2,FALSE)-D2474," ")</f>
        <v xml:space="preserve"> </v>
      </c>
      <c r="D2474" s="43">
        <f ca="1">INDIRECT("Route!E2474")</f>
        <v>0</v>
      </c>
      <c r="E2474" s="43" t="str">
        <f t="shared" ca="1" si="566"/>
        <v/>
      </c>
      <c r="F2474" s="57">
        <f t="shared" si="575"/>
        <v>12.5</v>
      </c>
      <c r="G2474" s="61">
        <f t="shared" ca="1" si="564"/>
        <v>0</v>
      </c>
      <c r="H2474" s="59" t="e">
        <f t="shared" ca="1" si="577"/>
        <v>#NUM!</v>
      </c>
      <c r="I2474" s="57">
        <f t="shared" si="576"/>
        <v>11.944444444444445</v>
      </c>
      <c r="J2474" s="61">
        <f t="shared" ca="1" si="565"/>
        <v>0</v>
      </c>
      <c r="K2474" s="61"/>
      <c r="L2474" s="59" t="e">
        <f t="shared" ca="1" si="578"/>
        <v>#NUM!</v>
      </c>
      <c r="M2474" s="57">
        <f ca="1">INDIRECT("Route!E2474")-INDIRECT("Route!E2473")</f>
        <v>0</v>
      </c>
      <c r="N2474" s="56">
        <f ca="1">IF(INDIRECT("Route!D2474")="START",0,IF(V2474=TRUE,N2473,INDIRECT("Route!E2474")))</f>
        <v>187.9</v>
      </c>
      <c r="O2474" s="39" t="e">
        <f t="shared" ca="1" si="567"/>
        <v>#VALUE!</v>
      </c>
      <c r="P2474" s="39" t="e">
        <f t="shared" ca="1" si="568"/>
        <v>#VALUE!</v>
      </c>
      <c r="Q2474" s="60" t="e">
        <f t="shared" ca="1" si="569"/>
        <v>#VALUE!</v>
      </c>
      <c r="R2474" s="60" t="e">
        <f t="shared" ca="1" si="570"/>
        <v>#VALUE!</v>
      </c>
      <c r="S2474" s="60" t="e">
        <f t="shared" ca="1" si="571"/>
        <v>#VALUE!</v>
      </c>
      <c r="T2474" s="39" t="e">
        <f t="shared" ca="1" si="572"/>
        <v>#VALUE!</v>
      </c>
      <c r="U2474" s="39" t="e">
        <f t="shared" ca="1" si="573"/>
        <v>#VALUE!</v>
      </c>
      <c r="V2474" s="39" t="b">
        <f t="shared" ca="1" si="574"/>
        <v>1</v>
      </c>
      <c r="W2474" s="39">
        <v>2474</v>
      </c>
    </row>
    <row r="2475" spans="1:23" x14ac:dyDescent="0.25">
      <c r="A2475" s="55" t="str">
        <f ca="1">IF(INDIRECT("Route!D2475")&gt;0,L2475,(""))</f>
        <v/>
      </c>
      <c r="B2475" s="55" t="str">
        <f ca="1">IF(INDIRECT("Route!D2475")&gt;0,H2475,(""))</f>
        <v/>
      </c>
      <c r="C2475" s="56" t="str">
        <f ca="1">IF(D2475&gt;0,VLOOKUP("FINISH",INDIRECT("route!D$6"):INDIRECT("route!E$8500"),2,FALSE)-D2475," ")</f>
        <v xml:space="preserve"> </v>
      </c>
      <c r="D2475" s="43">
        <f ca="1">INDIRECT("Route!E2475")</f>
        <v>0</v>
      </c>
      <c r="E2475" s="43" t="str">
        <f t="shared" ca="1" si="566"/>
        <v/>
      </c>
      <c r="F2475" s="57">
        <f t="shared" si="575"/>
        <v>12.5</v>
      </c>
      <c r="G2475" s="61">
        <f t="shared" ref="G2475:G2538" ca="1" si="579">TIME(0,0,0+M2475*1000/F2475)</f>
        <v>0</v>
      </c>
      <c r="H2475" s="59" t="e">
        <f t="shared" ca="1" si="577"/>
        <v>#NUM!</v>
      </c>
      <c r="I2475" s="57">
        <f t="shared" si="576"/>
        <v>11.944444444444445</v>
      </c>
      <c r="J2475" s="61">
        <f t="shared" ref="J2475:J2538" ca="1" si="580">TIME(0,0,0+M2475*1000/I2475)</f>
        <v>0</v>
      </c>
      <c r="K2475" s="61"/>
      <c r="L2475" s="59" t="e">
        <f t="shared" ca="1" si="578"/>
        <v>#NUM!</v>
      </c>
      <c r="M2475" s="57">
        <f ca="1">INDIRECT("Route!E2475")-INDIRECT("Route!E2474")</f>
        <v>0</v>
      </c>
      <c r="N2475" s="56">
        <f ca="1">IF(INDIRECT("Route!D2475")="START",0,IF(V2475=TRUE,N2474,INDIRECT("Route!E2475")))</f>
        <v>187.9</v>
      </c>
      <c r="O2475" s="39" t="e">
        <f t="shared" ca="1" si="567"/>
        <v>#VALUE!</v>
      </c>
      <c r="P2475" s="39" t="e">
        <f t="shared" ca="1" si="568"/>
        <v>#VALUE!</v>
      </c>
      <c r="Q2475" s="60" t="e">
        <f t="shared" ca="1" si="569"/>
        <v>#VALUE!</v>
      </c>
      <c r="R2475" s="60" t="e">
        <f t="shared" ca="1" si="570"/>
        <v>#VALUE!</v>
      </c>
      <c r="S2475" s="60" t="e">
        <f t="shared" ca="1" si="571"/>
        <v>#VALUE!</v>
      </c>
      <c r="T2475" s="39" t="e">
        <f t="shared" ca="1" si="572"/>
        <v>#VALUE!</v>
      </c>
      <c r="U2475" s="39" t="e">
        <f t="shared" ca="1" si="573"/>
        <v>#VALUE!</v>
      </c>
      <c r="V2475" s="39" t="b">
        <f t="shared" ca="1" si="574"/>
        <v>1</v>
      </c>
      <c r="W2475" s="39">
        <v>2475</v>
      </c>
    </row>
    <row r="2476" spans="1:23" x14ac:dyDescent="0.25">
      <c r="A2476" s="55" t="str">
        <f ca="1">IF(INDIRECT("Route!D2476")&gt;0,L2476,(""))</f>
        <v/>
      </c>
      <c r="B2476" s="55" t="str">
        <f ca="1">IF(INDIRECT("Route!D2476")&gt;0,H2476,(""))</f>
        <v/>
      </c>
      <c r="C2476" s="56" t="str">
        <f ca="1">IF(D2476&gt;0,VLOOKUP("FINISH",INDIRECT("route!D$6"):INDIRECT("route!E$8500"),2,FALSE)-D2476," ")</f>
        <v xml:space="preserve"> </v>
      </c>
      <c r="D2476" s="43">
        <f ca="1">INDIRECT("Route!E2476")</f>
        <v>0</v>
      </c>
      <c r="E2476" s="43" t="str">
        <f t="shared" ca="1" si="566"/>
        <v/>
      </c>
      <c r="F2476" s="57">
        <f t="shared" si="575"/>
        <v>12.5</v>
      </c>
      <c r="G2476" s="61">
        <f t="shared" ca="1" si="579"/>
        <v>0</v>
      </c>
      <c r="H2476" s="59" t="e">
        <f t="shared" ca="1" si="577"/>
        <v>#NUM!</v>
      </c>
      <c r="I2476" s="57">
        <f t="shared" si="576"/>
        <v>11.944444444444445</v>
      </c>
      <c r="J2476" s="61">
        <f t="shared" ca="1" si="580"/>
        <v>0</v>
      </c>
      <c r="K2476" s="61"/>
      <c r="L2476" s="59" t="e">
        <f t="shared" ca="1" si="578"/>
        <v>#NUM!</v>
      </c>
      <c r="M2476" s="57">
        <f ca="1">INDIRECT("Route!E2476")-INDIRECT("Route!E2475")</f>
        <v>0</v>
      </c>
      <c r="N2476" s="56">
        <f ca="1">IF(INDIRECT("Route!D2476")="START",0,IF(V2476=TRUE,N2475,INDIRECT("Route!E2476")))</f>
        <v>187.9</v>
      </c>
      <c r="O2476" s="39" t="e">
        <f t="shared" ca="1" si="567"/>
        <v>#VALUE!</v>
      </c>
      <c r="P2476" s="39" t="e">
        <f t="shared" ca="1" si="568"/>
        <v>#VALUE!</v>
      </c>
      <c r="Q2476" s="60" t="e">
        <f t="shared" ca="1" si="569"/>
        <v>#VALUE!</v>
      </c>
      <c r="R2476" s="60" t="e">
        <f t="shared" ca="1" si="570"/>
        <v>#VALUE!</v>
      </c>
      <c r="S2476" s="60" t="e">
        <f t="shared" ca="1" si="571"/>
        <v>#VALUE!</v>
      </c>
      <c r="T2476" s="39" t="e">
        <f t="shared" ca="1" si="572"/>
        <v>#VALUE!</v>
      </c>
      <c r="U2476" s="39" t="e">
        <f t="shared" ca="1" si="573"/>
        <v>#VALUE!</v>
      </c>
      <c r="V2476" s="39" t="b">
        <f t="shared" ca="1" si="574"/>
        <v>1</v>
      </c>
      <c r="W2476" s="39">
        <v>2476</v>
      </c>
    </row>
    <row r="2477" spans="1:23" x14ac:dyDescent="0.25">
      <c r="A2477" s="55" t="str">
        <f ca="1">IF(INDIRECT("Route!D2477")&gt;0,L2477,(""))</f>
        <v/>
      </c>
      <c r="B2477" s="55" t="str">
        <f ca="1">IF(INDIRECT("Route!D2477")&gt;0,H2477,(""))</f>
        <v/>
      </c>
      <c r="C2477" s="56" t="str">
        <f ca="1">IF(D2477&gt;0,VLOOKUP("FINISH",INDIRECT("route!D$6"):INDIRECT("route!E$8500"),2,FALSE)-D2477," ")</f>
        <v xml:space="preserve"> </v>
      </c>
      <c r="D2477" s="43">
        <f ca="1">INDIRECT("Route!E2477")</f>
        <v>0</v>
      </c>
      <c r="E2477" s="43" t="str">
        <f t="shared" ca="1" si="566"/>
        <v/>
      </c>
      <c r="F2477" s="57">
        <f t="shared" si="575"/>
        <v>12.5</v>
      </c>
      <c r="G2477" s="61">
        <f t="shared" ca="1" si="579"/>
        <v>0</v>
      </c>
      <c r="H2477" s="59" t="e">
        <f t="shared" ca="1" si="577"/>
        <v>#NUM!</v>
      </c>
      <c r="I2477" s="57">
        <f t="shared" si="576"/>
        <v>11.944444444444445</v>
      </c>
      <c r="J2477" s="61">
        <f t="shared" ca="1" si="580"/>
        <v>0</v>
      </c>
      <c r="K2477" s="61"/>
      <c r="L2477" s="59" t="e">
        <f t="shared" ca="1" si="578"/>
        <v>#NUM!</v>
      </c>
      <c r="M2477" s="57">
        <f ca="1">INDIRECT("Route!E2477")-INDIRECT("Route!E2476")</f>
        <v>0</v>
      </c>
      <c r="N2477" s="56">
        <f ca="1">IF(INDIRECT("Route!D2477")="START",0,IF(V2477=TRUE,N2476,INDIRECT("Route!E2477")))</f>
        <v>187.9</v>
      </c>
      <c r="O2477" s="39" t="e">
        <f t="shared" ca="1" si="567"/>
        <v>#VALUE!</v>
      </c>
      <c r="P2477" s="39" t="e">
        <f t="shared" ca="1" si="568"/>
        <v>#VALUE!</v>
      </c>
      <c r="Q2477" s="60" t="e">
        <f t="shared" ca="1" si="569"/>
        <v>#VALUE!</v>
      </c>
      <c r="R2477" s="60" t="e">
        <f t="shared" ca="1" si="570"/>
        <v>#VALUE!</v>
      </c>
      <c r="S2477" s="60" t="e">
        <f t="shared" ca="1" si="571"/>
        <v>#VALUE!</v>
      </c>
      <c r="T2477" s="39" t="e">
        <f t="shared" ca="1" si="572"/>
        <v>#VALUE!</v>
      </c>
      <c r="U2477" s="39" t="e">
        <f t="shared" ca="1" si="573"/>
        <v>#VALUE!</v>
      </c>
      <c r="V2477" s="39" t="b">
        <f t="shared" ca="1" si="574"/>
        <v>1</v>
      </c>
      <c r="W2477" s="39">
        <v>2477</v>
      </c>
    </row>
    <row r="2478" spans="1:23" x14ac:dyDescent="0.25">
      <c r="A2478" s="55" t="str">
        <f ca="1">IF(INDIRECT("Route!D2478")&gt;0,L2478,(""))</f>
        <v/>
      </c>
      <c r="B2478" s="55" t="str">
        <f ca="1">IF(INDIRECT("Route!D2478")&gt;0,H2478,(""))</f>
        <v/>
      </c>
      <c r="C2478" s="56" t="str">
        <f ca="1">IF(D2478&gt;0,VLOOKUP("FINISH",INDIRECT("route!D$6"):INDIRECT("route!E$8500"),2,FALSE)-D2478," ")</f>
        <v xml:space="preserve"> </v>
      </c>
      <c r="D2478" s="43">
        <f ca="1">INDIRECT("Route!E2478")</f>
        <v>0</v>
      </c>
      <c r="E2478" s="43" t="str">
        <f t="shared" ca="1" si="566"/>
        <v/>
      </c>
      <c r="F2478" s="57">
        <f t="shared" si="575"/>
        <v>12.5</v>
      </c>
      <c r="G2478" s="61">
        <f t="shared" ca="1" si="579"/>
        <v>0</v>
      </c>
      <c r="H2478" s="59" t="e">
        <f t="shared" ca="1" si="577"/>
        <v>#NUM!</v>
      </c>
      <c r="I2478" s="57">
        <f t="shared" si="576"/>
        <v>11.944444444444445</v>
      </c>
      <c r="J2478" s="61">
        <f t="shared" ca="1" si="580"/>
        <v>0</v>
      </c>
      <c r="K2478" s="61"/>
      <c r="L2478" s="59" t="e">
        <f t="shared" ca="1" si="578"/>
        <v>#NUM!</v>
      </c>
      <c r="M2478" s="57">
        <f ca="1">INDIRECT("Route!E2478")-INDIRECT("Route!E2477")</f>
        <v>0</v>
      </c>
      <c r="N2478" s="56">
        <f ca="1">IF(INDIRECT("Route!D2478")="START",0,IF(V2478=TRUE,N2477,INDIRECT("Route!E2478")))</f>
        <v>187.9</v>
      </c>
      <c r="O2478" s="39" t="e">
        <f t="shared" ca="1" si="567"/>
        <v>#VALUE!</v>
      </c>
      <c r="P2478" s="39" t="e">
        <f t="shared" ca="1" si="568"/>
        <v>#VALUE!</v>
      </c>
      <c r="Q2478" s="60" t="e">
        <f t="shared" ca="1" si="569"/>
        <v>#VALUE!</v>
      </c>
      <c r="R2478" s="60" t="e">
        <f t="shared" ca="1" si="570"/>
        <v>#VALUE!</v>
      </c>
      <c r="S2478" s="60" t="e">
        <f t="shared" ca="1" si="571"/>
        <v>#VALUE!</v>
      </c>
      <c r="T2478" s="39" t="e">
        <f t="shared" ca="1" si="572"/>
        <v>#VALUE!</v>
      </c>
      <c r="U2478" s="39" t="e">
        <f t="shared" ca="1" si="573"/>
        <v>#VALUE!</v>
      </c>
      <c r="V2478" s="39" t="b">
        <f t="shared" ca="1" si="574"/>
        <v>1</v>
      </c>
      <c r="W2478" s="39">
        <v>2478</v>
      </c>
    </row>
    <row r="2479" spans="1:23" x14ac:dyDescent="0.25">
      <c r="A2479" s="55" t="str">
        <f ca="1">IF(INDIRECT("Route!D2479")&gt;0,L2479,(""))</f>
        <v/>
      </c>
      <c r="B2479" s="55" t="str">
        <f ca="1">IF(INDIRECT("Route!D2479")&gt;0,H2479,(""))</f>
        <v/>
      </c>
      <c r="C2479" s="56" t="str">
        <f ca="1">IF(D2479&gt;0,VLOOKUP("FINISH",INDIRECT("route!D$6"):INDIRECT("route!E$8500"),2,FALSE)-D2479," ")</f>
        <v xml:space="preserve"> </v>
      </c>
      <c r="D2479" s="43">
        <f ca="1">INDIRECT("Route!E2479")</f>
        <v>0</v>
      </c>
      <c r="E2479" s="43" t="str">
        <f t="shared" ca="1" si="566"/>
        <v/>
      </c>
      <c r="F2479" s="57">
        <f t="shared" si="575"/>
        <v>12.5</v>
      </c>
      <c r="G2479" s="61">
        <f t="shared" ca="1" si="579"/>
        <v>0</v>
      </c>
      <c r="H2479" s="59" t="e">
        <f t="shared" ca="1" si="577"/>
        <v>#NUM!</v>
      </c>
      <c r="I2479" s="57">
        <f t="shared" si="576"/>
        <v>11.944444444444445</v>
      </c>
      <c r="J2479" s="61">
        <f t="shared" ca="1" si="580"/>
        <v>0</v>
      </c>
      <c r="K2479" s="61"/>
      <c r="L2479" s="59" t="e">
        <f t="shared" ca="1" si="578"/>
        <v>#NUM!</v>
      </c>
      <c r="M2479" s="57">
        <f ca="1">INDIRECT("Route!E2479")-INDIRECT("Route!E2478")</f>
        <v>0</v>
      </c>
      <c r="N2479" s="56">
        <f ca="1">IF(INDIRECT("Route!D2479")="START",0,IF(V2479=TRUE,N2478,INDIRECT("Route!E2479")))</f>
        <v>187.9</v>
      </c>
      <c r="O2479" s="39" t="e">
        <f t="shared" ca="1" si="567"/>
        <v>#VALUE!</v>
      </c>
      <c r="P2479" s="39" t="e">
        <f t="shared" ca="1" si="568"/>
        <v>#VALUE!</v>
      </c>
      <c r="Q2479" s="60" t="e">
        <f t="shared" ca="1" si="569"/>
        <v>#VALUE!</v>
      </c>
      <c r="R2479" s="60" t="e">
        <f t="shared" ca="1" si="570"/>
        <v>#VALUE!</v>
      </c>
      <c r="S2479" s="60" t="e">
        <f t="shared" ca="1" si="571"/>
        <v>#VALUE!</v>
      </c>
      <c r="T2479" s="39" t="e">
        <f t="shared" ca="1" si="572"/>
        <v>#VALUE!</v>
      </c>
      <c r="U2479" s="39" t="e">
        <f t="shared" ca="1" si="573"/>
        <v>#VALUE!</v>
      </c>
      <c r="V2479" s="39" t="b">
        <f t="shared" ca="1" si="574"/>
        <v>1</v>
      </c>
      <c r="W2479" s="39">
        <v>2479</v>
      </c>
    </row>
    <row r="2480" spans="1:23" x14ac:dyDescent="0.25">
      <c r="A2480" s="55" t="str">
        <f ca="1">IF(INDIRECT("Route!D2480")&gt;0,L2480,(""))</f>
        <v/>
      </c>
      <c r="B2480" s="55" t="str">
        <f ca="1">IF(INDIRECT("Route!D2480")&gt;0,H2480,(""))</f>
        <v/>
      </c>
      <c r="C2480" s="56" t="str">
        <f ca="1">IF(D2480&gt;0,VLOOKUP("FINISH",INDIRECT("route!D$6"):INDIRECT("route!E$8500"),2,FALSE)-D2480," ")</f>
        <v xml:space="preserve"> </v>
      </c>
      <c r="D2480" s="43">
        <f ca="1">INDIRECT("Route!E2480")</f>
        <v>0</v>
      </c>
      <c r="E2480" s="43" t="str">
        <f t="shared" ca="1" si="566"/>
        <v/>
      </c>
      <c r="F2480" s="57">
        <f t="shared" si="575"/>
        <v>12.5</v>
      </c>
      <c r="G2480" s="61">
        <f t="shared" ca="1" si="579"/>
        <v>0</v>
      </c>
      <c r="H2480" s="59" t="e">
        <f t="shared" ca="1" si="577"/>
        <v>#NUM!</v>
      </c>
      <c r="I2480" s="57">
        <f t="shared" si="576"/>
        <v>11.944444444444445</v>
      </c>
      <c r="J2480" s="61">
        <f t="shared" ca="1" si="580"/>
        <v>0</v>
      </c>
      <c r="K2480" s="61"/>
      <c r="L2480" s="59" t="e">
        <f t="shared" ca="1" si="578"/>
        <v>#NUM!</v>
      </c>
      <c r="M2480" s="57">
        <f ca="1">INDIRECT("Route!E2480")-INDIRECT("Route!E2479")</f>
        <v>0</v>
      </c>
      <c r="N2480" s="56">
        <f ca="1">IF(INDIRECT("Route!D2480")="START",0,IF(V2480=TRUE,N2479,INDIRECT("Route!E2480")))</f>
        <v>187.9</v>
      </c>
      <c r="O2480" s="39" t="e">
        <f t="shared" ca="1" si="567"/>
        <v>#VALUE!</v>
      </c>
      <c r="P2480" s="39" t="e">
        <f t="shared" ca="1" si="568"/>
        <v>#VALUE!</v>
      </c>
      <c r="Q2480" s="60" t="e">
        <f t="shared" ca="1" si="569"/>
        <v>#VALUE!</v>
      </c>
      <c r="R2480" s="60" t="e">
        <f t="shared" ca="1" si="570"/>
        <v>#VALUE!</v>
      </c>
      <c r="S2480" s="60" t="e">
        <f t="shared" ca="1" si="571"/>
        <v>#VALUE!</v>
      </c>
      <c r="T2480" s="39" t="e">
        <f t="shared" ca="1" si="572"/>
        <v>#VALUE!</v>
      </c>
      <c r="U2480" s="39" t="e">
        <f t="shared" ca="1" si="573"/>
        <v>#VALUE!</v>
      </c>
      <c r="V2480" s="39" t="b">
        <f t="shared" ca="1" si="574"/>
        <v>1</v>
      </c>
      <c r="W2480" s="39">
        <v>2480</v>
      </c>
    </row>
    <row r="2481" spans="1:23" x14ac:dyDescent="0.25">
      <c r="A2481" s="55" t="str">
        <f ca="1">IF(INDIRECT("Route!D2481")&gt;0,L2481,(""))</f>
        <v/>
      </c>
      <c r="B2481" s="55" t="str">
        <f ca="1">IF(INDIRECT("Route!D2481")&gt;0,H2481,(""))</f>
        <v/>
      </c>
      <c r="C2481" s="56" t="str">
        <f ca="1">IF(D2481&gt;0,VLOOKUP("FINISH",INDIRECT("route!D$6"):INDIRECT("route!E$8500"),2,FALSE)-D2481," ")</f>
        <v xml:space="preserve"> </v>
      </c>
      <c r="D2481" s="43">
        <f ca="1">INDIRECT("Route!E2481")</f>
        <v>0</v>
      </c>
      <c r="E2481" s="43" t="str">
        <f t="shared" ca="1" si="566"/>
        <v/>
      </c>
      <c r="F2481" s="57">
        <f t="shared" si="575"/>
        <v>12.5</v>
      </c>
      <c r="G2481" s="61">
        <f t="shared" ca="1" si="579"/>
        <v>0</v>
      </c>
      <c r="H2481" s="59" t="e">
        <f t="shared" ca="1" si="577"/>
        <v>#NUM!</v>
      </c>
      <c r="I2481" s="57">
        <f t="shared" si="576"/>
        <v>11.944444444444445</v>
      </c>
      <c r="J2481" s="61">
        <f t="shared" ca="1" si="580"/>
        <v>0</v>
      </c>
      <c r="K2481" s="61"/>
      <c r="L2481" s="59" t="e">
        <f t="shared" ca="1" si="578"/>
        <v>#NUM!</v>
      </c>
      <c r="M2481" s="57">
        <f ca="1">INDIRECT("Route!E2481")-INDIRECT("Route!E2480")</f>
        <v>0</v>
      </c>
      <c r="N2481" s="56">
        <f ca="1">IF(INDIRECT("Route!D2481")="START",0,IF(V2481=TRUE,N2480,INDIRECT("Route!E2481")))</f>
        <v>187.9</v>
      </c>
      <c r="O2481" s="39" t="e">
        <f t="shared" ca="1" si="567"/>
        <v>#VALUE!</v>
      </c>
      <c r="P2481" s="39" t="e">
        <f t="shared" ca="1" si="568"/>
        <v>#VALUE!</v>
      </c>
      <c r="Q2481" s="60" t="e">
        <f t="shared" ca="1" si="569"/>
        <v>#VALUE!</v>
      </c>
      <c r="R2481" s="60" t="e">
        <f t="shared" ca="1" si="570"/>
        <v>#VALUE!</v>
      </c>
      <c r="S2481" s="60" t="e">
        <f t="shared" ca="1" si="571"/>
        <v>#VALUE!</v>
      </c>
      <c r="T2481" s="39" t="e">
        <f t="shared" ca="1" si="572"/>
        <v>#VALUE!</v>
      </c>
      <c r="U2481" s="39" t="e">
        <f t="shared" ca="1" si="573"/>
        <v>#VALUE!</v>
      </c>
      <c r="V2481" s="39" t="b">
        <f t="shared" ca="1" si="574"/>
        <v>1</v>
      </c>
      <c r="W2481" s="39">
        <v>2481</v>
      </c>
    </row>
    <row r="2482" spans="1:23" x14ac:dyDescent="0.25">
      <c r="A2482" s="55" t="str">
        <f ca="1">IF(INDIRECT("Route!D2482")&gt;0,L2482,(""))</f>
        <v/>
      </c>
      <c r="B2482" s="55" t="str">
        <f ca="1">IF(INDIRECT("Route!D2482")&gt;0,H2482,(""))</f>
        <v/>
      </c>
      <c r="C2482" s="56" t="str">
        <f ca="1">IF(D2482&gt;0,VLOOKUP("FINISH",INDIRECT("route!D$6"):INDIRECT("route!E$8500"),2,FALSE)-D2482," ")</f>
        <v xml:space="preserve"> </v>
      </c>
      <c r="D2482" s="43">
        <f ca="1">INDIRECT("Route!E2482")</f>
        <v>0</v>
      </c>
      <c r="E2482" s="43" t="str">
        <f t="shared" ca="1" si="566"/>
        <v/>
      </c>
      <c r="F2482" s="57">
        <f t="shared" si="575"/>
        <v>12.5</v>
      </c>
      <c r="G2482" s="61">
        <f t="shared" ca="1" si="579"/>
        <v>0</v>
      </c>
      <c r="H2482" s="59" t="e">
        <f t="shared" ca="1" si="577"/>
        <v>#NUM!</v>
      </c>
      <c r="I2482" s="57">
        <f t="shared" si="576"/>
        <v>11.944444444444445</v>
      </c>
      <c r="J2482" s="61">
        <f t="shared" ca="1" si="580"/>
        <v>0</v>
      </c>
      <c r="K2482" s="61"/>
      <c r="L2482" s="59" t="e">
        <f t="shared" ca="1" si="578"/>
        <v>#NUM!</v>
      </c>
      <c r="M2482" s="57">
        <f ca="1">INDIRECT("Route!E2482")-INDIRECT("Route!E2481")</f>
        <v>0</v>
      </c>
      <c r="N2482" s="56">
        <f ca="1">IF(INDIRECT("Route!D2482")="START",0,IF(V2482=TRUE,N2481,INDIRECT("Route!E2482")))</f>
        <v>187.9</v>
      </c>
      <c r="O2482" s="39" t="e">
        <f t="shared" ca="1" si="567"/>
        <v>#VALUE!</v>
      </c>
      <c r="P2482" s="39" t="e">
        <f t="shared" ca="1" si="568"/>
        <v>#VALUE!</v>
      </c>
      <c r="Q2482" s="60" t="e">
        <f t="shared" ca="1" si="569"/>
        <v>#VALUE!</v>
      </c>
      <c r="R2482" s="60" t="e">
        <f t="shared" ca="1" si="570"/>
        <v>#VALUE!</v>
      </c>
      <c r="S2482" s="60" t="e">
        <f t="shared" ca="1" si="571"/>
        <v>#VALUE!</v>
      </c>
      <c r="T2482" s="39" t="e">
        <f t="shared" ca="1" si="572"/>
        <v>#VALUE!</v>
      </c>
      <c r="U2482" s="39" t="e">
        <f t="shared" ca="1" si="573"/>
        <v>#VALUE!</v>
      </c>
      <c r="V2482" s="39" t="b">
        <f t="shared" ca="1" si="574"/>
        <v>1</v>
      </c>
      <c r="W2482" s="39">
        <v>2482</v>
      </c>
    </row>
    <row r="2483" spans="1:23" x14ac:dyDescent="0.25">
      <c r="A2483" s="55" t="str">
        <f ca="1">IF(INDIRECT("Route!D2483")&gt;0,L2483,(""))</f>
        <v/>
      </c>
      <c r="B2483" s="55" t="str">
        <f ca="1">IF(INDIRECT("Route!D2483")&gt;0,H2483,(""))</f>
        <v/>
      </c>
      <c r="C2483" s="56" t="str">
        <f ca="1">IF(D2483&gt;0,VLOOKUP("FINISH",INDIRECT("route!D$6"):INDIRECT("route!E$8500"),2,FALSE)-D2483," ")</f>
        <v xml:space="preserve"> </v>
      </c>
      <c r="D2483" s="43">
        <f ca="1">INDIRECT("Route!E2483")</f>
        <v>0</v>
      </c>
      <c r="E2483" s="43" t="str">
        <f t="shared" ca="1" si="566"/>
        <v/>
      </c>
      <c r="F2483" s="57">
        <f t="shared" si="575"/>
        <v>12.5</v>
      </c>
      <c r="G2483" s="61">
        <f t="shared" ca="1" si="579"/>
        <v>0</v>
      </c>
      <c r="H2483" s="59" t="e">
        <f t="shared" ca="1" si="577"/>
        <v>#NUM!</v>
      </c>
      <c r="I2483" s="57">
        <f t="shared" si="576"/>
        <v>11.944444444444445</v>
      </c>
      <c r="J2483" s="61">
        <f t="shared" ca="1" si="580"/>
        <v>0</v>
      </c>
      <c r="K2483" s="61"/>
      <c r="L2483" s="59" t="e">
        <f t="shared" ca="1" si="578"/>
        <v>#NUM!</v>
      </c>
      <c r="M2483" s="57">
        <f ca="1">INDIRECT("Route!E2483")-INDIRECT("Route!E2482")</f>
        <v>0</v>
      </c>
      <c r="N2483" s="56">
        <f ca="1">IF(INDIRECT("Route!D2483")="START",0,IF(V2483=TRUE,N2482,INDIRECT("Route!E2483")))</f>
        <v>187.9</v>
      </c>
      <c r="O2483" s="39" t="e">
        <f t="shared" ca="1" si="567"/>
        <v>#VALUE!</v>
      </c>
      <c r="P2483" s="39" t="e">
        <f t="shared" ca="1" si="568"/>
        <v>#VALUE!</v>
      </c>
      <c r="Q2483" s="60" t="e">
        <f t="shared" ca="1" si="569"/>
        <v>#VALUE!</v>
      </c>
      <c r="R2483" s="60" t="e">
        <f t="shared" ca="1" si="570"/>
        <v>#VALUE!</v>
      </c>
      <c r="S2483" s="60" t="e">
        <f t="shared" ca="1" si="571"/>
        <v>#VALUE!</v>
      </c>
      <c r="T2483" s="39" t="e">
        <f t="shared" ca="1" si="572"/>
        <v>#VALUE!</v>
      </c>
      <c r="U2483" s="39" t="e">
        <f t="shared" ca="1" si="573"/>
        <v>#VALUE!</v>
      </c>
      <c r="V2483" s="39" t="b">
        <f t="shared" ca="1" si="574"/>
        <v>1</v>
      </c>
      <c r="W2483" s="39">
        <v>2483</v>
      </c>
    </row>
    <row r="2484" spans="1:23" x14ac:dyDescent="0.25">
      <c r="A2484" s="55" t="str">
        <f ca="1">IF(INDIRECT("Route!D2484")&gt;0,L2484,(""))</f>
        <v/>
      </c>
      <c r="B2484" s="55" t="str">
        <f ca="1">IF(INDIRECT("Route!D2484")&gt;0,H2484,(""))</f>
        <v/>
      </c>
      <c r="C2484" s="56" t="str">
        <f ca="1">IF(D2484&gt;0,VLOOKUP("FINISH",INDIRECT("route!D$6"):INDIRECT("route!E$8500"),2,FALSE)-D2484," ")</f>
        <v xml:space="preserve"> </v>
      </c>
      <c r="D2484" s="43">
        <f ca="1">INDIRECT("Route!E2484")</f>
        <v>0</v>
      </c>
      <c r="E2484" s="43" t="str">
        <f t="shared" ca="1" si="566"/>
        <v/>
      </c>
      <c r="F2484" s="57">
        <f t="shared" si="575"/>
        <v>12.5</v>
      </c>
      <c r="G2484" s="61">
        <f t="shared" ca="1" si="579"/>
        <v>0</v>
      </c>
      <c r="H2484" s="59" t="e">
        <f t="shared" ca="1" si="577"/>
        <v>#NUM!</v>
      </c>
      <c r="I2484" s="57">
        <f t="shared" si="576"/>
        <v>11.944444444444445</v>
      </c>
      <c r="J2484" s="61">
        <f t="shared" ca="1" si="580"/>
        <v>0</v>
      </c>
      <c r="K2484" s="61"/>
      <c r="L2484" s="59" t="e">
        <f t="shared" ca="1" si="578"/>
        <v>#NUM!</v>
      </c>
      <c r="M2484" s="57">
        <f ca="1">INDIRECT("Route!E2484")-INDIRECT("Route!E2483")</f>
        <v>0</v>
      </c>
      <c r="N2484" s="56">
        <f ca="1">IF(INDIRECT("Route!D2484")="START",0,IF(V2484=TRUE,N2483,INDIRECT("Route!E2484")))</f>
        <v>187.9</v>
      </c>
      <c r="O2484" s="39" t="e">
        <f t="shared" ca="1" si="567"/>
        <v>#VALUE!</v>
      </c>
      <c r="P2484" s="39" t="e">
        <f t="shared" ca="1" si="568"/>
        <v>#VALUE!</v>
      </c>
      <c r="Q2484" s="60" t="e">
        <f t="shared" ca="1" si="569"/>
        <v>#VALUE!</v>
      </c>
      <c r="R2484" s="60" t="e">
        <f t="shared" ca="1" si="570"/>
        <v>#VALUE!</v>
      </c>
      <c r="S2484" s="60" t="e">
        <f t="shared" ca="1" si="571"/>
        <v>#VALUE!</v>
      </c>
      <c r="T2484" s="39" t="e">
        <f t="shared" ca="1" si="572"/>
        <v>#VALUE!</v>
      </c>
      <c r="U2484" s="39" t="e">
        <f t="shared" ca="1" si="573"/>
        <v>#VALUE!</v>
      </c>
      <c r="V2484" s="39" t="b">
        <f t="shared" ca="1" si="574"/>
        <v>1</v>
      </c>
      <c r="W2484" s="39">
        <v>2484</v>
      </c>
    </row>
    <row r="2485" spans="1:23" x14ac:dyDescent="0.25">
      <c r="A2485" s="55" t="str">
        <f ca="1">IF(INDIRECT("Route!D2485")&gt;0,L2485,(""))</f>
        <v/>
      </c>
      <c r="B2485" s="55" t="str">
        <f ca="1">IF(INDIRECT("Route!D2485")&gt;0,H2485,(""))</f>
        <v/>
      </c>
      <c r="C2485" s="56" t="str">
        <f ca="1">IF(D2485&gt;0,VLOOKUP("FINISH",INDIRECT("route!D$6"):INDIRECT("route!E$8500"),2,FALSE)-D2485," ")</f>
        <v xml:space="preserve"> </v>
      </c>
      <c r="D2485" s="43">
        <f ca="1">INDIRECT("Route!E2485")</f>
        <v>0</v>
      </c>
      <c r="E2485" s="43" t="str">
        <f t="shared" ca="1" si="566"/>
        <v/>
      </c>
      <c r="F2485" s="57">
        <f t="shared" si="575"/>
        <v>12.5</v>
      </c>
      <c r="G2485" s="61">
        <f t="shared" ca="1" si="579"/>
        <v>0</v>
      </c>
      <c r="H2485" s="59" t="e">
        <f t="shared" ca="1" si="577"/>
        <v>#NUM!</v>
      </c>
      <c r="I2485" s="57">
        <f t="shared" si="576"/>
        <v>11.944444444444445</v>
      </c>
      <c r="J2485" s="61">
        <f t="shared" ca="1" si="580"/>
        <v>0</v>
      </c>
      <c r="K2485" s="61"/>
      <c r="L2485" s="59" t="e">
        <f t="shared" ca="1" si="578"/>
        <v>#NUM!</v>
      </c>
      <c r="M2485" s="57">
        <f ca="1">INDIRECT("Route!E2485")-INDIRECT("Route!E2484")</f>
        <v>0</v>
      </c>
      <c r="N2485" s="56">
        <f ca="1">IF(INDIRECT("Route!D2485")="START",0,IF(V2485=TRUE,N2484,INDIRECT("Route!E2485")))</f>
        <v>187.9</v>
      </c>
      <c r="O2485" s="39" t="e">
        <f t="shared" ca="1" si="567"/>
        <v>#VALUE!</v>
      </c>
      <c r="P2485" s="39" t="e">
        <f t="shared" ca="1" si="568"/>
        <v>#VALUE!</v>
      </c>
      <c r="Q2485" s="60" t="e">
        <f t="shared" ca="1" si="569"/>
        <v>#VALUE!</v>
      </c>
      <c r="R2485" s="60" t="e">
        <f t="shared" ca="1" si="570"/>
        <v>#VALUE!</v>
      </c>
      <c r="S2485" s="60" t="e">
        <f t="shared" ca="1" si="571"/>
        <v>#VALUE!</v>
      </c>
      <c r="T2485" s="39" t="e">
        <f t="shared" ca="1" si="572"/>
        <v>#VALUE!</v>
      </c>
      <c r="U2485" s="39" t="e">
        <f t="shared" ca="1" si="573"/>
        <v>#VALUE!</v>
      </c>
      <c r="V2485" s="39" t="b">
        <f t="shared" ca="1" si="574"/>
        <v>1</v>
      </c>
      <c r="W2485" s="39">
        <v>2485</v>
      </c>
    </row>
    <row r="2486" spans="1:23" x14ac:dyDescent="0.25">
      <c r="A2486" s="55" t="str">
        <f ca="1">IF(INDIRECT("Route!D2486")&gt;0,L2486,(""))</f>
        <v/>
      </c>
      <c r="B2486" s="55" t="str">
        <f ca="1">IF(INDIRECT("Route!D2486")&gt;0,H2486,(""))</f>
        <v/>
      </c>
      <c r="C2486" s="56" t="str">
        <f ca="1">IF(D2486&gt;0,VLOOKUP("FINISH",INDIRECT("route!D$6"):INDIRECT("route!E$8500"),2,FALSE)-D2486," ")</f>
        <v xml:space="preserve"> </v>
      </c>
      <c r="D2486" s="43">
        <f ca="1">INDIRECT("Route!E2486")</f>
        <v>0</v>
      </c>
      <c r="E2486" s="43" t="str">
        <f t="shared" ca="1" si="566"/>
        <v/>
      </c>
      <c r="F2486" s="57">
        <f t="shared" si="575"/>
        <v>12.5</v>
      </c>
      <c r="G2486" s="61">
        <f t="shared" ca="1" si="579"/>
        <v>0</v>
      </c>
      <c r="H2486" s="59" t="e">
        <f t="shared" ca="1" si="577"/>
        <v>#NUM!</v>
      </c>
      <c r="I2486" s="57">
        <f t="shared" si="576"/>
        <v>11.944444444444445</v>
      </c>
      <c r="J2486" s="61">
        <f t="shared" ca="1" si="580"/>
        <v>0</v>
      </c>
      <c r="K2486" s="61"/>
      <c r="L2486" s="59" t="e">
        <f t="shared" ca="1" si="578"/>
        <v>#NUM!</v>
      </c>
      <c r="M2486" s="57">
        <f ca="1">INDIRECT("Route!E2486")-INDIRECT("Route!E2485")</f>
        <v>0</v>
      </c>
      <c r="N2486" s="56">
        <f ca="1">IF(INDIRECT("Route!D2486")="START",0,IF(V2486=TRUE,N2485,INDIRECT("Route!E2486")))</f>
        <v>187.9</v>
      </c>
      <c r="O2486" s="39" t="e">
        <f t="shared" ca="1" si="567"/>
        <v>#VALUE!</v>
      </c>
      <c r="P2486" s="39" t="e">
        <f t="shared" ca="1" si="568"/>
        <v>#VALUE!</v>
      </c>
      <c r="Q2486" s="60" t="e">
        <f t="shared" ca="1" si="569"/>
        <v>#VALUE!</v>
      </c>
      <c r="R2486" s="60" t="e">
        <f t="shared" ca="1" si="570"/>
        <v>#VALUE!</v>
      </c>
      <c r="S2486" s="60" t="e">
        <f t="shared" ca="1" si="571"/>
        <v>#VALUE!</v>
      </c>
      <c r="T2486" s="39" t="e">
        <f t="shared" ca="1" si="572"/>
        <v>#VALUE!</v>
      </c>
      <c r="U2486" s="39" t="e">
        <f t="shared" ca="1" si="573"/>
        <v>#VALUE!</v>
      </c>
      <c r="V2486" s="39" t="b">
        <f t="shared" ca="1" si="574"/>
        <v>1</v>
      </c>
      <c r="W2486" s="39">
        <v>2486</v>
      </c>
    </row>
    <row r="2487" spans="1:23" x14ac:dyDescent="0.25">
      <c r="A2487" s="55" t="str">
        <f ca="1">IF(INDIRECT("Route!D2487")&gt;0,L2487,(""))</f>
        <v/>
      </c>
      <c r="B2487" s="55" t="str">
        <f ca="1">IF(INDIRECT("Route!D2487")&gt;0,H2487,(""))</f>
        <v/>
      </c>
      <c r="C2487" s="56" t="str">
        <f ca="1">IF(D2487&gt;0,VLOOKUP("FINISH",INDIRECT("route!D$6"):INDIRECT("route!E$8500"),2,FALSE)-D2487," ")</f>
        <v xml:space="preserve"> </v>
      </c>
      <c r="D2487" s="43">
        <f ca="1">INDIRECT("Route!E2487")</f>
        <v>0</v>
      </c>
      <c r="E2487" s="43" t="str">
        <f t="shared" ca="1" si="566"/>
        <v/>
      </c>
      <c r="F2487" s="57">
        <f t="shared" si="575"/>
        <v>12.5</v>
      </c>
      <c r="G2487" s="61">
        <f t="shared" ca="1" si="579"/>
        <v>0</v>
      </c>
      <c r="H2487" s="59" t="e">
        <f t="shared" ca="1" si="577"/>
        <v>#NUM!</v>
      </c>
      <c r="I2487" s="57">
        <f t="shared" si="576"/>
        <v>11.944444444444445</v>
      </c>
      <c r="J2487" s="61">
        <f t="shared" ca="1" si="580"/>
        <v>0</v>
      </c>
      <c r="K2487" s="61"/>
      <c r="L2487" s="59" t="e">
        <f t="shared" ca="1" si="578"/>
        <v>#NUM!</v>
      </c>
      <c r="M2487" s="57">
        <f ca="1">INDIRECT("Route!E2487")-INDIRECT("Route!E2486")</f>
        <v>0</v>
      </c>
      <c r="N2487" s="56">
        <f ca="1">IF(INDIRECT("Route!D2487")="START",0,IF(V2487=TRUE,N2486,INDIRECT("Route!E2487")))</f>
        <v>187.9</v>
      </c>
      <c r="O2487" s="39" t="e">
        <f t="shared" ca="1" si="567"/>
        <v>#VALUE!</v>
      </c>
      <c r="P2487" s="39" t="e">
        <f t="shared" ca="1" si="568"/>
        <v>#VALUE!</v>
      </c>
      <c r="Q2487" s="60" t="e">
        <f t="shared" ca="1" si="569"/>
        <v>#VALUE!</v>
      </c>
      <c r="R2487" s="60" t="e">
        <f t="shared" ca="1" si="570"/>
        <v>#VALUE!</v>
      </c>
      <c r="S2487" s="60" t="e">
        <f t="shared" ca="1" si="571"/>
        <v>#VALUE!</v>
      </c>
      <c r="T2487" s="39" t="e">
        <f t="shared" ca="1" si="572"/>
        <v>#VALUE!</v>
      </c>
      <c r="U2487" s="39" t="e">
        <f t="shared" ca="1" si="573"/>
        <v>#VALUE!</v>
      </c>
      <c r="V2487" s="39" t="b">
        <f t="shared" ca="1" si="574"/>
        <v>1</v>
      </c>
      <c r="W2487" s="39">
        <v>2487</v>
      </c>
    </row>
    <row r="2488" spans="1:23" x14ac:dyDescent="0.25">
      <c r="A2488" s="55" t="str">
        <f ca="1">IF(INDIRECT("Route!D2488")&gt;0,L2488,(""))</f>
        <v/>
      </c>
      <c r="B2488" s="55" t="str">
        <f ca="1">IF(INDIRECT("Route!D2488")&gt;0,H2488,(""))</f>
        <v/>
      </c>
      <c r="C2488" s="56" t="str">
        <f ca="1">IF(D2488&gt;0,VLOOKUP("FINISH",INDIRECT("route!D$6"):INDIRECT("route!E$8500"),2,FALSE)-D2488," ")</f>
        <v xml:space="preserve"> </v>
      </c>
      <c r="D2488" s="43">
        <f ca="1">INDIRECT("Route!E2488")</f>
        <v>0</v>
      </c>
      <c r="E2488" s="43" t="str">
        <f t="shared" ca="1" si="566"/>
        <v/>
      </c>
      <c r="F2488" s="57">
        <f t="shared" si="575"/>
        <v>12.5</v>
      </c>
      <c r="G2488" s="61">
        <f t="shared" ca="1" si="579"/>
        <v>0</v>
      </c>
      <c r="H2488" s="59" t="e">
        <f t="shared" ca="1" si="577"/>
        <v>#NUM!</v>
      </c>
      <c r="I2488" s="57">
        <f t="shared" si="576"/>
        <v>11.944444444444445</v>
      </c>
      <c r="J2488" s="61">
        <f t="shared" ca="1" si="580"/>
        <v>0</v>
      </c>
      <c r="K2488" s="61"/>
      <c r="L2488" s="59" t="e">
        <f t="shared" ca="1" si="578"/>
        <v>#NUM!</v>
      </c>
      <c r="M2488" s="57">
        <f ca="1">INDIRECT("Route!E2488")-INDIRECT("Route!E2487")</f>
        <v>0</v>
      </c>
      <c r="N2488" s="56">
        <f ca="1">IF(INDIRECT("Route!D2488")="START",0,IF(V2488=TRUE,N2487,INDIRECT("Route!E2488")))</f>
        <v>187.9</v>
      </c>
      <c r="O2488" s="39" t="e">
        <f t="shared" ca="1" si="567"/>
        <v>#VALUE!</v>
      </c>
      <c r="P2488" s="39" t="e">
        <f t="shared" ca="1" si="568"/>
        <v>#VALUE!</v>
      </c>
      <c r="Q2488" s="60" t="e">
        <f t="shared" ca="1" si="569"/>
        <v>#VALUE!</v>
      </c>
      <c r="R2488" s="60" t="e">
        <f t="shared" ca="1" si="570"/>
        <v>#VALUE!</v>
      </c>
      <c r="S2488" s="60" t="e">
        <f t="shared" ca="1" si="571"/>
        <v>#VALUE!</v>
      </c>
      <c r="T2488" s="39" t="e">
        <f t="shared" ca="1" si="572"/>
        <v>#VALUE!</v>
      </c>
      <c r="U2488" s="39" t="e">
        <f t="shared" ca="1" si="573"/>
        <v>#VALUE!</v>
      </c>
      <c r="V2488" s="39" t="b">
        <f t="shared" ca="1" si="574"/>
        <v>1</v>
      </c>
      <c r="W2488" s="39">
        <v>2488</v>
      </c>
    </row>
    <row r="2489" spans="1:23" x14ac:dyDescent="0.25">
      <c r="A2489" s="55" t="str">
        <f ca="1">IF(INDIRECT("Route!D2489")&gt;0,L2489,(""))</f>
        <v/>
      </c>
      <c r="B2489" s="55" t="str">
        <f ca="1">IF(INDIRECT("Route!D2489")&gt;0,H2489,(""))</f>
        <v/>
      </c>
      <c r="C2489" s="56" t="str">
        <f ca="1">IF(D2489&gt;0,VLOOKUP("FINISH",INDIRECT("route!D$6"):INDIRECT("route!E$8500"),2,FALSE)-D2489," ")</f>
        <v xml:space="preserve"> </v>
      </c>
      <c r="D2489" s="43">
        <f ca="1">INDIRECT("Route!E2489")</f>
        <v>0</v>
      </c>
      <c r="E2489" s="43" t="str">
        <f t="shared" ca="1" si="566"/>
        <v/>
      </c>
      <c r="F2489" s="57">
        <f t="shared" si="575"/>
        <v>12.5</v>
      </c>
      <c r="G2489" s="61">
        <f t="shared" ca="1" si="579"/>
        <v>0</v>
      </c>
      <c r="H2489" s="59" t="e">
        <f t="shared" ca="1" si="577"/>
        <v>#NUM!</v>
      </c>
      <c r="I2489" s="57">
        <f t="shared" si="576"/>
        <v>11.944444444444445</v>
      </c>
      <c r="J2489" s="61">
        <f t="shared" ca="1" si="580"/>
        <v>0</v>
      </c>
      <c r="K2489" s="61"/>
      <c r="L2489" s="59" t="e">
        <f t="shared" ca="1" si="578"/>
        <v>#NUM!</v>
      </c>
      <c r="M2489" s="57">
        <f ca="1">INDIRECT("Route!E2489")-INDIRECT("Route!E2488")</f>
        <v>0</v>
      </c>
      <c r="N2489" s="56">
        <f ca="1">IF(INDIRECT("Route!D2489")="START",0,IF(V2489=TRUE,N2488,INDIRECT("Route!E2489")))</f>
        <v>187.9</v>
      </c>
      <c r="O2489" s="39" t="e">
        <f t="shared" ca="1" si="567"/>
        <v>#VALUE!</v>
      </c>
      <c r="P2489" s="39" t="e">
        <f t="shared" ca="1" si="568"/>
        <v>#VALUE!</v>
      </c>
      <c r="Q2489" s="60" t="e">
        <f t="shared" ca="1" si="569"/>
        <v>#VALUE!</v>
      </c>
      <c r="R2489" s="60" t="e">
        <f t="shared" ca="1" si="570"/>
        <v>#VALUE!</v>
      </c>
      <c r="S2489" s="60" t="e">
        <f t="shared" ca="1" si="571"/>
        <v>#VALUE!</v>
      </c>
      <c r="T2489" s="39" t="e">
        <f t="shared" ca="1" si="572"/>
        <v>#VALUE!</v>
      </c>
      <c r="U2489" s="39" t="e">
        <f t="shared" ca="1" si="573"/>
        <v>#VALUE!</v>
      </c>
      <c r="V2489" s="39" t="b">
        <f t="shared" ca="1" si="574"/>
        <v>1</v>
      </c>
      <c r="W2489" s="39">
        <v>2489</v>
      </c>
    </row>
    <row r="2490" spans="1:23" x14ac:dyDescent="0.25">
      <c r="A2490" s="55" t="str">
        <f ca="1">IF(INDIRECT("Route!D2490")&gt;0,L2490,(""))</f>
        <v/>
      </c>
      <c r="B2490" s="55" t="str">
        <f ca="1">IF(INDIRECT("Route!D2490")&gt;0,H2490,(""))</f>
        <v/>
      </c>
      <c r="C2490" s="56" t="str">
        <f ca="1">IF(D2490&gt;0,VLOOKUP("FINISH",INDIRECT("route!D$6"):INDIRECT("route!E$8500"),2,FALSE)-D2490," ")</f>
        <v xml:space="preserve"> </v>
      </c>
      <c r="D2490" s="43">
        <f ca="1">INDIRECT("Route!E2490")</f>
        <v>0</v>
      </c>
      <c r="E2490" s="43" t="str">
        <f t="shared" ca="1" si="566"/>
        <v/>
      </c>
      <c r="F2490" s="57">
        <f t="shared" si="575"/>
        <v>12.5</v>
      </c>
      <c r="G2490" s="61">
        <f t="shared" ca="1" si="579"/>
        <v>0</v>
      </c>
      <c r="H2490" s="59" t="e">
        <f t="shared" ca="1" si="577"/>
        <v>#NUM!</v>
      </c>
      <c r="I2490" s="57">
        <f t="shared" si="576"/>
        <v>11.944444444444445</v>
      </c>
      <c r="J2490" s="61">
        <f t="shared" ca="1" si="580"/>
        <v>0</v>
      </c>
      <c r="K2490" s="61"/>
      <c r="L2490" s="59" t="e">
        <f t="shared" ca="1" si="578"/>
        <v>#NUM!</v>
      </c>
      <c r="M2490" s="57">
        <f ca="1">INDIRECT("Route!E2490")-INDIRECT("Route!E2489")</f>
        <v>0</v>
      </c>
      <c r="N2490" s="56">
        <f ca="1">IF(INDIRECT("Route!D2490")="START",0,IF(V2490=TRUE,N2489,INDIRECT("Route!E2490")))</f>
        <v>187.9</v>
      </c>
      <c r="O2490" s="39" t="e">
        <f t="shared" ca="1" si="567"/>
        <v>#VALUE!</v>
      </c>
      <c r="P2490" s="39" t="e">
        <f t="shared" ca="1" si="568"/>
        <v>#VALUE!</v>
      </c>
      <c r="Q2490" s="60" t="e">
        <f t="shared" ca="1" si="569"/>
        <v>#VALUE!</v>
      </c>
      <c r="R2490" s="60" t="e">
        <f t="shared" ca="1" si="570"/>
        <v>#VALUE!</v>
      </c>
      <c r="S2490" s="60" t="e">
        <f t="shared" ca="1" si="571"/>
        <v>#VALUE!</v>
      </c>
      <c r="T2490" s="39" t="e">
        <f t="shared" ca="1" si="572"/>
        <v>#VALUE!</v>
      </c>
      <c r="U2490" s="39" t="e">
        <f t="shared" ca="1" si="573"/>
        <v>#VALUE!</v>
      </c>
      <c r="V2490" s="39" t="b">
        <f t="shared" ca="1" si="574"/>
        <v>1</v>
      </c>
      <c r="W2490" s="39">
        <v>2490</v>
      </c>
    </row>
    <row r="2491" spans="1:23" x14ac:dyDescent="0.25">
      <c r="A2491" s="55" t="str">
        <f ca="1">IF(INDIRECT("Route!D2491")&gt;0,L2491,(""))</f>
        <v/>
      </c>
      <c r="B2491" s="55" t="str">
        <f ca="1">IF(INDIRECT("Route!D2491")&gt;0,H2491,(""))</f>
        <v/>
      </c>
      <c r="C2491" s="56" t="str">
        <f ca="1">IF(D2491&gt;0,VLOOKUP("FINISH",INDIRECT("route!D$6"):INDIRECT("route!E$8500"),2,FALSE)-D2491," ")</f>
        <v xml:space="preserve"> </v>
      </c>
      <c r="D2491" s="43">
        <f ca="1">INDIRECT("Route!E2491")</f>
        <v>0</v>
      </c>
      <c r="E2491" s="43" t="str">
        <f t="shared" ca="1" si="566"/>
        <v/>
      </c>
      <c r="F2491" s="57">
        <f t="shared" si="575"/>
        <v>12.5</v>
      </c>
      <c r="G2491" s="61">
        <f t="shared" ca="1" si="579"/>
        <v>0</v>
      </c>
      <c r="H2491" s="59" t="e">
        <f t="shared" ca="1" si="577"/>
        <v>#NUM!</v>
      </c>
      <c r="I2491" s="57">
        <f t="shared" si="576"/>
        <v>11.944444444444445</v>
      </c>
      <c r="J2491" s="61">
        <f t="shared" ca="1" si="580"/>
        <v>0</v>
      </c>
      <c r="K2491" s="61"/>
      <c r="L2491" s="59" t="e">
        <f t="shared" ca="1" si="578"/>
        <v>#NUM!</v>
      </c>
      <c r="M2491" s="57">
        <f ca="1">INDIRECT("Route!E2491")-INDIRECT("Route!E2490")</f>
        <v>0</v>
      </c>
      <c r="N2491" s="56">
        <f ca="1">IF(INDIRECT("Route!D2491")="START",0,IF(V2491=TRUE,N2490,INDIRECT("Route!E2491")))</f>
        <v>187.9</v>
      </c>
      <c r="O2491" s="39" t="e">
        <f t="shared" ca="1" si="567"/>
        <v>#VALUE!</v>
      </c>
      <c r="P2491" s="39" t="e">
        <f t="shared" ca="1" si="568"/>
        <v>#VALUE!</v>
      </c>
      <c r="Q2491" s="60" t="e">
        <f t="shared" ca="1" si="569"/>
        <v>#VALUE!</v>
      </c>
      <c r="R2491" s="60" t="e">
        <f t="shared" ca="1" si="570"/>
        <v>#VALUE!</v>
      </c>
      <c r="S2491" s="60" t="e">
        <f t="shared" ca="1" si="571"/>
        <v>#VALUE!</v>
      </c>
      <c r="T2491" s="39" t="e">
        <f t="shared" ca="1" si="572"/>
        <v>#VALUE!</v>
      </c>
      <c r="U2491" s="39" t="e">
        <f t="shared" ca="1" si="573"/>
        <v>#VALUE!</v>
      </c>
      <c r="V2491" s="39" t="b">
        <f t="shared" ca="1" si="574"/>
        <v>1</v>
      </c>
      <c r="W2491" s="39">
        <v>2491</v>
      </c>
    </row>
    <row r="2492" spans="1:23" x14ac:dyDescent="0.25">
      <c r="A2492" s="55" t="str">
        <f ca="1">IF(INDIRECT("Route!D2492")&gt;0,L2492,(""))</f>
        <v/>
      </c>
      <c r="B2492" s="55" t="str">
        <f ca="1">IF(INDIRECT("Route!D2492")&gt;0,H2492,(""))</f>
        <v/>
      </c>
      <c r="C2492" s="56" t="str">
        <f ca="1">IF(D2492&gt;0,VLOOKUP("FINISH",INDIRECT("route!D$6"):INDIRECT("route!E$8500"),2,FALSE)-D2492," ")</f>
        <v xml:space="preserve"> </v>
      </c>
      <c r="D2492" s="43">
        <f ca="1">INDIRECT("Route!E2492")</f>
        <v>0</v>
      </c>
      <c r="E2492" s="43" t="str">
        <f t="shared" ca="1" si="566"/>
        <v/>
      </c>
      <c r="F2492" s="57">
        <f t="shared" si="575"/>
        <v>12.5</v>
      </c>
      <c r="G2492" s="61">
        <f t="shared" ca="1" si="579"/>
        <v>0</v>
      </c>
      <c r="H2492" s="59" t="e">
        <f t="shared" ca="1" si="577"/>
        <v>#NUM!</v>
      </c>
      <c r="I2492" s="57">
        <f t="shared" si="576"/>
        <v>11.944444444444445</v>
      </c>
      <c r="J2492" s="61">
        <f t="shared" ca="1" si="580"/>
        <v>0</v>
      </c>
      <c r="K2492" s="61"/>
      <c r="L2492" s="59" t="e">
        <f t="shared" ca="1" si="578"/>
        <v>#NUM!</v>
      </c>
      <c r="M2492" s="57">
        <f ca="1">INDIRECT("Route!E2492")-INDIRECT("Route!E2491")</f>
        <v>0</v>
      </c>
      <c r="N2492" s="56">
        <f ca="1">IF(INDIRECT("Route!D2492")="START",0,IF(V2492=TRUE,N2491,INDIRECT("Route!E2492")))</f>
        <v>187.9</v>
      </c>
      <c r="O2492" s="39" t="e">
        <f t="shared" ca="1" si="567"/>
        <v>#VALUE!</v>
      </c>
      <c r="P2492" s="39" t="e">
        <f t="shared" ca="1" si="568"/>
        <v>#VALUE!</v>
      </c>
      <c r="Q2492" s="60" t="e">
        <f t="shared" ca="1" si="569"/>
        <v>#VALUE!</v>
      </c>
      <c r="R2492" s="60" t="e">
        <f t="shared" ca="1" si="570"/>
        <v>#VALUE!</v>
      </c>
      <c r="S2492" s="60" t="e">
        <f t="shared" ca="1" si="571"/>
        <v>#VALUE!</v>
      </c>
      <c r="T2492" s="39" t="e">
        <f t="shared" ca="1" si="572"/>
        <v>#VALUE!</v>
      </c>
      <c r="U2492" s="39" t="e">
        <f t="shared" ca="1" si="573"/>
        <v>#VALUE!</v>
      </c>
      <c r="V2492" s="39" t="b">
        <f t="shared" ca="1" si="574"/>
        <v>1</v>
      </c>
      <c r="W2492" s="39">
        <v>2492</v>
      </c>
    </row>
    <row r="2493" spans="1:23" x14ac:dyDescent="0.25">
      <c r="A2493" s="55" t="str">
        <f ca="1">IF(INDIRECT("Route!D2493")&gt;0,L2493,(""))</f>
        <v/>
      </c>
      <c r="B2493" s="55" t="str">
        <f ca="1">IF(INDIRECT("Route!D2493")&gt;0,H2493,(""))</f>
        <v/>
      </c>
      <c r="C2493" s="56" t="str">
        <f ca="1">IF(D2493&gt;0,VLOOKUP("FINISH",INDIRECT("route!D$6"):INDIRECT("route!E$8500"),2,FALSE)-D2493," ")</f>
        <v xml:space="preserve"> </v>
      </c>
      <c r="D2493" s="43">
        <f ca="1">INDIRECT("Route!E2493")</f>
        <v>0</v>
      </c>
      <c r="E2493" s="43" t="str">
        <f t="shared" ca="1" si="566"/>
        <v/>
      </c>
      <c r="F2493" s="57">
        <f t="shared" si="575"/>
        <v>12.5</v>
      </c>
      <c r="G2493" s="61">
        <f t="shared" ca="1" si="579"/>
        <v>0</v>
      </c>
      <c r="H2493" s="59" t="e">
        <f t="shared" ca="1" si="577"/>
        <v>#NUM!</v>
      </c>
      <c r="I2493" s="57">
        <f t="shared" si="576"/>
        <v>11.944444444444445</v>
      </c>
      <c r="J2493" s="61">
        <f t="shared" ca="1" si="580"/>
        <v>0</v>
      </c>
      <c r="K2493" s="61"/>
      <c r="L2493" s="59" t="e">
        <f t="shared" ca="1" si="578"/>
        <v>#NUM!</v>
      </c>
      <c r="M2493" s="57">
        <f ca="1">INDIRECT("Route!E2493")-INDIRECT("Route!E2492")</f>
        <v>0</v>
      </c>
      <c r="N2493" s="56">
        <f ca="1">IF(INDIRECT("Route!D2493")="START",0,IF(V2493=TRUE,N2492,INDIRECT("Route!E2493")))</f>
        <v>187.9</v>
      </c>
      <c r="O2493" s="39" t="e">
        <f t="shared" ca="1" si="567"/>
        <v>#VALUE!</v>
      </c>
      <c r="P2493" s="39" t="e">
        <f t="shared" ca="1" si="568"/>
        <v>#VALUE!</v>
      </c>
      <c r="Q2493" s="60" t="e">
        <f t="shared" ca="1" si="569"/>
        <v>#VALUE!</v>
      </c>
      <c r="R2493" s="60" t="e">
        <f t="shared" ca="1" si="570"/>
        <v>#VALUE!</v>
      </c>
      <c r="S2493" s="60" t="e">
        <f t="shared" ca="1" si="571"/>
        <v>#VALUE!</v>
      </c>
      <c r="T2493" s="39" t="e">
        <f t="shared" ca="1" si="572"/>
        <v>#VALUE!</v>
      </c>
      <c r="U2493" s="39" t="e">
        <f t="shared" ca="1" si="573"/>
        <v>#VALUE!</v>
      </c>
      <c r="V2493" s="39" t="b">
        <f t="shared" ca="1" si="574"/>
        <v>1</v>
      </c>
      <c r="W2493" s="39">
        <v>2493</v>
      </c>
    </row>
    <row r="2494" spans="1:23" x14ac:dyDescent="0.25">
      <c r="A2494" s="55" t="str">
        <f ca="1">IF(INDIRECT("Route!D2494")&gt;0,L2494,(""))</f>
        <v/>
      </c>
      <c r="B2494" s="55" t="str">
        <f ca="1">IF(INDIRECT("Route!D2494")&gt;0,H2494,(""))</f>
        <v/>
      </c>
      <c r="C2494" s="56" t="str">
        <f ca="1">IF(D2494&gt;0,VLOOKUP("FINISH",INDIRECT("route!D$6"):INDIRECT("route!E$8500"),2,FALSE)-D2494," ")</f>
        <v xml:space="preserve"> </v>
      </c>
      <c r="D2494" s="43">
        <f ca="1">INDIRECT("Route!E2494")</f>
        <v>0</v>
      </c>
      <c r="E2494" s="43" t="str">
        <f t="shared" ca="1" si="566"/>
        <v/>
      </c>
      <c r="F2494" s="57">
        <f t="shared" si="575"/>
        <v>12.5</v>
      </c>
      <c r="G2494" s="61">
        <f t="shared" ca="1" si="579"/>
        <v>0</v>
      </c>
      <c r="H2494" s="59" t="e">
        <f t="shared" ca="1" si="577"/>
        <v>#NUM!</v>
      </c>
      <c r="I2494" s="57">
        <f t="shared" si="576"/>
        <v>11.944444444444445</v>
      </c>
      <c r="J2494" s="61">
        <f t="shared" ca="1" si="580"/>
        <v>0</v>
      </c>
      <c r="K2494" s="61"/>
      <c r="L2494" s="59" t="e">
        <f t="shared" ca="1" si="578"/>
        <v>#NUM!</v>
      </c>
      <c r="M2494" s="57">
        <f ca="1">INDIRECT("Route!E2494")-INDIRECT("Route!E2493")</f>
        <v>0</v>
      </c>
      <c r="N2494" s="56">
        <f ca="1">IF(INDIRECT("Route!D2494")="START",0,IF(V2494=TRUE,N2493,INDIRECT("Route!E2494")))</f>
        <v>187.9</v>
      </c>
      <c r="O2494" s="39" t="e">
        <f t="shared" ca="1" si="567"/>
        <v>#VALUE!</v>
      </c>
      <c r="P2494" s="39" t="e">
        <f t="shared" ca="1" si="568"/>
        <v>#VALUE!</v>
      </c>
      <c r="Q2494" s="60" t="e">
        <f t="shared" ca="1" si="569"/>
        <v>#VALUE!</v>
      </c>
      <c r="R2494" s="60" t="e">
        <f t="shared" ca="1" si="570"/>
        <v>#VALUE!</v>
      </c>
      <c r="S2494" s="60" t="e">
        <f t="shared" ca="1" si="571"/>
        <v>#VALUE!</v>
      </c>
      <c r="T2494" s="39" t="e">
        <f t="shared" ca="1" si="572"/>
        <v>#VALUE!</v>
      </c>
      <c r="U2494" s="39" t="e">
        <f t="shared" ca="1" si="573"/>
        <v>#VALUE!</v>
      </c>
      <c r="V2494" s="39" t="b">
        <f t="shared" ca="1" si="574"/>
        <v>1</v>
      </c>
      <c r="W2494" s="39">
        <v>2494</v>
      </c>
    </row>
    <row r="2495" spans="1:23" x14ac:dyDescent="0.25">
      <c r="A2495" s="55" t="str">
        <f ca="1">IF(INDIRECT("Route!D2495")&gt;0,L2495,(""))</f>
        <v/>
      </c>
      <c r="B2495" s="55" t="str">
        <f ca="1">IF(INDIRECT("Route!D2495")&gt;0,H2495,(""))</f>
        <v/>
      </c>
      <c r="C2495" s="56" t="str">
        <f ca="1">IF(D2495&gt;0,VLOOKUP("FINISH",INDIRECT("route!D$6"):INDIRECT("route!E$8500"),2,FALSE)-D2495," ")</f>
        <v xml:space="preserve"> </v>
      </c>
      <c r="D2495" s="43">
        <f ca="1">INDIRECT("Route!E2495")</f>
        <v>0</v>
      </c>
      <c r="E2495" s="43" t="str">
        <f t="shared" ca="1" si="566"/>
        <v/>
      </c>
      <c r="F2495" s="57">
        <f t="shared" si="575"/>
        <v>12.5</v>
      </c>
      <c r="G2495" s="61">
        <f t="shared" ca="1" si="579"/>
        <v>0</v>
      </c>
      <c r="H2495" s="59" t="e">
        <f t="shared" ca="1" si="577"/>
        <v>#NUM!</v>
      </c>
      <c r="I2495" s="57">
        <f t="shared" si="576"/>
        <v>11.944444444444445</v>
      </c>
      <c r="J2495" s="61">
        <f t="shared" ca="1" si="580"/>
        <v>0</v>
      </c>
      <c r="K2495" s="61"/>
      <c r="L2495" s="59" t="e">
        <f t="shared" ca="1" si="578"/>
        <v>#NUM!</v>
      </c>
      <c r="M2495" s="57">
        <f ca="1">INDIRECT("Route!E2495")-INDIRECT("Route!E2494")</f>
        <v>0</v>
      </c>
      <c r="N2495" s="56">
        <f ca="1">IF(INDIRECT("Route!D2495")="START",0,IF(V2495=TRUE,N2494,INDIRECT("Route!E2495")))</f>
        <v>187.9</v>
      </c>
      <c r="O2495" s="39" t="e">
        <f t="shared" ca="1" si="567"/>
        <v>#VALUE!</v>
      </c>
      <c r="P2495" s="39" t="e">
        <f t="shared" ca="1" si="568"/>
        <v>#VALUE!</v>
      </c>
      <c r="Q2495" s="60" t="e">
        <f t="shared" ca="1" si="569"/>
        <v>#VALUE!</v>
      </c>
      <c r="R2495" s="60" t="e">
        <f t="shared" ca="1" si="570"/>
        <v>#VALUE!</v>
      </c>
      <c r="S2495" s="60" t="e">
        <f t="shared" ca="1" si="571"/>
        <v>#VALUE!</v>
      </c>
      <c r="T2495" s="39" t="e">
        <f t="shared" ca="1" si="572"/>
        <v>#VALUE!</v>
      </c>
      <c r="U2495" s="39" t="e">
        <f t="shared" ca="1" si="573"/>
        <v>#VALUE!</v>
      </c>
      <c r="V2495" s="39" t="b">
        <f t="shared" ca="1" si="574"/>
        <v>1</v>
      </c>
      <c r="W2495" s="39">
        <v>2495</v>
      </c>
    </row>
    <row r="2496" spans="1:23" x14ac:dyDescent="0.25">
      <c r="A2496" s="55" t="str">
        <f ca="1">IF(INDIRECT("Route!D2496")&gt;0,L2496,(""))</f>
        <v/>
      </c>
      <c r="B2496" s="55" t="str">
        <f ca="1">IF(INDIRECT("Route!D2496")&gt;0,H2496,(""))</f>
        <v/>
      </c>
      <c r="C2496" s="56" t="str">
        <f ca="1">IF(D2496&gt;0,VLOOKUP("FINISH",INDIRECT("route!D$6"):INDIRECT("route!E$8500"),2,FALSE)-D2496," ")</f>
        <v xml:space="preserve"> </v>
      </c>
      <c r="D2496" s="43">
        <f ca="1">INDIRECT("Route!E2496")</f>
        <v>0</v>
      </c>
      <c r="E2496" s="43" t="str">
        <f t="shared" ca="1" si="566"/>
        <v/>
      </c>
      <c r="F2496" s="57">
        <f t="shared" si="575"/>
        <v>12.5</v>
      </c>
      <c r="G2496" s="61">
        <f t="shared" ca="1" si="579"/>
        <v>0</v>
      </c>
      <c r="H2496" s="59" t="e">
        <f t="shared" ca="1" si="577"/>
        <v>#NUM!</v>
      </c>
      <c r="I2496" s="57">
        <f t="shared" si="576"/>
        <v>11.944444444444445</v>
      </c>
      <c r="J2496" s="61">
        <f t="shared" ca="1" si="580"/>
        <v>0</v>
      </c>
      <c r="K2496" s="61"/>
      <c r="L2496" s="59" t="e">
        <f t="shared" ca="1" si="578"/>
        <v>#NUM!</v>
      </c>
      <c r="M2496" s="57">
        <f ca="1">INDIRECT("Route!E2496")-INDIRECT("Route!E2495")</f>
        <v>0</v>
      </c>
      <c r="N2496" s="56">
        <f ca="1">IF(INDIRECT("Route!D2496")="START",0,IF(V2496=TRUE,N2495,INDIRECT("Route!E2496")))</f>
        <v>187.9</v>
      </c>
      <c r="O2496" s="39" t="e">
        <f t="shared" ca="1" si="567"/>
        <v>#VALUE!</v>
      </c>
      <c r="P2496" s="39" t="e">
        <f t="shared" ca="1" si="568"/>
        <v>#VALUE!</v>
      </c>
      <c r="Q2496" s="60" t="e">
        <f t="shared" ca="1" si="569"/>
        <v>#VALUE!</v>
      </c>
      <c r="R2496" s="60" t="e">
        <f t="shared" ca="1" si="570"/>
        <v>#VALUE!</v>
      </c>
      <c r="S2496" s="60" t="e">
        <f t="shared" ca="1" si="571"/>
        <v>#VALUE!</v>
      </c>
      <c r="T2496" s="39" t="e">
        <f t="shared" ca="1" si="572"/>
        <v>#VALUE!</v>
      </c>
      <c r="U2496" s="39" t="e">
        <f t="shared" ca="1" si="573"/>
        <v>#VALUE!</v>
      </c>
      <c r="V2496" s="39" t="b">
        <f t="shared" ca="1" si="574"/>
        <v>1</v>
      </c>
      <c r="W2496" s="39">
        <v>2496</v>
      </c>
    </row>
    <row r="2497" spans="1:23" x14ac:dyDescent="0.25">
      <c r="A2497" s="55" t="str">
        <f ca="1">IF(INDIRECT("Route!D2497")&gt;0,L2497,(""))</f>
        <v/>
      </c>
      <c r="B2497" s="55" t="str">
        <f ca="1">IF(INDIRECT("Route!D2497")&gt;0,H2497,(""))</f>
        <v/>
      </c>
      <c r="C2497" s="56" t="str">
        <f ca="1">IF(D2497&gt;0,VLOOKUP("FINISH",INDIRECT("route!D$6"):INDIRECT("route!E$8500"),2,FALSE)-D2497," ")</f>
        <v xml:space="preserve"> </v>
      </c>
      <c r="D2497" s="43">
        <f ca="1">INDIRECT("Route!E2497")</f>
        <v>0</v>
      </c>
      <c r="E2497" s="43" t="str">
        <f t="shared" ca="1" si="566"/>
        <v/>
      </c>
      <c r="F2497" s="57">
        <f t="shared" si="575"/>
        <v>12.5</v>
      </c>
      <c r="G2497" s="61">
        <f t="shared" ca="1" si="579"/>
        <v>0</v>
      </c>
      <c r="H2497" s="59" t="e">
        <f t="shared" ca="1" si="577"/>
        <v>#NUM!</v>
      </c>
      <c r="I2497" s="57">
        <f t="shared" si="576"/>
        <v>11.944444444444445</v>
      </c>
      <c r="J2497" s="61">
        <f t="shared" ca="1" si="580"/>
        <v>0</v>
      </c>
      <c r="K2497" s="61"/>
      <c r="L2497" s="59" t="e">
        <f t="shared" ca="1" si="578"/>
        <v>#NUM!</v>
      </c>
      <c r="M2497" s="57">
        <f ca="1">INDIRECT("Route!E2497")-INDIRECT("Route!E2496")</f>
        <v>0</v>
      </c>
      <c r="N2497" s="56">
        <f ca="1">IF(INDIRECT("Route!D2497")="START",0,IF(V2497=TRUE,N2496,INDIRECT("Route!E2497")))</f>
        <v>187.9</v>
      </c>
      <c r="O2497" s="39" t="e">
        <f t="shared" ca="1" si="567"/>
        <v>#VALUE!</v>
      </c>
      <c r="P2497" s="39" t="e">
        <f t="shared" ca="1" si="568"/>
        <v>#VALUE!</v>
      </c>
      <c r="Q2497" s="60" t="e">
        <f t="shared" ca="1" si="569"/>
        <v>#VALUE!</v>
      </c>
      <c r="R2497" s="60" t="e">
        <f t="shared" ca="1" si="570"/>
        <v>#VALUE!</v>
      </c>
      <c r="S2497" s="60" t="e">
        <f t="shared" ca="1" si="571"/>
        <v>#VALUE!</v>
      </c>
      <c r="T2497" s="39" t="e">
        <f t="shared" ca="1" si="572"/>
        <v>#VALUE!</v>
      </c>
      <c r="U2497" s="39" t="e">
        <f t="shared" ca="1" si="573"/>
        <v>#VALUE!</v>
      </c>
      <c r="V2497" s="39" t="b">
        <f t="shared" ca="1" si="574"/>
        <v>1</v>
      </c>
      <c r="W2497" s="39">
        <v>2497</v>
      </c>
    </row>
    <row r="2498" spans="1:23" x14ac:dyDescent="0.25">
      <c r="A2498" s="55" t="str">
        <f ca="1">IF(INDIRECT("Route!D2498")&gt;0,L2498,(""))</f>
        <v/>
      </c>
      <c r="B2498" s="55" t="str">
        <f ca="1">IF(INDIRECT("Route!D2498")&gt;0,H2498,(""))</f>
        <v/>
      </c>
      <c r="C2498" s="56" t="str">
        <f ca="1">IF(D2498&gt;0,VLOOKUP("FINISH",INDIRECT("route!D$6"):INDIRECT("route!E$8500"),2,FALSE)-D2498," ")</f>
        <v xml:space="preserve"> </v>
      </c>
      <c r="D2498" s="43">
        <f ca="1">INDIRECT("Route!E2498")</f>
        <v>0</v>
      </c>
      <c r="E2498" s="43" t="str">
        <f t="shared" ca="1" si="566"/>
        <v/>
      </c>
      <c r="F2498" s="57">
        <f t="shared" si="575"/>
        <v>12.5</v>
      </c>
      <c r="G2498" s="61">
        <f t="shared" ca="1" si="579"/>
        <v>0</v>
      </c>
      <c r="H2498" s="59" t="e">
        <f t="shared" ca="1" si="577"/>
        <v>#NUM!</v>
      </c>
      <c r="I2498" s="57">
        <f t="shared" si="576"/>
        <v>11.944444444444445</v>
      </c>
      <c r="J2498" s="61">
        <f t="shared" ca="1" si="580"/>
        <v>0</v>
      </c>
      <c r="K2498" s="61"/>
      <c r="L2498" s="59" t="e">
        <f t="shared" ca="1" si="578"/>
        <v>#NUM!</v>
      </c>
      <c r="M2498" s="57">
        <f ca="1">INDIRECT("Route!E2498")-INDIRECT("Route!E2497")</f>
        <v>0</v>
      </c>
      <c r="N2498" s="56">
        <f ca="1">IF(INDIRECT("Route!D2498")="START",0,IF(V2498=TRUE,N2497,INDIRECT("Route!E2498")))</f>
        <v>187.9</v>
      </c>
      <c r="O2498" s="39" t="e">
        <f t="shared" ca="1" si="567"/>
        <v>#VALUE!</v>
      </c>
      <c r="P2498" s="39" t="e">
        <f t="shared" ca="1" si="568"/>
        <v>#VALUE!</v>
      </c>
      <c r="Q2498" s="60" t="e">
        <f t="shared" ca="1" si="569"/>
        <v>#VALUE!</v>
      </c>
      <c r="R2498" s="60" t="e">
        <f t="shared" ca="1" si="570"/>
        <v>#VALUE!</v>
      </c>
      <c r="S2498" s="60" t="e">
        <f t="shared" ca="1" si="571"/>
        <v>#VALUE!</v>
      </c>
      <c r="T2498" s="39" t="e">
        <f t="shared" ca="1" si="572"/>
        <v>#VALUE!</v>
      </c>
      <c r="U2498" s="39" t="e">
        <f t="shared" ca="1" si="573"/>
        <v>#VALUE!</v>
      </c>
      <c r="V2498" s="39" t="b">
        <f t="shared" ca="1" si="574"/>
        <v>1</v>
      </c>
      <c r="W2498" s="39">
        <v>2498</v>
      </c>
    </row>
    <row r="2499" spans="1:23" x14ac:dyDescent="0.25">
      <c r="A2499" s="55" t="str">
        <f ca="1">IF(INDIRECT("Route!D2499")&gt;0,L2499,(""))</f>
        <v/>
      </c>
      <c r="B2499" s="55" t="str">
        <f ca="1">IF(INDIRECT("Route!D2499")&gt;0,H2499,(""))</f>
        <v/>
      </c>
      <c r="C2499" s="56" t="str">
        <f ca="1">IF(D2499&gt;0,VLOOKUP("FINISH",INDIRECT("route!D$6"):INDIRECT("route!E$8500"),2,FALSE)-D2499," ")</f>
        <v xml:space="preserve"> </v>
      </c>
      <c r="D2499" s="43">
        <f ca="1">INDIRECT("Route!E2499")</f>
        <v>0</v>
      </c>
      <c r="E2499" s="43" t="str">
        <f t="shared" ca="1" si="566"/>
        <v/>
      </c>
      <c r="F2499" s="57">
        <f t="shared" si="575"/>
        <v>12.5</v>
      </c>
      <c r="G2499" s="61">
        <f t="shared" ca="1" si="579"/>
        <v>0</v>
      </c>
      <c r="H2499" s="59" t="e">
        <f t="shared" ca="1" si="577"/>
        <v>#NUM!</v>
      </c>
      <c r="I2499" s="57">
        <f t="shared" si="576"/>
        <v>11.944444444444445</v>
      </c>
      <c r="J2499" s="61">
        <f t="shared" ca="1" si="580"/>
        <v>0</v>
      </c>
      <c r="K2499" s="61"/>
      <c r="L2499" s="59" t="e">
        <f t="shared" ca="1" si="578"/>
        <v>#NUM!</v>
      </c>
      <c r="M2499" s="57">
        <f ca="1">INDIRECT("Route!E2499")-INDIRECT("Route!E2498")</f>
        <v>0</v>
      </c>
      <c r="N2499" s="56">
        <f ca="1">IF(INDIRECT("Route!D2499")="START",0,IF(V2499=TRUE,N2498,INDIRECT("Route!E2499")))</f>
        <v>187.9</v>
      </c>
      <c r="O2499" s="39" t="e">
        <f t="shared" ca="1" si="567"/>
        <v>#VALUE!</v>
      </c>
      <c r="P2499" s="39" t="e">
        <f t="shared" ca="1" si="568"/>
        <v>#VALUE!</v>
      </c>
      <c r="Q2499" s="60" t="e">
        <f t="shared" ca="1" si="569"/>
        <v>#VALUE!</v>
      </c>
      <c r="R2499" s="60" t="e">
        <f t="shared" ca="1" si="570"/>
        <v>#VALUE!</v>
      </c>
      <c r="S2499" s="60" t="e">
        <f t="shared" ca="1" si="571"/>
        <v>#VALUE!</v>
      </c>
      <c r="T2499" s="39" t="e">
        <f t="shared" ca="1" si="572"/>
        <v>#VALUE!</v>
      </c>
      <c r="U2499" s="39" t="e">
        <f t="shared" ca="1" si="573"/>
        <v>#VALUE!</v>
      </c>
      <c r="V2499" s="39" t="b">
        <f t="shared" ca="1" si="574"/>
        <v>1</v>
      </c>
      <c r="W2499" s="39">
        <v>2499</v>
      </c>
    </row>
    <row r="2500" spans="1:23" x14ac:dyDescent="0.25">
      <c r="A2500" s="55" t="str">
        <f ca="1">IF(INDIRECT("Route!D2500")&gt;0,L2500,(""))</f>
        <v/>
      </c>
      <c r="B2500" s="55" t="str">
        <f ca="1">IF(INDIRECT("Route!D2500")&gt;0,H2500,(""))</f>
        <v/>
      </c>
      <c r="C2500" s="56" t="str">
        <f ca="1">IF(D2500&gt;0,VLOOKUP("FINISH",INDIRECT("route!D$6"):INDIRECT("route!E$8500"),2,FALSE)-D2500," ")</f>
        <v xml:space="preserve"> </v>
      </c>
      <c r="D2500" s="43">
        <f ca="1">INDIRECT("Route!E2500")</f>
        <v>0</v>
      </c>
      <c r="E2500" s="43" t="str">
        <f t="shared" ca="1" si="566"/>
        <v/>
      </c>
      <c r="F2500" s="57">
        <f t="shared" si="575"/>
        <v>12.5</v>
      </c>
      <c r="G2500" s="61">
        <f t="shared" ca="1" si="579"/>
        <v>0</v>
      </c>
      <c r="H2500" s="59" t="e">
        <f t="shared" ca="1" si="577"/>
        <v>#NUM!</v>
      </c>
      <c r="I2500" s="57">
        <f t="shared" si="576"/>
        <v>11.944444444444445</v>
      </c>
      <c r="J2500" s="61">
        <f t="shared" ca="1" si="580"/>
        <v>0</v>
      </c>
      <c r="K2500" s="61"/>
      <c r="L2500" s="59" t="e">
        <f t="shared" ca="1" si="578"/>
        <v>#NUM!</v>
      </c>
      <c r="M2500" s="57">
        <f ca="1">INDIRECT("Route!E2500")-INDIRECT("Route!E2499")</f>
        <v>0</v>
      </c>
      <c r="N2500" s="56">
        <f ca="1">IF(INDIRECT("Route!D2500")="START",0,IF(V2500=TRUE,N2499,INDIRECT("Route!E2500")))</f>
        <v>187.9</v>
      </c>
      <c r="O2500" s="39" t="e">
        <f t="shared" ca="1" si="567"/>
        <v>#VALUE!</v>
      </c>
      <c r="P2500" s="39" t="e">
        <f t="shared" ca="1" si="568"/>
        <v>#VALUE!</v>
      </c>
      <c r="Q2500" s="60" t="e">
        <f t="shared" ca="1" si="569"/>
        <v>#VALUE!</v>
      </c>
      <c r="R2500" s="60" t="e">
        <f t="shared" ca="1" si="570"/>
        <v>#VALUE!</v>
      </c>
      <c r="S2500" s="60" t="e">
        <f t="shared" ca="1" si="571"/>
        <v>#VALUE!</v>
      </c>
      <c r="T2500" s="39" t="e">
        <f t="shared" ca="1" si="572"/>
        <v>#VALUE!</v>
      </c>
      <c r="U2500" s="39" t="e">
        <f t="shared" ca="1" si="573"/>
        <v>#VALUE!</v>
      </c>
      <c r="V2500" s="39" t="b">
        <f t="shared" ca="1" si="574"/>
        <v>1</v>
      </c>
      <c r="W2500" s="39">
        <v>2500</v>
      </c>
    </row>
    <row r="2501" spans="1:23" x14ac:dyDescent="0.25">
      <c r="A2501" s="55" t="str">
        <f ca="1">IF(INDIRECT("Route!D2501")&gt;0,L2501,(""))</f>
        <v/>
      </c>
      <c r="B2501" s="55" t="str">
        <f ca="1">IF(INDIRECT("Route!D2501")&gt;0,H2501,(""))</f>
        <v/>
      </c>
      <c r="C2501" s="56" t="str">
        <f ca="1">IF(D2501&gt;0,VLOOKUP("FINISH",INDIRECT("route!D$6"):INDIRECT("route!E$8500"),2,FALSE)-D2501," ")</f>
        <v xml:space="preserve"> </v>
      </c>
      <c r="D2501" s="43">
        <f ca="1">INDIRECT("Route!E2501")</f>
        <v>0</v>
      </c>
      <c r="E2501" s="43" t="str">
        <f t="shared" ca="1" si="566"/>
        <v/>
      </c>
      <c r="F2501" s="57">
        <f t="shared" si="575"/>
        <v>12.5</v>
      </c>
      <c r="G2501" s="61">
        <f t="shared" ca="1" si="579"/>
        <v>0</v>
      </c>
      <c r="H2501" s="59" t="e">
        <f t="shared" ca="1" si="577"/>
        <v>#NUM!</v>
      </c>
      <c r="I2501" s="57">
        <f t="shared" si="576"/>
        <v>11.944444444444445</v>
      </c>
      <c r="J2501" s="61">
        <f t="shared" ca="1" si="580"/>
        <v>0</v>
      </c>
      <c r="K2501" s="61"/>
      <c r="L2501" s="59" t="e">
        <f t="shared" ca="1" si="578"/>
        <v>#NUM!</v>
      </c>
      <c r="M2501" s="57">
        <f ca="1">INDIRECT("Route!E2501")-INDIRECT("Route!E2500")</f>
        <v>0</v>
      </c>
      <c r="N2501" s="56">
        <f ca="1">IF(INDIRECT("Route!D2501")="START",0,IF(V2501=TRUE,N2500,INDIRECT("Route!E2501")))</f>
        <v>187.9</v>
      </c>
      <c r="O2501" s="39" t="e">
        <f t="shared" ca="1" si="567"/>
        <v>#VALUE!</v>
      </c>
      <c r="P2501" s="39" t="e">
        <f t="shared" ca="1" si="568"/>
        <v>#VALUE!</v>
      </c>
      <c r="Q2501" s="60" t="e">
        <f t="shared" ca="1" si="569"/>
        <v>#VALUE!</v>
      </c>
      <c r="R2501" s="60" t="e">
        <f t="shared" ca="1" si="570"/>
        <v>#VALUE!</v>
      </c>
      <c r="S2501" s="60" t="e">
        <f t="shared" ca="1" si="571"/>
        <v>#VALUE!</v>
      </c>
      <c r="T2501" s="39" t="e">
        <f t="shared" ca="1" si="572"/>
        <v>#VALUE!</v>
      </c>
      <c r="U2501" s="39" t="e">
        <f t="shared" ca="1" si="573"/>
        <v>#VALUE!</v>
      </c>
      <c r="V2501" s="39" t="b">
        <f t="shared" ca="1" si="574"/>
        <v>1</v>
      </c>
      <c r="W2501" s="39">
        <v>2501</v>
      </c>
    </row>
    <row r="2502" spans="1:23" x14ac:dyDescent="0.25">
      <c r="A2502" s="55" t="str">
        <f ca="1">IF(INDIRECT("Route!D2502")&gt;0,L2502,(""))</f>
        <v/>
      </c>
      <c r="B2502" s="55" t="str">
        <f ca="1">IF(INDIRECT("Route!D2502")&gt;0,H2502,(""))</f>
        <v/>
      </c>
      <c r="C2502" s="56" t="str">
        <f ca="1">IF(D2502&gt;0,VLOOKUP("FINISH",INDIRECT("route!D$6"):INDIRECT("route!E$8500"),2,FALSE)-D2502," ")</f>
        <v xml:space="preserve"> </v>
      </c>
      <c r="D2502" s="43">
        <f ca="1">INDIRECT("Route!E2502")</f>
        <v>0</v>
      </c>
      <c r="E2502" s="43" t="str">
        <f t="shared" ca="1" si="566"/>
        <v/>
      </c>
      <c r="F2502" s="57">
        <f t="shared" si="575"/>
        <v>12.5</v>
      </c>
      <c r="G2502" s="61">
        <f t="shared" ca="1" si="579"/>
        <v>0</v>
      </c>
      <c r="H2502" s="59" t="e">
        <f t="shared" ca="1" si="577"/>
        <v>#NUM!</v>
      </c>
      <c r="I2502" s="57">
        <f t="shared" si="576"/>
        <v>11.944444444444445</v>
      </c>
      <c r="J2502" s="61">
        <f t="shared" ca="1" si="580"/>
        <v>0</v>
      </c>
      <c r="K2502" s="61"/>
      <c r="L2502" s="59" t="e">
        <f t="shared" ca="1" si="578"/>
        <v>#NUM!</v>
      </c>
      <c r="M2502" s="57">
        <f ca="1">INDIRECT("Route!E2502")-INDIRECT("Route!E2501")</f>
        <v>0</v>
      </c>
      <c r="N2502" s="56">
        <f ca="1">IF(INDIRECT("Route!D2502")="START",0,IF(V2502=TRUE,N2501,INDIRECT("Route!E2502")))</f>
        <v>187.9</v>
      </c>
      <c r="O2502" s="39" t="e">
        <f t="shared" ca="1" si="567"/>
        <v>#VALUE!</v>
      </c>
      <c r="P2502" s="39" t="e">
        <f t="shared" ca="1" si="568"/>
        <v>#VALUE!</v>
      </c>
      <c r="Q2502" s="60" t="e">
        <f t="shared" ca="1" si="569"/>
        <v>#VALUE!</v>
      </c>
      <c r="R2502" s="60" t="e">
        <f t="shared" ca="1" si="570"/>
        <v>#VALUE!</v>
      </c>
      <c r="S2502" s="60" t="e">
        <f t="shared" ca="1" si="571"/>
        <v>#VALUE!</v>
      </c>
      <c r="T2502" s="39" t="e">
        <f t="shared" ca="1" si="572"/>
        <v>#VALUE!</v>
      </c>
      <c r="U2502" s="39" t="e">
        <f t="shared" ca="1" si="573"/>
        <v>#VALUE!</v>
      </c>
      <c r="V2502" s="39" t="b">
        <f t="shared" ca="1" si="574"/>
        <v>1</v>
      </c>
      <c r="W2502" s="39">
        <v>2502</v>
      </c>
    </row>
    <row r="2503" spans="1:23" x14ac:dyDescent="0.25">
      <c r="A2503" s="55" t="str">
        <f ca="1">IF(INDIRECT("Route!D2503")&gt;0,L2503,(""))</f>
        <v/>
      </c>
      <c r="B2503" s="55" t="str">
        <f ca="1">IF(INDIRECT("Route!D2503")&gt;0,H2503,(""))</f>
        <v/>
      </c>
      <c r="C2503" s="56" t="str">
        <f ca="1">IF(D2503&gt;0,VLOOKUP("FINISH",INDIRECT("route!D$6"):INDIRECT("route!E$8500"),2,FALSE)-D2503," ")</f>
        <v xml:space="preserve"> </v>
      </c>
      <c r="D2503" s="43">
        <f ca="1">INDIRECT("Route!E2503")</f>
        <v>0</v>
      </c>
      <c r="E2503" s="43" t="str">
        <f t="shared" ref="E2503:E2566" ca="1" si="581">IF($V2503=TRUE,"",N2503-N2502)</f>
        <v/>
      </c>
      <c r="F2503" s="57">
        <f t="shared" si="575"/>
        <v>12.5</v>
      </c>
      <c r="G2503" s="61">
        <f t="shared" ca="1" si="579"/>
        <v>0</v>
      </c>
      <c r="H2503" s="59" t="e">
        <f t="shared" ca="1" si="577"/>
        <v>#NUM!</v>
      </c>
      <c r="I2503" s="57">
        <f t="shared" si="576"/>
        <v>11.944444444444445</v>
      </c>
      <c r="J2503" s="61">
        <f t="shared" ca="1" si="580"/>
        <v>0</v>
      </c>
      <c r="K2503" s="61"/>
      <c r="L2503" s="59" t="e">
        <f t="shared" ca="1" si="578"/>
        <v>#NUM!</v>
      </c>
      <c r="M2503" s="57">
        <f ca="1">INDIRECT("Route!E2503")-INDIRECT("Route!E2502")</f>
        <v>0</v>
      </c>
      <c r="N2503" s="56">
        <f ca="1">IF(INDIRECT("Route!D2503")="START",0,IF(V2503=TRUE,N2502,INDIRECT("Route!E2503")))</f>
        <v>187.9</v>
      </c>
      <c r="O2503" s="39" t="e">
        <f t="shared" ref="O2503:O2566" ca="1" si="582">SEARCH($O$6,INDIRECT("route!G"&amp;W2503))</f>
        <v>#VALUE!</v>
      </c>
      <c r="P2503" s="39" t="e">
        <f t="shared" ref="P2503:P2566" ca="1" si="583">SEARCH($P$6,INDIRECT("route!G"&amp;W2503))</f>
        <v>#VALUE!</v>
      </c>
      <c r="Q2503" s="60" t="e">
        <f t="shared" ref="Q2503:Q2566" ca="1" si="584">SEARCH($Q$6,INDIRECT("route!G"&amp;W2503))</f>
        <v>#VALUE!</v>
      </c>
      <c r="R2503" s="60" t="e">
        <f t="shared" ref="R2503:R2566" ca="1" si="585">SEARCH($R$6,INDIRECT("route!G"&amp;W2503))</f>
        <v>#VALUE!</v>
      </c>
      <c r="S2503" s="60" t="e">
        <f t="shared" ref="S2503:S2566" ca="1" si="586">SEARCH($S$6,INDIRECT("route!G"&amp;W2503))</f>
        <v>#VALUE!</v>
      </c>
      <c r="T2503" s="39" t="e">
        <f t="shared" ref="T2503:T2566" ca="1" si="587">SEARCH($T$6,INDIRECT("route!G"&amp;W2503))</f>
        <v>#VALUE!</v>
      </c>
      <c r="U2503" s="39" t="e">
        <f t="shared" ca="1" si="573"/>
        <v>#VALUE!</v>
      </c>
      <c r="V2503" s="39" t="b">
        <f t="shared" ca="1" si="574"/>
        <v>1</v>
      </c>
      <c r="W2503" s="39">
        <v>2503</v>
      </c>
    </row>
    <row r="2504" spans="1:23" x14ac:dyDescent="0.25">
      <c r="A2504" s="55" t="str">
        <f ca="1">IF(INDIRECT("Route!D2504")&gt;0,L2504,(""))</f>
        <v/>
      </c>
      <c r="B2504" s="55" t="str">
        <f ca="1">IF(INDIRECT("Route!D2504")&gt;0,H2504,(""))</f>
        <v/>
      </c>
      <c r="C2504" s="56" t="str">
        <f ca="1">IF(D2504&gt;0,VLOOKUP("FINISH",INDIRECT("route!D$6"):INDIRECT("route!E$8500"),2,FALSE)-D2504," ")</f>
        <v xml:space="preserve"> </v>
      </c>
      <c r="D2504" s="43">
        <f ca="1">INDIRECT("Route!E2504")</f>
        <v>0</v>
      </c>
      <c r="E2504" s="43" t="str">
        <f t="shared" ca="1" si="581"/>
        <v/>
      </c>
      <c r="F2504" s="57">
        <f t="shared" si="575"/>
        <v>12.5</v>
      </c>
      <c r="G2504" s="61">
        <f t="shared" ca="1" si="579"/>
        <v>0</v>
      </c>
      <c r="H2504" s="59" t="e">
        <f t="shared" ca="1" si="577"/>
        <v>#NUM!</v>
      </c>
      <c r="I2504" s="57">
        <f t="shared" si="576"/>
        <v>11.944444444444445</v>
      </c>
      <c r="J2504" s="61">
        <f t="shared" ca="1" si="580"/>
        <v>0</v>
      </c>
      <c r="K2504" s="61"/>
      <c r="L2504" s="59" t="e">
        <f t="shared" ca="1" si="578"/>
        <v>#NUM!</v>
      </c>
      <c r="M2504" s="57">
        <f ca="1">INDIRECT("Route!E2504")-INDIRECT("Route!E2503")</f>
        <v>0</v>
      </c>
      <c r="N2504" s="56">
        <f ca="1">IF(INDIRECT("Route!D2504")="START",0,IF(V2504=TRUE,N2503,INDIRECT("Route!E2504")))</f>
        <v>187.9</v>
      </c>
      <c r="O2504" s="39" t="e">
        <f t="shared" ca="1" si="582"/>
        <v>#VALUE!</v>
      </c>
      <c r="P2504" s="39" t="e">
        <f t="shared" ca="1" si="583"/>
        <v>#VALUE!</v>
      </c>
      <c r="Q2504" s="60" t="e">
        <f t="shared" ca="1" si="584"/>
        <v>#VALUE!</v>
      </c>
      <c r="R2504" s="60" t="e">
        <f t="shared" ca="1" si="585"/>
        <v>#VALUE!</v>
      </c>
      <c r="S2504" s="60" t="e">
        <f t="shared" ca="1" si="586"/>
        <v>#VALUE!</v>
      </c>
      <c r="T2504" s="39" t="e">
        <f t="shared" ca="1" si="587"/>
        <v>#VALUE!</v>
      </c>
      <c r="U2504" s="39" t="e">
        <f t="shared" ref="U2504:U2567" ca="1" si="588">SEARCH($U$6,INDIRECT("route!G"&amp;W2504))</f>
        <v>#VALUE!</v>
      </c>
      <c r="V2504" s="39" t="b">
        <f t="shared" ref="V2504:V2567" ca="1" si="589">AND(ISERROR(O2504),ISERROR(P2504),ISERROR(Q2504),ISERROR(R2504),ISERROR(S2504),ISERROR(T2504),ISERROR(U2504))</f>
        <v>1</v>
      </c>
      <c r="W2504" s="39">
        <v>2504</v>
      </c>
    </row>
    <row r="2505" spans="1:23" x14ac:dyDescent="0.25">
      <c r="A2505" s="55" t="str">
        <f ca="1">IF(INDIRECT("Route!D2505")&gt;0,L2505,(""))</f>
        <v/>
      </c>
      <c r="B2505" s="55" t="str">
        <f ca="1">IF(INDIRECT("Route!D2505")&gt;0,H2505,(""))</f>
        <v/>
      </c>
      <c r="C2505" s="56" t="str">
        <f ca="1">IF(D2505&gt;0,VLOOKUP("FINISH",INDIRECT("route!D$6"):INDIRECT("route!E$8500"),2,FALSE)-D2505," ")</f>
        <v xml:space="preserve"> </v>
      </c>
      <c r="D2505" s="43">
        <f ca="1">INDIRECT("Route!E2505")</f>
        <v>0</v>
      </c>
      <c r="E2505" s="43" t="str">
        <f t="shared" ca="1" si="581"/>
        <v/>
      </c>
      <c r="F2505" s="57">
        <f t="shared" ref="F2505:F2568" si="590">$B$5*1000/3600</f>
        <v>12.5</v>
      </c>
      <c r="G2505" s="61">
        <f t="shared" ca="1" si="579"/>
        <v>0</v>
      </c>
      <c r="H2505" s="59" t="e">
        <f t="shared" ca="1" si="577"/>
        <v>#NUM!</v>
      </c>
      <c r="I2505" s="57">
        <f t="shared" ref="I2505:I2568" si="591">$A$5*1000/3600</f>
        <v>11.944444444444445</v>
      </c>
      <c r="J2505" s="61">
        <f t="shared" ca="1" si="580"/>
        <v>0</v>
      </c>
      <c r="K2505" s="61"/>
      <c r="L2505" s="59" t="e">
        <f t="shared" ca="1" si="578"/>
        <v>#NUM!</v>
      </c>
      <c r="M2505" s="57">
        <f ca="1">INDIRECT("Route!E2505")-INDIRECT("Route!E2504")</f>
        <v>0</v>
      </c>
      <c r="N2505" s="56">
        <f ca="1">IF(INDIRECT("Route!D2505")="START",0,IF(V2505=TRUE,N2504,INDIRECT("Route!E2505")))</f>
        <v>187.9</v>
      </c>
      <c r="O2505" s="39" t="e">
        <f t="shared" ca="1" si="582"/>
        <v>#VALUE!</v>
      </c>
      <c r="P2505" s="39" t="e">
        <f t="shared" ca="1" si="583"/>
        <v>#VALUE!</v>
      </c>
      <c r="Q2505" s="60" t="e">
        <f t="shared" ca="1" si="584"/>
        <v>#VALUE!</v>
      </c>
      <c r="R2505" s="60" t="e">
        <f t="shared" ca="1" si="585"/>
        <v>#VALUE!</v>
      </c>
      <c r="S2505" s="60" t="e">
        <f t="shared" ca="1" si="586"/>
        <v>#VALUE!</v>
      </c>
      <c r="T2505" s="39" t="e">
        <f t="shared" ca="1" si="587"/>
        <v>#VALUE!</v>
      </c>
      <c r="U2505" s="39" t="e">
        <f t="shared" ca="1" si="588"/>
        <v>#VALUE!</v>
      </c>
      <c r="V2505" s="39" t="b">
        <f t="shared" ca="1" si="589"/>
        <v>1</v>
      </c>
      <c r="W2505" s="39">
        <v>2505</v>
      </c>
    </row>
    <row r="2506" spans="1:23" x14ac:dyDescent="0.25">
      <c r="A2506" s="55" t="str">
        <f ca="1">IF(INDIRECT("Route!D2506")&gt;0,L2506,(""))</f>
        <v/>
      </c>
      <c r="B2506" s="55" t="str">
        <f ca="1">IF(INDIRECT("Route!D2506")&gt;0,H2506,(""))</f>
        <v/>
      </c>
      <c r="C2506" s="56" t="str">
        <f ca="1">IF(D2506&gt;0,VLOOKUP("FINISH",INDIRECT("route!D$6"):INDIRECT("route!E$8500"),2,FALSE)-D2506," ")</f>
        <v xml:space="preserve"> </v>
      </c>
      <c r="D2506" s="43">
        <f ca="1">INDIRECT("Route!E2506")</f>
        <v>0</v>
      </c>
      <c r="E2506" s="43" t="str">
        <f t="shared" ca="1" si="581"/>
        <v/>
      </c>
      <c r="F2506" s="57">
        <f t="shared" si="590"/>
        <v>12.5</v>
      </c>
      <c r="G2506" s="61">
        <f t="shared" ca="1" si="579"/>
        <v>0</v>
      </c>
      <c r="H2506" s="59" t="e">
        <f t="shared" ref="H2506:H2569" ca="1" si="592">H2505+G2506</f>
        <v>#NUM!</v>
      </c>
      <c r="I2506" s="57">
        <f t="shared" si="591"/>
        <v>11.944444444444445</v>
      </c>
      <c r="J2506" s="61">
        <f t="shared" ca="1" si="580"/>
        <v>0</v>
      </c>
      <c r="K2506" s="61"/>
      <c r="L2506" s="59" t="e">
        <f t="shared" ref="L2506:L2569" ca="1" si="593">L2505+J2506</f>
        <v>#NUM!</v>
      </c>
      <c r="M2506" s="57">
        <f ca="1">INDIRECT("Route!E2506")-INDIRECT("Route!E2505")</f>
        <v>0</v>
      </c>
      <c r="N2506" s="56">
        <f ca="1">IF(INDIRECT("Route!D2506")="START",0,IF(V2506=TRUE,N2505,INDIRECT("Route!E2506")))</f>
        <v>187.9</v>
      </c>
      <c r="O2506" s="39" t="e">
        <f t="shared" ca="1" si="582"/>
        <v>#VALUE!</v>
      </c>
      <c r="P2506" s="39" t="e">
        <f t="shared" ca="1" si="583"/>
        <v>#VALUE!</v>
      </c>
      <c r="Q2506" s="60" t="e">
        <f t="shared" ca="1" si="584"/>
        <v>#VALUE!</v>
      </c>
      <c r="R2506" s="60" t="e">
        <f t="shared" ca="1" si="585"/>
        <v>#VALUE!</v>
      </c>
      <c r="S2506" s="60" t="e">
        <f t="shared" ca="1" si="586"/>
        <v>#VALUE!</v>
      </c>
      <c r="T2506" s="39" t="e">
        <f t="shared" ca="1" si="587"/>
        <v>#VALUE!</v>
      </c>
      <c r="U2506" s="39" t="e">
        <f t="shared" ca="1" si="588"/>
        <v>#VALUE!</v>
      </c>
      <c r="V2506" s="39" t="b">
        <f t="shared" ca="1" si="589"/>
        <v>1</v>
      </c>
      <c r="W2506" s="39">
        <v>2506</v>
      </c>
    </row>
    <row r="2507" spans="1:23" x14ac:dyDescent="0.25">
      <c r="A2507" s="55" t="str">
        <f ca="1">IF(INDIRECT("Route!D2507")&gt;0,L2507,(""))</f>
        <v/>
      </c>
      <c r="B2507" s="55" t="str">
        <f ca="1">IF(INDIRECT("Route!D2507")&gt;0,H2507,(""))</f>
        <v/>
      </c>
      <c r="C2507" s="56" t="str">
        <f ca="1">IF(D2507&gt;0,VLOOKUP("FINISH",INDIRECT("route!D$6"):INDIRECT("route!E$8500"),2,FALSE)-D2507," ")</f>
        <v xml:space="preserve"> </v>
      </c>
      <c r="D2507" s="43">
        <f ca="1">INDIRECT("Route!E2507")</f>
        <v>0</v>
      </c>
      <c r="E2507" s="43" t="str">
        <f t="shared" ca="1" si="581"/>
        <v/>
      </c>
      <c r="F2507" s="57">
        <f t="shared" si="590"/>
        <v>12.5</v>
      </c>
      <c r="G2507" s="61">
        <f t="shared" ca="1" si="579"/>
        <v>0</v>
      </c>
      <c r="H2507" s="59" t="e">
        <f t="shared" ca="1" si="592"/>
        <v>#NUM!</v>
      </c>
      <c r="I2507" s="57">
        <f t="shared" si="591"/>
        <v>11.944444444444445</v>
      </c>
      <c r="J2507" s="61">
        <f t="shared" ca="1" si="580"/>
        <v>0</v>
      </c>
      <c r="K2507" s="61"/>
      <c r="L2507" s="59" t="e">
        <f t="shared" ca="1" si="593"/>
        <v>#NUM!</v>
      </c>
      <c r="M2507" s="57">
        <f ca="1">INDIRECT("Route!E2507")-INDIRECT("Route!E2506")</f>
        <v>0</v>
      </c>
      <c r="N2507" s="56">
        <f ca="1">IF(INDIRECT("Route!D2507")="START",0,IF(V2507=TRUE,N2506,INDIRECT("Route!E2507")))</f>
        <v>187.9</v>
      </c>
      <c r="O2507" s="39" t="e">
        <f t="shared" ca="1" si="582"/>
        <v>#VALUE!</v>
      </c>
      <c r="P2507" s="39" t="e">
        <f t="shared" ca="1" si="583"/>
        <v>#VALUE!</v>
      </c>
      <c r="Q2507" s="60" t="e">
        <f t="shared" ca="1" si="584"/>
        <v>#VALUE!</v>
      </c>
      <c r="R2507" s="60" t="e">
        <f t="shared" ca="1" si="585"/>
        <v>#VALUE!</v>
      </c>
      <c r="S2507" s="60" t="e">
        <f t="shared" ca="1" si="586"/>
        <v>#VALUE!</v>
      </c>
      <c r="T2507" s="39" t="e">
        <f t="shared" ca="1" si="587"/>
        <v>#VALUE!</v>
      </c>
      <c r="U2507" s="39" t="e">
        <f t="shared" ca="1" si="588"/>
        <v>#VALUE!</v>
      </c>
      <c r="V2507" s="39" t="b">
        <f t="shared" ca="1" si="589"/>
        <v>1</v>
      </c>
      <c r="W2507" s="39">
        <v>2507</v>
      </c>
    </row>
    <row r="2508" spans="1:23" x14ac:dyDescent="0.25">
      <c r="A2508" s="55" t="str">
        <f ca="1">IF(INDIRECT("Route!D2508")&gt;0,L2508,(""))</f>
        <v/>
      </c>
      <c r="B2508" s="55" t="str">
        <f ca="1">IF(INDIRECT("Route!D2508")&gt;0,H2508,(""))</f>
        <v/>
      </c>
      <c r="C2508" s="56" t="str">
        <f ca="1">IF(D2508&gt;0,VLOOKUP("FINISH",INDIRECT("route!D$6"):INDIRECT("route!E$8500"),2,FALSE)-D2508," ")</f>
        <v xml:space="preserve"> </v>
      </c>
      <c r="D2508" s="43">
        <f ca="1">INDIRECT("Route!E2508")</f>
        <v>0</v>
      </c>
      <c r="E2508" s="43" t="str">
        <f t="shared" ca="1" si="581"/>
        <v/>
      </c>
      <c r="F2508" s="57">
        <f t="shared" si="590"/>
        <v>12.5</v>
      </c>
      <c r="G2508" s="61">
        <f t="shared" ca="1" si="579"/>
        <v>0</v>
      </c>
      <c r="H2508" s="59" t="e">
        <f t="shared" ca="1" si="592"/>
        <v>#NUM!</v>
      </c>
      <c r="I2508" s="57">
        <f t="shared" si="591"/>
        <v>11.944444444444445</v>
      </c>
      <c r="J2508" s="61">
        <f t="shared" ca="1" si="580"/>
        <v>0</v>
      </c>
      <c r="K2508" s="61"/>
      <c r="L2508" s="59" t="e">
        <f t="shared" ca="1" si="593"/>
        <v>#NUM!</v>
      </c>
      <c r="M2508" s="57">
        <f ca="1">INDIRECT("Route!E2508")-INDIRECT("Route!E2507")</f>
        <v>0</v>
      </c>
      <c r="N2508" s="56">
        <f ca="1">IF(INDIRECT("Route!D2508")="START",0,IF(V2508=TRUE,N2507,INDIRECT("Route!E2508")))</f>
        <v>187.9</v>
      </c>
      <c r="O2508" s="39" t="e">
        <f t="shared" ca="1" si="582"/>
        <v>#VALUE!</v>
      </c>
      <c r="P2508" s="39" t="e">
        <f t="shared" ca="1" si="583"/>
        <v>#VALUE!</v>
      </c>
      <c r="Q2508" s="60" t="e">
        <f t="shared" ca="1" si="584"/>
        <v>#VALUE!</v>
      </c>
      <c r="R2508" s="60" t="e">
        <f t="shared" ca="1" si="585"/>
        <v>#VALUE!</v>
      </c>
      <c r="S2508" s="60" t="e">
        <f t="shared" ca="1" si="586"/>
        <v>#VALUE!</v>
      </c>
      <c r="T2508" s="39" t="e">
        <f t="shared" ca="1" si="587"/>
        <v>#VALUE!</v>
      </c>
      <c r="U2508" s="39" t="e">
        <f t="shared" ca="1" si="588"/>
        <v>#VALUE!</v>
      </c>
      <c r="V2508" s="39" t="b">
        <f t="shared" ca="1" si="589"/>
        <v>1</v>
      </c>
      <c r="W2508" s="39">
        <v>2508</v>
      </c>
    </row>
    <row r="2509" spans="1:23" x14ac:dyDescent="0.25">
      <c r="A2509" s="55" t="str">
        <f ca="1">IF(INDIRECT("Route!D2509")&gt;0,L2509,(""))</f>
        <v/>
      </c>
      <c r="B2509" s="55" t="str">
        <f ca="1">IF(INDIRECT("Route!D2509")&gt;0,H2509,(""))</f>
        <v/>
      </c>
      <c r="C2509" s="56" t="str">
        <f ca="1">IF(D2509&gt;0,VLOOKUP("FINISH",INDIRECT("route!D$6"):INDIRECT("route!E$8500"),2,FALSE)-D2509," ")</f>
        <v xml:space="preserve"> </v>
      </c>
      <c r="D2509" s="43">
        <f ca="1">INDIRECT("Route!E2509")</f>
        <v>0</v>
      </c>
      <c r="E2509" s="43" t="str">
        <f t="shared" ca="1" si="581"/>
        <v/>
      </c>
      <c r="F2509" s="57">
        <f t="shared" si="590"/>
        <v>12.5</v>
      </c>
      <c r="G2509" s="61">
        <f t="shared" ca="1" si="579"/>
        <v>0</v>
      </c>
      <c r="H2509" s="59" t="e">
        <f t="shared" ca="1" si="592"/>
        <v>#NUM!</v>
      </c>
      <c r="I2509" s="57">
        <f t="shared" si="591"/>
        <v>11.944444444444445</v>
      </c>
      <c r="J2509" s="61">
        <f t="shared" ca="1" si="580"/>
        <v>0</v>
      </c>
      <c r="K2509" s="61"/>
      <c r="L2509" s="59" t="e">
        <f t="shared" ca="1" si="593"/>
        <v>#NUM!</v>
      </c>
      <c r="M2509" s="57">
        <f ca="1">INDIRECT("Route!E2509")-INDIRECT("Route!E2508")</f>
        <v>0</v>
      </c>
      <c r="N2509" s="56">
        <f ca="1">IF(INDIRECT("Route!D2509")="START",0,IF(V2509=TRUE,N2508,INDIRECT("Route!E2509")))</f>
        <v>187.9</v>
      </c>
      <c r="O2509" s="39" t="e">
        <f t="shared" ca="1" si="582"/>
        <v>#VALUE!</v>
      </c>
      <c r="P2509" s="39" t="e">
        <f t="shared" ca="1" si="583"/>
        <v>#VALUE!</v>
      </c>
      <c r="Q2509" s="60" t="e">
        <f t="shared" ca="1" si="584"/>
        <v>#VALUE!</v>
      </c>
      <c r="R2509" s="60" t="e">
        <f t="shared" ca="1" si="585"/>
        <v>#VALUE!</v>
      </c>
      <c r="S2509" s="60" t="e">
        <f t="shared" ca="1" si="586"/>
        <v>#VALUE!</v>
      </c>
      <c r="T2509" s="39" t="e">
        <f t="shared" ca="1" si="587"/>
        <v>#VALUE!</v>
      </c>
      <c r="U2509" s="39" t="e">
        <f t="shared" ca="1" si="588"/>
        <v>#VALUE!</v>
      </c>
      <c r="V2509" s="39" t="b">
        <f t="shared" ca="1" si="589"/>
        <v>1</v>
      </c>
      <c r="W2509" s="39">
        <v>2509</v>
      </c>
    </row>
    <row r="2510" spans="1:23" x14ac:dyDescent="0.25">
      <c r="A2510" s="55" t="str">
        <f ca="1">IF(INDIRECT("Route!D2510")&gt;0,L2510,(""))</f>
        <v/>
      </c>
      <c r="B2510" s="55" t="str">
        <f ca="1">IF(INDIRECT("Route!D2510")&gt;0,H2510,(""))</f>
        <v/>
      </c>
      <c r="C2510" s="56" t="str">
        <f ca="1">IF(D2510&gt;0,VLOOKUP("FINISH",INDIRECT("route!D$6"):INDIRECT("route!E$8500"),2,FALSE)-D2510," ")</f>
        <v xml:space="preserve"> </v>
      </c>
      <c r="D2510" s="43">
        <f ca="1">INDIRECT("Route!E2510")</f>
        <v>0</v>
      </c>
      <c r="E2510" s="43" t="str">
        <f t="shared" ca="1" si="581"/>
        <v/>
      </c>
      <c r="F2510" s="57">
        <f t="shared" si="590"/>
        <v>12.5</v>
      </c>
      <c r="G2510" s="61">
        <f t="shared" ca="1" si="579"/>
        <v>0</v>
      </c>
      <c r="H2510" s="59" t="e">
        <f t="shared" ca="1" si="592"/>
        <v>#NUM!</v>
      </c>
      <c r="I2510" s="57">
        <f t="shared" si="591"/>
        <v>11.944444444444445</v>
      </c>
      <c r="J2510" s="61">
        <f t="shared" ca="1" si="580"/>
        <v>0</v>
      </c>
      <c r="K2510" s="61"/>
      <c r="L2510" s="59" t="e">
        <f t="shared" ca="1" si="593"/>
        <v>#NUM!</v>
      </c>
      <c r="M2510" s="57">
        <f ca="1">INDIRECT("Route!E2510")-INDIRECT("Route!E2509")</f>
        <v>0</v>
      </c>
      <c r="N2510" s="56">
        <f ca="1">IF(INDIRECT("Route!D2510")="START",0,IF(V2510=TRUE,N2509,INDIRECT("Route!E2510")))</f>
        <v>187.9</v>
      </c>
      <c r="O2510" s="39" t="e">
        <f t="shared" ca="1" si="582"/>
        <v>#VALUE!</v>
      </c>
      <c r="P2510" s="39" t="e">
        <f t="shared" ca="1" si="583"/>
        <v>#VALUE!</v>
      </c>
      <c r="Q2510" s="60" t="e">
        <f t="shared" ca="1" si="584"/>
        <v>#VALUE!</v>
      </c>
      <c r="R2510" s="60" t="e">
        <f t="shared" ca="1" si="585"/>
        <v>#VALUE!</v>
      </c>
      <c r="S2510" s="60" t="e">
        <f t="shared" ca="1" si="586"/>
        <v>#VALUE!</v>
      </c>
      <c r="T2510" s="39" t="e">
        <f t="shared" ca="1" si="587"/>
        <v>#VALUE!</v>
      </c>
      <c r="U2510" s="39" t="e">
        <f t="shared" ca="1" si="588"/>
        <v>#VALUE!</v>
      </c>
      <c r="V2510" s="39" t="b">
        <f t="shared" ca="1" si="589"/>
        <v>1</v>
      </c>
      <c r="W2510" s="39">
        <v>2510</v>
      </c>
    </row>
    <row r="2511" spans="1:23" x14ac:dyDescent="0.25">
      <c r="A2511" s="55" t="str">
        <f ca="1">IF(INDIRECT("Route!D2511")&gt;0,L2511,(""))</f>
        <v/>
      </c>
      <c r="B2511" s="55" t="str">
        <f ca="1">IF(INDIRECT("Route!D2511")&gt;0,H2511,(""))</f>
        <v/>
      </c>
      <c r="C2511" s="56" t="str">
        <f ca="1">IF(D2511&gt;0,VLOOKUP("FINISH",INDIRECT("route!D$6"):INDIRECT("route!E$8500"),2,FALSE)-D2511," ")</f>
        <v xml:space="preserve"> </v>
      </c>
      <c r="D2511" s="43">
        <f ca="1">INDIRECT("Route!E2511")</f>
        <v>0</v>
      </c>
      <c r="E2511" s="43" t="str">
        <f t="shared" ca="1" si="581"/>
        <v/>
      </c>
      <c r="F2511" s="57">
        <f t="shared" si="590"/>
        <v>12.5</v>
      </c>
      <c r="G2511" s="61">
        <f t="shared" ca="1" si="579"/>
        <v>0</v>
      </c>
      <c r="H2511" s="59" t="e">
        <f t="shared" ca="1" si="592"/>
        <v>#NUM!</v>
      </c>
      <c r="I2511" s="57">
        <f t="shared" si="591"/>
        <v>11.944444444444445</v>
      </c>
      <c r="J2511" s="61">
        <f t="shared" ca="1" si="580"/>
        <v>0</v>
      </c>
      <c r="K2511" s="61"/>
      <c r="L2511" s="59" t="e">
        <f t="shared" ca="1" si="593"/>
        <v>#NUM!</v>
      </c>
      <c r="M2511" s="57">
        <f ca="1">INDIRECT("Route!E2511")-INDIRECT("Route!E2510")</f>
        <v>0</v>
      </c>
      <c r="N2511" s="56">
        <f ca="1">IF(INDIRECT("Route!D2511")="START",0,IF(V2511=TRUE,N2510,INDIRECT("Route!E2511")))</f>
        <v>187.9</v>
      </c>
      <c r="O2511" s="39" t="e">
        <f t="shared" ca="1" si="582"/>
        <v>#VALUE!</v>
      </c>
      <c r="P2511" s="39" t="e">
        <f t="shared" ca="1" si="583"/>
        <v>#VALUE!</v>
      </c>
      <c r="Q2511" s="60" t="e">
        <f t="shared" ca="1" si="584"/>
        <v>#VALUE!</v>
      </c>
      <c r="R2511" s="60" t="e">
        <f t="shared" ca="1" si="585"/>
        <v>#VALUE!</v>
      </c>
      <c r="S2511" s="60" t="e">
        <f t="shared" ca="1" si="586"/>
        <v>#VALUE!</v>
      </c>
      <c r="T2511" s="39" t="e">
        <f t="shared" ca="1" si="587"/>
        <v>#VALUE!</v>
      </c>
      <c r="U2511" s="39" t="e">
        <f t="shared" ca="1" si="588"/>
        <v>#VALUE!</v>
      </c>
      <c r="V2511" s="39" t="b">
        <f t="shared" ca="1" si="589"/>
        <v>1</v>
      </c>
      <c r="W2511" s="39">
        <v>2511</v>
      </c>
    </row>
    <row r="2512" spans="1:23" x14ac:dyDescent="0.25">
      <c r="A2512" s="55" t="str">
        <f ca="1">IF(INDIRECT("Route!D2512")&gt;0,L2512,(""))</f>
        <v/>
      </c>
      <c r="B2512" s="55" t="str">
        <f ca="1">IF(INDIRECT("Route!D2512")&gt;0,H2512,(""))</f>
        <v/>
      </c>
      <c r="C2512" s="56" t="str">
        <f ca="1">IF(D2512&gt;0,VLOOKUP("FINISH",INDIRECT("route!D$6"):INDIRECT("route!E$8500"),2,FALSE)-D2512," ")</f>
        <v xml:space="preserve"> </v>
      </c>
      <c r="D2512" s="43">
        <f ca="1">INDIRECT("Route!E2512")</f>
        <v>0</v>
      </c>
      <c r="E2512" s="43" t="str">
        <f t="shared" ca="1" si="581"/>
        <v/>
      </c>
      <c r="F2512" s="57">
        <f t="shared" si="590"/>
        <v>12.5</v>
      </c>
      <c r="G2512" s="61">
        <f t="shared" ca="1" si="579"/>
        <v>0</v>
      </c>
      <c r="H2512" s="59" t="e">
        <f t="shared" ca="1" si="592"/>
        <v>#NUM!</v>
      </c>
      <c r="I2512" s="57">
        <f t="shared" si="591"/>
        <v>11.944444444444445</v>
      </c>
      <c r="J2512" s="61">
        <f t="shared" ca="1" si="580"/>
        <v>0</v>
      </c>
      <c r="K2512" s="61"/>
      <c r="L2512" s="59" t="e">
        <f t="shared" ca="1" si="593"/>
        <v>#NUM!</v>
      </c>
      <c r="M2512" s="57">
        <f ca="1">INDIRECT("Route!E2512")-INDIRECT("Route!E2511")</f>
        <v>0</v>
      </c>
      <c r="N2512" s="56">
        <f ca="1">IF(INDIRECT("Route!D2512")="START",0,IF(V2512=TRUE,N2511,INDIRECT("Route!E2512")))</f>
        <v>187.9</v>
      </c>
      <c r="O2512" s="39" t="e">
        <f t="shared" ca="1" si="582"/>
        <v>#VALUE!</v>
      </c>
      <c r="P2512" s="39" t="e">
        <f t="shared" ca="1" si="583"/>
        <v>#VALUE!</v>
      </c>
      <c r="Q2512" s="60" t="e">
        <f t="shared" ca="1" si="584"/>
        <v>#VALUE!</v>
      </c>
      <c r="R2512" s="60" t="e">
        <f t="shared" ca="1" si="585"/>
        <v>#VALUE!</v>
      </c>
      <c r="S2512" s="60" t="e">
        <f t="shared" ca="1" si="586"/>
        <v>#VALUE!</v>
      </c>
      <c r="T2512" s="39" t="e">
        <f t="shared" ca="1" si="587"/>
        <v>#VALUE!</v>
      </c>
      <c r="U2512" s="39" t="e">
        <f t="shared" ca="1" si="588"/>
        <v>#VALUE!</v>
      </c>
      <c r="V2512" s="39" t="b">
        <f t="shared" ca="1" si="589"/>
        <v>1</v>
      </c>
      <c r="W2512" s="39">
        <v>2512</v>
      </c>
    </row>
    <row r="2513" spans="1:23" x14ac:dyDescent="0.25">
      <c r="A2513" s="55" t="str">
        <f ca="1">IF(INDIRECT("Route!D2513")&gt;0,L2513,(""))</f>
        <v/>
      </c>
      <c r="B2513" s="55" t="str">
        <f ca="1">IF(INDIRECT("Route!D2513")&gt;0,H2513,(""))</f>
        <v/>
      </c>
      <c r="C2513" s="56" t="str">
        <f ca="1">IF(D2513&gt;0,VLOOKUP("FINISH",INDIRECT("route!D$6"):INDIRECT("route!E$8500"),2,FALSE)-D2513," ")</f>
        <v xml:space="preserve"> </v>
      </c>
      <c r="D2513" s="43">
        <f ca="1">INDIRECT("Route!E2513")</f>
        <v>0</v>
      </c>
      <c r="E2513" s="43" t="str">
        <f t="shared" ca="1" si="581"/>
        <v/>
      </c>
      <c r="F2513" s="57">
        <f t="shared" si="590"/>
        <v>12.5</v>
      </c>
      <c r="G2513" s="61">
        <f t="shared" ca="1" si="579"/>
        <v>0</v>
      </c>
      <c r="H2513" s="59" t="e">
        <f t="shared" ca="1" si="592"/>
        <v>#NUM!</v>
      </c>
      <c r="I2513" s="57">
        <f t="shared" si="591"/>
        <v>11.944444444444445</v>
      </c>
      <c r="J2513" s="61">
        <f t="shared" ca="1" si="580"/>
        <v>0</v>
      </c>
      <c r="K2513" s="61"/>
      <c r="L2513" s="59" t="e">
        <f t="shared" ca="1" si="593"/>
        <v>#NUM!</v>
      </c>
      <c r="M2513" s="57">
        <f ca="1">INDIRECT("Route!E2513")-INDIRECT("Route!E2512")</f>
        <v>0</v>
      </c>
      <c r="N2513" s="56">
        <f ca="1">IF(INDIRECT("Route!D2513")="START",0,IF(V2513=TRUE,N2512,INDIRECT("Route!E2513")))</f>
        <v>187.9</v>
      </c>
      <c r="O2513" s="39" t="e">
        <f t="shared" ca="1" si="582"/>
        <v>#VALUE!</v>
      </c>
      <c r="P2513" s="39" t="e">
        <f t="shared" ca="1" si="583"/>
        <v>#VALUE!</v>
      </c>
      <c r="Q2513" s="60" t="e">
        <f t="shared" ca="1" si="584"/>
        <v>#VALUE!</v>
      </c>
      <c r="R2513" s="60" t="e">
        <f t="shared" ca="1" si="585"/>
        <v>#VALUE!</v>
      </c>
      <c r="S2513" s="60" t="e">
        <f t="shared" ca="1" si="586"/>
        <v>#VALUE!</v>
      </c>
      <c r="T2513" s="39" t="e">
        <f t="shared" ca="1" si="587"/>
        <v>#VALUE!</v>
      </c>
      <c r="U2513" s="39" t="e">
        <f t="shared" ca="1" si="588"/>
        <v>#VALUE!</v>
      </c>
      <c r="V2513" s="39" t="b">
        <f t="shared" ca="1" si="589"/>
        <v>1</v>
      </c>
      <c r="W2513" s="39">
        <v>2513</v>
      </c>
    </row>
    <row r="2514" spans="1:23" x14ac:dyDescent="0.25">
      <c r="A2514" s="55" t="str">
        <f ca="1">IF(INDIRECT("Route!D2514")&gt;0,L2514,(""))</f>
        <v/>
      </c>
      <c r="B2514" s="55" t="str">
        <f ca="1">IF(INDIRECT("Route!D2514")&gt;0,H2514,(""))</f>
        <v/>
      </c>
      <c r="C2514" s="56" t="str">
        <f ca="1">IF(D2514&gt;0,VLOOKUP("FINISH",INDIRECT("route!D$6"):INDIRECT("route!E$8500"),2,FALSE)-D2514," ")</f>
        <v xml:space="preserve"> </v>
      </c>
      <c r="D2514" s="43">
        <f ca="1">INDIRECT("Route!E2514")</f>
        <v>0</v>
      </c>
      <c r="E2514" s="43" t="str">
        <f t="shared" ca="1" si="581"/>
        <v/>
      </c>
      <c r="F2514" s="57">
        <f t="shared" si="590"/>
        <v>12.5</v>
      </c>
      <c r="G2514" s="61">
        <f t="shared" ca="1" si="579"/>
        <v>0</v>
      </c>
      <c r="H2514" s="59" t="e">
        <f t="shared" ca="1" si="592"/>
        <v>#NUM!</v>
      </c>
      <c r="I2514" s="57">
        <f t="shared" si="591"/>
        <v>11.944444444444445</v>
      </c>
      <c r="J2514" s="61">
        <f t="shared" ca="1" si="580"/>
        <v>0</v>
      </c>
      <c r="K2514" s="61"/>
      <c r="L2514" s="59" t="e">
        <f t="shared" ca="1" si="593"/>
        <v>#NUM!</v>
      </c>
      <c r="M2514" s="57">
        <f ca="1">INDIRECT("Route!E2514")-INDIRECT("Route!E2513")</f>
        <v>0</v>
      </c>
      <c r="N2514" s="56">
        <f ca="1">IF(INDIRECT("Route!D2514")="START",0,IF(V2514=TRUE,N2513,INDIRECT("Route!E2514")))</f>
        <v>187.9</v>
      </c>
      <c r="O2514" s="39" t="e">
        <f t="shared" ca="1" si="582"/>
        <v>#VALUE!</v>
      </c>
      <c r="P2514" s="39" t="e">
        <f t="shared" ca="1" si="583"/>
        <v>#VALUE!</v>
      </c>
      <c r="Q2514" s="60" t="e">
        <f t="shared" ca="1" si="584"/>
        <v>#VALUE!</v>
      </c>
      <c r="R2514" s="60" t="e">
        <f t="shared" ca="1" si="585"/>
        <v>#VALUE!</v>
      </c>
      <c r="S2514" s="60" t="e">
        <f t="shared" ca="1" si="586"/>
        <v>#VALUE!</v>
      </c>
      <c r="T2514" s="39" t="e">
        <f t="shared" ca="1" si="587"/>
        <v>#VALUE!</v>
      </c>
      <c r="U2514" s="39" t="e">
        <f t="shared" ca="1" si="588"/>
        <v>#VALUE!</v>
      </c>
      <c r="V2514" s="39" t="b">
        <f t="shared" ca="1" si="589"/>
        <v>1</v>
      </c>
      <c r="W2514" s="39">
        <v>2514</v>
      </c>
    </row>
    <row r="2515" spans="1:23" x14ac:dyDescent="0.25">
      <c r="A2515" s="55" t="str">
        <f ca="1">IF(INDIRECT("Route!D2515")&gt;0,L2515,(""))</f>
        <v/>
      </c>
      <c r="B2515" s="55" t="str">
        <f ca="1">IF(INDIRECT("Route!D2515")&gt;0,H2515,(""))</f>
        <v/>
      </c>
      <c r="C2515" s="56" t="str">
        <f ca="1">IF(D2515&gt;0,VLOOKUP("FINISH",INDIRECT("route!D$6"):INDIRECT("route!E$8500"),2,FALSE)-D2515," ")</f>
        <v xml:space="preserve"> </v>
      </c>
      <c r="D2515" s="43">
        <f ca="1">INDIRECT("Route!E2515")</f>
        <v>0</v>
      </c>
      <c r="E2515" s="43" t="str">
        <f t="shared" ca="1" si="581"/>
        <v/>
      </c>
      <c r="F2515" s="57">
        <f t="shared" si="590"/>
        <v>12.5</v>
      </c>
      <c r="G2515" s="61">
        <f t="shared" ca="1" si="579"/>
        <v>0</v>
      </c>
      <c r="H2515" s="59" t="e">
        <f t="shared" ca="1" si="592"/>
        <v>#NUM!</v>
      </c>
      <c r="I2515" s="57">
        <f t="shared" si="591"/>
        <v>11.944444444444445</v>
      </c>
      <c r="J2515" s="61">
        <f t="shared" ca="1" si="580"/>
        <v>0</v>
      </c>
      <c r="K2515" s="61"/>
      <c r="L2515" s="59" t="e">
        <f t="shared" ca="1" si="593"/>
        <v>#NUM!</v>
      </c>
      <c r="M2515" s="57">
        <f ca="1">INDIRECT("Route!E2515")-INDIRECT("Route!E2514")</f>
        <v>0</v>
      </c>
      <c r="N2515" s="56">
        <f ca="1">IF(INDIRECT("Route!D2515")="START",0,IF(V2515=TRUE,N2514,INDIRECT("Route!E2515")))</f>
        <v>187.9</v>
      </c>
      <c r="O2515" s="39" t="e">
        <f t="shared" ca="1" si="582"/>
        <v>#VALUE!</v>
      </c>
      <c r="P2515" s="39" t="e">
        <f t="shared" ca="1" si="583"/>
        <v>#VALUE!</v>
      </c>
      <c r="Q2515" s="60" t="e">
        <f t="shared" ca="1" si="584"/>
        <v>#VALUE!</v>
      </c>
      <c r="R2515" s="60" t="e">
        <f t="shared" ca="1" si="585"/>
        <v>#VALUE!</v>
      </c>
      <c r="S2515" s="60" t="e">
        <f t="shared" ca="1" si="586"/>
        <v>#VALUE!</v>
      </c>
      <c r="T2515" s="39" t="e">
        <f t="shared" ca="1" si="587"/>
        <v>#VALUE!</v>
      </c>
      <c r="U2515" s="39" t="e">
        <f t="shared" ca="1" si="588"/>
        <v>#VALUE!</v>
      </c>
      <c r="V2515" s="39" t="b">
        <f t="shared" ca="1" si="589"/>
        <v>1</v>
      </c>
      <c r="W2515" s="39">
        <v>2515</v>
      </c>
    </row>
    <row r="2516" spans="1:23" x14ac:dyDescent="0.25">
      <c r="A2516" s="55" t="str">
        <f ca="1">IF(INDIRECT("Route!D2516")&gt;0,L2516,(""))</f>
        <v/>
      </c>
      <c r="B2516" s="55" t="str">
        <f ca="1">IF(INDIRECT("Route!D2516")&gt;0,H2516,(""))</f>
        <v/>
      </c>
      <c r="C2516" s="56" t="str">
        <f ca="1">IF(D2516&gt;0,VLOOKUP("FINISH",INDIRECT("route!D$6"):INDIRECT("route!E$8500"),2,FALSE)-D2516," ")</f>
        <v xml:space="preserve"> </v>
      </c>
      <c r="D2516" s="43">
        <f ca="1">INDIRECT("Route!E2516")</f>
        <v>0</v>
      </c>
      <c r="E2516" s="43" t="str">
        <f t="shared" ca="1" si="581"/>
        <v/>
      </c>
      <c r="F2516" s="57">
        <f t="shared" si="590"/>
        <v>12.5</v>
      </c>
      <c r="G2516" s="61">
        <f t="shared" ca="1" si="579"/>
        <v>0</v>
      </c>
      <c r="H2516" s="59" t="e">
        <f t="shared" ca="1" si="592"/>
        <v>#NUM!</v>
      </c>
      <c r="I2516" s="57">
        <f t="shared" si="591"/>
        <v>11.944444444444445</v>
      </c>
      <c r="J2516" s="61">
        <f t="shared" ca="1" si="580"/>
        <v>0</v>
      </c>
      <c r="K2516" s="61"/>
      <c r="L2516" s="59" t="e">
        <f t="shared" ca="1" si="593"/>
        <v>#NUM!</v>
      </c>
      <c r="M2516" s="57">
        <f ca="1">INDIRECT("Route!E2516")-INDIRECT("Route!E2515")</f>
        <v>0</v>
      </c>
      <c r="N2516" s="56">
        <f ca="1">IF(INDIRECT("Route!D2516")="START",0,IF(V2516=TRUE,N2515,INDIRECT("Route!E2516")))</f>
        <v>187.9</v>
      </c>
      <c r="O2516" s="39" t="e">
        <f t="shared" ca="1" si="582"/>
        <v>#VALUE!</v>
      </c>
      <c r="P2516" s="39" t="e">
        <f t="shared" ca="1" si="583"/>
        <v>#VALUE!</v>
      </c>
      <c r="Q2516" s="60" t="e">
        <f t="shared" ca="1" si="584"/>
        <v>#VALUE!</v>
      </c>
      <c r="R2516" s="60" t="e">
        <f t="shared" ca="1" si="585"/>
        <v>#VALUE!</v>
      </c>
      <c r="S2516" s="60" t="e">
        <f t="shared" ca="1" si="586"/>
        <v>#VALUE!</v>
      </c>
      <c r="T2516" s="39" t="e">
        <f t="shared" ca="1" si="587"/>
        <v>#VALUE!</v>
      </c>
      <c r="U2516" s="39" t="e">
        <f t="shared" ca="1" si="588"/>
        <v>#VALUE!</v>
      </c>
      <c r="V2516" s="39" t="b">
        <f t="shared" ca="1" si="589"/>
        <v>1</v>
      </c>
      <c r="W2516" s="39">
        <v>2516</v>
      </c>
    </row>
    <row r="2517" spans="1:23" x14ac:dyDescent="0.25">
      <c r="A2517" s="55" t="str">
        <f ca="1">IF(INDIRECT("Route!D2517")&gt;0,L2517,(""))</f>
        <v/>
      </c>
      <c r="B2517" s="55" t="str">
        <f ca="1">IF(INDIRECT("Route!D2517")&gt;0,H2517,(""))</f>
        <v/>
      </c>
      <c r="C2517" s="56" t="str">
        <f ca="1">IF(D2517&gt;0,VLOOKUP("FINISH",INDIRECT("route!D$6"):INDIRECT("route!E$8500"),2,FALSE)-D2517," ")</f>
        <v xml:space="preserve"> </v>
      </c>
      <c r="D2517" s="43">
        <f ca="1">INDIRECT("Route!E2517")</f>
        <v>0</v>
      </c>
      <c r="E2517" s="43" t="str">
        <f t="shared" ca="1" si="581"/>
        <v/>
      </c>
      <c r="F2517" s="57">
        <f t="shared" si="590"/>
        <v>12.5</v>
      </c>
      <c r="G2517" s="61">
        <f t="shared" ca="1" si="579"/>
        <v>0</v>
      </c>
      <c r="H2517" s="59" t="e">
        <f t="shared" ca="1" si="592"/>
        <v>#NUM!</v>
      </c>
      <c r="I2517" s="57">
        <f t="shared" si="591"/>
        <v>11.944444444444445</v>
      </c>
      <c r="J2517" s="61">
        <f t="shared" ca="1" si="580"/>
        <v>0</v>
      </c>
      <c r="K2517" s="61"/>
      <c r="L2517" s="59" t="e">
        <f t="shared" ca="1" si="593"/>
        <v>#NUM!</v>
      </c>
      <c r="M2517" s="57">
        <f ca="1">INDIRECT("Route!E2517")-INDIRECT("Route!E2516")</f>
        <v>0</v>
      </c>
      <c r="N2517" s="56">
        <f ca="1">IF(INDIRECT("Route!D2517")="START",0,IF(V2517=TRUE,N2516,INDIRECT("Route!E2517")))</f>
        <v>187.9</v>
      </c>
      <c r="O2517" s="39" t="e">
        <f t="shared" ca="1" si="582"/>
        <v>#VALUE!</v>
      </c>
      <c r="P2517" s="39" t="e">
        <f t="shared" ca="1" si="583"/>
        <v>#VALUE!</v>
      </c>
      <c r="Q2517" s="60" t="e">
        <f t="shared" ca="1" si="584"/>
        <v>#VALUE!</v>
      </c>
      <c r="R2517" s="60" t="e">
        <f t="shared" ca="1" si="585"/>
        <v>#VALUE!</v>
      </c>
      <c r="S2517" s="60" t="e">
        <f t="shared" ca="1" si="586"/>
        <v>#VALUE!</v>
      </c>
      <c r="T2517" s="39" t="e">
        <f t="shared" ca="1" si="587"/>
        <v>#VALUE!</v>
      </c>
      <c r="U2517" s="39" t="e">
        <f t="shared" ca="1" si="588"/>
        <v>#VALUE!</v>
      </c>
      <c r="V2517" s="39" t="b">
        <f t="shared" ca="1" si="589"/>
        <v>1</v>
      </c>
      <c r="W2517" s="39">
        <v>2517</v>
      </c>
    </row>
    <row r="2518" spans="1:23" x14ac:dyDescent="0.25">
      <c r="A2518" s="55" t="str">
        <f ca="1">IF(INDIRECT("Route!D2518")&gt;0,L2518,(""))</f>
        <v/>
      </c>
      <c r="B2518" s="55" t="str">
        <f ca="1">IF(INDIRECT("Route!D2518")&gt;0,H2518,(""))</f>
        <v/>
      </c>
      <c r="C2518" s="56" t="str">
        <f ca="1">IF(D2518&gt;0,VLOOKUP("FINISH",INDIRECT("route!D$6"):INDIRECT("route!E$8500"),2,FALSE)-D2518," ")</f>
        <v xml:space="preserve"> </v>
      </c>
      <c r="D2518" s="43">
        <f ca="1">INDIRECT("Route!E2518")</f>
        <v>0</v>
      </c>
      <c r="E2518" s="43" t="str">
        <f t="shared" ca="1" si="581"/>
        <v/>
      </c>
      <c r="F2518" s="57">
        <f t="shared" si="590"/>
        <v>12.5</v>
      </c>
      <c r="G2518" s="61">
        <f t="shared" ca="1" si="579"/>
        <v>0</v>
      </c>
      <c r="H2518" s="59" t="e">
        <f t="shared" ca="1" si="592"/>
        <v>#NUM!</v>
      </c>
      <c r="I2518" s="57">
        <f t="shared" si="591"/>
        <v>11.944444444444445</v>
      </c>
      <c r="J2518" s="61">
        <f t="shared" ca="1" si="580"/>
        <v>0</v>
      </c>
      <c r="K2518" s="61"/>
      <c r="L2518" s="59" t="e">
        <f t="shared" ca="1" si="593"/>
        <v>#NUM!</v>
      </c>
      <c r="M2518" s="57">
        <f ca="1">INDIRECT("Route!E2518")-INDIRECT("Route!E2517")</f>
        <v>0</v>
      </c>
      <c r="N2518" s="56">
        <f ca="1">IF(INDIRECT("Route!D2518")="START",0,IF(V2518=TRUE,N2517,INDIRECT("Route!E2518")))</f>
        <v>187.9</v>
      </c>
      <c r="O2518" s="39" t="e">
        <f t="shared" ca="1" si="582"/>
        <v>#VALUE!</v>
      </c>
      <c r="P2518" s="39" t="e">
        <f t="shared" ca="1" si="583"/>
        <v>#VALUE!</v>
      </c>
      <c r="Q2518" s="60" t="e">
        <f t="shared" ca="1" si="584"/>
        <v>#VALUE!</v>
      </c>
      <c r="R2518" s="60" t="e">
        <f t="shared" ca="1" si="585"/>
        <v>#VALUE!</v>
      </c>
      <c r="S2518" s="60" t="e">
        <f t="shared" ca="1" si="586"/>
        <v>#VALUE!</v>
      </c>
      <c r="T2518" s="39" t="e">
        <f t="shared" ca="1" si="587"/>
        <v>#VALUE!</v>
      </c>
      <c r="U2518" s="39" t="e">
        <f t="shared" ca="1" si="588"/>
        <v>#VALUE!</v>
      </c>
      <c r="V2518" s="39" t="b">
        <f t="shared" ca="1" si="589"/>
        <v>1</v>
      </c>
      <c r="W2518" s="39">
        <v>2518</v>
      </c>
    </row>
    <row r="2519" spans="1:23" x14ac:dyDescent="0.25">
      <c r="A2519" s="55" t="str">
        <f ca="1">IF(INDIRECT("Route!D2519")&gt;0,L2519,(""))</f>
        <v/>
      </c>
      <c r="B2519" s="55" t="str">
        <f ca="1">IF(INDIRECT("Route!D2519")&gt;0,H2519,(""))</f>
        <v/>
      </c>
      <c r="C2519" s="56" t="str">
        <f ca="1">IF(D2519&gt;0,VLOOKUP("FINISH",INDIRECT("route!D$6"):INDIRECT("route!E$8500"),2,FALSE)-D2519," ")</f>
        <v xml:space="preserve"> </v>
      </c>
      <c r="D2519" s="43">
        <f ca="1">INDIRECT("Route!E2519")</f>
        <v>0</v>
      </c>
      <c r="E2519" s="43" t="str">
        <f t="shared" ca="1" si="581"/>
        <v/>
      </c>
      <c r="F2519" s="57">
        <f t="shared" si="590"/>
        <v>12.5</v>
      </c>
      <c r="G2519" s="61">
        <f t="shared" ca="1" si="579"/>
        <v>0</v>
      </c>
      <c r="H2519" s="59" t="e">
        <f t="shared" ca="1" si="592"/>
        <v>#NUM!</v>
      </c>
      <c r="I2519" s="57">
        <f t="shared" si="591"/>
        <v>11.944444444444445</v>
      </c>
      <c r="J2519" s="61">
        <f t="shared" ca="1" si="580"/>
        <v>0</v>
      </c>
      <c r="K2519" s="61"/>
      <c r="L2519" s="59" t="e">
        <f t="shared" ca="1" si="593"/>
        <v>#NUM!</v>
      </c>
      <c r="M2519" s="57">
        <f ca="1">INDIRECT("Route!E2519")-INDIRECT("Route!E2518")</f>
        <v>0</v>
      </c>
      <c r="N2519" s="56">
        <f ca="1">IF(INDIRECT("Route!D2519")="START",0,IF(V2519=TRUE,N2518,INDIRECT("Route!E2519")))</f>
        <v>187.9</v>
      </c>
      <c r="O2519" s="39" t="e">
        <f t="shared" ca="1" si="582"/>
        <v>#VALUE!</v>
      </c>
      <c r="P2519" s="39" t="e">
        <f t="shared" ca="1" si="583"/>
        <v>#VALUE!</v>
      </c>
      <c r="Q2519" s="60" t="e">
        <f t="shared" ca="1" si="584"/>
        <v>#VALUE!</v>
      </c>
      <c r="R2519" s="60" t="e">
        <f t="shared" ca="1" si="585"/>
        <v>#VALUE!</v>
      </c>
      <c r="S2519" s="60" t="e">
        <f t="shared" ca="1" si="586"/>
        <v>#VALUE!</v>
      </c>
      <c r="T2519" s="39" t="e">
        <f t="shared" ca="1" si="587"/>
        <v>#VALUE!</v>
      </c>
      <c r="U2519" s="39" t="e">
        <f t="shared" ca="1" si="588"/>
        <v>#VALUE!</v>
      </c>
      <c r="V2519" s="39" t="b">
        <f t="shared" ca="1" si="589"/>
        <v>1</v>
      </c>
      <c r="W2519" s="39">
        <v>2519</v>
      </c>
    </row>
    <row r="2520" spans="1:23" x14ac:dyDescent="0.25">
      <c r="A2520" s="55" t="str">
        <f ca="1">IF(INDIRECT("Route!D2520")&gt;0,L2520,(""))</f>
        <v/>
      </c>
      <c r="B2520" s="55" t="str">
        <f ca="1">IF(INDIRECT("Route!D2520")&gt;0,H2520,(""))</f>
        <v/>
      </c>
      <c r="C2520" s="56" t="str">
        <f ca="1">IF(D2520&gt;0,VLOOKUP("FINISH",INDIRECT("route!D$6"):INDIRECT("route!E$8500"),2,FALSE)-D2520," ")</f>
        <v xml:space="preserve"> </v>
      </c>
      <c r="D2520" s="43">
        <f ca="1">INDIRECT("Route!E2520")</f>
        <v>0</v>
      </c>
      <c r="E2520" s="43" t="str">
        <f t="shared" ca="1" si="581"/>
        <v/>
      </c>
      <c r="F2520" s="57">
        <f t="shared" si="590"/>
        <v>12.5</v>
      </c>
      <c r="G2520" s="61">
        <f t="shared" ca="1" si="579"/>
        <v>0</v>
      </c>
      <c r="H2520" s="59" t="e">
        <f t="shared" ca="1" si="592"/>
        <v>#NUM!</v>
      </c>
      <c r="I2520" s="57">
        <f t="shared" si="591"/>
        <v>11.944444444444445</v>
      </c>
      <c r="J2520" s="61">
        <f t="shared" ca="1" si="580"/>
        <v>0</v>
      </c>
      <c r="K2520" s="61"/>
      <c r="L2520" s="59" t="e">
        <f t="shared" ca="1" si="593"/>
        <v>#NUM!</v>
      </c>
      <c r="M2520" s="57">
        <f ca="1">INDIRECT("Route!E2520")-INDIRECT("Route!E2519")</f>
        <v>0</v>
      </c>
      <c r="N2520" s="56">
        <f ca="1">IF(INDIRECT("Route!D2520")="START",0,IF(V2520=TRUE,N2519,INDIRECT("Route!E2520")))</f>
        <v>187.9</v>
      </c>
      <c r="O2520" s="39" t="e">
        <f t="shared" ca="1" si="582"/>
        <v>#VALUE!</v>
      </c>
      <c r="P2520" s="39" t="e">
        <f t="shared" ca="1" si="583"/>
        <v>#VALUE!</v>
      </c>
      <c r="Q2520" s="60" t="e">
        <f t="shared" ca="1" si="584"/>
        <v>#VALUE!</v>
      </c>
      <c r="R2520" s="60" t="e">
        <f t="shared" ca="1" si="585"/>
        <v>#VALUE!</v>
      </c>
      <c r="S2520" s="60" t="e">
        <f t="shared" ca="1" si="586"/>
        <v>#VALUE!</v>
      </c>
      <c r="T2520" s="39" t="e">
        <f t="shared" ca="1" si="587"/>
        <v>#VALUE!</v>
      </c>
      <c r="U2520" s="39" t="e">
        <f t="shared" ca="1" si="588"/>
        <v>#VALUE!</v>
      </c>
      <c r="V2520" s="39" t="b">
        <f t="shared" ca="1" si="589"/>
        <v>1</v>
      </c>
      <c r="W2520" s="39">
        <v>2520</v>
      </c>
    </row>
    <row r="2521" spans="1:23" x14ac:dyDescent="0.25">
      <c r="A2521" s="55" t="str">
        <f ca="1">IF(INDIRECT("Route!D2521")&gt;0,L2521,(""))</f>
        <v/>
      </c>
      <c r="B2521" s="55" t="str">
        <f ca="1">IF(INDIRECT("Route!D2521")&gt;0,H2521,(""))</f>
        <v/>
      </c>
      <c r="C2521" s="56" t="str">
        <f ca="1">IF(D2521&gt;0,VLOOKUP("FINISH",INDIRECT("route!D$6"):INDIRECT("route!E$8500"),2,FALSE)-D2521," ")</f>
        <v xml:space="preserve"> </v>
      </c>
      <c r="D2521" s="43">
        <f ca="1">INDIRECT("Route!E2521")</f>
        <v>0</v>
      </c>
      <c r="E2521" s="43" t="str">
        <f t="shared" ca="1" si="581"/>
        <v/>
      </c>
      <c r="F2521" s="57">
        <f t="shared" si="590"/>
        <v>12.5</v>
      </c>
      <c r="G2521" s="61">
        <f t="shared" ca="1" si="579"/>
        <v>0</v>
      </c>
      <c r="H2521" s="59" t="e">
        <f t="shared" ca="1" si="592"/>
        <v>#NUM!</v>
      </c>
      <c r="I2521" s="57">
        <f t="shared" si="591"/>
        <v>11.944444444444445</v>
      </c>
      <c r="J2521" s="61">
        <f t="shared" ca="1" si="580"/>
        <v>0</v>
      </c>
      <c r="K2521" s="61"/>
      <c r="L2521" s="59" t="e">
        <f t="shared" ca="1" si="593"/>
        <v>#NUM!</v>
      </c>
      <c r="M2521" s="57">
        <f ca="1">INDIRECT("Route!E2521")-INDIRECT("Route!E2520")</f>
        <v>0</v>
      </c>
      <c r="N2521" s="56">
        <f ca="1">IF(INDIRECT("Route!D2521")="START",0,IF(V2521=TRUE,N2520,INDIRECT("Route!E2521")))</f>
        <v>187.9</v>
      </c>
      <c r="O2521" s="39" t="e">
        <f t="shared" ca="1" si="582"/>
        <v>#VALUE!</v>
      </c>
      <c r="P2521" s="39" t="e">
        <f t="shared" ca="1" si="583"/>
        <v>#VALUE!</v>
      </c>
      <c r="Q2521" s="60" t="e">
        <f t="shared" ca="1" si="584"/>
        <v>#VALUE!</v>
      </c>
      <c r="R2521" s="60" t="e">
        <f t="shared" ca="1" si="585"/>
        <v>#VALUE!</v>
      </c>
      <c r="S2521" s="60" t="e">
        <f t="shared" ca="1" si="586"/>
        <v>#VALUE!</v>
      </c>
      <c r="T2521" s="39" t="e">
        <f t="shared" ca="1" si="587"/>
        <v>#VALUE!</v>
      </c>
      <c r="U2521" s="39" t="e">
        <f t="shared" ca="1" si="588"/>
        <v>#VALUE!</v>
      </c>
      <c r="V2521" s="39" t="b">
        <f t="shared" ca="1" si="589"/>
        <v>1</v>
      </c>
      <c r="W2521" s="39">
        <v>2521</v>
      </c>
    </row>
    <row r="2522" spans="1:23" x14ac:dyDescent="0.25">
      <c r="A2522" s="55" t="str">
        <f ca="1">IF(INDIRECT("Route!D2522")&gt;0,L2522,(""))</f>
        <v/>
      </c>
      <c r="B2522" s="55" t="str">
        <f ca="1">IF(INDIRECT("Route!D2522")&gt;0,H2522,(""))</f>
        <v/>
      </c>
      <c r="C2522" s="56" t="str">
        <f ca="1">IF(D2522&gt;0,VLOOKUP("FINISH",INDIRECT("route!D$6"):INDIRECT("route!E$8500"),2,FALSE)-D2522," ")</f>
        <v xml:space="preserve"> </v>
      </c>
      <c r="D2522" s="43">
        <f ca="1">INDIRECT("Route!E2522")</f>
        <v>0</v>
      </c>
      <c r="E2522" s="43" t="str">
        <f t="shared" ca="1" si="581"/>
        <v/>
      </c>
      <c r="F2522" s="57">
        <f t="shared" si="590"/>
        <v>12.5</v>
      </c>
      <c r="G2522" s="61">
        <f t="shared" ca="1" si="579"/>
        <v>0</v>
      </c>
      <c r="H2522" s="59" t="e">
        <f t="shared" ca="1" si="592"/>
        <v>#NUM!</v>
      </c>
      <c r="I2522" s="57">
        <f t="shared" si="591"/>
        <v>11.944444444444445</v>
      </c>
      <c r="J2522" s="61">
        <f t="shared" ca="1" si="580"/>
        <v>0</v>
      </c>
      <c r="K2522" s="61"/>
      <c r="L2522" s="59" t="e">
        <f t="shared" ca="1" si="593"/>
        <v>#NUM!</v>
      </c>
      <c r="M2522" s="57">
        <f ca="1">INDIRECT("Route!E2522")-INDIRECT("Route!E2521")</f>
        <v>0</v>
      </c>
      <c r="N2522" s="56">
        <f ca="1">IF(INDIRECT("Route!D2522")="START",0,IF(V2522=TRUE,N2521,INDIRECT("Route!E2522")))</f>
        <v>187.9</v>
      </c>
      <c r="O2522" s="39" t="e">
        <f t="shared" ca="1" si="582"/>
        <v>#VALUE!</v>
      </c>
      <c r="P2522" s="39" t="e">
        <f t="shared" ca="1" si="583"/>
        <v>#VALUE!</v>
      </c>
      <c r="Q2522" s="60" t="e">
        <f t="shared" ca="1" si="584"/>
        <v>#VALUE!</v>
      </c>
      <c r="R2522" s="60" t="e">
        <f t="shared" ca="1" si="585"/>
        <v>#VALUE!</v>
      </c>
      <c r="S2522" s="60" t="e">
        <f t="shared" ca="1" si="586"/>
        <v>#VALUE!</v>
      </c>
      <c r="T2522" s="39" t="e">
        <f t="shared" ca="1" si="587"/>
        <v>#VALUE!</v>
      </c>
      <c r="U2522" s="39" t="e">
        <f t="shared" ca="1" si="588"/>
        <v>#VALUE!</v>
      </c>
      <c r="V2522" s="39" t="b">
        <f t="shared" ca="1" si="589"/>
        <v>1</v>
      </c>
      <c r="W2522" s="39">
        <v>2522</v>
      </c>
    </row>
    <row r="2523" spans="1:23" x14ac:dyDescent="0.25">
      <c r="A2523" s="55" t="str">
        <f ca="1">IF(INDIRECT("Route!D2523")&gt;0,L2523,(""))</f>
        <v/>
      </c>
      <c r="B2523" s="55" t="str">
        <f ca="1">IF(INDIRECT("Route!D2523")&gt;0,H2523,(""))</f>
        <v/>
      </c>
      <c r="C2523" s="56" t="str">
        <f ca="1">IF(D2523&gt;0,VLOOKUP("FINISH",INDIRECT("route!D$6"):INDIRECT("route!E$8500"),2,FALSE)-D2523," ")</f>
        <v xml:space="preserve"> </v>
      </c>
      <c r="D2523" s="43">
        <f ca="1">INDIRECT("Route!E2523")</f>
        <v>0</v>
      </c>
      <c r="E2523" s="43" t="str">
        <f t="shared" ca="1" si="581"/>
        <v/>
      </c>
      <c r="F2523" s="57">
        <f t="shared" si="590"/>
        <v>12.5</v>
      </c>
      <c r="G2523" s="61">
        <f t="shared" ca="1" si="579"/>
        <v>0</v>
      </c>
      <c r="H2523" s="59" t="e">
        <f t="shared" ca="1" si="592"/>
        <v>#NUM!</v>
      </c>
      <c r="I2523" s="57">
        <f t="shared" si="591"/>
        <v>11.944444444444445</v>
      </c>
      <c r="J2523" s="61">
        <f t="shared" ca="1" si="580"/>
        <v>0</v>
      </c>
      <c r="K2523" s="61"/>
      <c r="L2523" s="59" t="e">
        <f t="shared" ca="1" si="593"/>
        <v>#NUM!</v>
      </c>
      <c r="M2523" s="57">
        <f ca="1">INDIRECT("Route!E2523")-INDIRECT("Route!E2522")</f>
        <v>0</v>
      </c>
      <c r="N2523" s="56">
        <f ca="1">IF(INDIRECT("Route!D2523")="START",0,IF(V2523=TRUE,N2522,INDIRECT("Route!E2523")))</f>
        <v>187.9</v>
      </c>
      <c r="O2523" s="39" t="e">
        <f t="shared" ca="1" si="582"/>
        <v>#VALUE!</v>
      </c>
      <c r="P2523" s="39" t="e">
        <f t="shared" ca="1" si="583"/>
        <v>#VALUE!</v>
      </c>
      <c r="Q2523" s="60" t="e">
        <f t="shared" ca="1" si="584"/>
        <v>#VALUE!</v>
      </c>
      <c r="R2523" s="60" t="e">
        <f t="shared" ca="1" si="585"/>
        <v>#VALUE!</v>
      </c>
      <c r="S2523" s="60" t="e">
        <f t="shared" ca="1" si="586"/>
        <v>#VALUE!</v>
      </c>
      <c r="T2523" s="39" t="e">
        <f t="shared" ca="1" si="587"/>
        <v>#VALUE!</v>
      </c>
      <c r="U2523" s="39" t="e">
        <f t="shared" ca="1" si="588"/>
        <v>#VALUE!</v>
      </c>
      <c r="V2523" s="39" t="b">
        <f t="shared" ca="1" si="589"/>
        <v>1</v>
      </c>
      <c r="W2523" s="39">
        <v>2523</v>
      </c>
    </row>
    <row r="2524" spans="1:23" x14ac:dyDescent="0.25">
      <c r="A2524" s="55" t="str">
        <f ca="1">IF(INDIRECT("Route!D2524")&gt;0,L2524,(""))</f>
        <v/>
      </c>
      <c r="B2524" s="55" t="str">
        <f ca="1">IF(INDIRECT("Route!D2524")&gt;0,H2524,(""))</f>
        <v/>
      </c>
      <c r="C2524" s="56" t="str">
        <f ca="1">IF(D2524&gt;0,VLOOKUP("FINISH",INDIRECT("route!D$6"):INDIRECT("route!E$8500"),2,FALSE)-D2524," ")</f>
        <v xml:space="preserve"> </v>
      </c>
      <c r="D2524" s="43">
        <f ca="1">INDIRECT("Route!E2524")</f>
        <v>0</v>
      </c>
      <c r="E2524" s="43" t="str">
        <f t="shared" ca="1" si="581"/>
        <v/>
      </c>
      <c r="F2524" s="57">
        <f t="shared" si="590"/>
        <v>12.5</v>
      </c>
      <c r="G2524" s="61">
        <f t="shared" ca="1" si="579"/>
        <v>0</v>
      </c>
      <c r="H2524" s="59" t="e">
        <f t="shared" ca="1" si="592"/>
        <v>#NUM!</v>
      </c>
      <c r="I2524" s="57">
        <f t="shared" si="591"/>
        <v>11.944444444444445</v>
      </c>
      <c r="J2524" s="61">
        <f t="shared" ca="1" si="580"/>
        <v>0</v>
      </c>
      <c r="K2524" s="61"/>
      <c r="L2524" s="59" t="e">
        <f t="shared" ca="1" si="593"/>
        <v>#NUM!</v>
      </c>
      <c r="M2524" s="57">
        <f ca="1">INDIRECT("Route!E2524")-INDIRECT("Route!E2523")</f>
        <v>0</v>
      </c>
      <c r="N2524" s="56">
        <f ca="1">IF(INDIRECT("Route!D2524")="START",0,IF(V2524=TRUE,N2523,INDIRECT("Route!E2524")))</f>
        <v>187.9</v>
      </c>
      <c r="O2524" s="39" t="e">
        <f t="shared" ca="1" si="582"/>
        <v>#VALUE!</v>
      </c>
      <c r="P2524" s="39" t="e">
        <f t="shared" ca="1" si="583"/>
        <v>#VALUE!</v>
      </c>
      <c r="Q2524" s="60" t="e">
        <f t="shared" ca="1" si="584"/>
        <v>#VALUE!</v>
      </c>
      <c r="R2524" s="60" t="e">
        <f t="shared" ca="1" si="585"/>
        <v>#VALUE!</v>
      </c>
      <c r="S2524" s="60" t="e">
        <f t="shared" ca="1" si="586"/>
        <v>#VALUE!</v>
      </c>
      <c r="T2524" s="39" t="e">
        <f t="shared" ca="1" si="587"/>
        <v>#VALUE!</v>
      </c>
      <c r="U2524" s="39" t="e">
        <f t="shared" ca="1" si="588"/>
        <v>#VALUE!</v>
      </c>
      <c r="V2524" s="39" t="b">
        <f t="shared" ca="1" si="589"/>
        <v>1</v>
      </c>
      <c r="W2524" s="39">
        <v>2524</v>
      </c>
    </row>
    <row r="2525" spans="1:23" x14ac:dyDescent="0.25">
      <c r="A2525" s="55" t="str">
        <f ca="1">IF(INDIRECT("Route!D2525")&gt;0,L2525,(""))</f>
        <v/>
      </c>
      <c r="B2525" s="55" t="str">
        <f ca="1">IF(INDIRECT("Route!D2525")&gt;0,H2525,(""))</f>
        <v/>
      </c>
      <c r="C2525" s="56" t="str">
        <f ca="1">IF(D2525&gt;0,VLOOKUP("FINISH",INDIRECT("route!D$6"):INDIRECT("route!E$8500"),2,FALSE)-D2525," ")</f>
        <v xml:space="preserve"> </v>
      </c>
      <c r="D2525" s="43">
        <f ca="1">INDIRECT("Route!E2525")</f>
        <v>0</v>
      </c>
      <c r="E2525" s="43" t="str">
        <f t="shared" ca="1" si="581"/>
        <v/>
      </c>
      <c r="F2525" s="57">
        <f t="shared" si="590"/>
        <v>12.5</v>
      </c>
      <c r="G2525" s="61">
        <f t="shared" ca="1" si="579"/>
        <v>0</v>
      </c>
      <c r="H2525" s="59" t="e">
        <f t="shared" ca="1" si="592"/>
        <v>#NUM!</v>
      </c>
      <c r="I2525" s="57">
        <f t="shared" si="591"/>
        <v>11.944444444444445</v>
      </c>
      <c r="J2525" s="61">
        <f t="shared" ca="1" si="580"/>
        <v>0</v>
      </c>
      <c r="K2525" s="61"/>
      <c r="L2525" s="59" t="e">
        <f t="shared" ca="1" si="593"/>
        <v>#NUM!</v>
      </c>
      <c r="M2525" s="57">
        <f ca="1">INDIRECT("Route!E2525")-INDIRECT("Route!E2524")</f>
        <v>0</v>
      </c>
      <c r="N2525" s="56">
        <f ca="1">IF(INDIRECT("Route!D2525")="START",0,IF(V2525=TRUE,N2524,INDIRECT("Route!E2525")))</f>
        <v>187.9</v>
      </c>
      <c r="O2525" s="39" t="e">
        <f t="shared" ca="1" si="582"/>
        <v>#VALUE!</v>
      </c>
      <c r="P2525" s="39" t="e">
        <f t="shared" ca="1" si="583"/>
        <v>#VALUE!</v>
      </c>
      <c r="Q2525" s="60" t="e">
        <f t="shared" ca="1" si="584"/>
        <v>#VALUE!</v>
      </c>
      <c r="R2525" s="60" t="e">
        <f t="shared" ca="1" si="585"/>
        <v>#VALUE!</v>
      </c>
      <c r="S2525" s="60" t="e">
        <f t="shared" ca="1" si="586"/>
        <v>#VALUE!</v>
      </c>
      <c r="T2525" s="39" t="e">
        <f t="shared" ca="1" si="587"/>
        <v>#VALUE!</v>
      </c>
      <c r="U2525" s="39" t="e">
        <f t="shared" ca="1" si="588"/>
        <v>#VALUE!</v>
      </c>
      <c r="V2525" s="39" t="b">
        <f t="shared" ca="1" si="589"/>
        <v>1</v>
      </c>
      <c r="W2525" s="39">
        <v>2525</v>
      </c>
    </row>
    <row r="2526" spans="1:23" x14ac:dyDescent="0.25">
      <c r="A2526" s="55" t="str">
        <f ca="1">IF(INDIRECT("Route!D2526")&gt;0,L2526,(""))</f>
        <v/>
      </c>
      <c r="B2526" s="55" t="str">
        <f ca="1">IF(INDIRECT("Route!D2526")&gt;0,H2526,(""))</f>
        <v/>
      </c>
      <c r="C2526" s="56" t="str">
        <f ca="1">IF(D2526&gt;0,VLOOKUP("FINISH",INDIRECT("route!D$6"):INDIRECT("route!E$8500"),2,FALSE)-D2526," ")</f>
        <v xml:space="preserve"> </v>
      </c>
      <c r="D2526" s="43">
        <f ca="1">INDIRECT("Route!E2526")</f>
        <v>0</v>
      </c>
      <c r="E2526" s="43" t="str">
        <f t="shared" ca="1" si="581"/>
        <v/>
      </c>
      <c r="F2526" s="57">
        <f t="shared" si="590"/>
        <v>12.5</v>
      </c>
      <c r="G2526" s="61">
        <f t="shared" ca="1" si="579"/>
        <v>0</v>
      </c>
      <c r="H2526" s="59" t="e">
        <f t="shared" ca="1" si="592"/>
        <v>#NUM!</v>
      </c>
      <c r="I2526" s="57">
        <f t="shared" si="591"/>
        <v>11.944444444444445</v>
      </c>
      <c r="J2526" s="61">
        <f t="shared" ca="1" si="580"/>
        <v>0</v>
      </c>
      <c r="K2526" s="61"/>
      <c r="L2526" s="59" t="e">
        <f t="shared" ca="1" si="593"/>
        <v>#NUM!</v>
      </c>
      <c r="M2526" s="57">
        <f ca="1">INDIRECT("Route!E2526")-INDIRECT("Route!E2525")</f>
        <v>0</v>
      </c>
      <c r="N2526" s="56">
        <f ca="1">IF(INDIRECT("Route!D2526")="START",0,IF(V2526=TRUE,N2525,INDIRECT("Route!E2526")))</f>
        <v>187.9</v>
      </c>
      <c r="O2526" s="39" t="e">
        <f t="shared" ca="1" si="582"/>
        <v>#VALUE!</v>
      </c>
      <c r="P2526" s="39" t="e">
        <f t="shared" ca="1" si="583"/>
        <v>#VALUE!</v>
      </c>
      <c r="Q2526" s="60" t="e">
        <f t="shared" ca="1" si="584"/>
        <v>#VALUE!</v>
      </c>
      <c r="R2526" s="60" t="e">
        <f t="shared" ca="1" si="585"/>
        <v>#VALUE!</v>
      </c>
      <c r="S2526" s="60" t="e">
        <f t="shared" ca="1" si="586"/>
        <v>#VALUE!</v>
      </c>
      <c r="T2526" s="39" t="e">
        <f t="shared" ca="1" si="587"/>
        <v>#VALUE!</v>
      </c>
      <c r="U2526" s="39" t="e">
        <f t="shared" ca="1" si="588"/>
        <v>#VALUE!</v>
      </c>
      <c r="V2526" s="39" t="b">
        <f t="shared" ca="1" si="589"/>
        <v>1</v>
      </c>
      <c r="W2526" s="39">
        <v>2526</v>
      </c>
    </row>
    <row r="2527" spans="1:23" x14ac:dyDescent="0.25">
      <c r="A2527" s="55" t="str">
        <f ca="1">IF(INDIRECT("Route!D2527")&gt;0,L2527,(""))</f>
        <v/>
      </c>
      <c r="B2527" s="55" t="str">
        <f ca="1">IF(INDIRECT("Route!D2527")&gt;0,H2527,(""))</f>
        <v/>
      </c>
      <c r="C2527" s="56" t="str">
        <f ca="1">IF(D2527&gt;0,VLOOKUP("FINISH",INDIRECT("route!D$6"):INDIRECT("route!E$8500"),2,FALSE)-D2527," ")</f>
        <v xml:space="preserve"> </v>
      </c>
      <c r="D2527" s="43">
        <f ca="1">INDIRECT("Route!E2527")</f>
        <v>0</v>
      </c>
      <c r="E2527" s="43" t="str">
        <f t="shared" ca="1" si="581"/>
        <v/>
      </c>
      <c r="F2527" s="57">
        <f t="shared" si="590"/>
        <v>12.5</v>
      </c>
      <c r="G2527" s="61">
        <f t="shared" ca="1" si="579"/>
        <v>0</v>
      </c>
      <c r="H2527" s="59" t="e">
        <f t="shared" ca="1" si="592"/>
        <v>#NUM!</v>
      </c>
      <c r="I2527" s="57">
        <f t="shared" si="591"/>
        <v>11.944444444444445</v>
      </c>
      <c r="J2527" s="61">
        <f t="shared" ca="1" si="580"/>
        <v>0</v>
      </c>
      <c r="K2527" s="61"/>
      <c r="L2527" s="59" t="e">
        <f t="shared" ca="1" si="593"/>
        <v>#NUM!</v>
      </c>
      <c r="M2527" s="57">
        <f ca="1">INDIRECT("Route!E2527")-INDIRECT("Route!E2526")</f>
        <v>0</v>
      </c>
      <c r="N2527" s="56">
        <f ca="1">IF(INDIRECT("Route!D2527")="START",0,IF(V2527=TRUE,N2526,INDIRECT("Route!E2527")))</f>
        <v>187.9</v>
      </c>
      <c r="O2527" s="39" t="e">
        <f t="shared" ca="1" si="582"/>
        <v>#VALUE!</v>
      </c>
      <c r="P2527" s="39" t="e">
        <f t="shared" ca="1" si="583"/>
        <v>#VALUE!</v>
      </c>
      <c r="Q2527" s="60" t="e">
        <f t="shared" ca="1" si="584"/>
        <v>#VALUE!</v>
      </c>
      <c r="R2527" s="60" t="e">
        <f t="shared" ca="1" si="585"/>
        <v>#VALUE!</v>
      </c>
      <c r="S2527" s="60" t="e">
        <f t="shared" ca="1" si="586"/>
        <v>#VALUE!</v>
      </c>
      <c r="T2527" s="39" t="e">
        <f t="shared" ca="1" si="587"/>
        <v>#VALUE!</v>
      </c>
      <c r="U2527" s="39" t="e">
        <f t="shared" ca="1" si="588"/>
        <v>#VALUE!</v>
      </c>
      <c r="V2527" s="39" t="b">
        <f t="shared" ca="1" si="589"/>
        <v>1</v>
      </c>
      <c r="W2527" s="39">
        <v>2527</v>
      </c>
    </row>
    <row r="2528" spans="1:23" x14ac:dyDescent="0.25">
      <c r="A2528" s="55" t="str">
        <f ca="1">IF(INDIRECT("Route!D2528")&gt;0,L2528,(""))</f>
        <v/>
      </c>
      <c r="B2528" s="55" t="str">
        <f ca="1">IF(INDIRECT("Route!D2528")&gt;0,H2528,(""))</f>
        <v/>
      </c>
      <c r="C2528" s="56" t="str">
        <f ca="1">IF(D2528&gt;0,VLOOKUP("FINISH",INDIRECT("route!D$6"):INDIRECT("route!E$8500"),2,FALSE)-D2528," ")</f>
        <v xml:space="preserve"> </v>
      </c>
      <c r="D2528" s="43">
        <f ca="1">INDIRECT("Route!E2528")</f>
        <v>0</v>
      </c>
      <c r="E2528" s="43" t="str">
        <f t="shared" ca="1" si="581"/>
        <v/>
      </c>
      <c r="F2528" s="57">
        <f t="shared" si="590"/>
        <v>12.5</v>
      </c>
      <c r="G2528" s="61">
        <f t="shared" ca="1" si="579"/>
        <v>0</v>
      </c>
      <c r="H2528" s="59" t="e">
        <f t="shared" ca="1" si="592"/>
        <v>#NUM!</v>
      </c>
      <c r="I2528" s="57">
        <f t="shared" si="591"/>
        <v>11.944444444444445</v>
      </c>
      <c r="J2528" s="61">
        <f t="shared" ca="1" si="580"/>
        <v>0</v>
      </c>
      <c r="K2528" s="61"/>
      <c r="L2528" s="59" t="e">
        <f t="shared" ca="1" si="593"/>
        <v>#NUM!</v>
      </c>
      <c r="M2528" s="57">
        <f ca="1">INDIRECT("Route!E2528")-INDIRECT("Route!E2527")</f>
        <v>0</v>
      </c>
      <c r="N2528" s="56">
        <f ca="1">IF(INDIRECT("Route!D2528")="START",0,IF(V2528=TRUE,N2527,INDIRECT("Route!E2528")))</f>
        <v>187.9</v>
      </c>
      <c r="O2528" s="39" t="e">
        <f t="shared" ca="1" si="582"/>
        <v>#VALUE!</v>
      </c>
      <c r="P2528" s="39" t="e">
        <f t="shared" ca="1" si="583"/>
        <v>#VALUE!</v>
      </c>
      <c r="Q2528" s="60" t="e">
        <f t="shared" ca="1" si="584"/>
        <v>#VALUE!</v>
      </c>
      <c r="R2528" s="60" t="e">
        <f t="shared" ca="1" si="585"/>
        <v>#VALUE!</v>
      </c>
      <c r="S2528" s="60" t="e">
        <f t="shared" ca="1" si="586"/>
        <v>#VALUE!</v>
      </c>
      <c r="T2528" s="39" t="e">
        <f t="shared" ca="1" si="587"/>
        <v>#VALUE!</v>
      </c>
      <c r="U2528" s="39" t="e">
        <f t="shared" ca="1" si="588"/>
        <v>#VALUE!</v>
      </c>
      <c r="V2528" s="39" t="b">
        <f t="shared" ca="1" si="589"/>
        <v>1</v>
      </c>
      <c r="W2528" s="39">
        <v>2528</v>
      </c>
    </row>
    <row r="2529" spans="1:23" x14ac:dyDescent="0.25">
      <c r="A2529" s="55" t="str">
        <f ca="1">IF(INDIRECT("Route!D2529")&gt;0,L2529,(""))</f>
        <v/>
      </c>
      <c r="B2529" s="55" t="str">
        <f ca="1">IF(INDIRECT("Route!D2529")&gt;0,H2529,(""))</f>
        <v/>
      </c>
      <c r="C2529" s="56" t="str">
        <f ca="1">IF(D2529&gt;0,VLOOKUP("FINISH",INDIRECT("route!D$6"):INDIRECT("route!E$8500"),2,FALSE)-D2529," ")</f>
        <v xml:space="preserve"> </v>
      </c>
      <c r="D2529" s="43">
        <f ca="1">INDIRECT("Route!E2529")</f>
        <v>0</v>
      </c>
      <c r="E2529" s="43" t="str">
        <f t="shared" ca="1" si="581"/>
        <v/>
      </c>
      <c r="F2529" s="57">
        <f t="shared" si="590"/>
        <v>12.5</v>
      </c>
      <c r="G2529" s="61">
        <f t="shared" ca="1" si="579"/>
        <v>0</v>
      </c>
      <c r="H2529" s="59" t="e">
        <f t="shared" ca="1" si="592"/>
        <v>#NUM!</v>
      </c>
      <c r="I2529" s="57">
        <f t="shared" si="591"/>
        <v>11.944444444444445</v>
      </c>
      <c r="J2529" s="61">
        <f t="shared" ca="1" si="580"/>
        <v>0</v>
      </c>
      <c r="K2529" s="61"/>
      <c r="L2529" s="59" t="e">
        <f t="shared" ca="1" si="593"/>
        <v>#NUM!</v>
      </c>
      <c r="M2529" s="57">
        <f ca="1">INDIRECT("Route!E2529")-INDIRECT("Route!E2528")</f>
        <v>0</v>
      </c>
      <c r="N2529" s="56">
        <f ca="1">IF(INDIRECT("Route!D2529")="START",0,IF(V2529=TRUE,N2528,INDIRECT("Route!E2529")))</f>
        <v>187.9</v>
      </c>
      <c r="O2529" s="39" t="e">
        <f t="shared" ca="1" si="582"/>
        <v>#VALUE!</v>
      </c>
      <c r="P2529" s="39" t="e">
        <f t="shared" ca="1" si="583"/>
        <v>#VALUE!</v>
      </c>
      <c r="Q2529" s="60" t="e">
        <f t="shared" ca="1" si="584"/>
        <v>#VALUE!</v>
      </c>
      <c r="R2529" s="60" t="e">
        <f t="shared" ca="1" si="585"/>
        <v>#VALUE!</v>
      </c>
      <c r="S2529" s="60" t="e">
        <f t="shared" ca="1" si="586"/>
        <v>#VALUE!</v>
      </c>
      <c r="T2529" s="39" t="e">
        <f t="shared" ca="1" si="587"/>
        <v>#VALUE!</v>
      </c>
      <c r="U2529" s="39" t="e">
        <f t="shared" ca="1" si="588"/>
        <v>#VALUE!</v>
      </c>
      <c r="V2529" s="39" t="b">
        <f t="shared" ca="1" si="589"/>
        <v>1</v>
      </c>
      <c r="W2529" s="39">
        <v>2529</v>
      </c>
    </row>
    <row r="2530" spans="1:23" x14ac:dyDescent="0.25">
      <c r="A2530" s="55" t="str">
        <f ca="1">IF(INDIRECT("Route!D2530")&gt;0,L2530,(""))</f>
        <v/>
      </c>
      <c r="B2530" s="55" t="str">
        <f ca="1">IF(INDIRECT("Route!D2530")&gt;0,H2530,(""))</f>
        <v/>
      </c>
      <c r="C2530" s="56" t="str">
        <f ca="1">IF(D2530&gt;0,VLOOKUP("FINISH",INDIRECT("route!D$6"):INDIRECT("route!E$8500"),2,FALSE)-D2530," ")</f>
        <v xml:space="preserve"> </v>
      </c>
      <c r="D2530" s="43">
        <f ca="1">INDIRECT("Route!E2530")</f>
        <v>0</v>
      </c>
      <c r="E2530" s="43" t="str">
        <f t="shared" ca="1" si="581"/>
        <v/>
      </c>
      <c r="F2530" s="57">
        <f t="shared" si="590"/>
        <v>12.5</v>
      </c>
      <c r="G2530" s="61">
        <f t="shared" ca="1" si="579"/>
        <v>0</v>
      </c>
      <c r="H2530" s="59" t="e">
        <f t="shared" ca="1" si="592"/>
        <v>#NUM!</v>
      </c>
      <c r="I2530" s="57">
        <f t="shared" si="591"/>
        <v>11.944444444444445</v>
      </c>
      <c r="J2530" s="61">
        <f t="shared" ca="1" si="580"/>
        <v>0</v>
      </c>
      <c r="K2530" s="61"/>
      <c r="L2530" s="59" t="e">
        <f t="shared" ca="1" si="593"/>
        <v>#NUM!</v>
      </c>
      <c r="M2530" s="57">
        <f ca="1">INDIRECT("Route!E2530")-INDIRECT("Route!E2529")</f>
        <v>0</v>
      </c>
      <c r="N2530" s="56">
        <f ca="1">IF(INDIRECT("Route!D2530")="START",0,IF(V2530=TRUE,N2529,INDIRECT("Route!E2530")))</f>
        <v>187.9</v>
      </c>
      <c r="O2530" s="39" t="e">
        <f t="shared" ca="1" si="582"/>
        <v>#VALUE!</v>
      </c>
      <c r="P2530" s="39" t="e">
        <f t="shared" ca="1" si="583"/>
        <v>#VALUE!</v>
      </c>
      <c r="Q2530" s="60" t="e">
        <f t="shared" ca="1" si="584"/>
        <v>#VALUE!</v>
      </c>
      <c r="R2530" s="60" t="e">
        <f t="shared" ca="1" si="585"/>
        <v>#VALUE!</v>
      </c>
      <c r="S2530" s="60" t="e">
        <f t="shared" ca="1" si="586"/>
        <v>#VALUE!</v>
      </c>
      <c r="T2530" s="39" t="e">
        <f t="shared" ca="1" si="587"/>
        <v>#VALUE!</v>
      </c>
      <c r="U2530" s="39" t="e">
        <f t="shared" ca="1" si="588"/>
        <v>#VALUE!</v>
      </c>
      <c r="V2530" s="39" t="b">
        <f t="shared" ca="1" si="589"/>
        <v>1</v>
      </c>
      <c r="W2530" s="39">
        <v>2530</v>
      </c>
    </row>
    <row r="2531" spans="1:23" x14ac:dyDescent="0.25">
      <c r="A2531" s="55" t="str">
        <f ca="1">IF(INDIRECT("Route!D2531")&gt;0,L2531,(""))</f>
        <v/>
      </c>
      <c r="B2531" s="55" t="str">
        <f ca="1">IF(INDIRECT("Route!D2531")&gt;0,H2531,(""))</f>
        <v/>
      </c>
      <c r="C2531" s="56" t="str">
        <f ca="1">IF(D2531&gt;0,VLOOKUP("FINISH",INDIRECT("route!D$6"):INDIRECT("route!E$8500"),2,FALSE)-D2531," ")</f>
        <v xml:space="preserve"> </v>
      </c>
      <c r="D2531" s="43">
        <f ca="1">INDIRECT("Route!E2531")</f>
        <v>0</v>
      </c>
      <c r="E2531" s="43" t="str">
        <f t="shared" ca="1" si="581"/>
        <v/>
      </c>
      <c r="F2531" s="57">
        <f t="shared" si="590"/>
        <v>12.5</v>
      </c>
      <c r="G2531" s="61">
        <f t="shared" ca="1" si="579"/>
        <v>0</v>
      </c>
      <c r="H2531" s="59" t="e">
        <f t="shared" ca="1" si="592"/>
        <v>#NUM!</v>
      </c>
      <c r="I2531" s="57">
        <f t="shared" si="591"/>
        <v>11.944444444444445</v>
      </c>
      <c r="J2531" s="61">
        <f t="shared" ca="1" si="580"/>
        <v>0</v>
      </c>
      <c r="K2531" s="61"/>
      <c r="L2531" s="59" t="e">
        <f t="shared" ca="1" si="593"/>
        <v>#NUM!</v>
      </c>
      <c r="M2531" s="57">
        <f ca="1">INDIRECT("Route!E2531")-INDIRECT("Route!E2530")</f>
        <v>0</v>
      </c>
      <c r="N2531" s="56">
        <f ca="1">IF(INDIRECT("Route!D2531")="START",0,IF(V2531=TRUE,N2530,INDIRECT("Route!E2531")))</f>
        <v>187.9</v>
      </c>
      <c r="O2531" s="39" t="e">
        <f t="shared" ca="1" si="582"/>
        <v>#VALUE!</v>
      </c>
      <c r="P2531" s="39" t="e">
        <f t="shared" ca="1" si="583"/>
        <v>#VALUE!</v>
      </c>
      <c r="Q2531" s="60" t="e">
        <f t="shared" ca="1" si="584"/>
        <v>#VALUE!</v>
      </c>
      <c r="R2531" s="60" t="e">
        <f t="shared" ca="1" si="585"/>
        <v>#VALUE!</v>
      </c>
      <c r="S2531" s="60" t="e">
        <f t="shared" ca="1" si="586"/>
        <v>#VALUE!</v>
      </c>
      <c r="T2531" s="39" t="e">
        <f t="shared" ca="1" si="587"/>
        <v>#VALUE!</v>
      </c>
      <c r="U2531" s="39" t="e">
        <f t="shared" ca="1" si="588"/>
        <v>#VALUE!</v>
      </c>
      <c r="V2531" s="39" t="b">
        <f t="shared" ca="1" si="589"/>
        <v>1</v>
      </c>
      <c r="W2531" s="39">
        <v>2531</v>
      </c>
    </row>
    <row r="2532" spans="1:23" x14ac:dyDescent="0.25">
      <c r="A2532" s="55" t="str">
        <f ca="1">IF(INDIRECT("Route!D2532")&gt;0,L2532,(""))</f>
        <v/>
      </c>
      <c r="B2532" s="55" t="str">
        <f ca="1">IF(INDIRECT("Route!D2532")&gt;0,H2532,(""))</f>
        <v/>
      </c>
      <c r="C2532" s="56" t="str">
        <f ca="1">IF(D2532&gt;0,VLOOKUP("FINISH",INDIRECT("route!D$6"):INDIRECT("route!E$8500"),2,FALSE)-D2532," ")</f>
        <v xml:space="preserve"> </v>
      </c>
      <c r="D2532" s="43">
        <f ca="1">INDIRECT("Route!E2532")</f>
        <v>0</v>
      </c>
      <c r="E2532" s="43" t="str">
        <f t="shared" ca="1" si="581"/>
        <v/>
      </c>
      <c r="F2532" s="57">
        <f t="shared" si="590"/>
        <v>12.5</v>
      </c>
      <c r="G2532" s="61">
        <f t="shared" ca="1" si="579"/>
        <v>0</v>
      </c>
      <c r="H2532" s="59" t="e">
        <f t="shared" ca="1" si="592"/>
        <v>#NUM!</v>
      </c>
      <c r="I2532" s="57">
        <f t="shared" si="591"/>
        <v>11.944444444444445</v>
      </c>
      <c r="J2532" s="61">
        <f t="shared" ca="1" si="580"/>
        <v>0</v>
      </c>
      <c r="K2532" s="61"/>
      <c r="L2532" s="59" t="e">
        <f t="shared" ca="1" si="593"/>
        <v>#NUM!</v>
      </c>
      <c r="M2532" s="57">
        <f ca="1">INDIRECT("Route!E2532")-INDIRECT("Route!E2531")</f>
        <v>0</v>
      </c>
      <c r="N2532" s="56">
        <f ca="1">IF(INDIRECT("Route!D2532")="START",0,IF(V2532=TRUE,N2531,INDIRECT("Route!E2532")))</f>
        <v>187.9</v>
      </c>
      <c r="O2532" s="39" t="e">
        <f t="shared" ca="1" si="582"/>
        <v>#VALUE!</v>
      </c>
      <c r="P2532" s="39" t="e">
        <f t="shared" ca="1" si="583"/>
        <v>#VALUE!</v>
      </c>
      <c r="Q2532" s="60" t="e">
        <f t="shared" ca="1" si="584"/>
        <v>#VALUE!</v>
      </c>
      <c r="R2532" s="60" t="e">
        <f t="shared" ca="1" si="585"/>
        <v>#VALUE!</v>
      </c>
      <c r="S2532" s="60" t="e">
        <f t="shared" ca="1" si="586"/>
        <v>#VALUE!</v>
      </c>
      <c r="T2532" s="39" t="e">
        <f t="shared" ca="1" si="587"/>
        <v>#VALUE!</v>
      </c>
      <c r="U2532" s="39" t="e">
        <f t="shared" ca="1" si="588"/>
        <v>#VALUE!</v>
      </c>
      <c r="V2532" s="39" t="b">
        <f t="shared" ca="1" si="589"/>
        <v>1</v>
      </c>
      <c r="W2532" s="39">
        <v>2532</v>
      </c>
    </row>
    <row r="2533" spans="1:23" x14ac:dyDescent="0.25">
      <c r="A2533" s="55" t="str">
        <f ca="1">IF(INDIRECT("Route!D2533")&gt;0,L2533,(""))</f>
        <v/>
      </c>
      <c r="B2533" s="55" t="str">
        <f ca="1">IF(INDIRECT("Route!D2533")&gt;0,H2533,(""))</f>
        <v/>
      </c>
      <c r="C2533" s="56" t="str">
        <f ca="1">IF(D2533&gt;0,VLOOKUP("FINISH",INDIRECT("route!D$6"):INDIRECT("route!E$8500"),2,FALSE)-D2533," ")</f>
        <v xml:space="preserve"> </v>
      </c>
      <c r="D2533" s="43">
        <f ca="1">INDIRECT("Route!E2533")</f>
        <v>0</v>
      </c>
      <c r="E2533" s="43" t="str">
        <f t="shared" ca="1" si="581"/>
        <v/>
      </c>
      <c r="F2533" s="57">
        <f t="shared" si="590"/>
        <v>12.5</v>
      </c>
      <c r="G2533" s="61">
        <f t="shared" ca="1" si="579"/>
        <v>0</v>
      </c>
      <c r="H2533" s="59" t="e">
        <f t="shared" ca="1" si="592"/>
        <v>#NUM!</v>
      </c>
      <c r="I2533" s="57">
        <f t="shared" si="591"/>
        <v>11.944444444444445</v>
      </c>
      <c r="J2533" s="61">
        <f t="shared" ca="1" si="580"/>
        <v>0</v>
      </c>
      <c r="K2533" s="61"/>
      <c r="L2533" s="59" t="e">
        <f t="shared" ca="1" si="593"/>
        <v>#NUM!</v>
      </c>
      <c r="M2533" s="57">
        <f ca="1">INDIRECT("Route!E2533")-INDIRECT("Route!E2532")</f>
        <v>0</v>
      </c>
      <c r="N2533" s="56">
        <f ca="1">IF(INDIRECT("Route!D2533")="START",0,IF(V2533=TRUE,N2532,INDIRECT("Route!E2533")))</f>
        <v>187.9</v>
      </c>
      <c r="O2533" s="39" t="e">
        <f t="shared" ca="1" si="582"/>
        <v>#VALUE!</v>
      </c>
      <c r="P2533" s="39" t="e">
        <f t="shared" ca="1" si="583"/>
        <v>#VALUE!</v>
      </c>
      <c r="Q2533" s="60" t="e">
        <f t="shared" ca="1" si="584"/>
        <v>#VALUE!</v>
      </c>
      <c r="R2533" s="60" t="e">
        <f t="shared" ca="1" si="585"/>
        <v>#VALUE!</v>
      </c>
      <c r="S2533" s="60" t="e">
        <f t="shared" ca="1" si="586"/>
        <v>#VALUE!</v>
      </c>
      <c r="T2533" s="39" t="e">
        <f t="shared" ca="1" si="587"/>
        <v>#VALUE!</v>
      </c>
      <c r="U2533" s="39" t="e">
        <f t="shared" ca="1" si="588"/>
        <v>#VALUE!</v>
      </c>
      <c r="V2533" s="39" t="b">
        <f t="shared" ca="1" si="589"/>
        <v>1</v>
      </c>
      <c r="W2533" s="39">
        <v>2533</v>
      </c>
    </row>
    <row r="2534" spans="1:23" x14ac:dyDescent="0.25">
      <c r="A2534" s="55" t="str">
        <f ca="1">IF(INDIRECT("Route!D2534")&gt;0,L2534,(""))</f>
        <v/>
      </c>
      <c r="B2534" s="55" t="str">
        <f ca="1">IF(INDIRECT("Route!D2534")&gt;0,H2534,(""))</f>
        <v/>
      </c>
      <c r="C2534" s="56" t="str">
        <f ca="1">IF(D2534&gt;0,VLOOKUP("FINISH",INDIRECT("route!D$6"):INDIRECT("route!E$8500"),2,FALSE)-D2534," ")</f>
        <v xml:space="preserve"> </v>
      </c>
      <c r="D2534" s="43">
        <f ca="1">INDIRECT("Route!E2534")</f>
        <v>0</v>
      </c>
      <c r="E2534" s="43" t="str">
        <f t="shared" ca="1" si="581"/>
        <v/>
      </c>
      <c r="F2534" s="57">
        <f t="shared" si="590"/>
        <v>12.5</v>
      </c>
      <c r="G2534" s="61">
        <f t="shared" ca="1" si="579"/>
        <v>0</v>
      </c>
      <c r="H2534" s="59" t="e">
        <f t="shared" ca="1" si="592"/>
        <v>#NUM!</v>
      </c>
      <c r="I2534" s="57">
        <f t="shared" si="591"/>
        <v>11.944444444444445</v>
      </c>
      <c r="J2534" s="61">
        <f t="shared" ca="1" si="580"/>
        <v>0</v>
      </c>
      <c r="K2534" s="61"/>
      <c r="L2534" s="59" t="e">
        <f t="shared" ca="1" si="593"/>
        <v>#NUM!</v>
      </c>
      <c r="M2534" s="57">
        <f ca="1">INDIRECT("Route!E2534")-INDIRECT("Route!E2533")</f>
        <v>0</v>
      </c>
      <c r="N2534" s="56">
        <f ca="1">IF(INDIRECT("Route!D2534")="START",0,IF(V2534=TRUE,N2533,INDIRECT("Route!E2534")))</f>
        <v>187.9</v>
      </c>
      <c r="O2534" s="39" t="e">
        <f t="shared" ca="1" si="582"/>
        <v>#VALUE!</v>
      </c>
      <c r="P2534" s="39" t="e">
        <f t="shared" ca="1" si="583"/>
        <v>#VALUE!</v>
      </c>
      <c r="Q2534" s="60" t="e">
        <f t="shared" ca="1" si="584"/>
        <v>#VALUE!</v>
      </c>
      <c r="R2534" s="60" t="e">
        <f t="shared" ca="1" si="585"/>
        <v>#VALUE!</v>
      </c>
      <c r="S2534" s="60" t="e">
        <f t="shared" ca="1" si="586"/>
        <v>#VALUE!</v>
      </c>
      <c r="T2534" s="39" t="e">
        <f t="shared" ca="1" si="587"/>
        <v>#VALUE!</v>
      </c>
      <c r="U2534" s="39" t="e">
        <f t="shared" ca="1" si="588"/>
        <v>#VALUE!</v>
      </c>
      <c r="V2534" s="39" t="b">
        <f t="shared" ca="1" si="589"/>
        <v>1</v>
      </c>
      <c r="W2534" s="39">
        <v>2534</v>
      </c>
    </row>
    <row r="2535" spans="1:23" x14ac:dyDescent="0.25">
      <c r="A2535" s="55" t="str">
        <f ca="1">IF(INDIRECT("Route!D2535")&gt;0,L2535,(""))</f>
        <v/>
      </c>
      <c r="B2535" s="55" t="str">
        <f ca="1">IF(INDIRECT("Route!D2535")&gt;0,H2535,(""))</f>
        <v/>
      </c>
      <c r="C2535" s="56" t="str">
        <f ca="1">IF(D2535&gt;0,VLOOKUP("FINISH",INDIRECT("route!D$6"):INDIRECT("route!E$8500"),2,FALSE)-D2535," ")</f>
        <v xml:space="preserve"> </v>
      </c>
      <c r="D2535" s="43">
        <f ca="1">INDIRECT("Route!E2535")</f>
        <v>0</v>
      </c>
      <c r="E2535" s="43" t="str">
        <f t="shared" ca="1" si="581"/>
        <v/>
      </c>
      <c r="F2535" s="57">
        <f t="shared" si="590"/>
        <v>12.5</v>
      </c>
      <c r="G2535" s="61">
        <f t="shared" ca="1" si="579"/>
        <v>0</v>
      </c>
      <c r="H2535" s="59" t="e">
        <f t="shared" ca="1" si="592"/>
        <v>#NUM!</v>
      </c>
      <c r="I2535" s="57">
        <f t="shared" si="591"/>
        <v>11.944444444444445</v>
      </c>
      <c r="J2535" s="61">
        <f t="shared" ca="1" si="580"/>
        <v>0</v>
      </c>
      <c r="K2535" s="61"/>
      <c r="L2535" s="59" t="e">
        <f t="shared" ca="1" si="593"/>
        <v>#NUM!</v>
      </c>
      <c r="M2535" s="57">
        <f ca="1">INDIRECT("Route!E2535")-INDIRECT("Route!E2534")</f>
        <v>0</v>
      </c>
      <c r="N2535" s="56">
        <f ca="1">IF(INDIRECT("Route!D2535")="START",0,IF(V2535=TRUE,N2534,INDIRECT("Route!E2535")))</f>
        <v>187.9</v>
      </c>
      <c r="O2535" s="39" t="e">
        <f t="shared" ca="1" si="582"/>
        <v>#VALUE!</v>
      </c>
      <c r="P2535" s="39" t="e">
        <f t="shared" ca="1" si="583"/>
        <v>#VALUE!</v>
      </c>
      <c r="Q2535" s="60" t="e">
        <f t="shared" ca="1" si="584"/>
        <v>#VALUE!</v>
      </c>
      <c r="R2535" s="60" t="e">
        <f t="shared" ca="1" si="585"/>
        <v>#VALUE!</v>
      </c>
      <c r="S2535" s="60" t="e">
        <f t="shared" ca="1" si="586"/>
        <v>#VALUE!</v>
      </c>
      <c r="T2535" s="39" t="e">
        <f t="shared" ca="1" si="587"/>
        <v>#VALUE!</v>
      </c>
      <c r="U2535" s="39" t="e">
        <f t="shared" ca="1" si="588"/>
        <v>#VALUE!</v>
      </c>
      <c r="V2535" s="39" t="b">
        <f t="shared" ca="1" si="589"/>
        <v>1</v>
      </c>
      <c r="W2535" s="39">
        <v>2535</v>
      </c>
    </row>
    <row r="2536" spans="1:23" x14ac:dyDescent="0.25">
      <c r="A2536" s="55" t="str">
        <f ca="1">IF(INDIRECT("Route!D2536")&gt;0,L2536,(""))</f>
        <v/>
      </c>
      <c r="B2536" s="55" t="str">
        <f ca="1">IF(INDIRECT("Route!D2536")&gt;0,H2536,(""))</f>
        <v/>
      </c>
      <c r="C2536" s="56" t="str">
        <f ca="1">IF(D2536&gt;0,VLOOKUP("FINISH",INDIRECT("route!D$6"):INDIRECT("route!E$8500"),2,FALSE)-D2536," ")</f>
        <v xml:space="preserve"> </v>
      </c>
      <c r="D2536" s="43">
        <f ca="1">INDIRECT("Route!E2536")</f>
        <v>0</v>
      </c>
      <c r="E2536" s="43" t="str">
        <f t="shared" ca="1" si="581"/>
        <v/>
      </c>
      <c r="F2536" s="57">
        <f t="shared" si="590"/>
        <v>12.5</v>
      </c>
      <c r="G2536" s="61">
        <f t="shared" ca="1" si="579"/>
        <v>0</v>
      </c>
      <c r="H2536" s="59" t="e">
        <f t="shared" ca="1" si="592"/>
        <v>#NUM!</v>
      </c>
      <c r="I2536" s="57">
        <f t="shared" si="591"/>
        <v>11.944444444444445</v>
      </c>
      <c r="J2536" s="61">
        <f t="shared" ca="1" si="580"/>
        <v>0</v>
      </c>
      <c r="K2536" s="61"/>
      <c r="L2536" s="59" t="e">
        <f t="shared" ca="1" si="593"/>
        <v>#NUM!</v>
      </c>
      <c r="M2536" s="57">
        <f ca="1">INDIRECT("Route!E2536")-INDIRECT("Route!E2535")</f>
        <v>0</v>
      </c>
      <c r="N2536" s="56">
        <f ca="1">IF(INDIRECT("Route!D2536")="START",0,IF(V2536=TRUE,N2535,INDIRECT("Route!E2536")))</f>
        <v>187.9</v>
      </c>
      <c r="O2536" s="39" t="e">
        <f t="shared" ca="1" si="582"/>
        <v>#VALUE!</v>
      </c>
      <c r="P2536" s="39" t="e">
        <f t="shared" ca="1" si="583"/>
        <v>#VALUE!</v>
      </c>
      <c r="Q2536" s="60" t="e">
        <f t="shared" ca="1" si="584"/>
        <v>#VALUE!</v>
      </c>
      <c r="R2536" s="60" t="e">
        <f t="shared" ca="1" si="585"/>
        <v>#VALUE!</v>
      </c>
      <c r="S2536" s="60" t="e">
        <f t="shared" ca="1" si="586"/>
        <v>#VALUE!</v>
      </c>
      <c r="T2536" s="39" t="e">
        <f t="shared" ca="1" si="587"/>
        <v>#VALUE!</v>
      </c>
      <c r="U2536" s="39" t="e">
        <f t="shared" ca="1" si="588"/>
        <v>#VALUE!</v>
      </c>
      <c r="V2536" s="39" t="b">
        <f t="shared" ca="1" si="589"/>
        <v>1</v>
      </c>
      <c r="W2536" s="39">
        <v>2536</v>
      </c>
    </row>
    <row r="2537" spans="1:23" x14ac:dyDescent="0.25">
      <c r="A2537" s="55" t="str">
        <f ca="1">IF(INDIRECT("Route!D2537")&gt;0,L2537,(""))</f>
        <v/>
      </c>
      <c r="B2537" s="55" t="str">
        <f ca="1">IF(INDIRECT("Route!D2537")&gt;0,H2537,(""))</f>
        <v/>
      </c>
      <c r="C2537" s="56" t="str">
        <f ca="1">IF(D2537&gt;0,VLOOKUP("FINISH",INDIRECT("route!D$6"):INDIRECT("route!E$8500"),2,FALSE)-D2537," ")</f>
        <v xml:space="preserve"> </v>
      </c>
      <c r="D2537" s="43">
        <f ca="1">INDIRECT("Route!E2537")</f>
        <v>0</v>
      </c>
      <c r="E2537" s="43" t="str">
        <f t="shared" ca="1" si="581"/>
        <v/>
      </c>
      <c r="F2537" s="57">
        <f t="shared" si="590"/>
        <v>12.5</v>
      </c>
      <c r="G2537" s="61">
        <f t="shared" ca="1" si="579"/>
        <v>0</v>
      </c>
      <c r="H2537" s="59" t="e">
        <f t="shared" ca="1" si="592"/>
        <v>#NUM!</v>
      </c>
      <c r="I2537" s="57">
        <f t="shared" si="591"/>
        <v>11.944444444444445</v>
      </c>
      <c r="J2537" s="61">
        <f t="shared" ca="1" si="580"/>
        <v>0</v>
      </c>
      <c r="K2537" s="61"/>
      <c r="L2537" s="59" t="e">
        <f t="shared" ca="1" si="593"/>
        <v>#NUM!</v>
      </c>
      <c r="M2537" s="57">
        <f ca="1">INDIRECT("Route!E2537")-INDIRECT("Route!E2536")</f>
        <v>0</v>
      </c>
      <c r="N2537" s="56">
        <f ca="1">IF(INDIRECT("Route!D2537")="START",0,IF(V2537=TRUE,N2536,INDIRECT("Route!E2537")))</f>
        <v>187.9</v>
      </c>
      <c r="O2537" s="39" t="e">
        <f t="shared" ca="1" si="582"/>
        <v>#VALUE!</v>
      </c>
      <c r="P2537" s="39" t="e">
        <f t="shared" ca="1" si="583"/>
        <v>#VALUE!</v>
      </c>
      <c r="Q2537" s="60" t="e">
        <f t="shared" ca="1" si="584"/>
        <v>#VALUE!</v>
      </c>
      <c r="R2537" s="60" t="e">
        <f t="shared" ca="1" si="585"/>
        <v>#VALUE!</v>
      </c>
      <c r="S2537" s="60" t="e">
        <f t="shared" ca="1" si="586"/>
        <v>#VALUE!</v>
      </c>
      <c r="T2537" s="39" t="e">
        <f t="shared" ca="1" si="587"/>
        <v>#VALUE!</v>
      </c>
      <c r="U2537" s="39" t="e">
        <f t="shared" ca="1" si="588"/>
        <v>#VALUE!</v>
      </c>
      <c r="V2537" s="39" t="b">
        <f t="shared" ca="1" si="589"/>
        <v>1</v>
      </c>
      <c r="W2537" s="39">
        <v>2537</v>
      </c>
    </row>
    <row r="2538" spans="1:23" x14ac:dyDescent="0.25">
      <c r="A2538" s="55" t="str">
        <f ca="1">IF(INDIRECT("Route!D2538")&gt;0,L2538,(""))</f>
        <v/>
      </c>
      <c r="B2538" s="55" t="str">
        <f ca="1">IF(INDIRECT("Route!D2538")&gt;0,H2538,(""))</f>
        <v/>
      </c>
      <c r="C2538" s="56" t="str">
        <f ca="1">IF(D2538&gt;0,VLOOKUP("FINISH",INDIRECT("route!D$6"):INDIRECT("route!E$8500"),2,FALSE)-D2538," ")</f>
        <v xml:space="preserve"> </v>
      </c>
      <c r="D2538" s="43">
        <f ca="1">INDIRECT("Route!E2538")</f>
        <v>0</v>
      </c>
      <c r="E2538" s="43" t="str">
        <f t="shared" ca="1" si="581"/>
        <v/>
      </c>
      <c r="F2538" s="57">
        <f t="shared" si="590"/>
        <v>12.5</v>
      </c>
      <c r="G2538" s="61">
        <f t="shared" ca="1" si="579"/>
        <v>0</v>
      </c>
      <c r="H2538" s="59" t="e">
        <f t="shared" ca="1" si="592"/>
        <v>#NUM!</v>
      </c>
      <c r="I2538" s="57">
        <f t="shared" si="591"/>
        <v>11.944444444444445</v>
      </c>
      <c r="J2538" s="61">
        <f t="shared" ca="1" si="580"/>
        <v>0</v>
      </c>
      <c r="K2538" s="61"/>
      <c r="L2538" s="59" t="e">
        <f t="shared" ca="1" si="593"/>
        <v>#NUM!</v>
      </c>
      <c r="M2538" s="57">
        <f ca="1">INDIRECT("Route!E2538")-INDIRECT("Route!E2537")</f>
        <v>0</v>
      </c>
      <c r="N2538" s="56">
        <f ca="1">IF(INDIRECT("Route!D2538")="START",0,IF(V2538=TRUE,N2537,INDIRECT("Route!E2538")))</f>
        <v>187.9</v>
      </c>
      <c r="O2538" s="39" t="e">
        <f t="shared" ca="1" si="582"/>
        <v>#VALUE!</v>
      </c>
      <c r="P2538" s="39" t="e">
        <f t="shared" ca="1" si="583"/>
        <v>#VALUE!</v>
      </c>
      <c r="Q2538" s="60" t="e">
        <f t="shared" ca="1" si="584"/>
        <v>#VALUE!</v>
      </c>
      <c r="R2538" s="60" t="e">
        <f t="shared" ca="1" si="585"/>
        <v>#VALUE!</v>
      </c>
      <c r="S2538" s="60" t="e">
        <f t="shared" ca="1" si="586"/>
        <v>#VALUE!</v>
      </c>
      <c r="T2538" s="39" t="e">
        <f t="shared" ca="1" si="587"/>
        <v>#VALUE!</v>
      </c>
      <c r="U2538" s="39" t="e">
        <f t="shared" ca="1" si="588"/>
        <v>#VALUE!</v>
      </c>
      <c r="V2538" s="39" t="b">
        <f t="shared" ca="1" si="589"/>
        <v>1</v>
      </c>
      <c r="W2538" s="39">
        <v>2538</v>
      </c>
    </row>
    <row r="2539" spans="1:23" x14ac:dyDescent="0.25">
      <c r="A2539" s="55" t="str">
        <f ca="1">IF(INDIRECT("Route!D2539")&gt;0,L2539,(""))</f>
        <v/>
      </c>
      <c r="B2539" s="55" t="str">
        <f ca="1">IF(INDIRECT("Route!D2539")&gt;0,H2539,(""))</f>
        <v/>
      </c>
      <c r="C2539" s="56" t="str">
        <f ca="1">IF(D2539&gt;0,VLOOKUP("FINISH",INDIRECT("route!D$6"):INDIRECT("route!E$8500"),2,FALSE)-D2539," ")</f>
        <v xml:space="preserve"> </v>
      </c>
      <c r="D2539" s="43">
        <f ca="1">INDIRECT("Route!E2539")</f>
        <v>0</v>
      </c>
      <c r="E2539" s="43" t="str">
        <f t="shared" ca="1" si="581"/>
        <v/>
      </c>
      <c r="F2539" s="57">
        <f t="shared" si="590"/>
        <v>12.5</v>
      </c>
      <c r="G2539" s="61">
        <f t="shared" ref="G2539:G2602" ca="1" si="594">TIME(0,0,0+M2539*1000/F2539)</f>
        <v>0</v>
      </c>
      <c r="H2539" s="59" t="e">
        <f t="shared" ca="1" si="592"/>
        <v>#NUM!</v>
      </c>
      <c r="I2539" s="57">
        <f t="shared" si="591"/>
        <v>11.944444444444445</v>
      </c>
      <c r="J2539" s="61">
        <f t="shared" ref="J2539:J2602" ca="1" si="595">TIME(0,0,0+M2539*1000/I2539)</f>
        <v>0</v>
      </c>
      <c r="K2539" s="61"/>
      <c r="L2539" s="59" t="e">
        <f t="shared" ca="1" si="593"/>
        <v>#NUM!</v>
      </c>
      <c r="M2539" s="57">
        <f ca="1">INDIRECT("Route!E2539")-INDIRECT("Route!E2538")</f>
        <v>0</v>
      </c>
      <c r="N2539" s="56">
        <f ca="1">IF(INDIRECT("Route!D2539")="START",0,IF(V2539=TRUE,N2538,INDIRECT("Route!E2539")))</f>
        <v>187.9</v>
      </c>
      <c r="O2539" s="39" t="e">
        <f t="shared" ca="1" si="582"/>
        <v>#VALUE!</v>
      </c>
      <c r="P2539" s="39" t="e">
        <f t="shared" ca="1" si="583"/>
        <v>#VALUE!</v>
      </c>
      <c r="Q2539" s="60" t="e">
        <f t="shared" ca="1" si="584"/>
        <v>#VALUE!</v>
      </c>
      <c r="R2539" s="60" t="e">
        <f t="shared" ca="1" si="585"/>
        <v>#VALUE!</v>
      </c>
      <c r="S2539" s="60" t="e">
        <f t="shared" ca="1" si="586"/>
        <v>#VALUE!</v>
      </c>
      <c r="T2539" s="39" t="e">
        <f t="shared" ca="1" si="587"/>
        <v>#VALUE!</v>
      </c>
      <c r="U2539" s="39" t="e">
        <f t="shared" ca="1" si="588"/>
        <v>#VALUE!</v>
      </c>
      <c r="V2539" s="39" t="b">
        <f t="shared" ca="1" si="589"/>
        <v>1</v>
      </c>
      <c r="W2539" s="39">
        <v>2539</v>
      </c>
    </row>
    <row r="2540" spans="1:23" x14ac:dyDescent="0.25">
      <c r="A2540" s="55" t="str">
        <f ca="1">IF(INDIRECT("Route!D2540")&gt;0,L2540,(""))</f>
        <v/>
      </c>
      <c r="B2540" s="55" t="str">
        <f ca="1">IF(INDIRECT("Route!D2540")&gt;0,H2540,(""))</f>
        <v/>
      </c>
      <c r="C2540" s="56" t="str">
        <f ca="1">IF(D2540&gt;0,VLOOKUP("FINISH",INDIRECT("route!D$6"):INDIRECT("route!E$8500"),2,FALSE)-D2540," ")</f>
        <v xml:space="preserve"> </v>
      </c>
      <c r="D2540" s="43">
        <f ca="1">INDIRECT("Route!E2540")</f>
        <v>0</v>
      </c>
      <c r="E2540" s="43" t="str">
        <f t="shared" ca="1" si="581"/>
        <v/>
      </c>
      <c r="F2540" s="57">
        <f t="shared" si="590"/>
        <v>12.5</v>
      </c>
      <c r="G2540" s="61">
        <f t="shared" ca="1" si="594"/>
        <v>0</v>
      </c>
      <c r="H2540" s="59" t="e">
        <f t="shared" ca="1" si="592"/>
        <v>#NUM!</v>
      </c>
      <c r="I2540" s="57">
        <f t="shared" si="591"/>
        <v>11.944444444444445</v>
      </c>
      <c r="J2540" s="61">
        <f t="shared" ca="1" si="595"/>
        <v>0</v>
      </c>
      <c r="K2540" s="61"/>
      <c r="L2540" s="59" t="e">
        <f t="shared" ca="1" si="593"/>
        <v>#NUM!</v>
      </c>
      <c r="M2540" s="57">
        <f ca="1">INDIRECT("Route!E2540")-INDIRECT("Route!E2539")</f>
        <v>0</v>
      </c>
      <c r="N2540" s="56">
        <f ca="1">IF(INDIRECT("Route!D2540")="START",0,IF(V2540=TRUE,N2539,INDIRECT("Route!E2540")))</f>
        <v>187.9</v>
      </c>
      <c r="O2540" s="39" t="e">
        <f t="shared" ca="1" si="582"/>
        <v>#VALUE!</v>
      </c>
      <c r="P2540" s="39" t="e">
        <f t="shared" ca="1" si="583"/>
        <v>#VALUE!</v>
      </c>
      <c r="Q2540" s="60" t="e">
        <f t="shared" ca="1" si="584"/>
        <v>#VALUE!</v>
      </c>
      <c r="R2540" s="60" t="e">
        <f t="shared" ca="1" si="585"/>
        <v>#VALUE!</v>
      </c>
      <c r="S2540" s="60" t="e">
        <f t="shared" ca="1" si="586"/>
        <v>#VALUE!</v>
      </c>
      <c r="T2540" s="39" t="e">
        <f t="shared" ca="1" si="587"/>
        <v>#VALUE!</v>
      </c>
      <c r="U2540" s="39" t="e">
        <f t="shared" ca="1" si="588"/>
        <v>#VALUE!</v>
      </c>
      <c r="V2540" s="39" t="b">
        <f t="shared" ca="1" si="589"/>
        <v>1</v>
      </c>
      <c r="W2540" s="39">
        <v>2540</v>
      </c>
    </row>
    <row r="2541" spans="1:23" x14ac:dyDescent="0.25">
      <c r="A2541" s="55" t="str">
        <f ca="1">IF(INDIRECT("Route!D2541")&gt;0,L2541,(""))</f>
        <v/>
      </c>
      <c r="B2541" s="55" t="str">
        <f ca="1">IF(INDIRECT("Route!D2541")&gt;0,H2541,(""))</f>
        <v/>
      </c>
      <c r="C2541" s="56" t="str">
        <f ca="1">IF(D2541&gt;0,VLOOKUP("FINISH",INDIRECT("route!D$6"):INDIRECT("route!E$8500"),2,FALSE)-D2541," ")</f>
        <v xml:space="preserve"> </v>
      </c>
      <c r="D2541" s="43">
        <f ca="1">INDIRECT("Route!E2541")</f>
        <v>0</v>
      </c>
      <c r="E2541" s="43" t="str">
        <f t="shared" ca="1" si="581"/>
        <v/>
      </c>
      <c r="F2541" s="57">
        <f t="shared" si="590"/>
        <v>12.5</v>
      </c>
      <c r="G2541" s="61">
        <f t="shared" ca="1" si="594"/>
        <v>0</v>
      </c>
      <c r="H2541" s="59" t="e">
        <f t="shared" ca="1" si="592"/>
        <v>#NUM!</v>
      </c>
      <c r="I2541" s="57">
        <f t="shared" si="591"/>
        <v>11.944444444444445</v>
      </c>
      <c r="J2541" s="61">
        <f t="shared" ca="1" si="595"/>
        <v>0</v>
      </c>
      <c r="K2541" s="61"/>
      <c r="L2541" s="59" t="e">
        <f t="shared" ca="1" si="593"/>
        <v>#NUM!</v>
      </c>
      <c r="M2541" s="57">
        <f ca="1">INDIRECT("Route!E2541")-INDIRECT("Route!E2540")</f>
        <v>0</v>
      </c>
      <c r="N2541" s="56">
        <f ca="1">IF(INDIRECT("Route!D2541")="START",0,IF(V2541=TRUE,N2540,INDIRECT("Route!E2541")))</f>
        <v>187.9</v>
      </c>
      <c r="O2541" s="39" t="e">
        <f t="shared" ca="1" si="582"/>
        <v>#VALUE!</v>
      </c>
      <c r="P2541" s="39" t="e">
        <f t="shared" ca="1" si="583"/>
        <v>#VALUE!</v>
      </c>
      <c r="Q2541" s="60" t="e">
        <f t="shared" ca="1" si="584"/>
        <v>#VALUE!</v>
      </c>
      <c r="R2541" s="60" t="e">
        <f t="shared" ca="1" si="585"/>
        <v>#VALUE!</v>
      </c>
      <c r="S2541" s="60" t="e">
        <f t="shared" ca="1" si="586"/>
        <v>#VALUE!</v>
      </c>
      <c r="T2541" s="39" t="e">
        <f t="shared" ca="1" si="587"/>
        <v>#VALUE!</v>
      </c>
      <c r="U2541" s="39" t="e">
        <f t="shared" ca="1" si="588"/>
        <v>#VALUE!</v>
      </c>
      <c r="V2541" s="39" t="b">
        <f t="shared" ca="1" si="589"/>
        <v>1</v>
      </c>
      <c r="W2541" s="39">
        <v>2541</v>
      </c>
    </row>
    <row r="2542" spans="1:23" x14ac:dyDescent="0.25">
      <c r="A2542" s="55" t="str">
        <f ca="1">IF(INDIRECT("Route!D2542")&gt;0,L2542,(""))</f>
        <v/>
      </c>
      <c r="B2542" s="55" t="str">
        <f ca="1">IF(INDIRECT("Route!D2542")&gt;0,H2542,(""))</f>
        <v/>
      </c>
      <c r="C2542" s="56" t="str">
        <f ca="1">IF(D2542&gt;0,VLOOKUP("FINISH",INDIRECT("route!D$6"):INDIRECT("route!E$8500"),2,FALSE)-D2542," ")</f>
        <v xml:space="preserve"> </v>
      </c>
      <c r="D2542" s="43">
        <f ca="1">INDIRECT("Route!E2542")</f>
        <v>0</v>
      </c>
      <c r="E2542" s="43" t="str">
        <f t="shared" ca="1" si="581"/>
        <v/>
      </c>
      <c r="F2542" s="57">
        <f t="shared" si="590"/>
        <v>12.5</v>
      </c>
      <c r="G2542" s="61">
        <f t="shared" ca="1" si="594"/>
        <v>0</v>
      </c>
      <c r="H2542" s="59" t="e">
        <f t="shared" ca="1" si="592"/>
        <v>#NUM!</v>
      </c>
      <c r="I2542" s="57">
        <f t="shared" si="591"/>
        <v>11.944444444444445</v>
      </c>
      <c r="J2542" s="61">
        <f t="shared" ca="1" si="595"/>
        <v>0</v>
      </c>
      <c r="K2542" s="61"/>
      <c r="L2542" s="59" t="e">
        <f t="shared" ca="1" si="593"/>
        <v>#NUM!</v>
      </c>
      <c r="M2542" s="57">
        <f ca="1">INDIRECT("Route!E2542")-INDIRECT("Route!E2541")</f>
        <v>0</v>
      </c>
      <c r="N2542" s="56">
        <f ca="1">IF(INDIRECT("Route!D2542")="START",0,IF(V2542=TRUE,N2541,INDIRECT("Route!E2542")))</f>
        <v>187.9</v>
      </c>
      <c r="O2542" s="39" t="e">
        <f t="shared" ca="1" si="582"/>
        <v>#VALUE!</v>
      </c>
      <c r="P2542" s="39" t="e">
        <f t="shared" ca="1" si="583"/>
        <v>#VALUE!</v>
      </c>
      <c r="Q2542" s="60" t="e">
        <f t="shared" ca="1" si="584"/>
        <v>#VALUE!</v>
      </c>
      <c r="R2542" s="60" t="e">
        <f t="shared" ca="1" si="585"/>
        <v>#VALUE!</v>
      </c>
      <c r="S2542" s="60" t="e">
        <f t="shared" ca="1" si="586"/>
        <v>#VALUE!</v>
      </c>
      <c r="T2542" s="39" t="e">
        <f t="shared" ca="1" si="587"/>
        <v>#VALUE!</v>
      </c>
      <c r="U2542" s="39" t="e">
        <f t="shared" ca="1" si="588"/>
        <v>#VALUE!</v>
      </c>
      <c r="V2542" s="39" t="b">
        <f t="shared" ca="1" si="589"/>
        <v>1</v>
      </c>
      <c r="W2542" s="39">
        <v>2542</v>
      </c>
    </row>
    <row r="2543" spans="1:23" x14ac:dyDescent="0.25">
      <c r="A2543" s="55" t="str">
        <f ca="1">IF(INDIRECT("Route!D2543")&gt;0,L2543,(""))</f>
        <v/>
      </c>
      <c r="B2543" s="55" t="str">
        <f ca="1">IF(INDIRECT("Route!D2543")&gt;0,H2543,(""))</f>
        <v/>
      </c>
      <c r="C2543" s="56" t="str">
        <f ca="1">IF(D2543&gt;0,VLOOKUP("FINISH",INDIRECT("route!D$6"):INDIRECT("route!E$8500"),2,FALSE)-D2543," ")</f>
        <v xml:space="preserve"> </v>
      </c>
      <c r="D2543" s="43">
        <f ca="1">INDIRECT("Route!E2543")</f>
        <v>0</v>
      </c>
      <c r="E2543" s="43" t="str">
        <f t="shared" ca="1" si="581"/>
        <v/>
      </c>
      <c r="F2543" s="57">
        <f t="shared" si="590"/>
        <v>12.5</v>
      </c>
      <c r="G2543" s="61">
        <f t="shared" ca="1" si="594"/>
        <v>0</v>
      </c>
      <c r="H2543" s="59" t="e">
        <f t="shared" ca="1" si="592"/>
        <v>#NUM!</v>
      </c>
      <c r="I2543" s="57">
        <f t="shared" si="591"/>
        <v>11.944444444444445</v>
      </c>
      <c r="J2543" s="61">
        <f t="shared" ca="1" si="595"/>
        <v>0</v>
      </c>
      <c r="K2543" s="61"/>
      <c r="L2543" s="59" t="e">
        <f t="shared" ca="1" si="593"/>
        <v>#NUM!</v>
      </c>
      <c r="M2543" s="57">
        <f ca="1">INDIRECT("Route!E2543")-INDIRECT("Route!E2542")</f>
        <v>0</v>
      </c>
      <c r="N2543" s="56">
        <f ca="1">IF(INDIRECT("Route!D2543")="START",0,IF(V2543=TRUE,N2542,INDIRECT("Route!E2543")))</f>
        <v>187.9</v>
      </c>
      <c r="O2543" s="39" t="e">
        <f t="shared" ca="1" si="582"/>
        <v>#VALUE!</v>
      </c>
      <c r="P2543" s="39" t="e">
        <f t="shared" ca="1" si="583"/>
        <v>#VALUE!</v>
      </c>
      <c r="Q2543" s="60" t="e">
        <f t="shared" ca="1" si="584"/>
        <v>#VALUE!</v>
      </c>
      <c r="R2543" s="60" t="e">
        <f t="shared" ca="1" si="585"/>
        <v>#VALUE!</v>
      </c>
      <c r="S2543" s="60" t="e">
        <f t="shared" ca="1" si="586"/>
        <v>#VALUE!</v>
      </c>
      <c r="T2543" s="39" t="e">
        <f t="shared" ca="1" si="587"/>
        <v>#VALUE!</v>
      </c>
      <c r="U2543" s="39" t="e">
        <f t="shared" ca="1" si="588"/>
        <v>#VALUE!</v>
      </c>
      <c r="V2543" s="39" t="b">
        <f t="shared" ca="1" si="589"/>
        <v>1</v>
      </c>
      <c r="W2543" s="39">
        <v>2543</v>
      </c>
    </row>
    <row r="2544" spans="1:23" x14ac:dyDescent="0.25">
      <c r="A2544" s="55" t="str">
        <f ca="1">IF(INDIRECT("Route!D2544")&gt;0,L2544,(""))</f>
        <v/>
      </c>
      <c r="B2544" s="55" t="str">
        <f ca="1">IF(INDIRECT("Route!D2544")&gt;0,H2544,(""))</f>
        <v/>
      </c>
      <c r="C2544" s="56" t="str">
        <f ca="1">IF(D2544&gt;0,VLOOKUP("FINISH",INDIRECT("route!D$6"):INDIRECT("route!E$8500"),2,FALSE)-D2544," ")</f>
        <v xml:space="preserve"> </v>
      </c>
      <c r="D2544" s="43">
        <f ca="1">INDIRECT("Route!E2544")</f>
        <v>0</v>
      </c>
      <c r="E2544" s="43" t="str">
        <f t="shared" ca="1" si="581"/>
        <v/>
      </c>
      <c r="F2544" s="57">
        <f t="shared" si="590"/>
        <v>12.5</v>
      </c>
      <c r="G2544" s="61">
        <f t="shared" ca="1" si="594"/>
        <v>0</v>
      </c>
      <c r="H2544" s="59" t="e">
        <f t="shared" ca="1" si="592"/>
        <v>#NUM!</v>
      </c>
      <c r="I2544" s="57">
        <f t="shared" si="591"/>
        <v>11.944444444444445</v>
      </c>
      <c r="J2544" s="61">
        <f t="shared" ca="1" si="595"/>
        <v>0</v>
      </c>
      <c r="K2544" s="61"/>
      <c r="L2544" s="59" t="e">
        <f t="shared" ca="1" si="593"/>
        <v>#NUM!</v>
      </c>
      <c r="M2544" s="57">
        <f ca="1">INDIRECT("Route!E2544")-INDIRECT("Route!E2543")</f>
        <v>0</v>
      </c>
      <c r="N2544" s="56">
        <f ca="1">IF(INDIRECT("Route!D2544")="START",0,IF(V2544=TRUE,N2543,INDIRECT("Route!E2544")))</f>
        <v>187.9</v>
      </c>
      <c r="O2544" s="39" t="e">
        <f t="shared" ca="1" si="582"/>
        <v>#VALUE!</v>
      </c>
      <c r="P2544" s="39" t="e">
        <f t="shared" ca="1" si="583"/>
        <v>#VALUE!</v>
      </c>
      <c r="Q2544" s="60" t="e">
        <f t="shared" ca="1" si="584"/>
        <v>#VALUE!</v>
      </c>
      <c r="R2544" s="60" t="e">
        <f t="shared" ca="1" si="585"/>
        <v>#VALUE!</v>
      </c>
      <c r="S2544" s="60" t="e">
        <f t="shared" ca="1" si="586"/>
        <v>#VALUE!</v>
      </c>
      <c r="T2544" s="39" t="e">
        <f t="shared" ca="1" si="587"/>
        <v>#VALUE!</v>
      </c>
      <c r="U2544" s="39" t="e">
        <f t="shared" ca="1" si="588"/>
        <v>#VALUE!</v>
      </c>
      <c r="V2544" s="39" t="b">
        <f t="shared" ca="1" si="589"/>
        <v>1</v>
      </c>
      <c r="W2544" s="39">
        <v>2544</v>
      </c>
    </row>
    <row r="2545" spans="1:23" x14ac:dyDescent="0.25">
      <c r="A2545" s="55" t="str">
        <f ca="1">IF(INDIRECT("Route!D2545")&gt;0,L2545,(""))</f>
        <v/>
      </c>
      <c r="B2545" s="55" t="str">
        <f ca="1">IF(INDIRECT("Route!D2545")&gt;0,H2545,(""))</f>
        <v/>
      </c>
      <c r="C2545" s="56" t="str">
        <f ca="1">IF(D2545&gt;0,VLOOKUP("FINISH",INDIRECT("route!D$6"):INDIRECT("route!E$8500"),2,FALSE)-D2545," ")</f>
        <v xml:space="preserve"> </v>
      </c>
      <c r="D2545" s="43">
        <f ca="1">INDIRECT("Route!E2545")</f>
        <v>0</v>
      </c>
      <c r="E2545" s="43" t="str">
        <f t="shared" ca="1" si="581"/>
        <v/>
      </c>
      <c r="F2545" s="57">
        <f t="shared" si="590"/>
        <v>12.5</v>
      </c>
      <c r="G2545" s="61">
        <f t="shared" ca="1" si="594"/>
        <v>0</v>
      </c>
      <c r="H2545" s="59" t="e">
        <f t="shared" ca="1" si="592"/>
        <v>#NUM!</v>
      </c>
      <c r="I2545" s="57">
        <f t="shared" si="591"/>
        <v>11.944444444444445</v>
      </c>
      <c r="J2545" s="61">
        <f t="shared" ca="1" si="595"/>
        <v>0</v>
      </c>
      <c r="K2545" s="61"/>
      <c r="L2545" s="59" t="e">
        <f t="shared" ca="1" si="593"/>
        <v>#NUM!</v>
      </c>
      <c r="M2545" s="57">
        <f ca="1">INDIRECT("Route!E2545")-INDIRECT("Route!E2544")</f>
        <v>0</v>
      </c>
      <c r="N2545" s="56">
        <f ca="1">IF(INDIRECT("Route!D2545")="START",0,IF(V2545=TRUE,N2544,INDIRECT("Route!E2545")))</f>
        <v>187.9</v>
      </c>
      <c r="O2545" s="39" t="e">
        <f t="shared" ca="1" si="582"/>
        <v>#VALUE!</v>
      </c>
      <c r="P2545" s="39" t="e">
        <f t="shared" ca="1" si="583"/>
        <v>#VALUE!</v>
      </c>
      <c r="Q2545" s="60" t="e">
        <f t="shared" ca="1" si="584"/>
        <v>#VALUE!</v>
      </c>
      <c r="R2545" s="60" t="e">
        <f t="shared" ca="1" si="585"/>
        <v>#VALUE!</v>
      </c>
      <c r="S2545" s="60" t="e">
        <f t="shared" ca="1" si="586"/>
        <v>#VALUE!</v>
      </c>
      <c r="T2545" s="39" t="e">
        <f t="shared" ca="1" si="587"/>
        <v>#VALUE!</v>
      </c>
      <c r="U2545" s="39" t="e">
        <f t="shared" ca="1" si="588"/>
        <v>#VALUE!</v>
      </c>
      <c r="V2545" s="39" t="b">
        <f t="shared" ca="1" si="589"/>
        <v>1</v>
      </c>
      <c r="W2545" s="39">
        <v>2545</v>
      </c>
    </row>
    <row r="2546" spans="1:23" x14ac:dyDescent="0.25">
      <c r="A2546" s="55" t="str">
        <f ca="1">IF(INDIRECT("Route!D2546")&gt;0,L2546,(""))</f>
        <v/>
      </c>
      <c r="B2546" s="55" t="str">
        <f ca="1">IF(INDIRECT("Route!D2546")&gt;0,H2546,(""))</f>
        <v/>
      </c>
      <c r="C2546" s="56" t="str">
        <f ca="1">IF(D2546&gt;0,VLOOKUP("FINISH",INDIRECT("route!D$6"):INDIRECT("route!E$8500"),2,FALSE)-D2546," ")</f>
        <v xml:space="preserve"> </v>
      </c>
      <c r="D2546" s="43">
        <f ca="1">INDIRECT("Route!E2546")</f>
        <v>0</v>
      </c>
      <c r="E2546" s="43" t="str">
        <f t="shared" ca="1" si="581"/>
        <v/>
      </c>
      <c r="F2546" s="57">
        <f t="shared" si="590"/>
        <v>12.5</v>
      </c>
      <c r="G2546" s="61">
        <f t="shared" ca="1" si="594"/>
        <v>0</v>
      </c>
      <c r="H2546" s="59" t="e">
        <f t="shared" ca="1" si="592"/>
        <v>#NUM!</v>
      </c>
      <c r="I2546" s="57">
        <f t="shared" si="591"/>
        <v>11.944444444444445</v>
      </c>
      <c r="J2546" s="61">
        <f t="shared" ca="1" si="595"/>
        <v>0</v>
      </c>
      <c r="K2546" s="61"/>
      <c r="L2546" s="59" t="e">
        <f t="shared" ca="1" si="593"/>
        <v>#NUM!</v>
      </c>
      <c r="M2546" s="57">
        <f ca="1">INDIRECT("Route!E2546")-INDIRECT("Route!E2545")</f>
        <v>0</v>
      </c>
      <c r="N2546" s="56">
        <f ca="1">IF(INDIRECT("Route!D2546")="START",0,IF(V2546=TRUE,N2545,INDIRECT("Route!E2546")))</f>
        <v>187.9</v>
      </c>
      <c r="O2546" s="39" t="e">
        <f t="shared" ca="1" si="582"/>
        <v>#VALUE!</v>
      </c>
      <c r="P2546" s="39" t="e">
        <f t="shared" ca="1" si="583"/>
        <v>#VALUE!</v>
      </c>
      <c r="Q2546" s="60" t="e">
        <f t="shared" ca="1" si="584"/>
        <v>#VALUE!</v>
      </c>
      <c r="R2546" s="60" t="e">
        <f t="shared" ca="1" si="585"/>
        <v>#VALUE!</v>
      </c>
      <c r="S2546" s="60" t="e">
        <f t="shared" ca="1" si="586"/>
        <v>#VALUE!</v>
      </c>
      <c r="T2546" s="39" t="e">
        <f t="shared" ca="1" si="587"/>
        <v>#VALUE!</v>
      </c>
      <c r="U2546" s="39" t="e">
        <f t="shared" ca="1" si="588"/>
        <v>#VALUE!</v>
      </c>
      <c r="V2546" s="39" t="b">
        <f t="shared" ca="1" si="589"/>
        <v>1</v>
      </c>
      <c r="W2546" s="39">
        <v>2546</v>
      </c>
    </row>
    <row r="2547" spans="1:23" x14ac:dyDescent="0.25">
      <c r="A2547" s="55" t="str">
        <f ca="1">IF(INDIRECT("Route!D2547")&gt;0,L2547,(""))</f>
        <v/>
      </c>
      <c r="B2547" s="55" t="str">
        <f ca="1">IF(INDIRECT("Route!D2547")&gt;0,H2547,(""))</f>
        <v/>
      </c>
      <c r="C2547" s="56" t="str">
        <f ca="1">IF(D2547&gt;0,VLOOKUP("FINISH",INDIRECT("route!D$6"):INDIRECT("route!E$8500"),2,FALSE)-D2547," ")</f>
        <v xml:space="preserve"> </v>
      </c>
      <c r="D2547" s="43">
        <f ca="1">INDIRECT("Route!E2547")</f>
        <v>0</v>
      </c>
      <c r="E2547" s="43" t="str">
        <f t="shared" ca="1" si="581"/>
        <v/>
      </c>
      <c r="F2547" s="57">
        <f t="shared" si="590"/>
        <v>12.5</v>
      </c>
      <c r="G2547" s="61">
        <f t="shared" ca="1" si="594"/>
        <v>0</v>
      </c>
      <c r="H2547" s="59" t="e">
        <f t="shared" ca="1" si="592"/>
        <v>#NUM!</v>
      </c>
      <c r="I2547" s="57">
        <f t="shared" si="591"/>
        <v>11.944444444444445</v>
      </c>
      <c r="J2547" s="61">
        <f t="shared" ca="1" si="595"/>
        <v>0</v>
      </c>
      <c r="K2547" s="61"/>
      <c r="L2547" s="59" t="e">
        <f t="shared" ca="1" si="593"/>
        <v>#NUM!</v>
      </c>
      <c r="M2547" s="57">
        <f ca="1">INDIRECT("Route!E2547")-INDIRECT("Route!E2546")</f>
        <v>0</v>
      </c>
      <c r="N2547" s="56">
        <f ca="1">IF(INDIRECT("Route!D2547")="START",0,IF(V2547=TRUE,N2546,INDIRECT("Route!E2547")))</f>
        <v>187.9</v>
      </c>
      <c r="O2547" s="39" t="e">
        <f t="shared" ca="1" si="582"/>
        <v>#VALUE!</v>
      </c>
      <c r="P2547" s="39" t="e">
        <f t="shared" ca="1" si="583"/>
        <v>#VALUE!</v>
      </c>
      <c r="Q2547" s="60" t="e">
        <f t="shared" ca="1" si="584"/>
        <v>#VALUE!</v>
      </c>
      <c r="R2547" s="60" t="e">
        <f t="shared" ca="1" si="585"/>
        <v>#VALUE!</v>
      </c>
      <c r="S2547" s="60" t="e">
        <f t="shared" ca="1" si="586"/>
        <v>#VALUE!</v>
      </c>
      <c r="T2547" s="39" t="e">
        <f t="shared" ca="1" si="587"/>
        <v>#VALUE!</v>
      </c>
      <c r="U2547" s="39" t="e">
        <f t="shared" ca="1" si="588"/>
        <v>#VALUE!</v>
      </c>
      <c r="V2547" s="39" t="b">
        <f t="shared" ca="1" si="589"/>
        <v>1</v>
      </c>
      <c r="W2547" s="39">
        <v>2547</v>
      </c>
    </row>
    <row r="2548" spans="1:23" x14ac:dyDescent="0.25">
      <c r="A2548" s="55" t="str">
        <f ca="1">IF(INDIRECT("Route!D2548")&gt;0,L2548,(""))</f>
        <v/>
      </c>
      <c r="B2548" s="55" t="str">
        <f ca="1">IF(INDIRECT("Route!D2548")&gt;0,H2548,(""))</f>
        <v/>
      </c>
      <c r="C2548" s="56" t="str">
        <f ca="1">IF(D2548&gt;0,VLOOKUP("FINISH",INDIRECT("route!D$6"):INDIRECT("route!E$8500"),2,FALSE)-D2548," ")</f>
        <v xml:space="preserve"> </v>
      </c>
      <c r="D2548" s="43">
        <f ca="1">INDIRECT("Route!E2548")</f>
        <v>0</v>
      </c>
      <c r="E2548" s="43" t="str">
        <f t="shared" ca="1" si="581"/>
        <v/>
      </c>
      <c r="F2548" s="57">
        <f t="shared" si="590"/>
        <v>12.5</v>
      </c>
      <c r="G2548" s="61">
        <f t="shared" ca="1" si="594"/>
        <v>0</v>
      </c>
      <c r="H2548" s="59" t="e">
        <f t="shared" ca="1" si="592"/>
        <v>#NUM!</v>
      </c>
      <c r="I2548" s="57">
        <f t="shared" si="591"/>
        <v>11.944444444444445</v>
      </c>
      <c r="J2548" s="61">
        <f t="shared" ca="1" si="595"/>
        <v>0</v>
      </c>
      <c r="K2548" s="61"/>
      <c r="L2548" s="59" t="e">
        <f t="shared" ca="1" si="593"/>
        <v>#NUM!</v>
      </c>
      <c r="M2548" s="57">
        <f ca="1">INDIRECT("Route!E2548")-INDIRECT("Route!E2547")</f>
        <v>0</v>
      </c>
      <c r="N2548" s="56">
        <f ca="1">IF(INDIRECT("Route!D2548")="START",0,IF(V2548=TRUE,N2547,INDIRECT("Route!E2548")))</f>
        <v>187.9</v>
      </c>
      <c r="O2548" s="39" t="e">
        <f t="shared" ca="1" si="582"/>
        <v>#VALUE!</v>
      </c>
      <c r="P2548" s="39" t="e">
        <f t="shared" ca="1" si="583"/>
        <v>#VALUE!</v>
      </c>
      <c r="Q2548" s="60" t="e">
        <f t="shared" ca="1" si="584"/>
        <v>#VALUE!</v>
      </c>
      <c r="R2548" s="60" t="e">
        <f t="shared" ca="1" si="585"/>
        <v>#VALUE!</v>
      </c>
      <c r="S2548" s="60" t="e">
        <f t="shared" ca="1" si="586"/>
        <v>#VALUE!</v>
      </c>
      <c r="T2548" s="39" t="e">
        <f t="shared" ca="1" si="587"/>
        <v>#VALUE!</v>
      </c>
      <c r="U2548" s="39" t="e">
        <f t="shared" ca="1" si="588"/>
        <v>#VALUE!</v>
      </c>
      <c r="V2548" s="39" t="b">
        <f t="shared" ca="1" si="589"/>
        <v>1</v>
      </c>
      <c r="W2548" s="39">
        <v>2548</v>
      </c>
    </row>
    <row r="2549" spans="1:23" x14ac:dyDescent="0.25">
      <c r="A2549" s="55" t="str">
        <f ca="1">IF(INDIRECT("Route!D2549")&gt;0,L2549,(""))</f>
        <v/>
      </c>
      <c r="B2549" s="55" t="str">
        <f ca="1">IF(INDIRECT("Route!D2549")&gt;0,H2549,(""))</f>
        <v/>
      </c>
      <c r="C2549" s="56" t="str">
        <f ca="1">IF(D2549&gt;0,VLOOKUP("FINISH",INDIRECT("route!D$6"):INDIRECT("route!E$8500"),2,FALSE)-D2549," ")</f>
        <v xml:space="preserve"> </v>
      </c>
      <c r="D2549" s="43">
        <f ca="1">INDIRECT("Route!E2549")</f>
        <v>0</v>
      </c>
      <c r="E2549" s="43" t="str">
        <f t="shared" ca="1" si="581"/>
        <v/>
      </c>
      <c r="F2549" s="57">
        <f t="shared" si="590"/>
        <v>12.5</v>
      </c>
      <c r="G2549" s="61">
        <f t="shared" ca="1" si="594"/>
        <v>0</v>
      </c>
      <c r="H2549" s="59" t="e">
        <f t="shared" ca="1" si="592"/>
        <v>#NUM!</v>
      </c>
      <c r="I2549" s="57">
        <f t="shared" si="591"/>
        <v>11.944444444444445</v>
      </c>
      <c r="J2549" s="61">
        <f t="shared" ca="1" si="595"/>
        <v>0</v>
      </c>
      <c r="K2549" s="61"/>
      <c r="L2549" s="59" t="e">
        <f t="shared" ca="1" si="593"/>
        <v>#NUM!</v>
      </c>
      <c r="M2549" s="57">
        <f ca="1">INDIRECT("Route!E2549")-INDIRECT("Route!E2548")</f>
        <v>0</v>
      </c>
      <c r="N2549" s="56">
        <f ca="1">IF(INDIRECT("Route!D2549")="START",0,IF(V2549=TRUE,N2548,INDIRECT("Route!E2549")))</f>
        <v>187.9</v>
      </c>
      <c r="O2549" s="39" t="e">
        <f t="shared" ca="1" si="582"/>
        <v>#VALUE!</v>
      </c>
      <c r="P2549" s="39" t="e">
        <f t="shared" ca="1" si="583"/>
        <v>#VALUE!</v>
      </c>
      <c r="Q2549" s="60" t="e">
        <f t="shared" ca="1" si="584"/>
        <v>#VALUE!</v>
      </c>
      <c r="R2549" s="60" t="e">
        <f t="shared" ca="1" si="585"/>
        <v>#VALUE!</v>
      </c>
      <c r="S2549" s="60" t="e">
        <f t="shared" ca="1" si="586"/>
        <v>#VALUE!</v>
      </c>
      <c r="T2549" s="39" t="e">
        <f t="shared" ca="1" si="587"/>
        <v>#VALUE!</v>
      </c>
      <c r="U2549" s="39" t="e">
        <f t="shared" ca="1" si="588"/>
        <v>#VALUE!</v>
      </c>
      <c r="V2549" s="39" t="b">
        <f t="shared" ca="1" si="589"/>
        <v>1</v>
      </c>
      <c r="W2549" s="39">
        <v>2549</v>
      </c>
    </row>
    <row r="2550" spans="1:23" x14ac:dyDescent="0.25">
      <c r="A2550" s="55" t="str">
        <f ca="1">IF(INDIRECT("Route!D2550")&gt;0,L2550,(""))</f>
        <v/>
      </c>
      <c r="B2550" s="55" t="str">
        <f ca="1">IF(INDIRECT("Route!D2550")&gt;0,H2550,(""))</f>
        <v/>
      </c>
      <c r="C2550" s="56" t="str">
        <f ca="1">IF(D2550&gt;0,VLOOKUP("FINISH",INDIRECT("route!D$6"):INDIRECT("route!E$8500"),2,FALSE)-D2550," ")</f>
        <v xml:space="preserve"> </v>
      </c>
      <c r="D2550" s="43">
        <f ca="1">INDIRECT("Route!E2550")</f>
        <v>0</v>
      </c>
      <c r="E2550" s="43" t="str">
        <f t="shared" ca="1" si="581"/>
        <v/>
      </c>
      <c r="F2550" s="57">
        <f t="shared" si="590"/>
        <v>12.5</v>
      </c>
      <c r="G2550" s="61">
        <f t="shared" ca="1" si="594"/>
        <v>0</v>
      </c>
      <c r="H2550" s="59" t="e">
        <f t="shared" ca="1" si="592"/>
        <v>#NUM!</v>
      </c>
      <c r="I2550" s="57">
        <f t="shared" si="591"/>
        <v>11.944444444444445</v>
      </c>
      <c r="J2550" s="61">
        <f t="shared" ca="1" si="595"/>
        <v>0</v>
      </c>
      <c r="K2550" s="61"/>
      <c r="L2550" s="59" t="e">
        <f t="shared" ca="1" si="593"/>
        <v>#NUM!</v>
      </c>
      <c r="M2550" s="57">
        <f ca="1">INDIRECT("Route!E2550")-INDIRECT("Route!E2549")</f>
        <v>0</v>
      </c>
      <c r="N2550" s="56">
        <f ca="1">IF(INDIRECT("Route!D2550")="START",0,IF(V2550=TRUE,N2549,INDIRECT("Route!E2550")))</f>
        <v>187.9</v>
      </c>
      <c r="O2550" s="39" t="e">
        <f t="shared" ca="1" si="582"/>
        <v>#VALUE!</v>
      </c>
      <c r="P2550" s="39" t="e">
        <f t="shared" ca="1" si="583"/>
        <v>#VALUE!</v>
      </c>
      <c r="Q2550" s="60" t="e">
        <f t="shared" ca="1" si="584"/>
        <v>#VALUE!</v>
      </c>
      <c r="R2550" s="60" t="e">
        <f t="shared" ca="1" si="585"/>
        <v>#VALUE!</v>
      </c>
      <c r="S2550" s="60" t="e">
        <f t="shared" ca="1" si="586"/>
        <v>#VALUE!</v>
      </c>
      <c r="T2550" s="39" t="e">
        <f t="shared" ca="1" si="587"/>
        <v>#VALUE!</v>
      </c>
      <c r="U2550" s="39" t="e">
        <f t="shared" ca="1" si="588"/>
        <v>#VALUE!</v>
      </c>
      <c r="V2550" s="39" t="b">
        <f t="shared" ca="1" si="589"/>
        <v>1</v>
      </c>
      <c r="W2550" s="39">
        <v>2550</v>
      </c>
    </row>
    <row r="2551" spans="1:23" x14ac:dyDescent="0.25">
      <c r="A2551" s="55" t="str">
        <f ca="1">IF(INDIRECT("Route!D2551")&gt;0,L2551,(""))</f>
        <v/>
      </c>
      <c r="B2551" s="55" t="str">
        <f ca="1">IF(INDIRECT("Route!D2551")&gt;0,H2551,(""))</f>
        <v/>
      </c>
      <c r="C2551" s="56" t="str">
        <f ca="1">IF(D2551&gt;0,VLOOKUP("FINISH",INDIRECT("route!D$6"):INDIRECT("route!E$8500"),2,FALSE)-D2551," ")</f>
        <v xml:space="preserve"> </v>
      </c>
      <c r="D2551" s="43">
        <f ca="1">INDIRECT("Route!E2551")</f>
        <v>0</v>
      </c>
      <c r="E2551" s="43" t="str">
        <f t="shared" ca="1" si="581"/>
        <v/>
      </c>
      <c r="F2551" s="57">
        <f t="shared" si="590"/>
        <v>12.5</v>
      </c>
      <c r="G2551" s="61">
        <f t="shared" ca="1" si="594"/>
        <v>0</v>
      </c>
      <c r="H2551" s="59" t="e">
        <f t="shared" ca="1" si="592"/>
        <v>#NUM!</v>
      </c>
      <c r="I2551" s="57">
        <f t="shared" si="591"/>
        <v>11.944444444444445</v>
      </c>
      <c r="J2551" s="61">
        <f t="shared" ca="1" si="595"/>
        <v>0</v>
      </c>
      <c r="K2551" s="61"/>
      <c r="L2551" s="59" t="e">
        <f t="shared" ca="1" si="593"/>
        <v>#NUM!</v>
      </c>
      <c r="M2551" s="57">
        <f ca="1">INDIRECT("Route!E2551")-INDIRECT("Route!E2550")</f>
        <v>0</v>
      </c>
      <c r="N2551" s="56">
        <f ca="1">IF(INDIRECT("Route!D2551")="START",0,IF(V2551=TRUE,N2550,INDIRECT("Route!E2551")))</f>
        <v>187.9</v>
      </c>
      <c r="O2551" s="39" t="e">
        <f t="shared" ca="1" si="582"/>
        <v>#VALUE!</v>
      </c>
      <c r="P2551" s="39" t="e">
        <f t="shared" ca="1" si="583"/>
        <v>#VALUE!</v>
      </c>
      <c r="Q2551" s="60" t="e">
        <f t="shared" ca="1" si="584"/>
        <v>#VALUE!</v>
      </c>
      <c r="R2551" s="60" t="e">
        <f t="shared" ca="1" si="585"/>
        <v>#VALUE!</v>
      </c>
      <c r="S2551" s="60" t="e">
        <f t="shared" ca="1" si="586"/>
        <v>#VALUE!</v>
      </c>
      <c r="T2551" s="39" t="e">
        <f t="shared" ca="1" si="587"/>
        <v>#VALUE!</v>
      </c>
      <c r="U2551" s="39" t="e">
        <f t="shared" ca="1" si="588"/>
        <v>#VALUE!</v>
      </c>
      <c r="V2551" s="39" t="b">
        <f t="shared" ca="1" si="589"/>
        <v>1</v>
      </c>
      <c r="W2551" s="39">
        <v>2551</v>
      </c>
    </row>
    <row r="2552" spans="1:23" x14ac:dyDescent="0.25">
      <c r="A2552" s="55" t="str">
        <f ca="1">IF(INDIRECT("Route!D2552")&gt;0,L2552,(""))</f>
        <v/>
      </c>
      <c r="B2552" s="55" t="str">
        <f ca="1">IF(INDIRECT("Route!D2552")&gt;0,H2552,(""))</f>
        <v/>
      </c>
      <c r="C2552" s="56" t="str">
        <f ca="1">IF(D2552&gt;0,VLOOKUP("FINISH",INDIRECT("route!D$6"):INDIRECT("route!E$8500"),2,FALSE)-D2552," ")</f>
        <v xml:space="preserve"> </v>
      </c>
      <c r="D2552" s="43">
        <f ca="1">INDIRECT("Route!E2552")</f>
        <v>0</v>
      </c>
      <c r="E2552" s="43" t="str">
        <f t="shared" ca="1" si="581"/>
        <v/>
      </c>
      <c r="F2552" s="57">
        <f t="shared" si="590"/>
        <v>12.5</v>
      </c>
      <c r="G2552" s="61">
        <f t="shared" ca="1" si="594"/>
        <v>0</v>
      </c>
      <c r="H2552" s="59" t="e">
        <f t="shared" ca="1" si="592"/>
        <v>#NUM!</v>
      </c>
      <c r="I2552" s="57">
        <f t="shared" si="591"/>
        <v>11.944444444444445</v>
      </c>
      <c r="J2552" s="61">
        <f t="shared" ca="1" si="595"/>
        <v>0</v>
      </c>
      <c r="K2552" s="61"/>
      <c r="L2552" s="59" t="e">
        <f t="shared" ca="1" si="593"/>
        <v>#NUM!</v>
      </c>
      <c r="M2552" s="57">
        <f ca="1">INDIRECT("Route!E2552")-INDIRECT("Route!E2551")</f>
        <v>0</v>
      </c>
      <c r="N2552" s="56">
        <f ca="1">IF(INDIRECT("Route!D2552")="START",0,IF(V2552=TRUE,N2551,INDIRECT("Route!E2552")))</f>
        <v>187.9</v>
      </c>
      <c r="O2552" s="39" t="e">
        <f t="shared" ca="1" si="582"/>
        <v>#VALUE!</v>
      </c>
      <c r="P2552" s="39" t="e">
        <f t="shared" ca="1" si="583"/>
        <v>#VALUE!</v>
      </c>
      <c r="Q2552" s="60" t="e">
        <f t="shared" ca="1" si="584"/>
        <v>#VALUE!</v>
      </c>
      <c r="R2552" s="60" t="e">
        <f t="shared" ca="1" si="585"/>
        <v>#VALUE!</v>
      </c>
      <c r="S2552" s="60" t="e">
        <f t="shared" ca="1" si="586"/>
        <v>#VALUE!</v>
      </c>
      <c r="T2552" s="39" t="e">
        <f t="shared" ca="1" si="587"/>
        <v>#VALUE!</v>
      </c>
      <c r="U2552" s="39" t="e">
        <f t="shared" ca="1" si="588"/>
        <v>#VALUE!</v>
      </c>
      <c r="V2552" s="39" t="b">
        <f t="shared" ca="1" si="589"/>
        <v>1</v>
      </c>
      <c r="W2552" s="39">
        <v>2552</v>
      </c>
    </row>
    <row r="2553" spans="1:23" x14ac:dyDescent="0.25">
      <c r="A2553" s="55" t="str">
        <f ca="1">IF(INDIRECT("Route!D2553")&gt;0,L2553,(""))</f>
        <v/>
      </c>
      <c r="B2553" s="55" t="str">
        <f ca="1">IF(INDIRECT("Route!D2553")&gt;0,H2553,(""))</f>
        <v/>
      </c>
      <c r="C2553" s="56" t="str">
        <f ca="1">IF(D2553&gt;0,VLOOKUP("FINISH",INDIRECT("route!D$6"):INDIRECT("route!E$8500"),2,FALSE)-D2553," ")</f>
        <v xml:space="preserve"> </v>
      </c>
      <c r="D2553" s="43">
        <f ca="1">INDIRECT("Route!E2553")</f>
        <v>0</v>
      </c>
      <c r="E2553" s="43" t="str">
        <f t="shared" ca="1" si="581"/>
        <v/>
      </c>
      <c r="F2553" s="57">
        <f t="shared" si="590"/>
        <v>12.5</v>
      </c>
      <c r="G2553" s="61">
        <f t="shared" ca="1" si="594"/>
        <v>0</v>
      </c>
      <c r="H2553" s="59" t="e">
        <f t="shared" ca="1" si="592"/>
        <v>#NUM!</v>
      </c>
      <c r="I2553" s="57">
        <f t="shared" si="591"/>
        <v>11.944444444444445</v>
      </c>
      <c r="J2553" s="61">
        <f t="shared" ca="1" si="595"/>
        <v>0</v>
      </c>
      <c r="K2553" s="61"/>
      <c r="L2553" s="59" t="e">
        <f t="shared" ca="1" si="593"/>
        <v>#NUM!</v>
      </c>
      <c r="M2553" s="57">
        <f ca="1">INDIRECT("Route!E2553")-INDIRECT("Route!E2552")</f>
        <v>0</v>
      </c>
      <c r="N2553" s="56">
        <f ca="1">IF(INDIRECT("Route!D2553")="START",0,IF(V2553=TRUE,N2552,INDIRECT("Route!E2553")))</f>
        <v>187.9</v>
      </c>
      <c r="O2553" s="39" t="e">
        <f t="shared" ca="1" si="582"/>
        <v>#VALUE!</v>
      </c>
      <c r="P2553" s="39" t="e">
        <f t="shared" ca="1" si="583"/>
        <v>#VALUE!</v>
      </c>
      <c r="Q2553" s="60" t="e">
        <f t="shared" ca="1" si="584"/>
        <v>#VALUE!</v>
      </c>
      <c r="R2553" s="60" t="e">
        <f t="shared" ca="1" si="585"/>
        <v>#VALUE!</v>
      </c>
      <c r="S2553" s="60" t="e">
        <f t="shared" ca="1" si="586"/>
        <v>#VALUE!</v>
      </c>
      <c r="T2553" s="39" t="e">
        <f t="shared" ca="1" si="587"/>
        <v>#VALUE!</v>
      </c>
      <c r="U2553" s="39" t="e">
        <f t="shared" ca="1" si="588"/>
        <v>#VALUE!</v>
      </c>
      <c r="V2553" s="39" t="b">
        <f t="shared" ca="1" si="589"/>
        <v>1</v>
      </c>
      <c r="W2553" s="39">
        <v>2553</v>
      </c>
    </row>
    <row r="2554" spans="1:23" x14ac:dyDescent="0.25">
      <c r="A2554" s="55" t="str">
        <f ca="1">IF(INDIRECT("Route!D2554")&gt;0,L2554,(""))</f>
        <v/>
      </c>
      <c r="B2554" s="55" t="str">
        <f ca="1">IF(INDIRECT("Route!D2554")&gt;0,H2554,(""))</f>
        <v/>
      </c>
      <c r="C2554" s="56" t="str">
        <f ca="1">IF(D2554&gt;0,VLOOKUP("FINISH",INDIRECT("route!D$6"):INDIRECT("route!E$8500"),2,FALSE)-D2554," ")</f>
        <v xml:space="preserve"> </v>
      </c>
      <c r="D2554" s="43">
        <f ca="1">INDIRECT("Route!E2554")</f>
        <v>0</v>
      </c>
      <c r="E2554" s="43" t="str">
        <f t="shared" ca="1" si="581"/>
        <v/>
      </c>
      <c r="F2554" s="57">
        <f t="shared" si="590"/>
        <v>12.5</v>
      </c>
      <c r="G2554" s="61">
        <f t="shared" ca="1" si="594"/>
        <v>0</v>
      </c>
      <c r="H2554" s="59" t="e">
        <f t="shared" ca="1" si="592"/>
        <v>#NUM!</v>
      </c>
      <c r="I2554" s="57">
        <f t="shared" si="591"/>
        <v>11.944444444444445</v>
      </c>
      <c r="J2554" s="61">
        <f t="shared" ca="1" si="595"/>
        <v>0</v>
      </c>
      <c r="K2554" s="61"/>
      <c r="L2554" s="59" t="e">
        <f t="shared" ca="1" si="593"/>
        <v>#NUM!</v>
      </c>
      <c r="M2554" s="57">
        <f ca="1">INDIRECT("Route!E2554")-INDIRECT("Route!E2553")</f>
        <v>0</v>
      </c>
      <c r="N2554" s="56">
        <f ca="1">IF(INDIRECT("Route!D2554")="START",0,IF(V2554=TRUE,N2553,INDIRECT("Route!E2554")))</f>
        <v>187.9</v>
      </c>
      <c r="O2554" s="39" t="e">
        <f t="shared" ca="1" si="582"/>
        <v>#VALUE!</v>
      </c>
      <c r="P2554" s="39" t="e">
        <f t="shared" ca="1" si="583"/>
        <v>#VALUE!</v>
      </c>
      <c r="Q2554" s="60" t="e">
        <f t="shared" ca="1" si="584"/>
        <v>#VALUE!</v>
      </c>
      <c r="R2554" s="60" t="e">
        <f t="shared" ca="1" si="585"/>
        <v>#VALUE!</v>
      </c>
      <c r="S2554" s="60" t="e">
        <f t="shared" ca="1" si="586"/>
        <v>#VALUE!</v>
      </c>
      <c r="T2554" s="39" t="e">
        <f t="shared" ca="1" si="587"/>
        <v>#VALUE!</v>
      </c>
      <c r="U2554" s="39" t="e">
        <f t="shared" ca="1" si="588"/>
        <v>#VALUE!</v>
      </c>
      <c r="V2554" s="39" t="b">
        <f t="shared" ca="1" si="589"/>
        <v>1</v>
      </c>
      <c r="W2554" s="39">
        <v>2554</v>
      </c>
    </row>
    <row r="2555" spans="1:23" x14ac:dyDescent="0.25">
      <c r="A2555" s="55" t="str">
        <f ca="1">IF(INDIRECT("Route!D2555")&gt;0,L2555,(""))</f>
        <v/>
      </c>
      <c r="B2555" s="55" t="str">
        <f ca="1">IF(INDIRECT("Route!D2555")&gt;0,H2555,(""))</f>
        <v/>
      </c>
      <c r="C2555" s="56" t="str">
        <f ca="1">IF(D2555&gt;0,VLOOKUP("FINISH",INDIRECT("route!D$6"):INDIRECT("route!E$8500"),2,FALSE)-D2555," ")</f>
        <v xml:space="preserve"> </v>
      </c>
      <c r="D2555" s="43">
        <f ca="1">INDIRECT("Route!E2555")</f>
        <v>0</v>
      </c>
      <c r="E2555" s="43" t="str">
        <f t="shared" ca="1" si="581"/>
        <v/>
      </c>
      <c r="F2555" s="57">
        <f t="shared" si="590"/>
        <v>12.5</v>
      </c>
      <c r="G2555" s="61">
        <f t="shared" ca="1" si="594"/>
        <v>0</v>
      </c>
      <c r="H2555" s="59" t="e">
        <f t="shared" ca="1" si="592"/>
        <v>#NUM!</v>
      </c>
      <c r="I2555" s="57">
        <f t="shared" si="591"/>
        <v>11.944444444444445</v>
      </c>
      <c r="J2555" s="61">
        <f t="shared" ca="1" si="595"/>
        <v>0</v>
      </c>
      <c r="K2555" s="61"/>
      <c r="L2555" s="59" t="e">
        <f t="shared" ca="1" si="593"/>
        <v>#NUM!</v>
      </c>
      <c r="M2555" s="57">
        <f ca="1">INDIRECT("Route!E2555")-INDIRECT("Route!E2554")</f>
        <v>0</v>
      </c>
      <c r="N2555" s="56">
        <f ca="1">IF(INDIRECT("Route!D2555")="START",0,IF(V2555=TRUE,N2554,INDIRECT("Route!E2555")))</f>
        <v>187.9</v>
      </c>
      <c r="O2555" s="39" t="e">
        <f t="shared" ca="1" si="582"/>
        <v>#VALUE!</v>
      </c>
      <c r="P2555" s="39" t="e">
        <f t="shared" ca="1" si="583"/>
        <v>#VALUE!</v>
      </c>
      <c r="Q2555" s="60" t="e">
        <f t="shared" ca="1" si="584"/>
        <v>#VALUE!</v>
      </c>
      <c r="R2555" s="60" t="e">
        <f t="shared" ca="1" si="585"/>
        <v>#VALUE!</v>
      </c>
      <c r="S2555" s="60" t="e">
        <f t="shared" ca="1" si="586"/>
        <v>#VALUE!</v>
      </c>
      <c r="T2555" s="39" t="e">
        <f t="shared" ca="1" si="587"/>
        <v>#VALUE!</v>
      </c>
      <c r="U2555" s="39" t="e">
        <f t="shared" ca="1" si="588"/>
        <v>#VALUE!</v>
      </c>
      <c r="V2555" s="39" t="b">
        <f t="shared" ca="1" si="589"/>
        <v>1</v>
      </c>
      <c r="W2555" s="39">
        <v>2555</v>
      </c>
    </row>
    <row r="2556" spans="1:23" x14ac:dyDescent="0.25">
      <c r="A2556" s="55" t="str">
        <f ca="1">IF(INDIRECT("Route!D2556")&gt;0,L2556,(""))</f>
        <v/>
      </c>
      <c r="B2556" s="55" t="str">
        <f ca="1">IF(INDIRECT("Route!D2556")&gt;0,H2556,(""))</f>
        <v/>
      </c>
      <c r="C2556" s="56" t="str">
        <f ca="1">IF(D2556&gt;0,VLOOKUP("FINISH",INDIRECT("route!D$6"):INDIRECT("route!E$8500"),2,FALSE)-D2556," ")</f>
        <v xml:space="preserve"> </v>
      </c>
      <c r="D2556" s="43">
        <f ca="1">INDIRECT("Route!E2556")</f>
        <v>0</v>
      </c>
      <c r="E2556" s="43" t="str">
        <f t="shared" ca="1" si="581"/>
        <v/>
      </c>
      <c r="F2556" s="57">
        <f t="shared" si="590"/>
        <v>12.5</v>
      </c>
      <c r="G2556" s="61">
        <f t="shared" ca="1" si="594"/>
        <v>0</v>
      </c>
      <c r="H2556" s="59" t="e">
        <f t="shared" ca="1" si="592"/>
        <v>#NUM!</v>
      </c>
      <c r="I2556" s="57">
        <f t="shared" si="591"/>
        <v>11.944444444444445</v>
      </c>
      <c r="J2556" s="61">
        <f t="shared" ca="1" si="595"/>
        <v>0</v>
      </c>
      <c r="K2556" s="61"/>
      <c r="L2556" s="59" t="e">
        <f t="shared" ca="1" si="593"/>
        <v>#NUM!</v>
      </c>
      <c r="M2556" s="57">
        <f ca="1">INDIRECT("Route!E2556")-INDIRECT("Route!E2555")</f>
        <v>0</v>
      </c>
      <c r="N2556" s="56">
        <f ca="1">IF(INDIRECT("Route!D2556")="START",0,IF(V2556=TRUE,N2555,INDIRECT("Route!E2556")))</f>
        <v>187.9</v>
      </c>
      <c r="O2556" s="39" t="e">
        <f t="shared" ca="1" si="582"/>
        <v>#VALUE!</v>
      </c>
      <c r="P2556" s="39" t="e">
        <f t="shared" ca="1" si="583"/>
        <v>#VALUE!</v>
      </c>
      <c r="Q2556" s="60" t="e">
        <f t="shared" ca="1" si="584"/>
        <v>#VALUE!</v>
      </c>
      <c r="R2556" s="60" t="e">
        <f t="shared" ca="1" si="585"/>
        <v>#VALUE!</v>
      </c>
      <c r="S2556" s="60" t="e">
        <f t="shared" ca="1" si="586"/>
        <v>#VALUE!</v>
      </c>
      <c r="T2556" s="39" t="e">
        <f t="shared" ca="1" si="587"/>
        <v>#VALUE!</v>
      </c>
      <c r="U2556" s="39" t="e">
        <f t="shared" ca="1" si="588"/>
        <v>#VALUE!</v>
      </c>
      <c r="V2556" s="39" t="b">
        <f t="shared" ca="1" si="589"/>
        <v>1</v>
      </c>
      <c r="W2556" s="39">
        <v>2556</v>
      </c>
    </row>
    <row r="2557" spans="1:23" x14ac:dyDescent="0.25">
      <c r="A2557" s="55" t="str">
        <f ca="1">IF(INDIRECT("Route!D2557")&gt;0,L2557,(""))</f>
        <v/>
      </c>
      <c r="B2557" s="55" t="str">
        <f ca="1">IF(INDIRECT("Route!D2557")&gt;0,H2557,(""))</f>
        <v/>
      </c>
      <c r="C2557" s="56" t="str">
        <f ca="1">IF(D2557&gt;0,VLOOKUP("FINISH",INDIRECT("route!D$6"):INDIRECT("route!E$8500"),2,FALSE)-D2557," ")</f>
        <v xml:space="preserve"> </v>
      </c>
      <c r="D2557" s="43">
        <f ca="1">INDIRECT("Route!E2557")</f>
        <v>0</v>
      </c>
      <c r="E2557" s="43" t="str">
        <f t="shared" ca="1" si="581"/>
        <v/>
      </c>
      <c r="F2557" s="57">
        <f t="shared" si="590"/>
        <v>12.5</v>
      </c>
      <c r="G2557" s="61">
        <f t="shared" ca="1" si="594"/>
        <v>0</v>
      </c>
      <c r="H2557" s="59" t="e">
        <f t="shared" ca="1" si="592"/>
        <v>#NUM!</v>
      </c>
      <c r="I2557" s="57">
        <f t="shared" si="591"/>
        <v>11.944444444444445</v>
      </c>
      <c r="J2557" s="61">
        <f t="shared" ca="1" si="595"/>
        <v>0</v>
      </c>
      <c r="K2557" s="61"/>
      <c r="L2557" s="59" t="e">
        <f t="shared" ca="1" si="593"/>
        <v>#NUM!</v>
      </c>
      <c r="M2557" s="57">
        <f ca="1">INDIRECT("Route!E2557")-INDIRECT("Route!E2556")</f>
        <v>0</v>
      </c>
      <c r="N2557" s="56">
        <f ca="1">IF(INDIRECT("Route!D2557")="START",0,IF(V2557=TRUE,N2556,INDIRECT("Route!E2557")))</f>
        <v>187.9</v>
      </c>
      <c r="O2557" s="39" t="e">
        <f t="shared" ca="1" si="582"/>
        <v>#VALUE!</v>
      </c>
      <c r="P2557" s="39" t="e">
        <f t="shared" ca="1" si="583"/>
        <v>#VALUE!</v>
      </c>
      <c r="Q2557" s="60" t="e">
        <f t="shared" ca="1" si="584"/>
        <v>#VALUE!</v>
      </c>
      <c r="R2557" s="60" t="e">
        <f t="shared" ca="1" si="585"/>
        <v>#VALUE!</v>
      </c>
      <c r="S2557" s="60" t="e">
        <f t="shared" ca="1" si="586"/>
        <v>#VALUE!</v>
      </c>
      <c r="T2557" s="39" t="e">
        <f t="shared" ca="1" si="587"/>
        <v>#VALUE!</v>
      </c>
      <c r="U2557" s="39" t="e">
        <f t="shared" ca="1" si="588"/>
        <v>#VALUE!</v>
      </c>
      <c r="V2557" s="39" t="b">
        <f t="shared" ca="1" si="589"/>
        <v>1</v>
      </c>
      <c r="W2557" s="39">
        <v>2557</v>
      </c>
    </row>
    <row r="2558" spans="1:23" x14ac:dyDescent="0.25">
      <c r="A2558" s="55" t="str">
        <f ca="1">IF(INDIRECT("Route!D2558")&gt;0,L2558,(""))</f>
        <v/>
      </c>
      <c r="B2558" s="55" t="str">
        <f ca="1">IF(INDIRECT("Route!D2558")&gt;0,H2558,(""))</f>
        <v/>
      </c>
      <c r="C2558" s="56" t="str">
        <f ca="1">IF(D2558&gt;0,VLOOKUP("FINISH",INDIRECT("route!D$6"):INDIRECT("route!E$8500"),2,FALSE)-D2558," ")</f>
        <v xml:space="preserve"> </v>
      </c>
      <c r="D2558" s="43">
        <f ca="1">INDIRECT("Route!E2558")</f>
        <v>0</v>
      </c>
      <c r="E2558" s="43" t="str">
        <f t="shared" ca="1" si="581"/>
        <v/>
      </c>
      <c r="F2558" s="57">
        <f t="shared" si="590"/>
        <v>12.5</v>
      </c>
      <c r="G2558" s="61">
        <f t="shared" ca="1" si="594"/>
        <v>0</v>
      </c>
      <c r="H2558" s="59" t="e">
        <f t="shared" ca="1" si="592"/>
        <v>#NUM!</v>
      </c>
      <c r="I2558" s="57">
        <f t="shared" si="591"/>
        <v>11.944444444444445</v>
      </c>
      <c r="J2558" s="61">
        <f t="shared" ca="1" si="595"/>
        <v>0</v>
      </c>
      <c r="K2558" s="61"/>
      <c r="L2558" s="59" t="e">
        <f t="shared" ca="1" si="593"/>
        <v>#NUM!</v>
      </c>
      <c r="M2558" s="57">
        <f ca="1">INDIRECT("Route!E2558")-INDIRECT("Route!E2557")</f>
        <v>0</v>
      </c>
      <c r="N2558" s="56">
        <f ca="1">IF(INDIRECT("Route!D2558")="START",0,IF(V2558=TRUE,N2557,INDIRECT("Route!E2558")))</f>
        <v>187.9</v>
      </c>
      <c r="O2558" s="39" t="e">
        <f t="shared" ca="1" si="582"/>
        <v>#VALUE!</v>
      </c>
      <c r="P2558" s="39" t="e">
        <f t="shared" ca="1" si="583"/>
        <v>#VALUE!</v>
      </c>
      <c r="Q2558" s="60" t="e">
        <f t="shared" ca="1" si="584"/>
        <v>#VALUE!</v>
      </c>
      <c r="R2558" s="60" t="e">
        <f t="shared" ca="1" si="585"/>
        <v>#VALUE!</v>
      </c>
      <c r="S2558" s="60" t="e">
        <f t="shared" ca="1" si="586"/>
        <v>#VALUE!</v>
      </c>
      <c r="T2558" s="39" t="e">
        <f t="shared" ca="1" si="587"/>
        <v>#VALUE!</v>
      </c>
      <c r="U2558" s="39" t="e">
        <f t="shared" ca="1" si="588"/>
        <v>#VALUE!</v>
      </c>
      <c r="V2558" s="39" t="b">
        <f t="shared" ca="1" si="589"/>
        <v>1</v>
      </c>
      <c r="W2558" s="39">
        <v>2558</v>
      </c>
    </row>
    <row r="2559" spans="1:23" x14ac:dyDescent="0.25">
      <c r="A2559" s="55" t="str">
        <f ca="1">IF(INDIRECT("Route!D2559")&gt;0,L2559,(""))</f>
        <v/>
      </c>
      <c r="B2559" s="55" t="str">
        <f ca="1">IF(INDIRECT("Route!D2559")&gt;0,H2559,(""))</f>
        <v/>
      </c>
      <c r="C2559" s="56" t="str">
        <f ca="1">IF(D2559&gt;0,VLOOKUP("FINISH",INDIRECT("route!D$6"):INDIRECT("route!E$8500"),2,FALSE)-D2559," ")</f>
        <v xml:space="preserve"> </v>
      </c>
      <c r="D2559" s="43">
        <f ca="1">INDIRECT("Route!E2559")</f>
        <v>0</v>
      </c>
      <c r="E2559" s="43" t="str">
        <f t="shared" ca="1" si="581"/>
        <v/>
      </c>
      <c r="F2559" s="57">
        <f t="shared" si="590"/>
        <v>12.5</v>
      </c>
      <c r="G2559" s="61">
        <f t="shared" ca="1" si="594"/>
        <v>0</v>
      </c>
      <c r="H2559" s="59" t="e">
        <f t="shared" ca="1" si="592"/>
        <v>#NUM!</v>
      </c>
      <c r="I2559" s="57">
        <f t="shared" si="591"/>
        <v>11.944444444444445</v>
      </c>
      <c r="J2559" s="61">
        <f t="shared" ca="1" si="595"/>
        <v>0</v>
      </c>
      <c r="K2559" s="61"/>
      <c r="L2559" s="59" t="e">
        <f t="shared" ca="1" si="593"/>
        <v>#NUM!</v>
      </c>
      <c r="M2559" s="57">
        <f ca="1">INDIRECT("Route!E2559")-INDIRECT("Route!E2558")</f>
        <v>0</v>
      </c>
      <c r="N2559" s="56">
        <f ca="1">IF(INDIRECT("Route!D2559")="START",0,IF(V2559=TRUE,N2558,INDIRECT("Route!E2559")))</f>
        <v>187.9</v>
      </c>
      <c r="O2559" s="39" t="e">
        <f t="shared" ca="1" si="582"/>
        <v>#VALUE!</v>
      </c>
      <c r="P2559" s="39" t="e">
        <f t="shared" ca="1" si="583"/>
        <v>#VALUE!</v>
      </c>
      <c r="Q2559" s="60" t="e">
        <f t="shared" ca="1" si="584"/>
        <v>#VALUE!</v>
      </c>
      <c r="R2559" s="60" t="e">
        <f t="shared" ca="1" si="585"/>
        <v>#VALUE!</v>
      </c>
      <c r="S2559" s="60" t="e">
        <f t="shared" ca="1" si="586"/>
        <v>#VALUE!</v>
      </c>
      <c r="T2559" s="39" t="e">
        <f t="shared" ca="1" si="587"/>
        <v>#VALUE!</v>
      </c>
      <c r="U2559" s="39" t="e">
        <f t="shared" ca="1" si="588"/>
        <v>#VALUE!</v>
      </c>
      <c r="V2559" s="39" t="b">
        <f t="shared" ca="1" si="589"/>
        <v>1</v>
      </c>
      <c r="W2559" s="39">
        <v>2559</v>
      </c>
    </row>
    <row r="2560" spans="1:23" x14ac:dyDescent="0.25">
      <c r="A2560" s="55" t="str">
        <f ca="1">IF(INDIRECT("Route!D2560")&gt;0,L2560,(""))</f>
        <v/>
      </c>
      <c r="B2560" s="55" t="str">
        <f ca="1">IF(INDIRECT("Route!D2560")&gt;0,H2560,(""))</f>
        <v/>
      </c>
      <c r="C2560" s="56" t="str">
        <f ca="1">IF(D2560&gt;0,VLOOKUP("FINISH",INDIRECT("route!D$6"):INDIRECT("route!E$8500"),2,FALSE)-D2560," ")</f>
        <v xml:space="preserve"> </v>
      </c>
      <c r="D2560" s="43">
        <f ca="1">INDIRECT("Route!E2560")</f>
        <v>0</v>
      </c>
      <c r="E2560" s="43" t="str">
        <f t="shared" ca="1" si="581"/>
        <v/>
      </c>
      <c r="F2560" s="57">
        <f t="shared" si="590"/>
        <v>12.5</v>
      </c>
      <c r="G2560" s="61">
        <f t="shared" ca="1" si="594"/>
        <v>0</v>
      </c>
      <c r="H2560" s="59" t="e">
        <f t="shared" ca="1" si="592"/>
        <v>#NUM!</v>
      </c>
      <c r="I2560" s="57">
        <f t="shared" si="591"/>
        <v>11.944444444444445</v>
      </c>
      <c r="J2560" s="61">
        <f t="shared" ca="1" si="595"/>
        <v>0</v>
      </c>
      <c r="K2560" s="61"/>
      <c r="L2560" s="59" t="e">
        <f t="shared" ca="1" si="593"/>
        <v>#NUM!</v>
      </c>
      <c r="M2560" s="57">
        <f ca="1">INDIRECT("Route!E2560")-INDIRECT("Route!E2559")</f>
        <v>0</v>
      </c>
      <c r="N2560" s="56">
        <f ca="1">IF(INDIRECT("Route!D2560")="START",0,IF(V2560=TRUE,N2559,INDIRECT("Route!E2560")))</f>
        <v>187.9</v>
      </c>
      <c r="O2560" s="39" t="e">
        <f t="shared" ca="1" si="582"/>
        <v>#VALUE!</v>
      </c>
      <c r="P2560" s="39" t="e">
        <f t="shared" ca="1" si="583"/>
        <v>#VALUE!</v>
      </c>
      <c r="Q2560" s="60" t="e">
        <f t="shared" ca="1" si="584"/>
        <v>#VALUE!</v>
      </c>
      <c r="R2560" s="60" t="e">
        <f t="shared" ca="1" si="585"/>
        <v>#VALUE!</v>
      </c>
      <c r="S2560" s="60" t="e">
        <f t="shared" ca="1" si="586"/>
        <v>#VALUE!</v>
      </c>
      <c r="T2560" s="39" t="e">
        <f t="shared" ca="1" si="587"/>
        <v>#VALUE!</v>
      </c>
      <c r="U2560" s="39" t="e">
        <f t="shared" ca="1" si="588"/>
        <v>#VALUE!</v>
      </c>
      <c r="V2560" s="39" t="b">
        <f t="shared" ca="1" si="589"/>
        <v>1</v>
      </c>
      <c r="W2560" s="39">
        <v>2560</v>
      </c>
    </row>
    <row r="2561" spans="1:23" x14ac:dyDescent="0.25">
      <c r="A2561" s="55" t="str">
        <f ca="1">IF(INDIRECT("Route!D2561")&gt;0,L2561,(""))</f>
        <v/>
      </c>
      <c r="B2561" s="55" t="str">
        <f ca="1">IF(INDIRECT("Route!D2561")&gt;0,H2561,(""))</f>
        <v/>
      </c>
      <c r="C2561" s="56" t="str">
        <f ca="1">IF(D2561&gt;0,VLOOKUP("FINISH",INDIRECT("route!D$6"):INDIRECT("route!E$8500"),2,FALSE)-D2561," ")</f>
        <v xml:space="preserve"> </v>
      </c>
      <c r="D2561" s="43">
        <f ca="1">INDIRECT("Route!E2561")</f>
        <v>0</v>
      </c>
      <c r="E2561" s="43" t="str">
        <f t="shared" ca="1" si="581"/>
        <v/>
      </c>
      <c r="F2561" s="57">
        <f t="shared" si="590"/>
        <v>12.5</v>
      </c>
      <c r="G2561" s="61">
        <f t="shared" ca="1" si="594"/>
        <v>0</v>
      </c>
      <c r="H2561" s="59" t="e">
        <f t="shared" ca="1" si="592"/>
        <v>#NUM!</v>
      </c>
      <c r="I2561" s="57">
        <f t="shared" si="591"/>
        <v>11.944444444444445</v>
      </c>
      <c r="J2561" s="61">
        <f t="shared" ca="1" si="595"/>
        <v>0</v>
      </c>
      <c r="K2561" s="61"/>
      <c r="L2561" s="59" t="e">
        <f t="shared" ca="1" si="593"/>
        <v>#NUM!</v>
      </c>
      <c r="M2561" s="57">
        <f ca="1">INDIRECT("Route!E2561")-INDIRECT("Route!E2560")</f>
        <v>0</v>
      </c>
      <c r="N2561" s="56">
        <f ca="1">IF(INDIRECT("Route!D2561")="START",0,IF(V2561=TRUE,N2560,INDIRECT("Route!E2561")))</f>
        <v>187.9</v>
      </c>
      <c r="O2561" s="39" t="e">
        <f t="shared" ca="1" si="582"/>
        <v>#VALUE!</v>
      </c>
      <c r="P2561" s="39" t="e">
        <f t="shared" ca="1" si="583"/>
        <v>#VALUE!</v>
      </c>
      <c r="Q2561" s="60" t="e">
        <f t="shared" ca="1" si="584"/>
        <v>#VALUE!</v>
      </c>
      <c r="R2561" s="60" t="e">
        <f t="shared" ca="1" si="585"/>
        <v>#VALUE!</v>
      </c>
      <c r="S2561" s="60" t="e">
        <f t="shared" ca="1" si="586"/>
        <v>#VALUE!</v>
      </c>
      <c r="T2561" s="39" t="e">
        <f t="shared" ca="1" si="587"/>
        <v>#VALUE!</v>
      </c>
      <c r="U2561" s="39" t="e">
        <f t="shared" ca="1" si="588"/>
        <v>#VALUE!</v>
      </c>
      <c r="V2561" s="39" t="b">
        <f t="shared" ca="1" si="589"/>
        <v>1</v>
      </c>
      <c r="W2561" s="39">
        <v>2561</v>
      </c>
    </row>
    <row r="2562" spans="1:23" x14ac:dyDescent="0.25">
      <c r="A2562" s="55" t="str">
        <f ca="1">IF(INDIRECT("Route!D2562")&gt;0,L2562,(""))</f>
        <v/>
      </c>
      <c r="B2562" s="55" t="str">
        <f ca="1">IF(INDIRECT("Route!D2562")&gt;0,H2562,(""))</f>
        <v/>
      </c>
      <c r="C2562" s="56" t="str">
        <f ca="1">IF(D2562&gt;0,VLOOKUP("FINISH",INDIRECT("route!D$6"):INDIRECT("route!E$8500"),2,FALSE)-D2562," ")</f>
        <v xml:space="preserve"> </v>
      </c>
      <c r="D2562" s="43">
        <f ca="1">INDIRECT("Route!E2562")</f>
        <v>0</v>
      </c>
      <c r="E2562" s="43" t="str">
        <f t="shared" ca="1" si="581"/>
        <v/>
      </c>
      <c r="F2562" s="57">
        <f t="shared" si="590"/>
        <v>12.5</v>
      </c>
      <c r="G2562" s="61">
        <f t="shared" ca="1" si="594"/>
        <v>0</v>
      </c>
      <c r="H2562" s="59" t="e">
        <f t="shared" ca="1" si="592"/>
        <v>#NUM!</v>
      </c>
      <c r="I2562" s="57">
        <f t="shared" si="591"/>
        <v>11.944444444444445</v>
      </c>
      <c r="J2562" s="61">
        <f t="shared" ca="1" si="595"/>
        <v>0</v>
      </c>
      <c r="K2562" s="61"/>
      <c r="L2562" s="59" t="e">
        <f t="shared" ca="1" si="593"/>
        <v>#NUM!</v>
      </c>
      <c r="M2562" s="57">
        <f ca="1">INDIRECT("Route!E2562")-INDIRECT("Route!E2561")</f>
        <v>0</v>
      </c>
      <c r="N2562" s="56">
        <f ca="1">IF(INDIRECT("Route!D2562")="START",0,IF(V2562=TRUE,N2561,INDIRECT("Route!E2562")))</f>
        <v>187.9</v>
      </c>
      <c r="O2562" s="39" t="e">
        <f t="shared" ca="1" si="582"/>
        <v>#VALUE!</v>
      </c>
      <c r="P2562" s="39" t="e">
        <f t="shared" ca="1" si="583"/>
        <v>#VALUE!</v>
      </c>
      <c r="Q2562" s="60" t="e">
        <f t="shared" ca="1" si="584"/>
        <v>#VALUE!</v>
      </c>
      <c r="R2562" s="60" t="e">
        <f t="shared" ca="1" si="585"/>
        <v>#VALUE!</v>
      </c>
      <c r="S2562" s="60" t="e">
        <f t="shared" ca="1" si="586"/>
        <v>#VALUE!</v>
      </c>
      <c r="T2562" s="39" t="e">
        <f t="shared" ca="1" si="587"/>
        <v>#VALUE!</v>
      </c>
      <c r="U2562" s="39" t="e">
        <f t="shared" ca="1" si="588"/>
        <v>#VALUE!</v>
      </c>
      <c r="V2562" s="39" t="b">
        <f t="shared" ca="1" si="589"/>
        <v>1</v>
      </c>
      <c r="W2562" s="39">
        <v>2562</v>
      </c>
    </row>
    <row r="2563" spans="1:23" x14ac:dyDescent="0.25">
      <c r="A2563" s="55" t="str">
        <f ca="1">IF(INDIRECT("Route!D2563")&gt;0,L2563,(""))</f>
        <v/>
      </c>
      <c r="B2563" s="55" t="str">
        <f ca="1">IF(INDIRECT("Route!D2563")&gt;0,H2563,(""))</f>
        <v/>
      </c>
      <c r="C2563" s="56" t="str">
        <f ca="1">IF(D2563&gt;0,VLOOKUP("FINISH",INDIRECT("route!D$6"):INDIRECT("route!E$8500"),2,FALSE)-D2563," ")</f>
        <v xml:space="preserve"> </v>
      </c>
      <c r="D2563" s="43">
        <f ca="1">INDIRECT("Route!E2563")</f>
        <v>0</v>
      </c>
      <c r="E2563" s="43" t="str">
        <f t="shared" ca="1" si="581"/>
        <v/>
      </c>
      <c r="F2563" s="57">
        <f t="shared" si="590"/>
        <v>12.5</v>
      </c>
      <c r="G2563" s="61">
        <f t="shared" ca="1" si="594"/>
        <v>0</v>
      </c>
      <c r="H2563" s="59" t="e">
        <f t="shared" ca="1" si="592"/>
        <v>#NUM!</v>
      </c>
      <c r="I2563" s="57">
        <f t="shared" si="591"/>
        <v>11.944444444444445</v>
      </c>
      <c r="J2563" s="61">
        <f t="shared" ca="1" si="595"/>
        <v>0</v>
      </c>
      <c r="K2563" s="61"/>
      <c r="L2563" s="59" t="e">
        <f t="shared" ca="1" si="593"/>
        <v>#NUM!</v>
      </c>
      <c r="M2563" s="57">
        <f ca="1">INDIRECT("Route!E2563")-INDIRECT("Route!E2562")</f>
        <v>0</v>
      </c>
      <c r="N2563" s="56">
        <f ca="1">IF(INDIRECT("Route!D2563")="START",0,IF(V2563=TRUE,N2562,INDIRECT("Route!E2563")))</f>
        <v>187.9</v>
      </c>
      <c r="O2563" s="39" t="e">
        <f t="shared" ca="1" si="582"/>
        <v>#VALUE!</v>
      </c>
      <c r="P2563" s="39" t="e">
        <f t="shared" ca="1" si="583"/>
        <v>#VALUE!</v>
      </c>
      <c r="Q2563" s="60" t="e">
        <f t="shared" ca="1" si="584"/>
        <v>#VALUE!</v>
      </c>
      <c r="R2563" s="60" t="e">
        <f t="shared" ca="1" si="585"/>
        <v>#VALUE!</v>
      </c>
      <c r="S2563" s="60" t="e">
        <f t="shared" ca="1" si="586"/>
        <v>#VALUE!</v>
      </c>
      <c r="T2563" s="39" t="e">
        <f t="shared" ca="1" si="587"/>
        <v>#VALUE!</v>
      </c>
      <c r="U2563" s="39" t="e">
        <f t="shared" ca="1" si="588"/>
        <v>#VALUE!</v>
      </c>
      <c r="V2563" s="39" t="b">
        <f t="shared" ca="1" si="589"/>
        <v>1</v>
      </c>
      <c r="W2563" s="39">
        <v>2563</v>
      </c>
    </row>
    <row r="2564" spans="1:23" x14ac:dyDescent="0.25">
      <c r="A2564" s="55" t="str">
        <f ca="1">IF(INDIRECT("Route!D2564")&gt;0,L2564,(""))</f>
        <v/>
      </c>
      <c r="B2564" s="55" t="str">
        <f ca="1">IF(INDIRECT("Route!D2564")&gt;0,H2564,(""))</f>
        <v/>
      </c>
      <c r="C2564" s="56" t="str">
        <f ca="1">IF(D2564&gt;0,VLOOKUP("FINISH",INDIRECT("route!D$6"):INDIRECT("route!E$8500"),2,FALSE)-D2564," ")</f>
        <v xml:space="preserve"> </v>
      </c>
      <c r="D2564" s="43">
        <f ca="1">INDIRECT("Route!E2564")</f>
        <v>0</v>
      </c>
      <c r="E2564" s="43" t="str">
        <f t="shared" ca="1" si="581"/>
        <v/>
      </c>
      <c r="F2564" s="57">
        <f t="shared" si="590"/>
        <v>12.5</v>
      </c>
      <c r="G2564" s="61">
        <f t="shared" ca="1" si="594"/>
        <v>0</v>
      </c>
      <c r="H2564" s="59" t="e">
        <f t="shared" ca="1" si="592"/>
        <v>#NUM!</v>
      </c>
      <c r="I2564" s="57">
        <f t="shared" si="591"/>
        <v>11.944444444444445</v>
      </c>
      <c r="J2564" s="61">
        <f t="shared" ca="1" si="595"/>
        <v>0</v>
      </c>
      <c r="K2564" s="61"/>
      <c r="L2564" s="59" t="e">
        <f t="shared" ca="1" si="593"/>
        <v>#NUM!</v>
      </c>
      <c r="M2564" s="57">
        <f ca="1">INDIRECT("Route!E2564")-INDIRECT("Route!E2563")</f>
        <v>0</v>
      </c>
      <c r="N2564" s="56">
        <f ca="1">IF(INDIRECT("Route!D2564")="START",0,IF(V2564=TRUE,N2563,INDIRECT("Route!E2564")))</f>
        <v>187.9</v>
      </c>
      <c r="O2564" s="39" t="e">
        <f t="shared" ca="1" si="582"/>
        <v>#VALUE!</v>
      </c>
      <c r="P2564" s="39" t="e">
        <f t="shared" ca="1" si="583"/>
        <v>#VALUE!</v>
      </c>
      <c r="Q2564" s="60" t="e">
        <f t="shared" ca="1" si="584"/>
        <v>#VALUE!</v>
      </c>
      <c r="R2564" s="60" t="e">
        <f t="shared" ca="1" si="585"/>
        <v>#VALUE!</v>
      </c>
      <c r="S2564" s="60" t="e">
        <f t="shared" ca="1" si="586"/>
        <v>#VALUE!</v>
      </c>
      <c r="T2564" s="39" t="e">
        <f t="shared" ca="1" si="587"/>
        <v>#VALUE!</v>
      </c>
      <c r="U2564" s="39" t="e">
        <f t="shared" ca="1" si="588"/>
        <v>#VALUE!</v>
      </c>
      <c r="V2564" s="39" t="b">
        <f t="shared" ca="1" si="589"/>
        <v>1</v>
      </c>
      <c r="W2564" s="39">
        <v>2564</v>
      </c>
    </row>
    <row r="2565" spans="1:23" x14ac:dyDescent="0.25">
      <c r="A2565" s="55" t="str">
        <f ca="1">IF(INDIRECT("Route!D2565")&gt;0,L2565,(""))</f>
        <v/>
      </c>
      <c r="B2565" s="55" t="str">
        <f ca="1">IF(INDIRECT("Route!D2565")&gt;0,H2565,(""))</f>
        <v/>
      </c>
      <c r="C2565" s="56" t="str">
        <f ca="1">IF(D2565&gt;0,VLOOKUP("FINISH",INDIRECT("route!D$6"):INDIRECT("route!E$8500"),2,FALSE)-D2565," ")</f>
        <v xml:space="preserve"> </v>
      </c>
      <c r="D2565" s="43">
        <f ca="1">INDIRECT("Route!E2565")</f>
        <v>0</v>
      </c>
      <c r="E2565" s="43" t="str">
        <f t="shared" ca="1" si="581"/>
        <v/>
      </c>
      <c r="F2565" s="57">
        <f t="shared" si="590"/>
        <v>12.5</v>
      </c>
      <c r="G2565" s="61">
        <f t="shared" ca="1" si="594"/>
        <v>0</v>
      </c>
      <c r="H2565" s="59" t="e">
        <f t="shared" ca="1" si="592"/>
        <v>#NUM!</v>
      </c>
      <c r="I2565" s="57">
        <f t="shared" si="591"/>
        <v>11.944444444444445</v>
      </c>
      <c r="J2565" s="61">
        <f t="shared" ca="1" si="595"/>
        <v>0</v>
      </c>
      <c r="K2565" s="61"/>
      <c r="L2565" s="59" t="e">
        <f t="shared" ca="1" si="593"/>
        <v>#NUM!</v>
      </c>
      <c r="M2565" s="57">
        <f ca="1">INDIRECT("Route!E2565")-INDIRECT("Route!E2564")</f>
        <v>0</v>
      </c>
      <c r="N2565" s="56">
        <f ca="1">IF(INDIRECT("Route!D2565")="START",0,IF(V2565=TRUE,N2564,INDIRECT("Route!E2565")))</f>
        <v>187.9</v>
      </c>
      <c r="O2565" s="39" t="e">
        <f t="shared" ca="1" si="582"/>
        <v>#VALUE!</v>
      </c>
      <c r="P2565" s="39" t="e">
        <f t="shared" ca="1" si="583"/>
        <v>#VALUE!</v>
      </c>
      <c r="Q2565" s="60" t="e">
        <f t="shared" ca="1" si="584"/>
        <v>#VALUE!</v>
      </c>
      <c r="R2565" s="60" t="e">
        <f t="shared" ca="1" si="585"/>
        <v>#VALUE!</v>
      </c>
      <c r="S2565" s="60" t="e">
        <f t="shared" ca="1" si="586"/>
        <v>#VALUE!</v>
      </c>
      <c r="T2565" s="39" t="e">
        <f t="shared" ca="1" si="587"/>
        <v>#VALUE!</v>
      </c>
      <c r="U2565" s="39" t="e">
        <f t="shared" ca="1" si="588"/>
        <v>#VALUE!</v>
      </c>
      <c r="V2565" s="39" t="b">
        <f t="shared" ca="1" si="589"/>
        <v>1</v>
      </c>
      <c r="W2565" s="39">
        <v>2565</v>
      </c>
    </row>
    <row r="2566" spans="1:23" x14ac:dyDescent="0.25">
      <c r="A2566" s="55" t="str">
        <f ca="1">IF(INDIRECT("Route!D2566")&gt;0,L2566,(""))</f>
        <v/>
      </c>
      <c r="B2566" s="55" t="str">
        <f ca="1">IF(INDIRECT("Route!D2566")&gt;0,H2566,(""))</f>
        <v/>
      </c>
      <c r="C2566" s="56" t="str">
        <f ca="1">IF(D2566&gt;0,VLOOKUP("FINISH",INDIRECT("route!D$6"):INDIRECT("route!E$8500"),2,FALSE)-D2566," ")</f>
        <v xml:space="preserve"> </v>
      </c>
      <c r="D2566" s="43">
        <f ca="1">INDIRECT("Route!E2566")</f>
        <v>0</v>
      </c>
      <c r="E2566" s="43" t="str">
        <f t="shared" ca="1" si="581"/>
        <v/>
      </c>
      <c r="F2566" s="57">
        <f t="shared" si="590"/>
        <v>12.5</v>
      </c>
      <c r="G2566" s="61">
        <f t="shared" ca="1" si="594"/>
        <v>0</v>
      </c>
      <c r="H2566" s="59" t="e">
        <f t="shared" ca="1" si="592"/>
        <v>#NUM!</v>
      </c>
      <c r="I2566" s="57">
        <f t="shared" si="591"/>
        <v>11.944444444444445</v>
      </c>
      <c r="J2566" s="61">
        <f t="shared" ca="1" si="595"/>
        <v>0</v>
      </c>
      <c r="K2566" s="61"/>
      <c r="L2566" s="59" t="e">
        <f t="shared" ca="1" si="593"/>
        <v>#NUM!</v>
      </c>
      <c r="M2566" s="57">
        <f ca="1">INDIRECT("Route!E2566")-INDIRECT("Route!E2565")</f>
        <v>0</v>
      </c>
      <c r="N2566" s="56">
        <f ca="1">IF(INDIRECT("Route!D2566")="START",0,IF(V2566=TRUE,N2565,INDIRECT("Route!E2566")))</f>
        <v>187.9</v>
      </c>
      <c r="O2566" s="39" t="e">
        <f t="shared" ca="1" si="582"/>
        <v>#VALUE!</v>
      </c>
      <c r="P2566" s="39" t="e">
        <f t="shared" ca="1" si="583"/>
        <v>#VALUE!</v>
      </c>
      <c r="Q2566" s="60" t="e">
        <f t="shared" ca="1" si="584"/>
        <v>#VALUE!</v>
      </c>
      <c r="R2566" s="60" t="e">
        <f t="shared" ca="1" si="585"/>
        <v>#VALUE!</v>
      </c>
      <c r="S2566" s="60" t="e">
        <f t="shared" ca="1" si="586"/>
        <v>#VALUE!</v>
      </c>
      <c r="T2566" s="39" t="e">
        <f t="shared" ca="1" si="587"/>
        <v>#VALUE!</v>
      </c>
      <c r="U2566" s="39" t="e">
        <f t="shared" ca="1" si="588"/>
        <v>#VALUE!</v>
      </c>
      <c r="V2566" s="39" t="b">
        <f t="shared" ca="1" si="589"/>
        <v>1</v>
      </c>
      <c r="W2566" s="39">
        <v>2566</v>
      </c>
    </row>
    <row r="2567" spans="1:23" x14ac:dyDescent="0.25">
      <c r="A2567" s="55" t="str">
        <f ca="1">IF(INDIRECT("Route!D2567")&gt;0,L2567,(""))</f>
        <v/>
      </c>
      <c r="B2567" s="55" t="str">
        <f ca="1">IF(INDIRECT("Route!D2567")&gt;0,H2567,(""))</f>
        <v/>
      </c>
      <c r="C2567" s="56" t="str">
        <f ca="1">IF(D2567&gt;0,VLOOKUP("FINISH",INDIRECT("route!D$6"):INDIRECT("route!E$8500"),2,FALSE)-D2567," ")</f>
        <v xml:space="preserve"> </v>
      </c>
      <c r="D2567" s="43">
        <f ca="1">INDIRECT("Route!E2567")</f>
        <v>0</v>
      </c>
      <c r="E2567" s="43" t="str">
        <f t="shared" ref="E2567:E2599" ca="1" si="596">IF($V2567=TRUE,"",N2567-N2566)</f>
        <v/>
      </c>
      <c r="F2567" s="57">
        <f t="shared" si="590"/>
        <v>12.5</v>
      </c>
      <c r="G2567" s="61">
        <f t="shared" ca="1" si="594"/>
        <v>0</v>
      </c>
      <c r="H2567" s="59" t="e">
        <f t="shared" ca="1" si="592"/>
        <v>#NUM!</v>
      </c>
      <c r="I2567" s="57">
        <f t="shared" si="591"/>
        <v>11.944444444444445</v>
      </c>
      <c r="J2567" s="61">
        <f t="shared" ca="1" si="595"/>
        <v>0</v>
      </c>
      <c r="K2567" s="61"/>
      <c r="L2567" s="59" t="e">
        <f t="shared" ca="1" si="593"/>
        <v>#NUM!</v>
      </c>
      <c r="M2567" s="57">
        <f ca="1">INDIRECT("Route!E2567")-INDIRECT("Route!E2566")</f>
        <v>0</v>
      </c>
      <c r="N2567" s="56">
        <f ca="1">IF(INDIRECT("Route!D2567")="START",0,IF(V2567=TRUE,N2566,INDIRECT("Route!E2567")))</f>
        <v>187.9</v>
      </c>
      <c r="O2567" s="39" t="e">
        <f t="shared" ref="O2567:O2630" ca="1" si="597">SEARCH($O$6,INDIRECT("route!G"&amp;W2567))</f>
        <v>#VALUE!</v>
      </c>
      <c r="P2567" s="39" t="e">
        <f t="shared" ref="P2567:P2630" ca="1" si="598">SEARCH($P$6,INDIRECT("route!G"&amp;W2567))</f>
        <v>#VALUE!</v>
      </c>
      <c r="Q2567" s="60" t="e">
        <f t="shared" ref="Q2567:Q2630" ca="1" si="599">SEARCH($Q$6,INDIRECT("route!G"&amp;W2567))</f>
        <v>#VALUE!</v>
      </c>
      <c r="R2567" s="60" t="e">
        <f t="shared" ref="R2567:R2630" ca="1" si="600">SEARCH($R$6,INDIRECT("route!G"&amp;W2567))</f>
        <v>#VALUE!</v>
      </c>
      <c r="S2567" s="60" t="e">
        <f t="shared" ref="S2567:S2630" ca="1" si="601">SEARCH($S$6,INDIRECT("route!G"&amp;W2567))</f>
        <v>#VALUE!</v>
      </c>
      <c r="T2567" s="39" t="e">
        <f t="shared" ref="T2567:T2630" ca="1" si="602">SEARCH($T$6,INDIRECT("route!G"&amp;W2567))</f>
        <v>#VALUE!</v>
      </c>
      <c r="U2567" s="39" t="e">
        <f t="shared" ca="1" si="588"/>
        <v>#VALUE!</v>
      </c>
      <c r="V2567" s="39" t="b">
        <f t="shared" ca="1" si="589"/>
        <v>1</v>
      </c>
      <c r="W2567" s="39">
        <v>2567</v>
      </c>
    </row>
    <row r="2568" spans="1:23" x14ac:dyDescent="0.25">
      <c r="A2568" s="55" t="str">
        <f ca="1">IF(INDIRECT("Route!D2568")&gt;0,L2568,(""))</f>
        <v/>
      </c>
      <c r="B2568" s="55" t="str">
        <f ca="1">IF(INDIRECT("Route!D2568")&gt;0,H2568,(""))</f>
        <v/>
      </c>
      <c r="C2568" s="56" t="str">
        <f ca="1">IF(D2568&gt;0,VLOOKUP("FINISH",INDIRECT("route!D$6"):INDIRECT("route!E$8500"),2,FALSE)-D2568," ")</f>
        <v xml:space="preserve"> </v>
      </c>
      <c r="D2568" s="43">
        <f ca="1">INDIRECT("Route!E2568")</f>
        <v>0</v>
      </c>
      <c r="E2568" s="43" t="str">
        <f t="shared" ca="1" si="596"/>
        <v/>
      </c>
      <c r="F2568" s="57">
        <f t="shared" si="590"/>
        <v>12.5</v>
      </c>
      <c r="G2568" s="61">
        <f t="shared" ca="1" si="594"/>
        <v>0</v>
      </c>
      <c r="H2568" s="59" t="e">
        <f t="shared" ca="1" si="592"/>
        <v>#NUM!</v>
      </c>
      <c r="I2568" s="57">
        <f t="shared" si="591"/>
        <v>11.944444444444445</v>
      </c>
      <c r="J2568" s="61">
        <f t="shared" ca="1" si="595"/>
        <v>0</v>
      </c>
      <c r="K2568" s="61"/>
      <c r="L2568" s="59" t="e">
        <f t="shared" ca="1" si="593"/>
        <v>#NUM!</v>
      </c>
      <c r="M2568" s="57">
        <f ca="1">INDIRECT("Route!E2568")-INDIRECT("Route!E2567")</f>
        <v>0</v>
      </c>
      <c r="N2568" s="56">
        <f ca="1">IF(INDIRECT("Route!D2568")="START",0,IF(V2568=TRUE,N2567,INDIRECT("Route!E2568")))</f>
        <v>187.9</v>
      </c>
      <c r="O2568" s="39" t="e">
        <f t="shared" ca="1" si="597"/>
        <v>#VALUE!</v>
      </c>
      <c r="P2568" s="39" t="e">
        <f t="shared" ca="1" si="598"/>
        <v>#VALUE!</v>
      </c>
      <c r="Q2568" s="60" t="e">
        <f t="shared" ca="1" si="599"/>
        <v>#VALUE!</v>
      </c>
      <c r="R2568" s="60" t="e">
        <f t="shared" ca="1" si="600"/>
        <v>#VALUE!</v>
      </c>
      <c r="S2568" s="60" t="e">
        <f t="shared" ca="1" si="601"/>
        <v>#VALUE!</v>
      </c>
      <c r="T2568" s="39" t="e">
        <f t="shared" ca="1" si="602"/>
        <v>#VALUE!</v>
      </c>
      <c r="U2568" s="39" t="e">
        <f t="shared" ref="U2568:U2631" ca="1" si="603">SEARCH($U$6,INDIRECT("route!G"&amp;W2568))</f>
        <v>#VALUE!</v>
      </c>
      <c r="V2568" s="39" t="b">
        <f t="shared" ref="V2568:V2631" ca="1" si="604">AND(ISERROR(O2568),ISERROR(P2568),ISERROR(Q2568),ISERROR(R2568),ISERROR(S2568),ISERROR(T2568),ISERROR(U2568))</f>
        <v>1</v>
      </c>
      <c r="W2568" s="39">
        <v>2568</v>
      </c>
    </row>
    <row r="2569" spans="1:23" x14ac:dyDescent="0.25">
      <c r="A2569" s="55" t="str">
        <f ca="1">IF(INDIRECT("Route!D2569")&gt;0,L2569,(""))</f>
        <v/>
      </c>
      <c r="B2569" s="55" t="str">
        <f ca="1">IF(INDIRECT("Route!D2569")&gt;0,H2569,(""))</f>
        <v/>
      </c>
      <c r="C2569" s="56" t="str">
        <f ca="1">IF(D2569&gt;0,VLOOKUP("FINISH",INDIRECT("route!D$6"):INDIRECT("route!E$8500"),2,FALSE)-D2569," ")</f>
        <v xml:space="preserve"> </v>
      </c>
      <c r="D2569" s="43">
        <f ca="1">INDIRECT("Route!E2569")</f>
        <v>0</v>
      </c>
      <c r="E2569" s="43" t="str">
        <f t="shared" ca="1" si="596"/>
        <v/>
      </c>
      <c r="F2569" s="57">
        <f t="shared" ref="F2569:F2614" si="605">$B$5*1000/3600</f>
        <v>12.5</v>
      </c>
      <c r="G2569" s="61">
        <f t="shared" ca="1" si="594"/>
        <v>0</v>
      </c>
      <c r="H2569" s="59" t="e">
        <f t="shared" ca="1" si="592"/>
        <v>#NUM!</v>
      </c>
      <c r="I2569" s="57">
        <f t="shared" ref="I2569:I2614" si="606">$A$5*1000/3600</f>
        <v>11.944444444444445</v>
      </c>
      <c r="J2569" s="61">
        <f t="shared" ca="1" si="595"/>
        <v>0</v>
      </c>
      <c r="K2569" s="61"/>
      <c r="L2569" s="59" t="e">
        <f t="shared" ca="1" si="593"/>
        <v>#NUM!</v>
      </c>
      <c r="M2569" s="57">
        <f ca="1">INDIRECT("Route!E2569")-INDIRECT("Route!E2568")</f>
        <v>0</v>
      </c>
      <c r="N2569" s="56">
        <f ca="1">IF(INDIRECT("Route!D2569")="START",0,IF(V2569=TRUE,N2568,INDIRECT("Route!E2569")))</f>
        <v>187.9</v>
      </c>
      <c r="O2569" s="39" t="e">
        <f t="shared" ca="1" si="597"/>
        <v>#VALUE!</v>
      </c>
      <c r="P2569" s="39" t="e">
        <f t="shared" ca="1" si="598"/>
        <v>#VALUE!</v>
      </c>
      <c r="Q2569" s="60" t="e">
        <f t="shared" ca="1" si="599"/>
        <v>#VALUE!</v>
      </c>
      <c r="R2569" s="60" t="e">
        <f t="shared" ca="1" si="600"/>
        <v>#VALUE!</v>
      </c>
      <c r="S2569" s="60" t="e">
        <f t="shared" ca="1" si="601"/>
        <v>#VALUE!</v>
      </c>
      <c r="T2569" s="39" t="e">
        <f t="shared" ca="1" si="602"/>
        <v>#VALUE!</v>
      </c>
      <c r="U2569" s="39" t="e">
        <f t="shared" ca="1" si="603"/>
        <v>#VALUE!</v>
      </c>
      <c r="V2569" s="39" t="b">
        <f t="shared" ca="1" si="604"/>
        <v>1</v>
      </c>
      <c r="W2569" s="39">
        <v>2569</v>
      </c>
    </row>
    <row r="2570" spans="1:23" x14ac:dyDescent="0.25">
      <c r="A2570" s="55" t="str">
        <f ca="1">IF(INDIRECT("Route!D2570")&gt;0,L2570,(""))</f>
        <v/>
      </c>
      <c r="B2570" s="55" t="str">
        <f ca="1">IF(INDIRECT("Route!D2570")&gt;0,H2570,(""))</f>
        <v/>
      </c>
      <c r="C2570" s="56" t="str">
        <f ca="1">IF(D2570&gt;0,VLOOKUP("FINISH",INDIRECT("route!D$6"):INDIRECT("route!E$8500"),2,FALSE)-D2570," ")</f>
        <v xml:space="preserve"> </v>
      </c>
      <c r="D2570" s="43">
        <f ca="1">INDIRECT("Route!E2570")</f>
        <v>0</v>
      </c>
      <c r="E2570" s="43" t="str">
        <f t="shared" ca="1" si="596"/>
        <v/>
      </c>
      <c r="F2570" s="57">
        <f t="shared" si="605"/>
        <v>12.5</v>
      </c>
      <c r="G2570" s="61">
        <f t="shared" ca="1" si="594"/>
        <v>0</v>
      </c>
      <c r="H2570" s="59" t="e">
        <f t="shared" ref="H2570:H2614" ca="1" si="607">H2569+G2570</f>
        <v>#NUM!</v>
      </c>
      <c r="I2570" s="57">
        <f t="shared" si="606"/>
        <v>11.944444444444445</v>
      </c>
      <c r="J2570" s="61">
        <f t="shared" ca="1" si="595"/>
        <v>0</v>
      </c>
      <c r="K2570" s="61"/>
      <c r="L2570" s="59" t="e">
        <f t="shared" ref="L2570:L2633" ca="1" si="608">L2569+J2570</f>
        <v>#NUM!</v>
      </c>
      <c r="M2570" s="57">
        <f ca="1">INDIRECT("Route!E2570")-INDIRECT("Route!E2569")</f>
        <v>0</v>
      </c>
      <c r="N2570" s="56">
        <f ca="1">IF(INDIRECT("Route!D2570")="START",0,IF(V2570=TRUE,N2569,INDIRECT("Route!E2570")))</f>
        <v>187.9</v>
      </c>
      <c r="O2570" s="39" t="e">
        <f t="shared" ca="1" si="597"/>
        <v>#VALUE!</v>
      </c>
      <c r="P2570" s="39" t="e">
        <f t="shared" ca="1" si="598"/>
        <v>#VALUE!</v>
      </c>
      <c r="Q2570" s="60" t="e">
        <f t="shared" ca="1" si="599"/>
        <v>#VALUE!</v>
      </c>
      <c r="R2570" s="60" t="e">
        <f t="shared" ca="1" si="600"/>
        <v>#VALUE!</v>
      </c>
      <c r="S2570" s="60" t="e">
        <f t="shared" ca="1" si="601"/>
        <v>#VALUE!</v>
      </c>
      <c r="T2570" s="39" t="e">
        <f t="shared" ca="1" si="602"/>
        <v>#VALUE!</v>
      </c>
      <c r="U2570" s="39" t="e">
        <f t="shared" ca="1" si="603"/>
        <v>#VALUE!</v>
      </c>
      <c r="V2570" s="39" t="b">
        <f t="shared" ca="1" si="604"/>
        <v>1</v>
      </c>
      <c r="W2570" s="39">
        <v>2570</v>
      </c>
    </row>
    <row r="2571" spans="1:23" x14ac:dyDescent="0.25">
      <c r="A2571" s="55" t="str">
        <f ca="1">IF(INDIRECT("Route!D2571")&gt;0,L2571,(""))</f>
        <v/>
      </c>
      <c r="B2571" s="55" t="str">
        <f ca="1">IF(INDIRECT("Route!D2571")&gt;0,H2571,(""))</f>
        <v/>
      </c>
      <c r="C2571" s="56" t="str">
        <f ca="1">IF(D2571&gt;0,VLOOKUP("FINISH",INDIRECT("route!D$6"):INDIRECT("route!E$8500"),2,FALSE)-D2571," ")</f>
        <v xml:space="preserve"> </v>
      </c>
      <c r="D2571" s="43">
        <f ca="1">INDIRECT("Route!E2571")</f>
        <v>0</v>
      </c>
      <c r="E2571" s="43" t="str">
        <f t="shared" ca="1" si="596"/>
        <v/>
      </c>
      <c r="F2571" s="57">
        <f t="shared" si="605"/>
        <v>12.5</v>
      </c>
      <c r="G2571" s="61">
        <f t="shared" ca="1" si="594"/>
        <v>0</v>
      </c>
      <c r="H2571" s="59" t="e">
        <f t="shared" ca="1" si="607"/>
        <v>#NUM!</v>
      </c>
      <c r="I2571" s="57">
        <f t="shared" si="606"/>
        <v>11.944444444444445</v>
      </c>
      <c r="J2571" s="61">
        <f t="shared" ca="1" si="595"/>
        <v>0</v>
      </c>
      <c r="K2571" s="61"/>
      <c r="L2571" s="59" t="e">
        <f t="shared" ca="1" si="608"/>
        <v>#NUM!</v>
      </c>
      <c r="M2571" s="57">
        <f ca="1">INDIRECT("Route!E2571")-INDIRECT("Route!E2570")</f>
        <v>0</v>
      </c>
      <c r="N2571" s="56">
        <f ca="1">IF(INDIRECT("Route!D2571")="START",0,IF(V2571=TRUE,N2570,INDIRECT("Route!E2571")))</f>
        <v>187.9</v>
      </c>
      <c r="O2571" s="39" t="e">
        <f t="shared" ca="1" si="597"/>
        <v>#VALUE!</v>
      </c>
      <c r="P2571" s="39" t="e">
        <f t="shared" ca="1" si="598"/>
        <v>#VALUE!</v>
      </c>
      <c r="Q2571" s="60" t="e">
        <f t="shared" ca="1" si="599"/>
        <v>#VALUE!</v>
      </c>
      <c r="R2571" s="60" t="e">
        <f t="shared" ca="1" si="600"/>
        <v>#VALUE!</v>
      </c>
      <c r="S2571" s="60" t="e">
        <f t="shared" ca="1" si="601"/>
        <v>#VALUE!</v>
      </c>
      <c r="T2571" s="39" t="e">
        <f t="shared" ca="1" si="602"/>
        <v>#VALUE!</v>
      </c>
      <c r="U2571" s="39" t="e">
        <f t="shared" ca="1" si="603"/>
        <v>#VALUE!</v>
      </c>
      <c r="V2571" s="39" t="b">
        <f t="shared" ca="1" si="604"/>
        <v>1</v>
      </c>
      <c r="W2571" s="39">
        <v>2571</v>
      </c>
    </row>
    <row r="2572" spans="1:23" x14ac:dyDescent="0.25">
      <c r="A2572" s="55" t="str">
        <f ca="1">IF(INDIRECT("Route!D2572")&gt;0,L2572,(""))</f>
        <v/>
      </c>
      <c r="B2572" s="55" t="str">
        <f ca="1">IF(INDIRECT("Route!D2572")&gt;0,H2572,(""))</f>
        <v/>
      </c>
      <c r="C2572" s="56" t="str">
        <f ca="1">IF(D2572&gt;0,VLOOKUP("FINISH",INDIRECT("route!D$6"):INDIRECT("route!E$8500"),2,FALSE)-D2572," ")</f>
        <v xml:space="preserve"> </v>
      </c>
      <c r="D2572" s="43">
        <f ca="1">INDIRECT("Route!E2572")</f>
        <v>0</v>
      </c>
      <c r="E2572" s="43" t="str">
        <f t="shared" ca="1" si="596"/>
        <v/>
      </c>
      <c r="F2572" s="57">
        <f t="shared" si="605"/>
        <v>12.5</v>
      </c>
      <c r="G2572" s="61">
        <f t="shared" ca="1" si="594"/>
        <v>0</v>
      </c>
      <c r="H2572" s="59" t="e">
        <f t="shared" ca="1" si="607"/>
        <v>#NUM!</v>
      </c>
      <c r="I2572" s="57">
        <f t="shared" si="606"/>
        <v>11.944444444444445</v>
      </c>
      <c r="J2572" s="61">
        <f t="shared" ca="1" si="595"/>
        <v>0</v>
      </c>
      <c r="K2572" s="61"/>
      <c r="L2572" s="59" t="e">
        <f t="shared" ca="1" si="608"/>
        <v>#NUM!</v>
      </c>
      <c r="M2572" s="57">
        <f ca="1">INDIRECT("Route!E2572")-INDIRECT("Route!E2571")</f>
        <v>0</v>
      </c>
      <c r="N2572" s="56">
        <f ca="1">IF(INDIRECT("Route!D2572")="START",0,IF(V2572=TRUE,N2571,INDIRECT("Route!E2572")))</f>
        <v>187.9</v>
      </c>
      <c r="O2572" s="39" t="e">
        <f t="shared" ca="1" si="597"/>
        <v>#VALUE!</v>
      </c>
      <c r="P2572" s="39" t="e">
        <f t="shared" ca="1" si="598"/>
        <v>#VALUE!</v>
      </c>
      <c r="Q2572" s="60" t="e">
        <f t="shared" ca="1" si="599"/>
        <v>#VALUE!</v>
      </c>
      <c r="R2572" s="60" t="e">
        <f t="shared" ca="1" si="600"/>
        <v>#VALUE!</v>
      </c>
      <c r="S2572" s="60" t="e">
        <f t="shared" ca="1" si="601"/>
        <v>#VALUE!</v>
      </c>
      <c r="T2572" s="39" t="e">
        <f t="shared" ca="1" si="602"/>
        <v>#VALUE!</v>
      </c>
      <c r="U2572" s="39" t="e">
        <f t="shared" ca="1" si="603"/>
        <v>#VALUE!</v>
      </c>
      <c r="V2572" s="39" t="b">
        <f t="shared" ca="1" si="604"/>
        <v>1</v>
      </c>
      <c r="W2572" s="39">
        <v>2572</v>
      </c>
    </row>
    <row r="2573" spans="1:23" x14ac:dyDescent="0.25">
      <c r="A2573" s="55" t="str">
        <f ca="1">IF(INDIRECT("Route!D2573")&gt;0,L2573,(""))</f>
        <v/>
      </c>
      <c r="B2573" s="55" t="str">
        <f ca="1">IF(INDIRECT("Route!D2573")&gt;0,H2573,(""))</f>
        <v/>
      </c>
      <c r="C2573" s="56" t="str">
        <f ca="1">IF(D2573&gt;0,VLOOKUP("FINISH",INDIRECT("route!D$6"):INDIRECT("route!E$8500"),2,FALSE)-D2573," ")</f>
        <v xml:space="preserve"> </v>
      </c>
      <c r="D2573" s="43">
        <f ca="1">INDIRECT("Route!E2573")</f>
        <v>0</v>
      </c>
      <c r="E2573" s="43" t="str">
        <f t="shared" ca="1" si="596"/>
        <v/>
      </c>
      <c r="F2573" s="57">
        <f t="shared" si="605"/>
        <v>12.5</v>
      </c>
      <c r="G2573" s="61">
        <f t="shared" ca="1" si="594"/>
        <v>0</v>
      </c>
      <c r="H2573" s="59" t="e">
        <f t="shared" ca="1" si="607"/>
        <v>#NUM!</v>
      </c>
      <c r="I2573" s="57">
        <f t="shared" si="606"/>
        <v>11.944444444444445</v>
      </c>
      <c r="J2573" s="61">
        <f t="shared" ca="1" si="595"/>
        <v>0</v>
      </c>
      <c r="K2573" s="61"/>
      <c r="L2573" s="59" t="e">
        <f t="shared" ca="1" si="608"/>
        <v>#NUM!</v>
      </c>
      <c r="M2573" s="57">
        <f ca="1">INDIRECT("Route!E2573")-INDIRECT("Route!E2572")</f>
        <v>0</v>
      </c>
      <c r="N2573" s="56">
        <f ca="1">IF(INDIRECT("Route!D2573")="START",0,IF(V2573=TRUE,N2572,INDIRECT("Route!E2573")))</f>
        <v>187.9</v>
      </c>
      <c r="O2573" s="39" t="e">
        <f t="shared" ca="1" si="597"/>
        <v>#VALUE!</v>
      </c>
      <c r="P2573" s="39" t="e">
        <f t="shared" ca="1" si="598"/>
        <v>#VALUE!</v>
      </c>
      <c r="Q2573" s="60" t="e">
        <f t="shared" ca="1" si="599"/>
        <v>#VALUE!</v>
      </c>
      <c r="R2573" s="60" t="e">
        <f t="shared" ca="1" si="600"/>
        <v>#VALUE!</v>
      </c>
      <c r="S2573" s="60" t="e">
        <f t="shared" ca="1" si="601"/>
        <v>#VALUE!</v>
      </c>
      <c r="T2573" s="39" t="e">
        <f t="shared" ca="1" si="602"/>
        <v>#VALUE!</v>
      </c>
      <c r="U2573" s="39" t="e">
        <f t="shared" ca="1" si="603"/>
        <v>#VALUE!</v>
      </c>
      <c r="V2573" s="39" t="b">
        <f t="shared" ca="1" si="604"/>
        <v>1</v>
      </c>
      <c r="W2573" s="39">
        <v>2573</v>
      </c>
    </row>
    <row r="2574" spans="1:23" x14ac:dyDescent="0.25">
      <c r="A2574" s="55" t="str">
        <f ca="1">IF(INDIRECT("Route!D2574")&gt;0,L2574,(""))</f>
        <v/>
      </c>
      <c r="B2574" s="55" t="str">
        <f ca="1">IF(INDIRECT("Route!D2574")&gt;0,H2574,(""))</f>
        <v/>
      </c>
      <c r="C2574" s="56" t="str">
        <f ca="1">IF(D2574&gt;0,VLOOKUP("FINISH",INDIRECT("route!D$6"):INDIRECT("route!E$8500"),2,FALSE)-D2574," ")</f>
        <v xml:space="preserve"> </v>
      </c>
      <c r="D2574" s="43">
        <f ca="1">INDIRECT("Route!E2574")</f>
        <v>0</v>
      </c>
      <c r="E2574" s="43" t="str">
        <f t="shared" ca="1" si="596"/>
        <v/>
      </c>
      <c r="F2574" s="57">
        <f t="shared" si="605"/>
        <v>12.5</v>
      </c>
      <c r="G2574" s="61">
        <f t="shared" ca="1" si="594"/>
        <v>0</v>
      </c>
      <c r="H2574" s="59" t="e">
        <f t="shared" ca="1" si="607"/>
        <v>#NUM!</v>
      </c>
      <c r="I2574" s="57">
        <f t="shared" si="606"/>
        <v>11.944444444444445</v>
      </c>
      <c r="J2574" s="61">
        <f t="shared" ca="1" si="595"/>
        <v>0</v>
      </c>
      <c r="K2574" s="61"/>
      <c r="L2574" s="59" t="e">
        <f t="shared" ca="1" si="608"/>
        <v>#NUM!</v>
      </c>
      <c r="M2574" s="57">
        <f ca="1">INDIRECT("Route!E2574")-INDIRECT("Route!E2573")</f>
        <v>0</v>
      </c>
      <c r="N2574" s="56">
        <f ca="1">IF(INDIRECT("Route!D2574")="START",0,IF(V2574=TRUE,N2573,INDIRECT("Route!E2574")))</f>
        <v>187.9</v>
      </c>
      <c r="O2574" s="39" t="e">
        <f t="shared" ca="1" si="597"/>
        <v>#VALUE!</v>
      </c>
      <c r="P2574" s="39" t="e">
        <f t="shared" ca="1" si="598"/>
        <v>#VALUE!</v>
      </c>
      <c r="Q2574" s="60" t="e">
        <f t="shared" ca="1" si="599"/>
        <v>#VALUE!</v>
      </c>
      <c r="R2574" s="60" t="e">
        <f t="shared" ca="1" si="600"/>
        <v>#VALUE!</v>
      </c>
      <c r="S2574" s="60" t="e">
        <f t="shared" ca="1" si="601"/>
        <v>#VALUE!</v>
      </c>
      <c r="T2574" s="39" t="e">
        <f t="shared" ca="1" si="602"/>
        <v>#VALUE!</v>
      </c>
      <c r="U2574" s="39" t="e">
        <f t="shared" ca="1" si="603"/>
        <v>#VALUE!</v>
      </c>
      <c r="V2574" s="39" t="b">
        <f t="shared" ca="1" si="604"/>
        <v>1</v>
      </c>
      <c r="W2574" s="39">
        <v>2574</v>
      </c>
    </row>
    <row r="2575" spans="1:23" x14ac:dyDescent="0.25">
      <c r="A2575" s="55" t="str">
        <f ca="1">IF(INDIRECT("Route!D2575")&gt;0,L2575,(""))</f>
        <v/>
      </c>
      <c r="B2575" s="55" t="str">
        <f ca="1">IF(INDIRECT("Route!D2575")&gt;0,H2575,(""))</f>
        <v/>
      </c>
      <c r="C2575" s="56" t="str">
        <f ca="1">IF(D2575&gt;0,VLOOKUP("FINISH",INDIRECT("route!D$6"):INDIRECT("route!E$8500"),2,FALSE)-D2575," ")</f>
        <v xml:space="preserve"> </v>
      </c>
      <c r="D2575" s="43">
        <f ca="1">INDIRECT("Route!E2575")</f>
        <v>0</v>
      </c>
      <c r="E2575" s="43" t="str">
        <f t="shared" ca="1" si="596"/>
        <v/>
      </c>
      <c r="F2575" s="57">
        <f t="shared" si="605"/>
        <v>12.5</v>
      </c>
      <c r="G2575" s="61">
        <f t="shared" ca="1" si="594"/>
        <v>0</v>
      </c>
      <c r="H2575" s="59" t="e">
        <f t="shared" ca="1" si="607"/>
        <v>#NUM!</v>
      </c>
      <c r="I2575" s="57">
        <f t="shared" si="606"/>
        <v>11.944444444444445</v>
      </c>
      <c r="J2575" s="61">
        <f t="shared" ca="1" si="595"/>
        <v>0</v>
      </c>
      <c r="K2575" s="61"/>
      <c r="L2575" s="59" t="e">
        <f t="shared" ca="1" si="608"/>
        <v>#NUM!</v>
      </c>
      <c r="M2575" s="57">
        <f ca="1">INDIRECT("Route!E2575")-INDIRECT("Route!E2574")</f>
        <v>0</v>
      </c>
      <c r="N2575" s="56">
        <f ca="1">IF(INDIRECT("Route!D2575")="START",0,IF(V2575=TRUE,N2574,INDIRECT("Route!E2575")))</f>
        <v>187.9</v>
      </c>
      <c r="O2575" s="39" t="e">
        <f t="shared" ca="1" si="597"/>
        <v>#VALUE!</v>
      </c>
      <c r="P2575" s="39" t="e">
        <f t="shared" ca="1" si="598"/>
        <v>#VALUE!</v>
      </c>
      <c r="Q2575" s="60" t="e">
        <f t="shared" ca="1" si="599"/>
        <v>#VALUE!</v>
      </c>
      <c r="R2575" s="60" t="e">
        <f t="shared" ca="1" si="600"/>
        <v>#VALUE!</v>
      </c>
      <c r="S2575" s="60" t="e">
        <f t="shared" ca="1" si="601"/>
        <v>#VALUE!</v>
      </c>
      <c r="T2575" s="39" t="e">
        <f t="shared" ca="1" si="602"/>
        <v>#VALUE!</v>
      </c>
      <c r="U2575" s="39" t="e">
        <f t="shared" ca="1" si="603"/>
        <v>#VALUE!</v>
      </c>
      <c r="V2575" s="39" t="b">
        <f t="shared" ca="1" si="604"/>
        <v>1</v>
      </c>
      <c r="W2575" s="39">
        <v>2575</v>
      </c>
    </row>
    <row r="2576" spans="1:23" x14ac:dyDescent="0.25">
      <c r="A2576" s="55" t="str">
        <f ca="1">IF(INDIRECT("Route!D2576")&gt;0,L2576,(""))</f>
        <v/>
      </c>
      <c r="B2576" s="55" t="str">
        <f ca="1">IF(INDIRECT("Route!D2576")&gt;0,H2576,(""))</f>
        <v/>
      </c>
      <c r="C2576" s="56" t="str">
        <f ca="1">IF(D2576&gt;0,VLOOKUP("FINISH",INDIRECT("route!D$6"):INDIRECT("route!E$8500"),2,FALSE)-D2576," ")</f>
        <v xml:space="preserve"> </v>
      </c>
      <c r="D2576" s="43">
        <f ca="1">INDIRECT("Route!E2576")</f>
        <v>0</v>
      </c>
      <c r="E2576" s="43" t="str">
        <f t="shared" ca="1" si="596"/>
        <v/>
      </c>
      <c r="F2576" s="57">
        <f t="shared" si="605"/>
        <v>12.5</v>
      </c>
      <c r="G2576" s="61">
        <f t="shared" ca="1" si="594"/>
        <v>0</v>
      </c>
      <c r="H2576" s="59" t="e">
        <f t="shared" ca="1" si="607"/>
        <v>#NUM!</v>
      </c>
      <c r="I2576" s="57">
        <f t="shared" si="606"/>
        <v>11.944444444444445</v>
      </c>
      <c r="J2576" s="61">
        <f t="shared" ca="1" si="595"/>
        <v>0</v>
      </c>
      <c r="K2576" s="61"/>
      <c r="L2576" s="59" t="e">
        <f t="shared" ca="1" si="608"/>
        <v>#NUM!</v>
      </c>
      <c r="M2576" s="57">
        <f ca="1">INDIRECT("Route!E2576")-INDIRECT("Route!E2575")</f>
        <v>0</v>
      </c>
      <c r="N2576" s="56">
        <f ca="1">IF(INDIRECT("Route!D2576")="START",0,IF(V2576=TRUE,N2575,INDIRECT("Route!E2576")))</f>
        <v>187.9</v>
      </c>
      <c r="O2576" s="39" t="e">
        <f t="shared" ca="1" si="597"/>
        <v>#VALUE!</v>
      </c>
      <c r="P2576" s="39" t="e">
        <f t="shared" ca="1" si="598"/>
        <v>#VALUE!</v>
      </c>
      <c r="Q2576" s="60" t="e">
        <f t="shared" ca="1" si="599"/>
        <v>#VALUE!</v>
      </c>
      <c r="R2576" s="60" t="e">
        <f t="shared" ca="1" si="600"/>
        <v>#VALUE!</v>
      </c>
      <c r="S2576" s="60" t="e">
        <f t="shared" ca="1" si="601"/>
        <v>#VALUE!</v>
      </c>
      <c r="T2576" s="39" t="e">
        <f t="shared" ca="1" si="602"/>
        <v>#VALUE!</v>
      </c>
      <c r="U2576" s="39" t="e">
        <f t="shared" ca="1" si="603"/>
        <v>#VALUE!</v>
      </c>
      <c r="V2576" s="39" t="b">
        <f t="shared" ca="1" si="604"/>
        <v>1</v>
      </c>
      <c r="W2576" s="39">
        <v>2576</v>
      </c>
    </row>
    <row r="2577" spans="1:23" x14ac:dyDescent="0.25">
      <c r="A2577" s="55" t="str">
        <f ca="1">IF(INDIRECT("Route!D2577")&gt;0,L2577,(""))</f>
        <v/>
      </c>
      <c r="B2577" s="55" t="str">
        <f ca="1">IF(INDIRECT("Route!D2577")&gt;0,H2577,(""))</f>
        <v/>
      </c>
      <c r="C2577" s="56" t="str">
        <f ca="1">IF(D2577&gt;0,VLOOKUP("FINISH",INDIRECT("route!D$6"):INDIRECT("route!E$8500"),2,FALSE)-D2577," ")</f>
        <v xml:space="preserve"> </v>
      </c>
      <c r="D2577" s="43">
        <f ca="1">INDIRECT("Route!E2577")</f>
        <v>0</v>
      </c>
      <c r="E2577" s="43" t="str">
        <f t="shared" ca="1" si="596"/>
        <v/>
      </c>
      <c r="F2577" s="57">
        <f t="shared" si="605"/>
        <v>12.5</v>
      </c>
      <c r="G2577" s="61">
        <f t="shared" ca="1" si="594"/>
        <v>0</v>
      </c>
      <c r="H2577" s="59" t="e">
        <f t="shared" ca="1" si="607"/>
        <v>#NUM!</v>
      </c>
      <c r="I2577" s="57">
        <f t="shared" si="606"/>
        <v>11.944444444444445</v>
      </c>
      <c r="J2577" s="61">
        <f t="shared" ca="1" si="595"/>
        <v>0</v>
      </c>
      <c r="K2577" s="61"/>
      <c r="L2577" s="59" t="e">
        <f t="shared" ca="1" si="608"/>
        <v>#NUM!</v>
      </c>
      <c r="M2577" s="57">
        <f ca="1">INDIRECT("Route!E2577")-INDIRECT("Route!E2576")</f>
        <v>0</v>
      </c>
      <c r="N2577" s="56">
        <f ca="1">IF(INDIRECT("Route!D2577")="START",0,IF(V2577=TRUE,N2576,INDIRECT("Route!E2577")))</f>
        <v>187.9</v>
      </c>
      <c r="O2577" s="39" t="e">
        <f t="shared" ca="1" si="597"/>
        <v>#VALUE!</v>
      </c>
      <c r="P2577" s="39" t="e">
        <f t="shared" ca="1" si="598"/>
        <v>#VALUE!</v>
      </c>
      <c r="Q2577" s="60" t="e">
        <f t="shared" ca="1" si="599"/>
        <v>#VALUE!</v>
      </c>
      <c r="R2577" s="60" t="e">
        <f t="shared" ca="1" si="600"/>
        <v>#VALUE!</v>
      </c>
      <c r="S2577" s="60" t="e">
        <f t="shared" ca="1" si="601"/>
        <v>#VALUE!</v>
      </c>
      <c r="T2577" s="39" t="e">
        <f t="shared" ca="1" si="602"/>
        <v>#VALUE!</v>
      </c>
      <c r="U2577" s="39" t="e">
        <f t="shared" ca="1" si="603"/>
        <v>#VALUE!</v>
      </c>
      <c r="V2577" s="39" t="b">
        <f t="shared" ca="1" si="604"/>
        <v>1</v>
      </c>
      <c r="W2577" s="39">
        <v>2577</v>
      </c>
    </row>
    <row r="2578" spans="1:23" x14ac:dyDescent="0.25">
      <c r="A2578" s="55" t="str">
        <f ca="1">IF(INDIRECT("Route!D2578")&gt;0,L2578,(""))</f>
        <v/>
      </c>
      <c r="B2578" s="55" t="str">
        <f ca="1">IF(INDIRECT("Route!D2578")&gt;0,H2578,(""))</f>
        <v/>
      </c>
      <c r="C2578" s="56" t="str">
        <f ca="1">IF(D2578&gt;0,VLOOKUP("FINISH",INDIRECT("route!D$6"):INDIRECT("route!E$8500"),2,FALSE)-D2578," ")</f>
        <v xml:space="preserve"> </v>
      </c>
      <c r="D2578" s="43">
        <f ca="1">INDIRECT("Route!E2578")</f>
        <v>0</v>
      </c>
      <c r="E2578" s="43" t="str">
        <f t="shared" ca="1" si="596"/>
        <v/>
      </c>
      <c r="F2578" s="57">
        <f t="shared" si="605"/>
        <v>12.5</v>
      </c>
      <c r="G2578" s="61">
        <f t="shared" ca="1" si="594"/>
        <v>0</v>
      </c>
      <c r="H2578" s="59" t="e">
        <f t="shared" ca="1" si="607"/>
        <v>#NUM!</v>
      </c>
      <c r="I2578" s="57">
        <f t="shared" si="606"/>
        <v>11.944444444444445</v>
      </c>
      <c r="J2578" s="61">
        <f t="shared" ca="1" si="595"/>
        <v>0</v>
      </c>
      <c r="K2578" s="61"/>
      <c r="L2578" s="59" t="e">
        <f t="shared" ca="1" si="608"/>
        <v>#NUM!</v>
      </c>
      <c r="M2578" s="57">
        <f ca="1">INDIRECT("Route!E2578")-INDIRECT("Route!E2577")</f>
        <v>0</v>
      </c>
      <c r="N2578" s="56">
        <f ca="1">IF(INDIRECT("Route!D2578")="START",0,IF(V2578=TRUE,N2577,INDIRECT("Route!E2578")))</f>
        <v>187.9</v>
      </c>
      <c r="O2578" s="39" t="e">
        <f t="shared" ca="1" si="597"/>
        <v>#VALUE!</v>
      </c>
      <c r="P2578" s="39" t="e">
        <f t="shared" ca="1" si="598"/>
        <v>#VALUE!</v>
      </c>
      <c r="Q2578" s="60" t="e">
        <f t="shared" ca="1" si="599"/>
        <v>#VALUE!</v>
      </c>
      <c r="R2578" s="60" t="e">
        <f t="shared" ca="1" si="600"/>
        <v>#VALUE!</v>
      </c>
      <c r="S2578" s="60" t="e">
        <f t="shared" ca="1" si="601"/>
        <v>#VALUE!</v>
      </c>
      <c r="T2578" s="39" t="e">
        <f t="shared" ca="1" si="602"/>
        <v>#VALUE!</v>
      </c>
      <c r="U2578" s="39" t="e">
        <f t="shared" ca="1" si="603"/>
        <v>#VALUE!</v>
      </c>
      <c r="V2578" s="39" t="b">
        <f t="shared" ca="1" si="604"/>
        <v>1</v>
      </c>
      <c r="W2578" s="39">
        <v>2578</v>
      </c>
    </row>
    <row r="2579" spans="1:23" x14ac:dyDescent="0.25">
      <c r="A2579" s="55" t="str">
        <f ca="1">IF(INDIRECT("Route!D2579")&gt;0,L2579,(""))</f>
        <v/>
      </c>
      <c r="B2579" s="55" t="str">
        <f ca="1">IF(INDIRECT("Route!D2579")&gt;0,H2579,(""))</f>
        <v/>
      </c>
      <c r="C2579" s="56" t="str">
        <f ca="1">IF(D2579&gt;0,VLOOKUP("FINISH",INDIRECT("route!D$6"):INDIRECT("route!E$8500"),2,FALSE)-D2579," ")</f>
        <v xml:space="preserve"> </v>
      </c>
      <c r="D2579" s="43">
        <f ca="1">INDIRECT("Route!E2579")</f>
        <v>0</v>
      </c>
      <c r="E2579" s="43" t="str">
        <f t="shared" ca="1" si="596"/>
        <v/>
      </c>
      <c r="F2579" s="57">
        <f t="shared" si="605"/>
        <v>12.5</v>
      </c>
      <c r="G2579" s="61">
        <f t="shared" ca="1" si="594"/>
        <v>0</v>
      </c>
      <c r="H2579" s="59" t="e">
        <f t="shared" ca="1" si="607"/>
        <v>#NUM!</v>
      </c>
      <c r="I2579" s="57">
        <f t="shared" si="606"/>
        <v>11.944444444444445</v>
      </c>
      <c r="J2579" s="61">
        <f t="shared" ca="1" si="595"/>
        <v>0</v>
      </c>
      <c r="K2579" s="61"/>
      <c r="L2579" s="59" t="e">
        <f t="shared" ca="1" si="608"/>
        <v>#NUM!</v>
      </c>
      <c r="M2579" s="57">
        <f ca="1">INDIRECT("Route!E2579")-INDIRECT("Route!E2578")</f>
        <v>0</v>
      </c>
      <c r="N2579" s="56">
        <f ca="1">IF(INDIRECT("Route!D2579")="START",0,IF(V2579=TRUE,N2578,INDIRECT("Route!E2579")))</f>
        <v>187.9</v>
      </c>
      <c r="O2579" s="39" t="e">
        <f t="shared" ca="1" si="597"/>
        <v>#VALUE!</v>
      </c>
      <c r="P2579" s="39" t="e">
        <f t="shared" ca="1" si="598"/>
        <v>#VALUE!</v>
      </c>
      <c r="Q2579" s="60" t="e">
        <f t="shared" ca="1" si="599"/>
        <v>#VALUE!</v>
      </c>
      <c r="R2579" s="60" t="e">
        <f t="shared" ca="1" si="600"/>
        <v>#VALUE!</v>
      </c>
      <c r="S2579" s="60" t="e">
        <f t="shared" ca="1" si="601"/>
        <v>#VALUE!</v>
      </c>
      <c r="T2579" s="39" t="e">
        <f t="shared" ca="1" si="602"/>
        <v>#VALUE!</v>
      </c>
      <c r="U2579" s="39" t="e">
        <f t="shared" ca="1" si="603"/>
        <v>#VALUE!</v>
      </c>
      <c r="V2579" s="39" t="b">
        <f t="shared" ca="1" si="604"/>
        <v>1</v>
      </c>
      <c r="W2579" s="39">
        <v>2579</v>
      </c>
    </row>
    <row r="2580" spans="1:23" x14ac:dyDescent="0.25">
      <c r="A2580" s="55" t="str">
        <f ca="1">IF(INDIRECT("Route!D2580")&gt;0,L2580,(""))</f>
        <v/>
      </c>
      <c r="B2580" s="55" t="str">
        <f ca="1">IF(INDIRECT("Route!D2580")&gt;0,H2580,(""))</f>
        <v/>
      </c>
      <c r="C2580" s="56" t="str">
        <f ca="1">IF(D2580&gt;0,VLOOKUP("FINISH",INDIRECT("route!D$6"):INDIRECT("route!E$8500"),2,FALSE)-D2580," ")</f>
        <v xml:space="preserve"> </v>
      </c>
      <c r="D2580" s="43">
        <f ca="1">INDIRECT("Route!E2580")</f>
        <v>0</v>
      </c>
      <c r="E2580" s="43" t="str">
        <f t="shared" ca="1" si="596"/>
        <v/>
      </c>
      <c r="F2580" s="57">
        <f t="shared" si="605"/>
        <v>12.5</v>
      </c>
      <c r="G2580" s="61">
        <f t="shared" ca="1" si="594"/>
        <v>0</v>
      </c>
      <c r="H2580" s="59" t="e">
        <f t="shared" ca="1" si="607"/>
        <v>#NUM!</v>
      </c>
      <c r="I2580" s="57">
        <f t="shared" si="606"/>
        <v>11.944444444444445</v>
      </c>
      <c r="J2580" s="61">
        <f t="shared" ca="1" si="595"/>
        <v>0</v>
      </c>
      <c r="K2580" s="61"/>
      <c r="L2580" s="59" t="e">
        <f t="shared" ca="1" si="608"/>
        <v>#NUM!</v>
      </c>
      <c r="M2580" s="57">
        <f ca="1">INDIRECT("Route!E2580")-INDIRECT("Route!E2579")</f>
        <v>0</v>
      </c>
      <c r="N2580" s="56">
        <f ca="1">IF(INDIRECT("Route!D2580")="START",0,IF(V2580=TRUE,N2579,INDIRECT("Route!E2580")))</f>
        <v>187.9</v>
      </c>
      <c r="O2580" s="39" t="e">
        <f t="shared" ca="1" si="597"/>
        <v>#VALUE!</v>
      </c>
      <c r="P2580" s="39" t="e">
        <f t="shared" ca="1" si="598"/>
        <v>#VALUE!</v>
      </c>
      <c r="Q2580" s="60" t="e">
        <f t="shared" ca="1" si="599"/>
        <v>#VALUE!</v>
      </c>
      <c r="R2580" s="60" t="e">
        <f t="shared" ca="1" si="600"/>
        <v>#VALUE!</v>
      </c>
      <c r="S2580" s="60" t="e">
        <f t="shared" ca="1" si="601"/>
        <v>#VALUE!</v>
      </c>
      <c r="T2580" s="39" t="e">
        <f t="shared" ca="1" si="602"/>
        <v>#VALUE!</v>
      </c>
      <c r="U2580" s="39" t="e">
        <f t="shared" ca="1" si="603"/>
        <v>#VALUE!</v>
      </c>
      <c r="V2580" s="39" t="b">
        <f t="shared" ca="1" si="604"/>
        <v>1</v>
      </c>
      <c r="W2580" s="39">
        <v>2580</v>
      </c>
    </row>
    <row r="2581" spans="1:23" x14ac:dyDescent="0.25">
      <c r="A2581" s="55" t="str">
        <f ca="1">IF(INDIRECT("Route!D2581")&gt;0,L2581,(""))</f>
        <v/>
      </c>
      <c r="B2581" s="55" t="str">
        <f ca="1">IF(INDIRECT("Route!D2581")&gt;0,H2581,(""))</f>
        <v/>
      </c>
      <c r="C2581" s="56" t="str">
        <f ca="1">IF(D2581&gt;0,VLOOKUP("FINISH",INDIRECT("route!D$6"):INDIRECT("route!E$8500"),2,FALSE)-D2581," ")</f>
        <v xml:space="preserve"> </v>
      </c>
      <c r="D2581" s="43">
        <f ca="1">INDIRECT("Route!E2581")</f>
        <v>0</v>
      </c>
      <c r="E2581" s="43" t="str">
        <f t="shared" ca="1" si="596"/>
        <v/>
      </c>
      <c r="F2581" s="57">
        <f t="shared" si="605"/>
        <v>12.5</v>
      </c>
      <c r="G2581" s="61">
        <f t="shared" ca="1" si="594"/>
        <v>0</v>
      </c>
      <c r="H2581" s="59" t="e">
        <f t="shared" ca="1" si="607"/>
        <v>#NUM!</v>
      </c>
      <c r="I2581" s="57">
        <f t="shared" si="606"/>
        <v>11.944444444444445</v>
      </c>
      <c r="J2581" s="61">
        <f t="shared" ca="1" si="595"/>
        <v>0</v>
      </c>
      <c r="K2581" s="61"/>
      <c r="L2581" s="59" t="e">
        <f t="shared" ca="1" si="608"/>
        <v>#NUM!</v>
      </c>
      <c r="M2581" s="57">
        <f ca="1">INDIRECT("Route!E2581")-INDIRECT("Route!E2580")</f>
        <v>0</v>
      </c>
      <c r="N2581" s="56">
        <f ca="1">IF(INDIRECT("Route!D2581")="START",0,IF(V2581=TRUE,N2580,INDIRECT("Route!E2581")))</f>
        <v>187.9</v>
      </c>
      <c r="O2581" s="39" t="e">
        <f t="shared" ca="1" si="597"/>
        <v>#VALUE!</v>
      </c>
      <c r="P2581" s="39" t="e">
        <f t="shared" ca="1" si="598"/>
        <v>#VALUE!</v>
      </c>
      <c r="Q2581" s="60" t="e">
        <f t="shared" ca="1" si="599"/>
        <v>#VALUE!</v>
      </c>
      <c r="R2581" s="60" t="e">
        <f t="shared" ca="1" si="600"/>
        <v>#VALUE!</v>
      </c>
      <c r="S2581" s="60" t="e">
        <f t="shared" ca="1" si="601"/>
        <v>#VALUE!</v>
      </c>
      <c r="T2581" s="39" t="e">
        <f t="shared" ca="1" si="602"/>
        <v>#VALUE!</v>
      </c>
      <c r="U2581" s="39" t="e">
        <f t="shared" ca="1" si="603"/>
        <v>#VALUE!</v>
      </c>
      <c r="V2581" s="39" t="b">
        <f t="shared" ca="1" si="604"/>
        <v>1</v>
      </c>
      <c r="W2581" s="39">
        <v>2581</v>
      </c>
    </row>
    <row r="2582" spans="1:23" x14ac:dyDescent="0.25">
      <c r="A2582" s="55" t="str">
        <f ca="1">IF(INDIRECT("Route!D2582")&gt;0,L2582,(""))</f>
        <v/>
      </c>
      <c r="B2582" s="55" t="str">
        <f ca="1">IF(INDIRECT("Route!D2582")&gt;0,H2582,(""))</f>
        <v/>
      </c>
      <c r="C2582" s="56" t="str">
        <f ca="1">IF(D2582&gt;0,VLOOKUP("FINISH",INDIRECT("route!D$6"):INDIRECT("route!E$8500"),2,FALSE)-D2582," ")</f>
        <v xml:space="preserve"> </v>
      </c>
      <c r="D2582" s="43">
        <f ca="1">INDIRECT("Route!E2582")</f>
        <v>0</v>
      </c>
      <c r="E2582" s="43" t="str">
        <f t="shared" ca="1" si="596"/>
        <v/>
      </c>
      <c r="F2582" s="57">
        <f t="shared" si="605"/>
        <v>12.5</v>
      </c>
      <c r="G2582" s="61">
        <f t="shared" ca="1" si="594"/>
        <v>0</v>
      </c>
      <c r="H2582" s="59" t="e">
        <f t="shared" ca="1" si="607"/>
        <v>#NUM!</v>
      </c>
      <c r="I2582" s="57">
        <f t="shared" si="606"/>
        <v>11.944444444444445</v>
      </c>
      <c r="J2582" s="61">
        <f t="shared" ca="1" si="595"/>
        <v>0</v>
      </c>
      <c r="K2582" s="61"/>
      <c r="L2582" s="59" t="e">
        <f t="shared" ca="1" si="608"/>
        <v>#NUM!</v>
      </c>
      <c r="M2582" s="57">
        <f ca="1">INDIRECT("Route!E2582")-INDIRECT("Route!E2581")</f>
        <v>0</v>
      </c>
      <c r="N2582" s="56">
        <f ca="1">IF(INDIRECT("Route!D2582")="START",0,IF(V2582=TRUE,N2581,INDIRECT("Route!E2582")))</f>
        <v>187.9</v>
      </c>
      <c r="O2582" s="39" t="e">
        <f t="shared" ca="1" si="597"/>
        <v>#VALUE!</v>
      </c>
      <c r="P2582" s="39" t="e">
        <f t="shared" ca="1" si="598"/>
        <v>#VALUE!</v>
      </c>
      <c r="Q2582" s="60" t="e">
        <f t="shared" ca="1" si="599"/>
        <v>#VALUE!</v>
      </c>
      <c r="R2582" s="60" t="e">
        <f t="shared" ca="1" si="600"/>
        <v>#VALUE!</v>
      </c>
      <c r="S2582" s="60" t="e">
        <f t="shared" ca="1" si="601"/>
        <v>#VALUE!</v>
      </c>
      <c r="T2582" s="39" t="e">
        <f t="shared" ca="1" si="602"/>
        <v>#VALUE!</v>
      </c>
      <c r="U2582" s="39" t="e">
        <f t="shared" ca="1" si="603"/>
        <v>#VALUE!</v>
      </c>
      <c r="V2582" s="39" t="b">
        <f t="shared" ca="1" si="604"/>
        <v>1</v>
      </c>
      <c r="W2582" s="39">
        <v>2582</v>
      </c>
    </row>
    <row r="2583" spans="1:23" x14ac:dyDescent="0.25">
      <c r="A2583" s="55" t="str">
        <f ca="1">IF(INDIRECT("Route!D2583")&gt;0,L2583,(""))</f>
        <v/>
      </c>
      <c r="B2583" s="55" t="str">
        <f ca="1">IF(INDIRECT("Route!D2583")&gt;0,H2583,(""))</f>
        <v/>
      </c>
      <c r="C2583" s="56" t="str">
        <f ca="1">IF(D2583&gt;0,VLOOKUP("FINISH",INDIRECT("route!D$6"):INDIRECT("route!E$8500"),2,FALSE)-D2583," ")</f>
        <v xml:space="preserve"> </v>
      </c>
      <c r="D2583" s="43">
        <f ca="1">INDIRECT("Route!E2583")</f>
        <v>0</v>
      </c>
      <c r="E2583" s="43" t="str">
        <f t="shared" ca="1" si="596"/>
        <v/>
      </c>
      <c r="F2583" s="57">
        <f t="shared" si="605"/>
        <v>12.5</v>
      </c>
      <c r="G2583" s="61">
        <f t="shared" ca="1" si="594"/>
        <v>0</v>
      </c>
      <c r="H2583" s="59" t="e">
        <f t="shared" ca="1" si="607"/>
        <v>#NUM!</v>
      </c>
      <c r="I2583" s="57">
        <f t="shared" si="606"/>
        <v>11.944444444444445</v>
      </c>
      <c r="J2583" s="61">
        <f t="shared" ca="1" si="595"/>
        <v>0</v>
      </c>
      <c r="K2583" s="61"/>
      <c r="L2583" s="59" t="e">
        <f t="shared" ca="1" si="608"/>
        <v>#NUM!</v>
      </c>
      <c r="M2583" s="57">
        <f ca="1">INDIRECT("Route!E2583")-INDIRECT("Route!E2582")</f>
        <v>0</v>
      </c>
      <c r="N2583" s="56">
        <f ca="1">IF(INDIRECT("Route!D2583")="START",0,IF(V2583=TRUE,N2582,INDIRECT("Route!E2583")))</f>
        <v>187.9</v>
      </c>
      <c r="O2583" s="39" t="e">
        <f t="shared" ca="1" si="597"/>
        <v>#VALUE!</v>
      </c>
      <c r="P2583" s="39" t="e">
        <f t="shared" ca="1" si="598"/>
        <v>#VALUE!</v>
      </c>
      <c r="Q2583" s="60" t="e">
        <f t="shared" ca="1" si="599"/>
        <v>#VALUE!</v>
      </c>
      <c r="R2583" s="60" t="e">
        <f t="shared" ca="1" si="600"/>
        <v>#VALUE!</v>
      </c>
      <c r="S2583" s="60" t="e">
        <f t="shared" ca="1" si="601"/>
        <v>#VALUE!</v>
      </c>
      <c r="T2583" s="39" t="e">
        <f t="shared" ca="1" si="602"/>
        <v>#VALUE!</v>
      </c>
      <c r="U2583" s="39" t="e">
        <f t="shared" ca="1" si="603"/>
        <v>#VALUE!</v>
      </c>
      <c r="V2583" s="39" t="b">
        <f t="shared" ca="1" si="604"/>
        <v>1</v>
      </c>
      <c r="W2583" s="39">
        <v>2583</v>
      </c>
    </row>
    <row r="2584" spans="1:23" x14ac:dyDescent="0.25">
      <c r="A2584" s="55" t="str">
        <f ca="1">IF(INDIRECT("Route!D2584")&gt;0,L2584,(""))</f>
        <v/>
      </c>
      <c r="B2584" s="55" t="str">
        <f ca="1">IF(INDIRECT("Route!D2584")&gt;0,H2584,(""))</f>
        <v/>
      </c>
      <c r="C2584" s="56" t="str">
        <f ca="1">IF(D2584&gt;0,VLOOKUP("FINISH",INDIRECT("route!D$6"):INDIRECT("route!E$8500"),2,FALSE)-D2584," ")</f>
        <v xml:space="preserve"> </v>
      </c>
      <c r="D2584" s="43">
        <f ca="1">INDIRECT("Route!E2584")</f>
        <v>0</v>
      </c>
      <c r="E2584" s="43" t="str">
        <f t="shared" ca="1" si="596"/>
        <v/>
      </c>
      <c r="F2584" s="57">
        <f t="shared" si="605"/>
        <v>12.5</v>
      </c>
      <c r="G2584" s="61">
        <f t="shared" ca="1" si="594"/>
        <v>0</v>
      </c>
      <c r="H2584" s="59" t="e">
        <f t="shared" ca="1" si="607"/>
        <v>#NUM!</v>
      </c>
      <c r="I2584" s="57">
        <f t="shared" si="606"/>
        <v>11.944444444444445</v>
      </c>
      <c r="J2584" s="61">
        <f t="shared" ca="1" si="595"/>
        <v>0</v>
      </c>
      <c r="K2584" s="61"/>
      <c r="L2584" s="59" t="e">
        <f t="shared" ca="1" si="608"/>
        <v>#NUM!</v>
      </c>
      <c r="M2584" s="57">
        <f ca="1">INDIRECT("Route!E2584")-INDIRECT("Route!E2583")</f>
        <v>0</v>
      </c>
      <c r="N2584" s="56">
        <f ca="1">IF(INDIRECT("Route!D2584")="START",0,IF(V2584=TRUE,N2583,INDIRECT("Route!E2584")))</f>
        <v>187.9</v>
      </c>
      <c r="O2584" s="39" t="e">
        <f t="shared" ca="1" si="597"/>
        <v>#VALUE!</v>
      </c>
      <c r="P2584" s="39" t="e">
        <f t="shared" ca="1" si="598"/>
        <v>#VALUE!</v>
      </c>
      <c r="Q2584" s="60" t="e">
        <f t="shared" ca="1" si="599"/>
        <v>#VALUE!</v>
      </c>
      <c r="R2584" s="60" t="e">
        <f t="shared" ca="1" si="600"/>
        <v>#VALUE!</v>
      </c>
      <c r="S2584" s="60" t="e">
        <f t="shared" ca="1" si="601"/>
        <v>#VALUE!</v>
      </c>
      <c r="T2584" s="39" t="e">
        <f t="shared" ca="1" si="602"/>
        <v>#VALUE!</v>
      </c>
      <c r="U2584" s="39" t="e">
        <f t="shared" ca="1" si="603"/>
        <v>#VALUE!</v>
      </c>
      <c r="V2584" s="39" t="b">
        <f t="shared" ca="1" si="604"/>
        <v>1</v>
      </c>
      <c r="W2584" s="39">
        <v>2584</v>
      </c>
    </row>
    <row r="2585" spans="1:23" x14ac:dyDescent="0.25">
      <c r="A2585" s="55" t="str">
        <f ca="1">IF(INDIRECT("Route!D2585")&gt;0,L2585,(""))</f>
        <v/>
      </c>
      <c r="B2585" s="55" t="str">
        <f ca="1">IF(INDIRECT("Route!D2585")&gt;0,H2585,(""))</f>
        <v/>
      </c>
      <c r="C2585" s="56" t="str">
        <f ca="1">IF(D2585&gt;0,VLOOKUP("FINISH",INDIRECT("route!D$6"):INDIRECT("route!E$8500"),2,FALSE)-D2585," ")</f>
        <v xml:space="preserve"> </v>
      </c>
      <c r="D2585" s="43">
        <f ca="1">INDIRECT("Route!E2585")</f>
        <v>0</v>
      </c>
      <c r="E2585" s="43" t="str">
        <f t="shared" ca="1" si="596"/>
        <v/>
      </c>
      <c r="F2585" s="57">
        <f t="shared" si="605"/>
        <v>12.5</v>
      </c>
      <c r="G2585" s="61">
        <f t="shared" ca="1" si="594"/>
        <v>0</v>
      </c>
      <c r="H2585" s="59" t="e">
        <f t="shared" ca="1" si="607"/>
        <v>#NUM!</v>
      </c>
      <c r="I2585" s="57">
        <f t="shared" si="606"/>
        <v>11.944444444444445</v>
      </c>
      <c r="J2585" s="61">
        <f t="shared" ca="1" si="595"/>
        <v>0</v>
      </c>
      <c r="K2585" s="61"/>
      <c r="L2585" s="59" t="e">
        <f t="shared" ca="1" si="608"/>
        <v>#NUM!</v>
      </c>
      <c r="M2585" s="57">
        <f ca="1">INDIRECT("Route!E2585")-INDIRECT("Route!E2584")</f>
        <v>0</v>
      </c>
      <c r="N2585" s="56">
        <f ca="1">IF(INDIRECT("Route!D2585")="START",0,IF(V2585=TRUE,N2584,INDIRECT("Route!E2585")))</f>
        <v>187.9</v>
      </c>
      <c r="O2585" s="39" t="e">
        <f t="shared" ca="1" si="597"/>
        <v>#VALUE!</v>
      </c>
      <c r="P2585" s="39" t="e">
        <f t="shared" ca="1" si="598"/>
        <v>#VALUE!</v>
      </c>
      <c r="Q2585" s="60" t="e">
        <f t="shared" ca="1" si="599"/>
        <v>#VALUE!</v>
      </c>
      <c r="R2585" s="60" t="e">
        <f t="shared" ca="1" si="600"/>
        <v>#VALUE!</v>
      </c>
      <c r="S2585" s="60" t="e">
        <f t="shared" ca="1" si="601"/>
        <v>#VALUE!</v>
      </c>
      <c r="T2585" s="39" t="e">
        <f t="shared" ca="1" si="602"/>
        <v>#VALUE!</v>
      </c>
      <c r="U2585" s="39" t="e">
        <f t="shared" ca="1" si="603"/>
        <v>#VALUE!</v>
      </c>
      <c r="V2585" s="39" t="b">
        <f t="shared" ca="1" si="604"/>
        <v>1</v>
      </c>
      <c r="W2585" s="39">
        <v>2585</v>
      </c>
    </row>
    <row r="2586" spans="1:23" x14ac:dyDescent="0.25">
      <c r="A2586" s="55" t="str">
        <f ca="1">IF(INDIRECT("Route!D2586")&gt;0,L2586,(""))</f>
        <v/>
      </c>
      <c r="B2586" s="55" t="str">
        <f ca="1">IF(INDIRECT("Route!D2586")&gt;0,H2586,(""))</f>
        <v/>
      </c>
      <c r="C2586" s="56" t="str">
        <f ca="1">IF(D2586&gt;0,VLOOKUP("FINISH",INDIRECT("route!D$6"):INDIRECT("route!E$8500"),2,FALSE)-D2586," ")</f>
        <v xml:space="preserve"> </v>
      </c>
      <c r="D2586" s="43">
        <f ca="1">INDIRECT("Route!E2586")</f>
        <v>0</v>
      </c>
      <c r="E2586" s="43" t="str">
        <f t="shared" ca="1" si="596"/>
        <v/>
      </c>
      <c r="F2586" s="57">
        <f t="shared" si="605"/>
        <v>12.5</v>
      </c>
      <c r="G2586" s="61">
        <f t="shared" ca="1" si="594"/>
        <v>0</v>
      </c>
      <c r="H2586" s="59" t="e">
        <f t="shared" ca="1" si="607"/>
        <v>#NUM!</v>
      </c>
      <c r="I2586" s="57">
        <f t="shared" si="606"/>
        <v>11.944444444444445</v>
      </c>
      <c r="J2586" s="61">
        <f t="shared" ca="1" si="595"/>
        <v>0</v>
      </c>
      <c r="K2586" s="61"/>
      <c r="L2586" s="59" t="e">
        <f t="shared" ca="1" si="608"/>
        <v>#NUM!</v>
      </c>
      <c r="M2586" s="57">
        <f ca="1">INDIRECT("Route!E2586")-INDIRECT("Route!E2585")</f>
        <v>0</v>
      </c>
      <c r="N2586" s="56">
        <f ca="1">IF(INDIRECT("Route!D2586")="START",0,IF(V2586=TRUE,N2585,INDIRECT("Route!E2586")))</f>
        <v>187.9</v>
      </c>
      <c r="O2586" s="39" t="e">
        <f t="shared" ca="1" si="597"/>
        <v>#VALUE!</v>
      </c>
      <c r="P2586" s="39" t="e">
        <f t="shared" ca="1" si="598"/>
        <v>#VALUE!</v>
      </c>
      <c r="Q2586" s="60" t="e">
        <f t="shared" ca="1" si="599"/>
        <v>#VALUE!</v>
      </c>
      <c r="R2586" s="60" t="e">
        <f t="shared" ca="1" si="600"/>
        <v>#VALUE!</v>
      </c>
      <c r="S2586" s="60" t="e">
        <f t="shared" ca="1" si="601"/>
        <v>#VALUE!</v>
      </c>
      <c r="T2586" s="39" t="e">
        <f t="shared" ca="1" si="602"/>
        <v>#VALUE!</v>
      </c>
      <c r="U2586" s="39" t="e">
        <f t="shared" ca="1" si="603"/>
        <v>#VALUE!</v>
      </c>
      <c r="V2586" s="39" t="b">
        <f t="shared" ca="1" si="604"/>
        <v>1</v>
      </c>
      <c r="W2586" s="39">
        <v>2586</v>
      </c>
    </row>
    <row r="2587" spans="1:23" x14ac:dyDescent="0.25">
      <c r="A2587" s="55" t="str">
        <f ca="1">IF(INDIRECT("Route!D2587")&gt;0,L2587,(""))</f>
        <v/>
      </c>
      <c r="B2587" s="55" t="str">
        <f ca="1">IF(INDIRECT("Route!D2587")&gt;0,H2587,(""))</f>
        <v/>
      </c>
      <c r="C2587" s="56" t="str">
        <f ca="1">IF(D2587&gt;0,VLOOKUP("FINISH",INDIRECT("route!D$6"):INDIRECT("route!E$8500"),2,FALSE)-D2587," ")</f>
        <v xml:space="preserve"> </v>
      </c>
      <c r="D2587" s="43">
        <f ca="1">INDIRECT("Route!E2587")</f>
        <v>0</v>
      </c>
      <c r="E2587" s="43" t="str">
        <f t="shared" ca="1" si="596"/>
        <v/>
      </c>
      <c r="F2587" s="57">
        <f t="shared" si="605"/>
        <v>12.5</v>
      </c>
      <c r="G2587" s="61">
        <f t="shared" ca="1" si="594"/>
        <v>0</v>
      </c>
      <c r="H2587" s="59" t="e">
        <f t="shared" ca="1" si="607"/>
        <v>#NUM!</v>
      </c>
      <c r="I2587" s="57">
        <f t="shared" si="606"/>
        <v>11.944444444444445</v>
      </c>
      <c r="J2587" s="61">
        <f t="shared" ca="1" si="595"/>
        <v>0</v>
      </c>
      <c r="K2587" s="61"/>
      <c r="L2587" s="59" t="e">
        <f t="shared" ca="1" si="608"/>
        <v>#NUM!</v>
      </c>
      <c r="M2587" s="57">
        <f ca="1">INDIRECT("Route!E2587")-INDIRECT("Route!E2586")</f>
        <v>0</v>
      </c>
      <c r="N2587" s="56">
        <f ca="1">IF(INDIRECT("Route!D2587")="START",0,IF(V2587=TRUE,N2586,INDIRECT("Route!E2587")))</f>
        <v>187.9</v>
      </c>
      <c r="O2587" s="39" t="e">
        <f t="shared" ca="1" si="597"/>
        <v>#VALUE!</v>
      </c>
      <c r="P2587" s="39" t="e">
        <f t="shared" ca="1" si="598"/>
        <v>#VALUE!</v>
      </c>
      <c r="Q2587" s="60" t="e">
        <f t="shared" ca="1" si="599"/>
        <v>#VALUE!</v>
      </c>
      <c r="R2587" s="60" t="e">
        <f t="shared" ca="1" si="600"/>
        <v>#VALUE!</v>
      </c>
      <c r="S2587" s="60" t="e">
        <f t="shared" ca="1" si="601"/>
        <v>#VALUE!</v>
      </c>
      <c r="T2587" s="39" t="e">
        <f t="shared" ca="1" si="602"/>
        <v>#VALUE!</v>
      </c>
      <c r="U2587" s="39" t="e">
        <f t="shared" ca="1" si="603"/>
        <v>#VALUE!</v>
      </c>
      <c r="V2587" s="39" t="b">
        <f t="shared" ca="1" si="604"/>
        <v>1</v>
      </c>
      <c r="W2587" s="39">
        <v>2587</v>
      </c>
    </row>
    <row r="2588" spans="1:23" x14ac:dyDescent="0.25">
      <c r="A2588" s="55" t="str">
        <f ca="1">IF(INDIRECT("Route!D2588")&gt;0,L2588,(""))</f>
        <v/>
      </c>
      <c r="B2588" s="55" t="str">
        <f ca="1">IF(INDIRECT("Route!D2588")&gt;0,H2588,(""))</f>
        <v/>
      </c>
      <c r="C2588" s="56" t="str">
        <f ca="1">IF(D2588&gt;0,VLOOKUP("FINISH",INDIRECT("route!D$6"):INDIRECT("route!E$8500"),2,FALSE)-D2588," ")</f>
        <v xml:space="preserve"> </v>
      </c>
      <c r="D2588" s="43">
        <f ca="1">INDIRECT("Route!E2588")</f>
        <v>0</v>
      </c>
      <c r="E2588" s="43" t="str">
        <f t="shared" ca="1" si="596"/>
        <v/>
      </c>
      <c r="F2588" s="57">
        <f t="shared" si="605"/>
        <v>12.5</v>
      </c>
      <c r="G2588" s="61">
        <f t="shared" ca="1" si="594"/>
        <v>0</v>
      </c>
      <c r="H2588" s="59" t="e">
        <f t="shared" ca="1" si="607"/>
        <v>#NUM!</v>
      </c>
      <c r="I2588" s="57">
        <f t="shared" si="606"/>
        <v>11.944444444444445</v>
      </c>
      <c r="J2588" s="61">
        <f t="shared" ca="1" si="595"/>
        <v>0</v>
      </c>
      <c r="K2588" s="61"/>
      <c r="L2588" s="59" t="e">
        <f t="shared" ca="1" si="608"/>
        <v>#NUM!</v>
      </c>
      <c r="M2588" s="57">
        <f ca="1">INDIRECT("Route!E2588")-INDIRECT("Route!E2587")</f>
        <v>0</v>
      </c>
      <c r="N2588" s="56">
        <f ca="1">IF(INDIRECT("Route!D2588")="START",0,IF(V2588=TRUE,N2587,INDIRECT("Route!E2588")))</f>
        <v>187.9</v>
      </c>
      <c r="O2588" s="39" t="e">
        <f t="shared" ca="1" si="597"/>
        <v>#VALUE!</v>
      </c>
      <c r="P2588" s="39" t="e">
        <f t="shared" ca="1" si="598"/>
        <v>#VALUE!</v>
      </c>
      <c r="Q2588" s="60" t="e">
        <f t="shared" ca="1" si="599"/>
        <v>#VALUE!</v>
      </c>
      <c r="R2588" s="60" t="e">
        <f t="shared" ca="1" si="600"/>
        <v>#VALUE!</v>
      </c>
      <c r="S2588" s="60" t="e">
        <f t="shared" ca="1" si="601"/>
        <v>#VALUE!</v>
      </c>
      <c r="T2588" s="39" t="e">
        <f t="shared" ca="1" si="602"/>
        <v>#VALUE!</v>
      </c>
      <c r="U2588" s="39" t="e">
        <f t="shared" ca="1" si="603"/>
        <v>#VALUE!</v>
      </c>
      <c r="V2588" s="39" t="b">
        <f t="shared" ca="1" si="604"/>
        <v>1</v>
      </c>
      <c r="W2588" s="39">
        <v>2588</v>
      </c>
    </row>
    <row r="2589" spans="1:23" x14ac:dyDescent="0.25">
      <c r="A2589" s="55" t="str">
        <f ca="1">IF(INDIRECT("Route!D2589")&gt;0,L2589,(""))</f>
        <v/>
      </c>
      <c r="B2589" s="55" t="str">
        <f ca="1">IF(INDIRECT("Route!D2589")&gt;0,H2589,(""))</f>
        <v/>
      </c>
      <c r="C2589" s="56" t="str">
        <f ca="1">IF(D2589&gt;0,VLOOKUP("FINISH",INDIRECT("route!D$6"):INDIRECT("route!E$8500"),2,FALSE)-D2589," ")</f>
        <v xml:space="preserve"> </v>
      </c>
      <c r="D2589" s="43">
        <f ca="1">INDIRECT("Route!E2589")</f>
        <v>0</v>
      </c>
      <c r="E2589" s="43" t="str">
        <f t="shared" ca="1" si="596"/>
        <v/>
      </c>
      <c r="F2589" s="57">
        <f t="shared" si="605"/>
        <v>12.5</v>
      </c>
      <c r="G2589" s="61">
        <f t="shared" ca="1" si="594"/>
        <v>0</v>
      </c>
      <c r="H2589" s="59" t="e">
        <f t="shared" ca="1" si="607"/>
        <v>#NUM!</v>
      </c>
      <c r="I2589" s="57">
        <f t="shared" si="606"/>
        <v>11.944444444444445</v>
      </c>
      <c r="J2589" s="61">
        <f t="shared" ca="1" si="595"/>
        <v>0</v>
      </c>
      <c r="K2589" s="61"/>
      <c r="L2589" s="59" t="e">
        <f t="shared" ca="1" si="608"/>
        <v>#NUM!</v>
      </c>
      <c r="M2589" s="57">
        <f ca="1">INDIRECT("Route!E2589")-INDIRECT("Route!E2588")</f>
        <v>0</v>
      </c>
      <c r="N2589" s="56">
        <f ca="1">IF(INDIRECT("Route!D2589")="START",0,IF(V2589=TRUE,N2588,INDIRECT("Route!E2589")))</f>
        <v>187.9</v>
      </c>
      <c r="O2589" s="39" t="e">
        <f t="shared" ca="1" si="597"/>
        <v>#VALUE!</v>
      </c>
      <c r="P2589" s="39" t="e">
        <f t="shared" ca="1" si="598"/>
        <v>#VALUE!</v>
      </c>
      <c r="Q2589" s="60" t="e">
        <f t="shared" ca="1" si="599"/>
        <v>#VALUE!</v>
      </c>
      <c r="R2589" s="60" t="e">
        <f t="shared" ca="1" si="600"/>
        <v>#VALUE!</v>
      </c>
      <c r="S2589" s="60" t="e">
        <f t="shared" ca="1" si="601"/>
        <v>#VALUE!</v>
      </c>
      <c r="T2589" s="39" t="e">
        <f t="shared" ca="1" si="602"/>
        <v>#VALUE!</v>
      </c>
      <c r="U2589" s="39" t="e">
        <f t="shared" ca="1" si="603"/>
        <v>#VALUE!</v>
      </c>
      <c r="V2589" s="39" t="b">
        <f t="shared" ca="1" si="604"/>
        <v>1</v>
      </c>
      <c r="W2589" s="39">
        <v>2589</v>
      </c>
    </row>
    <row r="2590" spans="1:23" x14ac:dyDescent="0.25">
      <c r="A2590" s="55" t="str">
        <f ca="1">IF(INDIRECT("Route!D2590")&gt;0,L2590,(""))</f>
        <v/>
      </c>
      <c r="B2590" s="55" t="str">
        <f ca="1">IF(INDIRECT("Route!D2590")&gt;0,H2590,(""))</f>
        <v/>
      </c>
      <c r="C2590" s="56" t="str">
        <f ca="1">IF(D2590&gt;0,VLOOKUP("FINISH",INDIRECT("route!D$6"):INDIRECT("route!E$8500"),2,FALSE)-D2590," ")</f>
        <v xml:space="preserve"> </v>
      </c>
      <c r="D2590" s="43">
        <f ca="1">INDIRECT("Route!E2590")</f>
        <v>0</v>
      </c>
      <c r="E2590" s="43" t="str">
        <f t="shared" ca="1" si="596"/>
        <v/>
      </c>
      <c r="F2590" s="57">
        <f t="shared" si="605"/>
        <v>12.5</v>
      </c>
      <c r="G2590" s="61">
        <f t="shared" ca="1" si="594"/>
        <v>0</v>
      </c>
      <c r="H2590" s="59" t="e">
        <f t="shared" ca="1" si="607"/>
        <v>#NUM!</v>
      </c>
      <c r="I2590" s="57">
        <f t="shared" si="606"/>
        <v>11.944444444444445</v>
      </c>
      <c r="J2590" s="61">
        <f t="shared" ca="1" si="595"/>
        <v>0</v>
      </c>
      <c r="K2590" s="61"/>
      <c r="L2590" s="59" t="e">
        <f t="shared" ca="1" si="608"/>
        <v>#NUM!</v>
      </c>
      <c r="M2590" s="57">
        <f ca="1">INDIRECT("Route!E2590")-INDIRECT("Route!E2589")</f>
        <v>0</v>
      </c>
      <c r="N2590" s="56">
        <f ca="1">IF(INDIRECT("Route!D2590")="START",0,IF(V2590=TRUE,N2589,INDIRECT("Route!E2590")))</f>
        <v>187.9</v>
      </c>
      <c r="O2590" s="39" t="e">
        <f t="shared" ca="1" si="597"/>
        <v>#VALUE!</v>
      </c>
      <c r="P2590" s="39" t="e">
        <f t="shared" ca="1" si="598"/>
        <v>#VALUE!</v>
      </c>
      <c r="Q2590" s="60" t="e">
        <f t="shared" ca="1" si="599"/>
        <v>#VALUE!</v>
      </c>
      <c r="R2590" s="60" t="e">
        <f t="shared" ca="1" si="600"/>
        <v>#VALUE!</v>
      </c>
      <c r="S2590" s="60" t="e">
        <f t="shared" ca="1" si="601"/>
        <v>#VALUE!</v>
      </c>
      <c r="T2590" s="39" t="e">
        <f t="shared" ca="1" si="602"/>
        <v>#VALUE!</v>
      </c>
      <c r="U2590" s="39" t="e">
        <f t="shared" ca="1" si="603"/>
        <v>#VALUE!</v>
      </c>
      <c r="V2590" s="39" t="b">
        <f t="shared" ca="1" si="604"/>
        <v>1</v>
      </c>
      <c r="W2590" s="39">
        <v>2590</v>
      </c>
    </row>
    <row r="2591" spans="1:23" x14ac:dyDescent="0.25">
      <c r="A2591" s="55" t="str">
        <f ca="1">IF(INDIRECT("Route!D2591")&gt;0,L2591,(""))</f>
        <v/>
      </c>
      <c r="B2591" s="55" t="str">
        <f ca="1">IF(INDIRECT("Route!D2591")&gt;0,H2591,(""))</f>
        <v/>
      </c>
      <c r="C2591" s="56" t="str">
        <f ca="1">IF(D2591&gt;0,VLOOKUP("FINISH",INDIRECT("route!D$6"):INDIRECT("route!E$8500"),2,FALSE)-D2591," ")</f>
        <v xml:space="preserve"> </v>
      </c>
      <c r="D2591" s="43">
        <f ca="1">INDIRECT("Route!E2591")</f>
        <v>0</v>
      </c>
      <c r="E2591" s="43" t="str">
        <f t="shared" ca="1" si="596"/>
        <v/>
      </c>
      <c r="F2591" s="57">
        <f t="shared" si="605"/>
        <v>12.5</v>
      </c>
      <c r="G2591" s="61">
        <f t="shared" ca="1" si="594"/>
        <v>0</v>
      </c>
      <c r="H2591" s="59" t="e">
        <f t="shared" ca="1" si="607"/>
        <v>#NUM!</v>
      </c>
      <c r="I2591" s="57">
        <f t="shared" si="606"/>
        <v>11.944444444444445</v>
      </c>
      <c r="J2591" s="61">
        <f t="shared" ca="1" si="595"/>
        <v>0</v>
      </c>
      <c r="K2591" s="61"/>
      <c r="L2591" s="59" t="e">
        <f t="shared" ca="1" si="608"/>
        <v>#NUM!</v>
      </c>
      <c r="M2591" s="57">
        <f ca="1">INDIRECT("Route!E2591")-INDIRECT("Route!E2590")</f>
        <v>0</v>
      </c>
      <c r="N2591" s="56">
        <f ca="1">IF(INDIRECT("Route!D2591")="START",0,IF(V2591=TRUE,N2590,INDIRECT("Route!E2591")))</f>
        <v>187.9</v>
      </c>
      <c r="O2591" s="39" t="e">
        <f t="shared" ca="1" si="597"/>
        <v>#VALUE!</v>
      </c>
      <c r="P2591" s="39" t="e">
        <f t="shared" ca="1" si="598"/>
        <v>#VALUE!</v>
      </c>
      <c r="Q2591" s="60" t="e">
        <f t="shared" ca="1" si="599"/>
        <v>#VALUE!</v>
      </c>
      <c r="R2591" s="60" t="e">
        <f t="shared" ca="1" si="600"/>
        <v>#VALUE!</v>
      </c>
      <c r="S2591" s="60" t="e">
        <f t="shared" ca="1" si="601"/>
        <v>#VALUE!</v>
      </c>
      <c r="T2591" s="39" t="e">
        <f t="shared" ca="1" si="602"/>
        <v>#VALUE!</v>
      </c>
      <c r="U2591" s="39" t="e">
        <f t="shared" ca="1" si="603"/>
        <v>#VALUE!</v>
      </c>
      <c r="V2591" s="39" t="b">
        <f t="shared" ca="1" si="604"/>
        <v>1</v>
      </c>
      <c r="W2591" s="39">
        <v>2591</v>
      </c>
    </row>
    <row r="2592" spans="1:23" x14ac:dyDescent="0.25">
      <c r="A2592" s="55" t="str">
        <f ca="1">IF(INDIRECT("Route!D2592")&gt;0,L2592,(""))</f>
        <v/>
      </c>
      <c r="B2592" s="55" t="str">
        <f ca="1">IF(INDIRECT("Route!D2592")&gt;0,H2592,(""))</f>
        <v/>
      </c>
      <c r="C2592" s="56" t="str">
        <f ca="1">IF(D2592&gt;0,VLOOKUP("FINISH",INDIRECT("route!D$6"):INDIRECT("route!E$8500"),2,FALSE)-D2592," ")</f>
        <v xml:space="preserve"> </v>
      </c>
      <c r="D2592" s="43">
        <f ca="1">INDIRECT("Route!E2592")</f>
        <v>0</v>
      </c>
      <c r="E2592" s="43" t="str">
        <f t="shared" ca="1" si="596"/>
        <v/>
      </c>
      <c r="F2592" s="57">
        <f t="shared" si="605"/>
        <v>12.5</v>
      </c>
      <c r="G2592" s="61">
        <f t="shared" ca="1" si="594"/>
        <v>0</v>
      </c>
      <c r="H2592" s="59" t="e">
        <f t="shared" ca="1" si="607"/>
        <v>#NUM!</v>
      </c>
      <c r="I2592" s="57">
        <f t="shared" si="606"/>
        <v>11.944444444444445</v>
      </c>
      <c r="J2592" s="61">
        <f t="shared" ca="1" si="595"/>
        <v>0</v>
      </c>
      <c r="K2592" s="61"/>
      <c r="L2592" s="59" t="e">
        <f t="shared" ca="1" si="608"/>
        <v>#NUM!</v>
      </c>
      <c r="M2592" s="57">
        <f ca="1">INDIRECT("Route!E2592")-INDIRECT("Route!E2591")</f>
        <v>0</v>
      </c>
      <c r="N2592" s="56">
        <f ca="1">IF(INDIRECT("Route!D2592")="START",0,IF(V2592=TRUE,N2591,INDIRECT("Route!E2592")))</f>
        <v>187.9</v>
      </c>
      <c r="O2592" s="39" t="e">
        <f t="shared" ca="1" si="597"/>
        <v>#VALUE!</v>
      </c>
      <c r="P2592" s="39" t="e">
        <f t="shared" ca="1" si="598"/>
        <v>#VALUE!</v>
      </c>
      <c r="Q2592" s="60" t="e">
        <f t="shared" ca="1" si="599"/>
        <v>#VALUE!</v>
      </c>
      <c r="R2592" s="60" t="e">
        <f t="shared" ca="1" si="600"/>
        <v>#VALUE!</v>
      </c>
      <c r="S2592" s="60" t="e">
        <f t="shared" ca="1" si="601"/>
        <v>#VALUE!</v>
      </c>
      <c r="T2592" s="39" t="e">
        <f t="shared" ca="1" si="602"/>
        <v>#VALUE!</v>
      </c>
      <c r="U2592" s="39" t="e">
        <f t="shared" ca="1" si="603"/>
        <v>#VALUE!</v>
      </c>
      <c r="V2592" s="39" t="b">
        <f t="shared" ca="1" si="604"/>
        <v>1</v>
      </c>
      <c r="W2592" s="39">
        <v>2592</v>
      </c>
    </row>
    <row r="2593" spans="1:23" x14ac:dyDescent="0.25">
      <c r="A2593" s="55" t="str">
        <f ca="1">IF(INDIRECT("Route!D2593")&gt;0,L2593,(""))</f>
        <v/>
      </c>
      <c r="B2593" s="55" t="str">
        <f ca="1">IF(INDIRECT("Route!D2593")&gt;0,H2593,(""))</f>
        <v/>
      </c>
      <c r="C2593" s="56" t="str">
        <f ca="1">IF(D2593&gt;0,VLOOKUP("FINISH",INDIRECT("route!D$6"):INDIRECT("route!E$8500"),2,FALSE)-D2593," ")</f>
        <v xml:space="preserve"> </v>
      </c>
      <c r="D2593" s="43">
        <f ca="1">INDIRECT("Route!E2593")</f>
        <v>0</v>
      </c>
      <c r="E2593" s="43" t="str">
        <f t="shared" ca="1" si="596"/>
        <v/>
      </c>
      <c r="F2593" s="57">
        <f t="shared" si="605"/>
        <v>12.5</v>
      </c>
      <c r="G2593" s="61">
        <f t="shared" ca="1" si="594"/>
        <v>0</v>
      </c>
      <c r="H2593" s="59" t="e">
        <f t="shared" ca="1" si="607"/>
        <v>#NUM!</v>
      </c>
      <c r="I2593" s="57">
        <f t="shared" si="606"/>
        <v>11.944444444444445</v>
      </c>
      <c r="J2593" s="61">
        <f t="shared" ca="1" si="595"/>
        <v>0</v>
      </c>
      <c r="K2593" s="61"/>
      <c r="L2593" s="59" t="e">
        <f t="shared" ca="1" si="608"/>
        <v>#NUM!</v>
      </c>
      <c r="M2593" s="57">
        <f ca="1">INDIRECT("Route!E2593")-INDIRECT("Route!E2592")</f>
        <v>0</v>
      </c>
      <c r="N2593" s="56">
        <f ca="1">IF(INDIRECT("Route!D2593")="START",0,IF(V2593=TRUE,N2592,INDIRECT("Route!E2593")))</f>
        <v>187.9</v>
      </c>
      <c r="O2593" s="39" t="e">
        <f t="shared" ca="1" si="597"/>
        <v>#VALUE!</v>
      </c>
      <c r="P2593" s="39" t="e">
        <f t="shared" ca="1" si="598"/>
        <v>#VALUE!</v>
      </c>
      <c r="Q2593" s="60" t="e">
        <f t="shared" ca="1" si="599"/>
        <v>#VALUE!</v>
      </c>
      <c r="R2593" s="60" t="e">
        <f t="shared" ca="1" si="600"/>
        <v>#VALUE!</v>
      </c>
      <c r="S2593" s="60" t="e">
        <f t="shared" ca="1" si="601"/>
        <v>#VALUE!</v>
      </c>
      <c r="T2593" s="39" t="e">
        <f t="shared" ca="1" si="602"/>
        <v>#VALUE!</v>
      </c>
      <c r="U2593" s="39" t="e">
        <f t="shared" ca="1" si="603"/>
        <v>#VALUE!</v>
      </c>
      <c r="V2593" s="39" t="b">
        <f t="shared" ca="1" si="604"/>
        <v>1</v>
      </c>
      <c r="W2593" s="39">
        <v>2593</v>
      </c>
    </row>
    <row r="2594" spans="1:23" x14ac:dyDescent="0.25">
      <c r="A2594" s="55" t="str">
        <f ca="1">IF(INDIRECT("Route!D2594")&gt;0,L2594,(""))</f>
        <v/>
      </c>
      <c r="B2594" s="55" t="str">
        <f ca="1">IF(INDIRECT("Route!D2594")&gt;0,H2594,(""))</f>
        <v/>
      </c>
      <c r="C2594" s="56" t="str">
        <f ca="1">IF(D2594&gt;0,VLOOKUP("FINISH",INDIRECT("route!D$6"):INDIRECT("route!E$8500"),2,FALSE)-D2594," ")</f>
        <v xml:space="preserve"> </v>
      </c>
      <c r="D2594" s="43">
        <f ca="1">INDIRECT("Route!E2594")</f>
        <v>0</v>
      </c>
      <c r="E2594" s="43" t="str">
        <f t="shared" ca="1" si="596"/>
        <v/>
      </c>
      <c r="F2594" s="57">
        <f t="shared" si="605"/>
        <v>12.5</v>
      </c>
      <c r="G2594" s="61">
        <f t="shared" ca="1" si="594"/>
        <v>0</v>
      </c>
      <c r="H2594" s="59" t="e">
        <f t="shared" ca="1" si="607"/>
        <v>#NUM!</v>
      </c>
      <c r="I2594" s="57">
        <f t="shared" si="606"/>
        <v>11.944444444444445</v>
      </c>
      <c r="J2594" s="61">
        <f t="shared" ca="1" si="595"/>
        <v>0</v>
      </c>
      <c r="K2594" s="61"/>
      <c r="L2594" s="59" t="e">
        <f t="shared" ca="1" si="608"/>
        <v>#NUM!</v>
      </c>
      <c r="M2594" s="57">
        <f ca="1">INDIRECT("Route!E2594")-INDIRECT("Route!E2593")</f>
        <v>0</v>
      </c>
      <c r="N2594" s="56">
        <f ca="1">IF(INDIRECT("Route!D2594")="START",0,IF(V2594=TRUE,N2593,INDIRECT("Route!E2594")))</f>
        <v>187.9</v>
      </c>
      <c r="O2594" s="39" t="e">
        <f t="shared" ca="1" si="597"/>
        <v>#VALUE!</v>
      </c>
      <c r="P2594" s="39" t="e">
        <f t="shared" ca="1" si="598"/>
        <v>#VALUE!</v>
      </c>
      <c r="Q2594" s="60" t="e">
        <f t="shared" ca="1" si="599"/>
        <v>#VALUE!</v>
      </c>
      <c r="R2594" s="60" t="e">
        <f t="shared" ca="1" si="600"/>
        <v>#VALUE!</v>
      </c>
      <c r="S2594" s="60" t="e">
        <f t="shared" ca="1" si="601"/>
        <v>#VALUE!</v>
      </c>
      <c r="T2594" s="39" t="e">
        <f t="shared" ca="1" si="602"/>
        <v>#VALUE!</v>
      </c>
      <c r="U2594" s="39" t="e">
        <f t="shared" ca="1" si="603"/>
        <v>#VALUE!</v>
      </c>
      <c r="V2594" s="39" t="b">
        <f t="shared" ca="1" si="604"/>
        <v>1</v>
      </c>
      <c r="W2594" s="39">
        <v>2594</v>
      </c>
    </row>
    <row r="2595" spans="1:23" x14ac:dyDescent="0.25">
      <c r="A2595" s="55" t="str">
        <f ca="1">IF(INDIRECT("Route!D2595")&gt;0,L2595,(""))</f>
        <v/>
      </c>
      <c r="B2595" s="55" t="str">
        <f ca="1">IF(INDIRECT("Route!D2595")&gt;0,H2595,(""))</f>
        <v/>
      </c>
      <c r="C2595" s="56" t="str">
        <f ca="1">IF(D2595&gt;0,VLOOKUP("FINISH",INDIRECT("route!D$6"):INDIRECT("route!E$8500"),2,FALSE)-D2595," ")</f>
        <v xml:space="preserve"> </v>
      </c>
      <c r="D2595" s="43">
        <f ca="1">INDIRECT("Route!E2595")</f>
        <v>0</v>
      </c>
      <c r="E2595" s="43" t="str">
        <f t="shared" ca="1" si="596"/>
        <v/>
      </c>
      <c r="F2595" s="57">
        <f t="shared" si="605"/>
        <v>12.5</v>
      </c>
      <c r="G2595" s="61">
        <f t="shared" ca="1" si="594"/>
        <v>0</v>
      </c>
      <c r="H2595" s="59" t="e">
        <f t="shared" ca="1" si="607"/>
        <v>#NUM!</v>
      </c>
      <c r="I2595" s="57">
        <f t="shared" si="606"/>
        <v>11.944444444444445</v>
      </c>
      <c r="J2595" s="61">
        <f t="shared" ca="1" si="595"/>
        <v>0</v>
      </c>
      <c r="K2595" s="61"/>
      <c r="L2595" s="59" t="e">
        <f t="shared" ca="1" si="608"/>
        <v>#NUM!</v>
      </c>
      <c r="M2595" s="57">
        <f ca="1">INDIRECT("Route!E2595")-INDIRECT("Route!E2594")</f>
        <v>0</v>
      </c>
      <c r="N2595" s="56">
        <f ca="1">IF(INDIRECT("Route!D2595")="START",0,IF(V2595=TRUE,N2594,INDIRECT("Route!E2595")))</f>
        <v>187.9</v>
      </c>
      <c r="O2595" s="39" t="e">
        <f t="shared" ca="1" si="597"/>
        <v>#VALUE!</v>
      </c>
      <c r="P2595" s="39" t="e">
        <f t="shared" ca="1" si="598"/>
        <v>#VALUE!</v>
      </c>
      <c r="Q2595" s="60" t="e">
        <f t="shared" ca="1" si="599"/>
        <v>#VALUE!</v>
      </c>
      <c r="R2595" s="60" t="e">
        <f t="shared" ca="1" si="600"/>
        <v>#VALUE!</v>
      </c>
      <c r="S2595" s="60" t="e">
        <f t="shared" ca="1" si="601"/>
        <v>#VALUE!</v>
      </c>
      <c r="T2595" s="39" t="e">
        <f t="shared" ca="1" si="602"/>
        <v>#VALUE!</v>
      </c>
      <c r="U2595" s="39" t="e">
        <f t="shared" ca="1" si="603"/>
        <v>#VALUE!</v>
      </c>
      <c r="V2595" s="39" t="b">
        <f t="shared" ca="1" si="604"/>
        <v>1</v>
      </c>
      <c r="W2595" s="39">
        <v>2595</v>
      </c>
    </row>
    <row r="2596" spans="1:23" x14ac:dyDescent="0.25">
      <c r="A2596" s="55" t="str">
        <f ca="1">IF(INDIRECT("Route!D2596")&gt;0,L2596,(""))</f>
        <v/>
      </c>
      <c r="B2596" s="55" t="str">
        <f ca="1">IF(INDIRECT("Route!D2596")&gt;0,H2596,(""))</f>
        <v/>
      </c>
      <c r="C2596" s="56" t="str">
        <f ca="1">IF(D2596&gt;0,VLOOKUP("FINISH",INDIRECT("route!D$6"):INDIRECT("route!E$8500"),2,FALSE)-D2596," ")</f>
        <v xml:space="preserve"> </v>
      </c>
      <c r="D2596" s="43">
        <f ca="1">INDIRECT("Route!E2596")</f>
        <v>0</v>
      </c>
      <c r="E2596" s="43" t="str">
        <f t="shared" ca="1" si="596"/>
        <v/>
      </c>
      <c r="F2596" s="57">
        <f t="shared" si="605"/>
        <v>12.5</v>
      </c>
      <c r="G2596" s="61">
        <f t="shared" ca="1" si="594"/>
        <v>0</v>
      </c>
      <c r="H2596" s="59" t="e">
        <f t="shared" ca="1" si="607"/>
        <v>#NUM!</v>
      </c>
      <c r="I2596" s="57">
        <f t="shared" si="606"/>
        <v>11.944444444444445</v>
      </c>
      <c r="J2596" s="61">
        <f t="shared" ca="1" si="595"/>
        <v>0</v>
      </c>
      <c r="K2596" s="61"/>
      <c r="L2596" s="59" t="e">
        <f t="shared" ca="1" si="608"/>
        <v>#NUM!</v>
      </c>
      <c r="M2596" s="57">
        <f ca="1">INDIRECT("Route!E2596")-INDIRECT("Route!E2595")</f>
        <v>0</v>
      </c>
      <c r="N2596" s="56">
        <f ca="1">IF(INDIRECT("Route!D2596")="START",0,IF(V2596=TRUE,N2595,INDIRECT("Route!E2596")))</f>
        <v>187.9</v>
      </c>
      <c r="O2596" s="39" t="e">
        <f t="shared" ca="1" si="597"/>
        <v>#VALUE!</v>
      </c>
      <c r="P2596" s="39" t="e">
        <f t="shared" ca="1" si="598"/>
        <v>#VALUE!</v>
      </c>
      <c r="Q2596" s="60" t="e">
        <f t="shared" ca="1" si="599"/>
        <v>#VALUE!</v>
      </c>
      <c r="R2596" s="60" t="e">
        <f t="shared" ca="1" si="600"/>
        <v>#VALUE!</v>
      </c>
      <c r="S2596" s="60" t="e">
        <f t="shared" ca="1" si="601"/>
        <v>#VALUE!</v>
      </c>
      <c r="T2596" s="39" t="e">
        <f t="shared" ca="1" si="602"/>
        <v>#VALUE!</v>
      </c>
      <c r="U2596" s="39" t="e">
        <f t="shared" ca="1" si="603"/>
        <v>#VALUE!</v>
      </c>
      <c r="V2596" s="39" t="b">
        <f t="shared" ca="1" si="604"/>
        <v>1</v>
      </c>
      <c r="W2596" s="39">
        <v>2596</v>
      </c>
    </row>
    <row r="2597" spans="1:23" x14ac:dyDescent="0.25">
      <c r="A2597" s="55" t="str">
        <f ca="1">IF(INDIRECT("Route!D2597")&gt;0,L2597,(""))</f>
        <v/>
      </c>
      <c r="B2597" s="55" t="str">
        <f ca="1">IF(INDIRECT("Route!D2597")&gt;0,H2597,(""))</f>
        <v/>
      </c>
      <c r="C2597" s="56" t="str">
        <f ca="1">IF(D2597&gt;0,VLOOKUP("FINISH",INDIRECT("route!D$6"):INDIRECT("route!E$8500"),2,FALSE)-D2597," ")</f>
        <v xml:space="preserve"> </v>
      </c>
      <c r="D2597" s="43">
        <f ca="1">INDIRECT("Route!E2597")</f>
        <v>0</v>
      </c>
      <c r="E2597" s="43" t="str">
        <f t="shared" ca="1" si="596"/>
        <v/>
      </c>
      <c r="F2597" s="57">
        <f t="shared" si="605"/>
        <v>12.5</v>
      </c>
      <c r="G2597" s="61">
        <f t="shared" ca="1" si="594"/>
        <v>0</v>
      </c>
      <c r="H2597" s="59" t="e">
        <f t="shared" ca="1" si="607"/>
        <v>#NUM!</v>
      </c>
      <c r="I2597" s="57">
        <f t="shared" si="606"/>
        <v>11.944444444444445</v>
      </c>
      <c r="J2597" s="61">
        <f t="shared" ca="1" si="595"/>
        <v>0</v>
      </c>
      <c r="K2597" s="61"/>
      <c r="L2597" s="59" t="e">
        <f t="shared" ca="1" si="608"/>
        <v>#NUM!</v>
      </c>
      <c r="M2597" s="57">
        <f ca="1">INDIRECT("Route!E2597")-INDIRECT("Route!E2596")</f>
        <v>0</v>
      </c>
      <c r="N2597" s="56">
        <f ca="1">IF(INDIRECT("Route!D2597")="START",0,IF(V2597=TRUE,N2596,INDIRECT("Route!E2597")))</f>
        <v>187.9</v>
      </c>
      <c r="O2597" s="39" t="e">
        <f t="shared" ca="1" si="597"/>
        <v>#VALUE!</v>
      </c>
      <c r="P2597" s="39" t="e">
        <f t="shared" ca="1" si="598"/>
        <v>#VALUE!</v>
      </c>
      <c r="Q2597" s="60" t="e">
        <f t="shared" ca="1" si="599"/>
        <v>#VALUE!</v>
      </c>
      <c r="R2597" s="60" t="e">
        <f t="shared" ca="1" si="600"/>
        <v>#VALUE!</v>
      </c>
      <c r="S2597" s="60" t="e">
        <f t="shared" ca="1" si="601"/>
        <v>#VALUE!</v>
      </c>
      <c r="T2597" s="39" t="e">
        <f t="shared" ca="1" si="602"/>
        <v>#VALUE!</v>
      </c>
      <c r="U2597" s="39" t="e">
        <f t="shared" ca="1" si="603"/>
        <v>#VALUE!</v>
      </c>
      <c r="V2597" s="39" t="b">
        <f t="shared" ca="1" si="604"/>
        <v>1</v>
      </c>
      <c r="W2597" s="39">
        <v>2597</v>
      </c>
    </row>
    <row r="2598" spans="1:23" x14ac:dyDescent="0.25">
      <c r="A2598" s="55" t="str">
        <f ca="1">IF(INDIRECT("Route!D2598")&gt;0,L2598,(""))</f>
        <v/>
      </c>
      <c r="B2598" s="55" t="str">
        <f ca="1">IF(INDIRECT("Route!D2598")&gt;0,H2598,(""))</f>
        <v/>
      </c>
      <c r="C2598" s="56" t="str">
        <f ca="1">IF(D2598&gt;0,VLOOKUP("FINISH",INDIRECT("route!D$6"):INDIRECT("route!E$8500"),2,FALSE)-D2598," ")</f>
        <v xml:space="preserve"> </v>
      </c>
      <c r="D2598" s="43">
        <f ca="1">INDIRECT("Route!E2598")</f>
        <v>0</v>
      </c>
      <c r="E2598" s="43" t="str">
        <f t="shared" ca="1" si="596"/>
        <v/>
      </c>
      <c r="F2598" s="57">
        <f t="shared" si="605"/>
        <v>12.5</v>
      </c>
      <c r="G2598" s="61">
        <f t="shared" ca="1" si="594"/>
        <v>0</v>
      </c>
      <c r="H2598" s="59" t="e">
        <f t="shared" ca="1" si="607"/>
        <v>#NUM!</v>
      </c>
      <c r="I2598" s="57">
        <f t="shared" si="606"/>
        <v>11.944444444444445</v>
      </c>
      <c r="J2598" s="61">
        <f t="shared" ca="1" si="595"/>
        <v>0</v>
      </c>
      <c r="K2598" s="61"/>
      <c r="L2598" s="59" t="e">
        <f t="shared" ca="1" si="608"/>
        <v>#NUM!</v>
      </c>
      <c r="M2598" s="57">
        <f ca="1">INDIRECT("Route!E2598")-INDIRECT("Route!E2597")</f>
        <v>0</v>
      </c>
      <c r="N2598" s="56">
        <f ca="1">IF(INDIRECT("Route!D2598")="START",0,IF(V2598=TRUE,N2597,INDIRECT("Route!E2598")))</f>
        <v>187.9</v>
      </c>
      <c r="O2598" s="39" t="e">
        <f t="shared" ca="1" si="597"/>
        <v>#VALUE!</v>
      </c>
      <c r="P2598" s="39" t="e">
        <f t="shared" ca="1" si="598"/>
        <v>#VALUE!</v>
      </c>
      <c r="Q2598" s="60" t="e">
        <f t="shared" ca="1" si="599"/>
        <v>#VALUE!</v>
      </c>
      <c r="R2598" s="60" t="e">
        <f t="shared" ca="1" si="600"/>
        <v>#VALUE!</v>
      </c>
      <c r="S2598" s="60" t="e">
        <f t="shared" ca="1" si="601"/>
        <v>#VALUE!</v>
      </c>
      <c r="T2598" s="39" t="e">
        <f t="shared" ca="1" si="602"/>
        <v>#VALUE!</v>
      </c>
      <c r="U2598" s="39" t="e">
        <f t="shared" ca="1" si="603"/>
        <v>#VALUE!</v>
      </c>
      <c r="V2598" s="39" t="b">
        <f t="shared" ca="1" si="604"/>
        <v>1</v>
      </c>
      <c r="W2598" s="39">
        <v>2598</v>
      </c>
    </row>
    <row r="2599" spans="1:23" x14ac:dyDescent="0.25">
      <c r="A2599" s="55" t="str">
        <f ca="1">IF(INDIRECT("Route!D2599")&gt;0,L2599,(""))</f>
        <v/>
      </c>
      <c r="B2599" s="55" t="str">
        <f ca="1">IF(INDIRECT("Route!D2599")&gt;0,H2599,(""))</f>
        <v/>
      </c>
      <c r="C2599" s="56" t="str">
        <f ca="1">IF(D2599&gt;0,VLOOKUP("FINISH",INDIRECT("route!D$6"):INDIRECT("route!E$8500"),2,FALSE)-D2599," ")</f>
        <v xml:space="preserve"> </v>
      </c>
      <c r="D2599" s="43">
        <f ca="1">INDIRECT("Route!E2599")</f>
        <v>0</v>
      </c>
      <c r="E2599" s="43" t="str">
        <f t="shared" ca="1" si="596"/>
        <v/>
      </c>
      <c r="F2599" s="57">
        <f t="shared" si="605"/>
        <v>12.5</v>
      </c>
      <c r="G2599" s="61">
        <f t="shared" ca="1" si="594"/>
        <v>0</v>
      </c>
      <c r="H2599" s="59" t="e">
        <f t="shared" ca="1" si="607"/>
        <v>#NUM!</v>
      </c>
      <c r="I2599" s="57">
        <f t="shared" si="606"/>
        <v>11.944444444444445</v>
      </c>
      <c r="J2599" s="61">
        <f t="shared" ca="1" si="595"/>
        <v>0</v>
      </c>
      <c r="K2599" s="61"/>
      <c r="L2599" s="59" t="e">
        <f t="shared" ca="1" si="608"/>
        <v>#NUM!</v>
      </c>
      <c r="M2599" s="57">
        <f ca="1">INDIRECT("Route!E2599")-INDIRECT("Route!E2598")</f>
        <v>0</v>
      </c>
      <c r="N2599" s="56">
        <f ca="1">IF(INDIRECT("Route!D2599")="START",0,IF(V2599=TRUE,N2598,INDIRECT("Route!E2599")))</f>
        <v>187.9</v>
      </c>
      <c r="O2599" s="39" t="e">
        <f t="shared" ca="1" si="597"/>
        <v>#VALUE!</v>
      </c>
      <c r="P2599" s="39" t="e">
        <f t="shared" ca="1" si="598"/>
        <v>#VALUE!</v>
      </c>
      <c r="Q2599" s="60" t="e">
        <f t="shared" ca="1" si="599"/>
        <v>#VALUE!</v>
      </c>
      <c r="R2599" s="60" t="e">
        <f t="shared" ca="1" si="600"/>
        <v>#VALUE!</v>
      </c>
      <c r="S2599" s="60" t="e">
        <f t="shared" ca="1" si="601"/>
        <v>#VALUE!</v>
      </c>
      <c r="T2599" s="39" t="e">
        <f t="shared" ca="1" si="602"/>
        <v>#VALUE!</v>
      </c>
      <c r="U2599" s="39" t="e">
        <f t="shared" ca="1" si="603"/>
        <v>#VALUE!</v>
      </c>
      <c r="V2599" s="39" t="b">
        <f t="shared" ca="1" si="604"/>
        <v>1</v>
      </c>
      <c r="W2599" s="39">
        <v>2599</v>
      </c>
    </row>
    <row r="2600" spans="1:23" x14ac:dyDescent="0.25">
      <c r="F2600" s="57">
        <f t="shared" si="605"/>
        <v>12.5</v>
      </c>
      <c r="G2600" s="61">
        <f t="shared" si="594"/>
        <v>0</v>
      </c>
      <c r="H2600" s="59" t="e">
        <f t="shared" ca="1" si="607"/>
        <v>#NUM!</v>
      </c>
      <c r="I2600" s="57">
        <f t="shared" si="606"/>
        <v>11.944444444444445</v>
      </c>
      <c r="J2600" s="61">
        <f t="shared" si="595"/>
        <v>0</v>
      </c>
      <c r="L2600" s="59" t="e">
        <f t="shared" ca="1" si="608"/>
        <v>#NUM!</v>
      </c>
      <c r="O2600" s="39" t="e">
        <f t="shared" ca="1" si="597"/>
        <v>#VALUE!</v>
      </c>
      <c r="P2600" s="39" t="e">
        <f t="shared" ca="1" si="598"/>
        <v>#VALUE!</v>
      </c>
      <c r="Q2600" s="60" t="e">
        <f t="shared" ca="1" si="599"/>
        <v>#VALUE!</v>
      </c>
      <c r="R2600" s="60" t="e">
        <f t="shared" ca="1" si="600"/>
        <v>#VALUE!</v>
      </c>
      <c r="S2600" s="60" t="e">
        <f t="shared" ca="1" si="601"/>
        <v>#VALUE!</v>
      </c>
      <c r="T2600" s="39" t="e">
        <f t="shared" ca="1" si="602"/>
        <v>#VALUE!</v>
      </c>
      <c r="U2600" s="39" t="e">
        <f t="shared" ca="1" si="603"/>
        <v>#VALUE!</v>
      </c>
      <c r="V2600" s="39" t="b">
        <f t="shared" ca="1" si="604"/>
        <v>1</v>
      </c>
      <c r="W2600" s="39">
        <v>2600</v>
      </c>
    </row>
    <row r="2601" spans="1:23" x14ac:dyDescent="0.25">
      <c r="F2601" s="57">
        <f t="shared" si="605"/>
        <v>12.5</v>
      </c>
      <c r="G2601" s="61">
        <f t="shared" si="594"/>
        <v>0</v>
      </c>
      <c r="H2601" s="59" t="e">
        <f t="shared" ca="1" si="607"/>
        <v>#NUM!</v>
      </c>
      <c r="I2601" s="57">
        <f t="shared" si="606"/>
        <v>11.944444444444445</v>
      </c>
      <c r="J2601" s="61">
        <f t="shared" si="595"/>
        <v>0</v>
      </c>
      <c r="L2601" s="59" t="e">
        <f t="shared" ca="1" si="608"/>
        <v>#NUM!</v>
      </c>
      <c r="O2601" s="39" t="e">
        <f t="shared" ca="1" si="597"/>
        <v>#VALUE!</v>
      </c>
      <c r="P2601" s="39" t="e">
        <f t="shared" ca="1" si="598"/>
        <v>#VALUE!</v>
      </c>
      <c r="Q2601" s="60" t="e">
        <f t="shared" ca="1" si="599"/>
        <v>#VALUE!</v>
      </c>
      <c r="R2601" s="60" t="e">
        <f t="shared" ca="1" si="600"/>
        <v>#VALUE!</v>
      </c>
      <c r="S2601" s="60" t="e">
        <f t="shared" ca="1" si="601"/>
        <v>#VALUE!</v>
      </c>
      <c r="T2601" s="39" t="e">
        <f t="shared" ca="1" si="602"/>
        <v>#VALUE!</v>
      </c>
      <c r="U2601" s="39" t="e">
        <f t="shared" ca="1" si="603"/>
        <v>#VALUE!</v>
      </c>
      <c r="V2601" s="39" t="b">
        <f t="shared" ca="1" si="604"/>
        <v>1</v>
      </c>
      <c r="W2601" s="39">
        <f>W2600+1</f>
        <v>2601</v>
      </c>
    </row>
    <row r="2602" spans="1:23" x14ac:dyDescent="0.25">
      <c r="F2602" s="57">
        <f t="shared" si="605"/>
        <v>12.5</v>
      </c>
      <c r="G2602" s="61">
        <f t="shared" si="594"/>
        <v>0</v>
      </c>
      <c r="H2602" s="59" t="e">
        <f t="shared" ca="1" si="607"/>
        <v>#NUM!</v>
      </c>
      <c r="I2602" s="57">
        <f t="shared" si="606"/>
        <v>11.944444444444445</v>
      </c>
      <c r="J2602" s="61">
        <f t="shared" si="595"/>
        <v>0</v>
      </c>
      <c r="L2602" s="59" t="e">
        <f t="shared" ca="1" si="608"/>
        <v>#NUM!</v>
      </c>
      <c r="O2602" s="39" t="e">
        <f t="shared" ca="1" si="597"/>
        <v>#VALUE!</v>
      </c>
      <c r="P2602" s="39" t="e">
        <f t="shared" ca="1" si="598"/>
        <v>#VALUE!</v>
      </c>
      <c r="Q2602" s="60" t="e">
        <f t="shared" ca="1" si="599"/>
        <v>#VALUE!</v>
      </c>
      <c r="R2602" s="60" t="e">
        <f t="shared" ca="1" si="600"/>
        <v>#VALUE!</v>
      </c>
      <c r="S2602" s="60" t="e">
        <f t="shared" ca="1" si="601"/>
        <v>#VALUE!</v>
      </c>
      <c r="T2602" s="39" t="e">
        <f t="shared" ca="1" si="602"/>
        <v>#VALUE!</v>
      </c>
      <c r="U2602" s="39" t="e">
        <f t="shared" ca="1" si="603"/>
        <v>#VALUE!</v>
      </c>
      <c r="V2602" s="39" t="b">
        <f t="shared" ca="1" si="604"/>
        <v>1</v>
      </c>
      <c r="W2602" s="39">
        <f t="shared" ref="W2602:W2665" si="609">W2601+1</f>
        <v>2602</v>
      </c>
    </row>
    <row r="2603" spans="1:23" x14ac:dyDescent="0.25">
      <c r="F2603" s="57">
        <f t="shared" si="605"/>
        <v>12.5</v>
      </c>
      <c r="G2603" s="61">
        <f t="shared" ref="G2603:G2614" si="610">TIME(0,0,0+M2603*1000/F2603)</f>
        <v>0</v>
      </c>
      <c r="H2603" s="59" t="e">
        <f t="shared" ca="1" si="607"/>
        <v>#NUM!</v>
      </c>
      <c r="I2603" s="57">
        <f t="shared" si="606"/>
        <v>11.944444444444445</v>
      </c>
      <c r="J2603" s="61">
        <f t="shared" ref="J2603:J2614" si="611">TIME(0,0,0+M2603*1000/I2603)</f>
        <v>0</v>
      </c>
      <c r="L2603" s="59" t="e">
        <f t="shared" ca="1" si="608"/>
        <v>#NUM!</v>
      </c>
      <c r="O2603" s="39" t="e">
        <f t="shared" ca="1" si="597"/>
        <v>#VALUE!</v>
      </c>
      <c r="P2603" s="39" t="e">
        <f t="shared" ca="1" si="598"/>
        <v>#VALUE!</v>
      </c>
      <c r="Q2603" s="60" t="e">
        <f t="shared" ca="1" si="599"/>
        <v>#VALUE!</v>
      </c>
      <c r="R2603" s="60" t="e">
        <f t="shared" ca="1" si="600"/>
        <v>#VALUE!</v>
      </c>
      <c r="S2603" s="60" t="e">
        <f t="shared" ca="1" si="601"/>
        <v>#VALUE!</v>
      </c>
      <c r="T2603" s="39" t="e">
        <f t="shared" ca="1" si="602"/>
        <v>#VALUE!</v>
      </c>
      <c r="U2603" s="39" t="e">
        <f t="shared" ca="1" si="603"/>
        <v>#VALUE!</v>
      </c>
      <c r="V2603" s="39" t="b">
        <f t="shared" ca="1" si="604"/>
        <v>1</v>
      </c>
      <c r="W2603" s="39">
        <f t="shared" si="609"/>
        <v>2603</v>
      </c>
    </row>
    <row r="2604" spans="1:23" x14ac:dyDescent="0.25">
      <c r="F2604" s="57">
        <f t="shared" si="605"/>
        <v>12.5</v>
      </c>
      <c r="G2604" s="61">
        <f t="shared" si="610"/>
        <v>0</v>
      </c>
      <c r="H2604" s="59" t="e">
        <f t="shared" ca="1" si="607"/>
        <v>#NUM!</v>
      </c>
      <c r="I2604" s="57">
        <f t="shared" si="606"/>
        <v>11.944444444444445</v>
      </c>
      <c r="J2604" s="61">
        <f t="shared" si="611"/>
        <v>0</v>
      </c>
      <c r="L2604" s="59" t="e">
        <f t="shared" ca="1" si="608"/>
        <v>#NUM!</v>
      </c>
      <c r="O2604" s="39" t="e">
        <f t="shared" ca="1" si="597"/>
        <v>#VALUE!</v>
      </c>
      <c r="P2604" s="39" t="e">
        <f t="shared" ca="1" si="598"/>
        <v>#VALUE!</v>
      </c>
      <c r="Q2604" s="60" t="e">
        <f t="shared" ca="1" si="599"/>
        <v>#VALUE!</v>
      </c>
      <c r="R2604" s="60" t="e">
        <f t="shared" ca="1" si="600"/>
        <v>#VALUE!</v>
      </c>
      <c r="S2604" s="60" t="e">
        <f t="shared" ca="1" si="601"/>
        <v>#VALUE!</v>
      </c>
      <c r="T2604" s="39" t="e">
        <f t="shared" ca="1" si="602"/>
        <v>#VALUE!</v>
      </c>
      <c r="U2604" s="39" t="e">
        <f t="shared" ca="1" si="603"/>
        <v>#VALUE!</v>
      </c>
      <c r="V2604" s="39" t="b">
        <f t="shared" ca="1" si="604"/>
        <v>1</v>
      </c>
      <c r="W2604" s="39">
        <f t="shared" si="609"/>
        <v>2604</v>
      </c>
    </row>
    <row r="2605" spans="1:23" x14ac:dyDescent="0.25">
      <c r="F2605" s="57">
        <f t="shared" si="605"/>
        <v>12.5</v>
      </c>
      <c r="G2605" s="61">
        <f t="shared" si="610"/>
        <v>0</v>
      </c>
      <c r="H2605" s="59" t="e">
        <f t="shared" ca="1" si="607"/>
        <v>#NUM!</v>
      </c>
      <c r="I2605" s="57">
        <f t="shared" si="606"/>
        <v>11.944444444444445</v>
      </c>
      <c r="J2605" s="61">
        <f t="shared" si="611"/>
        <v>0</v>
      </c>
      <c r="L2605" s="59" t="e">
        <f t="shared" ca="1" si="608"/>
        <v>#NUM!</v>
      </c>
      <c r="O2605" s="39" t="e">
        <f t="shared" ca="1" si="597"/>
        <v>#VALUE!</v>
      </c>
      <c r="P2605" s="39" t="e">
        <f t="shared" ca="1" si="598"/>
        <v>#VALUE!</v>
      </c>
      <c r="Q2605" s="60" t="e">
        <f t="shared" ca="1" si="599"/>
        <v>#VALUE!</v>
      </c>
      <c r="R2605" s="60" t="e">
        <f t="shared" ca="1" si="600"/>
        <v>#VALUE!</v>
      </c>
      <c r="S2605" s="60" t="e">
        <f t="shared" ca="1" si="601"/>
        <v>#VALUE!</v>
      </c>
      <c r="T2605" s="39" t="e">
        <f t="shared" ca="1" si="602"/>
        <v>#VALUE!</v>
      </c>
      <c r="U2605" s="39" t="e">
        <f t="shared" ca="1" si="603"/>
        <v>#VALUE!</v>
      </c>
      <c r="V2605" s="39" t="b">
        <f t="shared" ca="1" si="604"/>
        <v>1</v>
      </c>
      <c r="W2605" s="39">
        <f t="shared" si="609"/>
        <v>2605</v>
      </c>
    </row>
    <row r="2606" spans="1:23" x14ac:dyDescent="0.25">
      <c r="F2606" s="57">
        <f t="shared" si="605"/>
        <v>12.5</v>
      </c>
      <c r="G2606" s="61">
        <f t="shared" si="610"/>
        <v>0</v>
      </c>
      <c r="H2606" s="59" t="e">
        <f t="shared" ca="1" si="607"/>
        <v>#NUM!</v>
      </c>
      <c r="I2606" s="57">
        <f t="shared" si="606"/>
        <v>11.944444444444445</v>
      </c>
      <c r="J2606" s="61">
        <f t="shared" si="611"/>
        <v>0</v>
      </c>
      <c r="L2606" s="59" t="e">
        <f t="shared" ca="1" si="608"/>
        <v>#NUM!</v>
      </c>
      <c r="O2606" s="39" t="e">
        <f t="shared" ca="1" si="597"/>
        <v>#VALUE!</v>
      </c>
      <c r="P2606" s="39" t="e">
        <f t="shared" ca="1" si="598"/>
        <v>#VALUE!</v>
      </c>
      <c r="Q2606" s="60" t="e">
        <f t="shared" ca="1" si="599"/>
        <v>#VALUE!</v>
      </c>
      <c r="R2606" s="60" t="e">
        <f t="shared" ca="1" si="600"/>
        <v>#VALUE!</v>
      </c>
      <c r="S2606" s="60" t="e">
        <f t="shared" ca="1" si="601"/>
        <v>#VALUE!</v>
      </c>
      <c r="T2606" s="39" t="e">
        <f t="shared" ca="1" si="602"/>
        <v>#VALUE!</v>
      </c>
      <c r="U2606" s="39" t="e">
        <f t="shared" ca="1" si="603"/>
        <v>#VALUE!</v>
      </c>
      <c r="V2606" s="39" t="b">
        <f t="shared" ca="1" si="604"/>
        <v>1</v>
      </c>
      <c r="W2606" s="39">
        <f t="shared" si="609"/>
        <v>2606</v>
      </c>
    </row>
    <row r="2607" spans="1:23" x14ac:dyDescent="0.25">
      <c r="F2607" s="57">
        <f t="shared" si="605"/>
        <v>12.5</v>
      </c>
      <c r="G2607" s="61">
        <f t="shared" si="610"/>
        <v>0</v>
      </c>
      <c r="H2607" s="59" t="e">
        <f t="shared" ca="1" si="607"/>
        <v>#NUM!</v>
      </c>
      <c r="I2607" s="57">
        <f t="shared" si="606"/>
        <v>11.944444444444445</v>
      </c>
      <c r="J2607" s="61">
        <f t="shared" si="611"/>
        <v>0</v>
      </c>
      <c r="L2607" s="59" t="e">
        <f t="shared" ca="1" si="608"/>
        <v>#NUM!</v>
      </c>
      <c r="O2607" s="39" t="e">
        <f t="shared" ca="1" si="597"/>
        <v>#VALUE!</v>
      </c>
      <c r="P2607" s="39" t="e">
        <f t="shared" ca="1" si="598"/>
        <v>#VALUE!</v>
      </c>
      <c r="Q2607" s="60" t="e">
        <f t="shared" ca="1" si="599"/>
        <v>#VALUE!</v>
      </c>
      <c r="R2607" s="60" t="e">
        <f t="shared" ca="1" si="600"/>
        <v>#VALUE!</v>
      </c>
      <c r="S2607" s="60" t="e">
        <f t="shared" ca="1" si="601"/>
        <v>#VALUE!</v>
      </c>
      <c r="T2607" s="39" t="e">
        <f t="shared" ca="1" si="602"/>
        <v>#VALUE!</v>
      </c>
      <c r="U2607" s="39" t="e">
        <f t="shared" ca="1" si="603"/>
        <v>#VALUE!</v>
      </c>
      <c r="V2607" s="39" t="b">
        <f t="shared" ca="1" si="604"/>
        <v>1</v>
      </c>
      <c r="W2607" s="39">
        <f t="shared" si="609"/>
        <v>2607</v>
      </c>
    </row>
    <row r="2608" spans="1:23" x14ac:dyDescent="0.25">
      <c r="F2608" s="57">
        <f t="shared" si="605"/>
        <v>12.5</v>
      </c>
      <c r="G2608" s="61">
        <f t="shared" si="610"/>
        <v>0</v>
      </c>
      <c r="H2608" s="59" t="e">
        <f t="shared" ca="1" si="607"/>
        <v>#NUM!</v>
      </c>
      <c r="I2608" s="57">
        <f t="shared" si="606"/>
        <v>11.944444444444445</v>
      </c>
      <c r="J2608" s="61">
        <f t="shared" si="611"/>
        <v>0</v>
      </c>
      <c r="L2608" s="59" t="e">
        <f t="shared" ca="1" si="608"/>
        <v>#NUM!</v>
      </c>
      <c r="O2608" s="39" t="e">
        <f t="shared" ca="1" si="597"/>
        <v>#VALUE!</v>
      </c>
      <c r="P2608" s="39" t="e">
        <f t="shared" ca="1" si="598"/>
        <v>#VALUE!</v>
      </c>
      <c r="Q2608" s="60" t="e">
        <f t="shared" ca="1" si="599"/>
        <v>#VALUE!</v>
      </c>
      <c r="R2608" s="60" t="e">
        <f t="shared" ca="1" si="600"/>
        <v>#VALUE!</v>
      </c>
      <c r="S2608" s="60" t="e">
        <f t="shared" ca="1" si="601"/>
        <v>#VALUE!</v>
      </c>
      <c r="T2608" s="39" t="e">
        <f t="shared" ca="1" si="602"/>
        <v>#VALUE!</v>
      </c>
      <c r="U2608" s="39" t="e">
        <f t="shared" ca="1" si="603"/>
        <v>#VALUE!</v>
      </c>
      <c r="V2608" s="39" t="b">
        <f t="shared" ca="1" si="604"/>
        <v>1</v>
      </c>
      <c r="W2608" s="39">
        <f t="shared" si="609"/>
        <v>2608</v>
      </c>
    </row>
    <row r="2609" spans="6:23" x14ac:dyDescent="0.25">
      <c r="F2609" s="57">
        <f t="shared" si="605"/>
        <v>12.5</v>
      </c>
      <c r="G2609" s="61">
        <f t="shared" si="610"/>
        <v>0</v>
      </c>
      <c r="H2609" s="59" t="e">
        <f t="shared" ca="1" si="607"/>
        <v>#NUM!</v>
      </c>
      <c r="I2609" s="57">
        <f t="shared" si="606"/>
        <v>11.944444444444445</v>
      </c>
      <c r="J2609" s="61">
        <f t="shared" si="611"/>
        <v>0</v>
      </c>
      <c r="L2609" s="59" t="e">
        <f t="shared" ca="1" si="608"/>
        <v>#NUM!</v>
      </c>
      <c r="O2609" s="39" t="e">
        <f t="shared" ca="1" si="597"/>
        <v>#VALUE!</v>
      </c>
      <c r="P2609" s="39" t="e">
        <f t="shared" ca="1" si="598"/>
        <v>#VALUE!</v>
      </c>
      <c r="Q2609" s="60" t="e">
        <f t="shared" ca="1" si="599"/>
        <v>#VALUE!</v>
      </c>
      <c r="R2609" s="60" t="e">
        <f t="shared" ca="1" si="600"/>
        <v>#VALUE!</v>
      </c>
      <c r="S2609" s="60" t="e">
        <f t="shared" ca="1" si="601"/>
        <v>#VALUE!</v>
      </c>
      <c r="T2609" s="39" t="e">
        <f t="shared" ca="1" si="602"/>
        <v>#VALUE!</v>
      </c>
      <c r="U2609" s="39" t="e">
        <f t="shared" ca="1" si="603"/>
        <v>#VALUE!</v>
      </c>
      <c r="V2609" s="39" t="b">
        <f t="shared" ca="1" si="604"/>
        <v>1</v>
      </c>
      <c r="W2609" s="39">
        <f t="shared" si="609"/>
        <v>2609</v>
      </c>
    </row>
    <row r="2610" spans="6:23" x14ac:dyDescent="0.25">
      <c r="F2610" s="57">
        <f t="shared" si="605"/>
        <v>12.5</v>
      </c>
      <c r="G2610" s="61">
        <f t="shared" si="610"/>
        <v>0</v>
      </c>
      <c r="H2610" s="59" t="e">
        <f t="shared" ca="1" si="607"/>
        <v>#NUM!</v>
      </c>
      <c r="I2610" s="57">
        <f t="shared" si="606"/>
        <v>11.944444444444445</v>
      </c>
      <c r="J2610" s="61">
        <f t="shared" si="611"/>
        <v>0</v>
      </c>
      <c r="L2610" s="59" t="e">
        <f t="shared" ca="1" si="608"/>
        <v>#NUM!</v>
      </c>
      <c r="O2610" s="39" t="e">
        <f t="shared" ca="1" si="597"/>
        <v>#VALUE!</v>
      </c>
      <c r="P2610" s="39" t="e">
        <f t="shared" ca="1" si="598"/>
        <v>#VALUE!</v>
      </c>
      <c r="Q2610" s="60" t="e">
        <f t="shared" ca="1" si="599"/>
        <v>#VALUE!</v>
      </c>
      <c r="R2610" s="60" t="e">
        <f t="shared" ca="1" si="600"/>
        <v>#VALUE!</v>
      </c>
      <c r="S2610" s="60" t="e">
        <f t="shared" ca="1" si="601"/>
        <v>#VALUE!</v>
      </c>
      <c r="T2610" s="39" t="e">
        <f t="shared" ca="1" si="602"/>
        <v>#VALUE!</v>
      </c>
      <c r="U2610" s="39" t="e">
        <f t="shared" ca="1" si="603"/>
        <v>#VALUE!</v>
      </c>
      <c r="V2610" s="39" t="b">
        <f t="shared" ca="1" si="604"/>
        <v>1</v>
      </c>
      <c r="W2610" s="39">
        <f t="shared" si="609"/>
        <v>2610</v>
      </c>
    </row>
    <row r="2611" spans="6:23" x14ac:dyDescent="0.25">
      <c r="F2611" s="57">
        <f t="shared" si="605"/>
        <v>12.5</v>
      </c>
      <c r="G2611" s="61">
        <f t="shared" si="610"/>
        <v>0</v>
      </c>
      <c r="H2611" s="59" t="e">
        <f t="shared" ca="1" si="607"/>
        <v>#NUM!</v>
      </c>
      <c r="I2611" s="57">
        <f t="shared" si="606"/>
        <v>11.944444444444445</v>
      </c>
      <c r="J2611" s="61">
        <f t="shared" si="611"/>
        <v>0</v>
      </c>
      <c r="L2611" s="59" t="e">
        <f t="shared" ca="1" si="608"/>
        <v>#NUM!</v>
      </c>
      <c r="O2611" s="39" t="e">
        <f t="shared" ca="1" si="597"/>
        <v>#VALUE!</v>
      </c>
      <c r="P2611" s="39" t="e">
        <f t="shared" ca="1" si="598"/>
        <v>#VALUE!</v>
      </c>
      <c r="Q2611" s="60" t="e">
        <f t="shared" ca="1" si="599"/>
        <v>#VALUE!</v>
      </c>
      <c r="R2611" s="60" t="e">
        <f t="shared" ca="1" si="600"/>
        <v>#VALUE!</v>
      </c>
      <c r="S2611" s="60" t="e">
        <f t="shared" ca="1" si="601"/>
        <v>#VALUE!</v>
      </c>
      <c r="T2611" s="39" t="e">
        <f t="shared" ca="1" si="602"/>
        <v>#VALUE!</v>
      </c>
      <c r="U2611" s="39" t="e">
        <f t="shared" ca="1" si="603"/>
        <v>#VALUE!</v>
      </c>
      <c r="V2611" s="39" t="b">
        <f t="shared" ca="1" si="604"/>
        <v>1</v>
      </c>
      <c r="W2611" s="39">
        <f t="shared" si="609"/>
        <v>2611</v>
      </c>
    </row>
    <row r="2612" spans="6:23" x14ac:dyDescent="0.25">
      <c r="F2612" s="57">
        <f t="shared" si="605"/>
        <v>12.5</v>
      </c>
      <c r="G2612" s="61">
        <f t="shared" si="610"/>
        <v>0</v>
      </c>
      <c r="H2612" s="59" t="e">
        <f t="shared" ca="1" si="607"/>
        <v>#NUM!</v>
      </c>
      <c r="I2612" s="57">
        <f t="shared" si="606"/>
        <v>11.944444444444445</v>
      </c>
      <c r="J2612" s="61">
        <f t="shared" si="611"/>
        <v>0</v>
      </c>
      <c r="L2612" s="59" t="e">
        <f t="shared" ca="1" si="608"/>
        <v>#NUM!</v>
      </c>
      <c r="O2612" s="39" t="e">
        <f t="shared" ca="1" si="597"/>
        <v>#VALUE!</v>
      </c>
      <c r="P2612" s="39" t="e">
        <f t="shared" ca="1" si="598"/>
        <v>#VALUE!</v>
      </c>
      <c r="Q2612" s="60" t="e">
        <f t="shared" ca="1" si="599"/>
        <v>#VALUE!</v>
      </c>
      <c r="R2612" s="60" t="e">
        <f t="shared" ca="1" si="600"/>
        <v>#VALUE!</v>
      </c>
      <c r="S2612" s="60" t="e">
        <f t="shared" ca="1" si="601"/>
        <v>#VALUE!</v>
      </c>
      <c r="T2612" s="39" t="e">
        <f t="shared" ca="1" si="602"/>
        <v>#VALUE!</v>
      </c>
      <c r="U2612" s="39" t="e">
        <f t="shared" ca="1" si="603"/>
        <v>#VALUE!</v>
      </c>
      <c r="V2612" s="39" t="b">
        <f t="shared" ca="1" si="604"/>
        <v>1</v>
      </c>
      <c r="W2612" s="39">
        <f t="shared" si="609"/>
        <v>2612</v>
      </c>
    </row>
    <row r="2613" spans="6:23" x14ac:dyDescent="0.25">
      <c r="F2613" s="57">
        <f t="shared" si="605"/>
        <v>12.5</v>
      </c>
      <c r="G2613" s="61">
        <f t="shared" si="610"/>
        <v>0</v>
      </c>
      <c r="H2613" s="59" t="e">
        <f t="shared" ca="1" si="607"/>
        <v>#NUM!</v>
      </c>
      <c r="I2613" s="57">
        <f t="shared" si="606"/>
        <v>11.944444444444445</v>
      </c>
      <c r="J2613" s="61">
        <f t="shared" si="611"/>
        <v>0</v>
      </c>
      <c r="L2613" s="59" t="e">
        <f t="shared" ca="1" si="608"/>
        <v>#NUM!</v>
      </c>
      <c r="O2613" s="39" t="e">
        <f t="shared" ca="1" si="597"/>
        <v>#VALUE!</v>
      </c>
      <c r="P2613" s="39" t="e">
        <f t="shared" ca="1" si="598"/>
        <v>#VALUE!</v>
      </c>
      <c r="Q2613" s="60" t="e">
        <f t="shared" ca="1" si="599"/>
        <v>#VALUE!</v>
      </c>
      <c r="R2613" s="60" t="e">
        <f t="shared" ca="1" si="600"/>
        <v>#VALUE!</v>
      </c>
      <c r="S2613" s="60" t="e">
        <f t="shared" ca="1" si="601"/>
        <v>#VALUE!</v>
      </c>
      <c r="T2613" s="39" t="e">
        <f t="shared" ca="1" si="602"/>
        <v>#VALUE!</v>
      </c>
      <c r="U2613" s="39" t="e">
        <f t="shared" ca="1" si="603"/>
        <v>#VALUE!</v>
      </c>
      <c r="V2613" s="39" t="b">
        <f t="shared" ca="1" si="604"/>
        <v>1</v>
      </c>
      <c r="W2613" s="39">
        <f t="shared" si="609"/>
        <v>2613</v>
      </c>
    </row>
    <row r="2614" spans="6:23" x14ac:dyDescent="0.25">
      <c r="F2614" s="57">
        <f t="shared" si="605"/>
        <v>12.5</v>
      </c>
      <c r="G2614" s="61">
        <f t="shared" si="610"/>
        <v>0</v>
      </c>
      <c r="H2614" s="59" t="e">
        <f t="shared" ca="1" si="607"/>
        <v>#NUM!</v>
      </c>
      <c r="I2614" s="57">
        <f t="shared" si="606"/>
        <v>11.944444444444445</v>
      </c>
      <c r="J2614" s="61">
        <f t="shared" si="611"/>
        <v>0</v>
      </c>
      <c r="L2614" s="59" t="e">
        <f t="shared" ca="1" si="608"/>
        <v>#NUM!</v>
      </c>
      <c r="O2614" s="39" t="e">
        <f t="shared" ca="1" si="597"/>
        <v>#VALUE!</v>
      </c>
      <c r="P2614" s="39" t="e">
        <f t="shared" ca="1" si="598"/>
        <v>#VALUE!</v>
      </c>
      <c r="Q2614" s="60" t="e">
        <f t="shared" ca="1" si="599"/>
        <v>#VALUE!</v>
      </c>
      <c r="R2614" s="60" t="e">
        <f t="shared" ca="1" si="600"/>
        <v>#VALUE!</v>
      </c>
      <c r="S2614" s="60" t="e">
        <f t="shared" ca="1" si="601"/>
        <v>#VALUE!</v>
      </c>
      <c r="T2614" s="39" t="e">
        <f t="shared" ca="1" si="602"/>
        <v>#VALUE!</v>
      </c>
      <c r="U2614" s="39" t="e">
        <f t="shared" ca="1" si="603"/>
        <v>#VALUE!</v>
      </c>
      <c r="V2614" s="39" t="b">
        <f t="shared" ca="1" si="604"/>
        <v>1</v>
      </c>
      <c r="W2614" s="39">
        <f t="shared" si="609"/>
        <v>2614</v>
      </c>
    </row>
    <row r="2615" spans="6:23" x14ac:dyDescent="0.25">
      <c r="L2615" s="59" t="e">
        <f t="shared" ca="1" si="608"/>
        <v>#NUM!</v>
      </c>
      <c r="O2615" s="39" t="e">
        <f t="shared" ca="1" si="597"/>
        <v>#VALUE!</v>
      </c>
      <c r="P2615" s="39" t="e">
        <f t="shared" ca="1" si="598"/>
        <v>#VALUE!</v>
      </c>
      <c r="Q2615" s="60" t="e">
        <f t="shared" ca="1" si="599"/>
        <v>#VALUE!</v>
      </c>
      <c r="R2615" s="60" t="e">
        <f t="shared" ca="1" si="600"/>
        <v>#VALUE!</v>
      </c>
      <c r="S2615" s="60" t="e">
        <f t="shared" ca="1" si="601"/>
        <v>#VALUE!</v>
      </c>
      <c r="T2615" s="39" t="e">
        <f t="shared" ca="1" si="602"/>
        <v>#VALUE!</v>
      </c>
      <c r="U2615" s="39" t="e">
        <f t="shared" ca="1" si="603"/>
        <v>#VALUE!</v>
      </c>
      <c r="V2615" s="39" t="b">
        <f t="shared" ca="1" si="604"/>
        <v>1</v>
      </c>
      <c r="W2615" s="39">
        <f t="shared" si="609"/>
        <v>2615</v>
      </c>
    </row>
    <row r="2616" spans="6:23" x14ac:dyDescent="0.25">
      <c r="L2616" s="59" t="e">
        <f t="shared" ca="1" si="608"/>
        <v>#NUM!</v>
      </c>
      <c r="O2616" s="39" t="e">
        <f t="shared" ca="1" si="597"/>
        <v>#VALUE!</v>
      </c>
      <c r="P2616" s="39" t="e">
        <f t="shared" ca="1" si="598"/>
        <v>#VALUE!</v>
      </c>
      <c r="Q2616" s="60" t="e">
        <f t="shared" ca="1" si="599"/>
        <v>#VALUE!</v>
      </c>
      <c r="R2616" s="60" t="e">
        <f t="shared" ca="1" si="600"/>
        <v>#VALUE!</v>
      </c>
      <c r="S2616" s="60" t="e">
        <f t="shared" ca="1" si="601"/>
        <v>#VALUE!</v>
      </c>
      <c r="T2616" s="39" t="e">
        <f t="shared" ca="1" si="602"/>
        <v>#VALUE!</v>
      </c>
      <c r="U2616" s="39" t="e">
        <f t="shared" ca="1" si="603"/>
        <v>#VALUE!</v>
      </c>
      <c r="V2616" s="39" t="b">
        <f t="shared" ca="1" si="604"/>
        <v>1</v>
      </c>
      <c r="W2616" s="39">
        <f t="shared" si="609"/>
        <v>2616</v>
      </c>
    </row>
    <row r="2617" spans="6:23" x14ac:dyDescent="0.25">
      <c r="L2617" s="59" t="e">
        <f t="shared" ca="1" si="608"/>
        <v>#NUM!</v>
      </c>
      <c r="O2617" s="39" t="e">
        <f t="shared" ca="1" si="597"/>
        <v>#VALUE!</v>
      </c>
      <c r="P2617" s="39" t="e">
        <f t="shared" ca="1" si="598"/>
        <v>#VALUE!</v>
      </c>
      <c r="Q2617" s="60" t="e">
        <f t="shared" ca="1" si="599"/>
        <v>#VALUE!</v>
      </c>
      <c r="R2617" s="60" t="e">
        <f t="shared" ca="1" si="600"/>
        <v>#VALUE!</v>
      </c>
      <c r="S2617" s="60" t="e">
        <f t="shared" ca="1" si="601"/>
        <v>#VALUE!</v>
      </c>
      <c r="T2617" s="39" t="e">
        <f t="shared" ca="1" si="602"/>
        <v>#VALUE!</v>
      </c>
      <c r="U2617" s="39" t="e">
        <f t="shared" ca="1" si="603"/>
        <v>#VALUE!</v>
      </c>
      <c r="V2617" s="39" t="b">
        <f t="shared" ca="1" si="604"/>
        <v>1</v>
      </c>
      <c r="W2617" s="39">
        <f t="shared" si="609"/>
        <v>2617</v>
      </c>
    </row>
    <row r="2618" spans="6:23" x14ac:dyDescent="0.25">
      <c r="L2618" s="59" t="e">
        <f t="shared" ca="1" si="608"/>
        <v>#NUM!</v>
      </c>
      <c r="O2618" s="39" t="e">
        <f t="shared" ca="1" si="597"/>
        <v>#VALUE!</v>
      </c>
      <c r="P2618" s="39" t="e">
        <f t="shared" ca="1" si="598"/>
        <v>#VALUE!</v>
      </c>
      <c r="Q2618" s="60" t="e">
        <f t="shared" ca="1" si="599"/>
        <v>#VALUE!</v>
      </c>
      <c r="R2618" s="60" t="e">
        <f t="shared" ca="1" si="600"/>
        <v>#VALUE!</v>
      </c>
      <c r="S2618" s="60" t="e">
        <f t="shared" ca="1" si="601"/>
        <v>#VALUE!</v>
      </c>
      <c r="T2618" s="39" t="e">
        <f t="shared" ca="1" si="602"/>
        <v>#VALUE!</v>
      </c>
      <c r="U2618" s="39" t="e">
        <f t="shared" ca="1" si="603"/>
        <v>#VALUE!</v>
      </c>
      <c r="V2618" s="39" t="b">
        <f t="shared" ca="1" si="604"/>
        <v>1</v>
      </c>
      <c r="W2618" s="39">
        <f t="shared" si="609"/>
        <v>2618</v>
      </c>
    </row>
    <row r="2619" spans="6:23" x14ac:dyDescent="0.25">
      <c r="L2619" s="59" t="e">
        <f t="shared" ca="1" si="608"/>
        <v>#NUM!</v>
      </c>
      <c r="O2619" s="39" t="e">
        <f t="shared" ca="1" si="597"/>
        <v>#VALUE!</v>
      </c>
      <c r="P2619" s="39" t="e">
        <f t="shared" ca="1" si="598"/>
        <v>#VALUE!</v>
      </c>
      <c r="Q2619" s="60" t="e">
        <f t="shared" ca="1" si="599"/>
        <v>#VALUE!</v>
      </c>
      <c r="R2619" s="60" t="e">
        <f t="shared" ca="1" si="600"/>
        <v>#VALUE!</v>
      </c>
      <c r="S2619" s="60" t="e">
        <f t="shared" ca="1" si="601"/>
        <v>#VALUE!</v>
      </c>
      <c r="T2619" s="39" t="e">
        <f t="shared" ca="1" si="602"/>
        <v>#VALUE!</v>
      </c>
      <c r="U2619" s="39" t="e">
        <f t="shared" ca="1" si="603"/>
        <v>#VALUE!</v>
      </c>
      <c r="V2619" s="39" t="b">
        <f t="shared" ca="1" si="604"/>
        <v>1</v>
      </c>
      <c r="W2619" s="39">
        <f t="shared" si="609"/>
        <v>2619</v>
      </c>
    </row>
    <row r="2620" spans="6:23" x14ac:dyDescent="0.25">
      <c r="L2620" s="59" t="e">
        <f t="shared" ca="1" si="608"/>
        <v>#NUM!</v>
      </c>
      <c r="O2620" s="39" t="e">
        <f t="shared" ca="1" si="597"/>
        <v>#VALUE!</v>
      </c>
      <c r="P2620" s="39" t="e">
        <f t="shared" ca="1" si="598"/>
        <v>#VALUE!</v>
      </c>
      <c r="Q2620" s="60" t="e">
        <f t="shared" ca="1" si="599"/>
        <v>#VALUE!</v>
      </c>
      <c r="R2620" s="60" t="e">
        <f t="shared" ca="1" si="600"/>
        <v>#VALUE!</v>
      </c>
      <c r="S2620" s="60" t="e">
        <f t="shared" ca="1" si="601"/>
        <v>#VALUE!</v>
      </c>
      <c r="T2620" s="39" t="e">
        <f t="shared" ca="1" si="602"/>
        <v>#VALUE!</v>
      </c>
      <c r="U2620" s="39" t="e">
        <f t="shared" ca="1" si="603"/>
        <v>#VALUE!</v>
      </c>
      <c r="V2620" s="39" t="b">
        <f t="shared" ca="1" si="604"/>
        <v>1</v>
      </c>
      <c r="W2620" s="39">
        <f t="shared" si="609"/>
        <v>2620</v>
      </c>
    </row>
    <row r="2621" spans="6:23" x14ac:dyDescent="0.25">
      <c r="L2621" s="59" t="e">
        <f t="shared" ca="1" si="608"/>
        <v>#NUM!</v>
      </c>
      <c r="O2621" s="39" t="e">
        <f t="shared" ca="1" si="597"/>
        <v>#VALUE!</v>
      </c>
      <c r="P2621" s="39" t="e">
        <f t="shared" ca="1" si="598"/>
        <v>#VALUE!</v>
      </c>
      <c r="Q2621" s="60" t="e">
        <f t="shared" ca="1" si="599"/>
        <v>#VALUE!</v>
      </c>
      <c r="R2621" s="60" t="e">
        <f t="shared" ca="1" si="600"/>
        <v>#VALUE!</v>
      </c>
      <c r="S2621" s="60" t="e">
        <f t="shared" ca="1" si="601"/>
        <v>#VALUE!</v>
      </c>
      <c r="T2621" s="39" t="e">
        <f t="shared" ca="1" si="602"/>
        <v>#VALUE!</v>
      </c>
      <c r="U2621" s="39" t="e">
        <f t="shared" ca="1" si="603"/>
        <v>#VALUE!</v>
      </c>
      <c r="V2621" s="39" t="b">
        <f t="shared" ca="1" si="604"/>
        <v>1</v>
      </c>
      <c r="W2621" s="39">
        <f t="shared" si="609"/>
        <v>2621</v>
      </c>
    </row>
    <row r="2622" spans="6:23" x14ac:dyDescent="0.25">
      <c r="L2622" s="59" t="e">
        <f t="shared" ca="1" si="608"/>
        <v>#NUM!</v>
      </c>
      <c r="O2622" s="39" t="e">
        <f t="shared" ca="1" si="597"/>
        <v>#VALUE!</v>
      </c>
      <c r="P2622" s="39" t="e">
        <f t="shared" ca="1" si="598"/>
        <v>#VALUE!</v>
      </c>
      <c r="Q2622" s="60" t="e">
        <f t="shared" ca="1" si="599"/>
        <v>#VALUE!</v>
      </c>
      <c r="R2622" s="60" t="e">
        <f t="shared" ca="1" si="600"/>
        <v>#VALUE!</v>
      </c>
      <c r="S2622" s="60" t="e">
        <f t="shared" ca="1" si="601"/>
        <v>#VALUE!</v>
      </c>
      <c r="T2622" s="39" t="e">
        <f t="shared" ca="1" si="602"/>
        <v>#VALUE!</v>
      </c>
      <c r="U2622" s="39" t="e">
        <f t="shared" ca="1" si="603"/>
        <v>#VALUE!</v>
      </c>
      <c r="V2622" s="39" t="b">
        <f t="shared" ca="1" si="604"/>
        <v>1</v>
      </c>
      <c r="W2622" s="39">
        <f t="shared" si="609"/>
        <v>2622</v>
      </c>
    </row>
    <row r="2623" spans="6:23" x14ac:dyDescent="0.25">
      <c r="L2623" s="59" t="e">
        <f t="shared" ca="1" si="608"/>
        <v>#NUM!</v>
      </c>
      <c r="O2623" s="39" t="e">
        <f t="shared" ca="1" si="597"/>
        <v>#VALUE!</v>
      </c>
      <c r="P2623" s="39" t="e">
        <f t="shared" ca="1" si="598"/>
        <v>#VALUE!</v>
      </c>
      <c r="Q2623" s="60" t="e">
        <f t="shared" ca="1" si="599"/>
        <v>#VALUE!</v>
      </c>
      <c r="R2623" s="60" t="e">
        <f t="shared" ca="1" si="600"/>
        <v>#VALUE!</v>
      </c>
      <c r="S2623" s="60" t="e">
        <f t="shared" ca="1" si="601"/>
        <v>#VALUE!</v>
      </c>
      <c r="T2623" s="39" t="e">
        <f t="shared" ca="1" si="602"/>
        <v>#VALUE!</v>
      </c>
      <c r="U2623" s="39" t="e">
        <f t="shared" ca="1" si="603"/>
        <v>#VALUE!</v>
      </c>
      <c r="V2623" s="39" t="b">
        <f t="shared" ca="1" si="604"/>
        <v>1</v>
      </c>
      <c r="W2623" s="39">
        <f t="shared" si="609"/>
        <v>2623</v>
      </c>
    </row>
    <row r="2624" spans="6:23" x14ac:dyDescent="0.25">
      <c r="L2624" s="59" t="e">
        <f t="shared" ca="1" si="608"/>
        <v>#NUM!</v>
      </c>
      <c r="O2624" s="39" t="e">
        <f t="shared" ca="1" si="597"/>
        <v>#VALUE!</v>
      </c>
      <c r="P2624" s="39" t="e">
        <f t="shared" ca="1" si="598"/>
        <v>#VALUE!</v>
      </c>
      <c r="Q2624" s="60" t="e">
        <f t="shared" ca="1" si="599"/>
        <v>#VALUE!</v>
      </c>
      <c r="R2624" s="60" t="e">
        <f t="shared" ca="1" si="600"/>
        <v>#VALUE!</v>
      </c>
      <c r="S2624" s="60" t="e">
        <f t="shared" ca="1" si="601"/>
        <v>#VALUE!</v>
      </c>
      <c r="T2624" s="39" t="e">
        <f t="shared" ca="1" si="602"/>
        <v>#VALUE!</v>
      </c>
      <c r="U2624" s="39" t="e">
        <f t="shared" ca="1" si="603"/>
        <v>#VALUE!</v>
      </c>
      <c r="V2624" s="39" t="b">
        <f t="shared" ca="1" si="604"/>
        <v>1</v>
      </c>
      <c r="W2624" s="39">
        <f t="shared" si="609"/>
        <v>2624</v>
      </c>
    </row>
    <row r="2625" spans="12:23" x14ac:dyDescent="0.25">
      <c r="L2625" s="59" t="e">
        <f t="shared" ca="1" si="608"/>
        <v>#NUM!</v>
      </c>
      <c r="O2625" s="39" t="e">
        <f t="shared" ca="1" si="597"/>
        <v>#VALUE!</v>
      </c>
      <c r="P2625" s="39" t="e">
        <f t="shared" ca="1" si="598"/>
        <v>#VALUE!</v>
      </c>
      <c r="Q2625" s="60" t="e">
        <f t="shared" ca="1" si="599"/>
        <v>#VALUE!</v>
      </c>
      <c r="R2625" s="60" t="e">
        <f t="shared" ca="1" si="600"/>
        <v>#VALUE!</v>
      </c>
      <c r="S2625" s="60" t="e">
        <f t="shared" ca="1" si="601"/>
        <v>#VALUE!</v>
      </c>
      <c r="T2625" s="39" t="e">
        <f t="shared" ca="1" si="602"/>
        <v>#VALUE!</v>
      </c>
      <c r="U2625" s="39" t="e">
        <f t="shared" ca="1" si="603"/>
        <v>#VALUE!</v>
      </c>
      <c r="V2625" s="39" t="b">
        <f t="shared" ca="1" si="604"/>
        <v>1</v>
      </c>
      <c r="W2625" s="39">
        <f t="shared" si="609"/>
        <v>2625</v>
      </c>
    </row>
    <row r="2626" spans="12:23" x14ac:dyDescent="0.25">
      <c r="L2626" s="59" t="e">
        <f t="shared" ca="1" si="608"/>
        <v>#NUM!</v>
      </c>
      <c r="O2626" s="39" t="e">
        <f t="shared" ca="1" si="597"/>
        <v>#VALUE!</v>
      </c>
      <c r="P2626" s="39" t="e">
        <f t="shared" ca="1" si="598"/>
        <v>#VALUE!</v>
      </c>
      <c r="Q2626" s="60" t="e">
        <f t="shared" ca="1" si="599"/>
        <v>#VALUE!</v>
      </c>
      <c r="R2626" s="60" t="e">
        <f t="shared" ca="1" si="600"/>
        <v>#VALUE!</v>
      </c>
      <c r="S2626" s="60" t="e">
        <f t="shared" ca="1" si="601"/>
        <v>#VALUE!</v>
      </c>
      <c r="T2626" s="39" t="e">
        <f t="shared" ca="1" si="602"/>
        <v>#VALUE!</v>
      </c>
      <c r="U2626" s="39" t="e">
        <f t="shared" ca="1" si="603"/>
        <v>#VALUE!</v>
      </c>
      <c r="V2626" s="39" t="b">
        <f t="shared" ca="1" si="604"/>
        <v>1</v>
      </c>
      <c r="W2626" s="39">
        <f t="shared" si="609"/>
        <v>2626</v>
      </c>
    </row>
    <row r="2627" spans="12:23" x14ac:dyDescent="0.25">
      <c r="L2627" s="59" t="e">
        <f t="shared" ca="1" si="608"/>
        <v>#NUM!</v>
      </c>
      <c r="O2627" s="39" t="e">
        <f t="shared" ca="1" si="597"/>
        <v>#VALUE!</v>
      </c>
      <c r="P2627" s="39" t="e">
        <f t="shared" ca="1" si="598"/>
        <v>#VALUE!</v>
      </c>
      <c r="Q2627" s="60" t="e">
        <f t="shared" ca="1" si="599"/>
        <v>#VALUE!</v>
      </c>
      <c r="R2627" s="60" t="e">
        <f t="shared" ca="1" si="600"/>
        <v>#VALUE!</v>
      </c>
      <c r="S2627" s="60" t="e">
        <f t="shared" ca="1" si="601"/>
        <v>#VALUE!</v>
      </c>
      <c r="T2627" s="39" t="e">
        <f t="shared" ca="1" si="602"/>
        <v>#VALUE!</v>
      </c>
      <c r="U2627" s="39" t="e">
        <f t="shared" ca="1" si="603"/>
        <v>#VALUE!</v>
      </c>
      <c r="V2627" s="39" t="b">
        <f t="shared" ca="1" si="604"/>
        <v>1</v>
      </c>
      <c r="W2627" s="39">
        <f t="shared" si="609"/>
        <v>2627</v>
      </c>
    </row>
    <row r="2628" spans="12:23" x14ac:dyDescent="0.25">
      <c r="L2628" s="59" t="e">
        <f t="shared" ca="1" si="608"/>
        <v>#NUM!</v>
      </c>
      <c r="O2628" s="39" t="e">
        <f t="shared" ca="1" si="597"/>
        <v>#VALUE!</v>
      </c>
      <c r="P2628" s="39" t="e">
        <f t="shared" ca="1" si="598"/>
        <v>#VALUE!</v>
      </c>
      <c r="Q2628" s="60" t="e">
        <f t="shared" ca="1" si="599"/>
        <v>#VALUE!</v>
      </c>
      <c r="R2628" s="60" t="e">
        <f t="shared" ca="1" si="600"/>
        <v>#VALUE!</v>
      </c>
      <c r="S2628" s="60" t="e">
        <f t="shared" ca="1" si="601"/>
        <v>#VALUE!</v>
      </c>
      <c r="T2628" s="39" t="e">
        <f t="shared" ca="1" si="602"/>
        <v>#VALUE!</v>
      </c>
      <c r="U2628" s="39" t="e">
        <f t="shared" ca="1" si="603"/>
        <v>#VALUE!</v>
      </c>
      <c r="V2628" s="39" t="b">
        <f t="shared" ca="1" si="604"/>
        <v>1</v>
      </c>
      <c r="W2628" s="39">
        <f t="shared" si="609"/>
        <v>2628</v>
      </c>
    </row>
    <row r="2629" spans="12:23" x14ac:dyDescent="0.25">
      <c r="L2629" s="59" t="e">
        <f t="shared" ca="1" si="608"/>
        <v>#NUM!</v>
      </c>
      <c r="O2629" s="39" t="e">
        <f t="shared" ca="1" si="597"/>
        <v>#VALUE!</v>
      </c>
      <c r="P2629" s="39" t="e">
        <f t="shared" ca="1" si="598"/>
        <v>#VALUE!</v>
      </c>
      <c r="Q2629" s="60" t="e">
        <f t="shared" ca="1" si="599"/>
        <v>#VALUE!</v>
      </c>
      <c r="R2629" s="60" t="e">
        <f t="shared" ca="1" si="600"/>
        <v>#VALUE!</v>
      </c>
      <c r="S2629" s="60" t="e">
        <f t="shared" ca="1" si="601"/>
        <v>#VALUE!</v>
      </c>
      <c r="T2629" s="39" t="e">
        <f t="shared" ca="1" si="602"/>
        <v>#VALUE!</v>
      </c>
      <c r="U2629" s="39" t="e">
        <f t="shared" ca="1" si="603"/>
        <v>#VALUE!</v>
      </c>
      <c r="V2629" s="39" t="b">
        <f t="shared" ca="1" si="604"/>
        <v>1</v>
      </c>
      <c r="W2629" s="39">
        <f t="shared" si="609"/>
        <v>2629</v>
      </c>
    </row>
    <row r="2630" spans="12:23" x14ac:dyDescent="0.25">
      <c r="L2630" s="59" t="e">
        <f t="shared" ca="1" si="608"/>
        <v>#NUM!</v>
      </c>
      <c r="O2630" s="39" t="e">
        <f t="shared" ca="1" si="597"/>
        <v>#VALUE!</v>
      </c>
      <c r="P2630" s="39" t="e">
        <f t="shared" ca="1" si="598"/>
        <v>#VALUE!</v>
      </c>
      <c r="Q2630" s="60" t="e">
        <f t="shared" ca="1" si="599"/>
        <v>#VALUE!</v>
      </c>
      <c r="R2630" s="60" t="e">
        <f t="shared" ca="1" si="600"/>
        <v>#VALUE!</v>
      </c>
      <c r="S2630" s="60" t="e">
        <f t="shared" ca="1" si="601"/>
        <v>#VALUE!</v>
      </c>
      <c r="T2630" s="39" t="e">
        <f t="shared" ca="1" si="602"/>
        <v>#VALUE!</v>
      </c>
      <c r="U2630" s="39" t="e">
        <f t="shared" ca="1" si="603"/>
        <v>#VALUE!</v>
      </c>
      <c r="V2630" s="39" t="b">
        <f t="shared" ca="1" si="604"/>
        <v>1</v>
      </c>
      <c r="W2630" s="39">
        <f t="shared" si="609"/>
        <v>2630</v>
      </c>
    </row>
    <row r="2631" spans="12:23" x14ac:dyDescent="0.25">
      <c r="L2631" s="59" t="e">
        <f t="shared" ca="1" si="608"/>
        <v>#NUM!</v>
      </c>
      <c r="O2631" s="39" t="e">
        <f t="shared" ref="O2631:O2694" ca="1" si="612">SEARCH($O$6,INDIRECT("route!G"&amp;W2631))</f>
        <v>#VALUE!</v>
      </c>
      <c r="P2631" s="39" t="e">
        <f t="shared" ref="P2631:P2694" ca="1" si="613">SEARCH($P$6,INDIRECT("route!G"&amp;W2631))</f>
        <v>#VALUE!</v>
      </c>
      <c r="Q2631" s="60" t="e">
        <f t="shared" ref="Q2631:Q2694" ca="1" si="614">SEARCH($Q$6,INDIRECT("route!G"&amp;W2631))</f>
        <v>#VALUE!</v>
      </c>
      <c r="R2631" s="60" t="e">
        <f t="shared" ref="R2631:R2694" ca="1" si="615">SEARCH($R$6,INDIRECT("route!G"&amp;W2631))</f>
        <v>#VALUE!</v>
      </c>
      <c r="S2631" s="60" t="e">
        <f t="shared" ref="S2631:S2694" ca="1" si="616">SEARCH($S$6,INDIRECT("route!G"&amp;W2631))</f>
        <v>#VALUE!</v>
      </c>
      <c r="T2631" s="39" t="e">
        <f t="shared" ref="T2631:T2694" ca="1" si="617">SEARCH($T$6,INDIRECT("route!G"&amp;W2631))</f>
        <v>#VALUE!</v>
      </c>
      <c r="U2631" s="39" t="e">
        <f t="shared" ca="1" si="603"/>
        <v>#VALUE!</v>
      </c>
      <c r="V2631" s="39" t="b">
        <f t="shared" ca="1" si="604"/>
        <v>1</v>
      </c>
      <c r="W2631" s="39">
        <f t="shared" si="609"/>
        <v>2631</v>
      </c>
    </row>
    <row r="2632" spans="12:23" x14ac:dyDescent="0.25">
      <c r="L2632" s="59" t="e">
        <f t="shared" ca="1" si="608"/>
        <v>#NUM!</v>
      </c>
      <c r="O2632" s="39" t="e">
        <f t="shared" ca="1" si="612"/>
        <v>#VALUE!</v>
      </c>
      <c r="P2632" s="39" t="e">
        <f t="shared" ca="1" si="613"/>
        <v>#VALUE!</v>
      </c>
      <c r="Q2632" s="60" t="e">
        <f t="shared" ca="1" si="614"/>
        <v>#VALUE!</v>
      </c>
      <c r="R2632" s="60" t="e">
        <f t="shared" ca="1" si="615"/>
        <v>#VALUE!</v>
      </c>
      <c r="S2632" s="60" t="e">
        <f t="shared" ca="1" si="616"/>
        <v>#VALUE!</v>
      </c>
      <c r="T2632" s="39" t="e">
        <f t="shared" ca="1" si="617"/>
        <v>#VALUE!</v>
      </c>
      <c r="U2632" s="39" t="e">
        <f t="shared" ref="U2632:U2695" ca="1" si="618">SEARCH($U$6,INDIRECT("route!G"&amp;W2632))</f>
        <v>#VALUE!</v>
      </c>
      <c r="V2632" s="39" t="b">
        <f t="shared" ref="V2632:V2695" ca="1" si="619">AND(ISERROR(O2632),ISERROR(P2632),ISERROR(Q2632),ISERROR(R2632),ISERROR(S2632),ISERROR(T2632),ISERROR(U2632))</f>
        <v>1</v>
      </c>
      <c r="W2632" s="39">
        <f t="shared" si="609"/>
        <v>2632</v>
      </c>
    </row>
    <row r="2633" spans="12:23" x14ac:dyDescent="0.25">
      <c r="L2633" s="59" t="e">
        <f t="shared" ca="1" si="608"/>
        <v>#NUM!</v>
      </c>
      <c r="O2633" s="39" t="e">
        <f t="shared" ca="1" si="612"/>
        <v>#VALUE!</v>
      </c>
      <c r="P2633" s="39" t="e">
        <f t="shared" ca="1" si="613"/>
        <v>#VALUE!</v>
      </c>
      <c r="Q2633" s="60" t="e">
        <f t="shared" ca="1" si="614"/>
        <v>#VALUE!</v>
      </c>
      <c r="R2633" s="60" t="e">
        <f t="shared" ca="1" si="615"/>
        <v>#VALUE!</v>
      </c>
      <c r="S2633" s="60" t="e">
        <f t="shared" ca="1" si="616"/>
        <v>#VALUE!</v>
      </c>
      <c r="T2633" s="39" t="e">
        <f t="shared" ca="1" si="617"/>
        <v>#VALUE!</v>
      </c>
      <c r="U2633" s="39" t="e">
        <f t="shared" ca="1" si="618"/>
        <v>#VALUE!</v>
      </c>
      <c r="V2633" s="39" t="b">
        <f t="shared" ca="1" si="619"/>
        <v>1</v>
      </c>
      <c r="W2633" s="39">
        <f t="shared" si="609"/>
        <v>2633</v>
      </c>
    </row>
    <row r="2634" spans="12:23" x14ac:dyDescent="0.25">
      <c r="L2634" s="59" t="e">
        <f t="shared" ref="L2634:L2697" ca="1" si="620">L2633+J2634</f>
        <v>#NUM!</v>
      </c>
      <c r="O2634" s="39" t="e">
        <f t="shared" ca="1" si="612"/>
        <v>#VALUE!</v>
      </c>
      <c r="P2634" s="39" t="e">
        <f t="shared" ca="1" si="613"/>
        <v>#VALUE!</v>
      </c>
      <c r="Q2634" s="60" t="e">
        <f t="shared" ca="1" si="614"/>
        <v>#VALUE!</v>
      </c>
      <c r="R2634" s="60" t="e">
        <f t="shared" ca="1" si="615"/>
        <v>#VALUE!</v>
      </c>
      <c r="S2634" s="60" t="e">
        <f t="shared" ca="1" si="616"/>
        <v>#VALUE!</v>
      </c>
      <c r="T2634" s="39" t="e">
        <f t="shared" ca="1" si="617"/>
        <v>#VALUE!</v>
      </c>
      <c r="U2634" s="39" t="e">
        <f t="shared" ca="1" si="618"/>
        <v>#VALUE!</v>
      </c>
      <c r="V2634" s="39" t="b">
        <f t="shared" ca="1" si="619"/>
        <v>1</v>
      </c>
      <c r="W2634" s="39">
        <f t="shared" si="609"/>
        <v>2634</v>
      </c>
    </row>
    <row r="2635" spans="12:23" x14ac:dyDescent="0.25">
      <c r="L2635" s="59" t="e">
        <f t="shared" ca="1" si="620"/>
        <v>#NUM!</v>
      </c>
      <c r="O2635" s="39" t="e">
        <f t="shared" ca="1" si="612"/>
        <v>#VALUE!</v>
      </c>
      <c r="P2635" s="39" t="e">
        <f t="shared" ca="1" si="613"/>
        <v>#VALUE!</v>
      </c>
      <c r="Q2635" s="60" t="e">
        <f t="shared" ca="1" si="614"/>
        <v>#VALUE!</v>
      </c>
      <c r="R2635" s="60" t="e">
        <f t="shared" ca="1" si="615"/>
        <v>#VALUE!</v>
      </c>
      <c r="S2635" s="60" t="e">
        <f t="shared" ca="1" si="616"/>
        <v>#VALUE!</v>
      </c>
      <c r="T2635" s="39" t="e">
        <f t="shared" ca="1" si="617"/>
        <v>#VALUE!</v>
      </c>
      <c r="U2635" s="39" t="e">
        <f t="shared" ca="1" si="618"/>
        <v>#VALUE!</v>
      </c>
      <c r="V2635" s="39" t="b">
        <f t="shared" ca="1" si="619"/>
        <v>1</v>
      </c>
      <c r="W2635" s="39">
        <f t="shared" si="609"/>
        <v>2635</v>
      </c>
    </row>
    <row r="2636" spans="12:23" x14ac:dyDescent="0.25">
      <c r="L2636" s="59" t="e">
        <f t="shared" ca="1" si="620"/>
        <v>#NUM!</v>
      </c>
      <c r="O2636" s="39" t="e">
        <f t="shared" ca="1" si="612"/>
        <v>#VALUE!</v>
      </c>
      <c r="P2636" s="39" t="e">
        <f t="shared" ca="1" si="613"/>
        <v>#VALUE!</v>
      </c>
      <c r="Q2636" s="60" t="e">
        <f t="shared" ca="1" si="614"/>
        <v>#VALUE!</v>
      </c>
      <c r="R2636" s="60" t="e">
        <f t="shared" ca="1" si="615"/>
        <v>#VALUE!</v>
      </c>
      <c r="S2636" s="60" t="e">
        <f t="shared" ca="1" si="616"/>
        <v>#VALUE!</v>
      </c>
      <c r="T2636" s="39" t="e">
        <f t="shared" ca="1" si="617"/>
        <v>#VALUE!</v>
      </c>
      <c r="U2636" s="39" t="e">
        <f t="shared" ca="1" si="618"/>
        <v>#VALUE!</v>
      </c>
      <c r="V2636" s="39" t="b">
        <f t="shared" ca="1" si="619"/>
        <v>1</v>
      </c>
      <c r="W2636" s="39">
        <f t="shared" si="609"/>
        <v>2636</v>
      </c>
    </row>
    <row r="2637" spans="12:23" x14ac:dyDescent="0.25">
      <c r="L2637" s="59" t="e">
        <f t="shared" ca="1" si="620"/>
        <v>#NUM!</v>
      </c>
      <c r="O2637" s="39" t="e">
        <f t="shared" ca="1" si="612"/>
        <v>#VALUE!</v>
      </c>
      <c r="P2637" s="39" t="e">
        <f t="shared" ca="1" si="613"/>
        <v>#VALUE!</v>
      </c>
      <c r="Q2637" s="60" t="e">
        <f t="shared" ca="1" si="614"/>
        <v>#VALUE!</v>
      </c>
      <c r="R2637" s="60" t="e">
        <f t="shared" ca="1" si="615"/>
        <v>#VALUE!</v>
      </c>
      <c r="S2637" s="60" t="e">
        <f t="shared" ca="1" si="616"/>
        <v>#VALUE!</v>
      </c>
      <c r="T2637" s="39" t="e">
        <f t="shared" ca="1" si="617"/>
        <v>#VALUE!</v>
      </c>
      <c r="U2637" s="39" t="e">
        <f t="shared" ca="1" si="618"/>
        <v>#VALUE!</v>
      </c>
      <c r="V2637" s="39" t="b">
        <f t="shared" ca="1" si="619"/>
        <v>1</v>
      </c>
      <c r="W2637" s="39">
        <f t="shared" si="609"/>
        <v>2637</v>
      </c>
    </row>
    <row r="2638" spans="12:23" x14ac:dyDescent="0.25">
      <c r="L2638" s="59" t="e">
        <f t="shared" ca="1" si="620"/>
        <v>#NUM!</v>
      </c>
      <c r="O2638" s="39" t="e">
        <f t="shared" ca="1" si="612"/>
        <v>#VALUE!</v>
      </c>
      <c r="P2638" s="39" t="e">
        <f t="shared" ca="1" si="613"/>
        <v>#VALUE!</v>
      </c>
      <c r="Q2638" s="60" t="e">
        <f t="shared" ca="1" si="614"/>
        <v>#VALUE!</v>
      </c>
      <c r="R2638" s="60" t="e">
        <f t="shared" ca="1" si="615"/>
        <v>#VALUE!</v>
      </c>
      <c r="S2638" s="60" t="e">
        <f t="shared" ca="1" si="616"/>
        <v>#VALUE!</v>
      </c>
      <c r="T2638" s="39" t="e">
        <f t="shared" ca="1" si="617"/>
        <v>#VALUE!</v>
      </c>
      <c r="U2638" s="39" t="e">
        <f t="shared" ca="1" si="618"/>
        <v>#VALUE!</v>
      </c>
      <c r="V2638" s="39" t="b">
        <f t="shared" ca="1" si="619"/>
        <v>1</v>
      </c>
      <c r="W2638" s="39">
        <f t="shared" si="609"/>
        <v>2638</v>
      </c>
    </row>
    <row r="2639" spans="12:23" x14ac:dyDescent="0.25">
      <c r="L2639" s="59" t="e">
        <f t="shared" ca="1" si="620"/>
        <v>#NUM!</v>
      </c>
      <c r="O2639" s="39" t="e">
        <f t="shared" ca="1" si="612"/>
        <v>#VALUE!</v>
      </c>
      <c r="P2639" s="39" t="e">
        <f t="shared" ca="1" si="613"/>
        <v>#VALUE!</v>
      </c>
      <c r="Q2639" s="60" t="e">
        <f t="shared" ca="1" si="614"/>
        <v>#VALUE!</v>
      </c>
      <c r="R2639" s="60" t="e">
        <f t="shared" ca="1" si="615"/>
        <v>#VALUE!</v>
      </c>
      <c r="S2639" s="60" t="e">
        <f t="shared" ca="1" si="616"/>
        <v>#VALUE!</v>
      </c>
      <c r="T2639" s="39" t="e">
        <f t="shared" ca="1" si="617"/>
        <v>#VALUE!</v>
      </c>
      <c r="U2639" s="39" t="e">
        <f t="shared" ca="1" si="618"/>
        <v>#VALUE!</v>
      </c>
      <c r="V2639" s="39" t="b">
        <f t="shared" ca="1" si="619"/>
        <v>1</v>
      </c>
      <c r="W2639" s="39">
        <f t="shared" si="609"/>
        <v>2639</v>
      </c>
    </row>
    <row r="2640" spans="12:23" x14ac:dyDescent="0.25">
      <c r="L2640" s="59" t="e">
        <f t="shared" ca="1" si="620"/>
        <v>#NUM!</v>
      </c>
      <c r="O2640" s="39" t="e">
        <f t="shared" ca="1" si="612"/>
        <v>#VALUE!</v>
      </c>
      <c r="P2640" s="39" t="e">
        <f t="shared" ca="1" si="613"/>
        <v>#VALUE!</v>
      </c>
      <c r="Q2640" s="60" t="e">
        <f t="shared" ca="1" si="614"/>
        <v>#VALUE!</v>
      </c>
      <c r="R2640" s="60" t="e">
        <f t="shared" ca="1" si="615"/>
        <v>#VALUE!</v>
      </c>
      <c r="S2640" s="60" t="e">
        <f t="shared" ca="1" si="616"/>
        <v>#VALUE!</v>
      </c>
      <c r="T2640" s="39" t="e">
        <f t="shared" ca="1" si="617"/>
        <v>#VALUE!</v>
      </c>
      <c r="U2640" s="39" t="e">
        <f t="shared" ca="1" si="618"/>
        <v>#VALUE!</v>
      </c>
      <c r="V2640" s="39" t="b">
        <f t="shared" ca="1" si="619"/>
        <v>1</v>
      </c>
      <c r="W2640" s="39">
        <f t="shared" si="609"/>
        <v>2640</v>
      </c>
    </row>
    <row r="2641" spans="12:23" x14ac:dyDescent="0.25">
      <c r="L2641" s="59" t="e">
        <f t="shared" ca="1" si="620"/>
        <v>#NUM!</v>
      </c>
      <c r="O2641" s="39" t="e">
        <f t="shared" ca="1" si="612"/>
        <v>#VALUE!</v>
      </c>
      <c r="P2641" s="39" t="e">
        <f t="shared" ca="1" si="613"/>
        <v>#VALUE!</v>
      </c>
      <c r="Q2641" s="60" t="e">
        <f t="shared" ca="1" si="614"/>
        <v>#VALUE!</v>
      </c>
      <c r="R2641" s="60" t="e">
        <f t="shared" ca="1" si="615"/>
        <v>#VALUE!</v>
      </c>
      <c r="S2641" s="60" t="e">
        <f t="shared" ca="1" si="616"/>
        <v>#VALUE!</v>
      </c>
      <c r="T2641" s="39" t="e">
        <f t="shared" ca="1" si="617"/>
        <v>#VALUE!</v>
      </c>
      <c r="U2641" s="39" t="e">
        <f t="shared" ca="1" si="618"/>
        <v>#VALUE!</v>
      </c>
      <c r="V2641" s="39" t="b">
        <f t="shared" ca="1" si="619"/>
        <v>1</v>
      </c>
      <c r="W2641" s="39">
        <f t="shared" si="609"/>
        <v>2641</v>
      </c>
    </row>
    <row r="2642" spans="12:23" x14ac:dyDescent="0.25">
      <c r="L2642" s="59" t="e">
        <f t="shared" ca="1" si="620"/>
        <v>#NUM!</v>
      </c>
      <c r="O2642" s="39" t="e">
        <f t="shared" ca="1" si="612"/>
        <v>#VALUE!</v>
      </c>
      <c r="P2642" s="39" t="e">
        <f t="shared" ca="1" si="613"/>
        <v>#VALUE!</v>
      </c>
      <c r="Q2642" s="60" t="e">
        <f t="shared" ca="1" si="614"/>
        <v>#VALUE!</v>
      </c>
      <c r="R2642" s="60" t="e">
        <f t="shared" ca="1" si="615"/>
        <v>#VALUE!</v>
      </c>
      <c r="S2642" s="60" t="e">
        <f t="shared" ca="1" si="616"/>
        <v>#VALUE!</v>
      </c>
      <c r="T2642" s="39" t="e">
        <f t="shared" ca="1" si="617"/>
        <v>#VALUE!</v>
      </c>
      <c r="U2642" s="39" t="e">
        <f t="shared" ca="1" si="618"/>
        <v>#VALUE!</v>
      </c>
      <c r="V2642" s="39" t="b">
        <f t="shared" ca="1" si="619"/>
        <v>1</v>
      </c>
      <c r="W2642" s="39">
        <f t="shared" si="609"/>
        <v>2642</v>
      </c>
    </row>
    <row r="2643" spans="12:23" x14ac:dyDescent="0.25">
      <c r="L2643" s="59" t="e">
        <f t="shared" ca="1" si="620"/>
        <v>#NUM!</v>
      </c>
      <c r="O2643" s="39" t="e">
        <f t="shared" ca="1" si="612"/>
        <v>#VALUE!</v>
      </c>
      <c r="P2643" s="39" t="e">
        <f t="shared" ca="1" si="613"/>
        <v>#VALUE!</v>
      </c>
      <c r="Q2643" s="60" t="e">
        <f t="shared" ca="1" si="614"/>
        <v>#VALUE!</v>
      </c>
      <c r="R2643" s="60" t="e">
        <f t="shared" ca="1" si="615"/>
        <v>#VALUE!</v>
      </c>
      <c r="S2643" s="60" t="e">
        <f t="shared" ca="1" si="616"/>
        <v>#VALUE!</v>
      </c>
      <c r="T2643" s="39" t="e">
        <f t="shared" ca="1" si="617"/>
        <v>#VALUE!</v>
      </c>
      <c r="U2643" s="39" t="e">
        <f t="shared" ca="1" si="618"/>
        <v>#VALUE!</v>
      </c>
      <c r="V2643" s="39" t="b">
        <f t="shared" ca="1" si="619"/>
        <v>1</v>
      </c>
      <c r="W2643" s="39">
        <f t="shared" si="609"/>
        <v>2643</v>
      </c>
    </row>
    <row r="2644" spans="12:23" x14ac:dyDescent="0.25">
      <c r="L2644" s="59" t="e">
        <f t="shared" ca="1" si="620"/>
        <v>#NUM!</v>
      </c>
      <c r="O2644" s="39" t="e">
        <f t="shared" ca="1" si="612"/>
        <v>#VALUE!</v>
      </c>
      <c r="P2644" s="39" t="e">
        <f t="shared" ca="1" si="613"/>
        <v>#VALUE!</v>
      </c>
      <c r="Q2644" s="60" t="e">
        <f t="shared" ca="1" si="614"/>
        <v>#VALUE!</v>
      </c>
      <c r="R2644" s="60" t="e">
        <f t="shared" ca="1" si="615"/>
        <v>#VALUE!</v>
      </c>
      <c r="S2644" s="60" t="e">
        <f t="shared" ca="1" si="616"/>
        <v>#VALUE!</v>
      </c>
      <c r="T2644" s="39" t="e">
        <f t="shared" ca="1" si="617"/>
        <v>#VALUE!</v>
      </c>
      <c r="U2644" s="39" t="e">
        <f t="shared" ca="1" si="618"/>
        <v>#VALUE!</v>
      </c>
      <c r="V2644" s="39" t="b">
        <f t="shared" ca="1" si="619"/>
        <v>1</v>
      </c>
      <c r="W2644" s="39">
        <f t="shared" si="609"/>
        <v>2644</v>
      </c>
    </row>
    <row r="2645" spans="12:23" x14ac:dyDescent="0.25">
      <c r="L2645" s="59" t="e">
        <f t="shared" ca="1" si="620"/>
        <v>#NUM!</v>
      </c>
      <c r="O2645" s="39" t="e">
        <f t="shared" ca="1" si="612"/>
        <v>#VALUE!</v>
      </c>
      <c r="P2645" s="39" t="e">
        <f t="shared" ca="1" si="613"/>
        <v>#VALUE!</v>
      </c>
      <c r="Q2645" s="60" t="e">
        <f t="shared" ca="1" si="614"/>
        <v>#VALUE!</v>
      </c>
      <c r="R2645" s="60" t="e">
        <f t="shared" ca="1" si="615"/>
        <v>#VALUE!</v>
      </c>
      <c r="S2645" s="60" t="e">
        <f t="shared" ca="1" si="616"/>
        <v>#VALUE!</v>
      </c>
      <c r="T2645" s="39" t="e">
        <f t="shared" ca="1" si="617"/>
        <v>#VALUE!</v>
      </c>
      <c r="U2645" s="39" t="e">
        <f t="shared" ca="1" si="618"/>
        <v>#VALUE!</v>
      </c>
      <c r="V2645" s="39" t="b">
        <f t="shared" ca="1" si="619"/>
        <v>1</v>
      </c>
      <c r="W2645" s="39">
        <f t="shared" si="609"/>
        <v>2645</v>
      </c>
    </row>
    <row r="2646" spans="12:23" x14ac:dyDescent="0.25">
      <c r="L2646" s="59" t="e">
        <f t="shared" ca="1" si="620"/>
        <v>#NUM!</v>
      </c>
      <c r="O2646" s="39" t="e">
        <f t="shared" ca="1" si="612"/>
        <v>#VALUE!</v>
      </c>
      <c r="P2646" s="39" t="e">
        <f t="shared" ca="1" si="613"/>
        <v>#VALUE!</v>
      </c>
      <c r="Q2646" s="60" t="e">
        <f t="shared" ca="1" si="614"/>
        <v>#VALUE!</v>
      </c>
      <c r="R2646" s="60" t="e">
        <f t="shared" ca="1" si="615"/>
        <v>#VALUE!</v>
      </c>
      <c r="S2646" s="60" t="e">
        <f t="shared" ca="1" si="616"/>
        <v>#VALUE!</v>
      </c>
      <c r="T2646" s="39" t="e">
        <f t="shared" ca="1" si="617"/>
        <v>#VALUE!</v>
      </c>
      <c r="U2646" s="39" t="e">
        <f t="shared" ca="1" si="618"/>
        <v>#VALUE!</v>
      </c>
      <c r="V2646" s="39" t="b">
        <f t="shared" ca="1" si="619"/>
        <v>1</v>
      </c>
      <c r="W2646" s="39">
        <f t="shared" si="609"/>
        <v>2646</v>
      </c>
    </row>
    <row r="2647" spans="12:23" x14ac:dyDescent="0.25">
      <c r="L2647" s="59" t="e">
        <f t="shared" ca="1" si="620"/>
        <v>#NUM!</v>
      </c>
      <c r="O2647" s="39" t="e">
        <f t="shared" ca="1" si="612"/>
        <v>#VALUE!</v>
      </c>
      <c r="P2647" s="39" t="e">
        <f t="shared" ca="1" si="613"/>
        <v>#VALUE!</v>
      </c>
      <c r="Q2647" s="60" t="e">
        <f t="shared" ca="1" si="614"/>
        <v>#VALUE!</v>
      </c>
      <c r="R2647" s="60" t="e">
        <f t="shared" ca="1" si="615"/>
        <v>#VALUE!</v>
      </c>
      <c r="S2647" s="60" t="e">
        <f t="shared" ca="1" si="616"/>
        <v>#VALUE!</v>
      </c>
      <c r="T2647" s="39" t="e">
        <f t="shared" ca="1" si="617"/>
        <v>#VALUE!</v>
      </c>
      <c r="U2647" s="39" t="e">
        <f t="shared" ca="1" si="618"/>
        <v>#VALUE!</v>
      </c>
      <c r="V2647" s="39" t="b">
        <f t="shared" ca="1" si="619"/>
        <v>1</v>
      </c>
      <c r="W2647" s="39">
        <f t="shared" si="609"/>
        <v>2647</v>
      </c>
    </row>
    <row r="2648" spans="12:23" x14ac:dyDescent="0.25">
      <c r="L2648" s="59" t="e">
        <f t="shared" ca="1" si="620"/>
        <v>#NUM!</v>
      </c>
      <c r="O2648" s="39" t="e">
        <f t="shared" ca="1" si="612"/>
        <v>#VALUE!</v>
      </c>
      <c r="P2648" s="39" t="e">
        <f t="shared" ca="1" si="613"/>
        <v>#VALUE!</v>
      </c>
      <c r="Q2648" s="60" t="e">
        <f t="shared" ca="1" si="614"/>
        <v>#VALUE!</v>
      </c>
      <c r="R2648" s="60" t="e">
        <f t="shared" ca="1" si="615"/>
        <v>#VALUE!</v>
      </c>
      <c r="S2648" s="60" t="e">
        <f t="shared" ca="1" si="616"/>
        <v>#VALUE!</v>
      </c>
      <c r="T2648" s="39" t="e">
        <f t="shared" ca="1" si="617"/>
        <v>#VALUE!</v>
      </c>
      <c r="U2648" s="39" t="e">
        <f t="shared" ca="1" si="618"/>
        <v>#VALUE!</v>
      </c>
      <c r="V2648" s="39" t="b">
        <f t="shared" ca="1" si="619"/>
        <v>1</v>
      </c>
      <c r="W2648" s="39">
        <f t="shared" si="609"/>
        <v>2648</v>
      </c>
    </row>
    <row r="2649" spans="12:23" x14ac:dyDescent="0.25">
      <c r="L2649" s="59" t="e">
        <f t="shared" ca="1" si="620"/>
        <v>#NUM!</v>
      </c>
      <c r="O2649" s="39" t="e">
        <f t="shared" ca="1" si="612"/>
        <v>#VALUE!</v>
      </c>
      <c r="P2649" s="39" t="e">
        <f t="shared" ca="1" si="613"/>
        <v>#VALUE!</v>
      </c>
      <c r="Q2649" s="60" t="e">
        <f t="shared" ca="1" si="614"/>
        <v>#VALUE!</v>
      </c>
      <c r="R2649" s="60" t="e">
        <f t="shared" ca="1" si="615"/>
        <v>#VALUE!</v>
      </c>
      <c r="S2649" s="60" t="e">
        <f t="shared" ca="1" si="616"/>
        <v>#VALUE!</v>
      </c>
      <c r="T2649" s="39" t="e">
        <f t="shared" ca="1" si="617"/>
        <v>#VALUE!</v>
      </c>
      <c r="U2649" s="39" t="e">
        <f t="shared" ca="1" si="618"/>
        <v>#VALUE!</v>
      </c>
      <c r="V2649" s="39" t="b">
        <f t="shared" ca="1" si="619"/>
        <v>1</v>
      </c>
      <c r="W2649" s="39">
        <f t="shared" si="609"/>
        <v>2649</v>
      </c>
    </row>
    <row r="2650" spans="12:23" x14ac:dyDescent="0.25">
      <c r="L2650" s="59" t="e">
        <f t="shared" ca="1" si="620"/>
        <v>#NUM!</v>
      </c>
      <c r="O2650" s="39" t="e">
        <f t="shared" ca="1" si="612"/>
        <v>#VALUE!</v>
      </c>
      <c r="P2650" s="39" t="e">
        <f t="shared" ca="1" si="613"/>
        <v>#VALUE!</v>
      </c>
      <c r="Q2650" s="60" t="e">
        <f t="shared" ca="1" si="614"/>
        <v>#VALUE!</v>
      </c>
      <c r="R2650" s="60" t="e">
        <f t="shared" ca="1" si="615"/>
        <v>#VALUE!</v>
      </c>
      <c r="S2650" s="60" t="e">
        <f t="shared" ca="1" si="616"/>
        <v>#VALUE!</v>
      </c>
      <c r="T2650" s="39" t="e">
        <f t="shared" ca="1" si="617"/>
        <v>#VALUE!</v>
      </c>
      <c r="U2650" s="39" t="e">
        <f t="shared" ca="1" si="618"/>
        <v>#VALUE!</v>
      </c>
      <c r="V2650" s="39" t="b">
        <f t="shared" ca="1" si="619"/>
        <v>1</v>
      </c>
      <c r="W2650" s="39">
        <f t="shared" si="609"/>
        <v>2650</v>
      </c>
    </row>
    <row r="2651" spans="12:23" x14ac:dyDescent="0.25">
      <c r="L2651" s="59" t="e">
        <f t="shared" ca="1" si="620"/>
        <v>#NUM!</v>
      </c>
      <c r="O2651" s="39" t="e">
        <f t="shared" ca="1" si="612"/>
        <v>#VALUE!</v>
      </c>
      <c r="P2651" s="39" t="e">
        <f t="shared" ca="1" si="613"/>
        <v>#VALUE!</v>
      </c>
      <c r="Q2651" s="60" t="e">
        <f t="shared" ca="1" si="614"/>
        <v>#VALUE!</v>
      </c>
      <c r="R2651" s="60" t="e">
        <f t="shared" ca="1" si="615"/>
        <v>#VALUE!</v>
      </c>
      <c r="S2651" s="60" t="e">
        <f t="shared" ca="1" si="616"/>
        <v>#VALUE!</v>
      </c>
      <c r="T2651" s="39" t="e">
        <f t="shared" ca="1" si="617"/>
        <v>#VALUE!</v>
      </c>
      <c r="U2651" s="39" t="e">
        <f t="shared" ca="1" si="618"/>
        <v>#VALUE!</v>
      </c>
      <c r="V2651" s="39" t="b">
        <f t="shared" ca="1" si="619"/>
        <v>1</v>
      </c>
      <c r="W2651" s="39">
        <f t="shared" si="609"/>
        <v>2651</v>
      </c>
    </row>
    <row r="2652" spans="12:23" x14ac:dyDescent="0.25">
      <c r="L2652" s="59" t="e">
        <f t="shared" ca="1" si="620"/>
        <v>#NUM!</v>
      </c>
      <c r="O2652" s="39" t="e">
        <f t="shared" ca="1" si="612"/>
        <v>#VALUE!</v>
      </c>
      <c r="P2652" s="39" t="e">
        <f t="shared" ca="1" si="613"/>
        <v>#VALUE!</v>
      </c>
      <c r="Q2652" s="60" t="e">
        <f t="shared" ca="1" si="614"/>
        <v>#VALUE!</v>
      </c>
      <c r="R2652" s="60" t="e">
        <f t="shared" ca="1" si="615"/>
        <v>#VALUE!</v>
      </c>
      <c r="S2652" s="60" t="e">
        <f t="shared" ca="1" si="616"/>
        <v>#VALUE!</v>
      </c>
      <c r="T2652" s="39" t="e">
        <f t="shared" ca="1" si="617"/>
        <v>#VALUE!</v>
      </c>
      <c r="U2652" s="39" t="e">
        <f t="shared" ca="1" si="618"/>
        <v>#VALUE!</v>
      </c>
      <c r="V2652" s="39" t="b">
        <f t="shared" ca="1" si="619"/>
        <v>1</v>
      </c>
      <c r="W2652" s="39">
        <f t="shared" si="609"/>
        <v>2652</v>
      </c>
    </row>
    <row r="2653" spans="12:23" x14ac:dyDescent="0.25">
      <c r="L2653" s="59" t="e">
        <f t="shared" ca="1" si="620"/>
        <v>#NUM!</v>
      </c>
      <c r="O2653" s="39" t="e">
        <f t="shared" ca="1" si="612"/>
        <v>#VALUE!</v>
      </c>
      <c r="P2653" s="39" t="e">
        <f t="shared" ca="1" si="613"/>
        <v>#VALUE!</v>
      </c>
      <c r="Q2653" s="60" t="e">
        <f t="shared" ca="1" si="614"/>
        <v>#VALUE!</v>
      </c>
      <c r="R2653" s="60" t="e">
        <f t="shared" ca="1" si="615"/>
        <v>#VALUE!</v>
      </c>
      <c r="S2653" s="60" t="e">
        <f t="shared" ca="1" si="616"/>
        <v>#VALUE!</v>
      </c>
      <c r="T2653" s="39" t="e">
        <f t="shared" ca="1" si="617"/>
        <v>#VALUE!</v>
      </c>
      <c r="U2653" s="39" t="e">
        <f t="shared" ca="1" si="618"/>
        <v>#VALUE!</v>
      </c>
      <c r="V2653" s="39" t="b">
        <f t="shared" ca="1" si="619"/>
        <v>1</v>
      </c>
      <c r="W2653" s="39">
        <f t="shared" si="609"/>
        <v>2653</v>
      </c>
    </row>
    <row r="2654" spans="12:23" x14ac:dyDescent="0.25">
      <c r="L2654" s="59" t="e">
        <f t="shared" ca="1" si="620"/>
        <v>#NUM!</v>
      </c>
      <c r="O2654" s="39" t="e">
        <f t="shared" ca="1" si="612"/>
        <v>#VALUE!</v>
      </c>
      <c r="P2654" s="39" t="e">
        <f t="shared" ca="1" si="613"/>
        <v>#VALUE!</v>
      </c>
      <c r="Q2654" s="60" t="e">
        <f t="shared" ca="1" si="614"/>
        <v>#VALUE!</v>
      </c>
      <c r="R2654" s="60" t="e">
        <f t="shared" ca="1" si="615"/>
        <v>#VALUE!</v>
      </c>
      <c r="S2654" s="60" t="e">
        <f t="shared" ca="1" si="616"/>
        <v>#VALUE!</v>
      </c>
      <c r="T2654" s="39" t="e">
        <f t="shared" ca="1" si="617"/>
        <v>#VALUE!</v>
      </c>
      <c r="U2654" s="39" t="e">
        <f t="shared" ca="1" si="618"/>
        <v>#VALUE!</v>
      </c>
      <c r="V2654" s="39" t="b">
        <f t="shared" ca="1" si="619"/>
        <v>1</v>
      </c>
      <c r="W2654" s="39">
        <f t="shared" si="609"/>
        <v>2654</v>
      </c>
    </row>
    <row r="2655" spans="12:23" x14ac:dyDescent="0.25">
      <c r="L2655" s="59" t="e">
        <f t="shared" ca="1" si="620"/>
        <v>#NUM!</v>
      </c>
      <c r="O2655" s="39" t="e">
        <f t="shared" ca="1" si="612"/>
        <v>#VALUE!</v>
      </c>
      <c r="P2655" s="39" t="e">
        <f t="shared" ca="1" si="613"/>
        <v>#VALUE!</v>
      </c>
      <c r="Q2655" s="60" t="e">
        <f t="shared" ca="1" si="614"/>
        <v>#VALUE!</v>
      </c>
      <c r="R2655" s="60" t="e">
        <f t="shared" ca="1" si="615"/>
        <v>#VALUE!</v>
      </c>
      <c r="S2655" s="60" t="e">
        <f t="shared" ca="1" si="616"/>
        <v>#VALUE!</v>
      </c>
      <c r="T2655" s="39" t="e">
        <f t="shared" ca="1" si="617"/>
        <v>#VALUE!</v>
      </c>
      <c r="U2655" s="39" t="e">
        <f t="shared" ca="1" si="618"/>
        <v>#VALUE!</v>
      </c>
      <c r="V2655" s="39" t="b">
        <f t="shared" ca="1" si="619"/>
        <v>1</v>
      </c>
      <c r="W2655" s="39">
        <f t="shared" si="609"/>
        <v>2655</v>
      </c>
    </row>
    <row r="2656" spans="12:23" x14ac:dyDescent="0.25">
      <c r="L2656" s="59" t="e">
        <f t="shared" ca="1" si="620"/>
        <v>#NUM!</v>
      </c>
      <c r="O2656" s="39" t="e">
        <f t="shared" ca="1" si="612"/>
        <v>#VALUE!</v>
      </c>
      <c r="P2656" s="39" t="e">
        <f t="shared" ca="1" si="613"/>
        <v>#VALUE!</v>
      </c>
      <c r="Q2656" s="60" t="e">
        <f t="shared" ca="1" si="614"/>
        <v>#VALUE!</v>
      </c>
      <c r="R2656" s="60" t="e">
        <f t="shared" ca="1" si="615"/>
        <v>#VALUE!</v>
      </c>
      <c r="S2656" s="60" t="e">
        <f t="shared" ca="1" si="616"/>
        <v>#VALUE!</v>
      </c>
      <c r="T2656" s="39" t="e">
        <f t="shared" ca="1" si="617"/>
        <v>#VALUE!</v>
      </c>
      <c r="U2656" s="39" t="e">
        <f t="shared" ca="1" si="618"/>
        <v>#VALUE!</v>
      </c>
      <c r="V2656" s="39" t="b">
        <f t="shared" ca="1" si="619"/>
        <v>1</v>
      </c>
      <c r="W2656" s="39">
        <f t="shared" si="609"/>
        <v>2656</v>
      </c>
    </row>
    <row r="2657" spans="12:23" x14ac:dyDescent="0.25">
      <c r="L2657" s="59" t="e">
        <f t="shared" ca="1" si="620"/>
        <v>#NUM!</v>
      </c>
      <c r="O2657" s="39" t="e">
        <f t="shared" ca="1" si="612"/>
        <v>#VALUE!</v>
      </c>
      <c r="P2657" s="39" t="e">
        <f t="shared" ca="1" si="613"/>
        <v>#VALUE!</v>
      </c>
      <c r="Q2657" s="60" t="e">
        <f t="shared" ca="1" si="614"/>
        <v>#VALUE!</v>
      </c>
      <c r="R2657" s="60" t="e">
        <f t="shared" ca="1" si="615"/>
        <v>#VALUE!</v>
      </c>
      <c r="S2657" s="60" t="e">
        <f t="shared" ca="1" si="616"/>
        <v>#VALUE!</v>
      </c>
      <c r="T2657" s="39" t="e">
        <f t="shared" ca="1" si="617"/>
        <v>#VALUE!</v>
      </c>
      <c r="U2657" s="39" t="e">
        <f t="shared" ca="1" si="618"/>
        <v>#VALUE!</v>
      </c>
      <c r="V2657" s="39" t="b">
        <f t="shared" ca="1" si="619"/>
        <v>1</v>
      </c>
      <c r="W2657" s="39">
        <f t="shared" si="609"/>
        <v>2657</v>
      </c>
    </row>
    <row r="2658" spans="12:23" x14ac:dyDescent="0.25">
      <c r="L2658" s="59" t="e">
        <f t="shared" ca="1" si="620"/>
        <v>#NUM!</v>
      </c>
      <c r="O2658" s="39" t="e">
        <f t="shared" ca="1" si="612"/>
        <v>#VALUE!</v>
      </c>
      <c r="P2658" s="39" t="e">
        <f t="shared" ca="1" si="613"/>
        <v>#VALUE!</v>
      </c>
      <c r="Q2658" s="60" t="e">
        <f t="shared" ca="1" si="614"/>
        <v>#VALUE!</v>
      </c>
      <c r="R2658" s="60" t="e">
        <f t="shared" ca="1" si="615"/>
        <v>#VALUE!</v>
      </c>
      <c r="S2658" s="60" t="e">
        <f t="shared" ca="1" si="616"/>
        <v>#VALUE!</v>
      </c>
      <c r="T2658" s="39" t="e">
        <f t="shared" ca="1" si="617"/>
        <v>#VALUE!</v>
      </c>
      <c r="U2658" s="39" t="e">
        <f t="shared" ca="1" si="618"/>
        <v>#VALUE!</v>
      </c>
      <c r="V2658" s="39" t="b">
        <f t="shared" ca="1" si="619"/>
        <v>1</v>
      </c>
      <c r="W2658" s="39">
        <f t="shared" si="609"/>
        <v>2658</v>
      </c>
    </row>
    <row r="2659" spans="12:23" x14ac:dyDescent="0.25">
      <c r="L2659" s="59" t="e">
        <f t="shared" ca="1" si="620"/>
        <v>#NUM!</v>
      </c>
      <c r="O2659" s="39" t="e">
        <f t="shared" ca="1" si="612"/>
        <v>#VALUE!</v>
      </c>
      <c r="P2659" s="39" t="e">
        <f t="shared" ca="1" si="613"/>
        <v>#VALUE!</v>
      </c>
      <c r="Q2659" s="60" t="e">
        <f t="shared" ca="1" si="614"/>
        <v>#VALUE!</v>
      </c>
      <c r="R2659" s="60" t="e">
        <f t="shared" ca="1" si="615"/>
        <v>#VALUE!</v>
      </c>
      <c r="S2659" s="60" t="e">
        <f t="shared" ca="1" si="616"/>
        <v>#VALUE!</v>
      </c>
      <c r="T2659" s="39" t="e">
        <f t="shared" ca="1" si="617"/>
        <v>#VALUE!</v>
      </c>
      <c r="U2659" s="39" t="e">
        <f t="shared" ca="1" si="618"/>
        <v>#VALUE!</v>
      </c>
      <c r="V2659" s="39" t="b">
        <f t="shared" ca="1" si="619"/>
        <v>1</v>
      </c>
      <c r="W2659" s="39">
        <f t="shared" si="609"/>
        <v>2659</v>
      </c>
    </row>
    <row r="2660" spans="12:23" x14ac:dyDescent="0.25">
      <c r="L2660" s="59" t="e">
        <f t="shared" ca="1" si="620"/>
        <v>#NUM!</v>
      </c>
      <c r="O2660" s="39" t="e">
        <f t="shared" ca="1" si="612"/>
        <v>#VALUE!</v>
      </c>
      <c r="P2660" s="39" t="e">
        <f t="shared" ca="1" si="613"/>
        <v>#VALUE!</v>
      </c>
      <c r="Q2660" s="60" t="e">
        <f t="shared" ca="1" si="614"/>
        <v>#VALUE!</v>
      </c>
      <c r="R2660" s="60" t="e">
        <f t="shared" ca="1" si="615"/>
        <v>#VALUE!</v>
      </c>
      <c r="S2660" s="60" t="e">
        <f t="shared" ca="1" si="616"/>
        <v>#VALUE!</v>
      </c>
      <c r="T2660" s="39" t="e">
        <f t="shared" ca="1" si="617"/>
        <v>#VALUE!</v>
      </c>
      <c r="U2660" s="39" t="e">
        <f t="shared" ca="1" si="618"/>
        <v>#VALUE!</v>
      </c>
      <c r="V2660" s="39" t="b">
        <f t="shared" ca="1" si="619"/>
        <v>1</v>
      </c>
      <c r="W2660" s="39">
        <f t="shared" si="609"/>
        <v>2660</v>
      </c>
    </row>
    <row r="2661" spans="12:23" x14ac:dyDescent="0.25">
      <c r="L2661" s="59" t="e">
        <f t="shared" ca="1" si="620"/>
        <v>#NUM!</v>
      </c>
      <c r="O2661" s="39" t="e">
        <f t="shared" ca="1" si="612"/>
        <v>#VALUE!</v>
      </c>
      <c r="P2661" s="39" t="e">
        <f t="shared" ca="1" si="613"/>
        <v>#VALUE!</v>
      </c>
      <c r="Q2661" s="60" t="e">
        <f t="shared" ca="1" si="614"/>
        <v>#VALUE!</v>
      </c>
      <c r="R2661" s="60" t="e">
        <f t="shared" ca="1" si="615"/>
        <v>#VALUE!</v>
      </c>
      <c r="S2661" s="60" t="e">
        <f t="shared" ca="1" si="616"/>
        <v>#VALUE!</v>
      </c>
      <c r="T2661" s="39" t="e">
        <f t="shared" ca="1" si="617"/>
        <v>#VALUE!</v>
      </c>
      <c r="U2661" s="39" t="e">
        <f t="shared" ca="1" si="618"/>
        <v>#VALUE!</v>
      </c>
      <c r="V2661" s="39" t="b">
        <f t="shared" ca="1" si="619"/>
        <v>1</v>
      </c>
      <c r="W2661" s="39">
        <f t="shared" si="609"/>
        <v>2661</v>
      </c>
    </row>
    <row r="2662" spans="12:23" x14ac:dyDescent="0.25">
      <c r="L2662" s="59" t="e">
        <f t="shared" ca="1" si="620"/>
        <v>#NUM!</v>
      </c>
      <c r="O2662" s="39" t="e">
        <f t="shared" ca="1" si="612"/>
        <v>#VALUE!</v>
      </c>
      <c r="P2662" s="39" t="e">
        <f t="shared" ca="1" si="613"/>
        <v>#VALUE!</v>
      </c>
      <c r="Q2662" s="60" t="e">
        <f t="shared" ca="1" si="614"/>
        <v>#VALUE!</v>
      </c>
      <c r="R2662" s="60" t="e">
        <f t="shared" ca="1" si="615"/>
        <v>#VALUE!</v>
      </c>
      <c r="S2662" s="60" t="e">
        <f t="shared" ca="1" si="616"/>
        <v>#VALUE!</v>
      </c>
      <c r="T2662" s="39" t="e">
        <f t="shared" ca="1" si="617"/>
        <v>#VALUE!</v>
      </c>
      <c r="U2662" s="39" t="e">
        <f t="shared" ca="1" si="618"/>
        <v>#VALUE!</v>
      </c>
      <c r="V2662" s="39" t="b">
        <f t="shared" ca="1" si="619"/>
        <v>1</v>
      </c>
      <c r="W2662" s="39">
        <f t="shared" si="609"/>
        <v>2662</v>
      </c>
    </row>
    <row r="2663" spans="12:23" x14ac:dyDescent="0.25">
      <c r="L2663" s="59" t="e">
        <f t="shared" ca="1" si="620"/>
        <v>#NUM!</v>
      </c>
      <c r="O2663" s="39" t="e">
        <f t="shared" ca="1" si="612"/>
        <v>#VALUE!</v>
      </c>
      <c r="P2663" s="39" t="e">
        <f t="shared" ca="1" si="613"/>
        <v>#VALUE!</v>
      </c>
      <c r="Q2663" s="60" t="e">
        <f t="shared" ca="1" si="614"/>
        <v>#VALUE!</v>
      </c>
      <c r="R2663" s="60" t="e">
        <f t="shared" ca="1" si="615"/>
        <v>#VALUE!</v>
      </c>
      <c r="S2663" s="60" t="e">
        <f t="shared" ca="1" si="616"/>
        <v>#VALUE!</v>
      </c>
      <c r="T2663" s="39" t="e">
        <f t="shared" ca="1" si="617"/>
        <v>#VALUE!</v>
      </c>
      <c r="U2663" s="39" t="e">
        <f t="shared" ca="1" si="618"/>
        <v>#VALUE!</v>
      </c>
      <c r="V2663" s="39" t="b">
        <f t="shared" ca="1" si="619"/>
        <v>1</v>
      </c>
      <c r="W2663" s="39">
        <f t="shared" si="609"/>
        <v>2663</v>
      </c>
    </row>
    <row r="2664" spans="12:23" x14ac:dyDescent="0.25">
      <c r="L2664" s="59" t="e">
        <f t="shared" ca="1" si="620"/>
        <v>#NUM!</v>
      </c>
      <c r="O2664" s="39" t="e">
        <f t="shared" ca="1" si="612"/>
        <v>#VALUE!</v>
      </c>
      <c r="P2664" s="39" t="e">
        <f t="shared" ca="1" si="613"/>
        <v>#VALUE!</v>
      </c>
      <c r="Q2664" s="60" t="e">
        <f t="shared" ca="1" si="614"/>
        <v>#VALUE!</v>
      </c>
      <c r="R2664" s="60" t="e">
        <f t="shared" ca="1" si="615"/>
        <v>#VALUE!</v>
      </c>
      <c r="S2664" s="60" t="e">
        <f t="shared" ca="1" si="616"/>
        <v>#VALUE!</v>
      </c>
      <c r="T2664" s="39" t="e">
        <f t="shared" ca="1" si="617"/>
        <v>#VALUE!</v>
      </c>
      <c r="U2664" s="39" t="e">
        <f t="shared" ca="1" si="618"/>
        <v>#VALUE!</v>
      </c>
      <c r="V2664" s="39" t="b">
        <f t="shared" ca="1" si="619"/>
        <v>1</v>
      </c>
      <c r="W2664" s="39">
        <f t="shared" si="609"/>
        <v>2664</v>
      </c>
    </row>
    <row r="2665" spans="12:23" x14ac:dyDescent="0.25">
      <c r="L2665" s="59" t="e">
        <f t="shared" ca="1" si="620"/>
        <v>#NUM!</v>
      </c>
      <c r="O2665" s="39" t="e">
        <f t="shared" ca="1" si="612"/>
        <v>#VALUE!</v>
      </c>
      <c r="P2665" s="39" t="e">
        <f t="shared" ca="1" si="613"/>
        <v>#VALUE!</v>
      </c>
      <c r="Q2665" s="60" t="e">
        <f t="shared" ca="1" si="614"/>
        <v>#VALUE!</v>
      </c>
      <c r="R2665" s="60" t="e">
        <f t="shared" ca="1" si="615"/>
        <v>#VALUE!</v>
      </c>
      <c r="S2665" s="60" t="e">
        <f t="shared" ca="1" si="616"/>
        <v>#VALUE!</v>
      </c>
      <c r="T2665" s="39" t="e">
        <f t="shared" ca="1" si="617"/>
        <v>#VALUE!</v>
      </c>
      <c r="U2665" s="39" t="e">
        <f t="shared" ca="1" si="618"/>
        <v>#VALUE!</v>
      </c>
      <c r="V2665" s="39" t="b">
        <f t="shared" ca="1" si="619"/>
        <v>1</v>
      </c>
      <c r="W2665" s="39">
        <f t="shared" si="609"/>
        <v>2665</v>
      </c>
    </row>
    <row r="2666" spans="12:23" x14ac:dyDescent="0.25">
      <c r="L2666" s="59" t="e">
        <f t="shared" ca="1" si="620"/>
        <v>#NUM!</v>
      </c>
      <c r="O2666" s="39" t="e">
        <f t="shared" ca="1" si="612"/>
        <v>#VALUE!</v>
      </c>
      <c r="P2666" s="39" t="e">
        <f t="shared" ca="1" si="613"/>
        <v>#VALUE!</v>
      </c>
      <c r="Q2666" s="60" t="e">
        <f t="shared" ca="1" si="614"/>
        <v>#VALUE!</v>
      </c>
      <c r="R2666" s="60" t="e">
        <f t="shared" ca="1" si="615"/>
        <v>#VALUE!</v>
      </c>
      <c r="S2666" s="60" t="e">
        <f t="shared" ca="1" si="616"/>
        <v>#VALUE!</v>
      </c>
      <c r="T2666" s="39" t="e">
        <f t="shared" ca="1" si="617"/>
        <v>#VALUE!</v>
      </c>
      <c r="U2666" s="39" t="e">
        <f t="shared" ca="1" si="618"/>
        <v>#VALUE!</v>
      </c>
      <c r="V2666" s="39" t="b">
        <f t="shared" ca="1" si="619"/>
        <v>1</v>
      </c>
      <c r="W2666" s="39">
        <f t="shared" ref="W2666:W2729" si="621">W2665+1</f>
        <v>2666</v>
      </c>
    </row>
    <row r="2667" spans="12:23" x14ac:dyDescent="0.25">
      <c r="L2667" s="59" t="e">
        <f t="shared" ca="1" si="620"/>
        <v>#NUM!</v>
      </c>
      <c r="O2667" s="39" t="e">
        <f t="shared" ca="1" si="612"/>
        <v>#VALUE!</v>
      </c>
      <c r="P2667" s="39" t="e">
        <f t="shared" ca="1" si="613"/>
        <v>#VALUE!</v>
      </c>
      <c r="Q2667" s="60" t="e">
        <f t="shared" ca="1" si="614"/>
        <v>#VALUE!</v>
      </c>
      <c r="R2667" s="60" t="e">
        <f t="shared" ca="1" si="615"/>
        <v>#VALUE!</v>
      </c>
      <c r="S2667" s="60" t="e">
        <f t="shared" ca="1" si="616"/>
        <v>#VALUE!</v>
      </c>
      <c r="T2667" s="39" t="e">
        <f t="shared" ca="1" si="617"/>
        <v>#VALUE!</v>
      </c>
      <c r="U2667" s="39" t="e">
        <f t="shared" ca="1" si="618"/>
        <v>#VALUE!</v>
      </c>
      <c r="V2667" s="39" t="b">
        <f t="shared" ca="1" si="619"/>
        <v>1</v>
      </c>
      <c r="W2667" s="39">
        <f t="shared" si="621"/>
        <v>2667</v>
      </c>
    </row>
    <row r="2668" spans="12:23" x14ac:dyDescent="0.25">
      <c r="L2668" s="59" t="e">
        <f t="shared" ca="1" si="620"/>
        <v>#NUM!</v>
      </c>
      <c r="O2668" s="39" t="e">
        <f t="shared" ca="1" si="612"/>
        <v>#VALUE!</v>
      </c>
      <c r="P2668" s="39" t="e">
        <f t="shared" ca="1" si="613"/>
        <v>#VALUE!</v>
      </c>
      <c r="Q2668" s="60" t="e">
        <f t="shared" ca="1" si="614"/>
        <v>#VALUE!</v>
      </c>
      <c r="R2668" s="60" t="e">
        <f t="shared" ca="1" si="615"/>
        <v>#VALUE!</v>
      </c>
      <c r="S2668" s="60" t="e">
        <f t="shared" ca="1" si="616"/>
        <v>#VALUE!</v>
      </c>
      <c r="T2668" s="39" t="e">
        <f t="shared" ca="1" si="617"/>
        <v>#VALUE!</v>
      </c>
      <c r="U2668" s="39" t="e">
        <f t="shared" ca="1" si="618"/>
        <v>#VALUE!</v>
      </c>
      <c r="V2668" s="39" t="b">
        <f t="shared" ca="1" si="619"/>
        <v>1</v>
      </c>
      <c r="W2668" s="39">
        <f t="shared" si="621"/>
        <v>2668</v>
      </c>
    </row>
    <row r="2669" spans="12:23" x14ac:dyDescent="0.25">
      <c r="L2669" s="59" t="e">
        <f t="shared" ca="1" si="620"/>
        <v>#NUM!</v>
      </c>
      <c r="O2669" s="39" t="e">
        <f t="shared" ca="1" si="612"/>
        <v>#VALUE!</v>
      </c>
      <c r="P2669" s="39" t="e">
        <f t="shared" ca="1" si="613"/>
        <v>#VALUE!</v>
      </c>
      <c r="Q2669" s="60" t="e">
        <f t="shared" ca="1" si="614"/>
        <v>#VALUE!</v>
      </c>
      <c r="R2669" s="60" t="e">
        <f t="shared" ca="1" si="615"/>
        <v>#VALUE!</v>
      </c>
      <c r="S2669" s="60" t="e">
        <f t="shared" ca="1" si="616"/>
        <v>#VALUE!</v>
      </c>
      <c r="T2669" s="39" t="e">
        <f t="shared" ca="1" si="617"/>
        <v>#VALUE!</v>
      </c>
      <c r="U2669" s="39" t="e">
        <f t="shared" ca="1" si="618"/>
        <v>#VALUE!</v>
      </c>
      <c r="V2669" s="39" t="b">
        <f t="shared" ca="1" si="619"/>
        <v>1</v>
      </c>
      <c r="W2669" s="39">
        <f t="shared" si="621"/>
        <v>2669</v>
      </c>
    </row>
    <row r="2670" spans="12:23" x14ac:dyDescent="0.25">
      <c r="L2670" s="59" t="e">
        <f t="shared" ca="1" si="620"/>
        <v>#NUM!</v>
      </c>
      <c r="O2670" s="39" t="e">
        <f t="shared" ca="1" si="612"/>
        <v>#VALUE!</v>
      </c>
      <c r="P2670" s="39" t="e">
        <f t="shared" ca="1" si="613"/>
        <v>#VALUE!</v>
      </c>
      <c r="Q2670" s="60" t="e">
        <f t="shared" ca="1" si="614"/>
        <v>#VALUE!</v>
      </c>
      <c r="R2670" s="60" t="e">
        <f t="shared" ca="1" si="615"/>
        <v>#VALUE!</v>
      </c>
      <c r="S2670" s="60" t="e">
        <f t="shared" ca="1" si="616"/>
        <v>#VALUE!</v>
      </c>
      <c r="T2670" s="39" t="e">
        <f t="shared" ca="1" si="617"/>
        <v>#VALUE!</v>
      </c>
      <c r="U2670" s="39" t="e">
        <f t="shared" ca="1" si="618"/>
        <v>#VALUE!</v>
      </c>
      <c r="V2670" s="39" t="b">
        <f t="shared" ca="1" si="619"/>
        <v>1</v>
      </c>
      <c r="W2670" s="39">
        <f t="shared" si="621"/>
        <v>2670</v>
      </c>
    </row>
    <row r="2671" spans="12:23" x14ac:dyDescent="0.25">
      <c r="L2671" s="59" t="e">
        <f t="shared" ca="1" si="620"/>
        <v>#NUM!</v>
      </c>
      <c r="O2671" s="39" t="e">
        <f t="shared" ca="1" si="612"/>
        <v>#VALUE!</v>
      </c>
      <c r="P2671" s="39" t="e">
        <f t="shared" ca="1" si="613"/>
        <v>#VALUE!</v>
      </c>
      <c r="Q2671" s="60" t="e">
        <f t="shared" ca="1" si="614"/>
        <v>#VALUE!</v>
      </c>
      <c r="R2671" s="60" t="e">
        <f t="shared" ca="1" si="615"/>
        <v>#VALUE!</v>
      </c>
      <c r="S2671" s="60" t="e">
        <f t="shared" ca="1" si="616"/>
        <v>#VALUE!</v>
      </c>
      <c r="T2671" s="39" t="e">
        <f t="shared" ca="1" si="617"/>
        <v>#VALUE!</v>
      </c>
      <c r="U2671" s="39" t="e">
        <f t="shared" ca="1" si="618"/>
        <v>#VALUE!</v>
      </c>
      <c r="V2671" s="39" t="b">
        <f t="shared" ca="1" si="619"/>
        <v>1</v>
      </c>
      <c r="W2671" s="39">
        <f t="shared" si="621"/>
        <v>2671</v>
      </c>
    </row>
    <row r="2672" spans="12:23" x14ac:dyDescent="0.25">
      <c r="L2672" s="59" t="e">
        <f t="shared" ca="1" si="620"/>
        <v>#NUM!</v>
      </c>
      <c r="O2672" s="39" t="e">
        <f t="shared" ca="1" si="612"/>
        <v>#VALUE!</v>
      </c>
      <c r="P2672" s="39" t="e">
        <f t="shared" ca="1" si="613"/>
        <v>#VALUE!</v>
      </c>
      <c r="Q2672" s="60" t="e">
        <f t="shared" ca="1" si="614"/>
        <v>#VALUE!</v>
      </c>
      <c r="R2672" s="60" t="e">
        <f t="shared" ca="1" si="615"/>
        <v>#VALUE!</v>
      </c>
      <c r="S2672" s="60" t="e">
        <f t="shared" ca="1" si="616"/>
        <v>#VALUE!</v>
      </c>
      <c r="T2672" s="39" t="e">
        <f t="shared" ca="1" si="617"/>
        <v>#VALUE!</v>
      </c>
      <c r="U2672" s="39" t="e">
        <f t="shared" ca="1" si="618"/>
        <v>#VALUE!</v>
      </c>
      <c r="V2672" s="39" t="b">
        <f t="shared" ca="1" si="619"/>
        <v>1</v>
      </c>
      <c r="W2672" s="39">
        <f t="shared" si="621"/>
        <v>2672</v>
      </c>
    </row>
    <row r="2673" spans="12:23" x14ac:dyDescent="0.25">
      <c r="L2673" s="59" t="e">
        <f t="shared" ca="1" si="620"/>
        <v>#NUM!</v>
      </c>
      <c r="O2673" s="39" t="e">
        <f t="shared" ca="1" si="612"/>
        <v>#VALUE!</v>
      </c>
      <c r="P2673" s="39" t="e">
        <f t="shared" ca="1" si="613"/>
        <v>#VALUE!</v>
      </c>
      <c r="Q2673" s="60" t="e">
        <f t="shared" ca="1" si="614"/>
        <v>#VALUE!</v>
      </c>
      <c r="R2673" s="60" t="e">
        <f t="shared" ca="1" si="615"/>
        <v>#VALUE!</v>
      </c>
      <c r="S2673" s="60" t="e">
        <f t="shared" ca="1" si="616"/>
        <v>#VALUE!</v>
      </c>
      <c r="T2673" s="39" t="e">
        <f t="shared" ca="1" si="617"/>
        <v>#VALUE!</v>
      </c>
      <c r="U2673" s="39" t="e">
        <f t="shared" ca="1" si="618"/>
        <v>#VALUE!</v>
      </c>
      <c r="V2673" s="39" t="b">
        <f t="shared" ca="1" si="619"/>
        <v>1</v>
      </c>
      <c r="W2673" s="39">
        <f t="shared" si="621"/>
        <v>2673</v>
      </c>
    </row>
    <row r="2674" spans="12:23" x14ac:dyDescent="0.25">
      <c r="L2674" s="59" t="e">
        <f t="shared" ca="1" si="620"/>
        <v>#NUM!</v>
      </c>
      <c r="O2674" s="39" t="e">
        <f t="shared" ca="1" si="612"/>
        <v>#VALUE!</v>
      </c>
      <c r="P2674" s="39" t="e">
        <f t="shared" ca="1" si="613"/>
        <v>#VALUE!</v>
      </c>
      <c r="Q2674" s="60" t="e">
        <f t="shared" ca="1" si="614"/>
        <v>#VALUE!</v>
      </c>
      <c r="R2674" s="60" t="e">
        <f t="shared" ca="1" si="615"/>
        <v>#VALUE!</v>
      </c>
      <c r="S2674" s="60" t="e">
        <f t="shared" ca="1" si="616"/>
        <v>#VALUE!</v>
      </c>
      <c r="T2674" s="39" t="e">
        <f t="shared" ca="1" si="617"/>
        <v>#VALUE!</v>
      </c>
      <c r="U2674" s="39" t="e">
        <f t="shared" ca="1" si="618"/>
        <v>#VALUE!</v>
      </c>
      <c r="V2674" s="39" t="b">
        <f t="shared" ca="1" si="619"/>
        <v>1</v>
      </c>
      <c r="W2674" s="39">
        <f t="shared" si="621"/>
        <v>2674</v>
      </c>
    </row>
    <row r="2675" spans="12:23" x14ac:dyDescent="0.25">
      <c r="L2675" s="59" t="e">
        <f t="shared" ca="1" si="620"/>
        <v>#NUM!</v>
      </c>
      <c r="O2675" s="39" t="e">
        <f t="shared" ca="1" si="612"/>
        <v>#VALUE!</v>
      </c>
      <c r="P2675" s="39" t="e">
        <f t="shared" ca="1" si="613"/>
        <v>#VALUE!</v>
      </c>
      <c r="Q2675" s="60" t="e">
        <f t="shared" ca="1" si="614"/>
        <v>#VALUE!</v>
      </c>
      <c r="R2675" s="60" t="e">
        <f t="shared" ca="1" si="615"/>
        <v>#VALUE!</v>
      </c>
      <c r="S2675" s="60" t="e">
        <f t="shared" ca="1" si="616"/>
        <v>#VALUE!</v>
      </c>
      <c r="T2675" s="39" t="e">
        <f t="shared" ca="1" si="617"/>
        <v>#VALUE!</v>
      </c>
      <c r="U2675" s="39" t="e">
        <f t="shared" ca="1" si="618"/>
        <v>#VALUE!</v>
      </c>
      <c r="V2675" s="39" t="b">
        <f t="shared" ca="1" si="619"/>
        <v>1</v>
      </c>
      <c r="W2675" s="39">
        <f t="shared" si="621"/>
        <v>2675</v>
      </c>
    </row>
    <row r="2676" spans="12:23" x14ac:dyDescent="0.25">
      <c r="L2676" s="59" t="e">
        <f t="shared" ca="1" si="620"/>
        <v>#NUM!</v>
      </c>
      <c r="O2676" s="39" t="e">
        <f t="shared" ca="1" si="612"/>
        <v>#VALUE!</v>
      </c>
      <c r="P2676" s="39" t="e">
        <f t="shared" ca="1" si="613"/>
        <v>#VALUE!</v>
      </c>
      <c r="Q2676" s="60" t="e">
        <f t="shared" ca="1" si="614"/>
        <v>#VALUE!</v>
      </c>
      <c r="R2676" s="60" t="e">
        <f t="shared" ca="1" si="615"/>
        <v>#VALUE!</v>
      </c>
      <c r="S2676" s="60" t="e">
        <f t="shared" ca="1" si="616"/>
        <v>#VALUE!</v>
      </c>
      <c r="T2676" s="39" t="e">
        <f t="shared" ca="1" si="617"/>
        <v>#VALUE!</v>
      </c>
      <c r="U2676" s="39" t="e">
        <f t="shared" ca="1" si="618"/>
        <v>#VALUE!</v>
      </c>
      <c r="V2676" s="39" t="b">
        <f t="shared" ca="1" si="619"/>
        <v>1</v>
      </c>
      <c r="W2676" s="39">
        <f t="shared" si="621"/>
        <v>2676</v>
      </c>
    </row>
    <row r="2677" spans="12:23" x14ac:dyDescent="0.25">
      <c r="L2677" s="59" t="e">
        <f t="shared" ca="1" si="620"/>
        <v>#NUM!</v>
      </c>
      <c r="O2677" s="39" t="e">
        <f t="shared" ca="1" si="612"/>
        <v>#VALUE!</v>
      </c>
      <c r="P2677" s="39" t="e">
        <f t="shared" ca="1" si="613"/>
        <v>#VALUE!</v>
      </c>
      <c r="Q2677" s="60" t="e">
        <f t="shared" ca="1" si="614"/>
        <v>#VALUE!</v>
      </c>
      <c r="R2677" s="60" t="e">
        <f t="shared" ca="1" si="615"/>
        <v>#VALUE!</v>
      </c>
      <c r="S2677" s="60" t="e">
        <f t="shared" ca="1" si="616"/>
        <v>#VALUE!</v>
      </c>
      <c r="T2677" s="39" t="e">
        <f t="shared" ca="1" si="617"/>
        <v>#VALUE!</v>
      </c>
      <c r="U2677" s="39" t="e">
        <f t="shared" ca="1" si="618"/>
        <v>#VALUE!</v>
      </c>
      <c r="V2677" s="39" t="b">
        <f t="shared" ca="1" si="619"/>
        <v>1</v>
      </c>
      <c r="W2677" s="39">
        <f t="shared" si="621"/>
        <v>2677</v>
      </c>
    </row>
    <row r="2678" spans="12:23" x14ac:dyDescent="0.25">
      <c r="L2678" s="59" t="e">
        <f t="shared" ca="1" si="620"/>
        <v>#NUM!</v>
      </c>
      <c r="O2678" s="39" t="e">
        <f t="shared" ca="1" si="612"/>
        <v>#VALUE!</v>
      </c>
      <c r="P2678" s="39" t="e">
        <f t="shared" ca="1" si="613"/>
        <v>#VALUE!</v>
      </c>
      <c r="Q2678" s="60" t="e">
        <f t="shared" ca="1" si="614"/>
        <v>#VALUE!</v>
      </c>
      <c r="R2678" s="60" t="e">
        <f t="shared" ca="1" si="615"/>
        <v>#VALUE!</v>
      </c>
      <c r="S2678" s="60" t="e">
        <f t="shared" ca="1" si="616"/>
        <v>#VALUE!</v>
      </c>
      <c r="T2678" s="39" t="e">
        <f t="shared" ca="1" si="617"/>
        <v>#VALUE!</v>
      </c>
      <c r="U2678" s="39" t="e">
        <f t="shared" ca="1" si="618"/>
        <v>#VALUE!</v>
      </c>
      <c r="V2678" s="39" t="b">
        <f t="shared" ca="1" si="619"/>
        <v>1</v>
      </c>
      <c r="W2678" s="39">
        <f t="shared" si="621"/>
        <v>2678</v>
      </c>
    </row>
    <row r="2679" spans="12:23" x14ac:dyDescent="0.25">
      <c r="L2679" s="59" t="e">
        <f t="shared" ca="1" si="620"/>
        <v>#NUM!</v>
      </c>
      <c r="O2679" s="39" t="e">
        <f t="shared" ca="1" si="612"/>
        <v>#VALUE!</v>
      </c>
      <c r="P2679" s="39" t="e">
        <f t="shared" ca="1" si="613"/>
        <v>#VALUE!</v>
      </c>
      <c r="Q2679" s="60" t="e">
        <f t="shared" ca="1" si="614"/>
        <v>#VALUE!</v>
      </c>
      <c r="R2679" s="60" t="e">
        <f t="shared" ca="1" si="615"/>
        <v>#VALUE!</v>
      </c>
      <c r="S2679" s="60" t="e">
        <f t="shared" ca="1" si="616"/>
        <v>#VALUE!</v>
      </c>
      <c r="T2679" s="39" t="e">
        <f t="shared" ca="1" si="617"/>
        <v>#VALUE!</v>
      </c>
      <c r="U2679" s="39" t="e">
        <f t="shared" ca="1" si="618"/>
        <v>#VALUE!</v>
      </c>
      <c r="V2679" s="39" t="b">
        <f t="shared" ca="1" si="619"/>
        <v>1</v>
      </c>
      <c r="W2679" s="39">
        <f t="shared" si="621"/>
        <v>2679</v>
      </c>
    </row>
    <row r="2680" spans="12:23" x14ac:dyDescent="0.25">
      <c r="L2680" s="59" t="e">
        <f t="shared" ca="1" si="620"/>
        <v>#NUM!</v>
      </c>
      <c r="O2680" s="39" t="e">
        <f t="shared" ca="1" si="612"/>
        <v>#VALUE!</v>
      </c>
      <c r="P2680" s="39" t="e">
        <f t="shared" ca="1" si="613"/>
        <v>#VALUE!</v>
      </c>
      <c r="Q2680" s="60" t="e">
        <f t="shared" ca="1" si="614"/>
        <v>#VALUE!</v>
      </c>
      <c r="R2680" s="60" t="e">
        <f t="shared" ca="1" si="615"/>
        <v>#VALUE!</v>
      </c>
      <c r="S2680" s="60" t="e">
        <f t="shared" ca="1" si="616"/>
        <v>#VALUE!</v>
      </c>
      <c r="T2680" s="39" t="e">
        <f t="shared" ca="1" si="617"/>
        <v>#VALUE!</v>
      </c>
      <c r="U2680" s="39" t="e">
        <f t="shared" ca="1" si="618"/>
        <v>#VALUE!</v>
      </c>
      <c r="V2680" s="39" t="b">
        <f t="shared" ca="1" si="619"/>
        <v>1</v>
      </c>
      <c r="W2680" s="39">
        <f t="shared" si="621"/>
        <v>2680</v>
      </c>
    </row>
    <row r="2681" spans="12:23" x14ac:dyDescent="0.25">
      <c r="L2681" s="59" t="e">
        <f t="shared" ca="1" si="620"/>
        <v>#NUM!</v>
      </c>
      <c r="O2681" s="39" t="e">
        <f t="shared" ca="1" si="612"/>
        <v>#VALUE!</v>
      </c>
      <c r="P2681" s="39" t="e">
        <f t="shared" ca="1" si="613"/>
        <v>#VALUE!</v>
      </c>
      <c r="Q2681" s="60" t="e">
        <f t="shared" ca="1" si="614"/>
        <v>#VALUE!</v>
      </c>
      <c r="R2681" s="60" t="e">
        <f t="shared" ca="1" si="615"/>
        <v>#VALUE!</v>
      </c>
      <c r="S2681" s="60" t="e">
        <f t="shared" ca="1" si="616"/>
        <v>#VALUE!</v>
      </c>
      <c r="T2681" s="39" t="e">
        <f t="shared" ca="1" si="617"/>
        <v>#VALUE!</v>
      </c>
      <c r="U2681" s="39" t="e">
        <f t="shared" ca="1" si="618"/>
        <v>#VALUE!</v>
      </c>
      <c r="V2681" s="39" t="b">
        <f t="shared" ca="1" si="619"/>
        <v>1</v>
      </c>
      <c r="W2681" s="39">
        <f t="shared" si="621"/>
        <v>2681</v>
      </c>
    </row>
    <row r="2682" spans="12:23" x14ac:dyDescent="0.25">
      <c r="L2682" s="59" t="e">
        <f t="shared" ca="1" si="620"/>
        <v>#NUM!</v>
      </c>
      <c r="O2682" s="39" t="e">
        <f t="shared" ca="1" si="612"/>
        <v>#VALUE!</v>
      </c>
      <c r="P2682" s="39" t="e">
        <f t="shared" ca="1" si="613"/>
        <v>#VALUE!</v>
      </c>
      <c r="Q2682" s="60" t="e">
        <f t="shared" ca="1" si="614"/>
        <v>#VALUE!</v>
      </c>
      <c r="R2682" s="60" t="e">
        <f t="shared" ca="1" si="615"/>
        <v>#VALUE!</v>
      </c>
      <c r="S2682" s="60" t="e">
        <f t="shared" ca="1" si="616"/>
        <v>#VALUE!</v>
      </c>
      <c r="T2682" s="39" t="e">
        <f t="shared" ca="1" si="617"/>
        <v>#VALUE!</v>
      </c>
      <c r="U2682" s="39" t="e">
        <f t="shared" ca="1" si="618"/>
        <v>#VALUE!</v>
      </c>
      <c r="V2682" s="39" t="b">
        <f t="shared" ca="1" si="619"/>
        <v>1</v>
      </c>
      <c r="W2682" s="39">
        <f t="shared" si="621"/>
        <v>2682</v>
      </c>
    </row>
    <row r="2683" spans="12:23" x14ac:dyDescent="0.25">
      <c r="L2683" s="59" t="e">
        <f t="shared" ca="1" si="620"/>
        <v>#NUM!</v>
      </c>
      <c r="O2683" s="39" t="e">
        <f t="shared" ca="1" si="612"/>
        <v>#VALUE!</v>
      </c>
      <c r="P2683" s="39" t="e">
        <f t="shared" ca="1" si="613"/>
        <v>#VALUE!</v>
      </c>
      <c r="Q2683" s="60" t="e">
        <f t="shared" ca="1" si="614"/>
        <v>#VALUE!</v>
      </c>
      <c r="R2683" s="60" t="e">
        <f t="shared" ca="1" si="615"/>
        <v>#VALUE!</v>
      </c>
      <c r="S2683" s="60" t="e">
        <f t="shared" ca="1" si="616"/>
        <v>#VALUE!</v>
      </c>
      <c r="T2683" s="39" t="e">
        <f t="shared" ca="1" si="617"/>
        <v>#VALUE!</v>
      </c>
      <c r="U2683" s="39" t="e">
        <f t="shared" ca="1" si="618"/>
        <v>#VALUE!</v>
      </c>
      <c r="V2683" s="39" t="b">
        <f t="shared" ca="1" si="619"/>
        <v>1</v>
      </c>
      <c r="W2683" s="39">
        <f t="shared" si="621"/>
        <v>2683</v>
      </c>
    </row>
    <row r="2684" spans="12:23" x14ac:dyDescent="0.25">
      <c r="L2684" s="59" t="e">
        <f t="shared" ca="1" si="620"/>
        <v>#NUM!</v>
      </c>
      <c r="O2684" s="39" t="e">
        <f t="shared" ca="1" si="612"/>
        <v>#VALUE!</v>
      </c>
      <c r="P2684" s="39" t="e">
        <f t="shared" ca="1" si="613"/>
        <v>#VALUE!</v>
      </c>
      <c r="Q2684" s="60" t="e">
        <f t="shared" ca="1" si="614"/>
        <v>#VALUE!</v>
      </c>
      <c r="R2684" s="60" t="e">
        <f t="shared" ca="1" si="615"/>
        <v>#VALUE!</v>
      </c>
      <c r="S2684" s="60" t="e">
        <f t="shared" ca="1" si="616"/>
        <v>#VALUE!</v>
      </c>
      <c r="T2684" s="39" t="e">
        <f t="shared" ca="1" si="617"/>
        <v>#VALUE!</v>
      </c>
      <c r="U2684" s="39" t="e">
        <f t="shared" ca="1" si="618"/>
        <v>#VALUE!</v>
      </c>
      <c r="V2684" s="39" t="b">
        <f t="shared" ca="1" si="619"/>
        <v>1</v>
      </c>
      <c r="W2684" s="39">
        <f t="shared" si="621"/>
        <v>2684</v>
      </c>
    </row>
    <row r="2685" spans="12:23" x14ac:dyDescent="0.25">
      <c r="L2685" s="59" t="e">
        <f t="shared" ca="1" si="620"/>
        <v>#NUM!</v>
      </c>
      <c r="O2685" s="39" t="e">
        <f t="shared" ca="1" si="612"/>
        <v>#VALUE!</v>
      </c>
      <c r="P2685" s="39" t="e">
        <f t="shared" ca="1" si="613"/>
        <v>#VALUE!</v>
      </c>
      <c r="Q2685" s="60" t="e">
        <f t="shared" ca="1" si="614"/>
        <v>#VALUE!</v>
      </c>
      <c r="R2685" s="60" t="e">
        <f t="shared" ca="1" si="615"/>
        <v>#VALUE!</v>
      </c>
      <c r="S2685" s="60" t="e">
        <f t="shared" ca="1" si="616"/>
        <v>#VALUE!</v>
      </c>
      <c r="T2685" s="39" t="e">
        <f t="shared" ca="1" si="617"/>
        <v>#VALUE!</v>
      </c>
      <c r="U2685" s="39" t="e">
        <f t="shared" ca="1" si="618"/>
        <v>#VALUE!</v>
      </c>
      <c r="V2685" s="39" t="b">
        <f t="shared" ca="1" si="619"/>
        <v>1</v>
      </c>
      <c r="W2685" s="39">
        <f t="shared" si="621"/>
        <v>2685</v>
      </c>
    </row>
    <row r="2686" spans="12:23" x14ac:dyDescent="0.25">
      <c r="L2686" s="59" t="e">
        <f t="shared" ca="1" si="620"/>
        <v>#NUM!</v>
      </c>
      <c r="O2686" s="39" t="e">
        <f t="shared" ca="1" si="612"/>
        <v>#VALUE!</v>
      </c>
      <c r="P2686" s="39" t="e">
        <f t="shared" ca="1" si="613"/>
        <v>#VALUE!</v>
      </c>
      <c r="Q2686" s="60" t="e">
        <f t="shared" ca="1" si="614"/>
        <v>#VALUE!</v>
      </c>
      <c r="R2686" s="60" t="e">
        <f t="shared" ca="1" si="615"/>
        <v>#VALUE!</v>
      </c>
      <c r="S2686" s="60" t="e">
        <f t="shared" ca="1" si="616"/>
        <v>#VALUE!</v>
      </c>
      <c r="T2686" s="39" t="e">
        <f t="shared" ca="1" si="617"/>
        <v>#VALUE!</v>
      </c>
      <c r="U2686" s="39" t="e">
        <f t="shared" ca="1" si="618"/>
        <v>#VALUE!</v>
      </c>
      <c r="V2686" s="39" t="b">
        <f t="shared" ca="1" si="619"/>
        <v>1</v>
      </c>
      <c r="W2686" s="39">
        <f t="shared" si="621"/>
        <v>2686</v>
      </c>
    </row>
    <row r="2687" spans="12:23" x14ac:dyDescent="0.25">
      <c r="L2687" s="59" t="e">
        <f t="shared" ca="1" si="620"/>
        <v>#NUM!</v>
      </c>
      <c r="O2687" s="39" t="e">
        <f t="shared" ca="1" si="612"/>
        <v>#VALUE!</v>
      </c>
      <c r="P2687" s="39" t="e">
        <f t="shared" ca="1" si="613"/>
        <v>#VALUE!</v>
      </c>
      <c r="Q2687" s="60" t="e">
        <f t="shared" ca="1" si="614"/>
        <v>#VALUE!</v>
      </c>
      <c r="R2687" s="60" t="e">
        <f t="shared" ca="1" si="615"/>
        <v>#VALUE!</v>
      </c>
      <c r="S2687" s="60" t="e">
        <f t="shared" ca="1" si="616"/>
        <v>#VALUE!</v>
      </c>
      <c r="T2687" s="39" t="e">
        <f t="shared" ca="1" si="617"/>
        <v>#VALUE!</v>
      </c>
      <c r="U2687" s="39" t="e">
        <f t="shared" ca="1" si="618"/>
        <v>#VALUE!</v>
      </c>
      <c r="V2687" s="39" t="b">
        <f t="shared" ca="1" si="619"/>
        <v>1</v>
      </c>
      <c r="W2687" s="39">
        <f t="shared" si="621"/>
        <v>2687</v>
      </c>
    </row>
    <row r="2688" spans="12:23" x14ac:dyDescent="0.25">
      <c r="L2688" s="59" t="e">
        <f t="shared" ca="1" si="620"/>
        <v>#NUM!</v>
      </c>
      <c r="O2688" s="39" t="e">
        <f t="shared" ca="1" si="612"/>
        <v>#VALUE!</v>
      </c>
      <c r="P2688" s="39" t="e">
        <f t="shared" ca="1" si="613"/>
        <v>#VALUE!</v>
      </c>
      <c r="Q2688" s="60" t="e">
        <f t="shared" ca="1" si="614"/>
        <v>#VALUE!</v>
      </c>
      <c r="R2688" s="60" t="e">
        <f t="shared" ca="1" si="615"/>
        <v>#VALUE!</v>
      </c>
      <c r="S2688" s="60" t="e">
        <f t="shared" ca="1" si="616"/>
        <v>#VALUE!</v>
      </c>
      <c r="T2688" s="39" t="e">
        <f t="shared" ca="1" si="617"/>
        <v>#VALUE!</v>
      </c>
      <c r="U2688" s="39" t="e">
        <f t="shared" ca="1" si="618"/>
        <v>#VALUE!</v>
      </c>
      <c r="V2688" s="39" t="b">
        <f t="shared" ca="1" si="619"/>
        <v>1</v>
      </c>
      <c r="W2688" s="39">
        <f t="shared" si="621"/>
        <v>2688</v>
      </c>
    </row>
    <row r="2689" spans="12:23" x14ac:dyDescent="0.25">
      <c r="L2689" s="59" t="e">
        <f t="shared" ca="1" si="620"/>
        <v>#NUM!</v>
      </c>
      <c r="O2689" s="39" t="e">
        <f t="shared" ca="1" si="612"/>
        <v>#VALUE!</v>
      </c>
      <c r="P2689" s="39" t="e">
        <f t="shared" ca="1" si="613"/>
        <v>#VALUE!</v>
      </c>
      <c r="Q2689" s="60" t="e">
        <f t="shared" ca="1" si="614"/>
        <v>#VALUE!</v>
      </c>
      <c r="R2689" s="60" t="e">
        <f t="shared" ca="1" si="615"/>
        <v>#VALUE!</v>
      </c>
      <c r="S2689" s="60" t="e">
        <f t="shared" ca="1" si="616"/>
        <v>#VALUE!</v>
      </c>
      <c r="T2689" s="39" t="e">
        <f t="shared" ca="1" si="617"/>
        <v>#VALUE!</v>
      </c>
      <c r="U2689" s="39" t="e">
        <f t="shared" ca="1" si="618"/>
        <v>#VALUE!</v>
      </c>
      <c r="V2689" s="39" t="b">
        <f t="shared" ca="1" si="619"/>
        <v>1</v>
      </c>
      <c r="W2689" s="39">
        <f t="shared" si="621"/>
        <v>2689</v>
      </c>
    </row>
    <row r="2690" spans="12:23" x14ac:dyDescent="0.25">
      <c r="L2690" s="59" t="e">
        <f t="shared" ca="1" si="620"/>
        <v>#NUM!</v>
      </c>
      <c r="O2690" s="39" t="e">
        <f t="shared" ca="1" si="612"/>
        <v>#VALUE!</v>
      </c>
      <c r="P2690" s="39" t="e">
        <f t="shared" ca="1" si="613"/>
        <v>#VALUE!</v>
      </c>
      <c r="Q2690" s="60" t="e">
        <f t="shared" ca="1" si="614"/>
        <v>#VALUE!</v>
      </c>
      <c r="R2690" s="60" t="e">
        <f t="shared" ca="1" si="615"/>
        <v>#VALUE!</v>
      </c>
      <c r="S2690" s="60" t="e">
        <f t="shared" ca="1" si="616"/>
        <v>#VALUE!</v>
      </c>
      <c r="T2690" s="39" t="e">
        <f t="shared" ca="1" si="617"/>
        <v>#VALUE!</v>
      </c>
      <c r="U2690" s="39" t="e">
        <f t="shared" ca="1" si="618"/>
        <v>#VALUE!</v>
      </c>
      <c r="V2690" s="39" t="b">
        <f t="shared" ca="1" si="619"/>
        <v>1</v>
      </c>
      <c r="W2690" s="39">
        <f t="shared" si="621"/>
        <v>2690</v>
      </c>
    </row>
    <row r="2691" spans="12:23" x14ac:dyDescent="0.25">
      <c r="L2691" s="59" t="e">
        <f t="shared" ca="1" si="620"/>
        <v>#NUM!</v>
      </c>
      <c r="O2691" s="39" t="e">
        <f t="shared" ca="1" si="612"/>
        <v>#VALUE!</v>
      </c>
      <c r="P2691" s="39" t="e">
        <f t="shared" ca="1" si="613"/>
        <v>#VALUE!</v>
      </c>
      <c r="Q2691" s="60" t="e">
        <f t="shared" ca="1" si="614"/>
        <v>#VALUE!</v>
      </c>
      <c r="R2691" s="60" t="e">
        <f t="shared" ca="1" si="615"/>
        <v>#VALUE!</v>
      </c>
      <c r="S2691" s="60" t="e">
        <f t="shared" ca="1" si="616"/>
        <v>#VALUE!</v>
      </c>
      <c r="T2691" s="39" t="e">
        <f t="shared" ca="1" si="617"/>
        <v>#VALUE!</v>
      </c>
      <c r="U2691" s="39" t="e">
        <f t="shared" ca="1" si="618"/>
        <v>#VALUE!</v>
      </c>
      <c r="V2691" s="39" t="b">
        <f t="shared" ca="1" si="619"/>
        <v>1</v>
      </c>
      <c r="W2691" s="39">
        <f t="shared" si="621"/>
        <v>2691</v>
      </c>
    </row>
    <row r="2692" spans="12:23" x14ac:dyDescent="0.25">
      <c r="L2692" s="59" t="e">
        <f t="shared" ca="1" si="620"/>
        <v>#NUM!</v>
      </c>
      <c r="O2692" s="39" t="e">
        <f t="shared" ca="1" si="612"/>
        <v>#VALUE!</v>
      </c>
      <c r="P2692" s="39" t="e">
        <f t="shared" ca="1" si="613"/>
        <v>#VALUE!</v>
      </c>
      <c r="Q2692" s="60" t="e">
        <f t="shared" ca="1" si="614"/>
        <v>#VALUE!</v>
      </c>
      <c r="R2692" s="60" t="e">
        <f t="shared" ca="1" si="615"/>
        <v>#VALUE!</v>
      </c>
      <c r="S2692" s="60" t="e">
        <f t="shared" ca="1" si="616"/>
        <v>#VALUE!</v>
      </c>
      <c r="T2692" s="39" t="e">
        <f t="shared" ca="1" si="617"/>
        <v>#VALUE!</v>
      </c>
      <c r="U2692" s="39" t="e">
        <f t="shared" ca="1" si="618"/>
        <v>#VALUE!</v>
      </c>
      <c r="V2692" s="39" t="b">
        <f t="shared" ca="1" si="619"/>
        <v>1</v>
      </c>
      <c r="W2692" s="39">
        <f t="shared" si="621"/>
        <v>2692</v>
      </c>
    </row>
    <row r="2693" spans="12:23" x14ac:dyDescent="0.25">
      <c r="L2693" s="59" t="e">
        <f t="shared" ca="1" si="620"/>
        <v>#NUM!</v>
      </c>
      <c r="O2693" s="39" t="e">
        <f t="shared" ca="1" si="612"/>
        <v>#VALUE!</v>
      </c>
      <c r="P2693" s="39" t="e">
        <f t="shared" ca="1" si="613"/>
        <v>#VALUE!</v>
      </c>
      <c r="Q2693" s="60" t="e">
        <f t="shared" ca="1" si="614"/>
        <v>#VALUE!</v>
      </c>
      <c r="R2693" s="60" t="e">
        <f t="shared" ca="1" si="615"/>
        <v>#VALUE!</v>
      </c>
      <c r="S2693" s="60" t="e">
        <f t="shared" ca="1" si="616"/>
        <v>#VALUE!</v>
      </c>
      <c r="T2693" s="39" t="e">
        <f t="shared" ca="1" si="617"/>
        <v>#VALUE!</v>
      </c>
      <c r="U2693" s="39" t="e">
        <f t="shared" ca="1" si="618"/>
        <v>#VALUE!</v>
      </c>
      <c r="V2693" s="39" t="b">
        <f t="shared" ca="1" si="619"/>
        <v>1</v>
      </c>
      <c r="W2693" s="39">
        <f t="shared" si="621"/>
        <v>2693</v>
      </c>
    </row>
    <row r="2694" spans="12:23" x14ac:dyDescent="0.25">
      <c r="L2694" s="59" t="e">
        <f t="shared" ca="1" si="620"/>
        <v>#NUM!</v>
      </c>
      <c r="O2694" s="39" t="e">
        <f t="shared" ca="1" si="612"/>
        <v>#VALUE!</v>
      </c>
      <c r="P2694" s="39" t="e">
        <f t="shared" ca="1" si="613"/>
        <v>#VALUE!</v>
      </c>
      <c r="Q2694" s="60" t="e">
        <f t="shared" ca="1" si="614"/>
        <v>#VALUE!</v>
      </c>
      <c r="R2694" s="60" t="e">
        <f t="shared" ca="1" si="615"/>
        <v>#VALUE!</v>
      </c>
      <c r="S2694" s="60" t="e">
        <f t="shared" ca="1" si="616"/>
        <v>#VALUE!</v>
      </c>
      <c r="T2694" s="39" t="e">
        <f t="shared" ca="1" si="617"/>
        <v>#VALUE!</v>
      </c>
      <c r="U2694" s="39" t="e">
        <f t="shared" ca="1" si="618"/>
        <v>#VALUE!</v>
      </c>
      <c r="V2694" s="39" t="b">
        <f t="shared" ca="1" si="619"/>
        <v>1</v>
      </c>
      <c r="W2694" s="39">
        <f t="shared" si="621"/>
        <v>2694</v>
      </c>
    </row>
    <row r="2695" spans="12:23" x14ac:dyDescent="0.25">
      <c r="L2695" s="59" t="e">
        <f t="shared" ca="1" si="620"/>
        <v>#NUM!</v>
      </c>
      <c r="O2695" s="39" t="e">
        <f t="shared" ref="O2695:O2758" ca="1" si="622">SEARCH($O$6,INDIRECT("route!G"&amp;W2695))</f>
        <v>#VALUE!</v>
      </c>
      <c r="P2695" s="39" t="e">
        <f t="shared" ref="P2695:P2758" ca="1" si="623">SEARCH($P$6,INDIRECT("route!G"&amp;W2695))</f>
        <v>#VALUE!</v>
      </c>
      <c r="Q2695" s="60" t="e">
        <f t="shared" ref="Q2695:Q2758" ca="1" si="624">SEARCH($Q$6,INDIRECT("route!G"&amp;W2695))</f>
        <v>#VALUE!</v>
      </c>
      <c r="R2695" s="60" t="e">
        <f t="shared" ref="R2695:R2758" ca="1" si="625">SEARCH($R$6,INDIRECT("route!G"&amp;W2695))</f>
        <v>#VALUE!</v>
      </c>
      <c r="S2695" s="60" t="e">
        <f t="shared" ref="S2695:S2758" ca="1" si="626">SEARCH($S$6,INDIRECT("route!G"&amp;W2695))</f>
        <v>#VALUE!</v>
      </c>
      <c r="T2695" s="39" t="e">
        <f t="shared" ref="T2695:T2758" ca="1" si="627">SEARCH($T$6,INDIRECT("route!G"&amp;W2695))</f>
        <v>#VALUE!</v>
      </c>
      <c r="U2695" s="39" t="e">
        <f t="shared" ca="1" si="618"/>
        <v>#VALUE!</v>
      </c>
      <c r="V2695" s="39" t="b">
        <f t="shared" ca="1" si="619"/>
        <v>1</v>
      </c>
      <c r="W2695" s="39">
        <f t="shared" si="621"/>
        <v>2695</v>
      </c>
    </row>
    <row r="2696" spans="12:23" x14ac:dyDescent="0.25">
      <c r="L2696" s="59" t="e">
        <f t="shared" ca="1" si="620"/>
        <v>#NUM!</v>
      </c>
      <c r="O2696" s="39" t="e">
        <f t="shared" ca="1" si="622"/>
        <v>#VALUE!</v>
      </c>
      <c r="P2696" s="39" t="e">
        <f t="shared" ca="1" si="623"/>
        <v>#VALUE!</v>
      </c>
      <c r="Q2696" s="60" t="e">
        <f t="shared" ca="1" si="624"/>
        <v>#VALUE!</v>
      </c>
      <c r="R2696" s="60" t="e">
        <f t="shared" ca="1" si="625"/>
        <v>#VALUE!</v>
      </c>
      <c r="S2696" s="60" t="e">
        <f t="shared" ca="1" si="626"/>
        <v>#VALUE!</v>
      </c>
      <c r="T2696" s="39" t="e">
        <f t="shared" ca="1" si="627"/>
        <v>#VALUE!</v>
      </c>
      <c r="U2696" s="39" t="e">
        <f t="shared" ref="U2696:U2759" ca="1" si="628">SEARCH($U$6,INDIRECT("route!G"&amp;W2696))</f>
        <v>#VALUE!</v>
      </c>
      <c r="V2696" s="39" t="b">
        <f t="shared" ref="V2696:V2759" ca="1" si="629">AND(ISERROR(O2696),ISERROR(P2696),ISERROR(Q2696),ISERROR(R2696),ISERROR(S2696),ISERROR(T2696),ISERROR(U2696))</f>
        <v>1</v>
      </c>
      <c r="W2696" s="39">
        <f t="shared" si="621"/>
        <v>2696</v>
      </c>
    </row>
    <row r="2697" spans="12:23" x14ac:dyDescent="0.25">
      <c r="L2697" s="59" t="e">
        <f t="shared" ca="1" si="620"/>
        <v>#NUM!</v>
      </c>
      <c r="O2697" s="39" t="e">
        <f t="shared" ca="1" si="622"/>
        <v>#VALUE!</v>
      </c>
      <c r="P2697" s="39" t="e">
        <f t="shared" ca="1" si="623"/>
        <v>#VALUE!</v>
      </c>
      <c r="Q2697" s="60" t="e">
        <f t="shared" ca="1" si="624"/>
        <v>#VALUE!</v>
      </c>
      <c r="R2697" s="60" t="e">
        <f t="shared" ca="1" si="625"/>
        <v>#VALUE!</v>
      </c>
      <c r="S2697" s="60" t="e">
        <f t="shared" ca="1" si="626"/>
        <v>#VALUE!</v>
      </c>
      <c r="T2697" s="39" t="e">
        <f t="shared" ca="1" si="627"/>
        <v>#VALUE!</v>
      </c>
      <c r="U2697" s="39" t="e">
        <f t="shared" ca="1" si="628"/>
        <v>#VALUE!</v>
      </c>
      <c r="V2697" s="39" t="b">
        <f t="shared" ca="1" si="629"/>
        <v>1</v>
      </c>
      <c r="W2697" s="39">
        <f t="shared" si="621"/>
        <v>2697</v>
      </c>
    </row>
    <row r="2698" spans="12:23" x14ac:dyDescent="0.25">
      <c r="L2698" s="59" t="e">
        <f t="shared" ref="L2698:L2761" ca="1" si="630">L2697+J2698</f>
        <v>#NUM!</v>
      </c>
      <c r="O2698" s="39" t="e">
        <f t="shared" ca="1" si="622"/>
        <v>#VALUE!</v>
      </c>
      <c r="P2698" s="39" t="e">
        <f t="shared" ca="1" si="623"/>
        <v>#VALUE!</v>
      </c>
      <c r="Q2698" s="60" t="e">
        <f t="shared" ca="1" si="624"/>
        <v>#VALUE!</v>
      </c>
      <c r="R2698" s="60" t="e">
        <f t="shared" ca="1" si="625"/>
        <v>#VALUE!</v>
      </c>
      <c r="S2698" s="60" t="e">
        <f t="shared" ca="1" si="626"/>
        <v>#VALUE!</v>
      </c>
      <c r="T2698" s="39" t="e">
        <f t="shared" ca="1" si="627"/>
        <v>#VALUE!</v>
      </c>
      <c r="U2698" s="39" t="e">
        <f t="shared" ca="1" si="628"/>
        <v>#VALUE!</v>
      </c>
      <c r="V2698" s="39" t="b">
        <f t="shared" ca="1" si="629"/>
        <v>1</v>
      </c>
      <c r="W2698" s="39">
        <f t="shared" si="621"/>
        <v>2698</v>
      </c>
    </row>
    <row r="2699" spans="12:23" x14ac:dyDescent="0.25">
      <c r="L2699" s="59" t="e">
        <f t="shared" ca="1" si="630"/>
        <v>#NUM!</v>
      </c>
      <c r="O2699" s="39" t="e">
        <f t="shared" ca="1" si="622"/>
        <v>#VALUE!</v>
      </c>
      <c r="P2699" s="39" t="e">
        <f t="shared" ca="1" si="623"/>
        <v>#VALUE!</v>
      </c>
      <c r="Q2699" s="60" t="e">
        <f t="shared" ca="1" si="624"/>
        <v>#VALUE!</v>
      </c>
      <c r="R2699" s="60" t="e">
        <f t="shared" ca="1" si="625"/>
        <v>#VALUE!</v>
      </c>
      <c r="S2699" s="60" t="e">
        <f t="shared" ca="1" si="626"/>
        <v>#VALUE!</v>
      </c>
      <c r="T2699" s="39" t="e">
        <f t="shared" ca="1" si="627"/>
        <v>#VALUE!</v>
      </c>
      <c r="U2699" s="39" t="e">
        <f t="shared" ca="1" si="628"/>
        <v>#VALUE!</v>
      </c>
      <c r="V2699" s="39" t="b">
        <f t="shared" ca="1" si="629"/>
        <v>1</v>
      </c>
      <c r="W2699" s="39">
        <f t="shared" si="621"/>
        <v>2699</v>
      </c>
    </row>
    <row r="2700" spans="12:23" x14ac:dyDescent="0.25">
      <c r="L2700" s="59" t="e">
        <f t="shared" ca="1" si="630"/>
        <v>#NUM!</v>
      </c>
      <c r="O2700" s="39" t="e">
        <f t="shared" ca="1" si="622"/>
        <v>#VALUE!</v>
      </c>
      <c r="P2700" s="39" t="e">
        <f t="shared" ca="1" si="623"/>
        <v>#VALUE!</v>
      </c>
      <c r="Q2700" s="60" t="e">
        <f t="shared" ca="1" si="624"/>
        <v>#VALUE!</v>
      </c>
      <c r="R2700" s="60" t="e">
        <f t="shared" ca="1" si="625"/>
        <v>#VALUE!</v>
      </c>
      <c r="S2700" s="60" t="e">
        <f t="shared" ca="1" si="626"/>
        <v>#VALUE!</v>
      </c>
      <c r="T2700" s="39" t="e">
        <f t="shared" ca="1" si="627"/>
        <v>#VALUE!</v>
      </c>
      <c r="U2700" s="39" t="e">
        <f t="shared" ca="1" si="628"/>
        <v>#VALUE!</v>
      </c>
      <c r="V2700" s="39" t="b">
        <f t="shared" ca="1" si="629"/>
        <v>1</v>
      </c>
      <c r="W2700" s="39">
        <f t="shared" si="621"/>
        <v>2700</v>
      </c>
    </row>
    <row r="2701" spans="12:23" x14ac:dyDescent="0.25">
      <c r="L2701" s="59" t="e">
        <f t="shared" ca="1" si="630"/>
        <v>#NUM!</v>
      </c>
      <c r="O2701" s="39" t="e">
        <f t="shared" ca="1" si="622"/>
        <v>#VALUE!</v>
      </c>
      <c r="P2701" s="39" t="e">
        <f t="shared" ca="1" si="623"/>
        <v>#VALUE!</v>
      </c>
      <c r="Q2701" s="60" t="e">
        <f t="shared" ca="1" si="624"/>
        <v>#VALUE!</v>
      </c>
      <c r="R2701" s="60" t="e">
        <f t="shared" ca="1" si="625"/>
        <v>#VALUE!</v>
      </c>
      <c r="S2701" s="60" t="e">
        <f t="shared" ca="1" si="626"/>
        <v>#VALUE!</v>
      </c>
      <c r="T2701" s="39" t="e">
        <f t="shared" ca="1" si="627"/>
        <v>#VALUE!</v>
      </c>
      <c r="U2701" s="39" t="e">
        <f t="shared" ca="1" si="628"/>
        <v>#VALUE!</v>
      </c>
      <c r="V2701" s="39" t="b">
        <f t="shared" ca="1" si="629"/>
        <v>1</v>
      </c>
      <c r="W2701" s="39">
        <f t="shared" si="621"/>
        <v>2701</v>
      </c>
    </row>
    <row r="2702" spans="12:23" x14ac:dyDescent="0.25">
      <c r="L2702" s="59" t="e">
        <f t="shared" ca="1" si="630"/>
        <v>#NUM!</v>
      </c>
      <c r="O2702" s="39" t="e">
        <f t="shared" ca="1" si="622"/>
        <v>#VALUE!</v>
      </c>
      <c r="P2702" s="39" t="e">
        <f t="shared" ca="1" si="623"/>
        <v>#VALUE!</v>
      </c>
      <c r="Q2702" s="60" t="e">
        <f t="shared" ca="1" si="624"/>
        <v>#VALUE!</v>
      </c>
      <c r="R2702" s="60" t="e">
        <f t="shared" ca="1" si="625"/>
        <v>#VALUE!</v>
      </c>
      <c r="S2702" s="60" t="e">
        <f t="shared" ca="1" si="626"/>
        <v>#VALUE!</v>
      </c>
      <c r="T2702" s="39" t="e">
        <f t="shared" ca="1" si="627"/>
        <v>#VALUE!</v>
      </c>
      <c r="U2702" s="39" t="e">
        <f t="shared" ca="1" si="628"/>
        <v>#VALUE!</v>
      </c>
      <c r="V2702" s="39" t="b">
        <f t="shared" ca="1" si="629"/>
        <v>1</v>
      </c>
      <c r="W2702" s="39">
        <f t="shared" si="621"/>
        <v>2702</v>
      </c>
    </row>
    <row r="2703" spans="12:23" x14ac:dyDescent="0.25">
      <c r="L2703" s="59" t="e">
        <f t="shared" ca="1" si="630"/>
        <v>#NUM!</v>
      </c>
      <c r="O2703" s="39" t="e">
        <f t="shared" ca="1" si="622"/>
        <v>#VALUE!</v>
      </c>
      <c r="P2703" s="39" t="e">
        <f t="shared" ca="1" si="623"/>
        <v>#VALUE!</v>
      </c>
      <c r="Q2703" s="60" t="e">
        <f t="shared" ca="1" si="624"/>
        <v>#VALUE!</v>
      </c>
      <c r="R2703" s="60" t="e">
        <f t="shared" ca="1" si="625"/>
        <v>#VALUE!</v>
      </c>
      <c r="S2703" s="60" t="e">
        <f t="shared" ca="1" si="626"/>
        <v>#VALUE!</v>
      </c>
      <c r="T2703" s="39" t="e">
        <f t="shared" ca="1" si="627"/>
        <v>#VALUE!</v>
      </c>
      <c r="U2703" s="39" t="e">
        <f t="shared" ca="1" si="628"/>
        <v>#VALUE!</v>
      </c>
      <c r="V2703" s="39" t="b">
        <f t="shared" ca="1" si="629"/>
        <v>1</v>
      </c>
      <c r="W2703" s="39">
        <f t="shared" si="621"/>
        <v>2703</v>
      </c>
    </row>
    <row r="2704" spans="12:23" x14ac:dyDescent="0.25">
      <c r="L2704" s="59" t="e">
        <f t="shared" ca="1" si="630"/>
        <v>#NUM!</v>
      </c>
      <c r="O2704" s="39" t="e">
        <f t="shared" ca="1" si="622"/>
        <v>#VALUE!</v>
      </c>
      <c r="P2704" s="39" t="e">
        <f t="shared" ca="1" si="623"/>
        <v>#VALUE!</v>
      </c>
      <c r="Q2704" s="60" t="e">
        <f t="shared" ca="1" si="624"/>
        <v>#VALUE!</v>
      </c>
      <c r="R2704" s="60" t="e">
        <f t="shared" ca="1" si="625"/>
        <v>#VALUE!</v>
      </c>
      <c r="S2704" s="60" t="e">
        <f t="shared" ca="1" si="626"/>
        <v>#VALUE!</v>
      </c>
      <c r="T2704" s="39" t="e">
        <f t="shared" ca="1" si="627"/>
        <v>#VALUE!</v>
      </c>
      <c r="U2704" s="39" t="e">
        <f t="shared" ca="1" si="628"/>
        <v>#VALUE!</v>
      </c>
      <c r="V2704" s="39" t="b">
        <f t="shared" ca="1" si="629"/>
        <v>1</v>
      </c>
      <c r="W2704" s="39">
        <f t="shared" si="621"/>
        <v>2704</v>
      </c>
    </row>
    <row r="2705" spans="12:23" x14ac:dyDescent="0.25">
      <c r="L2705" s="59" t="e">
        <f t="shared" ca="1" si="630"/>
        <v>#NUM!</v>
      </c>
      <c r="O2705" s="39" t="e">
        <f t="shared" ca="1" si="622"/>
        <v>#VALUE!</v>
      </c>
      <c r="P2705" s="39" t="e">
        <f t="shared" ca="1" si="623"/>
        <v>#VALUE!</v>
      </c>
      <c r="Q2705" s="60" t="e">
        <f t="shared" ca="1" si="624"/>
        <v>#VALUE!</v>
      </c>
      <c r="R2705" s="60" t="e">
        <f t="shared" ca="1" si="625"/>
        <v>#VALUE!</v>
      </c>
      <c r="S2705" s="60" t="e">
        <f t="shared" ca="1" si="626"/>
        <v>#VALUE!</v>
      </c>
      <c r="T2705" s="39" t="e">
        <f t="shared" ca="1" si="627"/>
        <v>#VALUE!</v>
      </c>
      <c r="U2705" s="39" t="e">
        <f t="shared" ca="1" si="628"/>
        <v>#VALUE!</v>
      </c>
      <c r="V2705" s="39" t="b">
        <f t="shared" ca="1" si="629"/>
        <v>1</v>
      </c>
      <c r="W2705" s="39">
        <f t="shared" si="621"/>
        <v>2705</v>
      </c>
    </row>
    <row r="2706" spans="12:23" x14ac:dyDescent="0.25">
      <c r="L2706" s="59" t="e">
        <f t="shared" ca="1" si="630"/>
        <v>#NUM!</v>
      </c>
      <c r="O2706" s="39" t="e">
        <f t="shared" ca="1" si="622"/>
        <v>#VALUE!</v>
      </c>
      <c r="P2706" s="39" t="e">
        <f t="shared" ca="1" si="623"/>
        <v>#VALUE!</v>
      </c>
      <c r="Q2706" s="60" t="e">
        <f t="shared" ca="1" si="624"/>
        <v>#VALUE!</v>
      </c>
      <c r="R2706" s="60" t="e">
        <f t="shared" ca="1" si="625"/>
        <v>#VALUE!</v>
      </c>
      <c r="S2706" s="60" t="e">
        <f t="shared" ca="1" si="626"/>
        <v>#VALUE!</v>
      </c>
      <c r="T2706" s="39" t="e">
        <f t="shared" ca="1" si="627"/>
        <v>#VALUE!</v>
      </c>
      <c r="U2706" s="39" t="e">
        <f t="shared" ca="1" si="628"/>
        <v>#VALUE!</v>
      </c>
      <c r="V2706" s="39" t="b">
        <f t="shared" ca="1" si="629"/>
        <v>1</v>
      </c>
      <c r="W2706" s="39">
        <f t="shared" si="621"/>
        <v>2706</v>
      </c>
    </row>
    <row r="2707" spans="12:23" x14ac:dyDescent="0.25">
      <c r="L2707" s="59" t="e">
        <f t="shared" ca="1" si="630"/>
        <v>#NUM!</v>
      </c>
      <c r="O2707" s="39" t="e">
        <f t="shared" ca="1" si="622"/>
        <v>#VALUE!</v>
      </c>
      <c r="P2707" s="39" t="e">
        <f t="shared" ca="1" si="623"/>
        <v>#VALUE!</v>
      </c>
      <c r="Q2707" s="60" t="e">
        <f t="shared" ca="1" si="624"/>
        <v>#VALUE!</v>
      </c>
      <c r="R2707" s="60" t="e">
        <f t="shared" ca="1" si="625"/>
        <v>#VALUE!</v>
      </c>
      <c r="S2707" s="60" t="e">
        <f t="shared" ca="1" si="626"/>
        <v>#VALUE!</v>
      </c>
      <c r="T2707" s="39" t="e">
        <f t="shared" ca="1" si="627"/>
        <v>#VALUE!</v>
      </c>
      <c r="U2707" s="39" t="e">
        <f t="shared" ca="1" si="628"/>
        <v>#VALUE!</v>
      </c>
      <c r="V2707" s="39" t="b">
        <f t="shared" ca="1" si="629"/>
        <v>1</v>
      </c>
      <c r="W2707" s="39">
        <f t="shared" si="621"/>
        <v>2707</v>
      </c>
    </row>
    <row r="2708" spans="12:23" x14ac:dyDescent="0.25">
      <c r="L2708" s="59" t="e">
        <f t="shared" ca="1" si="630"/>
        <v>#NUM!</v>
      </c>
      <c r="O2708" s="39" t="e">
        <f t="shared" ca="1" si="622"/>
        <v>#VALUE!</v>
      </c>
      <c r="P2708" s="39" t="e">
        <f t="shared" ca="1" si="623"/>
        <v>#VALUE!</v>
      </c>
      <c r="Q2708" s="60" t="e">
        <f t="shared" ca="1" si="624"/>
        <v>#VALUE!</v>
      </c>
      <c r="R2708" s="60" t="e">
        <f t="shared" ca="1" si="625"/>
        <v>#VALUE!</v>
      </c>
      <c r="S2708" s="60" t="e">
        <f t="shared" ca="1" si="626"/>
        <v>#VALUE!</v>
      </c>
      <c r="T2708" s="39" t="e">
        <f t="shared" ca="1" si="627"/>
        <v>#VALUE!</v>
      </c>
      <c r="U2708" s="39" t="e">
        <f t="shared" ca="1" si="628"/>
        <v>#VALUE!</v>
      </c>
      <c r="V2708" s="39" t="b">
        <f t="shared" ca="1" si="629"/>
        <v>1</v>
      </c>
      <c r="W2708" s="39">
        <f t="shared" si="621"/>
        <v>2708</v>
      </c>
    </row>
    <row r="2709" spans="12:23" x14ac:dyDescent="0.25">
      <c r="L2709" s="59" t="e">
        <f t="shared" ca="1" si="630"/>
        <v>#NUM!</v>
      </c>
      <c r="O2709" s="39" t="e">
        <f t="shared" ca="1" si="622"/>
        <v>#VALUE!</v>
      </c>
      <c r="P2709" s="39" t="e">
        <f t="shared" ca="1" si="623"/>
        <v>#VALUE!</v>
      </c>
      <c r="Q2709" s="60" t="e">
        <f t="shared" ca="1" si="624"/>
        <v>#VALUE!</v>
      </c>
      <c r="R2709" s="60" t="e">
        <f t="shared" ca="1" si="625"/>
        <v>#VALUE!</v>
      </c>
      <c r="S2709" s="60" t="e">
        <f t="shared" ca="1" si="626"/>
        <v>#VALUE!</v>
      </c>
      <c r="T2709" s="39" t="e">
        <f t="shared" ca="1" si="627"/>
        <v>#VALUE!</v>
      </c>
      <c r="U2709" s="39" t="e">
        <f t="shared" ca="1" si="628"/>
        <v>#VALUE!</v>
      </c>
      <c r="V2709" s="39" t="b">
        <f t="shared" ca="1" si="629"/>
        <v>1</v>
      </c>
      <c r="W2709" s="39">
        <f t="shared" si="621"/>
        <v>2709</v>
      </c>
    </row>
    <row r="2710" spans="12:23" x14ac:dyDescent="0.25">
      <c r="L2710" s="59" t="e">
        <f t="shared" ca="1" si="630"/>
        <v>#NUM!</v>
      </c>
      <c r="O2710" s="39" t="e">
        <f t="shared" ca="1" si="622"/>
        <v>#VALUE!</v>
      </c>
      <c r="P2710" s="39" t="e">
        <f t="shared" ca="1" si="623"/>
        <v>#VALUE!</v>
      </c>
      <c r="Q2710" s="60" t="e">
        <f t="shared" ca="1" si="624"/>
        <v>#VALUE!</v>
      </c>
      <c r="R2710" s="60" t="e">
        <f t="shared" ca="1" si="625"/>
        <v>#VALUE!</v>
      </c>
      <c r="S2710" s="60" t="e">
        <f t="shared" ca="1" si="626"/>
        <v>#VALUE!</v>
      </c>
      <c r="T2710" s="39" t="e">
        <f t="shared" ca="1" si="627"/>
        <v>#VALUE!</v>
      </c>
      <c r="U2710" s="39" t="e">
        <f t="shared" ca="1" si="628"/>
        <v>#VALUE!</v>
      </c>
      <c r="V2710" s="39" t="b">
        <f t="shared" ca="1" si="629"/>
        <v>1</v>
      </c>
      <c r="W2710" s="39">
        <f t="shared" si="621"/>
        <v>2710</v>
      </c>
    </row>
    <row r="2711" spans="12:23" x14ac:dyDescent="0.25">
      <c r="L2711" s="59" t="e">
        <f t="shared" ca="1" si="630"/>
        <v>#NUM!</v>
      </c>
      <c r="O2711" s="39" t="e">
        <f t="shared" ca="1" si="622"/>
        <v>#VALUE!</v>
      </c>
      <c r="P2711" s="39" t="e">
        <f t="shared" ca="1" si="623"/>
        <v>#VALUE!</v>
      </c>
      <c r="Q2711" s="60" t="e">
        <f t="shared" ca="1" si="624"/>
        <v>#VALUE!</v>
      </c>
      <c r="R2711" s="60" t="e">
        <f t="shared" ca="1" si="625"/>
        <v>#VALUE!</v>
      </c>
      <c r="S2711" s="60" t="e">
        <f t="shared" ca="1" si="626"/>
        <v>#VALUE!</v>
      </c>
      <c r="T2711" s="39" t="e">
        <f t="shared" ca="1" si="627"/>
        <v>#VALUE!</v>
      </c>
      <c r="U2711" s="39" t="e">
        <f t="shared" ca="1" si="628"/>
        <v>#VALUE!</v>
      </c>
      <c r="V2711" s="39" t="b">
        <f t="shared" ca="1" si="629"/>
        <v>1</v>
      </c>
      <c r="W2711" s="39">
        <f t="shared" si="621"/>
        <v>2711</v>
      </c>
    </row>
    <row r="2712" spans="12:23" x14ac:dyDescent="0.25">
      <c r="L2712" s="59" t="e">
        <f t="shared" ca="1" si="630"/>
        <v>#NUM!</v>
      </c>
      <c r="O2712" s="39" t="e">
        <f t="shared" ca="1" si="622"/>
        <v>#VALUE!</v>
      </c>
      <c r="P2712" s="39" t="e">
        <f t="shared" ca="1" si="623"/>
        <v>#VALUE!</v>
      </c>
      <c r="Q2712" s="60" t="e">
        <f t="shared" ca="1" si="624"/>
        <v>#VALUE!</v>
      </c>
      <c r="R2712" s="60" t="e">
        <f t="shared" ca="1" si="625"/>
        <v>#VALUE!</v>
      </c>
      <c r="S2712" s="60" t="e">
        <f t="shared" ca="1" si="626"/>
        <v>#VALUE!</v>
      </c>
      <c r="T2712" s="39" t="e">
        <f t="shared" ca="1" si="627"/>
        <v>#VALUE!</v>
      </c>
      <c r="U2712" s="39" t="e">
        <f t="shared" ca="1" si="628"/>
        <v>#VALUE!</v>
      </c>
      <c r="V2712" s="39" t="b">
        <f t="shared" ca="1" si="629"/>
        <v>1</v>
      </c>
      <c r="W2712" s="39">
        <f t="shared" si="621"/>
        <v>2712</v>
      </c>
    </row>
    <row r="2713" spans="12:23" x14ac:dyDescent="0.25">
      <c r="L2713" s="59" t="e">
        <f t="shared" ca="1" si="630"/>
        <v>#NUM!</v>
      </c>
      <c r="O2713" s="39" t="e">
        <f t="shared" ca="1" si="622"/>
        <v>#VALUE!</v>
      </c>
      <c r="P2713" s="39" t="e">
        <f t="shared" ca="1" si="623"/>
        <v>#VALUE!</v>
      </c>
      <c r="Q2713" s="60" t="e">
        <f t="shared" ca="1" si="624"/>
        <v>#VALUE!</v>
      </c>
      <c r="R2713" s="60" t="e">
        <f t="shared" ca="1" si="625"/>
        <v>#VALUE!</v>
      </c>
      <c r="S2713" s="60" t="e">
        <f t="shared" ca="1" si="626"/>
        <v>#VALUE!</v>
      </c>
      <c r="T2713" s="39" t="e">
        <f t="shared" ca="1" si="627"/>
        <v>#VALUE!</v>
      </c>
      <c r="U2713" s="39" t="e">
        <f t="shared" ca="1" si="628"/>
        <v>#VALUE!</v>
      </c>
      <c r="V2713" s="39" t="b">
        <f t="shared" ca="1" si="629"/>
        <v>1</v>
      </c>
      <c r="W2713" s="39">
        <f t="shared" si="621"/>
        <v>2713</v>
      </c>
    </row>
    <row r="2714" spans="12:23" x14ac:dyDescent="0.25">
      <c r="L2714" s="59" t="e">
        <f t="shared" ca="1" si="630"/>
        <v>#NUM!</v>
      </c>
      <c r="O2714" s="39" t="e">
        <f t="shared" ca="1" si="622"/>
        <v>#VALUE!</v>
      </c>
      <c r="P2714" s="39" t="e">
        <f t="shared" ca="1" si="623"/>
        <v>#VALUE!</v>
      </c>
      <c r="Q2714" s="60" t="e">
        <f t="shared" ca="1" si="624"/>
        <v>#VALUE!</v>
      </c>
      <c r="R2714" s="60" t="e">
        <f t="shared" ca="1" si="625"/>
        <v>#VALUE!</v>
      </c>
      <c r="S2714" s="60" t="e">
        <f t="shared" ca="1" si="626"/>
        <v>#VALUE!</v>
      </c>
      <c r="T2714" s="39" t="e">
        <f t="shared" ca="1" si="627"/>
        <v>#VALUE!</v>
      </c>
      <c r="U2714" s="39" t="e">
        <f t="shared" ca="1" si="628"/>
        <v>#VALUE!</v>
      </c>
      <c r="V2714" s="39" t="b">
        <f t="shared" ca="1" si="629"/>
        <v>1</v>
      </c>
      <c r="W2714" s="39">
        <f t="shared" si="621"/>
        <v>2714</v>
      </c>
    </row>
    <row r="2715" spans="12:23" x14ac:dyDescent="0.25">
      <c r="L2715" s="59" t="e">
        <f t="shared" ca="1" si="630"/>
        <v>#NUM!</v>
      </c>
      <c r="O2715" s="39" t="e">
        <f t="shared" ca="1" si="622"/>
        <v>#VALUE!</v>
      </c>
      <c r="P2715" s="39" t="e">
        <f t="shared" ca="1" si="623"/>
        <v>#VALUE!</v>
      </c>
      <c r="Q2715" s="60" t="e">
        <f t="shared" ca="1" si="624"/>
        <v>#VALUE!</v>
      </c>
      <c r="R2715" s="60" t="e">
        <f t="shared" ca="1" si="625"/>
        <v>#VALUE!</v>
      </c>
      <c r="S2715" s="60" t="e">
        <f t="shared" ca="1" si="626"/>
        <v>#VALUE!</v>
      </c>
      <c r="T2715" s="39" t="e">
        <f t="shared" ca="1" si="627"/>
        <v>#VALUE!</v>
      </c>
      <c r="U2715" s="39" t="e">
        <f t="shared" ca="1" si="628"/>
        <v>#VALUE!</v>
      </c>
      <c r="V2715" s="39" t="b">
        <f t="shared" ca="1" si="629"/>
        <v>1</v>
      </c>
      <c r="W2715" s="39">
        <f t="shared" si="621"/>
        <v>2715</v>
      </c>
    </row>
    <row r="2716" spans="12:23" x14ac:dyDescent="0.25">
      <c r="L2716" s="59" t="e">
        <f t="shared" ca="1" si="630"/>
        <v>#NUM!</v>
      </c>
      <c r="O2716" s="39" t="e">
        <f t="shared" ca="1" si="622"/>
        <v>#VALUE!</v>
      </c>
      <c r="P2716" s="39" t="e">
        <f t="shared" ca="1" si="623"/>
        <v>#VALUE!</v>
      </c>
      <c r="Q2716" s="60" t="e">
        <f t="shared" ca="1" si="624"/>
        <v>#VALUE!</v>
      </c>
      <c r="R2716" s="60" t="e">
        <f t="shared" ca="1" si="625"/>
        <v>#VALUE!</v>
      </c>
      <c r="S2716" s="60" t="e">
        <f t="shared" ca="1" si="626"/>
        <v>#VALUE!</v>
      </c>
      <c r="T2716" s="39" t="e">
        <f t="shared" ca="1" si="627"/>
        <v>#VALUE!</v>
      </c>
      <c r="U2716" s="39" t="e">
        <f t="shared" ca="1" si="628"/>
        <v>#VALUE!</v>
      </c>
      <c r="V2716" s="39" t="b">
        <f t="shared" ca="1" si="629"/>
        <v>1</v>
      </c>
      <c r="W2716" s="39">
        <f t="shared" si="621"/>
        <v>2716</v>
      </c>
    </row>
    <row r="2717" spans="12:23" x14ac:dyDescent="0.25">
      <c r="L2717" s="59" t="e">
        <f t="shared" ca="1" si="630"/>
        <v>#NUM!</v>
      </c>
      <c r="O2717" s="39" t="e">
        <f t="shared" ca="1" si="622"/>
        <v>#VALUE!</v>
      </c>
      <c r="P2717" s="39" t="e">
        <f t="shared" ca="1" si="623"/>
        <v>#VALUE!</v>
      </c>
      <c r="Q2717" s="60" t="e">
        <f t="shared" ca="1" si="624"/>
        <v>#VALUE!</v>
      </c>
      <c r="R2717" s="60" t="e">
        <f t="shared" ca="1" si="625"/>
        <v>#VALUE!</v>
      </c>
      <c r="S2717" s="60" t="e">
        <f t="shared" ca="1" si="626"/>
        <v>#VALUE!</v>
      </c>
      <c r="T2717" s="39" t="e">
        <f t="shared" ca="1" si="627"/>
        <v>#VALUE!</v>
      </c>
      <c r="U2717" s="39" t="e">
        <f t="shared" ca="1" si="628"/>
        <v>#VALUE!</v>
      </c>
      <c r="V2717" s="39" t="b">
        <f t="shared" ca="1" si="629"/>
        <v>1</v>
      </c>
      <c r="W2717" s="39">
        <f t="shared" si="621"/>
        <v>2717</v>
      </c>
    </row>
    <row r="2718" spans="12:23" x14ac:dyDescent="0.25">
      <c r="L2718" s="59" t="e">
        <f t="shared" ca="1" si="630"/>
        <v>#NUM!</v>
      </c>
      <c r="O2718" s="39" t="e">
        <f t="shared" ca="1" si="622"/>
        <v>#VALUE!</v>
      </c>
      <c r="P2718" s="39" t="e">
        <f t="shared" ca="1" si="623"/>
        <v>#VALUE!</v>
      </c>
      <c r="Q2718" s="60" t="e">
        <f t="shared" ca="1" si="624"/>
        <v>#VALUE!</v>
      </c>
      <c r="R2718" s="60" t="e">
        <f t="shared" ca="1" si="625"/>
        <v>#VALUE!</v>
      </c>
      <c r="S2718" s="60" t="e">
        <f t="shared" ca="1" si="626"/>
        <v>#VALUE!</v>
      </c>
      <c r="T2718" s="39" t="e">
        <f t="shared" ca="1" si="627"/>
        <v>#VALUE!</v>
      </c>
      <c r="U2718" s="39" t="e">
        <f t="shared" ca="1" si="628"/>
        <v>#VALUE!</v>
      </c>
      <c r="V2718" s="39" t="b">
        <f t="shared" ca="1" si="629"/>
        <v>1</v>
      </c>
      <c r="W2718" s="39">
        <f t="shared" si="621"/>
        <v>2718</v>
      </c>
    </row>
    <row r="2719" spans="12:23" x14ac:dyDescent="0.25">
      <c r="L2719" s="59" t="e">
        <f t="shared" ca="1" si="630"/>
        <v>#NUM!</v>
      </c>
      <c r="O2719" s="39" t="e">
        <f t="shared" ca="1" si="622"/>
        <v>#VALUE!</v>
      </c>
      <c r="P2719" s="39" t="e">
        <f t="shared" ca="1" si="623"/>
        <v>#VALUE!</v>
      </c>
      <c r="Q2719" s="60" t="e">
        <f t="shared" ca="1" si="624"/>
        <v>#VALUE!</v>
      </c>
      <c r="R2719" s="60" t="e">
        <f t="shared" ca="1" si="625"/>
        <v>#VALUE!</v>
      </c>
      <c r="S2719" s="60" t="e">
        <f t="shared" ca="1" si="626"/>
        <v>#VALUE!</v>
      </c>
      <c r="T2719" s="39" t="e">
        <f t="shared" ca="1" si="627"/>
        <v>#VALUE!</v>
      </c>
      <c r="U2719" s="39" t="e">
        <f t="shared" ca="1" si="628"/>
        <v>#VALUE!</v>
      </c>
      <c r="V2719" s="39" t="b">
        <f t="shared" ca="1" si="629"/>
        <v>1</v>
      </c>
      <c r="W2719" s="39">
        <f t="shared" si="621"/>
        <v>2719</v>
      </c>
    </row>
    <row r="2720" spans="12:23" x14ac:dyDescent="0.25">
      <c r="L2720" s="59" t="e">
        <f t="shared" ca="1" si="630"/>
        <v>#NUM!</v>
      </c>
      <c r="O2720" s="39" t="e">
        <f t="shared" ca="1" si="622"/>
        <v>#VALUE!</v>
      </c>
      <c r="P2720" s="39" t="e">
        <f t="shared" ca="1" si="623"/>
        <v>#VALUE!</v>
      </c>
      <c r="Q2720" s="60" t="e">
        <f t="shared" ca="1" si="624"/>
        <v>#VALUE!</v>
      </c>
      <c r="R2720" s="60" t="e">
        <f t="shared" ca="1" si="625"/>
        <v>#VALUE!</v>
      </c>
      <c r="S2720" s="60" t="e">
        <f t="shared" ca="1" si="626"/>
        <v>#VALUE!</v>
      </c>
      <c r="T2720" s="39" t="e">
        <f t="shared" ca="1" si="627"/>
        <v>#VALUE!</v>
      </c>
      <c r="U2720" s="39" t="e">
        <f t="shared" ca="1" si="628"/>
        <v>#VALUE!</v>
      </c>
      <c r="V2720" s="39" t="b">
        <f t="shared" ca="1" si="629"/>
        <v>1</v>
      </c>
      <c r="W2720" s="39">
        <f t="shared" si="621"/>
        <v>2720</v>
      </c>
    </row>
    <row r="2721" spans="12:23" x14ac:dyDescent="0.25">
      <c r="L2721" s="59" t="e">
        <f t="shared" ca="1" si="630"/>
        <v>#NUM!</v>
      </c>
      <c r="O2721" s="39" t="e">
        <f t="shared" ca="1" si="622"/>
        <v>#VALUE!</v>
      </c>
      <c r="P2721" s="39" t="e">
        <f t="shared" ca="1" si="623"/>
        <v>#VALUE!</v>
      </c>
      <c r="Q2721" s="60" t="e">
        <f t="shared" ca="1" si="624"/>
        <v>#VALUE!</v>
      </c>
      <c r="R2721" s="60" t="e">
        <f t="shared" ca="1" si="625"/>
        <v>#VALUE!</v>
      </c>
      <c r="S2721" s="60" t="e">
        <f t="shared" ca="1" si="626"/>
        <v>#VALUE!</v>
      </c>
      <c r="T2721" s="39" t="e">
        <f t="shared" ca="1" si="627"/>
        <v>#VALUE!</v>
      </c>
      <c r="U2721" s="39" t="e">
        <f t="shared" ca="1" si="628"/>
        <v>#VALUE!</v>
      </c>
      <c r="V2721" s="39" t="b">
        <f t="shared" ca="1" si="629"/>
        <v>1</v>
      </c>
      <c r="W2721" s="39">
        <f t="shared" si="621"/>
        <v>2721</v>
      </c>
    </row>
    <row r="2722" spans="12:23" x14ac:dyDescent="0.25">
      <c r="L2722" s="59" t="e">
        <f t="shared" ca="1" si="630"/>
        <v>#NUM!</v>
      </c>
      <c r="O2722" s="39" t="e">
        <f t="shared" ca="1" si="622"/>
        <v>#VALUE!</v>
      </c>
      <c r="P2722" s="39" t="e">
        <f t="shared" ca="1" si="623"/>
        <v>#VALUE!</v>
      </c>
      <c r="Q2722" s="60" t="e">
        <f t="shared" ca="1" si="624"/>
        <v>#VALUE!</v>
      </c>
      <c r="R2722" s="60" t="e">
        <f t="shared" ca="1" si="625"/>
        <v>#VALUE!</v>
      </c>
      <c r="S2722" s="60" t="e">
        <f t="shared" ca="1" si="626"/>
        <v>#VALUE!</v>
      </c>
      <c r="T2722" s="39" t="e">
        <f t="shared" ca="1" si="627"/>
        <v>#VALUE!</v>
      </c>
      <c r="U2722" s="39" t="e">
        <f t="shared" ca="1" si="628"/>
        <v>#VALUE!</v>
      </c>
      <c r="V2722" s="39" t="b">
        <f t="shared" ca="1" si="629"/>
        <v>1</v>
      </c>
      <c r="W2722" s="39">
        <f t="shared" si="621"/>
        <v>2722</v>
      </c>
    </row>
    <row r="2723" spans="12:23" x14ac:dyDescent="0.25">
      <c r="L2723" s="59" t="e">
        <f t="shared" ca="1" si="630"/>
        <v>#NUM!</v>
      </c>
      <c r="O2723" s="39" t="e">
        <f t="shared" ca="1" si="622"/>
        <v>#VALUE!</v>
      </c>
      <c r="P2723" s="39" t="e">
        <f t="shared" ca="1" si="623"/>
        <v>#VALUE!</v>
      </c>
      <c r="Q2723" s="60" t="e">
        <f t="shared" ca="1" si="624"/>
        <v>#VALUE!</v>
      </c>
      <c r="R2723" s="60" t="e">
        <f t="shared" ca="1" si="625"/>
        <v>#VALUE!</v>
      </c>
      <c r="S2723" s="60" t="e">
        <f t="shared" ca="1" si="626"/>
        <v>#VALUE!</v>
      </c>
      <c r="T2723" s="39" t="e">
        <f t="shared" ca="1" si="627"/>
        <v>#VALUE!</v>
      </c>
      <c r="U2723" s="39" t="e">
        <f t="shared" ca="1" si="628"/>
        <v>#VALUE!</v>
      </c>
      <c r="V2723" s="39" t="b">
        <f t="shared" ca="1" si="629"/>
        <v>1</v>
      </c>
      <c r="W2723" s="39">
        <f t="shared" si="621"/>
        <v>2723</v>
      </c>
    </row>
    <row r="2724" spans="12:23" x14ac:dyDescent="0.25">
      <c r="L2724" s="59" t="e">
        <f t="shared" ca="1" si="630"/>
        <v>#NUM!</v>
      </c>
      <c r="O2724" s="39" t="e">
        <f t="shared" ca="1" si="622"/>
        <v>#VALUE!</v>
      </c>
      <c r="P2724" s="39" t="e">
        <f t="shared" ca="1" si="623"/>
        <v>#VALUE!</v>
      </c>
      <c r="Q2724" s="60" t="e">
        <f t="shared" ca="1" si="624"/>
        <v>#VALUE!</v>
      </c>
      <c r="R2724" s="60" t="e">
        <f t="shared" ca="1" si="625"/>
        <v>#VALUE!</v>
      </c>
      <c r="S2724" s="60" t="e">
        <f t="shared" ca="1" si="626"/>
        <v>#VALUE!</v>
      </c>
      <c r="T2724" s="39" t="e">
        <f t="shared" ca="1" si="627"/>
        <v>#VALUE!</v>
      </c>
      <c r="U2724" s="39" t="e">
        <f t="shared" ca="1" si="628"/>
        <v>#VALUE!</v>
      </c>
      <c r="V2724" s="39" t="b">
        <f t="shared" ca="1" si="629"/>
        <v>1</v>
      </c>
      <c r="W2724" s="39">
        <f t="shared" si="621"/>
        <v>2724</v>
      </c>
    </row>
    <row r="2725" spans="12:23" x14ac:dyDescent="0.25">
      <c r="L2725" s="59" t="e">
        <f t="shared" ca="1" si="630"/>
        <v>#NUM!</v>
      </c>
      <c r="O2725" s="39" t="e">
        <f t="shared" ca="1" si="622"/>
        <v>#VALUE!</v>
      </c>
      <c r="P2725" s="39" t="e">
        <f t="shared" ca="1" si="623"/>
        <v>#VALUE!</v>
      </c>
      <c r="Q2725" s="60" t="e">
        <f t="shared" ca="1" si="624"/>
        <v>#VALUE!</v>
      </c>
      <c r="R2725" s="60" t="e">
        <f t="shared" ca="1" si="625"/>
        <v>#VALUE!</v>
      </c>
      <c r="S2725" s="60" t="e">
        <f t="shared" ca="1" si="626"/>
        <v>#VALUE!</v>
      </c>
      <c r="T2725" s="39" t="e">
        <f t="shared" ca="1" si="627"/>
        <v>#VALUE!</v>
      </c>
      <c r="U2725" s="39" t="e">
        <f t="shared" ca="1" si="628"/>
        <v>#VALUE!</v>
      </c>
      <c r="V2725" s="39" t="b">
        <f t="shared" ca="1" si="629"/>
        <v>1</v>
      </c>
      <c r="W2725" s="39">
        <f t="shared" si="621"/>
        <v>2725</v>
      </c>
    </row>
    <row r="2726" spans="12:23" x14ac:dyDescent="0.25">
      <c r="L2726" s="59" t="e">
        <f t="shared" ca="1" si="630"/>
        <v>#NUM!</v>
      </c>
      <c r="O2726" s="39" t="e">
        <f t="shared" ca="1" si="622"/>
        <v>#VALUE!</v>
      </c>
      <c r="P2726" s="39" t="e">
        <f t="shared" ca="1" si="623"/>
        <v>#VALUE!</v>
      </c>
      <c r="Q2726" s="60" t="e">
        <f t="shared" ca="1" si="624"/>
        <v>#VALUE!</v>
      </c>
      <c r="R2726" s="60" t="e">
        <f t="shared" ca="1" si="625"/>
        <v>#VALUE!</v>
      </c>
      <c r="S2726" s="60" t="e">
        <f t="shared" ca="1" si="626"/>
        <v>#VALUE!</v>
      </c>
      <c r="T2726" s="39" t="e">
        <f t="shared" ca="1" si="627"/>
        <v>#VALUE!</v>
      </c>
      <c r="U2726" s="39" t="e">
        <f t="shared" ca="1" si="628"/>
        <v>#VALUE!</v>
      </c>
      <c r="V2726" s="39" t="b">
        <f t="shared" ca="1" si="629"/>
        <v>1</v>
      </c>
      <c r="W2726" s="39">
        <f t="shared" si="621"/>
        <v>2726</v>
      </c>
    </row>
    <row r="2727" spans="12:23" x14ac:dyDescent="0.25">
      <c r="L2727" s="59" t="e">
        <f t="shared" ca="1" si="630"/>
        <v>#NUM!</v>
      </c>
      <c r="O2727" s="39" t="e">
        <f t="shared" ca="1" si="622"/>
        <v>#VALUE!</v>
      </c>
      <c r="P2727" s="39" t="e">
        <f t="shared" ca="1" si="623"/>
        <v>#VALUE!</v>
      </c>
      <c r="Q2727" s="60" t="e">
        <f t="shared" ca="1" si="624"/>
        <v>#VALUE!</v>
      </c>
      <c r="R2727" s="60" t="e">
        <f t="shared" ca="1" si="625"/>
        <v>#VALUE!</v>
      </c>
      <c r="S2727" s="60" t="e">
        <f t="shared" ca="1" si="626"/>
        <v>#VALUE!</v>
      </c>
      <c r="T2727" s="39" t="e">
        <f t="shared" ca="1" si="627"/>
        <v>#VALUE!</v>
      </c>
      <c r="U2727" s="39" t="e">
        <f t="shared" ca="1" si="628"/>
        <v>#VALUE!</v>
      </c>
      <c r="V2727" s="39" t="b">
        <f t="shared" ca="1" si="629"/>
        <v>1</v>
      </c>
      <c r="W2727" s="39">
        <f t="shared" si="621"/>
        <v>2727</v>
      </c>
    </row>
    <row r="2728" spans="12:23" x14ac:dyDescent="0.25">
      <c r="L2728" s="59" t="e">
        <f t="shared" ca="1" si="630"/>
        <v>#NUM!</v>
      </c>
      <c r="O2728" s="39" t="e">
        <f t="shared" ca="1" si="622"/>
        <v>#VALUE!</v>
      </c>
      <c r="P2728" s="39" t="e">
        <f t="shared" ca="1" si="623"/>
        <v>#VALUE!</v>
      </c>
      <c r="Q2728" s="60" t="e">
        <f t="shared" ca="1" si="624"/>
        <v>#VALUE!</v>
      </c>
      <c r="R2728" s="60" t="e">
        <f t="shared" ca="1" si="625"/>
        <v>#VALUE!</v>
      </c>
      <c r="S2728" s="60" t="e">
        <f t="shared" ca="1" si="626"/>
        <v>#VALUE!</v>
      </c>
      <c r="T2728" s="39" t="e">
        <f t="shared" ca="1" si="627"/>
        <v>#VALUE!</v>
      </c>
      <c r="U2728" s="39" t="e">
        <f t="shared" ca="1" si="628"/>
        <v>#VALUE!</v>
      </c>
      <c r="V2728" s="39" t="b">
        <f t="shared" ca="1" si="629"/>
        <v>1</v>
      </c>
      <c r="W2728" s="39">
        <f t="shared" si="621"/>
        <v>2728</v>
      </c>
    </row>
    <row r="2729" spans="12:23" x14ac:dyDescent="0.25">
      <c r="L2729" s="59" t="e">
        <f t="shared" ca="1" si="630"/>
        <v>#NUM!</v>
      </c>
      <c r="O2729" s="39" t="e">
        <f t="shared" ca="1" si="622"/>
        <v>#VALUE!</v>
      </c>
      <c r="P2729" s="39" t="e">
        <f t="shared" ca="1" si="623"/>
        <v>#VALUE!</v>
      </c>
      <c r="Q2729" s="60" t="e">
        <f t="shared" ca="1" si="624"/>
        <v>#VALUE!</v>
      </c>
      <c r="R2729" s="60" t="e">
        <f t="shared" ca="1" si="625"/>
        <v>#VALUE!</v>
      </c>
      <c r="S2729" s="60" t="e">
        <f t="shared" ca="1" si="626"/>
        <v>#VALUE!</v>
      </c>
      <c r="T2729" s="39" t="e">
        <f t="shared" ca="1" si="627"/>
        <v>#VALUE!</v>
      </c>
      <c r="U2729" s="39" t="e">
        <f t="shared" ca="1" si="628"/>
        <v>#VALUE!</v>
      </c>
      <c r="V2729" s="39" t="b">
        <f t="shared" ca="1" si="629"/>
        <v>1</v>
      </c>
      <c r="W2729" s="39">
        <f t="shared" si="621"/>
        <v>2729</v>
      </c>
    </row>
    <row r="2730" spans="12:23" x14ac:dyDescent="0.25">
      <c r="L2730" s="59" t="e">
        <f t="shared" ca="1" si="630"/>
        <v>#NUM!</v>
      </c>
      <c r="O2730" s="39" t="e">
        <f t="shared" ca="1" si="622"/>
        <v>#VALUE!</v>
      </c>
      <c r="P2730" s="39" t="e">
        <f t="shared" ca="1" si="623"/>
        <v>#VALUE!</v>
      </c>
      <c r="Q2730" s="60" t="e">
        <f t="shared" ca="1" si="624"/>
        <v>#VALUE!</v>
      </c>
      <c r="R2730" s="60" t="e">
        <f t="shared" ca="1" si="625"/>
        <v>#VALUE!</v>
      </c>
      <c r="S2730" s="60" t="e">
        <f t="shared" ca="1" si="626"/>
        <v>#VALUE!</v>
      </c>
      <c r="T2730" s="39" t="e">
        <f t="shared" ca="1" si="627"/>
        <v>#VALUE!</v>
      </c>
      <c r="U2730" s="39" t="e">
        <f t="shared" ca="1" si="628"/>
        <v>#VALUE!</v>
      </c>
      <c r="V2730" s="39" t="b">
        <f t="shared" ca="1" si="629"/>
        <v>1</v>
      </c>
      <c r="W2730" s="39">
        <f t="shared" ref="W2730:W2793" si="631">W2729+1</f>
        <v>2730</v>
      </c>
    </row>
    <row r="2731" spans="12:23" x14ac:dyDescent="0.25">
      <c r="L2731" s="59" t="e">
        <f t="shared" ca="1" si="630"/>
        <v>#NUM!</v>
      </c>
      <c r="O2731" s="39" t="e">
        <f t="shared" ca="1" si="622"/>
        <v>#VALUE!</v>
      </c>
      <c r="P2731" s="39" t="e">
        <f t="shared" ca="1" si="623"/>
        <v>#VALUE!</v>
      </c>
      <c r="Q2731" s="60" t="e">
        <f t="shared" ca="1" si="624"/>
        <v>#VALUE!</v>
      </c>
      <c r="R2731" s="60" t="e">
        <f t="shared" ca="1" si="625"/>
        <v>#VALUE!</v>
      </c>
      <c r="S2731" s="60" t="e">
        <f t="shared" ca="1" si="626"/>
        <v>#VALUE!</v>
      </c>
      <c r="T2731" s="39" t="e">
        <f t="shared" ca="1" si="627"/>
        <v>#VALUE!</v>
      </c>
      <c r="U2731" s="39" t="e">
        <f t="shared" ca="1" si="628"/>
        <v>#VALUE!</v>
      </c>
      <c r="V2731" s="39" t="b">
        <f t="shared" ca="1" si="629"/>
        <v>1</v>
      </c>
      <c r="W2731" s="39">
        <f t="shared" si="631"/>
        <v>2731</v>
      </c>
    </row>
    <row r="2732" spans="12:23" x14ac:dyDescent="0.25">
      <c r="L2732" s="59" t="e">
        <f t="shared" ca="1" si="630"/>
        <v>#NUM!</v>
      </c>
      <c r="O2732" s="39" t="e">
        <f t="shared" ca="1" si="622"/>
        <v>#VALUE!</v>
      </c>
      <c r="P2732" s="39" t="e">
        <f t="shared" ca="1" si="623"/>
        <v>#VALUE!</v>
      </c>
      <c r="Q2732" s="60" t="e">
        <f t="shared" ca="1" si="624"/>
        <v>#VALUE!</v>
      </c>
      <c r="R2732" s="60" t="e">
        <f t="shared" ca="1" si="625"/>
        <v>#VALUE!</v>
      </c>
      <c r="S2732" s="60" t="e">
        <f t="shared" ca="1" si="626"/>
        <v>#VALUE!</v>
      </c>
      <c r="T2732" s="39" t="e">
        <f t="shared" ca="1" si="627"/>
        <v>#VALUE!</v>
      </c>
      <c r="U2732" s="39" t="e">
        <f t="shared" ca="1" si="628"/>
        <v>#VALUE!</v>
      </c>
      <c r="V2732" s="39" t="b">
        <f t="shared" ca="1" si="629"/>
        <v>1</v>
      </c>
      <c r="W2732" s="39">
        <f t="shared" si="631"/>
        <v>2732</v>
      </c>
    </row>
    <row r="2733" spans="12:23" x14ac:dyDescent="0.25">
      <c r="L2733" s="59" t="e">
        <f t="shared" ca="1" si="630"/>
        <v>#NUM!</v>
      </c>
      <c r="O2733" s="39" t="e">
        <f t="shared" ca="1" si="622"/>
        <v>#VALUE!</v>
      </c>
      <c r="P2733" s="39" t="e">
        <f t="shared" ca="1" si="623"/>
        <v>#VALUE!</v>
      </c>
      <c r="Q2733" s="60" t="e">
        <f t="shared" ca="1" si="624"/>
        <v>#VALUE!</v>
      </c>
      <c r="R2733" s="60" t="e">
        <f t="shared" ca="1" si="625"/>
        <v>#VALUE!</v>
      </c>
      <c r="S2733" s="60" t="e">
        <f t="shared" ca="1" si="626"/>
        <v>#VALUE!</v>
      </c>
      <c r="T2733" s="39" t="e">
        <f t="shared" ca="1" si="627"/>
        <v>#VALUE!</v>
      </c>
      <c r="U2733" s="39" t="e">
        <f t="shared" ca="1" si="628"/>
        <v>#VALUE!</v>
      </c>
      <c r="V2733" s="39" t="b">
        <f t="shared" ca="1" si="629"/>
        <v>1</v>
      </c>
      <c r="W2733" s="39">
        <f t="shared" si="631"/>
        <v>2733</v>
      </c>
    </row>
    <row r="2734" spans="12:23" x14ac:dyDescent="0.25">
      <c r="L2734" s="59" t="e">
        <f t="shared" ca="1" si="630"/>
        <v>#NUM!</v>
      </c>
      <c r="O2734" s="39" t="e">
        <f t="shared" ca="1" si="622"/>
        <v>#VALUE!</v>
      </c>
      <c r="P2734" s="39" t="e">
        <f t="shared" ca="1" si="623"/>
        <v>#VALUE!</v>
      </c>
      <c r="Q2734" s="60" t="e">
        <f t="shared" ca="1" si="624"/>
        <v>#VALUE!</v>
      </c>
      <c r="R2734" s="60" t="e">
        <f t="shared" ca="1" si="625"/>
        <v>#VALUE!</v>
      </c>
      <c r="S2734" s="60" t="e">
        <f t="shared" ca="1" si="626"/>
        <v>#VALUE!</v>
      </c>
      <c r="T2734" s="39" t="e">
        <f t="shared" ca="1" si="627"/>
        <v>#VALUE!</v>
      </c>
      <c r="U2734" s="39" t="e">
        <f t="shared" ca="1" si="628"/>
        <v>#VALUE!</v>
      </c>
      <c r="V2734" s="39" t="b">
        <f t="shared" ca="1" si="629"/>
        <v>1</v>
      </c>
      <c r="W2734" s="39">
        <f t="shared" si="631"/>
        <v>2734</v>
      </c>
    </row>
    <row r="2735" spans="12:23" x14ac:dyDescent="0.25">
      <c r="L2735" s="59" t="e">
        <f t="shared" ca="1" si="630"/>
        <v>#NUM!</v>
      </c>
      <c r="O2735" s="39" t="e">
        <f t="shared" ca="1" si="622"/>
        <v>#VALUE!</v>
      </c>
      <c r="P2735" s="39" t="e">
        <f t="shared" ca="1" si="623"/>
        <v>#VALUE!</v>
      </c>
      <c r="Q2735" s="60" t="e">
        <f t="shared" ca="1" si="624"/>
        <v>#VALUE!</v>
      </c>
      <c r="R2735" s="60" t="e">
        <f t="shared" ca="1" si="625"/>
        <v>#VALUE!</v>
      </c>
      <c r="S2735" s="60" t="e">
        <f t="shared" ca="1" si="626"/>
        <v>#VALUE!</v>
      </c>
      <c r="T2735" s="39" t="e">
        <f t="shared" ca="1" si="627"/>
        <v>#VALUE!</v>
      </c>
      <c r="U2735" s="39" t="e">
        <f t="shared" ca="1" si="628"/>
        <v>#VALUE!</v>
      </c>
      <c r="V2735" s="39" t="b">
        <f t="shared" ca="1" si="629"/>
        <v>1</v>
      </c>
      <c r="W2735" s="39">
        <f t="shared" si="631"/>
        <v>2735</v>
      </c>
    </row>
    <row r="2736" spans="12:23" x14ac:dyDescent="0.25">
      <c r="L2736" s="59" t="e">
        <f t="shared" ca="1" si="630"/>
        <v>#NUM!</v>
      </c>
      <c r="O2736" s="39" t="e">
        <f t="shared" ca="1" si="622"/>
        <v>#VALUE!</v>
      </c>
      <c r="P2736" s="39" t="e">
        <f t="shared" ca="1" si="623"/>
        <v>#VALUE!</v>
      </c>
      <c r="Q2736" s="60" t="e">
        <f t="shared" ca="1" si="624"/>
        <v>#VALUE!</v>
      </c>
      <c r="R2736" s="60" t="e">
        <f t="shared" ca="1" si="625"/>
        <v>#VALUE!</v>
      </c>
      <c r="S2736" s="60" t="e">
        <f t="shared" ca="1" si="626"/>
        <v>#VALUE!</v>
      </c>
      <c r="T2736" s="39" t="e">
        <f t="shared" ca="1" si="627"/>
        <v>#VALUE!</v>
      </c>
      <c r="U2736" s="39" t="e">
        <f t="shared" ca="1" si="628"/>
        <v>#VALUE!</v>
      </c>
      <c r="V2736" s="39" t="b">
        <f t="shared" ca="1" si="629"/>
        <v>1</v>
      </c>
      <c r="W2736" s="39">
        <f t="shared" si="631"/>
        <v>2736</v>
      </c>
    </row>
    <row r="2737" spans="12:23" x14ac:dyDescent="0.25">
      <c r="L2737" s="59" t="e">
        <f t="shared" ca="1" si="630"/>
        <v>#NUM!</v>
      </c>
      <c r="O2737" s="39" t="e">
        <f t="shared" ca="1" si="622"/>
        <v>#VALUE!</v>
      </c>
      <c r="P2737" s="39" t="e">
        <f t="shared" ca="1" si="623"/>
        <v>#VALUE!</v>
      </c>
      <c r="Q2737" s="60" t="e">
        <f t="shared" ca="1" si="624"/>
        <v>#VALUE!</v>
      </c>
      <c r="R2737" s="60" t="e">
        <f t="shared" ca="1" si="625"/>
        <v>#VALUE!</v>
      </c>
      <c r="S2737" s="60" t="e">
        <f t="shared" ca="1" si="626"/>
        <v>#VALUE!</v>
      </c>
      <c r="T2737" s="39" t="e">
        <f t="shared" ca="1" si="627"/>
        <v>#VALUE!</v>
      </c>
      <c r="U2737" s="39" t="e">
        <f t="shared" ca="1" si="628"/>
        <v>#VALUE!</v>
      </c>
      <c r="V2737" s="39" t="b">
        <f t="shared" ca="1" si="629"/>
        <v>1</v>
      </c>
      <c r="W2737" s="39">
        <f t="shared" si="631"/>
        <v>2737</v>
      </c>
    </row>
    <row r="2738" spans="12:23" x14ac:dyDescent="0.25">
      <c r="L2738" s="59" t="e">
        <f t="shared" ca="1" si="630"/>
        <v>#NUM!</v>
      </c>
      <c r="O2738" s="39" t="e">
        <f t="shared" ca="1" si="622"/>
        <v>#VALUE!</v>
      </c>
      <c r="P2738" s="39" t="e">
        <f t="shared" ca="1" si="623"/>
        <v>#VALUE!</v>
      </c>
      <c r="Q2738" s="60" t="e">
        <f t="shared" ca="1" si="624"/>
        <v>#VALUE!</v>
      </c>
      <c r="R2738" s="60" t="e">
        <f t="shared" ca="1" si="625"/>
        <v>#VALUE!</v>
      </c>
      <c r="S2738" s="60" t="e">
        <f t="shared" ca="1" si="626"/>
        <v>#VALUE!</v>
      </c>
      <c r="T2738" s="39" t="e">
        <f t="shared" ca="1" si="627"/>
        <v>#VALUE!</v>
      </c>
      <c r="U2738" s="39" t="e">
        <f t="shared" ca="1" si="628"/>
        <v>#VALUE!</v>
      </c>
      <c r="V2738" s="39" t="b">
        <f t="shared" ca="1" si="629"/>
        <v>1</v>
      </c>
      <c r="W2738" s="39">
        <f t="shared" si="631"/>
        <v>2738</v>
      </c>
    </row>
    <row r="2739" spans="12:23" x14ac:dyDescent="0.25">
      <c r="L2739" s="59" t="e">
        <f t="shared" ca="1" si="630"/>
        <v>#NUM!</v>
      </c>
      <c r="O2739" s="39" t="e">
        <f t="shared" ca="1" si="622"/>
        <v>#VALUE!</v>
      </c>
      <c r="P2739" s="39" t="e">
        <f t="shared" ca="1" si="623"/>
        <v>#VALUE!</v>
      </c>
      <c r="Q2739" s="60" t="e">
        <f t="shared" ca="1" si="624"/>
        <v>#VALUE!</v>
      </c>
      <c r="R2739" s="60" t="e">
        <f t="shared" ca="1" si="625"/>
        <v>#VALUE!</v>
      </c>
      <c r="S2739" s="60" t="e">
        <f t="shared" ca="1" si="626"/>
        <v>#VALUE!</v>
      </c>
      <c r="T2739" s="39" t="e">
        <f t="shared" ca="1" si="627"/>
        <v>#VALUE!</v>
      </c>
      <c r="U2739" s="39" t="e">
        <f t="shared" ca="1" si="628"/>
        <v>#VALUE!</v>
      </c>
      <c r="V2739" s="39" t="b">
        <f t="shared" ca="1" si="629"/>
        <v>1</v>
      </c>
      <c r="W2739" s="39">
        <f t="shared" si="631"/>
        <v>2739</v>
      </c>
    </row>
    <row r="2740" spans="12:23" x14ac:dyDescent="0.25">
      <c r="L2740" s="59" t="e">
        <f t="shared" ca="1" si="630"/>
        <v>#NUM!</v>
      </c>
      <c r="O2740" s="39" t="e">
        <f t="shared" ca="1" si="622"/>
        <v>#VALUE!</v>
      </c>
      <c r="P2740" s="39" t="e">
        <f t="shared" ca="1" si="623"/>
        <v>#VALUE!</v>
      </c>
      <c r="Q2740" s="60" t="e">
        <f t="shared" ca="1" si="624"/>
        <v>#VALUE!</v>
      </c>
      <c r="R2740" s="60" t="e">
        <f t="shared" ca="1" si="625"/>
        <v>#VALUE!</v>
      </c>
      <c r="S2740" s="60" t="e">
        <f t="shared" ca="1" si="626"/>
        <v>#VALUE!</v>
      </c>
      <c r="T2740" s="39" t="e">
        <f t="shared" ca="1" si="627"/>
        <v>#VALUE!</v>
      </c>
      <c r="U2740" s="39" t="e">
        <f t="shared" ca="1" si="628"/>
        <v>#VALUE!</v>
      </c>
      <c r="V2740" s="39" t="b">
        <f t="shared" ca="1" si="629"/>
        <v>1</v>
      </c>
      <c r="W2740" s="39">
        <f t="shared" si="631"/>
        <v>2740</v>
      </c>
    </row>
    <row r="2741" spans="12:23" x14ac:dyDescent="0.25">
      <c r="L2741" s="59" t="e">
        <f t="shared" ca="1" si="630"/>
        <v>#NUM!</v>
      </c>
      <c r="O2741" s="39" t="e">
        <f t="shared" ca="1" si="622"/>
        <v>#VALUE!</v>
      </c>
      <c r="P2741" s="39" t="e">
        <f t="shared" ca="1" si="623"/>
        <v>#VALUE!</v>
      </c>
      <c r="Q2741" s="60" t="e">
        <f t="shared" ca="1" si="624"/>
        <v>#VALUE!</v>
      </c>
      <c r="R2741" s="60" t="e">
        <f t="shared" ca="1" si="625"/>
        <v>#VALUE!</v>
      </c>
      <c r="S2741" s="60" t="e">
        <f t="shared" ca="1" si="626"/>
        <v>#VALUE!</v>
      </c>
      <c r="T2741" s="39" t="e">
        <f t="shared" ca="1" si="627"/>
        <v>#VALUE!</v>
      </c>
      <c r="U2741" s="39" t="e">
        <f t="shared" ca="1" si="628"/>
        <v>#VALUE!</v>
      </c>
      <c r="V2741" s="39" t="b">
        <f t="shared" ca="1" si="629"/>
        <v>1</v>
      </c>
      <c r="W2741" s="39">
        <f t="shared" si="631"/>
        <v>2741</v>
      </c>
    </row>
    <row r="2742" spans="12:23" x14ac:dyDescent="0.25">
      <c r="L2742" s="59" t="e">
        <f t="shared" ca="1" si="630"/>
        <v>#NUM!</v>
      </c>
      <c r="O2742" s="39" t="e">
        <f t="shared" ca="1" si="622"/>
        <v>#VALUE!</v>
      </c>
      <c r="P2742" s="39" t="e">
        <f t="shared" ca="1" si="623"/>
        <v>#VALUE!</v>
      </c>
      <c r="Q2742" s="60" t="e">
        <f t="shared" ca="1" si="624"/>
        <v>#VALUE!</v>
      </c>
      <c r="R2742" s="60" t="e">
        <f t="shared" ca="1" si="625"/>
        <v>#VALUE!</v>
      </c>
      <c r="S2742" s="60" t="e">
        <f t="shared" ca="1" si="626"/>
        <v>#VALUE!</v>
      </c>
      <c r="T2742" s="39" t="e">
        <f t="shared" ca="1" si="627"/>
        <v>#VALUE!</v>
      </c>
      <c r="U2742" s="39" t="e">
        <f t="shared" ca="1" si="628"/>
        <v>#VALUE!</v>
      </c>
      <c r="V2742" s="39" t="b">
        <f t="shared" ca="1" si="629"/>
        <v>1</v>
      </c>
      <c r="W2742" s="39">
        <f t="shared" si="631"/>
        <v>2742</v>
      </c>
    </row>
    <row r="2743" spans="12:23" x14ac:dyDescent="0.25">
      <c r="L2743" s="59" t="e">
        <f t="shared" ca="1" si="630"/>
        <v>#NUM!</v>
      </c>
      <c r="O2743" s="39" t="e">
        <f t="shared" ca="1" si="622"/>
        <v>#VALUE!</v>
      </c>
      <c r="P2743" s="39" t="e">
        <f t="shared" ca="1" si="623"/>
        <v>#VALUE!</v>
      </c>
      <c r="Q2743" s="60" t="e">
        <f t="shared" ca="1" si="624"/>
        <v>#VALUE!</v>
      </c>
      <c r="R2743" s="60" t="e">
        <f t="shared" ca="1" si="625"/>
        <v>#VALUE!</v>
      </c>
      <c r="S2743" s="60" t="e">
        <f t="shared" ca="1" si="626"/>
        <v>#VALUE!</v>
      </c>
      <c r="T2743" s="39" t="e">
        <f t="shared" ca="1" si="627"/>
        <v>#VALUE!</v>
      </c>
      <c r="U2743" s="39" t="e">
        <f t="shared" ca="1" si="628"/>
        <v>#VALUE!</v>
      </c>
      <c r="V2743" s="39" t="b">
        <f t="shared" ca="1" si="629"/>
        <v>1</v>
      </c>
      <c r="W2743" s="39">
        <f t="shared" si="631"/>
        <v>2743</v>
      </c>
    </row>
    <row r="2744" spans="12:23" x14ac:dyDescent="0.25">
      <c r="L2744" s="59" t="e">
        <f t="shared" ca="1" si="630"/>
        <v>#NUM!</v>
      </c>
      <c r="O2744" s="39" t="e">
        <f t="shared" ca="1" si="622"/>
        <v>#VALUE!</v>
      </c>
      <c r="P2744" s="39" t="e">
        <f t="shared" ca="1" si="623"/>
        <v>#VALUE!</v>
      </c>
      <c r="Q2744" s="60" t="e">
        <f t="shared" ca="1" si="624"/>
        <v>#VALUE!</v>
      </c>
      <c r="R2744" s="60" t="e">
        <f t="shared" ca="1" si="625"/>
        <v>#VALUE!</v>
      </c>
      <c r="S2744" s="60" t="e">
        <f t="shared" ca="1" si="626"/>
        <v>#VALUE!</v>
      </c>
      <c r="T2744" s="39" t="e">
        <f t="shared" ca="1" si="627"/>
        <v>#VALUE!</v>
      </c>
      <c r="U2744" s="39" t="e">
        <f t="shared" ca="1" si="628"/>
        <v>#VALUE!</v>
      </c>
      <c r="V2744" s="39" t="b">
        <f t="shared" ca="1" si="629"/>
        <v>1</v>
      </c>
      <c r="W2744" s="39">
        <f t="shared" si="631"/>
        <v>2744</v>
      </c>
    </row>
    <row r="2745" spans="12:23" x14ac:dyDescent="0.25">
      <c r="L2745" s="59" t="e">
        <f t="shared" ca="1" si="630"/>
        <v>#NUM!</v>
      </c>
      <c r="O2745" s="39" t="e">
        <f t="shared" ca="1" si="622"/>
        <v>#VALUE!</v>
      </c>
      <c r="P2745" s="39" t="e">
        <f t="shared" ca="1" si="623"/>
        <v>#VALUE!</v>
      </c>
      <c r="Q2745" s="60" t="e">
        <f t="shared" ca="1" si="624"/>
        <v>#VALUE!</v>
      </c>
      <c r="R2745" s="60" t="e">
        <f t="shared" ca="1" si="625"/>
        <v>#VALUE!</v>
      </c>
      <c r="S2745" s="60" t="e">
        <f t="shared" ca="1" si="626"/>
        <v>#VALUE!</v>
      </c>
      <c r="T2745" s="39" t="e">
        <f t="shared" ca="1" si="627"/>
        <v>#VALUE!</v>
      </c>
      <c r="U2745" s="39" t="e">
        <f t="shared" ca="1" si="628"/>
        <v>#VALUE!</v>
      </c>
      <c r="V2745" s="39" t="b">
        <f t="shared" ca="1" si="629"/>
        <v>1</v>
      </c>
      <c r="W2745" s="39">
        <f t="shared" si="631"/>
        <v>2745</v>
      </c>
    </row>
    <row r="2746" spans="12:23" x14ac:dyDescent="0.25">
      <c r="L2746" s="59" t="e">
        <f t="shared" ca="1" si="630"/>
        <v>#NUM!</v>
      </c>
      <c r="O2746" s="39" t="e">
        <f t="shared" ca="1" si="622"/>
        <v>#VALUE!</v>
      </c>
      <c r="P2746" s="39" t="e">
        <f t="shared" ca="1" si="623"/>
        <v>#VALUE!</v>
      </c>
      <c r="Q2746" s="60" t="e">
        <f t="shared" ca="1" si="624"/>
        <v>#VALUE!</v>
      </c>
      <c r="R2746" s="60" t="e">
        <f t="shared" ca="1" si="625"/>
        <v>#VALUE!</v>
      </c>
      <c r="S2746" s="60" t="e">
        <f t="shared" ca="1" si="626"/>
        <v>#VALUE!</v>
      </c>
      <c r="T2746" s="39" t="e">
        <f t="shared" ca="1" si="627"/>
        <v>#VALUE!</v>
      </c>
      <c r="U2746" s="39" t="e">
        <f t="shared" ca="1" si="628"/>
        <v>#VALUE!</v>
      </c>
      <c r="V2746" s="39" t="b">
        <f t="shared" ca="1" si="629"/>
        <v>1</v>
      </c>
      <c r="W2746" s="39">
        <f t="shared" si="631"/>
        <v>2746</v>
      </c>
    </row>
    <row r="2747" spans="12:23" x14ac:dyDescent="0.25">
      <c r="L2747" s="59" t="e">
        <f t="shared" ca="1" si="630"/>
        <v>#NUM!</v>
      </c>
      <c r="O2747" s="39" t="e">
        <f t="shared" ca="1" si="622"/>
        <v>#VALUE!</v>
      </c>
      <c r="P2747" s="39" t="e">
        <f t="shared" ca="1" si="623"/>
        <v>#VALUE!</v>
      </c>
      <c r="Q2747" s="60" t="e">
        <f t="shared" ca="1" si="624"/>
        <v>#VALUE!</v>
      </c>
      <c r="R2747" s="60" t="e">
        <f t="shared" ca="1" si="625"/>
        <v>#VALUE!</v>
      </c>
      <c r="S2747" s="60" t="e">
        <f t="shared" ca="1" si="626"/>
        <v>#VALUE!</v>
      </c>
      <c r="T2747" s="39" t="e">
        <f t="shared" ca="1" si="627"/>
        <v>#VALUE!</v>
      </c>
      <c r="U2747" s="39" t="e">
        <f t="shared" ca="1" si="628"/>
        <v>#VALUE!</v>
      </c>
      <c r="V2747" s="39" t="b">
        <f t="shared" ca="1" si="629"/>
        <v>1</v>
      </c>
      <c r="W2747" s="39">
        <f t="shared" si="631"/>
        <v>2747</v>
      </c>
    </row>
    <row r="2748" spans="12:23" x14ac:dyDescent="0.25">
      <c r="L2748" s="59" t="e">
        <f t="shared" ca="1" si="630"/>
        <v>#NUM!</v>
      </c>
      <c r="O2748" s="39" t="e">
        <f t="shared" ca="1" si="622"/>
        <v>#VALUE!</v>
      </c>
      <c r="P2748" s="39" t="e">
        <f t="shared" ca="1" si="623"/>
        <v>#VALUE!</v>
      </c>
      <c r="Q2748" s="60" t="e">
        <f t="shared" ca="1" si="624"/>
        <v>#VALUE!</v>
      </c>
      <c r="R2748" s="60" t="e">
        <f t="shared" ca="1" si="625"/>
        <v>#VALUE!</v>
      </c>
      <c r="S2748" s="60" t="e">
        <f t="shared" ca="1" si="626"/>
        <v>#VALUE!</v>
      </c>
      <c r="T2748" s="39" t="e">
        <f t="shared" ca="1" si="627"/>
        <v>#VALUE!</v>
      </c>
      <c r="U2748" s="39" t="e">
        <f t="shared" ca="1" si="628"/>
        <v>#VALUE!</v>
      </c>
      <c r="V2748" s="39" t="b">
        <f t="shared" ca="1" si="629"/>
        <v>1</v>
      </c>
      <c r="W2748" s="39">
        <f t="shared" si="631"/>
        <v>2748</v>
      </c>
    </row>
    <row r="2749" spans="12:23" x14ac:dyDescent="0.25">
      <c r="L2749" s="59" t="e">
        <f t="shared" ca="1" si="630"/>
        <v>#NUM!</v>
      </c>
      <c r="O2749" s="39" t="e">
        <f t="shared" ca="1" si="622"/>
        <v>#VALUE!</v>
      </c>
      <c r="P2749" s="39" t="e">
        <f t="shared" ca="1" si="623"/>
        <v>#VALUE!</v>
      </c>
      <c r="Q2749" s="60" t="e">
        <f t="shared" ca="1" si="624"/>
        <v>#VALUE!</v>
      </c>
      <c r="R2749" s="60" t="e">
        <f t="shared" ca="1" si="625"/>
        <v>#VALUE!</v>
      </c>
      <c r="S2749" s="60" t="e">
        <f t="shared" ca="1" si="626"/>
        <v>#VALUE!</v>
      </c>
      <c r="T2749" s="39" t="e">
        <f t="shared" ca="1" si="627"/>
        <v>#VALUE!</v>
      </c>
      <c r="U2749" s="39" t="e">
        <f t="shared" ca="1" si="628"/>
        <v>#VALUE!</v>
      </c>
      <c r="V2749" s="39" t="b">
        <f t="shared" ca="1" si="629"/>
        <v>1</v>
      </c>
      <c r="W2749" s="39">
        <f t="shared" si="631"/>
        <v>2749</v>
      </c>
    </row>
    <row r="2750" spans="12:23" x14ac:dyDescent="0.25">
      <c r="L2750" s="59" t="e">
        <f t="shared" ca="1" si="630"/>
        <v>#NUM!</v>
      </c>
      <c r="O2750" s="39" t="e">
        <f t="shared" ca="1" si="622"/>
        <v>#VALUE!</v>
      </c>
      <c r="P2750" s="39" t="e">
        <f t="shared" ca="1" si="623"/>
        <v>#VALUE!</v>
      </c>
      <c r="Q2750" s="60" t="e">
        <f t="shared" ca="1" si="624"/>
        <v>#VALUE!</v>
      </c>
      <c r="R2750" s="60" t="e">
        <f t="shared" ca="1" si="625"/>
        <v>#VALUE!</v>
      </c>
      <c r="S2750" s="60" t="e">
        <f t="shared" ca="1" si="626"/>
        <v>#VALUE!</v>
      </c>
      <c r="T2750" s="39" t="e">
        <f t="shared" ca="1" si="627"/>
        <v>#VALUE!</v>
      </c>
      <c r="U2750" s="39" t="e">
        <f t="shared" ca="1" si="628"/>
        <v>#VALUE!</v>
      </c>
      <c r="V2750" s="39" t="b">
        <f t="shared" ca="1" si="629"/>
        <v>1</v>
      </c>
      <c r="W2750" s="39">
        <f t="shared" si="631"/>
        <v>2750</v>
      </c>
    </row>
    <row r="2751" spans="12:23" x14ac:dyDescent="0.25">
      <c r="L2751" s="59" t="e">
        <f t="shared" ca="1" si="630"/>
        <v>#NUM!</v>
      </c>
      <c r="O2751" s="39" t="e">
        <f t="shared" ca="1" si="622"/>
        <v>#VALUE!</v>
      </c>
      <c r="P2751" s="39" t="e">
        <f t="shared" ca="1" si="623"/>
        <v>#VALUE!</v>
      </c>
      <c r="Q2751" s="60" t="e">
        <f t="shared" ca="1" si="624"/>
        <v>#VALUE!</v>
      </c>
      <c r="R2751" s="60" t="e">
        <f t="shared" ca="1" si="625"/>
        <v>#VALUE!</v>
      </c>
      <c r="S2751" s="60" t="e">
        <f t="shared" ca="1" si="626"/>
        <v>#VALUE!</v>
      </c>
      <c r="T2751" s="39" t="e">
        <f t="shared" ca="1" si="627"/>
        <v>#VALUE!</v>
      </c>
      <c r="U2751" s="39" t="e">
        <f t="shared" ca="1" si="628"/>
        <v>#VALUE!</v>
      </c>
      <c r="V2751" s="39" t="b">
        <f t="shared" ca="1" si="629"/>
        <v>1</v>
      </c>
      <c r="W2751" s="39">
        <f t="shared" si="631"/>
        <v>2751</v>
      </c>
    </row>
    <row r="2752" spans="12:23" x14ac:dyDescent="0.25">
      <c r="L2752" s="59" t="e">
        <f t="shared" ca="1" si="630"/>
        <v>#NUM!</v>
      </c>
      <c r="O2752" s="39" t="e">
        <f t="shared" ca="1" si="622"/>
        <v>#VALUE!</v>
      </c>
      <c r="P2752" s="39" t="e">
        <f t="shared" ca="1" si="623"/>
        <v>#VALUE!</v>
      </c>
      <c r="Q2752" s="60" t="e">
        <f t="shared" ca="1" si="624"/>
        <v>#VALUE!</v>
      </c>
      <c r="R2752" s="60" t="e">
        <f t="shared" ca="1" si="625"/>
        <v>#VALUE!</v>
      </c>
      <c r="S2752" s="60" t="e">
        <f t="shared" ca="1" si="626"/>
        <v>#VALUE!</v>
      </c>
      <c r="T2752" s="39" t="e">
        <f t="shared" ca="1" si="627"/>
        <v>#VALUE!</v>
      </c>
      <c r="U2752" s="39" t="e">
        <f t="shared" ca="1" si="628"/>
        <v>#VALUE!</v>
      </c>
      <c r="V2752" s="39" t="b">
        <f t="shared" ca="1" si="629"/>
        <v>1</v>
      </c>
      <c r="W2752" s="39">
        <f t="shared" si="631"/>
        <v>2752</v>
      </c>
    </row>
    <row r="2753" spans="12:23" x14ac:dyDescent="0.25">
      <c r="L2753" s="59" t="e">
        <f t="shared" ca="1" si="630"/>
        <v>#NUM!</v>
      </c>
      <c r="O2753" s="39" t="e">
        <f t="shared" ca="1" si="622"/>
        <v>#VALUE!</v>
      </c>
      <c r="P2753" s="39" t="e">
        <f t="shared" ca="1" si="623"/>
        <v>#VALUE!</v>
      </c>
      <c r="Q2753" s="60" t="e">
        <f t="shared" ca="1" si="624"/>
        <v>#VALUE!</v>
      </c>
      <c r="R2753" s="60" t="e">
        <f t="shared" ca="1" si="625"/>
        <v>#VALUE!</v>
      </c>
      <c r="S2753" s="60" t="e">
        <f t="shared" ca="1" si="626"/>
        <v>#VALUE!</v>
      </c>
      <c r="T2753" s="39" t="e">
        <f t="shared" ca="1" si="627"/>
        <v>#VALUE!</v>
      </c>
      <c r="U2753" s="39" t="e">
        <f t="shared" ca="1" si="628"/>
        <v>#VALUE!</v>
      </c>
      <c r="V2753" s="39" t="b">
        <f t="shared" ca="1" si="629"/>
        <v>1</v>
      </c>
      <c r="W2753" s="39">
        <f t="shared" si="631"/>
        <v>2753</v>
      </c>
    </row>
    <row r="2754" spans="12:23" x14ac:dyDescent="0.25">
      <c r="L2754" s="59" t="e">
        <f t="shared" ca="1" si="630"/>
        <v>#NUM!</v>
      </c>
      <c r="O2754" s="39" t="e">
        <f t="shared" ca="1" si="622"/>
        <v>#VALUE!</v>
      </c>
      <c r="P2754" s="39" t="e">
        <f t="shared" ca="1" si="623"/>
        <v>#VALUE!</v>
      </c>
      <c r="Q2754" s="60" t="e">
        <f t="shared" ca="1" si="624"/>
        <v>#VALUE!</v>
      </c>
      <c r="R2754" s="60" t="e">
        <f t="shared" ca="1" si="625"/>
        <v>#VALUE!</v>
      </c>
      <c r="S2754" s="60" t="e">
        <f t="shared" ca="1" si="626"/>
        <v>#VALUE!</v>
      </c>
      <c r="T2754" s="39" t="e">
        <f t="shared" ca="1" si="627"/>
        <v>#VALUE!</v>
      </c>
      <c r="U2754" s="39" t="e">
        <f t="shared" ca="1" si="628"/>
        <v>#VALUE!</v>
      </c>
      <c r="V2754" s="39" t="b">
        <f t="shared" ca="1" si="629"/>
        <v>1</v>
      </c>
      <c r="W2754" s="39">
        <f t="shared" si="631"/>
        <v>2754</v>
      </c>
    </row>
    <row r="2755" spans="12:23" x14ac:dyDescent="0.25">
      <c r="L2755" s="59" t="e">
        <f t="shared" ca="1" si="630"/>
        <v>#NUM!</v>
      </c>
      <c r="O2755" s="39" t="e">
        <f t="shared" ca="1" si="622"/>
        <v>#VALUE!</v>
      </c>
      <c r="P2755" s="39" t="e">
        <f t="shared" ca="1" si="623"/>
        <v>#VALUE!</v>
      </c>
      <c r="Q2755" s="60" t="e">
        <f t="shared" ca="1" si="624"/>
        <v>#VALUE!</v>
      </c>
      <c r="R2755" s="60" t="e">
        <f t="shared" ca="1" si="625"/>
        <v>#VALUE!</v>
      </c>
      <c r="S2755" s="60" t="e">
        <f t="shared" ca="1" si="626"/>
        <v>#VALUE!</v>
      </c>
      <c r="T2755" s="39" t="e">
        <f t="shared" ca="1" si="627"/>
        <v>#VALUE!</v>
      </c>
      <c r="U2755" s="39" t="e">
        <f t="shared" ca="1" si="628"/>
        <v>#VALUE!</v>
      </c>
      <c r="V2755" s="39" t="b">
        <f t="shared" ca="1" si="629"/>
        <v>1</v>
      </c>
      <c r="W2755" s="39">
        <f t="shared" si="631"/>
        <v>2755</v>
      </c>
    </row>
    <row r="2756" spans="12:23" x14ac:dyDescent="0.25">
      <c r="L2756" s="59" t="e">
        <f t="shared" ca="1" si="630"/>
        <v>#NUM!</v>
      </c>
      <c r="O2756" s="39" t="e">
        <f t="shared" ca="1" si="622"/>
        <v>#VALUE!</v>
      </c>
      <c r="P2756" s="39" t="e">
        <f t="shared" ca="1" si="623"/>
        <v>#VALUE!</v>
      </c>
      <c r="Q2756" s="60" t="e">
        <f t="shared" ca="1" si="624"/>
        <v>#VALUE!</v>
      </c>
      <c r="R2756" s="60" t="e">
        <f t="shared" ca="1" si="625"/>
        <v>#VALUE!</v>
      </c>
      <c r="S2756" s="60" t="e">
        <f t="shared" ca="1" si="626"/>
        <v>#VALUE!</v>
      </c>
      <c r="T2756" s="39" t="e">
        <f t="shared" ca="1" si="627"/>
        <v>#VALUE!</v>
      </c>
      <c r="U2756" s="39" t="e">
        <f t="shared" ca="1" si="628"/>
        <v>#VALUE!</v>
      </c>
      <c r="V2756" s="39" t="b">
        <f t="shared" ca="1" si="629"/>
        <v>1</v>
      </c>
      <c r="W2756" s="39">
        <f t="shared" si="631"/>
        <v>2756</v>
      </c>
    </row>
    <row r="2757" spans="12:23" x14ac:dyDescent="0.25">
      <c r="L2757" s="59" t="e">
        <f t="shared" ca="1" si="630"/>
        <v>#NUM!</v>
      </c>
      <c r="O2757" s="39" t="e">
        <f t="shared" ca="1" si="622"/>
        <v>#VALUE!</v>
      </c>
      <c r="P2757" s="39" t="e">
        <f t="shared" ca="1" si="623"/>
        <v>#VALUE!</v>
      </c>
      <c r="Q2757" s="60" t="e">
        <f t="shared" ca="1" si="624"/>
        <v>#VALUE!</v>
      </c>
      <c r="R2757" s="60" t="e">
        <f t="shared" ca="1" si="625"/>
        <v>#VALUE!</v>
      </c>
      <c r="S2757" s="60" t="e">
        <f t="shared" ca="1" si="626"/>
        <v>#VALUE!</v>
      </c>
      <c r="T2757" s="39" t="e">
        <f t="shared" ca="1" si="627"/>
        <v>#VALUE!</v>
      </c>
      <c r="U2757" s="39" t="e">
        <f t="shared" ca="1" si="628"/>
        <v>#VALUE!</v>
      </c>
      <c r="V2757" s="39" t="b">
        <f t="shared" ca="1" si="629"/>
        <v>1</v>
      </c>
      <c r="W2757" s="39">
        <f t="shared" si="631"/>
        <v>2757</v>
      </c>
    </row>
    <row r="2758" spans="12:23" x14ac:dyDescent="0.25">
      <c r="L2758" s="59" t="e">
        <f t="shared" ca="1" si="630"/>
        <v>#NUM!</v>
      </c>
      <c r="O2758" s="39" t="e">
        <f t="shared" ca="1" si="622"/>
        <v>#VALUE!</v>
      </c>
      <c r="P2758" s="39" t="e">
        <f t="shared" ca="1" si="623"/>
        <v>#VALUE!</v>
      </c>
      <c r="Q2758" s="60" t="e">
        <f t="shared" ca="1" si="624"/>
        <v>#VALUE!</v>
      </c>
      <c r="R2758" s="60" t="e">
        <f t="shared" ca="1" si="625"/>
        <v>#VALUE!</v>
      </c>
      <c r="S2758" s="60" t="e">
        <f t="shared" ca="1" si="626"/>
        <v>#VALUE!</v>
      </c>
      <c r="T2758" s="39" t="e">
        <f t="shared" ca="1" si="627"/>
        <v>#VALUE!</v>
      </c>
      <c r="U2758" s="39" t="e">
        <f t="shared" ca="1" si="628"/>
        <v>#VALUE!</v>
      </c>
      <c r="V2758" s="39" t="b">
        <f t="shared" ca="1" si="629"/>
        <v>1</v>
      </c>
      <c r="W2758" s="39">
        <f t="shared" si="631"/>
        <v>2758</v>
      </c>
    </row>
    <row r="2759" spans="12:23" x14ac:dyDescent="0.25">
      <c r="L2759" s="59" t="e">
        <f t="shared" ca="1" si="630"/>
        <v>#NUM!</v>
      </c>
      <c r="O2759" s="39" t="e">
        <f t="shared" ref="O2759:O2822" ca="1" si="632">SEARCH($O$6,INDIRECT("route!G"&amp;W2759))</f>
        <v>#VALUE!</v>
      </c>
      <c r="P2759" s="39" t="e">
        <f t="shared" ref="P2759:P2822" ca="1" si="633">SEARCH($P$6,INDIRECT("route!G"&amp;W2759))</f>
        <v>#VALUE!</v>
      </c>
      <c r="Q2759" s="60" t="e">
        <f t="shared" ref="Q2759:Q2822" ca="1" si="634">SEARCH($Q$6,INDIRECT("route!G"&amp;W2759))</f>
        <v>#VALUE!</v>
      </c>
      <c r="R2759" s="60" t="e">
        <f t="shared" ref="R2759:R2822" ca="1" si="635">SEARCH($R$6,INDIRECT("route!G"&amp;W2759))</f>
        <v>#VALUE!</v>
      </c>
      <c r="S2759" s="60" t="e">
        <f t="shared" ref="S2759:S2822" ca="1" si="636">SEARCH($S$6,INDIRECT("route!G"&amp;W2759))</f>
        <v>#VALUE!</v>
      </c>
      <c r="T2759" s="39" t="e">
        <f t="shared" ref="T2759:T2822" ca="1" si="637">SEARCH($T$6,INDIRECT("route!G"&amp;W2759))</f>
        <v>#VALUE!</v>
      </c>
      <c r="U2759" s="39" t="e">
        <f t="shared" ca="1" si="628"/>
        <v>#VALUE!</v>
      </c>
      <c r="V2759" s="39" t="b">
        <f t="shared" ca="1" si="629"/>
        <v>1</v>
      </c>
      <c r="W2759" s="39">
        <f t="shared" si="631"/>
        <v>2759</v>
      </c>
    </row>
    <row r="2760" spans="12:23" x14ac:dyDescent="0.25">
      <c r="L2760" s="59" t="e">
        <f t="shared" ca="1" si="630"/>
        <v>#NUM!</v>
      </c>
      <c r="O2760" s="39" t="e">
        <f t="shared" ca="1" si="632"/>
        <v>#VALUE!</v>
      </c>
      <c r="P2760" s="39" t="e">
        <f t="shared" ca="1" si="633"/>
        <v>#VALUE!</v>
      </c>
      <c r="Q2760" s="60" t="e">
        <f t="shared" ca="1" si="634"/>
        <v>#VALUE!</v>
      </c>
      <c r="R2760" s="60" t="e">
        <f t="shared" ca="1" si="635"/>
        <v>#VALUE!</v>
      </c>
      <c r="S2760" s="60" t="e">
        <f t="shared" ca="1" si="636"/>
        <v>#VALUE!</v>
      </c>
      <c r="T2760" s="39" t="e">
        <f t="shared" ca="1" si="637"/>
        <v>#VALUE!</v>
      </c>
      <c r="U2760" s="39" t="e">
        <f t="shared" ref="U2760:U2823" ca="1" si="638">SEARCH($U$6,INDIRECT("route!G"&amp;W2760))</f>
        <v>#VALUE!</v>
      </c>
      <c r="V2760" s="39" t="b">
        <f t="shared" ref="V2760:V2823" ca="1" si="639">AND(ISERROR(O2760),ISERROR(P2760),ISERROR(Q2760),ISERROR(R2760),ISERROR(S2760),ISERROR(T2760),ISERROR(U2760))</f>
        <v>1</v>
      </c>
      <c r="W2760" s="39">
        <f t="shared" si="631"/>
        <v>2760</v>
      </c>
    </row>
    <row r="2761" spans="12:23" x14ac:dyDescent="0.25">
      <c r="L2761" s="59" t="e">
        <f t="shared" ca="1" si="630"/>
        <v>#NUM!</v>
      </c>
      <c r="O2761" s="39" t="e">
        <f t="shared" ca="1" si="632"/>
        <v>#VALUE!</v>
      </c>
      <c r="P2761" s="39" t="e">
        <f t="shared" ca="1" si="633"/>
        <v>#VALUE!</v>
      </c>
      <c r="Q2761" s="60" t="e">
        <f t="shared" ca="1" si="634"/>
        <v>#VALUE!</v>
      </c>
      <c r="R2761" s="60" t="e">
        <f t="shared" ca="1" si="635"/>
        <v>#VALUE!</v>
      </c>
      <c r="S2761" s="60" t="e">
        <f t="shared" ca="1" si="636"/>
        <v>#VALUE!</v>
      </c>
      <c r="T2761" s="39" t="e">
        <f t="shared" ca="1" si="637"/>
        <v>#VALUE!</v>
      </c>
      <c r="U2761" s="39" t="e">
        <f t="shared" ca="1" si="638"/>
        <v>#VALUE!</v>
      </c>
      <c r="V2761" s="39" t="b">
        <f t="shared" ca="1" si="639"/>
        <v>1</v>
      </c>
      <c r="W2761" s="39">
        <f t="shared" si="631"/>
        <v>2761</v>
      </c>
    </row>
    <row r="2762" spans="12:23" x14ac:dyDescent="0.25">
      <c r="L2762" s="59" t="e">
        <f t="shared" ref="L2762:L2825" ca="1" si="640">L2761+J2762</f>
        <v>#NUM!</v>
      </c>
      <c r="O2762" s="39" t="e">
        <f t="shared" ca="1" si="632"/>
        <v>#VALUE!</v>
      </c>
      <c r="P2762" s="39" t="e">
        <f t="shared" ca="1" si="633"/>
        <v>#VALUE!</v>
      </c>
      <c r="Q2762" s="60" t="e">
        <f t="shared" ca="1" si="634"/>
        <v>#VALUE!</v>
      </c>
      <c r="R2762" s="60" t="e">
        <f t="shared" ca="1" si="635"/>
        <v>#VALUE!</v>
      </c>
      <c r="S2762" s="60" t="e">
        <f t="shared" ca="1" si="636"/>
        <v>#VALUE!</v>
      </c>
      <c r="T2762" s="39" t="e">
        <f t="shared" ca="1" si="637"/>
        <v>#VALUE!</v>
      </c>
      <c r="U2762" s="39" t="e">
        <f t="shared" ca="1" si="638"/>
        <v>#VALUE!</v>
      </c>
      <c r="V2762" s="39" t="b">
        <f t="shared" ca="1" si="639"/>
        <v>1</v>
      </c>
      <c r="W2762" s="39">
        <f t="shared" si="631"/>
        <v>2762</v>
      </c>
    </row>
    <row r="2763" spans="12:23" x14ac:dyDescent="0.25">
      <c r="L2763" s="59" t="e">
        <f t="shared" ca="1" si="640"/>
        <v>#NUM!</v>
      </c>
      <c r="O2763" s="39" t="e">
        <f t="shared" ca="1" si="632"/>
        <v>#VALUE!</v>
      </c>
      <c r="P2763" s="39" t="e">
        <f t="shared" ca="1" si="633"/>
        <v>#VALUE!</v>
      </c>
      <c r="Q2763" s="60" t="e">
        <f t="shared" ca="1" si="634"/>
        <v>#VALUE!</v>
      </c>
      <c r="R2763" s="60" t="e">
        <f t="shared" ca="1" si="635"/>
        <v>#VALUE!</v>
      </c>
      <c r="S2763" s="60" t="e">
        <f t="shared" ca="1" si="636"/>
        <v>#VALUE!</v>
      </c>
      <c r="T2763" s="39" t="e">
        <f t="shared" ca="1" si="637"/>
        <v>#VALUE!</v>
      </c>
      <c r="U2763" s="39" t="e">
        <f t="shared" ca="1" si="638"/>
        <v>#VALUE!</v>
      </c>
      <c r="V2763" s="39" t="b">
        <f t="shared" ca="1" si="639"/>
        <v>1</v>
      </c>
      <c r="W2763" s="39">
        <f t="shared" si="631"/>
        <v>2763</v>
      </c>
    </row>
    <row r="2764" spans="12:23" x14ac:dyDescent="0.25">
      <c r="L2764" s="59" t="e">
        <f t="shared" ca="1" si="640"/>
        <v>#NUM!</v>
      </c>
      <c r="O2764" s="39" t="e">
        <f t="shared" ca="1" si="632"/>
        <v>#VALUE!</v>
      </c>
      <c r="P2764" s="39" t="e">
        <f t="shared" ca="1" si="633"/>
        <v>#VALUE!</v>
      </c>
      <c r="Q2764" s="60" t="e">
        <f t="shared" ca="1" si="634"/>
        <v>#VALUE!</v>
      </c>
      <c r="R2764" s="60" t="e">
        <f t="shared" ca="1" si="635"/>
        <v>#VALUE!</v>
      </c>
      <c r="S2764" s="60" t="e">
        <f t="shared" ca="1" si="636"/>
        <v>#VALUE!</v>
      </c>
      <c r="T2764" s="39" t="e">
        <f t="shared" ca="1" si="637"/>
        <v>#VALUE!</v>
      </c>
      <c r="U2764" s="39" t="e">
        <f t="shared" ca="1" si="638"/>
        <v>#VALUE!</v>
      </c>
      <c r="V2764" s="39" t="b">
        <f t="shared" ca="1" si="639"/>
        <v>1</v>
      </c>
      <c r="W2764" s="39">
        <f t="shared" si="631"/>
        <v>2764</v>
      </c>
    </row>
    <row r="2765" spans="12:23" x14ac:dyDescent="0.25">
      <c r="L2765" s="59" t="e">
        <f t="shared" ca="1" si="640"/>
        <v>#NUM!</v>
      </c>
      <c r="O2765" s="39" t="e">
        <f t="shared" ca="1" si="632"/>
        <v>#VALUE!</v>
      </c>
      <c r="P2765" s="39" t="e">
        <f t="shared" ca="1" si="633"/>
        <v>#VALUE!</v>
      </c>
      <c r="Q2765" s="60" t="e">
        <f t="shared" ca="1" si="634"/>
        <v>#VALUE!</v>
      </c>
      <c r="R2765" s="60" t="e">
        <f t="shared" ca="1" si="635"/>
        <v>#VALUE!</v>
      </c>
      <c r="S2765" s="60" t="e">
        <f t="shared" ca="1" si="636"/>
        <v>#VALUE!</v>
      </c>
      <c r="T2765" s="39" t="e">
        <f t="shared" ca="1" si="637"/>
        <v>#VALUE!</v>
      </c>
      <c r="U2765" s="39" t="e">
        <f t="shared" ca="1" si="638"/>
        <v>#VALUE!</v>
      </c>
      <c r="V2765" s="39" t="b">
        <f t="shared" ca="1" si="639"/>
        <v>1</v>
      </c>
      <c r="W2765" s="39">
        <f t="shared" si="631"/>
        <v>2765</v>
      </c>
    </row>
    <row r="2766" spans="12:23" x14ac:dyDescent="0.25">
      <c r="L2766" s="59" t="e">
        <f t="shared" ca="1" si="640"/>
        <v>#NUM!</v>
      </c>
      <c r="O2766" s="39" t="e">
        <f t="shared" ca="1" si="632"/>
        <v>#VALUE!</v>
      </c>
      <c r="P2766" s="39" t="e">
        <f t="shared" ca="1" si="633"/>
        <v>#VALUE!</v>
      </c>
      <c r="Q2766" s="60" t="e">
        <f t="shared" ca="1" si="634"/>
        <v>#VALUE!</v>
      </c>
      <c r="R2766" s="60" t="e">
        <f t="shared" ca="1" si="635"/>
        <v>#VALUE!</v>
      </c>
      <c r="S2766" s="60" t="e">
        <f t="shared" ca="1" si="636"/>
        <v>#VALUE!</v>
      </c>
      <c r="T2766" s="39" t="e">
        <f t="shared" ca="1" si="637"/>
        <v>#VALUE!</v>
      </c>
      <c r="U2766" s="39" t="e">
        <f t="shared" ca="1" si="638"/>
        <v>#VALUE!</v>
      </c>
      <c r="V2766" s="39" t="b">
        <f t="shared" ca="1" si="639"/>
        <v>1</v>
      </c>
      <c r="W2766" s="39">
        <f t="shared" si="631"/>
        <v>2766</v>
      </c>
    </row>
    <row r="2767" spans="12:23" x14ac:dyDescent="0.25">
      <c r="L2767" s="59" t="e">
        <f t="shared" ca="1" si="640"/>
        <v>#NUM!</v>
      </c>
      <c r="O2767" s="39" t="e">
        <f t="shared" ca="1" si="632"/>
        <v>#VALUE!</v>
      </c>
      <c r="P2767" s="39" t="e">
        <f t="shared" ca="1" si="633"/>
        <v>#VALUE!</v>
      </c>
      <c r="Q2767" s="60" t="e">
        <f t="shared" ca="1" si="634"/>
        <v>#VALUE!</v>
      </c>
      <c r="R2767" s="60" t="e">
        <f t="shared" ca="1" si="635"/>
        <v>#VALUE!</v>
      </c>
      <c r="S2767" s="60" t="e">
        <f t="shared" ca="1" si="636"/>
        <v>#VALUE!</v>
      </c>
      <c r="T2767" s="39" t="e">
        <f t="shared" ca="1" si="637"/>
        <v>#VALUE!</v>
      </c>
      <c r="U2767" s="39" t="e">
        <f t="shared" ca="1" si="638"/>
        <v>#VALUE!</v>
      </c>
      <c r="V2767" s="39" t="b">
        <f t="shared" ca="1" si="639"/>
        <v>1</v>
      </c>
      <c r="W2767" s="39">
        <f t="shared" si="631"/>
        <v>2767</v>
      </c>
    </row>
    <row r="2768" spans="12:23" x14ac:dyDescent="0.25">
      <c r="L2768" s="59" t="e">
        <f t="shared" ca="1" si="640"/>
        <v>#NUM!</v>
      </c>
      <c r="O2768" s="39" t="e">
        <f t="shared" ca="1" si="632"/>
        <v>#VALUE!</v>
      </c>
      <c r="P2768" s="39" t="e">
        <f t="shared" ca="1" si="633"/>
        <v>#VALUE!</v>
      </c>
      <c r="Q2768" s="60" t="e">
        <f t="shared" ca="1" si="634"/>
        <v>#VALUE!</v>
      </c>
      <c r="R2768" s="60" t="e">
        <f t="shared" ca="1" si="635"/>
        <v>#VALUE!</v>
      </c>
      <c r="S2768" s="60" t="e">
        <f t="shared" ca="1" si="636"/>
        <v>#VALUE!</v>
      </c>
      <c r="T2768" s="39" t="e">
        <f t="shared" ca="1" si="637"/>
        <v>#VALUE!</v>
      </c>
      <c r="U2768" s="39" t="e">
        <f t="shared" ca="1" si="638"/>
        <v>#VALUE!</v>
      </c>
      <c r="V2768" s="39" t="b">
        <f t="shared" ca="1" si="639"/>
        <v>1</v>
      </c>
      <c r="W2768" s="39">
        <f t="shared" si="631"/>
        <v>2768</v>
      </c>
    </row>
    <row r="2769" spans="12:23" x14ac:dyDescent="0.25">
      <c r="L2769" s="59" t="e">
        <f t="shared" ca="1" si="640"/>
        <v>#NUM!</v>
      </c>
      <c r="O2769" s="39" t="e">
        <f t="shared" ca="1" si="632"/>
        <v>#VALUE!</v>
      </c>
      <c r="P2769" s="39" t="e">
        <f t="shared" ca="1" si="633"/>
        <v>#VALUE!</v>
      </c>
      <c r="Q2769" s="60" t="e">
        <f t="shared" ca="1" si="634"/>
        <v>#VALUE!</v>
      </c>
      <c r="R2769" s="60" t="e">
        <f t="shared" ca="1" si="635"/>
        <v>#VALUE!</v>
      </c>
      <c r="S2769" s="60" t="e">
        <f t="shared" ca="1" si="636"/>
        <v>#VALUE!</v>
      </c>
      <c r="T2769" s="39" t="e">
        <f t="shared" ca="1" si="637"/>
        <v>#VALUE!</v>
      </c>
      <c r="U2769" s="39" t="e">
        <f t="shared" ca="1" si="638"/>
        <v>#VALUE!</v>
      </c>
      <c r="V2769" s="39" t="b">
        <f t="shared" ca="1" si="639"/>
        <v>1</v>
      </c>
      <c r="W2769" s="39">
        <f t="shared" si="631"/>
        <v>2769</v>
      </c>
    </row>
    <row r="2770" spans="12:23" x14ac:dyDescent="0.25">
      <c r="L2770" s="59" t="e">
        <f t="shared" ca="1" si="640"/>
        <v>#NUM!</v>
      </c>
      <c r="O2770" s="39" t="e">
        <f t="shared" ca="1" si="632"/>
        <v>#VALUE!</v>
      </c>
      <c r="P2770" s="39" t="e">
        <f t="shared" ca="1" si="633"/>
        <v>#VALUE!</v>
      </c>
      <c r="Q2770" s="60" t="e">
        <f t="shared" ca="1" si="634"/>
        <v>#VALUE!</v>
      </c>
      <c r="R2770" s="60" t="e">
        <f t="shared" ca="1" si="635"/>
        <v>#VALUE!</v>
      </c>
      <c r="S2770" s="60" t="e">
        <f t="shared" ca="1" si="636"/>
        <v>#VALUE!</v>
      </c>
      <c r="T2770" s="39" t="e">
        <f t="shared" ca="1" si="637"/>
        <v>#VALUE!</v>
      </c>
      <c r="U2770" s="39" t="e">
        <f t="shared" ca="1" si="638"/>
        <v>#VALUE!</v>
      </c>
      <c r="V2770" s="39" t="b">
        <f t="shared" ca="1" si="639"/>
        <v>1</v>
      </c>
      <c r="W2770" s="39">
        <f t="shared" si="631"/>
        <v>2770</v>
      </c>
    </row>
    <row r="2771" spans="12:23" x14ac:dyDescent="0.25">
      <c r="L2771" s="59" t="e">
        <f t="shared" ca="1" si="640"/>
        <v>#NUM!</v>
      </c>
      <c r="O2771" s="39" t="e">
        <f t="shared" ca="1" si="632"/>
        <v>#VALUE!</v>
      </c>
      <c r="P2771" s="39" t="e">
        <f t="shared" ca="1" si="633"/>
        <v>#VALUE!</v>
      </c>
      <c r="Q2771" s="60" t="e">
        <f t="shared" ca="1" si="634"/>
        <v>#VALUE!</v>
      </c>
      <c r="R2771" s="60" t="e">
        <f t="shared" ca="1" si="635"/>
        <v>#VALUE!</v>
      </c>
      <c r="S2771" s="60" t="e">
        <f t="shared" ca="1" si="636"/>
        <v>#VALUE!</v>
      </c>
      <c r="T2771" s="39" t="e">
        <f t="shared" ca="1" si="637"/>
        <v>#VALUE!</v>
      </c>
      <c r="U2771" s="39" t="e">
        <f t="shared" ca="1" si="638"/>
        <v>#VALUE!</v>
      </c>
      <c r="V2771" s="39" t="b">
        <f t="shared" ca="1" si="639"/>
        <v>1</v>
      </c>
      <c r="W2771" s="39">
        <f t="shared" si="631"/>
        <v>2771</v>
      </c>
    </row>
    <row r="2772" spans="12:23" x14ac:dyDescent="0.25">
      <c r="L2772" s="59" t="e">
        <f t="shared" ca="1" si="640"/>
        <v>#NUM!</v>
      </c>
      <c r="O2772" s="39" t="e">
        <f t="shared" ca="1" si="632"/>
        <v>#VALUE!</v>
      </c>
      <c r="P2772" s="39" t="e">
        <f t="shared" ca="1" si="633"/>
        <v>#VALUE!</v>
      </c>
      <c r="Q2772" s="60" t="e">
        <f t="shared" ca="1" si="634"/>
        <v>#VALUE!</v>
      </c>
      <c r="R2772" s="60" t="e">
        <f t="shared" ca="1" si="635"/>
        <v>#VALUE!</v>
      </c>
      <c r="S2772" s="60" t="e">
        <f t="shared" ca="1" si="636"/>
        <v>#VALUE!</v>
      </c>
      <c r="T2772" s="39" t="e">
        <f t="shared" ca="1" si="637"/>
        <v>#VALUE!</v>
      </c>
      <c r="U2772" s="39" t="e">
        <f t="shared" ca="1" si="638"/>
        <v>#VALUE!</v>
      </c>
      <c r="V2772" s="39" t="b">
        <f t="shared" ca="1" si="639"/>
        <v>1</v>
      </c>
      <c r="W2772" s="39">
        <f t="shared" si="631"/>
        <v>2772</v>
      </c>
    </row>
    <row r="2773" spans="12:23" x14ac:dyDescent="0.25">
      <c r="L2773" s="59" t="e">
        <f t="shared" ca="1" si="640"/>
        <v>#NUM!</v>
      </c>
      <c r="O2773" s="39" t="e">
        <f t="shared" ca="1" si="632"/>
        <v>#VALUE!</v>
      </c>
      <c r="P2773" s="39" t="e">
        <f t="shared" ca="1" si="633"/>
        <v>#VALUE!</v>
      </c>
      <c r="Q2773" s="60" t="e">
        <f t="shared" ca="1" si="634"/>
        <v>#VALUE!</v>
      </c>
      <c r="R2773" s="60" t="e">
        <f t="shared" ca="1" si="635"/>
        <v>#VALUE!</v>
      </c>
      <c r="S2773" s="60" t="e">
        <f t="shared" ca="1" si="636"/>
        <v>#VALUE!</v>
      </c>
      <c r="T2773" s="39" t="e">
        <f t="shared" ca="1" si="637"/>
        <v>#VALUE!</v>
      </c>
      <c r="U2773" s="39" t="e">
        <f t="shared" ca="1" si="638"/>
        <v>#VALUE!</v>
      </c>
      <c r="V2773" s="39" t="b">
        <f t="shared" ca="1" si="639"/>
        <v>1</v>
      </c>
      <c r="W2773" s="39">
        <f t="shared" si="631"/>
        <v>2773</v>
      </c>
    </row>
    <row r="2774" spans="12:23" x14ac:dyDescent="0.25">
      <c r="L2774" s="59" t="e">
        <f t="shared" ca="1" si="640"/>
        <v>#NUM!</v>
      </c>
      <c r="O2774" s="39" t="e">
        <f t="shared" ca="1" si="632"/>
        <v>#VALUE!</v>
      </c>
      <c r="P2774" s="39" t="e">
        <f t="shared" ca="1" si="633"/>
        <v>#VALUE!</v>
      </c>
      <c r="Q2774" s="60" t="e">
        <f t="shared" ca="1" si="634"/>
        <v>#VALUE!</v>
      </c>
      <c r="R2774" s="60" t="e">
        <f t="shared" ca="1" si="635"/>
        <v>#VALUE!</v>
      </c>
      <c r="S2774" s="60" t="e">
        <f t="shared" ca="1" si="636"/>
        <v>#VALUE!</v>
      </c>
      <c r="T2774" s="39" t="e">
        <f t="shared" ca="1" si="637"/>
        <v>#VALUE!</v>
      </c>
      <c r="U2774" s="39" t="e">
        <f t="shared" ca="1" si="638"/>
        <v>#VALUE!</v>
      </c>
      <c r="V2774" s="39" t="b">
        <f t="shared" ca="1" si="639"/>
        <v>1</v>
      </c>
      <c r="W2774" s="39">
        <f t="shared" si="631"/>
        <v>2774</v>
      </c>
    </row>
    <row r="2775" spans="12:23" x14ac:dyDescent="0.25">
      <c r="L2775" s="59" t="e">
        <f t="shared" ca="1" si="640"/>
        <v>#NUM!</v>
      </c>
      <c r="O2775" s="39" t="e">
        <f t="shared" ca="1" si="632"/>
        <v>#VALUE!</v>
      </c>
      <c r="P2775" s="39" t="e">
        <f t="shared" ca="1" si="633"/>
        <v>#VALUE!</v>
      </c>
      <c r="Q2775" s="60" t="e">
        <f t="shared" ca="1" si="634"/>
        <v>#VALUE!</v>
      </c>
      <c r="R2775" s="60" t="e">
        <f t="shared" ca="1" si="635"/>
        <v>#VALUE!</v>
      </c>
      <c r="S2775" s="60" t="e">
        <f t="shared" ca="1" si="636"/>
        <v>#VALUE!</v>
      </c>
      <c r="T2775" s="39" t="e">
        <f t="shared" ca="1" si="637"/>
        <v>#VALUE!</v>
      </c>
      <c r="U2775" s="39" t="e">
        <f t="shared" ca="1" si="638"/>
        <v>#VALUE!</v>
      </c>
      <c r="V2775" s="39" t="b">
        <f t="shared" ca="1" si="639"/>
        <v>1</v>
      </c>
      <c r="W2775" s="39">
        <f t="shared" si="631"/>
        <v>2775</v>
      </c>
    </row>
    <row r="2776" spans="12:23" x14ac:dyDescent="0.25">
      <c r="L2776" s="59" t="e">
        <f t="shared" ca="1" si="640"/>
        <v>#NUM!</v>
      </c>
      <c r="O2776" s="39" t="e">
        <f t="shared" ca="1" si="632"/>
        <v>#VALUE!</v>
      </c>
      <c r="P2776" s="39" t="e">
        <f t="shared" ca="1" si="633"/>
        <v>#VALUE!</v>
      </c>
      <c r="Q2776" s="60" t="e">
        <f t="shared" ca="1" si="634"/>
        <v>#VALUE!</v>
      </c>
      <c r="R2776" s="60" t="e">
        <f t="shared" ca="1" si="635"/>
        <v>#VALUE!</v>
      </c>
      <c r="S2776" s="60" t="e">
        <f t="shared" ca="1" si="636"/>
        <v>#VALUE!</v>
      </c>
      <c r="T2776" s="39" t="e">
        <f t="shared" ca="1" si="637"/>
        <v>#VALUE!</v>
      </c>
      <c r="U2776" s="39" t="e">
        <f t="shared" ca="1" si="638"/>
        <v>#VALUE!</v>
      </c>
      <c r="V2776" s="39" t="b">
        <f t="shared" ca="1" si="639"/>
        <v>1</v>
      </c>
      <c r="W2776" s="39">
        <f t="shared" si="631"/>
        <v>2776</v>
      </c>
    </row>
    <row r="2777" spans="12:23" x14ac:dyDescent="0.25">
      <c r="L2777" s="59" t="e">
        <f t="shared" ca="1" si="640"/>
        <v>#NUM!</v>
      </c>
      <c r="O2777" s="39" t="e">
        <f t="shared" ca="1" si="632"/>
        <v>#VALUE!</v>
      </c>
      <c r="P2777" s="39" t="e">
        <f t="shared" ca="1" si="633"/>
        <v>#VALUE!</v>
      </c>
      <c r="Q2777" s="60" t="e">
        <f t="shared" ca="1" si="634"/>
        <v>#VALUE!</v>
      </c>
      <c r="R2777" s="60" t="e">
        <f t="shared" ca="1" si="635"/>
        <v>#VALUE!</v>
      </c>
      <c r="S2777" s="60" t="e">
        <f t="shared" ca="1" si="636"/>
        <v>#VALUE!</v>
      </c>
      <c r="T2777" s="39" t="e">
        <f t="shared" ca="1" si="637"/>
        <v>#VALUE!</v>
      </c>
      <c r="U2777" s="39" t="e">
        <f t="shared" ca="1" si="638"/>
        <v>#VALUE!</v>
      </c>
      <c r="V2777" s="39" t="b">
        <f t="shared" ca="1" si="639"/>
        <v>1</v>
      </c>
      <c r="W2777" s="39">
        <f t="shared" si="631"/>
        <v>2777</v>
      </c>
    </row>
    <row r="2778" spans="12:23" x14ac:dyDescent="0.25">
      <c r="L2778" s="59" t="e">
        <f t="shared" ca="1" si="640"/>
        <v>#NUM!</v>
      </c>
      <c r="O2778" s="39" t="e">
        <f t="shared" ca="1" si="632"/>
        <v>#VALUE!</v>
      </c>
      <c r="P2778" s="39" t="e">
        <f t="shared" ca="1" si="633"/>
        <v>#VALUE!</v>
      </c>
      <c r="Q2778" s="60" t="e">
        <f t="shared" ca="1" si="634"/>
        <v>#VALUE!</v>
      </c>
      <c r="R2778" s="60" t="e">
        <f t="shared" ca="1" si="635"/>
        <v>#VALUE!</v>
      </c>
      <c r="S2778" s="60" t="e">
        <f t="shared" ca="1" si="636"/>
        <v>#VALUE!</v>
      </c>
      <c r="T2778" s="39" t="e">
        <f t="shared" ca="1" si="637"/>
        <v>#VALUE!</v>
      </c>
      <c r="U2778" s="39" t="e">
        <f t="shared" ca="1" si="638"/>
        <v>#VALUE!</v>
      </c>
      <c r="V2778" s="39" t="b">
        <f t="shared" ca="1" si="639"/>
        <v>1</v>
      </c>
      <c r="W2778" s="39">
        <f t="shared" si="631"/>
        <v>2778</v>
      </c>
    </row>
    <row r="2779" spans="12:23" x14ac:dyDescent="0.25">
      <c r="L2779" s="59" t="e">
        <f t="shared" ca="1" si="640"/>
        <v>#NUM!</v>
      </c>
      <c r="O2779" s="39" t="e">
        <f t="shared" ca="1" si="632"/>
        <v>#VALUE!</v>
      </c>
      <c r="P2779" s="39" t="e">
        <f t="shared" ca="1" si="633"/>
        <v>#VALUE!</v>
      </c>
      <c r="Q2779" s="60" t="e">
        <f t="shared" ca="1" si="634"/>
        <v>#VALUE!</v>
      </c>
      <c r="R2779" s="60" t="e">
        <f t="shared" ca="1" si="635"/>
        <v>#VALUE!</v>
      </c>
      <c r="S2779" s="60" t="e">
        <f t="shared" ca="1" si="636"/>
        <v>#VALUE!</v>
      </c>
      <c r="T2779" s="39" t="e">
        <f t="shared" ca="1" si="637"/>
        <v>#VALUE!</v>
      </c>
      <c r="U2779" s="39" t="e">
        <f t="shared" ca="1" si="638"/>
        <v>#VALUE!</v>
      </c>
      <c r="V2779" s="39" t="b">
        <f t="shared" ca="1" si="639"/>
        <v>1</v>
      </c>
      <c r="W2779" s="39">
        <f t="shared" si="631"/>
        <v>2779</v>
      </c>
    </row>
    <row r="2780" spans="12:23" x14ac:dyDescent="0.25">
      <c r="L2780" s="59" t="e">
        <f t="shared" ca="1" si="640"/>
        <v>#NUM!</v>
      </c>
      <c r="O2780" s="39" t="e">
        <f t="shared" ca="1" si="632"/>
        <v>#VALUE!</v>
      </c>
      <c r="P2780" s="39" t="e">
        <f t="shared" ca="1" si="633"/>
        <v>#VALUE!</v>
      </c>
      <c r="Q2780" s="60" t="e">
        <f t="shared" ca="1" si="634"/>
        <v>#VALUE!</v>
      </c>
      <c r="R2780" s="60" t="e">
        <f t="shared" ca="1" si="635"/>
        <v>#VALUE!</v>
      </c>
      <c r="S2780" s="60" t="e">
        <f t="shared" ca="1" si="636"/>
        <v>#VALUE!</v>
      </c>
      <c r="T2780" s="39" t="e">
        <f t="shared" ca="1" si="637"/>
        <v>#VALUE!</v>
      </c>
      <c r="U2780" s="39" t="e">
        <f t="shared" ca="1" si="638"/>
        <v>#VALUE!</v>
      </c>
      <c r="V2780" s="39" t="b">
        <f t="shared" ca="1" si="639"/>
        <v>1</v>
      </c>
      <c r="W2780" s="39">
        <f t="shared" si="631"/>
        <v>2780</v>
      </c>
    </row>
    <row r="2781" spans="12:23" x14ac:dyDescent="0.25">
      <c r="L2781" s="59" t="e">
        <f t="shared" ca="1" si="640"/>
        <v>#NUM!</v>
      </c>
      <c r="O2781" s="39" t="e">
        <f t="shared" ca="1" si="632"/>
        <v>#VALUE!</v>
      </c>
      <c r="P2781" s="39" t="e">
        <f t="shared" ca="1" si="633"/>
        <v>#VALUE!</v>
      </c>
      <c r="Q2781" s="60" t="e">
        <f t="shared" ca="1" si="634"/>
        <v>#VALUE!</v>
      </c>
      <c r="R2781" s="60" t="e">
        <f t="shared" ca="1" si="635"/>
        <v>#VALUE!</v>
      </c>
      <c r="S2781" s="60" t="e">
        <f t="shared" ca="1" si="636"/>
        <v>#VALUE!</v>
      </c>
      <c r="T2781" s="39" t="e">
        <f t="shared" ca="1" si="637"/>
        <v>#VALUE!</v>
      </c>
      <c r="U2781" s="39" t="e">
        <f t="shared" ca="1" si="638"/>
        <v>#VALUE!</v>
      </c>
      <c r="V2781" s="39" t="b">
        <f t="shared" ca="1" si="639"/>
        <v>1</v>
      </c>
      <c r="W2781" s="39">
        <f t="shared" si="631"/>
        <v>2781</v>
      </c>
    </row>
    <row r="2782" spans="12:23" x14ac:dyDescent="0.25">
      <c r="L2782" s="59" t="e">
        <f t="shared" ca="1" si="640"/>
        <v>#NUM!</v>
      </c>
      <c r="O2782" s="39" t="e">
        <f t="shared" ca="1" si="632"/>
        <v>#VALUE!</v>
      </c>
      <c r="P2782" s="39" t="e">
        <f t="shared" ca="1" si="633"/>
        <v>#VALUE!</v>
      </c>
      <c r="Q2782" s="60" t="e">
        <f t="shared" ca="1" si="634"/>
        <v>#VALUE!</v>
      </c>
      <c r="R2782" s="60" t="e">
        <f t="shared" ca="1" si="635"/>
        <v>#VALUE!</v>
      </c>
      <c r="S2782" s="60" t="e">
        <f t="shared" ca="1" si="636"/>
        <v>#VALUE!</v>
      </c>
      <c r="T2782" s="39" t="e">
        <f t="shared" ca="1" si="637"/>
        <v>#VALUE!</v>
      </c>
      <c r="U2782" s="39" t="e">
        <f t="shared" ca="1" si="638"/>
        <v>#VALUE!</v>
      </c>
      <c r="V2782" s="39" t="b">
        <f t="shared" ca="1" si="639"/>
        <v>1</v>
      </c>
      <c r="W2782" s="39">
        <f t="shared" si="631"/>
        <v>2782</v>
      </c>
    </row>
    <row r="2783" spans="12:23" x14ac:dyDescent="0.25">
      <c r="L2783" s="59" t="e">
        <f t="shared" ca="1" si="640"/>
        <v>#NUM!</v>
      </c>
      <c r="O2783" s="39" t="e">
        <f t="shared" ca="1" si="632"/>
        <v>#VALUE!</v>
      </c>
      <c r="P2783" s="39" t="e">
        <f t="shared" ca="1" si="633"/>
        <v>#VALUE!</v>
      </c>
      <c r="Q2783" s="60" t="e">
        <f t="shared" ca="1" si="634"/>
        <v>#VALUE!</v>
      </c>
      <c r="R2783" s="60" t="e">
        <f t="shared" ca="1" si="635"/>
        <v>#VALUE!</v>
      </c>
      <c r="S2783" s="60" t="e">
        <f t="shared" ca="1" si="636"/>
        <v>#VALUE!</v>
      </c>
      <c r="T2783" s="39" t="e">
        <f t="shared" ca="1" si="637"/>
        <v>#VALUE!</v>
      </c>
      <c r="U2783" s="39" t="e">
        <f t="shared" ca="1" si="638"/>
        <v>#VALUE!</v>
      </c>
      <c r="V2783" s="39" t="b">
        <f t="shared" ca="1" si="639"/>
        <v>1</v>
      </c>
      <c r="W2783" s="39">
        <f t="shared" si="631"/>
        <v>2783</v>
      </c>
    </row>
    <row r="2784" spans="12:23" x14ac:dyDescent="0.25">
      <c r="L2784" s="59" t="e">
        <f t="shared" ca="1" si="640"/>
        <v>#NUM!</v>
      </c>
      <c r="O2784" s="39" t="e">
        <f t="shared" ca="1" si="632"/>
        <v>#VALUE!</v>
      </c>
      <c r="P2784" s="39" t="e">
        <f t="shared" ca="1" si="633"/>
        <v>#VALUE!</v>
      </c>
      <c r="Q2784" s="60" t="e">
        <f t="shared" ca="1" si="634"/>
        <v>#VALUE!</v>
      </c>
      <c r="R2784" s="60" t="e">
        <f t="shared" ca="1" si="635"/>
        <v>#VALUE!</v>
      </c>
      <c r="S2784" s="60" t="e">
        <f t="shared" ca="1" si="636"/>
        <v>#VALUE!</v>
      </c>
      <c r="T2784" s="39" t="e">
        <f t="shared" ca="1" si="637"/>
        <v>#VALUE!</v>
      </c>
      <c r="U2784" s="39" t="e">
        <f t="shared" ca="1" si="638"/>
        <v>#VALUE!</v>
      </c>
      <c r="V2784" s="39" t="b">
        <f t="shared" ca="1" si="639"/>
        <v>1</v>
      </c>
      <c r="W2784" s="39">
        <f t="shared" si="631"/>
        <v>2784</v>
      </c>
    </row>
    <row r="2785" spans="12:23" x14ac:dyDescent="0.25">
      <c r="L2785" s="59" t="e">
        <f t="shared" ca="1" si="640"/>
        <v>#NUM!</v>
      </c>
      <c r="O2785" s="39" t="e">
        <f t="shared" ca="1" si="632"/>
        <v>#VALUE!</v>
      </c>
      <c r="P2785" s="39" t="e">
        <f t="shared" ca="1" si="633"/>
        <v>#VALUE!</v>
      </c>
      <c r="Q2785" s="60" t="e">
        <f t="shared" ca="1" si="634"/>
        <v>#VALUE!</v>
      </c>
      <c r="R2785" s="60" t="e">
        <f t="shared" ca="1" si="635"/>
        <v>#VALUE!</v>
      </c>
      <c r="S2785" s="60" t="e">
        <f t="shared" ca="1" si="636"/>
        <v>#VALUE!</v>
      </c>
      <c r="T2785" s="39" t="e">
        <f t="shared" ca="1" si="637"/>
        <v>#VALUE!</v>
      </c>
      <c r="U2785" s="39" t="e">
        <f t="shared" ca="1" si="638"/>
        <v>#VALUE!</v>
      </c>
      <c r="V2785" s="39" t="b">
        <f t="shared" ca="1" si="639"/>
        <v>1</v>
      </c>
      <c r="W2785" s="39">
        <f t="shared" si="631"/>
        <v>2785</v>
      </c>
    </row>
    <row r="2786" spans="12:23" x14ac:dyDescent="0.25">
      <c r="L2786" s="59" t="e">
        <f t="shared" ca="1" si="640"/>
        <v>#NUM!</v>
      </c>
      <c r="O2786" s="39" t="e">
        <f t="shared" ca="1" si="632"/>
        <v>#VALUE!</v>
      </c>
      <c r="P2786" s="39" t="e">
        <f t="shared" ca="1" si="633"/>
        <v>#VALUE!</v>
      </c>
      <c r="Q2786" s="60" t="e">
        <f t="shared" ca="1" si="634"/>
        <v>#VALUE!</v>
      </c>
      <c r="R2786" s="60" t="e">
        <f t="shared" ca="1" si="635"/>
        <v>#VALUE!</v>
      </c>
      <c r="S2786" s="60" t="e">
        <f t="shared" ca="1" si="636"/>
        <v>#VALUE!</v>
      </c>
      <c r="T2786" s="39" t="e">
        <f t="shared" ca="1" si="637"/>
        <v>#VALUE!</v>
      </c>
      <c r="U2786" s="39" t="e">
        <f t="shared" ca="1" si="638"/>
        <v>#VALUE!</v>
      </c>
      <c r="V2786" s="39" t="b">
        <f t="shared" ca="1" si="639"/>
        <v>1</v>
      </c>
      <c r="W2786" s="39">
        <f t="shared" si="631"/>
        <v>2786</v>
      </c>
    </row>
    <row r="2787" spans="12:23" x14ac:dyDescent="0.25">
      <c r="L2787" s="59" t="e">
        <f t="shared" ca="1" si="640"/>
        <v>#NUM!</v>
      </c>
      <c r="O2787" s="39" t="e">
        <f t="shared" ca="1" si="632"/>
        <v>#VALUE!</v>
      </c>
      <c r="P2787" s="39" t="e">
        <f t="shared" ca="1" si="633"/>
        <v>#VALUE!</v>
      </c>
      <c r="Q2787" s="60" t="e">
        <f t="shared" ca="1" si="634"/>
        <v>#VALUE!</v>
      </c>
      <c r="R2787" s="60" t="e">
        <f t="shared" ca="1" si="635"/>
        <v>#VALUE!</v>
      </c>
      <c r="S2787" s="60" t="e">
        <f t="shared" ca="1" si="636"/>
        <v>#VALUE!</v>
      </c>
      <c r="T2787" s="39" t="e">
        <f t="shared" ca="1" si="637"/>
        <v>#VALUE!</v>
      </c>
      <c r="U2787" s="39" t="e">
        <f t="shared" ca="1" si="638"/>
        <v>#VALUE!</v>
      </c>
      <c r="V2787" s="39" t="b">
        <f t="shared" ca="1" si="639"/>
        <v>1</v>
      </c>
      <c r="W2787" s="39">
        <f t="shared" si="631"/>
        <v>2787</v>
      </c>
    </row>
    <row r="2788" spans="12:23" x14ac:dyDescent="0.25">
      <c r="L2788" s="59" t="e">
        <f t="shared" ca="1" si="640"/>
        <v>#NUM!</v>
      </c>
      <c r="O2788" s="39" t="e">
        <f t="shared" ca="1" si="632"/>
        <v>#VALUE!</v>
      </c>
      <c r="P2788" s="39" t="e">
        <f t="shared" ca="1" si="633"/>
        <v>#VALUE!</v>
      </c>
      <c r="Q2788" s="60" t="e">
        <f t="shared" ca="1" si="634"/>
        <v>#VALUE!</v>
      </c>
      <c r="R2788" s="60" t="e">
        <f t="shared" ca="1" si="635"/>
        <v>#VALUE!</v>
      </c>
      <c r="S2788" s="60" t="e">
        <f t="shared" ca="1" si="636"/>
        <v>#VALUE!</v>
      </c>
      <c r="T2788" s="39" t="e">
        <f t="shared" ca="1" si="637"/>
        <v>#VALUE!</v>
      </c>
      <c r="U2788" s="39" t="e">
        <f t="shared" ca="1" si="638"/>
        <v>#VALUE!</v>
      </c>
      <c r="V2788" s="39" t="b">
        <f t="shared" ca="1" si="639"/>
        <v>1</v>
      </c>
      <c r="W2788" s="39">
        <f t="shared" si="631"/>
        <v>2788</v>
      </c>
    </row>
    <row r="2789" spans="12:23" x14ac:dyDescent="0.25">
      <c r="L2789" s="59" t="e">
        <f t="shared" ca="1" si="640"/>
        <v>#NUM!</v>
      </c>
      <c r="O2789" s="39" t="e">
        <f t="shared" ca="1" si="632"/>
        <v>#VALUE!</v>
      </c>
      <c r="P2789" s="39" t="e">
        <f t="shared" ca="1" si="633"/>
        <v>#VALUE!</v>
      </c>
      <c r="Q2789" s="60" t="e">
        <f t="shared" ca="1" si="634"/>
        <v>#VALUE!</v>
      </c>
      <c r="R2789" s="60" t="e">
        <f t="shared" ca="1" si="635"/>
        <v>#VALUE!</v>
      </c>
      <c r="S2789" s="60" t="e">
        <f t="shared" ca="1" si="636"/>
        <v>#VALUE!</v>
      </c>
      <c r="T2789" s="39" t="e">
        <f t="shared" ca="1" si="637"/>
        <v>#VALUE!</v>
      </c>
      <c r="U2789" s="39" t="e">
        <f t="shared" ca="1" si="638"/>
        <v>#VALUE!</v>
      </c>
      <c r="V2789" s="39" t="b">
        <f t="shared" ca="1" si="639"/>
        <v>1</v>
      </c>
      <c r="W2789" s="39">
        <f t="shared" si="631"/>
        <v>2789</v>
      </c>
    </row>
    <row r="2790" spans="12:23" x14ac:dyDescent="0.25">
      <c r="L2790" s="59" t="e">
        <f t="shared" ca="1" si="640"/>
        <v>#NUM!</v>
      </c>
      <c r="O2790" s="39" t="e">
        <f t="shared" ca="1" si="632"/>
        <v>#VALUE!</v>
      </c>
      <c r="P2790" s="39" t="e">
        <f t="shared" ca="1" si="633"/>
        <v>#VALUE!</v>
      </c>
      <c r="Q2790" s="60" t="e">
        <f t="shared" ca="1" si="634"/>
        <v>#VALUE!</v>
      </c>
      <c r="R2790" s="60" t="e">
        <f t="shared" ca="1" si="635"/>
        <v>#VALUE!</v>
      </c>
      <c r="S2790" s="60" t="e">
        <f t="shared" ca="1" si="636"/>
        <v>#VALUE!</v>
      </c>
      <c r="T2790" s="39" t="e">
        <f t="shared" ca="1" si="637"/>
        <v>#VALUE!</v>
      </c>
      <c r="U2790" s="39" t="e">
        <f t="shared" ca="1" si="638"/>
        <v>#VALUE!</v>
      </c>
      <c r="V2790" s="39" t="b">
        <f t="shared" ca="1" si="639"/>
        <v>1</v>
      </c>
      <c r="W2790" s="39">
        <f t="shared" si="631"/>
        <v>2790</v>
      </c>
    </row>
    <row r="2791" spans="12:23" x14ac:dyDescent="0.25">
      <c r="L2791" s="59" t="e">
        <f t="shared" ca="1" si="640"/>
        <v>#NUM!</v>
      </c>
      <c r="O2791" s="39" t="e">
        <f t="shared" ca="1" si="632"/>
        <v>#VALUE!</v>
      </c>
      <c r="P2791" s="39" t="e">
        <f t="shared" ca="1" si="633"/>
        <v>#VALUE!</v>
      </c>
      <c r="Q2791" s="60" t="e">
        <f t="shared" ca="1" si="634"/>
        <v>#VALUE!</v>
      </c>
      <c r="R2791" s="60" t="e">
        <f t="shared" ca="1" si="635"/>
        <v>#VALUE!</v>
      </c>
      <c r="S2791" s="60" t="e">
        <f t="shared" ca="1" si="636"/>
        <v>#VALUE!</v>
      </c>
      <c r="T2791" s="39" t="e">
        <f t="shared" ca="1" si="637"/>
        <v>#VALUE!</v>
      </c>
      <c r="U2791" s="39" t="e">
        <f t="shared" ca="1" si="638"/>
        <v>#VALUE!</v>
      </c>
      <c r="V2791" s="39" t="b">
        <f t="shared" ca="1" si="639"/>
        <v>1</v>
      </c>
      <c r="W2791" s="39">
        <f t="shared" si="631"/>
        <v>2791</v>
      </c>
    </row>
    <row r="2792" spans="12:23" x14ac:dyDescent="0.25">
      <c r="L2792" s="59" t="e">
        <f t="shared" ca="1" si="640"/>
        <v>#NUM!</v>
      </c>
      <c r="O2792" s="39" t="e">
        <f t="shared" ca="1" si="632"/>
        <v>#VALUE!</v>
      </c>
      <c r="P2792" s="39" t="e">
        <f t="shared" ca="1" si="633"/>
        <v>#VALUE!</v>
      </c>
      <c r="Q2792" s="60" t="e">
        <f t="shared" ca="1" si="634"/>
        <v>#VALUE!</v>
      </c>
      <c r="R2792" s="60" t="e">
        <f t="shared" ca="1" si="635"/>
        <v>#VALUE!</v>
      </c>
      <c r="S2792" s="60" t="e">
        <f t="shared" ca="1" si="636"/>
        <v>#VALUE!</v>
      </c>
      <c r="T2792" s="39" t="e">
        <f t="shared" ca="1" si="637"/>
        <v>#VALUE!</v>
      </c>
      <c r="U2792" s="39" t="e">
        <f t="shared" ca="1" si="638"/>
        <v>#VALUE!</v>
      </c>
      <c r="V2792" s="39" t="b">
        <f t="shared" ca="1" si="639"/>
        <v>1</v>
      </c>
      <c r="W2792" s="39">
        <f t="shared" si="631"/>
        <v>2792</v>
      </c>
    </row>
    <row r="2793" spans="12:23" x14ac:dyDescent="0.25">
      <c r="L2793" s="59" t="e">
        <f t="shared" ca="1" si="640"/>
        <v>#NUM!</v>
      </c>
      <c r="O2793" s="39" t="e">
        <f t="shared" ca="1" si="632"/>
        <v>#VALUE!</v>
      </c>
      <c r="P2793" s="39" t="e">
        <f t="shared" ca="1" si="633"/>
        <v>#VALUE!</v>
      </c>
      <c r="Q2793" s="60" t="e">
        <f t="shared" ca="1" si="634"/>
        <v>#VALUE!</v>
      </c>
      <c r="R2793" s="60" t="e">
        <f t="shared" ca="1" si="635"/>
        <v>#VALUE!</v>
      </c>
      <c r="S2793" s="60" t="e">
        <f t="shared" ca="1" si="636"/>
        <v>#VALUE!</v>
      </c>
      <c r="T2793" s="39" t="e">
        <f t="shared" ca="1" si="637"/>
        <v>#VALUE!</v>
      </c>
      <c r="U2793" s="39" t="e">
        <f t="shared" ca="1" si="638"/>
        <v>#VALUE!</v>
      </c>
      <c r="V2793" s="39" t="b">
        <f t="shared" ca="1" si="639"/>
        <v>1</v>
      </c>
      <c r="W2793" s="39">
        <f t="shared" si="631"/>
        <v>2793</v>
      </c>
    </row>
    <row r="2794" spans="12:23" x14ac:dyDescent="0.25">
      <c r="L2794" s="59" t="e">
        <f t="shared" ca="1" si="640"/>
        <v>#NUM!</v>
      </c>
      <c r="O2794" s="39" t="e">
        <f t="shared" ca="1" si="632"/>
        <v>#VALUE!</v>
      </c>
      <c r="P2794" s="39" t="e">
        <f t="shared" ca="1" si="633"/>
        <v>#VALUE!</v>
      </c>
      <c r="Q2794" s="60" t="e">
        <f t="shared" ca="1" si="634"/>
        <v>#VALUE!</v>
      </c>
      <c r="R2794" s="60" t="e">
        <f t="shared" ca="1" si="635"/>
        <v>#VALUE!</v>
      </c>
      <c r="S2794" s="60" t="e">
        <f t="shared" ca="1" si="636"/>
        <v>#VALUE!</v>
      </c>
      <c r="T2794" s="39" t="e">
        <f t="shared" ca="1" si="637"/>
        <v>#VALUE!</v>
      </c>
      <c r="U2794" s="39" t="e">
        <f t="shared" ca="1" si="638"/>
        <v>#VALUE!</v>
      </c>
      <c r="V2794" s="39" t="b">
        <f t="shared" ca="1" si="639"/>
        <v>1</v>
      </c>
      <c r="W2794" s="39">
        <f t="shared" ref="W2794:W2857" si="641">W2793+1</f>
        <v>2794</v>
      </c>
    </row>
    <row r="2795" spans="12:23" x14ac:dyDescent="0.25">
      <c r="L2795" s="59" t="e">
        <f t="shared" ca="1" si="640"/>
        <v>#NUM!</v>
      </c>
      <c r="O2795" s="39" t="e">
        <f t="shared" ca="1" si="632"/>
        <v>#VALUE!</v>
      </c>
      <c r="P2795" s="39" t="e">
        <f t="shared" ca="1" si="633"/>
        <v>#VALUE!</v>
      </c>
      <c r="Q2795" s="60" t="e">
        <f t="shared" ca="1" si="634"/>
        <v>#VALUE!</v>
      </c>
      <c r="R2795" s="60" t="e">
        <f t="shared" ca="1" si="635"/>
        <v>#VALUE!</v>
      </c>
      <c r="S2795" s="60" t="e">
        <f t="shared" ca="1" si="636"/>
        <v>#VALUE!</v>
      </c>
      <c r="T2795" s="39" t="e">
        <f t="shared" ca="1" si="637"/>
        <v>#VALUE!</v>
      </c>
      <c r="U2795" s="39" t="e">
        <f t="shared" ca="1" si="638"/>
        <v>#VALUE!</v>
      </c>
      <c r="V2795" s="39" t="b">
        <f t="shared" ca="1" si="639"/>
        <v>1</v>
      </c>
      <c r="W2795" s="39">
        <f t="shared" si="641"/>
        <v>2795</v>
      </c>
    </row>
    <row r="2796" spans="12:23" x14ac:dyDescent="0.25">
      <c r="L2796" s="59" t="e">
        <f t="shared" ca="1" si="640"/>
        <v>#NUM!</v>
      </c>
      <c r="O2796" s="39" t="e">
        <f t="shared" ca="1" si="632"/>
        <v>#VALUE!</v>
      </c>
      <c r="P2796" s="39" t="e">
        <f t="shared" ca="1" si="633"/>
        <v>#VALUE!</v>
      </c>
      <c r="Q2796" s="60" t="e">
        <f t="shared" ca="1" si="634"/>
        <v>#VALUE!</v>
      </c>
      <c r="R2796" s="60" t="e">
        <f t="shared" ca="1" si="635"/>
        <v>#VALUE!</v>
      </c>
      <c r="S2796" s="60" t="e">
        <f t="shared" ca="1" si="636"/>
        <v>#VALUE!</v>
      </c>
      <c r="T2796" s="39" t="e">
        <f t="shared" ca="1" si="637"/>
        <v>#VALUE!</v>
      </c>
      <c r="U2796" s="39" t="e">
        <f t="shared" ca="1" si="638"/>
        <v>#VALUE!</v>
      </c>
      <c r="V2796" s="39" t="b">
        <f t="shared" ca="1" si="639"/>
        <v>1</v>
      </c>
      <c r="W2796" s="39">
        <f t="shared" si="641"/>
        <v>2796</v>
      </c>
    </row>
    <row r="2797" spans="12:23" x14ac:dyDescent="0.25">
      <c r="L2797" s="59" t="e">
        <f t="shared" ca="1" si="640"/>
        <v>#NUM!</v>
      </c>
      <c r="O2797" s="39" t="e">
        <f t="shared" ca="1" si="632"/>
        <v>#VALUE!</v>
      </c>
      <c r="P2797" s="39" t="e">
        <f t="shared" ca="1" si="633"/>
        <v>#VALUE!</v>
      </c>
      <c r="Q2797" s="60" t="e">
        <f t="shared" ca="1" si="634"/>
        <v>#VALUE!</v>
      </c>
      <c r="R2797" s="60" t="e">
        <f t="shared" ca="1" si="635"/>
        <v>#VALUE!</v>
      </c>
      <c r="S2797" s="60" t="e">
        <f t="shared" ca="1" si="636"/>
        <v>#VALUE!</v>
      </c>
      <c r="T2797" s="39" t="e">
        <f t="shared" ca="1" si="637"/>
        <v>#VALUE!</v>
      </c>
      <c r="U2797" s="39" t="e">
        <f t="shared" ca="1" si="638"/>
        <v>#VALUE!</v>
      </c>
      <c r="V2797" s="39" t="b">
        <f t="shared" ca="1" si="639"/>
        <v>1</v>
      </c>
      <c r="W2797" s="39">
        <f t="shared" si="641"/>
        <v>2797</v>
      </c>
    </row>
    <row r="2798" spans="12:23" x14ac:dyDescent="0.25">
      <c r="L2798" s="59" t="e">
        <f t="shared" ca="1" si="640"/>
        <v>#NUM!</v>
      </c>
      <c r="O2798" s="39" t="e">
        <f t="shared" ca="1" si="632"/>
        <v>#VALUE!</v>
      </c>
      <c r="P2798" s="39" t="e">
        <f t="shared" ca="1" si="633"/>
        <v>#VALUE!</v>
      </c>
      <c r="Q2798" s="60" t="e">
        <f t="shared" ca="1" si="634"/>
        <v>#VALUE!</v>
      </c>
      <c r="R2798" s="60" t="e">
        <f t="shared" ca="1" si="635"/>
        <v>#VALUE!</v>
      </c>
      <c r="S2798" s="60" t="e">
        <f t="shared" ca="1" si="636"/>
        <v>#VALUE!</v>
      </c>
      <c r="T2798" s="39" t="e">
        <f t="shared" ca="1" si="637"/>
        <v>#VALUE!</v>
      </c>
      <c r="U2798" s="39" t="e">
        <f t="shared" ca="1" si="638"/>
        <v>#VALUE!</v>
      </c>
      <c r="V2798" s="39" t="b">
        <f t="shared" ca="1" si="639"/>
        <v>1</v>
      </c>
      <c r="W2798" s="39">
        <f t="shared" si="641"/>
        <v>2798</v>
      </c>
    </row>
    <row r="2799" spans="12:23" x14ac:dyDescent="0.25">
      <c r="L2799" s="59" t="e">
        <f t="shared" ca="1" si="640"/>
        <v>#NUM!</v>
      </c>
      <c r="O2799" s="39" t="e">
        <f t="shared" ca="1" si="632"/>
        <v>#VALUE!</v>
      </c>
      <c r="P2799" s="39" t="e">
        <f t="shared" ca="1" si="633"/>
        <v>#VALUE!</v>
      </c>
      <c r="Q2799" s="60" t="e">
        <f t="shared" ca="1" si="634"/>
        <v>#VALUE!</v>
      </c>
      <c r="R2799" s="60" t="e">
        <f t="shared" ca="1" si="635"/>
        <v>#VALUE!</v>
      </c>
      <c r="S2799" s="60" t="e">
        <f t="shared" ca="1" si="636"/>
        <v>#VALUE!</v>
      </c>
      <c r="T2799" s="39" t="e">
        <f t="shared" ca="1" si="637"/>
        <v>#VALUE!</v>
      </c>
      <c r="U2799" s="39" t="e">
        <f t="shared" ca="1" si="638"/>
        <v>#VALUE!</v>
      </c>
      <c r="V2799" s="39" t="b">
        <f t="shared" ca="1" si="639"/>
        <v>1</v>
      </c>
      <c r="W2799" s="39">
        <f t="shared" si="641"/>
        <v>2799</v>
      </c>
    </row>
    <row r="2800" spans="12:23" x14ac:dyDescent="0.25">
      <c r="L2800" s="59" t="e">
        <f t="shared" ca="1" si="640"/>
        <v>#NUM!</v>
      </c>
      <c r="O2800" s="39" t="e">
        <f t="shared" ca="1" si="632"/>
        <v>#VALUE!</v>
      </c>
      <c r="P2800" s="39" t="e">
        <f t="shared" ca="1" si="633"/>
        <v>#VALUE!</v>
      </c>
      <c r="Q2800" s="60" t="e">
        <f t="shared" ca="1" si="634"/>
        <v>#VALUE!</v>
      </c>
      <c r="R2800" s="60" t="e">
        <f t="shared" ca="1" si="635"/>
        <v>#VALUE!</v>
      </c>
      <c r="S2800" s="60" t="e">
        <f t="shared" ca="1" si="636"/>
        <v>#VALUE!</v>
      </c>
      <c r="T2800" s="39" t="e">
        <f t="shared" ca="1" si="637"/>
        <v>#VALUE!</v>
      </c>
      <c r="U2800" s="39" t="e">
        <f t="shared" ca="1" si="638"/>
        <v>#VALUE!</v>
      </c>
      <c r="V2800" s="39" t="b">
        <f t="shared" ca="1" si="639"/>
        <v>1</v>
      </c>
      <c r="W2800" s="39">
        <f t="shared" si="641"/>
        <v>2800</v>
      </c>
    </row>
    <row r="2801" spans="12:23" x14ac:dyDescent="0.25">
      <c r="L2801" s="59" t="e">
        <f t="shared" ca="1" si="640"/>
        <v>#NUM!</v>
      </c>
      <c r="O2801" s="39" t="e">
        <f t="shared" ca="1" si="632"/>
        <v>#VALUE!</v>
      </c>
      <c r="P2801" s="39" t="e">
        <f t="shared" ca="1" si="633"/>
        <v>#VALUE!</v>
      </c>
      <c r="Q2801" s="60" t="e">
        <f t="shared" ca="1" si="634"/>
        <v>#VALUE!</v>
      </c>
      <c r="R2801" s="60" t="e">
        <f t="shared" ca="1" si="635"/>
        <v>#VALUE!</v>
      </c>
      <c r="S2801" s="60" t="e">
        <f t="shared" ca="1" si="636"/>
        <v>#VALUE!</v>
      </c>
      <c r="T2801" s="39" t="e">
        <f t="shared" ca="1" si="637"/>
        <v>#VALUE!</v>
      </c>
      <c r="U2801" s="39" t="e">
        <f t="shared" ca="1" si="638"/>
        <v>#VALUE!</v>
      </c>
      <c r="V2801" s="39" t="b">
        <f t="shared" ca="1" si="639"/>
        <v>1</v>
      </c>
      <c r="W2801" s="39">
        <f t="shared" si="641"/>
        <v>2801</v>
      </c>
    </row>
    <row r="2802" spans="12:23" x14ac:dyDescent="0.25">
      <c r="L2802" s="59" t="e">
        <f t="shared" ca="1" si="640"/>
        <v>#NUM!</v>
      </c>
      <c r="O2802" s="39" t="e">
        <f t="shared" ca="1" si="632"/>
        <v>#VALUE!</v>
      </c>
      <c r="P2802" s="39" t="e">
        <f t="shared" ca="1" si="633"/>
        <v>#VALUE!</v>
      </c>
      <c r="Q2802" s="60" t="e">
        <f t="shared" ca="1" si="634"/>
        <v>#VALUE!</v>
      </c>
      <c r="R2802" s="60" t="e">
        <f t="shared" ca="1" si="635"/>
        <v>#VALUE!</v>
      </c>
      <c r="S2802" s="60" t="e">
        <f t="shared" ca="1" si="636"/>
        <v>#VALUE!</v>
      </c>
      <c r="T2802" s="39" t="e">
        <f t="shared" ca="1" si="637"/>
        <v>#VALUE!</v>
      </c>
      <c r="U2802" s="39" t="e">
        <f t="shared" ca="1" si="638"/>
        <v>#VALUE!</v>
      </c>
      <c r="V2802" s="39" t="b">
        <f t="shared" ca="1" si="639"/>
        <v>1</v>
      </c>
      <c r="W2802" s="39">
        <f t="shared" si="641"/>
        <v>2802</v>
      </c>
    </row>
    <row r="2803" spans="12:23" x14ac:dyDescent="0.25">
      <c r="L2803" s="59" t="e">
        <f t="shared" ca="1" si="640"/>
        <v>#NUM!</v>
      </c>
      <c r="O2803" s="39" t="e">
        <f t="shared" ca="1" si="632"/>
        <v>#VALUE!</v>
      </c>
      <c r="P2803" s="39" t="e">
        <f t="shared" ca="1" si="633"/>
        <v>#VALUE!</v>
      </c>
      <c r="Q2803" s="60" t="e">
        <f t="shared" ca="1" si="634"/>
        <v>#VALUE!</v>
      </c>
      <c r="R2803" s="60" t="e">
        <f t="shared" ca="1" si="635"/>
        <v>#VALUE!</v>
      </c>
      <c r="S2803" s="60" t="e">
        <f t="shared" ca="1" si="636"/>
        <v>#VALUE!</v>
      </c>
      <c r="T2803" s="39" t="e">
        <f t="shared" ca="1" si="637"/>
        <v>#VALUE!</v>
      </c>
      <c r="U2803" s="39" t="e">
        <f t="shared" ca="1" si="638"/>
        <v>#VALUE!</v>
      </c>
      <c r="V2803" s="39" t="b">
        <f t="shared" ca="1" si="639"/>
        <v>1</v>
      </c>
      <c r="W2803" s="39">
        <f t="shared" si="641"/>
        <v>2803</v>
      </c>
    </row>
    <row r="2804" spans="12:23" x14ac:dyDescent="0.25">
      <c r="L2804" s="59" t="e">
        <f t="shared" ca="1" si="640"/>
        <v>#NUM!</v>
      </c>
      <c r="O2804" s="39" t="e">
        <f t="shared" ca="1" si="632"/>
        <v>#VALUE!</v>
      </c>
      <c r="P2804" s="39" t="e">
        <f t="shared" ca="1" si="633"/>
        <v>#VALUE!</v>
      </c>
      <c r="Q2804" s="60" t="e">
        <f t="shared" ca="1" si="634"/>
        <v>#VALUE!</v>
      </c>
      <c r="R2804" s="60" t="e">
        <f t="shared" ca="1" si="635"/>
        <v>#VALUE!</v>
      </c>
      <c r="S2804" s="60" t="e">
        <f t="shared" ca="1" si="636"/>
        <v>#VALUE!</v>
      </c>
      <c r="T2804" s="39" t="e">
        <f t="shared" ca="1" si="637"/>
        <v>#VALUE!</v>
      </c>
      <c r="U2804" s="39" t="e">
        <f t="shared" ca="1" si="638"/>
        <v>#VALUE!</v>
      </c>
      <c r="V2804" s="39" t="b">
        <f t="shared" ca="1" si="639"/>
        <v>1</v>
      </c>
      <c r="W2804" s="39">
        <f t="shared" si="641"/>
        <v>2804</v>
      </c>
    </row>
    <row r="2805" spans="12:23" x14ac:dyDescent="0.25">
      <c r="L2805" s="59" t="e">
        <f t="shared" ca="1" si="640"/>
        <v>#NUM!</v>
      </c>
      <c r="O2805" s="39" t="e">
        <f t="shared" ca="1" si="632"/>
        <v>#VALUE!</v>
      </c>
      <c r="P2805" s="39" t="e">
        <f t="shared" ca="1" si="633"/>
        <v>#VALUE!</v>
      </c>
      <c r="Q2805" s="60" t="e">
        <f t="shared" ca="1" si="634"/>
        <v>#VALUE!</v>
      </c>
      <c r="R2805" s="60" t="e">
        <f t="shared" ca="1" si="635"/>
        <v>#VALUE!</v>
      </c>
      <c r="S2805" s="60" t="e">
        <f t="shared" ca="1" si="636"/>
        <v>#VALUE!</v>
      </c>
      <c r="T2805" s="39" t="e">
        <f t="shared" ca="1" si="637"/>
        <v>#VALUE!</v>
      </c>
      <c r="U2805" s="39" t="e">
        <f t="shared" ca="1" si="638"/>
        <v>#VALUE!</v>
      </c>
      <c r="V2805" s="39" t="b">
        <f t="shared" ca="1" si="639"/>
        <v>1</v>
      </c>
      <c r="W2805" s="39">
        <f t="shared" si="641"/>
        <v>2805</v>
      </c>
    </row>
    <row r="2806" spans="12:23" x14ac:dyDescent="0.25">
      <c r="L2806" s="59" t="e">
        <f t="shared" ca="1" si="640"/>
        <v>#NUM!</v>
      </c>
      <c r="O2806" s="39" t="e">
        <f t="shared" ca="1" si="632"/>
        <v>#VALUE!</v>
      </c>
      <c r="P2806" s="39" t="e">
        <f t="shared" ca="1" si="633"/>
        <v>#VALUE!</v>
      </c>
      <c r="Q2806" s="60" t="e">
        <f t="shared" ca="1" si="634"/>
        <v>#VALUE!</v>
      </c>
      <c r="R2806" s="60" t="e">
        <f t="shared" ca="1" si="635"/>
        <v>#VALUE!</v>
      </c>
      <c r="S2806" s="60" t="e">
        <f t="shared" ca="1" si="636"/>
        <v>#VALUE!</v>
      </c>
      <c r="T2806" s="39" t="e">
        <f t="shared" ca="1" si="637"/>
        <v>#VALUE!</v>
      </c>
      <c r="U2806" s="39" t="e">
        <f t="shared" ca="1" si="638"/>
        <v>#VALUE!</v>
      </c>
      <c r="V2806" s="39" t="b">
        <f t="shared" ca="1" si="639"/>
        <v>1</v>
      </c>
      <c r="W2806" s="39">
        <f t="shared" si="641"/>
        <v>2806</v>
      </c>
    </row>
    <row r="2807" spans="12:23" x14ac:dyDescent="0.25">
      <c r="L2807" s="59" t="e">
        <f t="shared" ca="1" si="640"/>
        <v>#NUM!</v>
      </c>
      <c r="O2807" s="39" t="e">
        <f t="shared" ca="1" si="632"/>
        <v>#VALUE!</v>
      </c>
      <c r="P2807" s="39" t="e">
        <f t="shared" ca="1" si="633"/>
        <v>#VALUE!</v>
      </c>
      <c r="Q2807" s="60" t="e">
        <f t="shared" ca="1" si="634"/>
        <v>#VALUE!</v>
      </c>
      <c r="R2807" s="60" t="e">
        <f t="shared" ca="1" si="635"/>
        <v>#VALUE!</v>
      </c>
      <c r="S2807" s="60" t="e">
        <f t="shared" ca="1" si="636"/>
        <v>#VALUE!</v>
      </c>
      <c r="T2807" s="39" t="e">
        <f t="shared" ca="1" si="637"/>
        <v>#VALUE!</v>
      </c>
      <c r="U2807" s="39" t="e">
        <f t="shared" ca="1" si="638"/>
        <v>#VALUE!</v>
      </c>
      <c r="V2807" s="39" t="b">
        <f t="shared" ca="1" si="639"/>
        <v>1</v>
      </c>
      <c r="W2807" s="39">
        <f t="shared" si="641"/>
        <v>2807</v>
      </c>
    </row>
    <row r="2808" spans="12:23" x14ac:dyDescent="0.25">
      <c r="L2808" s="59" t="e">
        <f t="shared" ca="1" si="640"/>
        <v>#NUM!</v>
      </c>
      <c r="O2808" s="39" t="e">
        <f t="shared" ca="1" si="632"/>
        <v>#VALUE!</v>
      </c>
      <c r="P2808" s="39" t="e">
        <f t="shared" ca="1" si="633"/>
        <v>#VALUE!</v>
      </c>
      <c r="Q2808" s="60" t="e">
        <f t="shared" ca="1" si="634"/>
        <v>#VALUE!</v>
      </c>
      <c r="R2808" s="60" t="e">
        <f t="shared" ca="1" si="635"/>
        <v>#VALUE!</v>
      </c>
      <c r="S2808" s="60" t="e">
        <f t="shared" ca="1" si="636"/>
        <v>#VALUE!</v>
      </c>
      <c r="T2808" s="39" t="e">
        <f t="shared" ca="1" si="637"/>
        <v>#VALUE!</v>
      </c>
      <c r="U2808" s="39" t="e">
        <f t="shared" ca="1" si="638"/>
        <v>#VALUE!</v>
      </c>
      <c r="V2808" s="39" t="b">
        <f t="shared" ca="1" si="639"/>
        <v>1</v>
      </c>
      <c r="W2808" s="39">
        <f t="shared" si="641"/>
        <v>2808</v>
      </c>
    </row>
    <row r="2809" spans="12:23" x14ac:dyDescent="0.25">
      <c r="L2809" s="59" t="e">
        <f t="shared" ca="1" si="640"/>
        <v>#NUM!</v>
      </c>
      <c r="O2809" s="39" t="e">
        <f t="shared" ca="1" si="632"/>
        <v>#VALUE!</v>
      </c>
      <c r="P2809" s="39" t="e">
        <f t="shared" ca="1" si="633"/>
        <v>#VALUE!</v>
      </c>
      <c r="Q2809" s="60" t="e">
        <f t="shared" ca="1" si="634"/>
        <v>#VALUE!</v>
      </c>
      <c r="R2809" s="60" t="e">
        <f t="shared" ca="1" si="635"/>
        <v>#VALUE!</v>
      </c>
      <c r="S2809" s="60" t="e">
        <f t="shared" ca="1" si="636"/>
        <v>#VALUE!</v>
      </c>
      <c r="T2809" s="39" t="e">
        <f t="shared" ca="1" si="637"/>
        <v>#VALUE!</v>
      </c>
      <c r="U2809" s="39" t="e">
        <f t="shared" ca="1" si="638"/>
        <v>#VALUE!</v>
      </c>
      <c r="V2809" s="39" t="b">
        <f t="shared" ca="1" si="639"/>
        <v>1</v>
      </c>
      <c r="W2809" s="39">
        <f t="shared" si="641"/>
        <v>2809</v>
      </c>
    </row>
    <row r="2810" spans="12:23" x14ac:dyDescent="0.25">
      <c r="L2810" s="59" t="e">
        <f t="shared" ca="1" si="640"/>
        <v>#NUM!</v>
      </c>
      <c r="O2810" s="39" t="e">
        <f t="shared" ca="1" si="632"/>
        <v>#VALUE!</v>
      </c>
      <c r="P2810" s="39" t="e">
        <f t="shared" ca="1" si="633"/>
        <v>#VALUE!</v>
      </c>
      <c r="Q2810" s="60" t="e">
        <f t="shared" ca="1" si="634"/>
        <v>#VALUE!</v>
      </c>
      <c r="R2810" s="60" t="e">
        <f t="shared" ca="1" si="635"/>
        <v>#VALUE!</v>
      </c>
      <c r="S2810" s="60" t="e">
        <f t="shared" ca="1" si="636"/>
        <v>#VALUE!</v>
      </c>
      <c r="T2810" s="39" t="e">
        <f t="shared" ca="1" si="637"/>
        <v>#VALUE!</v>
      </c>
      <c r="U2810" s="39" t="e">
        <f t="shared" ca="1" si="638"/>
        <v>#VALUE!</v>
      </c>
      <c r="V2810" s="39" t="b">
        <f t="shared" ca="1" si="639"/>
        <v>1</v>
      </c>
      <c r="W2810" s="39">
        <f t="shared" si="641"/>
        <v>2810</v>
      </c>
    </row>
    <row r="2811" spans="12:23" x14ac:dyDescent="0.25">
      <c r="L2811" s="59" t="e">
        <f t="shared" ca="1" si="640"/>
        <v>#NUM!</v>
      </c>
      <c r="O2811" s="39" t="e">
        <f t="shared" ca="1" si="632"/>
        <v>#VALUE!</v>
      </c>
      <c r="P2811" s="39" t="e">
        <f t="shared" ca="1" si="633"/>
        <v>#VALUE!</v>
      </c>
      <c r="Q2811" s="60" t="e">
        <f t="shared" ca="1" si="634"/>
        <v>#VALUE!</v>
      </c>
      <c r="R2811" s="60" t="e">
        <f t="shared" ca="1" si="635"/>
        <v>#VALUE!</v>
      </c>
      <c r="S2811" s="60" t="e">
        <f t="shared" ca="1" si="636"/>
        <v>#VALUE!</v>
      </c>
      <c r="T2811" s="39" t="e">
        <f t="shared" ca="1" si="637"/>
        <v>#VALUE!</v>
      </c>
      <c r="U2811" s="39" t="e">
        <f t="shared" ca="1" si="638"/>
        <v>#VALUE!</v>
      </c>
      <c r="V2811" s="39" t="b">
        <f t="shared" ca="1" si="639"/>
        <v>1</v>
      </c>
      <c r="W2811" s="39">
        <f t="shared" si="641"/>
        <v>2811</v>
      </c>
    </row>
    <row r="2812" spans="12:23" x14ac:dyDescent="0.25">
      <c r="L2812" s="59" t="e">
        <f t="shared" ca="1" si="640"/>
        <v>#NUM!</v>
      </c>
      <c r="O2812" s="39" t="e">
        <f t="shared" ca="1" si="632"/>
        <v>#VALUE!</v>
      </c>
      <c r="P2812" s="39" t="e">
        <f t="shared" ca="1" si="633"/>
        <v>#VALUE!</v>
      </c>
      <c r="Q2812" s="60" t="e">
        <f t="shared" ca="1" si="634"/>
        <v>#VALUE!</v>
      </c>
      <c r="R2812" s="60" t="e">
        <f t="shared" ca="1" si="635"/>
        <v>#VALUE!</v>
      </c>
      <c r="S2812" s="60" t="e">
        <f t="shared" ca="1" si="636"/>
        <v>#VALUE!</v>
      </c>
      <c r="T2812" s="39" t="e">
        <f t="shared" ca="1" si="637"/>
        <v>#VALUE!</v>
      </c>
      <c r="U2812" s="39" t="e">
        <f t="shared" ca="1" si="638"/>
        <v>#VALUE!</v>
      </c>
      <c r="V2812" s="39" t="b">
        <f t="shared" ca="1" si="639"/>
        <v>1</v>
      </c>
      <c r="W2812" s="39">
        <f t="shared" si="641"/>
        <v>2812</v>
      </c>
    </row>
    <row r="2813" spans="12:23" x14ac:dyDescent="0.25">
      <c r="L2813" s="59" t="e">
        <f t="shared" ca="1" si="640"/>
        <v>#NUM!</v>
      </c>
      <c r="O2813" s="39" t="e">
        <f t="shared" ca="1" si="632"/>
        <v>#VALUE!</v>
      </c>
      <c r="P2813" s="39" t="e">
        <f t="shared" ca="1" si="633"/>
        <v>#VALUE!</v>
      </c>
      <c r="Q2813" s="60" t="e">
        <f t="shared" ca="1" si="634"/>
        <v>#VALUE!</v>
      </c>
      <c r="R2813" s="60" t="e">
        <f t="shared" ca="1" si="635"/>
        <v>#VALUE!</v>
      </c>
      <c r="S2813" s="60" t="e">
        <f t="shared" ca="1" si="636"/>
        <v>#VALUE!</v>
      </c>
      <c r="T2813" s="39" t="e">
        <f t="shared" ca="1" si="637"/>
        <v>#VALUE!</v>
      </c>
      <c r="U2813" s="39" t="e">
        <f t="shared" ca="1" si="638"/>
        <v>#VALUE!</v>
      </c>
      <c r="V2813" s="39" t="b">
        <f t="shared" ca="1" si="639"/>
        <v>1</v>
      </c>
      <c r="W2813" s="39">
        <f t="shared" si="641"/>
        <v>2813</v>
      </c>
    </row>
    <row r="2814" spans="12:23" x14ac:dyDescent="0.25">
      <c r="L2814" s="59" t="e">
        <f t="shared" ca="1" si="640"/>
        <v>#NUM!</v>
      </c>
      <c r="O2814" s="39" t="e">
        <f t="shared" ca="1" si="632"/>
        <v>#VALUE!</v>
      </c>
      <c r="P2814" s="39" t="e">
        <f t="shared" ca="1" si="633"/>
        <v>#VALUE!</v>
      </c>
      <c r="Q2814" s="60" t="e">
        <f t="shared" ca="1" si="634"/>
        <v>#VALUE!</v>
      </c>
      <c r="R2814" s="60" t="e">
        <f t="shared" ca="1" si="635"/>
        <v>#VALUE!</v>
      </c>
      <c r="S2814" s="60" t="e">
        <f t="shared" ca="1" si="636"/>
        <v>#VALUE!</v>
      </c>
      <c r="T2814" s="39" t="e">
        <f t="shared" ca="1" si="637"/>
        <v>#VALUE!</v>
      </c>
      <c r="U2814" s="39" t="e">
        <f t="shared" ca="1" si="638"/>
        <v>#VALUE!</v>
      </c>
      <c r="V2814" s="39" t="b">
        <f t="shared" ca="1" si="639"/>
        <v>1</v>
      </c>
      <c r="W2814" s="39">
        <f t="shared" si="641"/>
        <v>2814</v>
      </c>
    </row>
    <row r="2815" spans="12:23" x14ac:dyDescent="0.25">
      <c r="L2815" s="59" t="e">
        <f t="shared" ca="1" si="640"/>
        <v>#NUM!</v>
      </c>
      <c r="O2815" s="39" t="e">
        <f t="shared" ca="1" si="632"/>
        <v>#VALUE!</v>
      </c>
      <c r="P2815" s="39" t="e">
        <f t="shared" ca="1" si="633"/>
        <v>#VALUE!</v>
      </c>
      <c r="Q2815" s="60" t="e">
        <f t="shared" ca="1" si="634"/>
        <v>#VALUE!</v>
      </c>
      <c r="R2815" s="60" t="e">
        <f t="shared" ca="1" si="635"/>
        <v>#VALUE!</v>
      </c>
      <c r="S2815" s="60" t="e">
        <f t="shared" ca="1" si="636"/>
        <v>#VALUE!</v>
      </c>
      <c r="T2815" s="39" t="e">
        <f t="shared" ca="1" si="637"/>
        <v>#VALUE!</v>
      </c>
      <c r="U2815" s="39" t="e">
        <f t="shared" ca="1" si="638"/>
        <v>#VALUE!</v>
      </c>
      <c r="V2815" s="39" t="b">
        <f t="shared" ca="1" si="639"/>
        <v>1</v>
      </c>
      <c r="W2815" s="39">
        <f t="shared" si="641"/>
        <v>2815</v>
      </c>
    </row>
    <row r="2816" spans="12:23" x14ac:dyDescent="0.25">
      <c r="L2816" s="59" t="e">
        <f t="shared" ca="1" si="640"/>
        <v>#NUM!</v>
      </c>
      <c r="O2816" s="39" t="e">
        <f t="shared" ca="1" si="632"/>
        <v>#VALUE!</v>
      </c>
      <c r="P2816" s="39" t="e">
        <f t="shared" ca="1" si="633"/>
        <v>#VALUE!</v>
      </c>
      <c r="Q2816" s="60" t="e">
        <f t="shared" ca="1" si="634"/>
        <v>#VALUE!</v>
      </c>
      <c r="R2816" s="60" t="e">
        <f t="shared" ca="1" si="635"/>
        <v>#VALUE!</v>
      </c>
      <c r="S2816" s="60" t="e">
        <f t="shared" ca="1" si="636"/>
        <v>#VALUE!</v>
      </c>
      <c r="T2816" s="39" t="e">
        <f t="shared" ca="1" si="637"/>
        <v>#VALUE!</v>
      </c>
      <c r="U2816" s="39" t="e">
        <f t="shared" ca="1" si="638"/>
        <v>#VALUE!</v>
      </c>
      <c r="V2816" s="39" t="b">
        <f t="shared" ca="1" si="639"/>
        <v>1</v>
      </c>
      <c r="W2816" s="39">
        <f t="shared" si="641"/>
        <v>2816</v>
      </c>
    </row>
    <row r="2817" spans="12:23" x14ac:dyDescent="0.25">
      <c r="L2817" s="59" t="e">
        <f t="shared" ca="1" si="640"/>
        <v>#NUM!</v>
      </c>
      <c r="O2817" s="39" t="e">
        <f t="shared" ca="1" si="632"/>
        <v>#VALUE!</v>
      </c>
      <c r="P2817" s="39" t="e">
        <f t="shared" ca="1" si="633"/>
        <v>#VALUE!</v>
      </c>
      <c r="Q2817" s="60" t="e">
        <f t="shared" ca="1" si="634"/>
        <v>#VALUE!</v>
      </c>
      <c r="R2817" s="60" t="e">
        <f t="shared" ca="1" si="635"/>
        <v>#VALUE!</v>
      </c>
      <c r="S2817" s="60" t="e">
        <f t="shared" ca="1" si="636"/>
        <v>#VALUE!</v>
      </c>
      <c r="T2817" s="39" t="e">
        <f t="shared" ca="1" si="637"/>
        <v>#VALUE!</v>
      </c>
      <c r="U2817" s="39" t="e">
        <f t="shared" ca="1" si="638"/>
        <v>#VALUE!</v>
      </c>
      <c r="V2817" s="39" t="b">
        <f t="shared" ca="1" si="639"/>
        <v>1</v>
      </c>
      <c r="W2817" s="39">
        <f t="shared" si="641"/>
        <v>2817</v>
      </c>
    </row>
    <row r="2818" spans="12:23" x14ac:dyDescent="0.25">
      <c r="L2818" s="59" t="e">
        <f t="shared" ca="1" si="640"/>
        <v>#NUM!</v>
      </c>
      <c r="O2818" s="39" t="e">
        <f t="shared" ca="1" si="632"/>
        <v>#VALUE!</v>
      </c>
      <c r="P2818" s="39" t="e">
        <f t="shared" ca="1" si="633"/>
        <v>#VALUE!</v>
      </c>
      <c r="Q2818" s="60" t="e">
        <f t="shared" ca="1" si="634"/>
        <v>#VALUE!</v>
      </c>
      <c r="R2818" s="60" t="e">
        <f t="shared" ca="1" si="635"/>
        <v>#VALUE!</v>
      </c>
      <c r="S2818" s="60" t="e">
        <f t="shared" ca="1" si="636"/>
        <v>#VALUE!</v>
      </c>
      <c r="T2818" s="39" t="e">
        <f t="shared" ca="1" si="637"/>
        <v>#VALUE!</v>
      </c>
      <c r="U2818" s="39" t="e">
        <f t="shared" ca="1" si="638"/>
        <v>#VALUE!</v>
      </c>
      <c r="V2818" s="39" t="b">
        <f t="shared" ca="1" si="639"/>
        <v>1</v>
      </c>
      <c r="W2818" s="39">
        <f t="shared" si="641"/>
        <v>2818</v>
      </c>
    </row>
    <row r="2819" spans="12:23" x14ac:dyDescent="0.25">
      <c r="L2819" s="59" t="e">
        <f t="shared" ca="1" si="640"/>
        <v>#NUM!</v>
      </c>
      <c r="O2819" s="39" t="e">
        <f t="shared" ca="1" si="632"/>
        <v>#VALUE!</v>
      </c>
      <c r="P2819" s="39" t="e">
        <f t="shared" ca="1" si="633"/>
        <v>#VALUE!</v>
      </c>
      <c r="Q2819" s="60" t="e">
        <f t="shared" ca="1" si="634"/>
        <v>#VALUE!</v>
      </c>
      <c r="R2819" s="60" t="e">
        <f t="shared" ca="1" si="635"/>
        <v>#VALUE!</v>
      </c>
      <c r="S2819" s="60" t="e">
        <f t="shared" ca="1" si="636"/>
        <v>#VALUE!</v>
      </c>
      <c r="T2819" s="39" t="e">
        <f t="shared" ca="1" si="637"/>
        <v>#VALUE!</v>
      </c>
      <c r="U2819" s="39" t="e">
        <f t="shared" ca="1" si="638"/>
        <v>#VALUE!</v>
      </c>
      <c r="V2819" s="39" t="b">
        <f t="shared" ca="1" si="639"/>
        <v>1</v>
      </c>
      <c r="W2819" s="39">
        <f t="shared" si="641"/>
        <v>2819</v>
      </c>
    </row>
    <row r="2820" spans="12:23" x14ac:dyDescent="0.25">
      <c r="L2820" s="59" t="e">
        <f t="shared" ca="1" si="640"/>
        <v>#NUM!</v>
      </c>
      <c r="O2820" s="39" t="e">
        <f t="shared" ca="1" si="632"/>
        <v>#VALUE!</v>
      </c>
      <c r="P2820" s="39" t="e">
        <f t="shared" ca="1" si="633"/>
        <v>#VALUE!</v>
      </c>
      <c r="Q2820" s="60" t="e">
        <f t="shared" ca="1" si="634"/>
        <v>#VALUE!</v>
      </c>
      <c r="R2820" s="60" t="e">
        <f t="shared" ca="1" si="635"/>
        <v>#VALUE!</v>
      </c>
      <c r="S2820" s="60" t="e">
        <f t="shared" ca="1" si="636"/>
        <v>#VALUE!</v>
      </c>
      <c r="T2820" s="39" t="e">
        <f t="shared" ca="1" si="637"/>
        <v>#VALUE!</v>
      </c>
      <c r="U2820" s="39" t="e">
        <f t="shared" ca="1" si="638"/>
        <v>#VALUE!</v>
      </c>
      <c r="V2820" s="39" t="b">
        <f t="shared" ca="1" si="639"/>
        <v>1</v>
      </c>
      <c r="W2820" s="39">
        <f t="shared" si="641"/>
        <v>2820</v>
      </c>
    </row>
    <row r="2821" spans="12:23" x14ac:dyDescent="0.25">
      <c r="L2821" s="59" t="e">
        <f t="shared" ca="1" si="640"/>
        <v>#NUM!</v>
      </c>
      <c r="O2821" s="39" t="e">
        <f t="shared" ca="1" si="632"/>
        <v>#VALUE!</v>
      </c>
      <c r="P2821" s="39" t="e">
        <f t="shared" ca="1" si="633"/>
        <v>#VALUE!</v>
      </c>
      <c r="Q2821" s="60" t="e">
        <f t="shared" ca="1" si="634"/>
        <v>#VALUE!</v>
      </c>
      <c r="R2821" s="60" t="e">
        <f t="shared" ca="1" si="635"/>
        <v>#VALUE!</v>
      </c>
      <c r="S2821" s="60" t="e">
        <f t="shared" ca="1" si="636"/>
        <v>#VALUE!</v>
      </c>
      <c r="T2821" s="39" t="e">
        <f t="shared" ca="1" si="637"/>
        <v>#VALUE!</v>
      </c>
      <c r="U2821" s="39" t="e">
        <f t="shared" ca="1" si="638"/>
        <v>#VALUE!</v>
      </c>
      <c r="V2821" s="39" t="b">
        <f t="shared" ca="1" si="639"/>
        <v>1</v>
      </c>
      <c r="W2821" s="39">
        <f t="shared" si="641"/>
        <v>2821</v>
      </c>
    </row>
    <row r="2822" spans="12:23" x14ac:dyDescent="0.25">
      <c r="L2822" s="59" t="e">
        <f t="shared" ca="1" si="640"/>
        <v>#NUM!</v>
      </c>
      <c r="O2822" s="39" t="e">
        <f t="shared" ca="1" si="632"/>
        <v>#VALUE!</v>
      </c>
      <c r="P2822" s="39" t="e">
        <f t="shared" ca="1" si="633"/>
        <v>#VALUE!</v>
      </c>
      <c r="Q2822" s="60" t="e">
        <f t="shared" ca="1" si="634"/>
        <v>#VALUE!</v>
      </c>
      <c r="R2822" s="60" t="e">
        <f t="shared" ca="1" si="635"/>
        <v>#VALUE!</v>
      </c>
      <c r="S2822" s="60" t="e">
        <f t="shared" ca="1" si="636"/>
        <v>#VALUE!</v>
      </c>
      <c r="T2822" s="39" t="e">
        <f t="shared" ca="1" si="637"/>
        <v>#VALUE!</v>
      </c>
      <c r="U2822" s="39" t="e">
        <f t="shared" ca="1" si="638"/>
        <v>#VALUE!</v>
      </c>
      <c r="V2822" s="39" t="b">
        <f t="shared" ca="1" si="639"/>
        <v>1</v>
      </c>
      <c r="W2822" s="39">
        <f t="shared" si="641"/>
        <v>2822</v>
      </c>
    </row>
    <row r="2823" spans="12:23" x14ac:dyDescent="0.25">
      <c r="L2823" s="59" t="e">
        <f t="shared" ca="1" si="640"/>
        <v>#NUM!</v>
      </c>
      <c r="O2823" s="39" t="e">
        <f t="shared" ref="O2823:O2886" ca="1" si="642">SEARCH($O$6,INDIRECT("route!G"&amp;W2823))</f>
        <v>#VALUE!</v>
      </c>
      <c r="P2823" s="39" t="e">
        <f t="shared" ref="P2823:P2886" ca="1" si="643">SEARCH($P$6,INDIRECT("route!G"&amp;W2823))</f>
        <v>#VALUE!</v>
      </c>
      <c r="Q2823" s="60" t="e">
        <f t="shared" ref="Q2823:Q2886" ca="1" si="644">SEARCH($Q$6,INDIRECT("route!G"&amp;W2823))</f>
        <v>#VALUE!</v>
      </c>
      <c r="R2823" s="60" t="e">
        <f t="shared" ref="R2823:R2886" ca="1" si="645">SEARCH($R$6,INDIRECT("route!G"&amp;W2823))</f>
        <v>#VALUE!</v>
      </c>
      <c r="S2823" s="60" t="e">
        <f t="shared" ref="S2823:S2886" ca="1" si="646">SEARCH($S$6,INDIRECT("route!G"&amp;W2823))</f>
        <v>#VALUE!</v>
      </c>
      <c r="T2823" s="39" t="e">
        <f t="shared" ref="T2823:T2886" ca="1" si="647">SEARCH($T$6,INDIRECT("route!G"&amp;W2823))</f>
        <v>#VALUE!</v>
      </c>
      <c r="U2823" s="39" t="e">
        <f t="shared" ca="1" si="638"/>
        <v>#VALUE!</v>
      </c>
      <c r="V2823" s="39" t="b">
        <f t="shared" ca="1" si="639"/>
        <v>1</v>
      </c>
      <c r="W2823" s="39">
        <f t="shared" si="641"/>
        <v>2823</v>
      </c>
    </row>
    <row r="2824" spans="12:23" x14ac:dyDescent="0.25">
      <c r="L2824" s="59" t="e">
        <f t="shared" ca="1" si="640"/>
        <v>#NUM!</v>
      </c>
      <c r="O2824" s="39" t="e">
        <f t="shared" ca="1" si="642"/>
        <v>#VALUE!</v>
      </c>
      <c r="P2824" s="39" t="e">
        <f t="shared" ca="1" si="643"/>
        <v>#VALUE!</v>
      </c>
      <c r="Q2824" s="60" t="e">
        <f t="shared" ca="1" si="644"/>
        <v>#VALUE!</v>
      </c>
      <c r="R2824" s="60" t="e">
        <f t="shared" ca="1" si="645"/>
        <v>#VALUE!</v>
      </c>
      <c r="S2824" s="60" t="e">
        <f t="shared" ca="1" si="646"/>
        <v>#VALUE!</v>
      </c>
      <c r="T2824" s="39" t="e">
        <f t="shared" ca="1" si="647"/>
        <v>#VALUE!</v>
      </c>
      <c r="U2824" s="39" t="e">
        <f t="shared" ref="U2824:U2887" ca="1" si="648">SEARCH($U$6,INDIRECT("route!G"&amp;W2824))</f>
        <v>#VALUE!</v>
      </c>
      <c r="V2824" s="39" t="b">
        <f t="shared" ref="V2824:V2887" ca="1" si="649">AND(ISERROR(O2824),ISERROR(P2824),ISERROR(Q2824),ISERROR(R2824),ISERROR(S2824),ISERROR(T2824),ISERROR(U2824))</f>
        <v>1</v>
      </c>
      <c r="W2824" s="39">
        <f t="shared" si="641"/>
        <v>2824</v>
      </c>
    </row>
    <row r="2825" spans="12:23" x14ac:dyDescent="0.25">
      <c r="L2825" s="59" t="e">
        <f t="shared" ca="1" si="640"/>
        <v>#NUM!</v>
      </c>
      <c r="O2825" s="39" t="e">
        <f t="shared" ca="1" si="642"/>
        <v>#VALUE!</v>
      </c>
      <c r="P2825" s="39" t="e">
        <f t="shared" ca="1" si="643"/>
        <v>#VALUE!</v>
      </c>
      <c r="Q2825" s="60" t="e">
        <f t="shared" ca="1" si="644"/>
        <v>#VALUE!</v>
      </c>
      <c r="R2825" s="60" t="e">
        <f t="shared" ca="1" si="645"/>
        <v>#VALUE!</v>
      </c>
      <c r="S2825" s="60" t="e">
        <f t="shared" ca="1" si="646"/>
        <v>#VALUE!</v>
      </c>
      <c r="T2825" s="39" t="e">
        <f t="shared" ca="1" si="647"/>
        <v>#VALUE!</v>
      </c>
      <c r="U2825" s="39" t="e">
        <f t="shared" ca="1" si="648"/>
        <v>#VALUE!</v>
      </c>
      <c r="V2825" s="39" t="b">
        <f t="shared" ca="1" si="649"/>
        <v>1</v>
      </c>
      <c r="W2825" s="39">
        <f t="shared" si="641"/>
        <v>2825</v>
      </c>
    </row>
    <row r="2826" spans="12:23" x14ac:dyDescent="0.25">
      <c r="L2826" s="59" t="e">
        <f t="shared" ref="L2826:L2889" ca="1" si="650">L2825+J2826</f>
        <v>#NUM!</v>
      </c>
      <c r="O2826" s="39" t="e">
        <f t="shared" ca="1" si="642"/>
        <v>#VALUE!</v>
      </c>
      <c r="P2826" s="39" t="e">
        <f t="shared" ca="1" si="643"/>
        <v>#VALUE!</v>
      </c>
      <c r="Q2826" s="60" t="e">
        <f t="shared" ca="1" si="644"/>
        <v>#VALUE!</v>
      </c>
      <c r="R2826" s="60" t="e">
        <f t="shared" ca="1" si="645"/>
        <v>#VALUE!</v>
      </c>
      <c r="S2826" s="60" t="e">
        <f t="shared" ca="1" si="646"/>
        <v>#VALUE!</v>
      </c>
      <c r="T2826" s="39" t="e">
        <f t="shared" ca="1" si="647"/>
        <v>#VALUE!</v>
      </c>
      <c r="U2826" s="39" t="e">
        <f t="shared" ca="1" si="648"/>
        <v>#VALUE!</v>
      </c>
      <c r="V2826" s="39" t="b">
        <f t="shared" ca="1" si="649"/>
        <v>1</v>
      </c>
      <c r="W2826" s="39">
        <f t="shared" si="641"/>
        <v>2826</v>
      </c>
    </row>
    <row r="2827" spans="12:23" x14ac:dyDescent="0.25">
      <c r="L2827" s="59" t="e">
        <f t="shared" ca="1" si="650"/>
        <v>#NUM!</v>
      </c>
      <c r="O2827" s="39" t="e">
        <f t="shared" ca="1" si="642"/>
        <v>#VALUE!</v>
      </c>
      <c r="P2827" s="39" t="e">
        <f t="shared" ca="1" si="643"/>
        <v>#VALUE!</v>
      </c>
      <c r="Q2827" s="60" t="e">
        <f t="shared" ca="1" si="644"/>
        <v>#VALUE!</v>
      </c>
      <c r="R2827" s="60" t="e">
        <f t="shared" ca="1" si="645"/>
        <v>#VALUE!</v>
      </c>
      <c r="S2827" s="60" t="e">
        <f t="shared" ca="1" si="646"/>
        <v>#VALUE!</v>
      </c>
      <c r="T2827" s="39" t="e">
        <f t="shared" ca="1" si="647"/>
        <v>#VALUE!</v>
      </c>
      <c r="U2827" s="39" t="e">
        <f t="shared" ca="1" si="648"/>
        <v>#VALUE!</v>
      </c>
      <c r="V2827" s="39" t="b">
        <f t="shared" ca="1" si="649"/>
        <v>1</v>
      </c>
      <c r="W2827" s="39">
        <f t="shared" si="641"/>
        <v>2827</v>
      </c>
    </row>
    <row r="2828" spans="12:23" x14ac:dyDescent="0.25">
      <c r="L2828" s="59" t="e">
        <f t="shared" ca="1" si="650"/>
        <v>#NUM!</v>
      </c>
      <c r="O2828" s="39" t="e">
        <f t="shared" ca="1" si="642"/>
        <v>#VALUE!</v>
      </c>
      <c r="P2828" s="39" t="e">
        <f t="shared" ca="1" si="643"/>
        <v>#VALUE!</v>
      </c>
      <c r="Q2828" s="60" t="e">
        <f t="shared" ca="1" si="644"/>
        <v>#VALUE!</v>
      </c>
      <c r="R2828" s="60" t="e">
        <f t="shared" ca="1" si="645"/>
        <v>#VALUE!</v>
      </c>
      <c r="S2828" s="60" t="e">
        <f t="shared" ca="1" si="646"/>
        <v>#VALUE!</v>
      </c>
      <c r="T2828" s="39" t="e">
        <f t="shared" ca="1" si="647"/>
        <v>#VALUE!</v>
      </c>
      <c r="U2828" s="39" t="e">
        <f t="shared" ca="1" si="648"/>
        <v>#VALUE!</v>
      </c>
      <c r="V2828" s="39" t="b">
        <f t="shared" ca="1" si="649"/>
        <v>1</v>
      </c>
      <c r="W2828" s="39">
        <f t="shared" si="641"/>
        <v>2828</v>
      </c>
    </row>
    <row r="2829" spans="12:23" x14ac:dyDescent="0.25">
      <c r="L2829" s="59" t="e">
        <f t="shared" ca="1" si="650"/>
        <v>#NUM!</v>
      </c>
      <c r="O2829" s="39" t="e">
        <f t="shared" ca="1" si="642"/>
        <v>#VALUE!</v>
      </c>
      <c r="P2829" s="39" t="e">
        <f t="shared" ca="1" si="643"/>
        <v>#VALUE!</v>
      </c>
      <c r="Q2829" s="60" t="e">
        <f t="shared" ca="1" si="644"/>
        <v>#VALUE!</v>
      </c>
      <c r="R2829" s="60" t="e">
        <f t="shared" ca="1" si="645"/>
        <v>#VALUE!</v>
      </c>
      <c r="S2829" s="60" t="e">
        <f t="shared" ca="1" si="646"/>
        <v>#VALUE!</v>
      </c>
      <c r="T2829" s="39" t="e">
        <f t="shared" ca="1" si="647"/>
        <v>#VALUE!</v>
      </c>
      <c r="U2829" s="39" t="e">
        <f t="shared" ca="1" si="648"/>
        <v>#VALUE!</v>
      </c>
      <c r="V2829" s="39" t="b">
        <f t="shared" ca="1" si="649"/>
        <v>1</v>
      </c>
      <c r="W2829" s="39">
        <f t="shared" si="641"/>
        <v>2829</v>
      </c>
    </row>
    <row r="2830" spans="12:23" x14ac:dyDescent="0.25">
      <c r="L2830" s="59" t="e">
        <f t="shared" ca="1" si="650"/>
        <v>#NUM!</v>
      </c>
      <c r="O2830" s="39" t="e">
        <f t="shared" ca="1" si="642"/>
        <v>#VALUE!</v>
      </c>
      <c r="P2830" s="39" t="e">
        <f t="shared" ca="1" si="643"/>
        <v>#VALUE!</v>
      </c>
      <c r="Q2830" s="60" t="e">
        <f t="shared" ca="1" si="644"/>
        <v>#VALUE!</v>
      </c>
      <c r="R2830" s="60" t="e">
        <f t="shared" ca="1" si="645"/>
        <v>#VALUE!</v>
      </c>
      <c r="S2830" s="60" t="e">
        <f t="shared" ca="1" si="646"/>
        <v>#VALUE!</v>
      </c>
      <c r="T2830" s="39" t="e">
        <f t="shared" ca="1" si="647"/>
        <v>#VALUE!</v>
      </c>
      <c r="U2830" s="39" t="e">
        <f t="shared" ca="1" si="648"/>
        <v>#VALUE!</v>
      </c>
      <c r="V2830" s="39" t="b">
        <f t="shared" ca="1" si="649"/>
        <v>1</v>
      </c>
      <c r="W2830" s="39">
        <f t="shared" si="641"/>
        <v>2830</v>
      </c>
    </row>
    <row r="2831" spans="12:23" x14ac:dyDescent="0.25">
      <c r="L2831" s="59" t="e">
        <f t="shared" ca="1" si="650"/>
        <v>#NUM!</v>
      </c>
      <c r="O2831" s="39" t="e">
        <f t="shared" ca="1" si="642"/>
        <v>#VALUE!</v>
      </c>
      <c r="P2831" s="39" t="e">
        <f t="shared" ca="1" si="643"/>
        <v>#VALUE!</v>
      </c>
      <c r="Q2831" s="60" t="e">
        <f t="shared" ca="1" si="644"/>
        <v>#VALUE!</v>
      </c>
      <c r="R2831" s="60" t="e">
        <f t="shared" ca="1" si="645"/>
        <v>#VALUE!</v>
      </c>
      <c r="S2831" s="60" t="e">
        <f t="shared" ca="1" si="646"/>
        <v>#VALUE!</v>
      </c>
      <c r="T2831" s="39" t="e">
        <f t="shared" ca="1" si="647"/>
        <v>#VALUE!</v>
      </c>
      <c r="U2831" s="39" t="e">
        <f t="shared" ca="1" si="648"/>
        <v>#VALUE!</v>
      </c>
      <c r="V2831" s="39" t="b">
        <f t="shared" ca="1" si="649"/>
        <v>1</v>
      </c>
      <c r="W2831" s="39">
        <f t="shared" si="641"/>
        <v>2831</v>
      </c>
    </row>
    <row r="2832" spans="12:23" x14ac:dyDescent="0.25">
      <c r="L2832" s="59" t="e">
        <f t="shared" ca="1" si="650"/>
        <v>#NUM!</v>
      </c>
      <c r="O2832" s="39" t="e">
        <f t="shared" ca="1" si="642"/>
        <v>#VALUE!</v>
      </c>
      <c r="P2832" s="39" t="e">
        <f t="shared" ca="1" si="643"/>
        <v>#VALUE!</v>
      </c>
      <c r="Q2832" s="60" t="e">
        <f t="shared" ca="1" si="644"/>
        <v>#VALUE!</v>
      </c>
      <c r="R2832" s="60" t="e">
        <f t="shared" ca="1" si="645"/>
        <v>#VALUE!</v>
      </c>
      <c r="S2832" s="60" t="e">
        <f t="shared" ca="1" si="646"/>
        <v>#VALUE!</v>
      </c>
      <c r="T2832" s="39" t="e">
        <f t="shared" ca="1" si="647"/>
        <v>#VALUE!</v>
      </c>
      <c r="U2832" s="39" t="e">
        <f t="shared" ca="1" si="648"/>
        <v>#VALUE!</v>
      </c>
      <c r="V2832" s="39" t="b">
        <f t="shared" ca="1" si="649"/>
        <v>1</v>
      </c>
      <c r="W2832" s="39">
        <f t="shared" si="641"/>
        <v>2832</v>
      </c>
    </row>
    <row r="2833" spans="12:23" x14ac:dyDescent="0.25">
      <c r="L2833" s="59" t="e">
        <f t="shared" ca="1" si="650"/>
        <v>#NUM!</v>
      </c>
      <c r="O2833" s="39" t="e">
        <f t="shared" ca="1" si="642"/>
        <v>#VALUE!</v>
      </c>
      <c r="P2833" s="39" t="e">
        <f t="shared" ca="1" si="643"/>
        <v>#VALUE!</v>
      </c>
      <c r="Q2833" s="60" t="e">
        <f t="shared" ca="1" si="644"/>
        <v>#VALUE!</v>
      </c>
      <c r="R2833" s="60" t="e">
        <f t="shared" ca="1" si="645"/>
        <v>#VALUE!</v>
      </c>
      <c r="S2833" s="60" t="e">
        <f t="shared" ca="1" si="646"/>
        <v>#VALUE!</v>
      </c>
      <c r="T2833" s="39" t="e">
        <f t="shared" ca="1" si="647"/>
        <v>#VALUE!</v>
      </c>
      <c r="U2833" s="39" t="e">
        <f t="shared" ca="1" si="648"/>
        <v>#VALUE!</v>
      </c>
      <c r="V2833" s="39" t="b">
        <f t="shared" ca="1" si="649"/>
        <v>1</v>
      </c>
      <c r="W2833" s="39">
        <f t="shared" si="641"/>
        <v>2833</v>
      </c>
    </row>
    <row r="2834" spans="12:23" x14ac:dyDescent="0.25">
      <c r="L2834" s="59" t="e">
        <f t="shared" ca="1" si="650"/>
        <v>#NUM!</v>
      </c>
      <c r="O2834" s="39" t="e">
        <f t="shared" ca="1" si="642"/>
        <v>#VALUE!</v>
      </c>
      <c r="P2834" s="39" t="e">
        <f t="shared" ca="1" si="643"/>
        <v>#VALUE!</v>
      </c>
      <c r="Q2834" s="60" t="e">
        <f t="shared" ca="1" si="644"/>
        <v>#VALUE!</v>
      </c>
      <c r="R2834" s="60" t="e">
        <f t="shared" ca="1" si="645"/>
        <v>#VALUE!</v>
      </c>
      <c r="S2834" s="60" t="e">
        <f t="shared" ca="1" si="646"/>
        <v>#VALUE!</v>
      </c>
      <c r="T2834" s="39" t="e">
        <f t="shared" ca="1" si="647"/>
        <v>#VALUE!</v>
      </c>
      <c r="U2834" s="39" t="e">
        <f t="shared" ca="1" si="648"/>
        <v>#VALUE!</v>
      </c>
      <c r="V2834" s="39" t="b">
        <f t="shared" ca="1" si="649"/>
        <v>1</v>
      </c>
      <c r="W2834" s="39">
        <f t="shared" si="641"/>
        <v>2834</v>
      </c>
    </row>
    <row r="2835" spans="12:23" x14ac:dyDescent="0.25">
      <c r="L2835" s="59" t="e">
        <f t="shared" ca="1" si="650"/>
        <v>#NUM!</v>
      </c>
      <c r="O2835" s="39" t="e">
        <f t="shared" ca="1" si="642"/>
        <v>#VALUE!</v>
      </c>
      <c r="P2835" s="39" t="e">
        <f t="shared" ca="1" si="643"/>
        <v>#VALUE!</v>
      </c>
      <c r="Q2835" s="60" t="e">
        <f t="shared" ca="1" si="644"/>
        <v>#VALUE!</v>
      </c>
      <c r="R2835" s="60" t="e">
        <f t="shared" ca="1" si="645"/>
        <v>#VALUE!</v>
      </c>
      <c r="S2835" s="60" t="e">
        <f t="shared" ca="1" si="646"/>
        <v>#VALUE!</v>
      </c>
      <c r="T2835" s="39" t="e">
        <f t="shared" ca="1" si="647"/>
        <v>#VALUE!</v>
      </c>
      <c r="U2835" s="39" t="e">
        <f t="shared" ca="1" si="648"/>
        <v>#VALUE!</v>
      </c>
      <c r="V2835" s="39" t="b">
        <f t="shared" ca="1" si="649"/>
        <v>1</v>
      </c>
      <c r="W2835" s="39">
        <f t="shared" si="641"/>
        <v>2835</v>
      </c>
    </row>
    <row r="2836" spans="12:23" x14ac:dyDescent="0.25">
      <c r="L2836" s="59" t="e">
        <f t="shared" ca="1" si="650"/>
        <v>#NUM!</v>
      </c>
      <c r="O2836" s="39" t="e">
        <f t="shared" ca="1" si="642"/>
        <v>#VALUE!</v>
      </c>
      <c r="P2836" s="39" t="e">
        <f t="shared" ca="1" si="643"/>
        <v>#VALUE!</v>
      </c>
      <c r="Q2836" s="60" t="e">
        <f t="shared" ca="1" si="644"/>
        <v>#VALUE!</v>
      </c>
      <c r="R2836" s="60" t="e">
        <f t="shared" ca="1" si="645"/>
        <v>#VALUE!</v>
      </c>
      <c r="S2836" s="60" t="e">
        <f t="shared" ca="1" si="646"/>
        <v>#VALUE!</v>
      </c>
      <c r="T2836" s="39" t="e">
        <f t="shared" ca="1" si="647"/>
        <v>#VALUE!</v>
      </c>
      <c r="U2836" s="39" t="e">
        <f t="shared" ca="1" si="648"/>
        <v>#VALUE!</v>
      </c>
      <c r="V2836" s="39" t="b">
        <f t="shared" ca="1" si="649"/>
        <v>1</v>
      </c>
      <c r="W2836" s="39">
        <f t="shared" si="641"/>
        <v>2836</v>
      </c>
    </row>
    <row r="2837" spans="12:23" x14ac:dyDescent="0.25">
      <c r="L2837" s="59" t="e">
        <f t="shared" ca="1" si="650"/>
        <v>#NUM!</v>
      </c>
      <c r="O2837" s="39" t="e">
        <f t="shared" ca="1" si="642"/>
        <v>#VALUE!</v>
      </c>
      <c r="P2837" s="39" t="e">
        <f t="shared" ca="1" si="643"/>
        <v>#VALUE!</v>
      </c>
      <c r="Q2837" s="60" t="e">
        <f t="shared" ca="1" si="644"/>
        <v>#VALUE!</v>
      </c>
      <c r="R2837" s="60" t="e">
        <f t="shared" ca="1" si="645"/>
        <v>#VALUE!</v>
      </c>
      <c r="S2837" s="60" t="e">
        <f t="shared" ca="1" si="646"/>
        <v>#VALUE!</v>
      </c>
      <c r="T2837" s="39" t="e">
        <f t="shared" ca="1" si="647"/>
        <v>#VALUE!</v>
      </c>
      <c r="U2837" s="39" t="e">
        <f t="shared" ca="1" si="648"/>
        <v>#VALUE!</v>
      </c>
      <c r="V2837" s="39" t="b">
        <f t="shared" ca="1" si="649"/>
        <v>1</v>
      </c>
      <c r="W2837" s="39">
        <f t="shared" si="641"/>
        <v>2837</v>
      </c>
    </row>
    <row r="2838" spans="12:23" x14ac:dyDescent="0.25">
      <c r="L2838" s="59" t="e">
        <f t="shared" ca="1" si="650"/>
        <v>#NUM!</v>
      </c>
      <c r="O2838" s="39" t="e">
        <f t="shared" ca="1" si="642"/>
        <v>#VALUE!</v>
      </c>
      <c r="P2838" s="39" t="e">
        <f t="shared" ca="1" si="643"/>
        <v>#VALUE!</v>
      </c>
      <c r="Q2838" s="60" t="e">
        <f t="shared" ca="1" si="644"/>
        <v>#VALUE!</v>
      </c>
      <c r="R2838" s="60" t="e">
        <f t="shared" ca="1" si="645"/>
        <v>#VALUE!</v>
      </c>
      <c r="S2838" s="60" t="e">
        <f t="shared" ca="1" si="646"/>
        <v>#VALUE!</v>
      </c>
      <c r="T2838" s="39" t="e">
        <f t="shared" ca="1" si="647"/>
        <v>#VALUE!</v>
      </c>
      <c r="U2838" s="39" t="e">
        <f t="shared" ca="1" si="648"/>
        <v>#VALUE!</v>
      </c>
      <c r="V2838" s="39" t="b">
        <f t="shared" ca="1" si="649"/>
        <v>1</v>
      </c>
      <c r="W2838" s="39">
        <f t="shared" si="641"/>
        <v>2838</v>
      </c>
    </row>
    <row r="2839" spans="12:23" x14ac:dyDescent="0.25">
      <c r="L2839" s="59" t="e">
        <f t="shared" ca="1" si="650"/>
        <v>#NUM!</v>
      </c>
      <c r="O2839" s="39" t="e">
        <f t="shared" ca="1" si="642"/>
        <v>#VALUE!</v>
      </c>
      <c r="P2839" s="39" t="e">
        <f t="shared" ca="1" si="643"/>
        <v>#VALUE!</v>
      </c>
      <c r="Q2839" s="60" t="e">
        <f t="shared" ca="1" si="644"/>
        <v>#VALUE!</v>
      </c>
      <c r="R2839" s="60" t="e">
        <f t="shared" ca="1" si="645"/>
        <v>#VALUE!</v>
      </c>
      <c r="S2839" s="60" t="e">
        <f t="shared" ca="1" si="646"/>
        <v>#VALUE!</v>
      </c>
      <c r="T2839" s="39" t="e">
        <f t="shared" ca="1" si="647"/>
        <v>#VALUE!</v>
      </c>
      <c r="U2839" s="39" t="e">
        <f t="shared" ca="1" si="648"/>
        <v>#VALUE!</v>
      </c>
      <c r="V2839" s="39" t="b">
        <f t="shared" ca="1" si="649"/>
        <v>1</v>
      </c>
      <c r="W2839" s="39">
        <f t="shared" si="641"/>
        <v>2839</v>
      </c>
    </row>
    <row r="2840" spans="12:23" x14ac:dyDescent="0.25">
      <c r="L2840" s="59" t="e">
        <f t="shared" ca="1" si="650"/>
        <v>#NUM!</v>
      </c>
      <c r="O2840" s="39" t="e">
        <f t="shared" ca="1" si="642"/>
        <v>#VALUE!</v>
      </c>
      <c r="P2840" s="39" t="e">
        <f t="shared" ca="1" si="643"/>
        <v>#VALUE!</v>
      </c>
      <c r="Q2840" s="60" t="e">
        <f t="shared" ca="1" si="644"/>
        <v>#VALUE!</v>
      </c>
      <c r="R2840" s="60" t="e">
        <f t="shared" ca="1" si="645"/>
        <v>#VALUE!</v>
      </c>
      <c r="S2840" s="60" t="e">
        <f t="shared" ca="1" si="646"/>
        <v>#VALUE!</v>
      </c>
      <c r="T2840" s="39" t="e">
        <f t="shared" ca="1" si="647"/>
        <v>#VALUE!</v>
      </c>
      <c r="U2840" s="39" t="e">
        <f t="shared" ca="1" si="648"/>
        <v>#VALUE!</v>
      </c>
      <c r="V2840" s="39" t="b">
        <f t="shared" ca="1" si="649"/>
        <v>1</v>
      </c>
      <c r="W2840" s="39">
        <f t="shared" si="641"/>
        <v>2840</v>
      </c>
    </row>
    <row r="2841" spans="12:23" x14ac:dyDescent="0.25">
      <c r="L2841" s="59" t="e">
        <f t="shared" ca="1" si="650"/>
        <v>#NUM!</v>
      </c>
      <c r="O2841" s="39" t="e">
        <f t="shared" ca="1" si="642"/>
        <v>#VALUE!</v>
      </c>
      <c r="P2841" s="39" t="e">
        <f t="shared" ca="1" si="643"/>
        <v>#VALUE!</v>
      </c>
      <c r="Q2841" s="60" t="e">
        <f t="shared" ca="1" si="644"/>
        <v>#VALUE!</v>
      </c>
      <c r="R2841" s="60" t="e">
        <f t="shared" ca="1" si="645"/>
        <v>#VALUE!</v>
      </c>
      <c r="S2841" s="60" t="e">
        <f t="shared" ca="1" si="646"/>
        <v>#VALUE!</v>
      </c>
      <c r="T2841" s="39" t="e">
        <f t="shared" ca="1" si="647"/>
        <v>#VALUE!</v>
      </c>
      <c r="U2841" s="39" t="e">
        <f t="shared" ca="1" si="648"/>
        <v>#VALUE!</v>
      </c>
      <c r="V2841" s="39" t="b">
        <f t="shared" ca="1" si="649"/>
        <v>1</v>
      </c>
      <c r="W2841" s="39">
        <f t="shared" si="641"/>
        <v>2841</v>
      </c>
    </row>
    <row r="2842" spans="12:23" x14ac:dyDescent="0.25">
      <c r="L2842" s="59" t="e">
        <f t="shared" ca="1" si="650"/>
        <v>#NUM!</v>
      </c>
      <c r="O2842" s="39" t="e">
        <f t="shared" ca="1" si="642"/>
        <v>#VALUE!</v>
      </c>
      <c r="P2842" s="39" t="e">
        <f t="shared" ca="1" si="643"/>
        <v>#VALUE!</v>
      </c>
      <c r="Q2842" s="60" t="e">
        <f t="shared" ca="1" si="644"/>
        <v>#VALUE!</v>
      </c>
      <c r="R2842" s="60" t="e">
        <f t="shared" ca="1" si="645"/>
        <v>#VALUE!</v>
      </c>
      <c r="S2842" s="60" t="e">
        <f t="shared" ca="1" si="646"/>
        <v>#VALUE!</v>
      </c>
      <c r="T2842" s="39" t="e">
        <f t="shared" ca="1" si="647"/>
        <v>#VALUE!</v>
      </c>
      <c r="U2842" s="39" t="e">
        <f t="shared" ca="1" si="648"/>
        <v>#VALUE!</v>
      </c>
      <c r="V2842" s="39" t="b">
        <f t="shared" ca="1" si="649"/>
        <v>1</v>
      </c>
      <c r="W2842" s="39">
        <f t="shared" si="641"/>
        <v>2842</v>
      </c>
    </row>
    <row r="2843" spans="12:23" x14ac:dyDescent="0.25">
      <c r="L2843" s="59" t="e">
        <f t="shared" ca="1" si="650"/>
        <v>#NUM!</v>
      </c>
      <c r="O2843" s="39" t="e">
        <f t="shared" ca="1" si="642"/>
        <v>#VALUE!</v>
      </c>
      <c r="P2843" s="39" t="e">
        <f t="shared" ca="1" si="643"/>
        <v>#VALUE!</v>
      </c>
      <c r="Q2843" s="60" t="e">
        <f t="shared" ca="1" si="644"/>
        <v>#VALUE!</v>
      </c>
      <c r="R2843" s="60" t="e">
        <f t="shared" ca="1" si="645"/>
        <v>#VALUE!</v>
      </c>
      <c r="S2843" s="60" t="e">
        <f t="shared" ca="1" si="646"/>
        <v>#VALUE!</v>
      </c>
      <c r="T2843" s="39" t="e">
        <f t="shared" ca="1" si="647"/>
        <v>#VALUE!</v>
      </c>
      <c r="U2843" s="39" t="e">
        <f t="shared" ca="1" si="648"/>
        <v>#VALUE!</v>
      </c>
      <c r="V2843" s="39" t="b">
        <f t="shared" ca="1" si="649"/>
        <v>1</v>
      </c>
      <c r="W2843" s="39">
        <f t="shared" si="641"/>
        <v>2843</v>
      </c>
    </row>
    <row r="2844" spans="12:23" x14ac:dyDescent="0.25">
      <c r="L2844" s="59" t="e">
        <f t="shared" ca="1" si="650"/>
        <v>#NUM!</v>
      </c>
      <c r="O2844" s="39" t="e">
        <f t="shared" ca="1" si="642"/>
        <v>#VALUE!</v>
      </c>
      <c r="P2844" s="39" t="e">
        <f t="shared" ca="1" si="643"/>
        <v>#VALUE!</v>
      </c>
      <c r="Q2844" s="60" t="e">
        <f t="shared" ca="1" si="644"/>
        <v>#VALUE!</v>
      </c>
      <c r="R2844" s="60" t="e">
        <f t="shared" ca="1" si="645"/>
        <v>#VALUE!</v>
      </c>
      <c r="S2844" s="60" t="e">
        <f t="shared" ca="1" si="646"/>
        <v>#VALUE!</v>
      </c>
      <c r="T2844" s="39" t="e">
        <f t="shared" ca="1" si="647"/>
        <v>#VALUE!</v>
      </c>
      <c r="U2844" s="39" t="e">
        <f t="shared" ca="1" si="648"/>
        <v>#VALUE!</v>
      </c>
      <c r="V2844" s="39" t="b">
        <f t="shared" ca="1" si="649"/>
        <v>1</v>
      </c>
      <c r="W2844" s="39">
        <f t="shared" si="641"/>
        <v>2844</v>
      </c>
    </row>
    <row r="2845" spans="12:23" x14ac:dyDescent="0.25">
      <c r="L2845" s="59" t="e">
        <f t="shared" ca="1" si="650"/>
        <v>#NUM!</v>
      </c>
      <c r="O2845" s="39" t="e">
        <f t="shared" ca="1" si="642"/>
        <v>#VALUE!</v>
      </c>
      <c r="P2845" s="39" t="e">
        <f t="shared" ca="1" si="643"/>
        <v>#VALUE!</v>
      </c>
      <c r="Q2845" s="60" t="e">
        <f t="shared" ca="1" si="644"/>
        <v>#VALUE!</v>
      </c>
      <c r="R2845" s="60" t="e">
        <f t="shared" ca="1" si="645"/>
        <v>#VALUE!</v>
      </c>
      <c r="S2845" s="60" t="e">
        <f t="shared" ca="1" si="646"/>
        <v>#VALUE!</v>
      </c>
      <c r="T2845" s="39" t="e">
        <f t="shared" ca="1" si="647"/>
        <v>#VALUE!</v>
      </c>
      <c r="U2845" s="39" t="e">
        <f t="shared" ca="1" si="648"/>
        <v>#VALUE!</v>
      </c>
      <c r="V2845" s="39" t="b">
        <f t="shared" ca="1" si="649"/>
        <v>1</v>
      </c>
      <c r="W2845" s="39">
        <f t="shared" si="641"/>
        <v>2845</v>
      </c>
    </row>
    <row r="2846" spans="12:23" x14ac:dyDescent="0.25">
      <c r="L2846" s="59" t="e">
        <f t="shared" ca="1" si="650"/>
        <v>#NUM!</v>
      </c>
      <c r="O2846" s="39" t="e">
        <f t="shared" ca="1" si="642"/>
        <v>#VALUE!</v>
      </c>
      <c r="P2846" s="39" t="e">
        <f t="shared" ca="1" si="643"/>
        <v>#VALUE!</v>
      </c>
      <c r="Q2846" s="60" t="e">
        <f t="shared" ca="1" si="644"/>
        <v>#VALUE!</v>
      </c>
      <c r="R2846" s="60" t="e">
        <f t="shared" ca="1" si="645"/>
        <v>#VALUE!</v>
      </c>
      <c r="S2846" s="60" t="e">
        <f t="shared" ca="1" si="646"/>
        <v>#VALUE!</v>
      </c>
      <c r="T2846" s="39" t="e">
        <f t="shared" ca="1" si="647"/>
        <v>#VALUE!</v>
      </c>
      <c r="U2846" s="39" t="e">
        <f t="shared" ca="1" si="648"/>
        <v>#VALUE!</v>
      </c>
      <c r="V2846" s="39" t="b">
        <f t="shared" ca="1" si="649"/>
        <v>1</v>
      </c>
      <c r="W2846" s="39">
        <f t="shared" si="641"/>
        <v>2846</v>
      </c>
    </row>
    <row r="2847" spans="12:23" x14ac:dyDescent="0.25">
      <c r="L2847" s="59" t="e">
        <f t="shared" ca="1" si="650"/>
        <v>#NUM!</v>
      </c>
      <c r="O2847" s="39" t="e">
        <f t="shared" ca="1" si="642"/>
        <v>#VALUE!</v>
      </c>
      <c r="P2847" s="39" t="e">
        <f t="shared" ca="1" si="643"/>
        <v>#VALUE!</v>
      </c>
      <c r="Q2847" s="60" t="e">
        <f t="shared" ca="1" si="644"/>
        <v>#VALUE!</v>
      </c>
      <c r="R2847" s="60" t="e">
        <f t="shared" ca="1" si="645"/>
        <v>#VALUE!</v>
      </c>
      <c r="S2847" s="60" t="e">
        <f t="shared" ca="1" si="646"/>
        <v>#VALUE!</v>
      </c>
      <c r="T2847" s="39" t="e">
        <f t="shared" ca="1" si="647"/>
        <v>#VALUE!</v>
      </c>
      <c r="U2847" s="39" t="e">
        <f t="shared" ca="1" si="648"/>
        <v>#VALUE!</v>
      </c>
      <c r="V2847" s="39" t="b">
        <f t="shared" ca="1" si="649"/>
        <v>1</v>
      </c>
      <c r="W2847" s="39">
        <f t="shared" si="641"/>
        <v>2847</v>
      </c>
    </row>
    <row r="2848" spans="12:23" x14ac:dyDescent="0.25">
      <c r="L2848" s="59" t="e">
        <f t="shared" ca="1" si="650"/>
        <v>#NUM!</v>
      </c>
      <c r="O2848" s="39" t="e">
        <f t="shared" ca="1" si="642"/>
        <v>#VALUE!</v>
      </c>
      <c r="P2848" s="39" t="e">
        <f t="shared" ca="1" si="643"/>
        <v>#VALUE!</v>
      </c>
      <c r="Q2848" s="60" t="e">
        <f t="shared" ca="1" si="644"/>
        <v>#VALUE!</v>
      </c>
      <c r="R2848" s="60" t="e">
        <f t="shared" ca="1" si="645"/>
        <v>#VALUE!</v>
      </c>
      <c r="S2848" s="60" t="e">
        <f t="shared" ca="1" si="646"/>
        <v>#VALUE!</v>
      </c>
      <c r="T2848" s="39" t="e">
        <f t="shared" ca="1" si="647"/>
        <v>#VALUE!</v>
      </c>
      <c r="U2848" s="39" t="e">
        <f t="shared" ca="1" si="648"/>
        <v>#VALUE!</v>
      </c>
      <c r="V2848" s="39" t="b">
        <f t="shared" ca="1" si="649"/>
        <v>1</v>
      </c>
      <c r="W2848" s="39">
        <f t="shared" si="641"/>
        <v>2848</v>
      </c>
    </row>
    <row r="2849" spans="12:23" x14ac:dyDescent="0.25">
      <c r="L2849" s="59" t="e">
        <f t="shared" ca="1" si="650"/>
        <v>#NUM!</v>
      </c>
      <c r="O2849" s="39" t="e">
        <f t="shared" ca="1" si="642"/>
        <v>#VALUE!</v>
      </c>
      <c r="P2849" s="39" t="e">
        <f t="shared" ca="1" si="643"/>
        <v>#VALUE!</v>
      </c>
      <c r="Q2849" s="60" t="e">
        <f t="shared" ca="1" si="644"/>
        <v>#VALUE!</v>
      </c>
      <c r="R2849" s="60" t="e">
        <f t="shared" ca="1" si="645"/>
        <v>#VALUE!</v>
      </c>
      <c r="S2849" s="60" t="e">
        <f t="shared" ca="1" si="646"/>
        <v>#VALUE!</v>
      </c>
      <c r="T2849" s="39" t="e">
        <f t="shared" ca="1" si="647"/>
        <v>#VALUE!</v>
      </c>
      <c r="U2849" s="39" t="e">
        <f t="shared" ca="1" si="648"/>
        <v>#VALUE!</v>
      </c>
      <c r="V2849" s="39" t="b">
        <f t="shared" ca="1" si="649"/>
        <v>1</v>
      </c>
      <c r="W2849" s="39">
        <f t="shared" si="641"/>
        <v>2849</v>
      </c>
    </row>
    <row r="2850" spans="12:23" x14ac:dyDescent="0.25">
      <c r="L2850" s="59" t="e">
        <f t="shared" ca="1" si="650"/>
        <v>#NUM!</v>
      </c>
      <c r="O2850" s="39" t="e">
        <f t="shared" ca="1" si="642"/>
        <v>#VALUE!</v>
      </c>
      <c r="P2850" s="39" t="e">
        <f t="shared" ca="1" si="643"/>
        <v>#VALUE!</v>
      </c>
      <c r="Q2850" s="60" t="e">
        <f t="shared" ca="1" si="644"/>
        <v>#VALUE!</v>
      </c>
      <c r="R2850" s="60" t="e">
        <f t="shared" ca="1" si="645"/>
        <v>#VALUE!</v>
      </c>
      <c r="S2850" s="60" t="e">
        <f t="shared" ca="1" si="646"/>
        <v>#VALUE!</v>
      </c>
      <c r="T2850" s="39" t="e">
        <f t="shared" ca="1" si="647"/>
        <v>#VALUE!</v>
      </c>
      <c r="U2850" s="39" t="e">
        <f t="shared" ca="1" si="648"/>
        <v>#VALUE!</v>
      </c>
      <c r="V2850" s="39" t="b">
        <f t="shared" ca="1" si="649"/>
        <v>1</v>
      </c>
      <c r="W2850" s="39">
        <f t="shared" si="641"/>
        <v>2850</v>
      </c>
    </row>
    <row r="2851" spans="12:23" x14ac:dyDescent="0.25">
      <c r="L2851" s="59" t="e">
        <f t="shared" ca="1" si="650"/>
        <v>#NUM!</v>
      </c>
      <c r="O2851" s="39" t="e">
        <f t="shared" ca="1" si="642"/>
        <v>#VALUE!</v>
      </c>
      <c r="P2851" s="39" t="e">
        <f t="shared" ca="1" si="643"/>
        <v>#VALUE!</v>
      </c>
      <c r="Q2851" s="60" t="e">
        <f t="shared" ca="1" si="644"/>
        <v>#VALUE!</v>
      </c>
      <c r="R2851" s="60" t="e">
        <f t="shared" ca="1" si="645"/>
        <v>#VALUE!</v>
      </c>
      <c r="S2851" s="60" t="e">
        <f t="shared" ca="1" si="646"/>
        <v>#VALUE!</v>
      </c>
      <c r="T2851" s="39" t="e">
        <f t="shared" ca="1" si="647"/>
        <v>#VALUE!</v>
      </c>
      <c r="U2851" s="39" t="e">
        <f t="shared" ca="1" si="648"/>
        <v>#VALUE!</v>
      </c>
      <c r="V2851" s="39" t="b">
        <f t="shared" ca="1" si="649"/>
        <v>1</v>
      </c>
      <c r="W2851" s="39">
        <f t="shared" si="641"/>
        <v>2851</v>
      </c>
    </row>
    <row r="2852" spans="12:23" x14ac:dyDescent="0.25">
      <c r="L2852" s="59" t="e">
        <f t="shared" ca="1" si="650"/>
        <v>#NUM!</v>
      </c>
      <c r="O2852" s="39" t="e">
        <f t="shared" ca="1" si="642"/>
        <v>#VALUE!</v>
      </c>
      <c r="P2852" s="39" t="e">
        <f t="shared" ca="1" si="643"/>
        <v>#VALUE!</v>
      </c>
      <c r="Q2852" s="60" t="e">
        <f t="shared" ca="1" si="644"/>
        <v>#VALUE!</v>
      </c>
      <c r="R2852" s="60" t="e">
        <f t="shared" ca="1" si="645"/>
        <v>#VALUE!</v>
      </c>
      <c r="S2852" s="60" t="e">
        <f t="shared" ca="1" si="646"/>
        <v>#VALUE!</v>
      </c>
      <c r="T2852" s="39" t="e">
        <f t="shared" ca="1" si="647"/>
        <v>#VALUE!</v>
      </c>
      <c r="U2852" s="39" t="e">
        <f t="shared" ca="1" si="648"/>
        <v>#VALUE!</v>
      </c>
      <c r="V2852" s="39" t="b">
        <f t="shared" ca="1" si="649"/>
        <v>1</v>
      </c>
      <c r="W2852" s="39">
        <f t="shared" si="641"/>
        <v>2852</v>
      </c>
    </row>
    <row r="2853" spans="12:23" x14ac:dyDescent="0.25">
      <c r="L2853" s="59" t="e">
        <f t="shared" ca="1" si="650"/>
        <v>#NUM!</v>
      </c>
      <c r="O2853" s="39" t="e">
        <f t="shared" ca="1" si="642"/>
        <v>#VALUE!</v>
      </c>
      <c r="P2853" s="39" t="e">
        <f t="shared" ca="1" si="643"/>
        <v>#VALUE!</v>
      </c>
      <c r="Q2853" s="60" t="e">
        <f t="shared" ca="1" si="644"/>
        <v>#VALUE!</v>
      </c>
      <c r="R2853" s="60" t="e">
        <f t="shared" ca="1" si="645"/>
        <v>#VALUE!</v>
      </c>
      <c r="S2853" s="60" t="e">
        <f t="shared" ca="1" si="646"/>
        <v>#VALUE!</v>
      </c>
      <c r="T2853" s="39" t="e">
        <f t="shared" ca="1" si="647"/>
        <v>#VALUE!</v>
      </c>
      <c r="U2853" s="39" t="e">
        <f t="shared" ca="1" si="648"/>
        <v>#VALUE!</v>
      </c>
      <c r="V2853" s="39" t="b">
        <f t="shared" ca="1" si="649"/>
        <v>1</v>
      </c>
      <c r="W2853" s="39">
        <f t="shared" si="641"/>
        <v>2853</v>
      </c>
    </row>
    <row r="2854" spans="12:23" x14ac:dyDescent="0.25">
      <c r="L2854" s="59" t="e">
        <f t="shared" ca="1" si="650"/>
        <v>#NUM!</v>
      </c>
      <c r="O2854" s="39" t="e">
        <f t="shared" ca="1" si="642"/>
        <v>#VALUE!</v>
      </c>
      <c r="P2854" s="39" t="e">
        <f t="shared" ca="1" si="643"/>
        <v>#VALUE!</v>
      </c>
      <c r="Q2854" s="60" t="e">
        <f t="shared" ca="1" si="644"/>
        <v>#VALUE!</v>
      </c>
      <c r="R2854" s="60" t="e">
        <f t="shared" ca="1" si="645"/>
        <v>#VALUE!</v>
      </c>
      <c r="S2854" s="60" t="e">
        <f t="shared" ca="1" si="646"/>
        <v>#VALUE!</v>
      </c>
      <c r="T2854" s="39" t="e">
        <f t="shared" ca="1" si="647"/>
        <v>#VALUE!</v>
      </c>
      <c r="U2854" s="39" t="e">
        <f t="shared" ca="1" si="648"/>
        <v>#VALUE!</v>
      </c>
      <c r="V2854" s="39" t="b">
        <f t="shared" ca="1" si="649"/>
        <v>1</v>
      </c>
      <c r="W2854" s="39">
        <f t="shared" si="641"/>
        <v>2854</v>
      </c>
    </row>
    <row r="2855" spans="12:23" x14ac:dyDescent="0.25">
      <c r="L2855" s="59" t="e">
        <f t="shared" ca="1" si="650"/>
        <v>#NUM!</v>
      </c>
      <c r="O2855" s="39" t="e">
        <f t="shared" ca="1" si="642"/>
        <v>#VALUE!</v>
      </c>
      <c r="P2855" s="39" t="e">
        <f t="shared" ca="1" si="643"/>
        <v>#VALUE!</v>
      </c>
      <c r="Q2855" s="60" t="e">
        <f t="shared" ca="1" si="644"/>
        <v>#VALUE!</v>
      </c>
      <c r="R2855" s="60" t="e">
        <f t="shared" ca="1" si="645"/>
        <v>#VALUE!</v>
      </c>
      <c r="S2855" s="60" t="e">
        <f t="shared" ca="1" si="646"/>
        <v>#VALUE!</v>
      </c>
      <c r="T2855" s="39" t="e">
        <f t="shared" ca="1" si="647"/>
        <v>#VALUE!</v>
      </c>
      <c r="U2855" s="39" t="e">
        <f t="shared" ca="1" si="648"/>
        <v>#VALUE!</v>
      </c>
      <c r="V2855" s="39" t="b">
        <f t="shared" ca="1" si="649"/>
        <v>1</v>
      </c>
      <c r="W2855" s="39">
        <f t="shared" si="641"/>
        <v>2855</v>
      </c>
    </row>
    <row r="2856" spans="12:23" x14ac:dyDescent="0.25">
      <c r="L2856" s="59" t="e">
        <f t="shared" ca="1" si="650"/>
        <v>#NUM!</v>
      </c>
      <c r="O2856" s="39" t="e">
        <f t="shared" ca="1" si="642"/>
        <v>#VALUE!</v>
      </c>
      <c r="P2856" s="39" t="e">
        <f t="shared" ca="1" si="643"/>
        <v>#VALUE!</v>
      </c>
      <c r="Q2856" s="60" t="e">
        <f t="shared" ca="1" si="644"/>
        <v>#VALUE!</v>
      </c>
      <c r="R2856" s="60" t="e">
        <f t="shared" ca="1" si="645"/>
        <v>#VALUE!</v>
      </c>
      <c r="S2856" s="60" t="e">
        <f t="shared" ca="1" si="646"/>
        <v>#VALUE!</v>
      </c>
      <c r="T2856" s="39" t="e">
        <f t="shared" ca="1" si="647"/>
        <v>#VALUE!</v>
      </c>
      <c r="U2856" s="39" t="e">
        <f t="shared" ca="1" si="648"/>
        <v>#VALUE!</v>
      </c>
      <c r="V2856" s="39" t="b">
        <f t="shared" ca="1" si="649"/>
        <v>1</v>
      </c>
      <c r="W2856" s="39">
        <f t="shared" si="641"/>
        <v>2856</v>
      </c>
    </row>
    <row r="2857" spans="12:23" x14ac:dyDescent="0.25">
      <c r="L2857" s="59" t="e">
        <f t="shared" ca="1" si="650"/>
        <v>#NUM!</v>
      </c>
      <c r="O2857" s="39" t="e">
        <f t="shared" ca="1" si="642"/>
        <v>#VALUE!</v>
      </c>
      <c r="P2857" s="39" t="e">
        <f t="shared" ca="1" si="643"/>
        <v>#VALUE!</v>
      </c>
      <c r="Q2857" s="60" t="e">
        <f t="shared" ca="1" si="644"/>
        <v>#VALUE!</v>
      </c>
      <c r="R2857" s="60" t="e">
        <f t="shared" ca="1" si="645"/>
        <v>#VALUE!</v>
      </c>
      <c r="S2857" s="60" t="e">
        <f t="shared" ca="1" si="646"/>
        <v>#VALUE!</v>
      </c>
      <c r="T2857" s="39" t="e">
        <f t="shared" ca="1" si="647"/>
        <v>#VALUE!</v>
      </c>
      <c r="U2857" s="39" t="e">
        <f t="shared" ca="1" si="648"/>
        <v>#VALUE!</v>
      </c>
      <c r="V2857" s="39" t="b">
        <f t="shared" ca="1" si="649"/>
        <v>1</v>
      </c>
      <c r="W2857" s="39">
        <f t="shared" si="641"/>
        <v>2857</v>
      </c>
    </row>
    <row r="2858" spans="12:23" x14ac:dyDescent="0.25">
      <c r="L2858" s="59" t="e">
        <f t="shared" ca="1" si="650"/>
        <v>#NUM!</v>
      </c>
      <c r="O2858" s="39" t="e">
        <f t="shared" ca="1" si="642"/>
        <v>#VALUE!</v>
      </c>
      <c r="P2858" s="39" t="e">
        <f t="shared" ca="1" si="643"/>
        <v>#VALUE!</v>
      </c>
      <c r="Q2858" s="60" t="e">
        <f t="shared" ca="1" si="644"/>
        <v>#VALUE!</v>
      </c>
      <c r="R2858" s="60" t="e">
        <f t="shared" ca="1" si="645"/>
        <v>#VALUE!</v>
      </c>
      <c r="S2858" s="60" t="e">
        <f t="shared" ca="1" si="646"/>
        <v>#VALUE!</v>
      </c>
      <c r="T2858" s="39" t="e">
        <f t="shared" ca="1" si="647"/>
        <v>#VALUE!</v>
      </c>
      <c r="U2858" s="39" t="e">
        <f t="shared" ca="1" si="648"/>
        <v>#VALUE!</v>
      </c>
      <c r="V2858" s="39" t="b">
        <f t="shared" ca="1" si="649"/>
        <v>1</v>
      </c>
      <c r="W2858" s="39">
        <f t="shared" ref="W2858:W2921" si="651">W2857+1</f>
        <v>2858</v>
      </c>
    </row>
    <row r="2859" spans="12:23" x14ac:dyDescent="0.25">
      <c r="L2859" s="59" t="e">
        <f t="shared" ca="1" si="650"/>
        <v>#NUM!</v>
      </c>
      <c r="O2859" s="39" t="e">
        <f t="shared" ca="1" si="642"/>
        <v>#VALUE!</v>
      </c>
      <c r="P2859" s="39" t="e">
        <f t="shared" ca="1" si="643"/>
        <v>#VALUE!</v>
      </c>
      <c r="Q2859" s="60" t="e">
        <f t="shared" ca="1" si="644"/>
        <v>#VALUE!</v>
      </c>
      <c r="R2859" s="60" t="e">
        <f t="shared" ca="1" si="645"/>
        <v>#VALUE!</v>
      </c>
      <c r="S2859" s="60" t="e">
        <f t="shared" ca="1" si="646"/>
        <v>#VALUE!</v>
      </c>
      <c r="T2859" s="39" t="e">
        <f t="shared" ca="1" si="647"/>
        <v>#VALUE!</v>
      </c>
      <c r="U2859" s="39" t="e">
        <f t="shared" ca="1" si="648"/>
        <v>#VALUE!</v>
      </c>
      <c r="V2859" s="39" t="b">
        <f t="shared" ca="1" si="649"/>
        <v>1</v>
      </c>
      <c r="W2859" s="39">
        <f t="shared" si="651"/>
        <v>2859</v>
      </c>
    </row>
    <row r="2860" spans="12:23" x14ac:dyDescent="0.25">
      <c r="L2860" s="59" t="e">
        <f t="shared" ca="1" si="650"/>
        <v>#NUM!</v>
      </c>
      <c r="O2860" s="39" t="e">
        <f t="shared" ca="1" si="642"/>
        <v>#VALUE!</v>
      </c>
      <c r="P2860" s="39" t="e">
        <f t="shared" ca="1" si="643"/>
        <v>#VALUE!</v>
      </c>
      <c r="Q2860" s="60" t="e">
        <f t="shared" ca="1" si="644"/>
        <v>#VALUE!</v>
      </c>
      <c r="R2860" s="60" t="e">
        <f t="shared" ca="1" si="645"/>
        <v>#VALUE!</v>
      </c>
      <c r="S2860" s="60" t="e">
        <f t="shared" ca="1" si="646"/>
        <v>#VALUE!</v>
      </c>
      <c r="T2860" s="39" t="e">
        <f t="shared" ca="1" si="647"/>
        <v>#VALUE!</v>
      </c>
      <c r="U2860" s="39" t="e">
        <f t="shared" ca="1" si="648"/>
        <v>#VALUE!</v>
      </c>
      <c r="V2860" s="39" t="b">
        <f t="shared" ca="1" si="649"/>
        <v>1</v>
      </c>
      <c r="W2860" s="39">
        <f t="shared" si="651"/>
        <v>2860</v>
      </c>
    </row>
    <row r="2861" spans="12:23" x14ac:dyDescent="0.25">
      <c r="L2861" s="59" t="e">
        <f t="shared" ca="1" si="650"/>
        <v>#NUM!</v>
      </c>
      <c r="O2861" s="39" t="e">
        <f t="shared" ca="1" si="642"/>
        <v>#VALUE!</v>
      </c>
      <c r="P2861" s="39" t="e">
        <f t="shared" ca="1" si="643"/>
        <v>#VALUE!</v>
      </c>
      <c r="Q2861" s="60" t="e">
        <f t="shared" ca="1" si="644"/>
        <v>#VALUE!</v>
      </c>
      <c r="R2861" s="60" t="e">
        <f t="shared" ca="1" si="645"/>
        <v>#VALUE!</v>
      </c>
      <c r="S2861" s="60" t="e">
        <f t="shared" ca="1" si="646"/>
        <v>#VALUE!</v>
      </c>
      <c r="T2861" s="39" t="e">
        <f t="shared" ca="1" si="647"/>
        <v>#VALUE!</v>
      </c>
      <c r="U2861" s="39" t="e">
        <f t="shared" ca="1" si="648"/>
        <v>#VALUE!</v>
      </c>
      <c r="V2861" s="39" t="b">
        <f t="shared" ca="1" si="649"/>
        <v>1</v>
      </c>
      <c r="W2861" s="39">
        <f t="shared" si="651"/>
        <v>2861</v>
      </c>
    </row>
    <row r="2862" spans="12:23" x14ac:dyDescent="0.25">
      <c r="L2862" s="59" t="e">
        <f t="shared" ca="1" si="650"/>
        <v>#NUM!</v>
      </c>
      <c r="O2862" s="39" t="e">
        <f t="shared" ca="1" si="642"/>
        <v>#VALUE!</v>
      </c>
      <c r="P2862" s="39" t="e">
        <f t="shared" ca="1" si="643"/>
        <v>#VALUE!</v>
      </c>
      <c r="Q2862" s="60" t="e">
        <f t="shared" ca="1" si="644"/>
        <v>#VALUE!</v>
      </c>
      <c r="R2862" s="60" t="e">
        <f t="shared" ca="1" si="645"/>
        <v>#VALUE!</v>
      </c>
      <c r="S2862" s="60" t="e">
        <f t="shared" ca="1" si="646"/>
        <v>#VALUE!</v>
      </c>
      <c r="T2862" s="39" t="e">
        <f t="shared" ca="1" si="647"/>
        <v>#VALUE!</v>
      </c>
      <c r="U2862" s="39" t="e">
        <f t="shared" ca="1" si="648"/>
        <v>#VALUE!</v>
      </c>
      <c r="V2862" s="39" t="b">
        <f t="shared" ca="1" si="649"/>
        <v>1</v>
      </c>
      <c r="W2862" s="39">
        <f t="shared" si="651"/>
        <v>2862</v>
      </c>
    </row>
    <row r="2863" spans="12:23" x14ac:dyDescent="0.25">
      <c r="L2863" s="59" t="e">
        <f t="shared" ca="1" si="650"/>
        <v>#NUM!</v>
      </c>
      <c r="O2863" s="39" t="e">
        <f t="shared" ca="1" si="642"/>
        <v>#VALUE!</v>
      </c>
      <c r="P2863" s="39" t="e">
        <f t="shared" ca="1" si="643"/>
        <v>#VALUE!</v>
      </c>
      <c r="Q2863" s="60" t="e">
        <f t="shared" ca="1" si="644"/>
        <v>#VALUE!</v>
      </c>
      <c r="R2863" s="60" t="e">
        <f t="shared" ca="1" si="645"/>
        <v>#VALUE!</v>
      </c>
      <c r="S2863" s="60" t="e">
        <f t="shared" ca="1" si="646"/>
        <v>#VALUE!</v>
      </c>
      <c r="T2863" s="39" t="e">
        <f t="shared" ca="1" si="647"/>
        <v>#VALUE!</v>
      </c>
      <c r="U2863" s="39" t="e">
        <f t="shared" ca="1" si="648"/>
        <v>#VALUE!</v>
      </c>
      <c r="V2863" s="39" t="b">
        <f t="shared" ca="1" si="649"/>
        <v>1</v>
      </c>
      <c r="W2863" s="39">
        <f t="shared" si="651"/>
        <v>2863</v>
      </c>
    </row>
    <row r="2864" spans="12:23" x14ac:dyDescent="0.25">
      <c r="L2864" s="59" t="e">
        <f t="shared" ca="1" si="650"/>
        <v>#NUM!</v>
      </c>
      <c r="O2864" s="39" t="e">
        <f t="shared" ca="1" si="642"/>
        <v>#VALUE!</v>
      </c>
      <c r="P2864" s="39" t="e">
        <f t="shared" ca="1" si="643"/>
        <v>#VALUE!</v>
      </c>
      <c r="Q2864" s="60" t="e">
        <f t="shared" ca="1" si="644"/>
        <v>#VALUE!</v>
      </c>
      <c r="R2864" s="60" t="e">
        <f t="shared" ca="1" si="645"/>
        <v>#VALUE!</v>
      </c>
      <c r="S2864" s="60" t="e">
        <f t="shared" ca="1" si="646"/>
        <v>#VALUE!</v>
      </c>
      <c r="T2864" s="39" t="e">
        <f t="shared" ca="1" si="647"/>
        <v>#VALUE!</v>
      </c>
      <c r="U2864" s="39" t="e">
        <f t="shared" ca="1" si="648"/>
        <v>#VALUE!</v>
      </c>
      <c r="V2864" s="39" t="b">
        <f t="shared" ca="1" si="649"/>
        <v>1</v>
      </c>
      <c r="W2864" s="39">
        <f t="shared" si="651"/>
        <v>2864</v>
      </c>
    </row>
    <row r="2865" spans="12:23" x14ac:dyDescent="0.25">
      <c r="L2865" s="59" t="e">
        <f t="shared" ca="1" si="650"/>
        <v>#NUM!</v>
      </c>
      <c r="O2865" s="39" t="e">
        <f t="shared" ca="1" si="642"/>
        <v>#VALUE!</v>
      </c>
      <c r="P2865" s="39" t="e">
        <f t="shared" ca="1" si="643"/>
        <v>#VALUE!</v>
      </c>
      <c r="Q2865" s="60" t="e">
        <f t="shared" ca="1" si="644"/>
        <v>#VALUE!</v>
      </c>
      <c r="R2865" s="60" t="e">
        <f t="shared" ca="1" si="645"/>
        <v>#VALUE!</v>
      </c>
      <c r="S2865" s="60" t="e">
        <f t="shared" ca="1" si="646"/>
        <v>#VALUE!</v>
      </c>
      <c r="T2865" s="39" t="e">
        <f t="shared" ca="1" si="647"/>
        <v>#VALUE!</v>
      </c>
      <c r="U2865" s="39" t="e">
        <f t="shared" ca="1" si="648"/>
        <v>#VALUE!</v>
      </c>
      <c r="V2865" s="39" t="b">
        <f t="shared" ca="1" si="649"/>
        <v>1</v>
      </c>
      <c r="W2865" s="39">
        <f t="shared" si="651"/>
        <v>2865</v>
      </c>
    </row>
    <row r="2866" spans="12:23" x14ac:dyDescent="0.25">
      <c r="L2866" s="59" t="e">
        <f t="shared" ca="1" si="650"/>
        <v>#NUM!</v>
      </c>
      <c r="O2866" s="39" t="e">
        <f t="shared" ca="1" si="642"/>
        <v>#VALUE!</v>
      </c>
      <c r="P2866" s="39" t="e">
        <f t="shared" ca="1" si="643"/>
        <v>#VALUE!</v>
      </c>
      <c r="Q2866" s="60" t="e">
        <f t="shared" ca="1" si="644"/>
        <v>#VALUE!</v>
      </c>
      <c r="R2866" s="60" t="e">
        <f t="shared" ca="1" si="645"/>
        <v>#VALUE!</v>
      </c>
      <c r="S2866" s="60" t="e">
        <f t="shared" ca="1" si="646"/>
        <v>#VALUE!</v>
      </c>
      <c r="T2866" s="39" t="e">
        <f t="shared" ca="1" si="647"/>
        <v>#VALUE!</v>
      </c>
      <c r="U2866" s="39" t="e">
        <f t="shared" ca="1" si="648"/>
        <v>#VALUE!</v>
      </c>
      <c r="V2866" s="39" t="b">
        <f t="shared" ca="1" si="649"/>
        <v>1</v>
      </c>
      <c r="W2866" s="39">
        <f t="shared" si="651"/>
        <v>2866</v>
      </c>
    </row>
    <row r="2867" spans="12:23" x14ac:dyDescent="0.25">
      <c r="L2867" s="59" t="e">
        <f t="shared" ca="1" si="650"/>
        <v>#NUM!</v>
      </c>
      <c r="O2867" s="39" t="e">
        <f t="shared" ca="1" si="642"/>
        <v>#VALUE!</v>
      </c>
      <c r="P2867" s="39" t="e">
        <f t="shared" ca="1" si="643"/>
        <v>#VALUE!</v>
      </c>
      <c r="Q2867" s="60" t="e">
        <f t="shared" ca="1" si="644"/>
        <v>#VALUE!</v>
      </c>
      <c r="R2867" s="60" t="e">
        <f t="shared" ca="1" si="645"/>
        <v>#VALUE!</v>
      </c>
      <c r="S2867" s="60" t="e">
        <f t="shared" ca="1" si="646"/>
        <v>#VALUE!</v>
      </c>
      <c r="T2867" s="39" t="e">
        <f t="shared" ca="1" si="647"/>
        <v>#VALUE!</v>
      </c>
      <c r="U2867" s="39" t="e">
        <f t="shared" ca="1" si="648"/>
        <v>#VALUE!</v>
      </c>
      <c r="V2867" s="39" t="b">
        <f t="shared" ca="1" si="649"/>
        <v>1</v>
      </c>
      <c r="W2867" s="39">
        <f t="shared" si="651"/>
        <v>2867</v>
      </c>
    </row>
    <row r="2868" spans="12:23" x14ac:dyDescent="0.25">
      <c r="L2868" s="59" t="e">
        <f t="shared" ca="1" si="650"/>
        <v>#NUM!</v>
      </c>
      <c r="O2868" s="39" t="e">
        <f t="shared" ca="1" si="642"/>
        <v>#VALUE!</v>
      </c>
      <c r="P2868" s="39" t="e">
        <f t="shared" ca="1" si="643"/>
        <v>#VALUE!</v>
      </c>
      <c r="Q2868" s="60" t="e">
        <f t="shared" ca="1" si="644"/>
        <v>#VALUE!</v>
      </c>
      <c r="R2868" s="60" t="e">
        <f t="shared" ca="1" si="645"/>
        <v>#VALUE!</v>
      </c>
      <c r="S2868" s="60" t="e">
        <f t="shared" ca="1" si="646"/>
        <v>#VALUE!</v>
      </c>
      <c r="T2868" s="39" t="e">
        <f t="shared" ca="1" si="647"/>
        <v>#VALUE!</v>
      </c>
      <c r="U2868" s="39" t="e">
        <f t="shared" ca="1" si="648"/>
        <v>#VALUE!</v>
      </c>
      <c r="V2868" s="39" t="b">
        <f t="shared" ca="1" si="649"/>
        <v>1</v>
      </c>
      <c r="W2868" s="39">
        <f t="shared" si="651"/>
        <v>2868</v>
      </c>
    </row>
    <row r="2869" spans="12:23" x14ac:dyDescent="0.25">
      <c r="L2869" s="59" t="e">
        <f t="shared" ca="1" si="650"/>
        <v>#NUM!</v>
      </c>
      <c r="O2869" s="39" t="e">
        <f t="shared" ca="1" si="642"/>
        <v>#VALUE!</v>
      </c>
      <c r="P2869" s="39" t="e">
        <f t="shared" ca="1" si="643"/>
        <v>#VALUE!</v>
      </c>
      <c r="Q2869" s="60" t="e">
        <f t="shared" ca="1" si="644"/>
        <v>#VALUE!</v>
      </c>
      <c r="R2869" s="60" t="e">
        <f t="shared" ca="1" si="645"/>
        <v>#VALUE!</v>
      </c>
      <c r="S2869" s="60" t="e">
        <f t="shared" ca="1" si="646"/>
        <v>#VALUE!</v>
      </c>
      <c r="T2869" s="39" t="e">
        <f t="shared" ca="1" si="647"/>
        <v>#VALUE!</v>
      </c>
      <c r="U2869" s="39" t="e">
        <f t="shared" ca="1" si="648"/>
        <v>#VALUE!</v>
      </c>
      <c r="V2869" s="39" t="b">
        <f t="shared" ca="1" si="649"/>
        <v>1</v>
      </c>
      <c r="W2869" s="39">
        <f t="shared" si="651"/>
        <v>2869</v>
      </c>
    </row>
    <row r="2870" spans="12:23" x14ac:dyDescent="0.25">
      <c r="L2870" s="59" t="e">
        <f t="shared" ca="1" si="650"/>
        <v>#NUM!</v>
      </c>
      <c r="O2870" s="39" t="e">
        <f t="shared" ca="1" si="642"/>
        <v>#VALUE!</v>
      </c>
      <c r="P2870" s="39" t="e">
        <f t="shared" ca="1" si="643"/>
        <v>#VALUE!</v>
      </c>
      <c r="Q2870" s="60" t="e">
        <f t="shared" ca="1" si="644"/>
        <v>#VALUE!</v>
      </c>
      <c r="R2870" s="60" t="e">
        <f t="shared" ca="1" si="645"/>
        <v>#VALUE!</v>
      </c>
      <c r="S2870" s="60" t="e">
        <f t="shared" ca="1" si="646"/>
        <v>#VALUE!</v>
      </c>
      <c r="T2870" s="39" t="e">
        <f t="shared" ca="1" si="647"/>
        <v>#VALUE!</v>
      </c>
      <c r="U2870" s="39" t="e">
        <f t="shared" ca="1" si="648"/>
        <v>#VALUE!</v>
      </c>
      <c r="V2870" s="39" t="b">
        <f t="shared" ca="1" si="649"/>
        <v>1</v>
      </c>
      <c r="W2870" s="39">
        <f t="shared" si="651"/>
        <v>2870</v>
      </c>
    </row>
    <row r="2871" spans="12:23" x14ac:dyDescent="0.25">
      <c r="L2871" s="59" t="e">
        <f t="shared" ca="1" si="650"/>
        <v>#NUM!</v>
      </c>
      <c r="O2871" s="39" t="e">
        <f t="shared" ca="1" si="642"/>
        <v>#VALUE!</v>
      </c>
      <c r="P2871" s="39" t="e">
        <f t="shared" ca="1" si="643"/>
        <v>#VALUE!</v>
      </c>
      <c r="Q2871" s="60" t="e">
        <f t="shared" ca="1" si="644"/>
        <v>#VALUE!</v>
      </c>
      <c r="R2871" s="60" t="e">
        <f t="shared" ca="1" si="645"/>
        <v>#VALUE!</v>
      </c>
      <c r="S2871" s="60" t="e">
        <f t="shared" ca="1" si="646"/>
        <v>#VALUE!</v>
      </c>
      <c r="T2871" s="39" t="e">
        <f t="shared" ca="1" si="647"/>
        <v>#VALUE!</v>
      </c>
      <c r="U2871" s="39" t="e">
        <f t="shared" ca="1" si="648"/>
        <v>#VALUE!</v>
      </c>
      <c r="V2871" s="39" t="b">
        <f t="shared" ca="1" si="649"/>
        <v>1</v>
      </c>
      <c r="W2871" s="39">
        <f t="shared" si="651"/>
        <v>2871</v>
      </c>
    </row>
    <row r="2872" spans="12:23" x14ac:dyDescent="0.25">
      <c r="L2872" s="59" t="e">
        <f t="shared" ca="1" si="650"/>
        <v>#NUM!</v>
      </c>
      <c r="O2872" s="39" t="e">
        <f t="shared" ca="1" si="642"/>
        <v>#VALUE!</v>
      </c>
      <c r="P2872" s="39" t="e">
        <f t="shared" ca="1" si="643"/>
        <v>#VALUE!</v>
      </c>
      <c r="Q2872" s="60" t="e">
        <f t="shared" ca="1" si="644"/>
        <v>#VALUE!</v>
      </c>
      <c r="R2872" s="60" t="e">
        <f t="shared" ca="1" si="645"/>
        <v>#VALUE!</v>
      </c>
      <c r="S2872" s="60" t="e">
        <f t="shared" ca="1" si="646"/>
        <v>#VALUE!</v>
      </c>
      <c r="T2872" s="39" t="e">
        <f t="shared" ca="1" si="647"/>
        <v>#VALUE!</v>
      </c>
      <c r="U2872" s="39" t="e">
        <f t="shared" ca="1" si="648"/>
        <v>#VALUE!</v>
      </c>
      <c r="V2872" s="39" t="b">
        <f t="shared" ca="1" si="649"/>
        <v>1</v>
      </c>
      <c r="W2872" s="39">
        <f t="shared" si="651"/>
        <v>2872</v>
      </c>
    </row>
    <row r="2873" spans="12:23" x14ac:dyDescent="0.25">
      <c r="L2873" s="59" t="e">
        <f t="shared" ca="1" si="650"/>
        <v>#NUM!</v>
      </c>
      <c r="O2873" s="39" t="e">
        <f t="shared" ca="1" si="642"/>
        <v>#VALUE!</v>
      </c>
      <c r="P2873" s="39" t="e">
        <f t="shared" ca="1" si="643"/>
        <v>#VALUE!</v>
      </c>
      <c r="Q2873" s="60" t="e">
        <f t="shared" ca="1" si="644"/>
        <v>#VALUE!</v>
      </c>
      <c r="R2873" s="60" t="e">
        <f t="shared" ca="1" si="645"/>
        <v>#VALUE!</v>
      </c>
      <c r="S2873" s="60" t="e">
        <f t="shared" ca="1" si="646"/>
        <v>#VALUE!</v>
      </c>
      <c r="T2873" s="39" t="e">
        <f t="shared" ca="1" si="647"/>
        <v>#VALUE!</v>
      </c>
      <c r="U2873" s="39" t="e">
        <f t="shared" ca="1" si="648"/>
        <v>#VALUE!</v>
      </c>
      <c r="V2873" s="39" t="b">
        <f t="shared" ca="1" si="649"/>
        <v>1</v>
      </c>
      <c r="W2873" s="39">
        <f t="shared" si="651"/>
        <v>2873</v>
      </c>
    </row>
    <row r="2874" spans="12:23" x14ac:dyDescent="0.25">
      <c r="L2874" s="59" t="e">
        <f t="shared" ca="1" si="650"/>
        <v>#NUM!</v>
      </c>
      <c r="O2874" s="39" t="e">
        <f t="shared" ca="1" si="642"/>
        <v>#VALUE!</v>
      </c>
      <c r="P2874" s="39" t="e">
        <f t="shared" ca="1" si="643"/>
        <v>#VALUE!</v>
      </c>
      <c r="Q2874" s="60" t="e">
        <f t="shared" ca="1" si="644"/>
        <v>#VALUE!</v>
      </c>
      <c r="R2874" s="60" t="e">
        <f t="shared" ca="1" si="645"/>
        <v>#VALUE!</v>
      </c>
      <c r="S2874" s="60" t="e">
        <f t="shared" ca="1" si="646"/>
        <v>#VALUE!</v>
      </c>
      <c r="T2874" s="39" t="e">
        <f t="shared" ca="1" si="647"/>
        <v>#VALUE!</v>
      </c>
      <c r="U2874" s="39" t="e">
        <f t="shared" ca="1" si="648"/>
        <v>#VALUE!</v>
      </c>
      <c r="V2874" s="39" t="b">
        <f t="shared" ca="1" si="649"/>
        <v>1</v>
      </c>
      <c r="W2874" s="39">
        <f t="shared" si="651"/>
        <v>2874</v>
      </c>
    </row>
    <row r="2875" spans="12:23" x14ac:dyDescent="0.25">
      <c r="L2875" s="59" t="e">
        <f t="shared" ca="1" si="650"/>
        <v>#NUM!</v>
      </c>
      <c r="O2875" s="39" t="e">
        <f t="shared" ca="1" si="642"/>
        <v>#VALUE!</v>
      </c>
      <c r="P2875" s="39" t="e">
        <f t="shared" ca="1" si="643"/>
        <v>#VALUE!</v>
      </c>
      <c r="Q2875" s="60" t="e">
        <f t="shared" ca="1" si="644"/>
        <v>#VALUE!</v>
      </c>
      <c r="R2875" s="60" t="e">
        <f t="shared" ca="1" si="645"/>
        <v>#VALUE!</v>
      </c>
      <c r="S2875" s="60" t="e">
        <f t="shared" ca="1" si="646"/>
        <v>#VALUE!</v>
      </c>
      <c r="T2875" s="39" t="e">
        <f t="shared" ca="1" si="647"/>
        <v>#VALUE!</v>
      </c>
      <c r="U2875" s="39" t="e">
        <f t="shared" ca="1" si="648"/>
        <v>#VALUE!</v>
      </c>
      <c r="V2875" s="39" t="b">
        <f t="shared" ca="1" si="649"/>
        <v>1</v>
      </c>
      <c r="W2875" s="39">
        <f t="shared" si="651"/>
        <v>2875</v>
      </c>
    </row>
    <row r="2876" spans="12:23" x14ac:dyDescent="0.25">
      <c r="L2876" s="59" t="e">
        <f t="shared" ca="1" si="650"/>
        <v>#NUM!</v>
      </c>
      <c r="O2876" s="39" t="e">
        <f t="shared" ca="1" si="642"/>
        <v>#VALUE!</v>
      </c>
      <c r="P2876" s="39" t="e">
        <f t="shared" ca="1" si="643"/>
        <v>#VALUE!</v>
      </c>
      <c r="Q2876" s="60" t="e">
        <f t="shared" ca="1" si="644"/>
        <v>#VALUE!</v>
      </c>
      <c r="R2876" s="60" t="e">
        <f t="shared" ca="1" si="645"/>
        <v>#VALUE!</v>
      </c>
      <c r="S2876" s="60" t="e">
        <f t="shared" ca="1" si="646"/>
        <v>#VALUE!</v>
      </c>
      <c r="T2876" s="39" t="e">
        <f t="shared" ca="1" si="647"/>
        <v>#VALUE!</v>
      </c>
      <c r="U2876" s="39" t="e">
        <f t="shared" ca="1" si="648"/>
        <v>#VALUE!</v>
      </c>
      <c r="V2876" s="39" t="b">
        <f t="shared" ca="1" si="649"/>
        <v>1</v>
      </c>
      <c r="W2876" s="39">
        <f t="shared" si="651"/>
        <v>2876</v>
      </c>
    </row>
    <row r="2877" spans="12:23" x14ac:dyDescent="0.25">
      <c r="L2877" s="59" t="e">
        <f t="shared" ca="1" si="650"/>
        <v>#NUM!</v>
      </c>
      <c r="O2877" s="39" t="e">
        <f t="shared" ca="1" si="642"/>
        <v>#VALUE!</v>
      </c>
      <c r="P2877" s="39" t="e">
        <f t="shared" ca="1" si="643"/>
        <v>#VALUE!</v>
      </c>
      <c r="Q2877" s="60" t="e">
        <f t="shared" ca="1" si="644"/>
        <v>#VALUE!</v>
      </c>
      <c r="R2877" s="60" t="e">
        <f t="shared" ca="1" si="645"/>
        <v>#VALUE!</v>
      </c>
      <c r="S2877" s="60" t="e">
        <f t="shared" ca="1" si="646"/>
        <v>#VALUE!</v>
      </c>
      <c r="T2877" s="39" t="e">
        <f t="shared" ca="1" si="647"/>
        <v>#VALUE!</v>
      </c>
      <c r="U2877" s="39" t="e">
        <f t="shared" ca="1" si="648"/>
        <v>#VALUE!</v>
      </c>
      <c r="V2877" s="39" t="b">
        <f t="shared" ca="1" si="649"/>
        <v>1</v>
      </c>
      <c r="W2877" s="39">
        <f t="shared" si="651"/>
        <v>2877</v>
      </c>
    </row>
    <row r="2878" spans="12:23" x14ac:dyDescent="0.25">
      <c r="L2878" s="59" t="e">
        <f t="shared" ca="1" si="650"/>
        <v>#NUM!</v>
      </c>
      <c r="O2878" s="39" t="e">
        <f t="shared" ca="1" si="642"/>
        <v>#VALUE!</v>
      </c>
      <c r="P2878" s="39" t="e">
        <f t="shared" ca="1" si="643"/>
        <v>#VALUE!</v>
      </c>
      <c r="Q2878" s="60" t="e">
        <f t="shared" ca="1" si="644"/>
        <v>#VALUE!</v>
      </c>
      <c r="R2878" s="60" t="e">
        <f t="shared" ca="1" si="645"/>
        <v>#VALUE!</v>
      </c>
      <c r="S2878" s="60" t="e">
        <f t="shared" ca="1" si="646"/>
        <v>#VALUE!</v>
      </c>
      <c r="T2878" s="39" t="e">
        <f t="shared" ca="1" si="647"/>
        <v>#VALUE!</v>
      </c>
      <c r="U2878" s="39" t="e">
        <f t="shared" ca="1" si="648"/>
        <v>#VALUE!</v>
      </c>
      <c r="V2878" s="39" t="b">
        <f t="shared" ca="1" si="649"/>
        <v>1</v>
      </c>
      <c r="W2878" s="39">
        <f t="shared" si="651"/>
        <v>2878</v>
      </c>
    </row>
    <row r="2879" spans="12:23" x14ac:dyDescent="0.25">
      <c r="L2879" s="59" t="e">
        <f t="shared" ca="1" si="650"/>
        <v>#NUM!</v>
      </c>
      <c r="O2879" s="39" t="e">
        <f t="shared" ca="1" si="642"/>
        <v>#VALUE!</v>
      </c>
      <c r="P2879" s="39" t="e">
        <f t="shared" ca="1" si="643"/>
        <v>#VALUE!</v>
      </c>
      <c r="Q2879" s="60" t="e">
        <f t="shared" ca="1" si="644"/>
        <v>#VALUE!</v>
      </c>
      <c r="R2879" s="60" t="e">
        <f t="shared" ca="1" si="645"/>
        <v>#VALUE!</v>
      </c>
      <c r="S2879" s="60" t="e">
        <f t="shared" ca="1" si="646"/>
        <v>#VALUE!</v>
      </c>
      <c r="T2879" s="39" t="e">
        <f t="shared" ca="1" si="647"/>
        <v>#VALUE!</v>
      </c>
      <c r="U2879" s="39" t="e">
        <f t="shared" ca="1" si="648"/>
        <v>#VALUE!</v>
      </c>
      <c r="V2879" s="39" t="b">
        <f t="shared" ca="1" si="649"/>
        <v>1</v>
      </c>
      <c r="W2879" s="39">
        <f t="shared" si="651"/>
        <v>2879</v>
      </c>
    </row>
    <row r="2880" spans="12:23" x14ac:dyDescent="0.25">
      <c r="L2880" s="59" t="e">
        <f t="shared" ca="1" si="650"/>
        <v>#NUM!</v>
      </c>
      <c r="O2880" s="39" t="e">
        <f t="shared" ca="1" si="642"/>
        <v>#VALUE!</v>
      </c>
      <c r="P2880" s="39" t="e">
        <f t="shared" ca="1" si="643"/>
        <v>#VALUE!</v>
      </c>
      <c r="Q2880" s="60" t="e">
        <f t="shared" ca="1" si="644"/>
        <v>#VALUE!</v>
      </c>
      <c r="R2880" s="60" t="e">
        <f t="shared" ca="1" si="645"/>
        <v>#VALUE!</v>
      </c>
      <c r="S2880" s="60" t="e">
        <f t="shared" ca="1" si="646"/>
        <v>#VALUE!</v>
      </c>
      <c r="T2880" s="39" t="e">
        <f t="shared" ca="1" si="647"/>
        <v>#VALUE!</v>
      </c>
      <c r="U2880" s="39" t="e">
        <f t="shared" ca="1" si="648"/>
        <v>#VALUE!</v>
      </c>
      <c r="V2880" s="39" t="b">
        <f t="shared" ca="1" si="649"/>
        <v>1</v>
      </c>
      <c r="W2880" s="39">
        <f t="shared" si="651"/>
        <v>2880</v>
      </c>
    </row>
    <row r="2881" spans="12:23" x14ac:dyDescent="0.25">
      <c r="L2881" s="59" t="e">
        <f t="shared" ca="1" si="650"/>
        <v>#NUM!</v>
      </c>
      <c r="O2881" s="39" t="e">
        <f t="shared" ca="1" si="642"/>
        <v>#VALUE!</v>
      </c>
      <c r="P2881" s="39" t="e">
        <f t="shared" ca="1" si="643"/>
        <v>#VALUE!</v>
      </c>
      <c r="Q2881" s="60" t="e">
        <f t="shared" ca="1" si="644"/>
        <v>#VALUE!</v>
      </c>
      <c r="R2881" s="60" t="e">
        <f t="shared" ca="1" si="645"/>
        <v>#VALUE!</v>
      </c>
      <c r="S2881" s="60" t="e">
        <f t="shared" ca="1" si="646"/>
        <v>#VALUE!</v>
      </c>
      <c r="T2881" s="39" t="e">
        <f t="shared" ca="1" si="647"/>
        <v>#VALUE!</v>
      </c>
      <c r="U2881" s="39" t="e">
        <f t="shared" ca="1" si="648"/>
        <v>#VALUE!</v>
      </c>
      <c r="V2881" s="39" t="b">
        <f t="shared" ca="1" si="649"/>
        <v>1</v>
      </c>
      <c r="W2881" s="39">
        <f t="shared" si="651"/>
        <v>2881</v>
      </c>
    </row>
    <row r="2882" spans="12:23" x14ac:dyDescent="0.25">
      <c r="L2882" s="59" t="e">
        <f t="shared" ca="1" si="650"/>
        <v>#NUM!</v>
      </c>
      <c r="O2882" s="39" t="e">
        <f t="shared" ca="1" si="642"/>
        <v>#VALUE!</v>
      </c>
      <c r="P2882" s="39" t="e">
        <f t="shared" ca="1" si="643"/>
        <v>#VALUE!</v>
      </c>
      <c r="Q2882" s="60" t="e">
        <f t="shared" ca="1" si="644"/>
        <v>#VALUE!</v>
      </c>
      <c r="R2882" s="60" t="e">
        <f t="shared" ca="1" si="645"/>
        <v>#VALUE!</v>
      </c>
      <c r="S2882" s="60" t="e">
        <f t="shared" ca="1" si="646"/>
        <v>#VALUE!</v>
      </c>
      <c r="T2882" s="39" t="e">
        <f t="shared" ca="1" si="647"/>
        <v>#VALUE!</v>
      </c>
      <c r="U2882" s="39" t="e">
        <f t="shared" ca="1" si="648"/>
        <v>#VALUE!</v>
      </c>
      <c r="V2882" s="39" t="b">
        <f t="shared" ca="1" si="649"/>
        <v>1</v>
      </c>
      <c r="W2882" s="39">
        <f t="shared" si="651"/>
        <v>2882</v>
      </c>
    </row>
    <row r="2883" spans="12:23" x14ac:dyDescent="0.25">
      <c r="L2883" s="59" t="e">
        <f t="shared" ca="1" si="650"/>
        <v>#NUM!</v>
      </c>
      <c r="O2883" s="39" t="e">
        <f t="shared" ca="1" si="642"/>
        <v>#VALUE!</v>
      </c>
      <c r="P2883" s="39" t="e">
        <f t="shared" ca="1" si="643"/>
        <v>#VALUE!</v>
      </c>
      <c r="Q2883" s="60" t="e">
        <f t="shared" ca="1" si="644"/>
        <v>#VALUE!</v>
      </c>
      <c r="R2883" s="60" t="e">
        <f t="shared" ca="1" si="645"/>
        <v>#VALUE!</v>
      </c>
      <c r="S2883" s="60" t="e">
        <f t="shared" ca="1" si="646"/>
        <v>#VALUE!</v>
      </c>
      <c r="T2883" s="39" t="e">
        <f t="shared" ca="1" si="647"/>
        <v>#VALUE!</v>
      </c>
      <c r="U2883" s="39" t="e">
        <f t="shared" ca="1" si="648"/>
        <v>#VALUE!</v>
      </c>
      <c r="V2883" s="39" t="b">
        <f t="shared" ca="1" si="649"/>
        <v>1</v>
      </c>
      <c r="W2883" s="39">
        <f t="shared" si="651"/>
        <v>2883</v>
      </c>
    </row>
    <row r="2884" spans="12:23" x14ac:dyDescent="0.25">
      <c r="L2884" s="59" t="e">
        <f t="shared" ca="1" si="650"/>
        <v>#NUM!</v>
      </c>
      <c r="O2884" s="39" t="e">
        <f t="shared" ca="1" si="642"/>
        <v>#VALUE!</v>
      </c>
      <c r="P2884" s="39" t="e">
        <f t="shared" ca="1" si="643"/>
        <v>#VALUE!</v>
      </c>
      <c r="Q2884" s="60" t="e">
        <f t="shared" ca="1" si="644"/>
        <v>#VALUE!</v>
      </c>
      <c r="R2884" s="60" t="e">
        <f t="shared" ca="1" si="645"/>
        <v>#VALUE!</v>
      </c>
      <c r="S2884" s="60" t="e">
        <f t="shared" ca="1" si="646"/>
        <v>#VALUE!</v>
      </c>
      <c r="T2884" s="39" t="e">
        <f t="shared" ca="1" si="647"/>
        <v>#VALUE!</v>
      </c>
      <c r="U2884" s="39" t="e">
        <f t="shared" ca="1" si="648"/>
        <v>#VALUE!</v>
      </c>
      <c r="V2884" s="39" t="b">
        <f t="shared" ca="1" si="649"/>
        <v>1</v>
      </c>
      <c r="W2884" s="39">
        <f t="shared" si="651"/>
        <v>2884</v>
      </c>
    </row>
    <row r="2885" spans="12:23" x14ac:dyDescent="0.25">
      <c r="L2885" s="59" t="e">
        <f t="shared" ca="1" si="650"/>
        <v>#NUM!</v>
      </c>
      <c r="O2885" s="39" t="e">
        <f t="shared" ca="1" si="642"/>
        <v>#VALUE!</v>
      </c>
      <c r="P2885" s="39" t="e">
        <f t="shared" ca="1" si="643"/>
        <v>#VALUE!</v>
      </c>
      <c r="Q2885" s="60" t="e">
        <f t="shared" ca="1" si="644"/>
        <v>#VALUE!</v>
      </c>
      <c r="R2885" s="60" t="e">
        <f t="shared" ca="1" si="645"/>
        <v>#VALUE!</v>
      </c>
      <c r="S2885" s="60" t="e">
        <f t="shared" ca="1" si="646"/>
        <v>#VALUE!</v>
      </c>
      <c r="T2885" s="39" t="e">
        <f t="shared" ca="1" si="647"/>
        <v>#VALUE!</v>
      </c>
      <c r="U2885" s="39" t="e">
        <f t="shared" ca="1" si="648"/>
        <v>#VALUE!</v>
      </c>
      <c r="V2885" s="39" t="b">
        <f t="shared" ca="1" si="649"/>
        <v>1</v>
      </c>
      <c r="W2885" s="39">
        <f t="shared" si="651"/>
        <v>2885</v>
      </c>
    </row>
    <row r="2886" spans="12:23" x14ac:dyDescent="0.25">
      <c r="L2886" s="59" t="e">
        <f t="shared" ca="1" si="650"/>
        <v>#NUM!</v>
      </c>
      <c r="O2886" s="39" t="e">
        <f t="shared" ca="1" si="642"/>
        <v>#VALUE!</v>
      </c>
      <c r="P2886" s="39" t="e">
        <f t="shared" ca="1" si="643"/>
        <v>#VALUE!</v>
      </c>
      <c r="Q2886" s="60" t="e">
        <f t="shared" ca="1" si="644"/>
        <v>#VALUE!</v>
      </c>
      <c r="R2886" s="60" t="e">
        <f t="shared" ca="1" si="645"/>
        <v>#VALUE!</v>
      </c>
      <c r="S2886" s="60" t="e">
        <f t="shared" ca="1" si="646"/>
        <v>#VALUE!</v>
      </c>
      <c r="T2886" s="39" t="e">
        <f t="shared" ca="1" si="647"/>
        <v>#VALUE!</v>
      </c>
      <c r="U2886" s="39" t="e">
        <f t="shared" ca="1" si="648"/>
        <v>#VALUE!</v>
      </c>
      <c r="V2886" s="39" t="b">
        <f t="shared" ca="1" si="649"/>
        <v>1</v>
      </c>
      <c r="W2886" s="39">
        <f t="shared" si="651"/>
        <v>2886</v>
      </c>
    </row>
    <row r="2887" spans="12:23" x14ac:dyDescent="0.25">
      <c r="L2887" s="59" t="e">
        <f t="shared" ca="1" si="650"/>
        <v>#NUM!</v>
      </c>
      <c r="O2887" s="39" t="e">
        <f t="shared" ref="O2887:O2950" ca="1" si="652">SEARCH($O$6,INDIRECT("route!G"&amp;W2887))</f>
        <v>#VALUE!</v>
      </c>
      <c r="P2887" s="39" t="e">
        <f t="shared" ref="P2887:P2950" ca="1" si="653">SEARCH($P$6,INDIRECT("route!G"&amp;W2887))</f>
        <v>#VALUE!</v>
      </c>
      <c r="Q2887" s="60" t="e">
        <f t="shared" ref="Q2887:Q2950" ca="1" si="654">SEARCH($Q$6,INDIRECT("route!G"&amp;W2887))</f>
        <v>#VALUE!</v>
      </c>
      <c r="R2887" s="60" t="e">
        <f t="shared" ref="R2887:R2950" ca="1" si="655">SEARCH($R$6,INDIRECT("route!G"&amp;W2887))</f>
        <v>#VALUE!</v>
      </c>
      <c r="S2887" s="60" t="e">
        <f t="shared" ref="S2887:S2950" ca="1" si="656">SEARCH($S$6,INDIRECT("route!G"&amp;W2887))</f>
        <v>#VALUE!</v>
      </c>
      <c r="T2887" s="39" t="e">
        <f t="shared" ref="T2887:T2950" ca="1" si="657">SEARCH($T$6,INDIRECT("route!G"&amp;W2887))</f>
        <v>#VALUE!</v>
      </c>
      <c r="U2887" s="39" t="e">
        <f t="shared" ca="1" si="648"/>
        <v>#VALUE!</v>
      </c>
      <c r="V2887" s="39" t="b">
        <f t="shared" ca="1" si="649"/>
        <v>1</v>
      </c>
      <c r="W2887" s="39">
        <f t="shared" si="651"/>
        <v>2887</v>
      </c>
    </row>
    <row r="2888" spans="12:23" x14ac:dyDescent="0.25">
      <c r="L2888" s="59" t="e">
        <f t="shared" ca="1" si="650"/>
        <v>#NUM!</v>
      </c>
      <c r="O2888" s="39" t="e">
        <f t="shared" ca="1" si="652"/>
        <v>#VALUE!</v>
      </c>
      <c r="P2888" s="39" t="e">
        <f t="shared" ca="1" si="653"/>
        <v>#VALUE!</v>
      </c>
      <c r="Q2888" s="60" t="e">
        <f t="shared" ca="1" si="654"/>
        <v>#VALUE!</v>
      </c>
      <c r="R2888" s="60" t="e">
        <f t="shared" ca="1" si="655"/>
        <v>#VALUE!</v>
      </c>
      <c r="S2888" s="60" t="e">
        <f t="shared" ca="1" si="656"/>
        <v>#VALUE!</v>
      </c>
      <c r="T2888" s="39" t="e">
        <f t="shared" ca="1" si="657"/>
        <v>#VALUE!</v>
      </c>
      <c r="U2888" s="39" t="e">
        <f t="shared" ref="U2888:U2951" ca="1" si="658">SEARCH($U$6,INDIRECT("route!G"&amp;W2888))</f>
        <v>#VALUE!</v>
      </c>
      <c r="V2888" s="39" t="b">
        <f t="shared" ref="V2888:V2951" ca="1" si="659">AND(ISERROR(O2888),ISERROR(P2888),ISERROR(Q2888),ISERROR(R2888),ISERROR(S2888),ISERROR(T2888),ISERROR(U2888))</f>
        <v>1</v>
      </c>
      <c r="W2888" s="39">
        <f t="shared" si="651"/>
        <v>2888</v>
      </c>
    </row>
    <row r="2889" spans="12:23" x14ac:dyDescent="0.25">
      <c r="L2889" s="59" t="e">
        <f t="shared" ca="1" si="650"/>
        <v>#NUM!</v>
      </c>
      <c r="O2889" s="39" t="e">
        <f t="shared" ca="1" si="652"/>
        <v>#VALUE!</v>
      </c>
      <c r="P2889" s="39" t="e">
        <f t="shared" ca="1" si="653"/>
        <v>#VALUE!</v>
      </c>
      <c r="Q2889" s="60" t="e">
        <f t="shared" ca="1" si="654"/>
        <v>#VALUE!</v>
      </c>
      <c r="R2889" s="60" t="e">
        <f t="shared" ca="1" si="655"/>
        <v>#VALUE!</v>
      </c>
      <c r="S2889" s="60" t="e">
        <f t="shared" ca="1" si="656"/>
        <v>#VALUE!</v>
      </c>
      <c r="T2889" s="39" t="e">
        <f t="shared" ca="1" si="657"/>
        <v>#VALUE!</v>
      </c>
      <c r="U2889" s="39" t="e">
        <f t="shared" ca="1" si="658"/>
        <v>#VALUE!</v>
      </c>
      <c r="V2889" s="39" t="b">
        <f t="shared" ca="1" si="659"/>
        <v>1</v>
      </c>
      <c r="W2889" s="39">
        <f t="shared" si="651"/>
        <v>2889</v>
      </c>
    </row>
    <row r="2890" spans="12:23" x14ac:dyDescent="0.25">
      <c r="L2890" s="59" t="e">
        <f t="shared" ref="L2890:L2953" ca="1" si="660">L2889+J2890</f>
        <v>#NUM!</v>
      </c>
      <c r="O2890" s="39" t="e">
        <f t="shared" ca="1" si="652"/>
        <v>#VALUE!</v>
      </c>
      <c r="P2890" s="39" t="e">
        <f t="shared" ca="1" si="653"/>
        <v>#VALUE!</v>
      </c>
      <c r="Q2890" s="60" t="e">
        <f t="shared" ca="1" si="654"/>
        <v>#VALUE!</v>
      </c>
      <c r="R2890" s="60" t="e">
        <f t="shared" ca="1" si="655"/>
        <v>#VALUE!</v>
      </c>
      <c r="S2890" s="60" t="e">
        <f t="shared" ca="1" si="656"/>
        <v>#VALUE!</v>
      </c>
      <c r="T2890" s="39" t="e">
        <f t="shared" ca="1" si="657"/>
        <v>#VALUE!</v>
      </c>
      <c r="U2890" s="39" t="e">
        <f t="shared" ca="1" si="658"/>
        <v>#VALUE!</v>
      </c>
      <c r="V2890" s="39" t="b">
        <f t="shared" ca="1" si="659"/>
        <v>1</v>
      </c>
      <c r="W2890" s="39">
        <f t="shared" si="651"/>
        <v>2890</v>
      </c>
    </row>
    <row r="2891" spans="12:23" x14ac:dyDescent="0.25">
      <c r="L2891" s="59" t="e">
        <f t="shared" ca="1" si="660"/>
        <v>#NUM!</v>
      </c>
      <c r="O2891" s="39" t="e">
        <f t="shared" ca="1" si="652"/>
        <v>#VALUE!</v>
      </c>
      <c r="P2891" s="39" t="e">
        <f t="shared" ca="1" si="653"/>
        <v>#VALUE!</v>
      </c>
      <c r="Q2891" s="60" t="e">
        <f t="shared" ca="1" si="654"/>
        <v>#VALUE!</v>
      </c>
      <c r="R2891" s="60" t="e">
        <f t="shared" ca="1" si="655"/>
        <v>#VALUE!</v>
      </c>
      <c r="S2891" s="60" t="e">
        <f t="shared" ca="1" si="656"/>
        <v>#VALUE!</v>
      </c>
      <c r="T2891" s="39" t="e">
        <f t="shared" ca="1" si="657"/>
        <v>#VALUE!</v>
      </c>
      <c r="U2891" s="39" t="e">
        <f t="shared" ca="1" si="658"/>
        <v>#VALUE!</v>
      </c>
      <c r="V2891" s="39" t="b">
        <f t="shared" ca="1" si="659"/>
        <v>1</v>
      </c>
      <c r="W2891" s="39">
        <f t="shared" si="651"/>
        <v>2891</v>
      </c>
    </row>
    <row r="2892" spans="12:23" x14ac:dyDescent="0.25">
      <c r="L2892" s="59" t="e">
        <f t="shared" ca="1" si="660"/>
        <v>#NUM!</v>
      </c>
      <c r="O2892" s="39" t="e">
        <f t="shared" ca="1" si="652"/>
        <v>#VALUE!</v>
      </c>
      <c r="P2892" s="39" t="e">
        <f t="shared" ca="1" si="653"/>
        <v>#VALUE!</v>
      </c>
      <c r="Q2892" s="60" t="e">
        <f t="shared" ca="1" si="654"/>
        <v>#VALUE!</v>
      </c>
      <c r="R2892" s="60" t="e">
        <f t="shared" ca="1" si="655"/>
        <v>#VALUE!</v>
      </c>
      <c r="S2892" s="60" t="e">
        <f t="shared" ca="1" si="656"/>
        <v>#VALUE!</v>
      </c>
      <c r="T2892" s="39" t="e">
        <f t="shared" ca="1" si="657"/>
        <v>#VALUE!</v>
      </c>
      <c r="U2892" s="39" t="e">
        <f t="shared" ca="1" si="658"/>
        <v>#VALUE!</v>
      </c>
      <c r="V2892" s="39" t="b">
        <f t="shared" ca="1" si="659"/>
        <v>1</v>
      </c>
      <c r="W2892" s="39">
        <f t="shared" si="651"/>
        <v>2892</v>
      </c>
    </row>
    <row r="2893" spans="12:23" x14ac:dyDescent="0.25">
      <c r="L2893" s="59" t="e">
        <f t="shared" ca="1" si="660"/>
        <v>#NUM!</v>
      </c>
      <c r="O2893" s="39" t="e">
        <f t="shared" ca="1" si="652"/>
        <v>#VALUE!</v>
      </c>
      <c r="P2893" s="39" t="e">
        <f t="shared" ca="1" si="653"/>
        <v>#VALUE!</v>
      </c>
      <c r="Q2893" s="60" t="e">
        <f t="shared" ca="1" si="654"/>
        <v>#VALUE!</v>
      </c>
      <c r="R2893" s="60" t="e">
        <f t="shared" ca="1" si="655"/>
        <v>#VALUE!</v>
      </c>
      <c r="S2893" s="60" t="e">
        <f t="shared" ca="1" si="656"/>
        <v>#VALUE!</v>
      </c>
      <c r="T2893" s="39" t="e">
        <f t="shared" ca="1" si="657"/>
        <v>#VALUE!</v>
      </c>
      <c r="U2893" s="39" t="e">
        <f t="shared" ca="1" si="658"/>
        <v>#VALUE!</v>
      </c>
      <c r="V2893" s="39" t="b">
        <f t="shared" ca="1" si="659"/>
        <v>1</v>
      </c>
      <c r="W2893" s="39">
        <f t="shared" si="651"/>
        <v>2893</v>
      </c>
    </row>
    <row r="2894" spans="12:23" x14ac:dyDescent="0.25">
      <c r="L2894" s="59" t="e">
        <f t="shared" ca="1" si="660"/>
        <v>#NUM!</v>
      </c>
      <c r="O2894" s="39" t="e">
        <f t="shared" ca="1" si="652"/>
        <v>#VALUE!</v>
      </c>
      <c r="P2894" s="39" t="e">
        <f t="shared" ca="1" si="653"/>
        <v>#VALUE!</v>
      </c>
      <c r="Q2894" s="60" t="e">
        <f t="shared" ca="1" si="654"/>
        <v>#VALUE!</v>
      </c>
      <c r="R2894" s="60" t="e">
        <f t="shared" ca="1" si="655"/>
        <v>#VALUE!</v>
      </c>
      <c r="S2894" s="60" t="e">
        <f t="shared" ca="1" si="656"/>
        <v>#VALUE!</v>
      </c>
      <c r="T2894" s="39" t="e">
        <f t="shared" ca="1" si="657"/>
        <v>#VALUE!</v>
      </c>
      <c r="U2894" s="39" t="e">
        <f t="shared" ca="1" si="658"/>
        <v>#VALUE!</v>
      </c>
      <c r="V2894" s="39" t="b">
        <f t="shared" ca="1" si="659"/>
        <v>1</v>
      </c>
      <c r="W2894" s="39">
        <f t="shared" si="651"/>
        <v>2894</v>
      </c>
    </row>
    <row r="2895" spans="12:23" x14ac:dyDescent="0.25">
      <c r="L2895" s="59" t="e">
        <f t="shared" ca="1" si="660"/>
        <v>#NUM!</v>
      </c>
      <c r="O2895" s="39" t="e">
        <f t="shared" ca="1" si="652"/>
        <v>#VALUE!</v>
      </c>
      <c r="P2895" s="39" t="e">
        <f t="shared" ca="1" si="653"/>
        <v>#VALUE!</v>
      </c>
      <c r="Q2895" s="60" t="e">
        <f t="shared" ca="1" si="654"/>
        <v>#VALUE!</v>
      </c>
      <c r="R2895" s="60" t="e">
        <f t="shared" ca="1" si="655"/>
        <v>#VALUE!</v>
      </c>
      <c r="S2895" s="60" t="e">
        <f t="shared" ca="1" si="656"/>
        <v>#VALUE!</v>
      </c>
      <c r="T2895" s="39" t="e">
        <f t="shared" ca="1" si="657"/>
        <v>#VALUE!</v>
      </c>
      <c r="U2895" s="39" t="e">
        <f t="shared" ca="1" si="658"/>
        <v>#VALUE!</v>
      </c>
      <c r="V2895" s="39" t="b">
        <f t="shared" ca="1" si="659"/>
        <v>1</v>
      </c>
      <c r="W2895" s="39">
        <f t="shared" si="651"/>
        <v>2895</v>
      </c>
    </row>
    <row r="2896" spans="12:23" x14ac:dyDescent="0.25">
      <c r="L2896" s="59" t="e">
        <f t="shared" ca="1" si="660"/>
        <v>#NUM!</v>
      </c>
      <c r="O2896" s="39" t="e">
        <f t="shared" ca="1" si="652"/>
        <v>#VALUE!</v>
      </c>
      <c r="P2896" s="39" t="e">
        <f t="shared" ca="1" si="653"/>
        <v>#VALUE!</v>
      </c>
      <c r="Q2896" s="60" t="e">
        <f t="shared" ca="1" si="654"/>
        <v>#VALUE!</v>
      </c>
      <c r="R2896" s="60" t="e">
        <f t="shared" ca="1" si="655"/>
        <v>#VALUE!</v>
      </c>
      <c r="S2896" s="60" t="e">
        <f t="shared" ca="1" si="656"/>
        <v>#VALUE!</v>
      </c>
      <c r="T2896" s="39" t="e">
        <f t="shared" ca="1" si="657"/>
        <v>#VALUE!</v>
      </c>
      <c r="U2896" s="39" t="e">
        <f t="shared" ca="1" si="658"/>
        <v>#VALUE!</v>
      </c>
      <c r="V2896" s="39" t="b">
        <f t="shared" ca="1" si="659"/>
        <v>1</v>
      </c>
      <c r="W2896" s="39">
        <f t="shared" si="651"/>
        <v>2896</v>
      </c>
    </row>
    <row r="2897" spans="12:23" x14ac:dyDescent="0.25">
      <c r="L2897" s="59" t="e">
        <f t="shared" ca="1" si="660"/>
        <v>#NUM!</v>
      </c>
      <c r="O2897" s="39" t="e">
        <f t="shared" ca="1" si="652"/>
        <v>#VALUE!</v>
      </c>
      <c r="P2897" s="39" t="e">
        <f t="shared" ca="1" si="653"/>
        <v>#VALUE!</v>
      </c>
      <c r="Q2897" s="60" t="e">
        <f t="shared" ca="1" si="654"/>
        <v>#VALUE!</v>
      </c>
      <c r="R2897" s="60" t="e">
        <f t="shared" ca="1" si="655"/>
        <v>#VALUE!</v>
      </c>
      <c r="S2897" s="60" t="e">
        <f t="shared" ca="1" si="656"/>
        <v>#VALUE!</v>
      </c>
      <c r="T2897" s="39" t="e">
        <f t="shared" ca="1" si="657"/>
        <v>#VALUE!</v>
      </c>
      <c r="U2897" s="39" t="e">
        <f t="shared" ca="1" si="658"/>
        <v>#VALUE!</v>
      </c>
      <c r="V2897" s="39" t="b">
        <f t="shared" ca="1" si="659"/>
        <v>1</v>
      </c>
      <c r="W2897" s="39">
        <f t="shared" si="651"/>
        <v>2897</v>
      </c>
    </row>
    <row r="2898" spans="12:23" x14ac:dyDescent="0.25">
      <c r="L2898" s="59" t="e">
        <f t="shared" ca="1" si="660"/>
        <v>#NUM!</v>
      </c>
      <c r="O2898" s="39" t="e">
        <f t="shared" ca="1" si="652"/>
        <v>#VALUE!</v>
      </c>
      <c r="P2898" s="39" t="e">
        <f t="shared" ca="1" si="653"/>
        <v>#VALUE!</v>
      </c>
      <c r="Q2898" s="60" t="e">
        <f t="shared" ca="1" si="654"/>
        <v>#VALUE!</v>
      </c>
      <c r="R2898" s="60" t="e">
        <f t="shared" ca="1" si="655"/>
        <v>#VALUE!</v>
      </c>
      <c r="S2898" s="60" t="e">
        <f t="shared" ca="1" si="656"/>
        <v>#VALUE!</v>
      </c>
      <c r="T2898" s="39" t="e">
        <f t="shared" ca="1" si="657"/>
        <v>#VALUE!</v>
      </c>
      <c r="U2898" s="39" t="e">
        <f t="shared" ca="1" si="658"/>
        <v>#VALUE!</v>
      </c>
      <c r="V2898" s="39" t="b">
        <f t="shared" ca="1" si="659"/>
        <v>1</v>
      </c>
      <c r="W2898" s="39">
        <f t="shared" si="651"/>
        <v>2898</v>
      </c>
    </row>
    <row r="2899" spans="12:23" x14ac:dyDescent="0.25">
      <c r="L2899" s="59" t="e">
        <f t="shared" ca="1" si="660"/>
        <v>#NUM!</v>
      </c>
      <c r="O2899" s="39" t="e">
        <f t="shared" ca="1" si="652"/>
        <v>#VALUE!</v>
      </c>
      <c r="P2899" s="39" t="e">
        <f t="shared" ca="1" si="653"/>
        <v>#VALUE!</v>
      </c>
      <c r="Q2899" s="60" t="e">
        <f t="shared" ca="1" si="654"/>
        <v>#VALUE!</v>
      </c>
      <c r="R2899" s="60" t="e">
        <f t="shared" ca="1" si="655"/>
        <v>#VALUE!</v>
      </c>
      <c r="S2899" s="60" t="e">
        <f t="shared" ca="1" si="656"/>
        <v>#VALUE!</v>
      </c>
      <c r="T2899" s="39" t="e">
        <f t="shared" ca="1" si="657"/>
        <v>#VALUE!</v>
      </c>
      <c r="U2899" s="39" t="e">
        <f t="shared" ca="1" si="658"/>
        <v>#VALUE!</v>
      </c>
      <c r="V2899" s="39" t="b">
        <f t="shared" ca="1" si="659"/>
        <v>1</v>
      </c>
      <c r="W2899" s="39">
        <f t="shared" si="651"/>
        <v>2899</v>
      </c>
    </row>
    <row r="2900" spans="12:23" x14ac:dyDescent="0.25">
      <c r="L2900" s="59" t="e">
        <f t="shared" ca="1" si="660"/>
        <v>#NUM!</v>
      </c>
      <c r="O2900" s="39" t="e">
        <f t="shared" ca="1" si="652"/>
        <v>#VALUE!</v>
      </c>
      <c r="P2900" s="39" t="e">
        <f t="shared" ca="1" si="653"/>
        <v>#VALUE!</v>
      </c>
      <c r="Q2900" s="60" t="e">
        <f t="shared" ca="1" si="654"/>
        <v>#VALUE!</v>
      </c>
      <c r="R2900" s="60" t="e">
        <f t="shared" ca="1" si="655"/>
        <v>#VALUE!</v>
      </c>
      <c r="S2900" s="60" t="e">
        <f t="shared" ca="1" si="656"/>
        <v>#VALUE!</v>
      </c>
      <c r="T2900" s="39" t="e">
        <f t="shared" ca="1" si="657"/>
        <v>#VALUE!</v>
      </c>
      <c r="U2900" s="39" t="e">
        <f t="shared" ca="1" si="658"/>
        <v>#VALUE!</v>
      </c>
      <c r="V2900" s="39" t="b">
        <f t="shared" ca="1" si="659"/>
        <v>1</v>
      </c>
      <c r="W2900" s="39">
        <f t="shared" si="651"/>
        <v>2900</v>
      </c>
    </row>
    <row r="2901" spans="12:23" x14ac:dyDescent="0.25">
      <c r="L2901" s="59" t="e">
        <f t="shared" ca="1" si="660"/>
        <v>#NUM!</v>
      </c>
      <c r="O2901" s="39" t="e">
        <f t="shared" ca="1" si="652"/>
        <v>#VALUE!</v>
      </c>
      <c r="P2901" s="39" t="e">
        <f t="shared" ca="1" si="653"/>
        <v>#VALUE!</v>
      </c>
      <c r="Q2901" s="60" t="e">
        <f t="shared" ca="1" si="654"/>
        <v>#VALUE!</v>
      </c>
      <c r="R2901" s="60" t="e">
        <f t="shared" ca="1" si="655"/>
        <v>#VALUE!</v>
      </c>
      <c r="S2901" s="60" t="e">
        <f t="shared" ca="1" si="656"/>
        <v>#VALUE!</v>
      </c>
      <c r="T2901" s="39" t="e">
        <f t="shared" ca="1" si="657"/>
        <v>#VALUE!</v>
      </c>
      <c r="U2901" s="39" t="e">
        <f t="shared" ca="1" si="658"/>
        <v>#VALUE!</v>
      </c>
      <c r="V2901" s="39" t="b">
        <f t="shared" ca="1" si="659"/>
        <v>1</v>
      </c>
      <c r="W2901" s="39">
        <f t="shared" si="651"/>
        <v>2901</v>
      </c>
    </row>
    <row r="2902" spans="12:23" x14ac:dyDescent="0.25">
      <c r="L2902" s="59" t="e">
        <f t="shared" ca="1" si="660"/>
        <v>#NUM!</v>
      </c>
      <c r="O2902" s="39" t="e">
        <f t="shared" ca="1" si="652"/>
        <v>#VALUE!</v>
      </c>
      <c r="P2902" s="39" t="e">
        <f t="shared" ca="1" si="653"/>
        <v>#VALUE!</v>
      </c>
      <c r="Q2902" s="60" t="e">
        <f t="shared" ca="1" si="654"/>
        <v>#VALUE!</v>
      </c>
      <c r="R2902" s="60" t="e">
        <f t="shared" ca="1" si="655"/>
        <v>#VALUE!</v>
      </c>
      <c r="S2902" s="60" t="e">
        <f t="shared" ca="1" si="656"/>
        <v>#VALUE!</v>
      </c>
      <c r="T2902" s="39" t="e">
        <f t="shared" ca="1" si="657"/>
        <v>#VALUE!</v>
      </c>
      <c r="U2902" s="39" t="e">
        <f t="shared" ca="1" si="658"/>
        <v>#VALUE!</v>
      </c>
      <c r="V2902" s="39" t="b">
        <f t="shared" ca="1" si="659"/>
        <v>1</v>
      </c>
      <c r="W2902" s="39">
        <f t="shared" si="651"/>
        <v>2902</v>
      </c>
    </row>
    <row r="2903" spans="12:23" x14ac:dyDescent="0.25">
      <c r="L2903" s="59" t="e">
        <f t="shared" ca="1" si="660"/>
        <v>#NUM!</v>
      </c>
      <c r="O2903" s="39" t="e">
        <f t="shared" ca="1" si="652"/>
        <v>#VALUE!</v>
      </c>
      <c r="P2903" s="39" t="e">
        <f t="shared" ca="1" si="653"/>
        <v>#VALUE!</v>
      </c>
      <c r="Q2903" s="60" t="e">
        <f t="shared" ca="1" si="654"/>
        <v>#VALUE!</v>
      </c>
      <c r="R2903" s="60" t="e">
        <f t="shared" ca="1" si="655"/>
        <v>#VALUE!</v>
      </c>
      <c r="S2903" s="60" t="e">
        <f t="shared" ca="1" si="656"/>
        <v>#VALUE!</v>
      </c>
      <c r="T2903" s="39" t="e">
        <f t="shared" ca="1" si="657"/>
        <v>#VALUE!</v>
      </c>
      <c r="U2903" s="39" t="e">
        <f t="shared" ca="1" si="658"/>
        <v>#VALUE!</v>
      </c>
      <c r="V2903" s="39" t="b">
        <f t="shared" ca="1" si="659"/>
        <v>1</v>
      </c>
      <c r="W2903" s="39">
        <f t="shared" si="651"/>
        <v>2903</v>
      </c>
    </row>
    <row r="2904" spans="12:23" x14ac:dyDescent="0.25">
      <c r="L2904" s="59" t="e">
        <f t="shared" ca="1" si="660"/>
        <v>#NUM!</v>
      </c>
      <c r="O2904" s="39" t="e">
        <f t="shared" ca="1" si="652"/>
        <v>#VALUE!</v>
      </c>
      <c r="P2904" s="39" t="e">
        <f t="shared" ca="1" si="653"/>
        <v>#VALUE!</v>
      </c>
      <c r="Q2904" s="60" t="e">
        <f t="shared" ca="1" si="654"/>
        <v>#VALUE!</v>
      </c>
      <c r="R2904" s="60" t="e">
        <f t="shared" ca="1" si="655"/>
        <v>#VALUE!</v>
      </c>
      <c r="S2904" s="60" t="e">
        <f t="shared" ca="1" si="656"/>
        <v>#VALUE!</v>
      </c>
      <c r="T2904" s="39" t="e">
        <f t="shared" ca="1" si="657"/>
        <v>#VALUE!</v>
      </c>
      <c r="U2904" s="39" t="e">
        <f t="shared" ca="1" si="658"/>
        <v>#VALUE!</v>
      </c>
      <c r="V2904" s="39" t="b">
        <f t="shared" ca="1" si="659"/>
        <v>1</v>
      </c>
      <c r="W2904" s="39">
        <f t="shared" si="651"/>
        <v>2904</v>
      </c>
    </row>
    <row r="2905" spans="12:23" x14ac:dyDescent="0.25">
      <c r="L2905" s="59" t="e">
        <f t="shared" ca="1" si="660"/>
        <v>#NUM!</v>
      </c>
      <c r="O2905" s="39" t="e">
        <f t="shared" ca="1" si="652"/>
        <v>#VALUE!</v>
      </c>
      <c r="P2905" s="39" t="e">
        <f t="shared" ca="1" si="653"/>
        <v>#VALUE!</v>
      </c>
      <c r="Q2905" s="60" t="e">
        <f t="shared" ca="1" si="654"/>
        <v>#VALUE!</v>
      </c>
      <c r="R2905" s="60" t="e">
        <f t="shared" ca="1" si="655"/>
        <v>#VALUE!</v>
      </c>
      <c r="S2905" s="60" t="e">
        <f t="shared" ca="1" si="656"/>
        <v>#VALUE!</v>
      </c>
      <c r="T2905" s="39" t="e">
        <f t="shared" ca="1" si="657"/>
        <v>#VALUE!</v>
      </c>
      <c r="U2905" s="39" t="e">
        <f t="shared" ca="1" si="658"/>
        <v>#VALUE!</v>
      </c>
      <c r="V2905" s="39" t="b">
        <f t="shared" ca="1" si="659"/>
        <v>1</v>
      </c>
      <c r="W2905" s="39">
        <f t="shared" si="651"/>
        <v>2905</v>
      </c>
    </row>
    <row r="2906" spans="12:23" x14ac:dyDescent="0.25">
      <c r="L2906" s="59" t="e">
        <f t="shared" ca="1" si="660"/>
        <v>#NUM!</v>
      </c>
      <c r="O2906" s="39" t="e">
        <f t="shared" ca="1" si="652"/>
        <v>#VALUE!</v>
      </c>
      <c r="P2906" s="39" t="e">
        <f t="shared" ca="1" si="653"/>
        <v>#VALUE!</v>
      </c>
      <c r="Q2906" s="60" t="e">
        <f t="shared" ca="1" si="654"/>
        <v>#VALUE!</v>
      </c>
      <c r="R2906" s="60" t="e">
        <f t="shared" ca="1" si="655"/>
        <v>#VALUE!</v>
      </c>
      <c r="S2906" s="60" t="e">
        <f t="shared" ca="1" si="656"/>
        <v>#VALUE!</v>
      </c>
      <c r="T2906" s="39" t="e">
        <f t="shared" ca="1" si="657"/>
        <v>#VALUE!</v>
      </c>
      <c r="U2906" s="39" t="e">
        <f t="shared" ca="1" si="658"/>
        <v>#VALUE!</v>
      </c>
      <c r="V2906" s="39" t="b">
        <f t="shared" ca="1" si="659"/>
        <v>1</v>
      </c>
      <c r="W2906" s="39">
        <f t="shared" si="651"/>
        <v>2906</v>
      </c>
    </row>
    <row r="2907" spans="12:23" x14ac:dyDescent="0.25">
      <c r="L2907" s="59" t="e">
        <f t="shared" ca="1" si="660"/>
        <v>#NUM!</v>
      </c>
      <c r="O2907" s="39" t="e">
        <f t="shared" ca="1" si="652"/>
        <v>#VALUE!</v>
      </c>
      <c r="P2907" s="39" t="e">
        <f t="shared" ca="1" si="653"/>
        <v>#VALUE!</v>
      </c>
      <c r="Q2907" s="60" t="e">
        <f t="shared" ca="1" si="654"/>
        <v>#VALUE!</v>
      </c>
      <c r="R2907" s="60" t="e">
        <f t="shared" ca="1" si="655"/>
        <v>#VALUE!</v>
      </c>
      <c r="S2907" s="60" t="e">
        <f t="shared" ca="1" si="656"/>
        <v>#VALUE!</v>
      </c>
      <c r="T2907" s="39" t="e">
        <f t="shared" ca="1" si="657"/>
        <v>#VALUE!</v>
      </c>
      <c r="U2907" s="39" t="e">
        <f t="shared" ca="1" si="658"/>
        <v>#VALUE!</v>
      </c>
      <c r="V2907" s="39" t="b">
        <f t="shared" ca="1" si="659"/>
        <v>1</v>
      </c>
      <c r="W2907" s="39">
        <f t="shared" si="651"/>
        <v>2907</v>
      </c>
    </row>
    <row r="2908" spans="12:23" x14ac:dyDescent="0.25">
      <c r="L2908" s="59" t="e">
        <f t="shared" ca="1" si="660"/>
        <v>#NUM!</v>
      </c>
      <c r="O2908" s="39" t="e">
        <f t="shared" ca="1" si="652"/>
        <v>#VALUE!</v>
      </c>
      <c r="P2908" s="39" t="e">
        <f t="shared" ca="1" si="653"/>
        <v>#VALUE!</v>
      </c>
      <c r="Q2908" s="60" t="e">
        <f t="shared" ca="1" si="654"/>
        <v>#VALUE!</v>
      </c>
      <c r="R2908" s="60" t="e">
        <f t="shared" ca="1" si="655"/>
        <v>#VALUE!</v>
      </c>
      <c r="S2908" s="60" t="e">
        <f t="shared" ca="1" si="656"/>
        <v>#VALUE!</v>
      </c>
      <c r="T2908" s="39" t="e">
        <f t="shared" ca="1" si="657"/>
        <v>#VALUE!</v>
      </c>
      <c r="U2908" s="39" t="e">
        <f t="shared" ca="1" si="658"/>
        <v>#VALUE!</v>
      </c>
      <c r="V2908" s="39" t="b">
        <f t="shared" ca="1" si="659"/>
        <v>1</v>
      </c>
      <c r="W2908" s="39">
        <f t="shared" si="651"/>
        <v>2908</v>
      </c>
    </row>
    <row r="2909" spans="12:23" x14ac:dyDescent="0.25">
      <c r="L2909" s="59" t="e">
        <f t="shared" ca="1" si="660"/>
        <v>#NUM!</v>
      </c>
      <c r="O2909" s="39" t="e">
        <f t="shared" ca="1" si="652"/>
        <v>#VALUE!</v>
      </c>
      <c r="P2909" s="39" t="e">
        <f t="shared" ca="1" si="653"/>
        <v>#VALUE!</v>
      </c>
      <c r="Q2909" s="60" t="e">
        <f t="shared" ca="1" si="654"/>
        <v>#VALUE!</v>
      </c>
      <c r="R2909" s="60" t="e">
        <f t="shared" ca="1" si="655"/>
        <v>#VALUE!</v>
      </c>
      <c r="S2909" s="60" t="e">
        <f t="shared" ca="1" si="656"/>
        <v>#VALUE!</v>
      </c>
      <c r="T2909" s="39" t="e">
        <f t="shared" ca="1" si="657"/>
        <v>#VALUE!</v>
      </c>
      <c r="U2909" s="39" t="e">
        <f t="shared" ca="1" si="658"/>
        <v>#VALUE!</v>
      </c>
      <c r="V2909" s="39" t="b">
        <f t="shared" ca="1" si="659"/>
        <v>1</v>
      </c>
      <c r="W2909" s="39">
        <f t="shared" si="651"/>
        <v>2909</v>
      </c>
    </row>
    <row r="2910" spans="12:23" x14ac:dyDescent="0.25">
      <c r="L2910" s="59" t="e">
        <f t="shared" ca="1" si="660"/>
        <v>#NUM!</v>
      </c>
      <c r="O2910" s="39" t="e">
        <f t="shared" ca="1" si="652"/>
        <v>#VALUE!</v>
      </c>
      <c r="P2910" s="39" t="e">
        <f t="shared" ca="1" si="653"/>
        <v>#VALUE!</v>
      </c>
      <c r="Q2910" s="60" t="e">
        <f t="shared" ca="1" si="654"/>
        <v>#VALUE!</v>
      </c>
      <c r="R2910" s="60" t="e">
        <f t="shared" ca="1" si="655"/>
        <v>#VALUE!</v>
      </c>
      <c r="S2910" s="60" t="e">
        <f t="shared" ca="1" si="656"/>
        <v>#VALUE!</v>
      </c>
      <c r="T2910" s="39" t="e">
        <f t="shared" ca="1" si="657"/>
        <v>#VALUE!</v>
      </c>
      <c r="U2910" s="39" t="e">
        <f t="shared" ca="1" si="658"/>
        <v>#VALUE!</v>
      </c>
      <c r="V2910" s="39" t="b">
        <f t="shared" ca="1" si="659"/>
        <v>1</v>
      </c>
      <c r="W2910" s="39">
        <f t="shared" si="651"/>
        <v>2910</v>
      </c>
    </row>
    <row r="2911" spans="12:23" x14ac:dyDescent="0.25">
      <c r="L2911" s="59" t="e">
        <f t="shared" ca="1" si="660"/>
        <v>#NUM!</v>
      </c>
      <c r="O2911" s="39" t="e">
        <f t="shared" ca="1" si="652"/>
        <v>#VALUE!</v>
      </c>
      <c r="P2911" s="39" t="e">
        <f t="shared" ca="1" si="653"/>
        <v>#VALUE!</v>
      </c>
      <c r="Q2911" s="60" t="e">
        <f t="shared" ca="1" si="654"/>
        <v>#VALUE!</v>
      </c>
      <c r="R2911" s="60" t="e">
        <f t="shared" ca="1" si="655"/>
        <v>#VALUE!</v>
      </c>
      <c r="S2911" s="60" t="e">
        <f t="shared" ca="1" si="656"/>
        <v>#VALUE!</v>
      </c>
      <c r="T2911" s="39" t="e">
        <f t="shared" ca="1" si="657"/>
        <v>#VALUE!</v>
      </c>
      <c r="U2911" s="39" t="e">
        <f t="shared" ca="1" si="658"/>
        <v>#VALUE!</v>
      </c>
      <c r="V2911" s="39" t="b">
        <f t="shared" ca="1" si="659"/>
        <v>1</v>
      </c>
      <c r="W2911" s="39">
        <f t="shared" si="651"/>
        <v>2911</v>
      </c>
    </row>
    <row r="2912" spans="12:23" x14ac:dyDescent="0.25">
      <c r="L2912" s="59" t="e">
        <f t="shared" ca="1" si="660"/>
        <v>#NUM!</v>
      </c>
      <c r="O2912" s="39" t="e">
        <f t="shared" ca="1" si="652"/>
        <v>#VALUE!</v>
      </c>
      <c r="P2912" s="39" t="e">
        <f t="shared" ca="1" si="653"/>
        <v>#VALUE!</v>
      </c>
      <c r="Q2912" s="60" t="e">
        <f t="shared" ca="1" si="654"/>
        <v>#VALUE!</v>
      </c>
      <c r="R2912" s="60" t="e">
        <f t="shared" ca="1" si="655"/>
        <v>#VALUE!</v>
      </c>
      <c r="S2912" s="60" t="e">
        <f t="shared" ca="1" si="656"/>
        <v>#VALUE!</v>
      </c>
      <c r="T2912" s="39" t="e">
        <f t="shared" ca="1" si="657"/>
        <v>#VALUE!</v>
      </c>
      <c r="U2912" s="39" t="e">
        <f t="shared" ca="1" si="658"/>
        <v>#VALUE!</v>
      </c>
      <c r="V2912" s="39" t="b">
        <f t="shared" ca="1" si="659"/>
        <v>1</v>
      </c>
      <c r="W2912" s="39">
        <f t="shared" si="651"/>
        <v>2912</v>
      </c>
    </row>
    <row r="2913" spans="12:23" x14ac:dyDescent="0.25">
      <c r="L2913" s="59" t="e">
        <f t="shared" ca="1" si="660"/>
        <v>#NUM!</v>
      </c>
      <c r="O2913" s="39" t="e">
        <f t="shared" ca="1" si="652"/>
        <v>#VALUE!</v>
      </c>
      <c r="P2913" s="39" t="e">
        <f t="shared" ca="1" si="653"/>
        <v>#VALUE!</v>
      </c>
      <c r="Q2913" s="60" t="e">
        <f t="shared" ca="1" si="654"/>
        <v>#VALUE!</v>
      </c>
      <c r="R2913" s="60" t="e">
        <f t="shared" ca="1" si="655"/>
        <v>#VALUE!</v>
      </c>
      <c r="S2913" s="60" t="e">
        <f t="shared" ca="1" si="656"/>
        <v>#VALUE!</v>
      </c>
      <c r="T2913" s="39" t="e">
        <f t="shared" ca="1" si="657"/>
        <v>#VALUE!</v>
      </c>
      <c r="U2913" s="39" t="e">
        <f t="shared" ca="1" si="658"/>
        <v>#VALUE!</v>
      </c>
      <c r="V2913" s="39" t="b">
        <f t="shared" ca="1" si="659"/>
        <v>1</v>
      </c>
      <c r="W2913" s="39">
        <f t="shared" si="651"/>
        <v>2913</v>
      </c>
    </row>
    <row r="2914" spans="12:23" x14ac:dyDescent="0.25">
      <c r="L2914" s="59" t="e">
        <f t="shared" ca="1" si="660"/>
        <v>#NUM!</v>
      </c>
      <c r="O2914" s="39" t="e">
        <f t="shared" ca="1" si="652"/>
        <v>#VALUE!</v>
      </c>
      <c r="P2914" s="39" t="e">
        <f t="shared" ca="1" si="653"/>
        <v>#VALUE!</v>
      </c>
      <c r="Q2914" s="60" t="e">
        <f t="shared" ca="1" si="654"/>
        <v>#VALUE!</v>
      </c>
      <c r="R2914" s="60" t="e">
        <f t="shared" ca="1" si="655"/>
        <v>#VALUE!</v>
      </c>
      <c r="S2914" s="60" t="e">
        <f t="shared" ca="1" si="656"/>
        <v>#VALUE!</v>
      </c>
      <c r="T2914" s="39" t="e">
        <f t="shared" ca="1" si="657"/>
        <v>#VALUE!</v>
      </c>
      <c r="U2914" s="39" t="e">
        <f t="shared" ca="1" si="658"/>
        <v>#VALUE!</v>
      </c>
      <c r="V2914" s="39" t="b">
        <f t="shared" ca="1" si="659"/>
        <v>1</v>
      </c>
      <c r="W2914" s="39">
        <f t="shared" si="651"/>
        <v>2914</v>
      </c>
    </row>
    <row r="2915" spans="12:23" x14ac:dyDescent="0.25">
      <c r="L2915" s="59" t="e">
        <f t="shared" ca="1" si="660"/>
        <v>#NUM!</v>
      </c>
      <c r="O2915" s="39" t="e">
        <f t="shared" ca="1" si="652"/>
        <v>#VALUE!</v>
      </c>
      <c r="P2915" s="39" t="e">
        <f t="shared" ca="1" si="653"/>
        <v>#VALUE!</v>
      </c>
      <c r="Q2915" s="60" t="e">
        <f t="shared" ca="1" si="654"/>
        <v>#VALUE!</v>
      </c>
      <c r="R2915" s="60" t="e">
        <f t="shared" ca="1" si="655"/>
        <v>#VALUE!</v>
      </c>
      <c r="S2915" s="60" t="e">
        <f t="shared" ca="1" si="656"/>
        <v>#VALUE!</v>
      </c>
      <c r="T2915" s="39" t="e">
        <f t="shared" ca="1" si="657"/>
        <v>#VALUE!</v>
      </c>
      <c r="U2915" s="39" t="e">
        <f t="shared" ca="1" si="658"/>
        <v>#VALUE!</v>
      </c>
      <c r="V2915" s="39" t="b">
        <f t="shared" ca="1" si="659"/>
        <v>1</v>
      </c>
      <c r="W2915" s="39">
        <f t="shared" si="651"/>
        <v>2915</v>
      </c>
    </row>
    <row r="2916" spans="12:23" x14ac:dyDescent="0.25">
      <c r="L2916" s="59" t="e">
        <f t="shared" ca="1" si="660"/>
        <v>#NUM!</v>
      </c>
      <c r="O2916" s="39" t="e">
        <f t="shared" ca="1" si="652"/>
        <v>#VALUE!</v>
      </c>
      <c r="P2916" s="39" t="e">
        <f t="shared" ca="1" si="653"/>
        <v>#VALUE!</v>
      </c>
      <c r="Q2916" s="60" t="e">
        <f t="shared" ca="1" si="654"/>
        <v>#VALUE!</v>
      </c>
      <c r="R2916" s="60" t="e">
        <f t="shared" ca="1" si="655"/>
        <v>#VALUE!</v>
      </c>
      <c r="S2916" s="60" t="e">
        <f t="shared" ca="1" si="656"/>
        <v>#VALUE!</v>
      </c>
      <c r="T2916" s="39" t="e">
        <f t="shared" ca="1" si="657"/>
        <v>#VALUE!</v>
      </c>
      <c r="U2916" s="39" t="e">
        <f t="shared" ca="1" si="658"/>
        <v>#VALUE!</v>
      </c>
      <c r="V2916" s="39" t="b">
        <f t="shared" ca="1" si="659"/>
        <v>1</v>
      </c>
      <c r="W2916" s="39">
        <f t="shared" si="651"/>
        <v>2916</v>
      </c>
    </row>
    <row r="2917" spans="12:23" x14ac:dyDescent="0.25">
      <c r="L2917" s="59" t="e">
        <f t="shared" ca="1" si="660"/>
        <v>#NUM!</v>
      </c>
      <c r="O2917" s="39" t="e">
        <f t="shared" ca="1" si="652"/>
        <v>#VALUE!</v>
      </c>
      <c r="P2917" s="39" t="e">
        <f t="shared" ca="1" si="653"/>
        <v>#VALUE!</v>
      </c>
      <c r="Q2917" s="60" t="e">
        <f t="shared" ca="1" si="654"/>
        <v>#VALUE!</v>
      </c>
      <c r="R2917" s="60" t="e">
        <f t="shared" ca="1" si="655"/>
        <v>#VALUE!</v>
      </c>
      <c r="S2917" s="60" t="e">
        <f t="shared" ca="1" si="656"/>
        <v>#VALUE!</v>
      </c>
      <c r="T2917" s="39" t="e">
        <f t="shared" ca="1" si="657"/>
        <v>#VALUE!</v>
      </c>
      <c r="U2917" s="39" t="e">
        <f t="shared" ca="1" si="658"/>
        <v>#VALUE!</v>
      </c>
      <c r="V2917" s="39" t="b">
        <f t="shared" ca="1" si="659"/>
        <v>1</v>
      </c>
      <c r="W2917" s="39">
        <f t="shared" si="651"/>
        <v>2917</v>
      </c>
    </row>
    <row r="2918" spans="12:23" x14ac:dyDescent="0.25">
      <c r="L2918" s="59" t="e">
        <f t="shared" ca="1" si="660"/>
        <v>#NUM!</v>
      </c>
      <c r="O2918" s="39" t="e">
        <f t="shared" ca="1" si="652"/>
        <v>#VALUE!</v>
      </c>
      <c r="P2918" s="39" t="e">
        <f t="shared" ca="1" si="653"/>
        <v>#VALUE!</v>
      </c>
      <c r="Q2918" s="60" t="e">
        <f t="shared" ca="1" si="654"/>
        <v>#VALUE!</v>
      </c>
      <c r="R2918" s="60" t="e">
        <f t="shared" ca="1" si="655"/>
        <v>#VALUE!</v>
      </c>
      <c r="S2918" s="60" t="e">
        <f t="shared" ca="1" si="656"/>
        <v>#VALUE!</v>
      </c>
      <c r="T2918" s="39" t="e">
        <f t="shared" ca="1" si="657"/>
        <v>#VALUE!</v>
      </c>
      <c r="U2918" s="39" t="e">
        <f t="shared" ca="1" si="658"/>
        <v>#VALUE!</v>
      </c>
      <c r="V2918" s="39" t="b">
        <f t="shared" ca="1" si="659"/>
        <v>1</v>
      </c>
      <c r="W2918" s="39">
        <f t="shared" si="651"/>
        <v>2918</v>
      </c>
    </row>
    <row r="2919" spans="12:23" x14ac:dyDescent="0.25">
      <c r="L2919" s="59" t="e">
        <f t="shared" ca="1" si="660"/>
        <v>#NUM!</v>
      </c>
      <c r="O2919" s="39" t="e">
        <f t="shared" ca="1" si="652"/>
        <v>#VALUE!</v>
      </c>
      <c r="P2919" s="39" t="e">
        <f t="shared" ca="1" si="653"/>
        <v>#VALUE!</v>
      </c>
      <c r="Q2919" s="60" t="e">
        <f t="shared" ca="1" si="654"/>
        <v>#VALUE!</v>
      </c>
      <c r="R2919" s="60" t="e">
        <f t="shared" ca="1" si="655"/>
        <v>#VALUE!</v>
      </c>
      <c r="S2919" s="60" t="e">
        <f t="shared" ca="1" si="656"/>
        <v>#VALUE!</v>
      </c>
      <c r="T2919" s="39" t="e">
        <f t="shared" ca="1" si="657"/>
        <v>#VALUE!</v>
      </c>
      <c r="U2919" s="39" t="e">
        <f t="shared" ca="1" si="658"/>
        <v>#VALUE!</v>
      </c>
      <c r="V2919" s="39" t="b">
        <f t="shared" ca="1" si="659"/>
        <v>1</v>
      </c>
      <c r="W2919" s="39">
        <f t="shared" si="651"/>
        <v>2919</v>
      </c>
    </row>
    <row r="2920" spans="12:23" x14ac:dyDescent="0.25">
      <c r="L2920" s="59" t="e">
        <f t="shared" ca="1" si="660"/>
        <v>#NUM!</v>
      </c>
      <c r="O2920" s="39" t="e">
        <f t="shared" ca="1" si="652"/>
        <v>#VALUE!</v>
      </c>
      <c r="P2920" s="39" t="e">
        <f t="shared" ca="1" si="653"/>
        <v>#VALUE!</v>
      </c>
      <c r="Q2920" s="60" t="e">
        <f t="shared" ca="1" si="654"/>
        <v>#VALUE!</v>
      </c>
      <c r="R2920" s="60" t="e">
        <f t="shared" ca="1" si="655"/>
        <v>#VALUE!</v>
      </c>
      <c r="S2920" s="60" t="e">
        <f t="shared" ca="1" si="656"/>
        <v>#VALUE!</v>
      </c>
      <c r="T2920" s="39" t="e">
        <f t="shared" ca="1" si="657"/>
        <v>#VALUE!</v>
      </c>
      <c r="U2920" s="39" t="e">
        <f t="shared" ca="1" si="658"/>
        <v>#VALUE!</v>
      </c>
      <c r="V2920" s="39" t="b">
        <f t="shared" ca="1" si="659"/>
        <v>1</v>
      </c>
      <c r="W2920" s="39">
        <f t="shared" si="651"/>
        <v>2920</v>
      </c>
    </row>
    <row r="2921" spans="12:23" x14ac:dyDescent="0.25">
      <c r="L2921" s="59" t="e">
        <f t="shared" ca="1" si="660"/>
        <v>#NUM!</v>
      </c>
      <c r="O2921" s="39" t="e">
        <f t="shared" ca="1" si="652"/>
        <v>#VALUE!</v>
      </c>
      <c r="P2921" s="39" t="e">
        <f t="shared" ca="1" si="653"/>
        <v>#VALUE!</v>
      </c>
      <c r="Q2921" s="60" t="e">
        <f t="shared" ca="1" si="654"/>
        <v>#VALUE!</v>
      </c>
      <c r="R2921" s="60" t="e">
        <f t="shared" ca="1" si="655"/>
        <v>#VALUE!</v>
      </c>
      <c r="S2921" s="60" t="e">
        <f t="shared" ca="1" si="656"/>
        <v>#VALUE!</v>
      </c>
      <c r="T2921" s="39" t="e">
        <f t="shared" ca="1" si="657"/>
        <v>#VALUE!</v>
      </c>
      <c r="U2921" s="39" t="e">
        <f t="shared" ca="1" si="658"/>
        <v>#VALUE!</v>
      </c>
      <c r="V2921" s="39" t="b">
        <f t="shared" ca="1" si="659"/>
        <v>1</v>
      </c>
      <c r="W2921" s="39">
        <f t="shared" si="651"/>
        <v>2921</v>
      </c>
    </row>
    <row r="2922" spans="12:23" x14ac:dyDescent="0.25">
      <c r="L2922" s="59" t="e">
        <f t="shared" ca="1" si="660"/>
        <v>#NUM!</v>
      </c>
      <c r="O2922" s="39" t="e">
        <f t="shared" ca="1" si="652"/>
        <v>#VALUE!</v>
      </c>
      <c r="P2922" s="39" t="e">
        <f t="shared" ca="1" si="653"/>
        <v>#VALUE!</v>
      </c>
      <c r="Q2922" s="60" t="e">
        <f t="shared" ca="1" si="654"/>
        <v>#VALUE!</v>
      </c>
      <c r="R2922" s="60" t="e">
        <f t="shared" ca="1" si="655"/>
        <v>#VALUE!</v>
      </c>
      <c r="S2922" s="60" t="e">
        <f t="shared" ca="1" si="656"/>
        <v>#VALUE!</v>
      </c>
      <c r="T2922" s="39" t="e">
        <f t="shared" ca="1" si="657"/>
        <v>#VALUE!</v>
      </c>
      <c r="U2922" s="39" t="e">
        <f t="shared" ca="1" si="658"/>
        <v>#VALUE!</v>
      </c>
      <c r="V2922" s="39" t="b">
        <f t="shared" ca="1" si="659"/>
        <v>1</v>
      </c>
      <c r="W2922" s="39">
        <f t="shared" ref="W2922:W2985" si="661">W2921+1</f>
        <v>2922</v>
      </c>
    </row>
    <row r="2923" spans="12:23" x14ac:dyDescent="0.25">
      <c r="L2923" s="59" t="e">
        <f t="shared" ca="1" si="660"/>
        <v>#NUM!</v>
      </c>
      <c r="O2923" s="39" t="e">
        <f t="shared" ca="1" si="652"/>
        <v>#VALUE!</v>
      </c>
      <c r="P2923" s="39" t="e">
        <f t="shared" ca="1" si="653"/>
        <v>#VALUE!</v>
      </c>
      <c r="Q2923" s="60" t="e">
        <f t="shared" ca="1" si="654"/>
        <v>#VALUE!</v>
      </c>
      <c r="R2923" s="60" t="e">
        <f t="shared" ca="1" si="655"/>
        <v>#VALUE!</v>
      </c>
      <c r="S2923" s="60" t="e">
        <f t="shared" ca="1" si="656"/>
        <v>#VALUE!</v>
      </c>
      <c r="T2923" s="39" t="e">
        <f t="shared" ca="1" si="657"/>
        <v>#VALUE!</v>
      </c>
      <c r="U2923" s="39" t="e">
        <f t="shared" ca="1" si="658"/>
        <v>#VALUE!</v>
      </c>
      <c r="V2923" s="39" t="b">
        <f t="shared" ca="1" si="659"/>
        <v>1</v>
      </c>
      <c r="W2923" s="39">
        <f t="shared" si="661"/>
        <v>2923</v>
      </c>
    </row>
    <row r="2924" spans="12:23" x14ac:dyDescent="0.25">
      <c r="L2924" s="59" t="e">
        <f t="shared" ca="1" si="660"/>
        <v>#NUM!</v>
      </c>
      <c r="O2924" s="39" t="e">
        <f t="shared" ca="1" si="652"/>
        <v>#VALUE!</v>
      </c>
      <c r="P2924" s="39" t="e">
        <f t="shared" ca="1" si="653"/>
        <v>#VALUE!</v>
      </c>
      <c r="Q2924" s="60" t="e">
        <f t="shared" ca="1" si="654"/>
        <v>#VALUE!</v>
      </c>
      <c r="R2924" s="60" t="e">
        <f t="shared" ca="1" si="655"/>
        <v>#VALUE!</v>
      </c>
      <c r="S2924" s="60" t="e">
        <f t="shared" ca="1" si="656"/>
        <v>#VALUE!</v>
      </c>
      <c r="T2924" s="39" t="e">
        <f t="shared" ca="1" si="657"/>
        <v>#VALUE!</v>
      </c>
      <c r="U2924" s="39" t="e">
        <f t="shared" ca="1" si="658"/>
        <v>#VALUE!</v>
      </c>
      <c r="V2924" s="39" t="b">
        <f t="shared" ca="1" si="659"/>
        <v>1</v>
      </c>
      <c r="W2924" s="39">
        <f t="shared" si="661"/>
        <v>2924</v>
      </c>
    </row>
    <row r="2925" spans="12:23" x14ac:dyDescent="0.25">
      <c r="L2925" s="59" t="e">
        <f t="shared" ca="1" si="660"/>
        <v>#NUM!</v>
      </c>
      <c r="O2925" s="39" t="e">
        <f t="shared" ca="1" si="652"/>
        <v>#VALUE!</v>
      </c>
      <c r="P2925" s="39" t="e">
        <f t="shared" ca="1" si="653"/>
        <v>#VALUE!</v>
      </c>
      <c r="Q2925" s="60" t="e">
        <f t="shared" ca="1" si="654"/>
        <v>#VALUE!</v>
      </c>
      <c r="R2925" s="60" t="e">
        <f t="shared" ca="1" si="655"/>
        <v>#VALUE!</v>
      </c>
      <c r="S2925" s="60" t="e">
        <f t="shared" ca="1" si="656"/>
        <v>#VALUE!</v>
      </c>
      <c r="T2925" s="39" t="e">
        <f t="shared" ca="1" si="657"/>
        <v>#VALUE!</v>
      </c>
      <c r="U2925" s="39" t="e">
        <f t="shared" ca="1" si="658"/>
        <v>#VALUE!</v>
      </c>
      <c r="V2925" s="39" t="b">
        <f t="shared" ca="1" si="659"/>
        <v>1</v>
      </c>
      <c r="W2925" s="39">
        <f t="shared" si="661"/>
        <v>2925</v>
      </c>
    </row>
    <row r="2926" spans="12:23" x14ac:dyDescent="0.25">
      <c r="L2926" s="59" t="e">
        <f t="shared" ca="1" si="660"/>
        <v>#NUM!</v>
      </c>
      <c r="O2926" s="39" t="e">
        <f t="shared" ca="1" si="652"/>
        <v>#VALUE!</v>
      </c>
      <c r="P2926" s="39" t="e">
        <f t="shared" ca="1" si="653"/>
        <v>#VALUE!</v>
      </c>
      <c r="Q2926" s="60" t="e">
        <f t="shared" ca="1" si="654"/>
        <v>#VALUE!</v>
      </c>
      <c r="R2926" s="60" t="e">
        <f t="shared" ca="1" si="655"/>
        <v>#VALUE!</v>
      </c>
      <c r="S2926" s="60" t="e">
        <f t="shared" ca="1" si="656"/>
        <v>#VALUE!</v>
      </c>
      <c r="T2926" s="39" t="e">
        <f t="shared" ca="1" si="657"/>
        <v>#VALUE!</v>
      </c>
      <c r="U2926" s="39" t="e">
        <f t="shared" ca="1" si="658"/>
        <v>#VALUE!</v>
      </c>
      <c r="V2926" s="39" t="b">
        <f t="shared" ca="1" si="659"/>
        <v>1</v>
      </c>
      <c r="W2926" s="39">
        <f t="shared" si="661"/>
        <v>2926</v>
      </c>
    </row>
    <row r="2927" spans="12:23" x14ac:dyDescent="0.25">
      <c r="L2927" s="59" t="e">
        <f t="shared" ca="1" si="660"/>
        <v>#NUM!</v>
      </c>
      <c r="O2927" s="39" t="e">
        <f t="shared" ca="1" si="652"/>
        <v>#VALUE!</v>
      </c>
      <c r="P2927" s="39" t="e">
        <f t="shared" ca="1" si="653"/>
        <v>#VALUE!</v>
      </c>
      <c r="Q2927" s="60" t="e">
        <f t="shared" ca="1" si="654"/>
        <v>#VALUE!</v>
      </c>
      <c r="R2927" s="60" t="e">
        <f t="shared" ca="1" si="655"/>
        <v>#VALUE!</v>
      </c>
      <c r="S2927" s="60" t="e">
        <f t="shared" ca="1" si="656"/>
        <v>#VALUE!</v>
      </c>
      <c r="T2927" s="39" t="e">
        <f t="shared" ca="1" si="657"/>
        <v>#VALUE!</v>
      </c>
      <c r="U2927" s="39" t="e">
        <f t="shared" ca="1" si="658"/>
        <v>#VALUE!</v>
      </c>
      <c r="V2927" s="39" t="b">
        <f t="shared" ca="1" si="659"/>
        <v>1</v>
      </c>
      <c r="W2927" s="39">
        <f t="shared" si="661"/>
        <v>2927</v>
      </c>
    </row>
    <row r="2928" spans="12:23" x14ac:dyDescent="0.25">
      <c r="L2928" s="59" t="e">
        <f t="shared" ca="1" si="660"/>
        <v>#NUM!</v>
      </c>
      <c r="O2928" s="39" t="e">
        <f t="shared" ca="1" si="652"/>
        <v>#VALUE!</v>
      </c>
      <c r="P2928" s="39" t="e">
        <f t="shared" ca="1" si="653"/>
        <v>#VALUE!</v>
      </c>
      <c r="Q2928" s="60" t="e">
        <f t="shared" ca="1" si="654"/>
        <v>#VALUE!</v>
      </c>
      <c r="R2928" s="60" t="e">
        <f t="shared" ca="1" si="655"/>
        <v>#VALUE!</v>
      </c>
      <c r="S2928" s="60" t="e">
        <f t="shared" ca="1" si="656"/>
        <v>#VALUE!</v>
      </c>
      <c r="T2928" s="39" t="e">
        <f t="shared" ca="1" si="657"/>
        <v>#VALUE!</v>
      </c>
      <c r="U2928" s="39" t="e">
        <f t="shared" ca="1" si="658"/>
        <v>#VALUE!</v>
      </c>
      <c r="V2928" s="39" t="b">
        <f t="shared" ca="1" si="659"/>
        <v>1</v>
      </c>
      <c r="W2928" s="39">
        <f t="shared" si="661"/>
        <v>2928</v>
      </c>
    </row>
    <row r="2929" spans="12:23" x14ac:dyDescent="0.25">
      <c r="L2929" s="59" t="e">
        <f t="shared" ca="1" si="660"/>
        <v>#NUM!</v>
      </c>
      <c r="O2929" s="39" t="e">
        <f t="shared" ca="1" si="652"/>
        <v>#VALUE!</v>
      </c>
      <c r="P2929" s="39" t="e">
        <f t="shared" ca="1" si="653"/>
        <v>#VALUE!</v>
      </c>
      <c r="Q2929" s="60" t="e">
        <f t="shared" ca="1" si="654"/>
        <v>#VALUE!</v>
      </c>
      <c r="R2929" s="60" t="e">
        <f t="shared" ca="1" si="655"/>
        <v>#VALUE!</v>
      </c>
      <c r="S2929" s="60" t="e">
        <f t="shared" ca="1" si="656"/>
        <v>#VALUE!</v>
      </c>
      <c r="T2929" s="39" t="e">
        <f t="shared" ca="1" si="657"/>
        <v>#VALUE!</v>
      </c>
      <c r="U2929" s="39" t="e">
        <f t="shared" ca="1" si="658"/>
        <v>#VALUE!</v>
      </c>
      <c r="V2929" s="39" t="b">
        <f t="shared" ca="1" si="659"/>
        <v>1</v>
      </c>
      <c r="W2929" s="39">
        <f t="shared" si="661"/>
        <v>2929</v>
      </c>
    </row>
    <row r="2930" spans="12:23" x14ac:dyDescent="0.25">
      <c r="L2930" s="59" t="e">
        <f t="shared" ca="1" si="660"/>
        <v>#NUM!</v>
      </c>
      <c r="O2930" s="39" t="e">
        <f t="shared" ca="1" si="652"/>
        <v>#VALUE!</v>
      </c>
      <c r="P2930" s="39" t="e">
        <f t="shared" ca="1" si="653"/>
        <v>#VALUE!</v>
      </c>
      <c r="Q2930" s="60" t="e">
        <f t="shared" ca="1" si="654"/>
        <v>#VALUE!</v>
      </c>
      <c r="R2930" s="60" t="e">
        <f t="shared" ca="1" si="655"/>
        <v>#VALUE!</v>
      </c>
      <c r="S2930" s="60" t="e">
        <f t="shared" ca="1" si="656"/>
        <v>#VALUE!</v>
      </c>
      <c r="T2930" s="39" t="e">
        <f t="shared" ca="1" si="657"/>
        <v>#VALUE!</v>
      </c>
      <c r="U2930" s="39" t="e">
        <f t="shared" ca="1" si="658"/>
        <v>#VALUE!</v>
      </c>
      <c r="V2930" s="39" t="b">
        <f t="shared" ca="1" si="659"/>
        <v>1</v>
      </c>
      <c r="W2930" s="39">
        <f t="shared" si="661"/>
        <v>2930</v>
      </c>
    </row>
    <row r="2931" spans="12:23" x14ac:dyDescent="0.25">
      <c r="L2931" s="59" t="e">
        <f t="shared" ca="1" si="660"/>
        <v>#NUM!</v>
      </c>
      <c r="O2931" s="39" t="e">
        <f t="shared" ca="1" si="652"/>
        <v>#VALUE!</v>
      </c>
      <c r="P2931" s="39" t="e">
        <f t="shared" ca="1" si="653"/>
        <v>#VALUE!</v>
      </c>
      <c r="Q2931" s="60" t="e">
        <f t="shared" ca="1" si="654"/>
        <v>#VALUE!</v>
      </c>
      <c r="R2931" s="60" t="e">
        <f t="shared" ca="1" si="655"/>
        <v>#VALUE!</v>
      </c>
      <c r="S2931" s="60" t="e">
        <f t="shared" ca="1" si="656"/>
        <v>#VALUE!</v>
      </c>
      <c r="T2931" s="39" t="e">
        <f t="shared" ca="1" si="657"/>
        <v>#VALUE!</v>
      </c>
      <c r="U2931" s="39" t="e">
        <f t="shared" ca="1" si="658"/>
        <v>#VALUE!</v>
      </c>
      <c r="V2931" s="39" t="b">
        <f t="shared" ca="1" si="659"/>
        <v>1</v>
      </c>
      <c r="W2931" s="39">
        <f t="shared" si="661"/>
        <v>2931</v>
      </c>
    </row>
    <row r="2932" spans="12:23" x14ac:dyDescent="0.25">
      <c r="L2932" s="59" t="e">
        <f t="shared" ca="1" si="660"/>
        <v>#NUM!</v>
      </c>
      <c r="O2932" s="39" t="e">
        <f t="shared" ca="1" si="652"/>
        <v>#VALUE!</v>
      </c>
      <c r="P2932" s="39" t="e">
        <f t="shared" ca="1" si="653"/>
        <v>#VALUE!</v>
      </c>
      <c r="Q2932" s="60" t="e">
        <f t="shared" ca="1" si="654"/>
        <v>#VALUE!</v>
      </c>
      <c r="R2932" s="60" t="e">
        <f t="shared" ca="1" si="655"/>
        <v>#VALUE!</v>
      </c>
      <c r="S2932" s="60" t="e">
        <f t="shared" ca="1" si="656"/>
        <v>#VALUE!</v>
      </c>
      <c r="T2932" s="39" t="e">
        <f t="shared" ca="1" si="657"/>
        <v>#VALUE!</v>
      </c>
      <c r="U2932" s="39" t="e">
        <f t="shared" ca="1" si="658"/>
        <v>#VALUE!</v>
      </c>
      <c r="V2932" s="39" t="b">
        <f t="shared" ca="1" si="659"/>
        <v>1</v>
      </c>
      <c r="W2932" s="39">
        <f t="shared" si="661"/>
        <v>2932</v>
      </c>
    </row>
    <row r="2933" spans="12:23" x14ac:dyDescent="0.25">
      <c r="L2933" s="59" t="e">
        <f t="shared" ca="1" si="660"/>
        <v>#NUM!</v>
      </c>
      <c r="O2933" s="39" t="e">
        <f t="shared" ca="1" si="652"/>
        <v>#VALUE!</v>
      </c>
      <c r="P2933" s="39" t="e">
        <f t="shared" ca="1" si="653"/>
        <v>#VALUE!</v>
      </c>
      <c r="Q2933" s="60" t="e">
        <f t="shared" ca="1" si="654"/>
        <v>#VALUE!</v>
      </c>
      <c r="R2933" s="60" t="e">
        <f t="shared" ca="1" si="655"/>
        <v>#VALUE!</v>
      </c>
      <c r="S2933" s="60" t="e">
        <f t="shared" ca="1" si="656"/>
        <v>#VALUE!</v>
      </c>
      <c r="T2933" s="39" t="e">
        <f t="shared" ca="1" si="657"/>
        <v>#VALUE!</v>
      </c>
      <c r="U2933" s="39" t="e">
        <f t="shared" ca="1" si="658"/>
        <v>#VALUE!</v>
      </c>
      <c r="V2933" s="39" t="b">
        <f t="shared" ca="1" si="659"/>
        <v>1</v>
      </c>
      <c r="W2933" s="39">
        <f t="shared" si="661"/>
        <v>2933</v>
      </c>
    </row>
    <row r="2934" spans="12:23" x14ac:dyDescent="0.25">
      <c r="L2934" s="59" t="e">
        <f t="shared" ca="1" si="660"/>
        <v>#NUM!</v>
      </c>
      <c r="O2934" s="39" t="e">
        <f t="shared" ca="1" si="652"/>
        <v>#VALUE!</v>
      </c>
      <c r="P2934" s="39" t="e">
        <f t="shared" ca="1" si="653"/>
        <v>#VALUE!</v>
      </c>
      <c r="Q2934" s="60" t="e">
        <f t="shared" ca="1" si="654"/>
        <v>#VALUE!</v>
      </c>
      <c r="R2934" s="60" t="e">
        <f t="shared" ca="1" si="655"/>
        <v>#VALUE!</v>
      </c>
      <c r="S2934" s="60" t="e">
        <f t="shared" ca="1" si="656"/>
        <v>#VALUE!</v>
      </c>
      <c r="T2934" s="39" t="e">
        <f t="shared" ca="1" si="657"/>
        <v>#VALUE!</v>
      </c>
      <c r="U2934" s="39" t="e">
        <f t="shared" ca="1" si="658"/>
        <v>#VALUE!</v>
      </c>
      <c r="V2934" s="39" t="b">
        <f t="shared" ca="1" si="659"/>
        <v>1</v>
      </c>
      <c r="W2934" s="39">
        <f t="shared" si="661"/>
        <v>2934</v>
      </c>
    </row>
    <row r="2935" spans="12:23" x14ac:dyDescent="0.25">
      <c r="L2935" s="59" t="e">
        <f t="shared" ca="1" si="660"/>
        <v>#NUM!</v>
      </c>
      <c r="O2935" s="39" t="e">
        <f t="shared" ca="1" si="652"/>
        <v>#VALUE!</v>
      </c>
      <c r="P2935" s="39" t="e">
        <f t="shared" ca="1" si="653"/>
        <v>#VALUE!</v>
      </c>
      <c r="Q2935" s="60" t="e">
        <f t="shared" ca="1" si="654"/>
        <v>#VALUE!</v>
      </c>
      <c r="R2935" s="60" t="e">
        <f t="shared" ca="1" si="655"/>
        <v>#VALUE!</v>
      </c>
      <c r="S2935" s="60" t="e">
        <f t="shared" ca="1" si="656"/>
        <v>#VALUE!</v>
      </c>
      <c r="T2935" s="39" t="e">
        <f t="shared" ca="1" si="657"/>
        <v>#VALUE!</v>
      </c>
      <c r="U2935" s="39" t="e">
        <f t="shared" ca="1" si="658"/>
        <v>#VALUE!</v>
      </c>
      <c r="V2935" s="39" t="b">
        <f t="shared" ca="1" si="659"/>
        <v>1</v>
      </c>
      <c r="W2935" s="39">
        <f t="shared" si="661"/>
        <v>2935</v>
      </c>
    </row>
    <row r="2936" spans="12:23" x14ac:dyDescent="0.25">
      <c r="L2936" s="59" t="e">
        <f t="shared" ca="1" si="660"/>
        <v>#NUM!</v>
      </c>
      <c r="O2936" s="39" t="e">
        <f t="shared" ca="1" si="652"/>
        <v>#VALUE!</v>
      </c>
      <c r="P2936" s="39" t="e">
        <f t="shared" ca="1" si="653"/>
        <v>#VALUE!</v>
      </c>
      <c r="Q2936" s="60" t="e">
        <f t="shared" ca="1" si="654"/>
        <v>#VALUE!</v>
      </c>
      <c r="R2936" s="60" t="e">
        <f t="shared" ca="1" si="655"/>
        <v>#VALUE!</v>
      </c>
      <c r="S2936" s="60" t="e">
        <f t="shared" ca="1" si="656"/>
        <v>#VALUE!</v>
      </c>
      <c r="T2936" s="39" t="e">
        <f t="shared" ca="1" si="657"/>
        <v>#VALUE!</v>
      </c>
      <c r="U2936" s="39" t="e">
        <f t="shared" ca="1" si="658"/>
        <v>#VALUE!</v>
      </c>
      <c r="V2936" s="39" t="b">
        <f t="shared" ca="1" si="659"/>
        <v>1</v>
      </c>
      <c r="W2936" s="39">
        <f t="shared" si="661"/>
        <v>2936</v>
      </c>
    </row>
    <row r="2937" spans="12:23" x14ac:dyDescent="0.25">
      <c r="L2937" s="59" t="e">
        <f t="shared" ca="1" si="660"/>
        <v>#NUM!</v>
      </c>
      <c r="O2937" s="39" t="e">
        <f t="shared" ca="1" si="652"/>
        <v>#VALUE!</v>
      </c>
      <c r="P2937" s="39" t="e">
        <f t="shared" ca="1" si="653"/>
        <v>#VALUE!</v>
      </c>
      <c r="Q2937" s="60" t="e">
        <f t="shared" ca="1" si="654"/>
        <v>#VALUE!</v>
      </c>
      <c r="R2937" s="60" t="e">
        <f t="shared" ca="1" si="655"/>
        <v>#VALUE!</v>
      </c>
      <c r="S2937" s="60" t="e">
        <f t="shared" ca="1" si="656"/>
        <v>#VALUE!</v>
      </c>
      <c r="T2937" s="39" t="e">
        <f t="shared" ca="1" si="657"/>
        <v>#VALUE!</v>
      </c>
      <c r="U2937" s="39" t="e">
        <f t="shared" ca="1" si="658"/>
        <v>#VALUE!</v>
      </c>
      <c r="V2937" s="39" t="b">
        <f t="shared" ca="1" si="659"/>
        <v>1</v>
      </c>
      <c r="W2937" s="39">
        <f t="shared" si="661"/>
        <v>2937</v>
      </c>
    </row>
    <row r="2938" spans="12:23" x14ac:dyDescent="0.25">
      <c r="L2938" s="59" t="e">
        <f t="shared" ca="1" si="660"/>
        <v>#NUM!</v>
      </c>
      <c r="O2938" s="39" t="e">
        <f t="shared" ca="1" si="652"/>
        <v>#VALUE!</v>
      </c>
      <c r="P2938" s="39" t="e">
        <f t="shared" ca="1" si="653"/>
        <v>#VALUE!</v>
      </c>
      <c r="Q2938" s="60" t="e">
        <f t="shared" ca="1" si="654"/>
        <v>#VALUE!</v>
      </c>
      <c r="R2938" s="60" t="e">
        <f t="shared" ca="1" si="655"/>
        <v>#VALUE!</v>
      </c>
      <c r="S2938" s="60" t="e">
        <f t="shared" ca="1" si="656"/>
        <v>#VALUE!</v>
      </c>
      <c r="T2938" s="39" t="e">
        <f t="shared" ca="1" si="657"/>
        <v>#VALUE!</v>
      </c>
      <c r="U2938" s="39" t="e">
        <f t="shared" ca="1" si="658"/>
        <v>#VALUE!</v>
      </c>
      <c r="V2938" s="39" t="b">
        <f t="shared" ca="1" si="659"/>
        <v>1</v>
      </c>
      <c r="W2938" s="39">
        <f t="shared" si="661"/>
        <v>2938</v>
      </c>
    </row>
    <row r="2939" spans="12:23" x14ac:dyDescent="0.25">
      <c r="L2939" s="59" t="e">
        <f t="shared" ca="1" si="660"/>
        <v>#NUM!</v>
      </c>
      <c r="O2939" s="39" t="e">
        <f t="shared" ca="1" si="652"/>
        <v>#VALUE!</v>
      </c>
      <c r="P2939" s="39" t="e">
        <f t="shared" ca="1" si="653"/>
        <v>#VALUE!</v>
      </c>
      <c r="Q2939" s="60" t="e">
        <f t="shared" ca="1" si="654"/>
        <v>#VALUE!</v>
      </c>
      <c r="R2939" s="60" t="e">
        <f t="shared" ca="1" si="655"/>
        <v>#VALUE!</v>
      </c>
      <c r="S2939" s="60" t="e">
        <f t="shared" ca="1" si="656"/>
        <v>#VALUE!</v>
      </c>
      <c r="T2939" s="39" t="e">
        <f t="shared" ca="1" si="657"/>
        <v>#VALUE!</v>
      </c>
      <c r="U2939" s="39" t="e">
        <f t="shared" ca="1" si="658"/>
        <v>#VALUE!</v>
      </c>
      <c r="V2939" s="39" t="b">
        <f t="shared" ca="1" si="659"/>
        <v>1</v>
      </c>
      <c r="W2939" s="39">
        <f t="shared" si="661"/>
        <v>2939</v>
      </c>
    </row>
    <row r="2940" spans="12:23" x14ac:dyDescent="0.25">
      <c r="L2940" s="59" t="e">
        <f t="shared" ca="1" si="660"/>
        <v>#NUM!</v>
      </c>
      <c r="O2940" s="39" t="e">
        <f t="shared" ca="1" si="652"/>
        <v>#VALUE!</v>
      </c>
      <c r="P2940" s="39" t="e">
        <f t="shared" ca="1" si="653"/>
        <v>#VALUE!</v>
      </c>
      <c r="Q2940" s="60" t="e">
        <f t="shared" ca="1" si="654"/>
        <v>#VALUE!</v>
      </c>
      <c r="R2940" s="60" t="e">
        <f t="shared" ca="1" si="655"/>
        <v>#VALUE!</v>
      </c>
      <c r="S2940" s="60" t="e">
        <f t="shared" ca="1" si="656"/>
        <v>#VALUE!</v>
      </c>
      <c r="T2940" s="39" t="e">
        <f t="shared" ca="1" si="657"/>
        <v>#VALUE!</v>
      </c>
      <c r="U2940" s="39" t="e">
        <f t="shared" ca="1" si="658"/>
        <v>#VALUE!</v>
      </c>
      <c r="V2940" s="39" t="b">
        <f t="shared" ca="1" si="659"/>
        <v>1</v>
      </c>
      <c r="W2940" s="39">
        <f t="shared" si="661"/>
        <v>2940</v>
      </c>
    </row>
    <row r="2941" spans="12:23" x14ac:dyDescent="0.25">
      <c r="L2941" s="59" t="e">
        <f t="shared" ca="1" si="660"/>
        <v>#NUM!</v>
      </c>
      <c r="O2941" s="39" t="e">
        <f t="shared" ca="1" si="652"/>
        <v>#VALUE!</v>
      </c>
      <c r="P2941" s="39" t="e">
        <f t="shared" ca="1" si="653"/>
        <v>#VALUE!</v>
      </c>
      <c r="Q2941" s="60" t="e">
        <f t="shared" ca="1" si="654"/>
        <v>#VALUE!</v>
      </c>
      <c r="R2941" s="60" t="e">
        <f t="shared" ca="1" si="655"/>
        <v>#VALUE!</v>
      </c>
      <c r="S2941" s="60" t="e">
        <f t="shared" ca="1" si="656"/>
        <v>#VALUE!</v>
      </c>
      <c r="T2941" s="39" t="e">
        <f t="shared" ca="1" si="657"/>
        <v>#VALUE!</v>
      </c>
      <c r="U2941" s="39" t="e">
        <f t="shared" ca="1" si="658"/>
        <v>#VALUE!</v>
      </c>
      <c r="V2941" s="39" t="b">
        <f t="shared" ca="1" si="659"/>
        <v>1</v>
      </c>
      <c r="W2941" s="39">
        <f t="shared" si="661"/>
        <v>2941</v>
      </c>
    </row>
    <row r="2942" spans="12:23" x14ac:dyDescent="0.25">
      <c r="L2942" s="59" t="e">
        <f t="shared" ca="1" si="660"/>
        <v>#NUM!</v>
      </c>
      <c r="O2942" s="39" t="e">
        <f t="shared" ca="1" si="652"/>
        <v>#VALUE!</v>
      </c>
      <c r="P2942" s="39" t="e">
        <f t="shared" ca="1" si="653"/>
        <v>#VALUE!</v>
      </c>
      <c r="Q2942" s="60" t="e">
        <f t="shared" ca="1" si="654"/>
        <v>#VALUE!</v>
      </c>
      <c r="R2942" s="60" t="e">
        <f t="shared" ca="1" si="655"/>
        <v>#VALUE!</v>
      </c>
      <c r="S2942" s="60" t="e">
        <f t="shared" ca="1" si="656"/>
        <v>#VALUE!</v>
      </c>
      <c r="T2942" s="39" t="e">
        <f t="shared" ca="1" si="657"/>
        <v>#VALUE!</v>
      </c>
      <c r="U2942" s="39" t="e">
        <f t="shared" ca="1" si="658"/>
        <v>#VALUE!</v>
      </c>
      <c r="V2942" s="39" t="b">
        <f t="shared" ca="1" si="659"/>
        <v>1</v>
      </c>
      <c r="W2942" s="39">
        <f t="shared" si="661"/>
        <v>2942</v>
      </c>
    </row>
    <row r="2943" spans="12:23" x14ac:dyDescent="0.25">
      <c r="L2943" s="59" t="e">
        <f t="shared" ca="1" si="660"/>
        <v>#NUM!</v>
      </c>
      <c r="O2943" s="39" t="e">
        <f t="shared" ca="1" si="652"/>
        <v>#VALUE!</v>
      </c>
      <c r="P2943" s="39" t="e">
        <f t="shared" ca="1" si="653"/>
        <v>#VALUE!</v>
      </c>
      <c r="Q2943" s="60" t="e">
        <f t="shared" ca="1" si="654"/>
        <v>#VALUE!</v>
      </c>
      <c r="R2943" s="60" t="e">
        <f t="shared" ca="1" si="655"/>
        <v>#VALUE!</v>
      </c>
      <c r="S2943" s="60" t="e">
        <f t="shared" ca="1" si="656"/>
        <v>#VALUE!</v>
      </c>
      <c r="T2943" s="39" t="e">
        <f t="shared" ca="1" si="657"/>
        <v>#VALUE!</v>
      </c>
      <c r="U2943" s="39" t="e">
        <f t="shared" ca="1" si="658"/>
        <v>#VALUE!</v>
      </c>
      <c r="V2943" s="39" t="b">
        <f t="shared" ca="1" si="659"/>
        <v>1</v>
      </c>
      <c r="W2943" s="39">
        <f t="shared" si="661"/>
        <v>2943</v>
      </c>
    </row>
    <row r="2944" spans="12:23" x14ac:dyDescent="0.25">
      <c r="L2944" s="59" t="e">
        <f t="shared" ca="1" si="660"/>
        <v>#NUM!</v>
      </c>
      <c r="O2944" s="39" t="e">
        <f t="shared" ca="1" si="652"/>
        <v>#VALUE!</v>
      </c>
      <c r="P2944" s="39" t="e">
        <f t="shared" ca="1" si="653"/>
        <v>#VALUE!</v>
      </c>
      <c r="Q2944" s="60" t="e">
        <f t="shared" ca="1" si="654"/>
        <v>#VALUE!</v>
      </c>
      <c r="R2944" s="60" t="e">
        <f t="shared" ca="1" si="655"/>
        <v>#VALUE!</v>
      </c>
      <c r="S2944" s="60" t="e">
        <f t="shared" ca="1" si="656"/>
        <v>#VALUE!</v>
      </c>
      <c r="T2944" s="39" t="e">
        <f t="shared" ca="1" si="657"/>
        <v>#VALUE!</v>
      </c>
      <c r="U2944" s="39" t="e">
        <f t="shared" ca="1" si="658"/>
        <v>#VALUE!</v>
      </c>
      <c r="V2944" s="39" t="b">
        <f t="shared" ca="1" si="659"/>
        <v>1</v>
      </c>
      <c r="W2944" s="39">
        <f t="shared" si="661"/>
        <v>2944</v>
      </c>
    </row>
    <row r="2945" spans="12:23" x14ac:dyDescent="0.25">
      <c r="L2945" s="59" t="e">
        <f t="shared" ca="1" si="660"/>
        <v>#NUM!</v>
      </c>
      <c r="O2945" s="39" t="e">
        <f t="shared" ca="1" si="652"/>
        <v>#VALUE!</v>
      </c>
      <c r="P2945" s="39" t="e">
        <f t="shared" ca="1" si="653"/>
        <v>#VALUE!</v>
      </c>
      <c r="Q2945" s="60" t="e">
        <f t="shared" ca="1" si="654"/>
        <v>#VALUE!</v>
      </c>
      <c r="R2945" s="60" t="e">
        <f t="shared" ca="1" si="655"/>
        <v>#VALUE!</v>
      </c>
      <c r="S2945" s="60" t="e">
        <f t="shared" ca="1" si="656"/>
        <v>#VALUE!</v>
      </c>
      <c r="T2945" s="39" t="e">
        <f t="shared" ca="1" si="657"/>
        <v>#VALUE!</v>
      </c>
      <c r="U2945" s="39" t="e">
        <f t="shared" ca="1" si="658"/>
        <v>#VALUE!</v>
      </c>
      <c r="V2945" s="39" t="b">
        <f t="shared" ca="1" si="659"/>
        <v>1</v>
      </c>
      <c r="W2945" s="39">
        <f t="shared" si="661"/>
        <v>2945</v>
      </c>
    </row>
    <row r="2946" spans="12:23" x14ac:dyDescent="0.25">
      <c r="L2946" s="59" t="e">
        <f t="shared" ca="1" si="660"/>
        <v>#NUM!</v>
      </c>
      <c r="O2946" s="39" t="e">
        <f t="shared" ca="1" si="652"/>
        <v>#VALUE!</v>
      </c>
      <c r="P2946" s="39" t="e">
        <f t="shared" ca="1" si="653"/>
        <v>#VALUE!</v>
      </c>
      <c r="Q2946" s="60" t="e">
        <f t="shared" ca="1" si="654"/>
        <v>#VALUE!</v>
      </c>
      <c r="R2946" s="60" t="e">
        <f t="shared" ca="1" si="655"/>
        <v>#VALUE!</v>
      </c>
      <c r="S2946" s="60" t="e">
        <f t="shared" ca="1" si="656"/>
        <v>#VALUE!</v>
      </c>
      <c r="T2946" s="39" t="e">
        <f t="shared" ca="1" si="657"/>
        <v>#VALUE!</v>
      </c>
      <c r="U2946" s="39" t="e">
        <f t="shared" ca="1" si="658"/>
        <v>#VALUE!</v>
      </c>
      <c r="V2946" s="39" t="b">
        <f t="shared" ca="1" si="659"/>
        <v>1</v>
      </c>
      <c r="W2946" s="39">
        <f t="shared" si="661"/>
        <v>2946</v>
      </c>
    </row>
    <row r="2947" spans="12:23" x14ac:dyDescent="0.25">
      <c r="L2947" s="59" t="e">
        <f t="shared" ca="1" si="660"/>
        <v>#NUM!</v>
      </c>
      <c r="O2947" s="39" t="e">
        <f t="shared" ca="1" si="652"/>
        <v>#VALUE!</v>
      </c>
      <c r="P2947" s="39" t="e">
        <f t="shared" ca="1" si="653"/>
        <v>#VALUE!</v>
      </c>
      <c r="Q2947" s="60" t="e">
        <f t="shared" ca="1" si="654"/>
        <v>#VALUE!</v>
      </c>
      <c r="R2947" s="60" t="e">
        <f t="shared" ca="1" si="655"/>
        <v>#VALUE!</v>
      </c>
      <c r="S2947" s="60" t="e">
        <f t="shared" ca="1" si="656"/>
        <v>#VALUE!</v>
      </c>
      <c r="T2947" s="39" t="e">
        <f t="shared" ca="1" si="657"/>
        <v>#VALUE!</v>
      </c>
      <c r="U2947" s="39" t="e">
        <f t="shared" ca="1" si="658"/>
        <v>#VALUE!</v>
      </c>
      <c r="V2947" s="39" t="b">
        <f t="shared" ca="1" si="659"/>
        <v>1</v>
      </c>
      <c r="W2947" s="39">
        <f t="shared" si="661"/>
        <v>2947</v>
      </c>
    </row>
    <row r="2948" spans="12:23" x14ac:dyDescent="0.25">
      <c r="L2948" s="59" t="e">
        <f t="shared" ca="1" si="660"/>
        <v>#NUM!</v>
      </c>
      <c r="O2948" s="39" t="e">
        <f t="shared" ca="1" si="652"/>
        <v>#VALUE!</v>
      </c>
      <c r="P2948" s="39" t="e">
        <f t="shared" ca="1" si="653"/>
        <v>#VALUE!</v>
      </c>
      <c r="Q2948" s="60" t="e">
        <f t="shared" ca="1" si="654"/>
        <v>#VALUE!</v>
      </c>
      <c r="R2948" s="60" t="e">
        <f t="shared" ca="1" si="655"/>
        <v>#VALUE!</v>
      </c>
      <c r="S2948" s="60" t="e">
        <f t="shared" ca="1" si="656"/>
        <v>#VALUE!</v>
      </c>
      <c r="T2948" s="39" t="e">
        <f t="shared" ca="1" si="657"/>
        <v>#VALUE!</v>
      </c>
      <c r="U2948" s="39" t="e">
        <f t="shared" ca="1" si="658"/>
        <v>#VALUE!</v>
      </c>
      <c r="V2948" s="39" t="b">
        <f t="shared" ca="1" si="659"/>
        <v>1</v>
      </c>
      <c r="W2948" s="39">
        <f t="shared" si="661"/>
        <v>2948</v>
      </c>
    </row>
    <row r="2949" spans="12:23" x14ac:dyDescent="0.25">
      <c r="L2949" s="59" t="e">
        <f t="shared" ca="1" si="660"/>
        <v>#NUM!</v>
      </c>
      <c r="O2949" s="39" t="e">
        <f t="shared" ca="1" si="652"/>
        <v>#VALUE!</v>
      </c>
      <c r="P2949" s="39" t="e">
        <f t="shared" ca="1" si="653"/>
        <v>#VALUE!</v>
      </c>
      <c r="Q2949" s="60" t="e">
        <f t="shared" ca="1" si="654"/>
        <v>#VALUE!</v>
      </c>
      <c r="R2949" s="60" t="e">
        <f t="shared" ca="1" si="655"/>
        <v>#VALUE!</v>
      </c>
      <c r="S2949" s="60" t="e">
        <f t="shared" ca="1" si="656"/>
        <v>#VALUE!</v>
      </c>
      <c r="T2949" s="39" t="e">
        <f t="shared" ca="1" si="657"/>
        <v>#VALUE!</v>
      </c>
      <c r="U2949" s="39" t="e">
        <f t="shared" ca="1" si="658"/>
        <v>#VALUE!</v>
      </c>
      <c r="V2949" s="39" t="b">
        <f t="shared" ca="1" si="659"/>
        <v>1</v>
      </c>
      <c r="W2949" s="39">
        <f t="shared" si="661"/>
        <v>2949</v>
      </c>
    </row>
    <row r="2950" spans="12:23" x14ac:dyDescent="0.25">
      <c r="L2950" s="59" t="e">
        <f t="shared" ca="1" si="660"/>
        <v>#NUM!</v>
      </c>
      <c r="O2950" s="39" t="e">
        <f t="shared" ca="1" si="652"/>
        <v>#VALUE!</v>
      </c>
      <c r="P2950" s="39" t="e">
        <f t="shared" ca="1" si="653"/>
        <v>#VALUE!</v>
      </c>
      <c r="Q2950" s="60" t="e">
        <f t="shared" ca="1" si="654"/>
        <v>#VALUE!</v>
      </c>
      <c r="R2950" s="60" t="e">
        <f t="shared" ca="1" si="655"/>
        <v>#VALUE!</v>
      </c>
      <c r="S2950" s="60" t="e">
        <f t="shared" ca="1" si="656"/>
        <v>#VALUE!</v>
      </c>
      <c r="T2950" s="39" t="e">
        <f t="shared" ca="1" si="657"/>
        <v>#VALUE!</v>
      </c>
      <c r="U2950" s="39" t="e">
        <f t="shared" ca="1" si="658"/>
        <v>#VALUE!</v>
      </c>
      <c r="V2950" s="39" t="b">
        <f t="shared" ca="1" si="659"/>
        <v>1</v>
      </c>
      <c r="W2950" s="39">
        <f t="shared" si="661"/>
        <v>2950</v>
      </c>
    </row>
    <row r="2951" spans="12:23" x14ac:dyDescent="0.25">
      <c r="L2951" s="59" t="e">
        <f t="shared" ca="1" si="660"/>
        <v>#NUM!</v>
      </c>
      <c r="O2951" s="39" t="e">
        <f t="shared" ref="O2951:O3014" ca="1" si="662">SEARCH($O$6,INDIRECT("route!G"&amp;W2951))</f>
        <v>#VALUE!</v>
      </c>
      <c r="P2951" s="39" t="e">
        <f t="shared" ref="P2951:P3014" ca="1" si="663">SEARCH($P$6,INDIRECT("route!G"&amp;W2951))</f>
        <v>#VALUE!</v>
      </c>
      <c r="Q2951" s="60" t="e">
        <f t="shared" ref="Q2951:Q3014" ca="1" si="664">SEARCH($Q$6,INDIRECT("route!G"&amp;W2951))</f>
        <v>#VALUE!</v>
      </c>
      <c r="R2951" s="60" t="e">
        <f t="shared" ref="R2951:R3014" ca="1" si="665">SEARCH($R$6,INDIRECT("route!G"&amp;W2951))</f>
        <v>#VALUE!</v>
      </c>
      <c r="S2951" s="60" t="e">
        <f t="shared" ref="S2951:S3014" ca="1" si="666">SEARCH($S$6,INDIRECT("route!G"&amp;W2951))</f>
        <v>#VALUE!</v>
      </c>
      <c r="T2951" s="39" t="e">
        <f t="shared" ref="T2951:T3014" ca="1" si="667">SEARCH($T$6,INDIRECT("route!G"&amp;W2951))</f>
        <v>#VALUE!</v>
      </c>
      <c r="U2951" s="39" t="e">
        <f t="shared" ca="1" si="658"/>
        <v>#VALUE!</v>
      </c>
      <c r="V2951" s="39" t="b">
        <f t="shared" ca="1" si="659"/>
        <v>1</v>
      </c>
      <c r="W2951" s="39">
        <f t="shared" si="661"/>
        <v>2951</v>
      </c>
    </row>
    <row r="2952" spans="12:23" x14ac:dyDescent="0.25">
      <c r="L2952" s="59" t="e">
        <f t="shared" ca="1" si="660"/>
        <v>#NUM!</v>
      </c>
      <c r="O2952" s="39" t="e">
        <f t="shared" ca="1" si="662"/>
        <v>#VALUE!</v>
      </c>
      <c r="P2952" s="39" t="e">
        <f t="shared" ca="1" si="663"/>
        <v>#VALUE!</v>
      </c>
      <c r="Q2952" s="60" t="e">
        <f t="shared" ca="1" si="664"/>
        <v>#VALUE!</v>
      </c>
      <c r="R2952" s="60" t="e">
        <f t="shared" ca="1" si="665"/>
        <v>#VALUE!</v>
      </c>
      <c r="S2952" s="60" t="e">
        <f t="shared" ca="1" si="666"/>
        <v>#VALUE!</v>
      </c>
      <c r="T2952" s="39" t="e">
        <f t="shared" ca="1" si="667"/>
        <v>#VALUE!</v>
      </c>
      <c r="U2952" s="39" t="e">
        <f t="shared" ref="U2952:U3015" ca="1" si="668">SEARCH($U$6,INDIRECT("route!G"&amp;W2952))</f>
        <v>#VALUE!</v>
      </c>
      <c r="V2952" s="39" t="b">
        <f t="shared" ref="V2952:V3015" ca="1" si="669">AND(ISERROR(O2952),ISERROR(P2952),ISERROR(Q2952),ISERROR(R2952),ISERROR(S2952),ISERROR(T2952),ISERROR(U2952))</f>
        <v>1</v>
      </c>
      <c r="W2952" s="39">
        <f t="shared" si="661"/>
        <v>2952</v>
      </c>
    </row>
    <row r="2953" spans="12:23" x14ac:dyDescent="0.25">
      <c r="L2953" s="59" t="e">
        <f t="shared" ca="1" si="660"/>
        <v>#NUM!</v>
      </c>
      <c r="O2953" s="39" t="e">
        <f t="shared" ca="1" si="662"/>
        <v>#VALUE!</v>
      </c>
      <c r="P2953" s="39" t="e">
        <f t="shared" ca="1" si="663"/>
        <v>#VALUE!</v>
      </c>
      <c r="Q2953" s="60" t="e">
        <f t="shared" ca="1" si="664"/>
        <v>#VALUE!</v>
      </c>
      <c r="R2953" s="60" t="e">
        <f t="shared" ca="1" si="665"/>
        <v>#VALUE!</v>
      </c>
      <c r="S2953" s="60" t="e">
        <f t="shared" ca="1" si="666"/>
        <v>#VALUE!</v>
      </c>
      <c r="T2953" s="39" t="e">
        <f t="shared" ca="1" si="667"/>
        <v>#VALUE!</v>
      </c>
      <c r="U2953" s="39" t="e">
        <f t="shared" ca="1" si="668"/>
        <v>#VALUE!</v>
      </c>
      <c r="V2953" s="39" t="b">
        <f t="shared" ca="1" si="669"/>
        <v>1</v>
      </c>
      <c r="W2953" s="39">
        <f t="shared" si="661"/>
        <v>2953</v>
      </c>
    </row>
    <row r="2954" spans="12:23" x14ac:dyDescent="0.25">
      <c r="L2954" s="59" t="e">
        <f t="shared" ref="L2954:L3017" ca="1" si="670">L2953+J2954</f>
        <v>#NUM!</v>
      </c>
      <c r="O2954" s="39" t="e">
        <f t="shared" ca="1" si="662"/>
        <v>#VALUE!</v>
      </c>
      <c r="P2954" s="39" t="e">
        <f t="shared" ca="1" si="663"/>
        <v>#VALUE!</v>
      </c>
      <c r="Q2954" s="60" t="e">
        <f t="shared" ca="1" si="664"/>
        <v>#VALUE!</v>
      </c>
      <c r="R2954" s="60" t="e">
        <f t="shared" ca="1" si="665"/>
        <v>#VALUE!</v>
      </c>
      <c r="S2954" s="60" t="e">
        <f t="shared" ca="1" si="666"/>
        <v>#VALUE!</v>
      </c>
      <c r="T2954" s="39" t="e">
        <f t="shared" ca="1" si="667"/>
        <v>#VALUE!</v>
      </c>
      <c r="U2954" s="39" t="e">
        <f t="shared" ca="1" si="668"/>
        <v>#VALUE!</v>
      </c>
      <c r="V2954" s="39" t="b">
        <f t="shared" ca="1" si="669"/>
        <v>1</v>
      </c>
      <c r="W2954" s="39">
        <f t="shared" si="661"/>
        <v>2954</v>
      </c>
    </row>
    <row r="2955" spans="12:23" x14ac:dyDescent="0.25">
      <c r="L2955" s="59" t="e">
        <f t="shared" ca="1" si="670"/>
        <v>#NUM!</v>
      </c>
      <c r="O2955" s="39" t="e">
        <f t="shared" ca="1" si="662"/>
        <v>#VALUE!</v>
      </c>
      <c r="P2955" s="39" t="e">
        <f t="shared" ca="1" si="663"/>
        <v>#VALUE!</v>
      </c>
      <c r="Q2955" s="60" t="e">
        <f t="shared" ca="1" si="664"/>
        <v>#VALUE!</v>
      </c>
      <c r="R2955" s="60" t="e">
        <f t="shared" ca="1" si="665"/>
        <v>#VALUE!</v>
      </c>
      <c r="S2955" s="60" t="e">
        <f t="shared" ca="1" si="666"/>
        <v>#VALUE!</v>
      </c>
      <c r="T2955" s="39" t="e">
        <f t="shared" ca="1" si="667"/>
        <v>#VALUE!</v>
      </c>
      <c r="U2955" s="39" t="e">
        <f t="shared" ca="1" si="668"/>
        <v>#VALUE!</v>
      </c>
      <c r="V2955" s="39" t="b">
        <f t="shared" ca="1" si="669"/>
        <v>1</v>
      </c>
      <c r="W2955" s="39">
        <f t="shared" si="661"/>
        <v>2955</v>
      </c>
    </row>
    <row r="2956" spans="12:23" x14ac:dyDescent="0.25">
      <c r="L2956" s="59" t="e">
        <f t="shared" ca="1" si="670"/>
        <v>#NUM!</v>
      </c>
      <c r="O2956" s="39" t="e">
        <f t="shared" ca="1" si="662"/>
        <v>#VALUE!</v>
      </c>
      <c r="P2956" s="39" t="e">
        <f t="shared" ca="1" si="663"/>
        <v>#VALUE!</v>
      </c>
      <c r="Q2956" s="60" t="e">
        <f t="shared" ca="1" si="664"/>
        <v>#VALUE!</v>
      </c>
      <c r="R2956" s="60" t="e">
        <f t="shared" ca="1" si="665"/>
        <v>#VALUE!</v>
      </c>
      <c r="S2956" s="60" t="e">
        <f t="shared" ca="1" si="666"/>
        <v>#VALUE!</v>
      </c>
      <c r="T2956" s="39" t="e">
        <f t="shared" ca="1" si="667"/>
        <v>#VALUE!</v>
      </c>
      <c r="U2956" s="39" t="e">
        <f t="shared" ca="1" si="668"/>
        <v>#VALUE!</v>
      </c>
      <c r="V2956" s="39" t="b">
        <f t="shared" ca="1" si="669"/>
        <v>1</v>
      </c>
      <c r="W2956" s="39">
        <f t="shared" si="661"/>
        <v>2956</v>
      </c>
    </row>
    <row r="2957" spans="12:23" x14ac:dyDescent="0.25">
      <c r="L2957" s="59" t="e">
        <f t="shared" ca="1" si="670"/>
        <v>#NUM!</v>
      </c>
      <c r="O2957" s="39" t="e">
        <f t="shared" ca="1" si="662"/>
        <v>#VALUE!</v>
      </c>
      <c r="P2957" s="39" t="e">
        <f t="shared" ca="1" si="663"/>
        <v>#VALUE!</v>
      </c>
      <c r="Q2957" s="60" t="e">
        <f t="shared" ca="1" si="664"/>
        <v>#VALUE!</v>
      </c>
      <c r="R2957" s="60" t="e">
        <f t="shared" ca="1" si="665"/>
        <v>#VALUE!</v>
      </c>
      <c r="S2957" s="60" t="e">
        <f t="shared" ca="1" si="666"/>
        <v>#VALUE!</v>
      </c>
      <c r="T2957" s="39" t="e">
        <f t="shared" ca="1" si="667"/>
        <v>#VALUE!</v>
      </c>
      <c r="U2957" s="39" t="e">
        <f t="shared" ca="1" si="668"/>
        <v>#VALUE!</v>
      </c>
      <c r="V2957" s="39" t="b">
        <f t="shared" ca="1" si="669"/>
        <v>1</v>
      </c>
      <c r="W2957" s="39">
        <f t="shared" si="661"/>
        <v>2957</v>
      </c>
    </row>
    <row r="2958" spans="12:23" x14ac:dyDescent="0.25">
      <c r="L2958" s="59" t="e">
        <f t="shared" ca="1" si="670"/>
        <v>#NUM!</v>
      </c>
      <c r="O2958" s="39" t="e">
        <f t="shared" ca="1" si="662"/>
        <v>#VALUE!</v>
      </c>
      <c r="P2958" s="39" t="e">
        <f t="shared" ca="1" si="663"/>
        <v>#VALUE!</v>
      </c>
      <c r="Q2958" s="60" t="e">
        <f t="shared" ca="1" si="664"/>
        <v>#VALUE!</v>
      </c>
      <c r="R2958" s="60" t="e">
        <f t="shared" ca="1" si="665"/>
        <v>#VALUE!</v>
      </c>
      <c r="S2958" s="60" t="e">
        <f t="shared" ca="1" si="666"/>
        <v>#VALUE!</v>
      </c>
      <c r="T2958" s="39" t="e">
        <f t="shared" ca="1" si="667"/>
        <v>#VALUE!</v>
      </c>
      <c r="U2958" s="39" t="e">
        <f t="shared" ca="1" si="668"/>
        <v>#VALUE!</v>
      </c>
      <c r="V2958" s="39" t="b">
        <f t="shared" ca="1" si="669"/>
        <v>1</v>
      </c>
      <c r="W2958" s="39">
        <f t="shared" si="661"/>
        <v>2958</v>
      </c>
    </row>
    <row r="2959" spans="12:23" x14ac:dyDescent="0.25">
      <c r="L2959" s="59" t="e">
        <f t="shared" ca="1" si="670"/>
        <v>#NUM!</v>
      </c>
      <c r="O2959" s="39" t="e">
        <f t="shared" ca="1" si="662"/>
        <v>#VALUE!</v>
      </c>
      <c r="P2959" s="39" t="e">
        <f t="shared" ca="1" si="663"/>
        <v>#VALUE!</v>
      </c>
      <c r="Q2959" s="60" t="e">
        <f t="shared" ca="1" si="664"/>
        <v>#VALUE!</v>
      </c>
      <c r="R2959" s="60" t="e">
        <f t="shared" ca="1" si="665"/>
        <v>#VALUE!</v>
      </c>
      <c r="S2959" s="60" t="e">
        <f t="shared" ca="1" si="666"/>
        <v>#VALUE!</v>
      </c>
      <c r="T2959" s="39" t="e">
        <f t="shared" ca="1" si="667"/>
        <v>#VALUE!</v>
      </c>
      <c r="U2959" s="39" t="e">
        <f t="shared" ca="1" si="668"/>
        <v>#VALUE!</v>
      </c>
      <c r="V2959" s="39" t="b">
        <f t="shared" ca="1" si="669"/>
        <v>1</v>
      </c>
      <c r="W2959" s="39">
        <f t="shared" si="661"/>
        <v>2959</v>
      </c>
    </row>
    <row r="2960" spans="12:23" x14ac:dyDescent="0.25">
      <c r="L2960" s="59" t="e">
        <f t="shared" ca="1" si="670"/>
        <v>#NUM!</v>
      </c>
      <c r="O2960" s="39" t="e">
        <f t="shared" ca="1" si="662"/>
        <v>#VALUE!</v>
      </c>
      <c r="P2960" s="39" t="e">
        <f t="shared" ca="1" si="663"/>
        <v>#VALUE!</v>
      </c>
      <c r="Q2960" s="60" t="e">
        <f t="shared" ca="1" si="664"/>
        <v>#VALUE!</v>
      </c>
      <c r="R2960" s="60" t="e">
        <f t="shared" ca="1" si="665"/>
        <v>#VALUE!</v>
      </c>
      <c r="S2960" s="60" t="e">
        <f t="shared" ca="1" si="666"/>
        <v>#VALUE!</v>
      </c>
      <c r="T2960" s="39" t="e">
        <f t="shared" ca="1" si="667"/>
        <v>#VALUE!</v>
      </c>
      <c r="U2960" s="39" t="e">
        <f t="shared" ca="1" si="668"/>
        <v>#VALUE!</v>
      </c>
      <c r="V2960" s="39" t="b">
        <f t="shared" ca="1" si="669"/>
        <v>1</v>
      </c>
      <c r="W2960" s="39">
        <f t="shared" si="661"/>
        <v>2960</v>
      </c>
    </row>
    <row r="2961" spans="12:23" x14ac:dyDescent="0.25">
      <c r="L2961" s="59" t="e">
        <f t="shared" ca="1" si="670"/>
        <v>#NUM!</v>
      </c>
      <c r="O2961" s="39" t="e">
        <f t="shared" ca="1" si="662"/>
        <v>#VALUE!</v>
      </c>
      <c r="P2961" s="39" t="e">
        <f t="shared" ca="1" si="663"/>
        <v>#VALUE!</v>
      </c>
      <c r="Q2961" s="60" t="e">
        <f t="shared" ca="1" si="664"/>
        <v>#VALUE!</v>
      </c>
      <c r="R2961" s="60" t="e">
        <f t="shared" ca="1" si="665"/>
        <v>#VALUE!</v>
      </c>
      <c r="S2961" s="60" t="e">
        <f t="shared" ca="1" si="666"/>
        <v>#VALUE!</v>
      </c>
      <c r="T2961" s="39" t="e">
        <f t="shared" ca="1" si="667"/>
        <v>#VALUE!</v>
      </c>
      <c r="U2961" s="39" t="e">
        <f t="shared" ca="1" si="668"/>
        <v>#VALUE!</v>
      </c>
      <c r="V2961" s="39" t="b">
        <f t="shared" ca="1" si="669"/>
        <v>1</v>
      </c>
      <c r="W2961" s="39">
        <f t="shared" si="661"/>
        <v>2961</v>
      </c>
    </row>
    <row r="2962" spans="12:23" x14ac:dyDescent="0.25">
      <c r="L2962" s="59" t="e">
        <f t="shared" ca="1" si="670"/>
        <v>#NUM!</v>
      </c>
      <c r="O2962" s="39" t="e">
        <f t="shared" ca="1" si="662"/>
        <v>#VALUE!</v>
      </c>
      <c r="P2962" s="39" t="e">
        <f t="shared" ca="1" si="663"/>
        <v>#VALUE!</v>
      </c>
      <c r="Q2962" s="60" t="e">
        <f t="shared" ca="1" si="664"/>
        <v>#VALUE!</v>
      </c>
      <c r="R2962" s="60" t="e">
        <f t="shared" ca="1" si="665"/>
        <v>#VALUE!</v>
      </c>
      <c r="S2962" s="60" t="e">
        <f t="shared" ca="1" si="666"/>
        <v>#VALUE!</v>
      </c>
      <c r="T2962" s="39" t="e">
        <f t="shared" ca="1" si="667"/>
        <v>#VALUE!</v>
      </c>
      <c r="U2962" s="39" t="e">
        <f t="shared" ca="1" si="668"/>
        <v>#VALUE!</v>
      </c>
      <c r="V2962" s="39" t="b">
        <f t="shared" ca="1" si="669"/>
        <v>1</v>
      </c>
      <c r="W2962" s="39">
        <f t="shared" si="661"/>
        <v>2962</v>
      </c>
    </row>
    <row r="2963" spans="12:23" x14ac:dyDescent="0.25">
      <c r="L2963" s="59" t="e">
        <f t="shared" ca="1" si="670"/>
        <v>#NUM!</v>
      </c>
      <c r="O2963" s="39" t="e">
        <f t="shared" ca="1" si="662"/>
        <v>#VALUE!</v>
      </c>
      <c r="P2963" s="39" t="e">
        <f t="shared" ca="1" si="663"/>
        <v>#VALUE!</v>
      </c>
      <c r="Q2963" s="60" t="e">
        <f t="shared" ca="1" si="664"/>
        <v>#VALUE!</v>
      </c>
      <c r="R2963" s="60" t="e">
        <f t="shared" ca="1" si="665"/>
        <v>#VALUE!</v>
      </c>
      <c r="S2963" s="60" t="e">
        <f t="shared" ca="1" si="666"/>
        <v>#VALUE!</v>
      </c>
      <c r="T2963" s="39" t="e">
        <f t="shared" ca="1" si="667"/>
        <v>#VALUE!</v>
      </c>
      <c r="U2963" s="39" t="e">
        <f t="shared" ca="1" si="668"/>
        <v>#VALUE!</v>
      </c>
      <c r="V2963" s="39" t="b">
        <f t="shared" ca="1" si="669"/>
        <v>1</v>
      </c>
      <c r="W2963" s="39">
        <f t="shared" si="661"/>
        <v>2963</v>
      </c>
    </row>
    <row r="2964" spans="12:23" x14ac:dyDescent="0.25">
      <c r="L2964" s="59" t="e">
        <f t="shared" ca="1" si="670"/>
        <v>#NUM!</v>
      </c>
      <c r="O2964" s="39" t="e">
        <f t="shared" ca="1" si="662"/>
        <v>#VALUE!</v>
      </c>
      <c r="P2964" s="39" t="e">
        <f t="shared" ca="1" si="663"/>
        <v>#VALUE!</v>
      </c>
      <c r="Q2964" s="60" t="e">
        <f t="shared" ca="1" si="664"/>
        <v>#VALUE!</v>
      </c>
      <c r="R2964" s="60" t="e">
        <f t="shared" ca="1" si="665"/>
        <v>#VALUE!</v>
      </c>
      <c r="S2964" s="60" t="e">
        <f t="shared" ca="1" si="666"/>
        <v>#VALUE!</v>
      </c>
      <c r="T2964" s="39" t="e">
        <f t="shared" ca="1" si="667"/>
        <v>#VALUE!</v>
      </c>
      <c r="U2964" s="39" t="e">
        <f t="shared" ca="1" si="668"/>
        <v>#VALUE!</v>
      </c>
      <c r="V2964" s="39" t="b">
        <f t="shared" ca="1" si="669"/>
        <v>1</v>
      </c>
      <c r="W2964" s="39">
        <f t="shared" si="661"/>
        <v>2964</v>
      </c>
    </row>
    <row r="2965" spans="12:23" x14ac:dyDescent="0.25">
      <c r="L2965" s="59" t="e">
        <f t="shared" ca="1" si="670"/>
        <v>#NUM!</v>
      </c>
      <c r="O2965" s="39" t="e">
        <f t="shared" ca="1" si="662"/>
        <v>#VALUE!</v>
      </c>
      <c r="P2965" s="39" t="e">
        <f t="shared" ca="1" si="663"/>
        <v>#VALUE!</v>
      </c>
      <c r="Q2965" s="60" t="e">
        <f t="shared" ca="1" si="664"/>
        <v>#VALUE!</v>
      </c>
      <c r="R2965" s="60" t="e">
        <f t="shared" ca="1" si="665"/>
        <v>#VALUE!</v>
      </c>
      <c r="S2965" s="60" t="e">
        <f t="shared" ca="1" si="666"/>
        <v>#VALUE!</v>
      </c>
      <c r="T2965" s="39" t="e">
        <f t="shared" ca="1" si="667"/>
        <v>#VALUE!</v>
      </c>
      <c r="U2965" s="39" t="e">
        <f t="shared" ca="1" si="668"/>
        <v>#VALUE!</v>
      </c>
      <c r="V2965" s="39" t="b">
        <f t="shared" ca="1" si="669"/>
        <v>1</v>
      </c>
      <c r="W2965" s="39">
        <f t="shared" si="661"/>
        <v>2965</v>
      </c>
    </row>
    <row r="2966" spans="12:23" x14ac:dyDescent="0.25">
      <c r="L2966" s="59" t="e">
        <f t="shared" ca="1" si="670"/>
        <v>#NUM!</v>
      </c>
      <c r="O2966" s="39" t="e">
        <f t="shared" ca="1" si="662"/>
        <v>#VALUE!</v>
      </c>
      <c r="P2966" s="39" t="e">
        <f t="shared" ca="1" si="663"/>
        <v>#VALUE!</v>
      </c>
      <c r="Q2966" s="60" t="e">
        <f t="shared" ca="1" si="664"/>
        <v>#VALUE!</v>
      </c>
      <c r="R2966" s="60" t="e">
        <f t="shared" ca="1" si="665"/>
        <v>#VALUE!</v>
      </c>
      <c r="S2966" s="60" t="e">
        <f t="shared" ca="1" si="666"/>
        <v>#VALUE!</v>
      </c>
      <c r="T2966" s="39" t="e">
        <f t="shared" ca="1" si="667"/>
        <v>#VALUE!</v>
      </c>
      <c r="U2966" s="39" t="e">
        <f t="shared" ca="1" si="668"/>
        <v>#VALUE!</v>
      </c>
      <c r="V2966" s="39" t="b">
        <f t="shared" ca="1" si="669"/>
        <v>1</v>
      </c>
      <c r="W2966" s="39">
        <f t="shared" si="661"/>
        <v>2966</v>
      </c>
    </row>
    <row r="2967" spans="12:23" x14ac:dyDescent="0.25">
      <c r="L2967" s="59" t="e">
        <f t="shared" ca="1" si="670"/>
        <v>#NUM!</v>
      </c>
      <c r="O2967" s="39" t="e">
        <f t="shared" ca="1" si="662"/>
        <v>#VALUE!</v>
      </c>
      <c r="P2967" s="39" t="e">
        <f t="shared" ca="1" si="663"/>
        <v>#VALUE!</v>
      </c>
      <c r="Q2967" s="60" t="e">
        <f t="shared" ca="1" si="664"/>
        <v>#VALUE!</v>
      </c>
      <c r="R2967" s="60" t="e">
        <f t="shared" ca="1" si="665"/>
        <v>#VALUE!</v>
      </c>
      <c r="S2967" s="60" t="e">
        <f t="shared" ca="1" si="666"/>
        <v>#VALUE!</v>
      </c>
      <c r="T2967" s="39" t="e">
        <f t="shared" ca="1" si="667"/>
        <v>#VALUE!</v>
      </c>
      <c r="U2967" s="39" t="e">
        <f t="shared" ca="1" si="668"/>
        <v>#VALUE!</v>
      </c>
      <c r="V2967" s="39" t="b">
        <f t="shared" ca="1" si="669"/>
        <v>1</v>
      </c>
      <c r="W2967" s="39">
        <f t="shared" si="661"/>
        <v>2967</v>
      </c>
    </row>
    <row r="2968" spans="12:23" x14ac:dyDescent="0.25">
      <c r="L2968" s="59" t="e">
        <f t="shared" ca="1" si="670"/>
        <v>#NUM!</v>
      </c>
      <c r="O2968" s="39" t="e">
        <f t="shared" ca="1" si="662"/>
        <v>#VALUE!</v>
      </c>
      <c r="P2968" s="39" t="e">
        <f t="shared" ca="1" si="663"/>
        <v>#VALUE!</v>
      </c>
      <c r="Q2968" s="60" t="e">
        <f t="shared" ca="1" si="664"/>
        <v>#VALUE!</v>
      </c>
      <c r="R2968" s="60" t="e">
        <f t="shared" ca="1" si="665"/>
        <v>#VALUE!</v>
      </c>
      <c r="S2968" s="60" t="e">
        <f t="shared" ca="1" si="666"/>
        <v>#VALUE!</v>
      </c>
      <c r="T2968" s="39" t="e">
        <f t="shared" ca="1" si="667"/>
        <v>#VALUE!</v>
      </c>
      <c r="U2968" s="39" t="e">
        <f t="shared" ca="1" si="668"/>
        <v>#VALUE!</v>
      </c>
      <c r="V2968" s="39" t="b">
        <f t="shared" ca="1" si="669"/>
        <v>1</v>
      </c>
      <c r="W2968" s="39">
        <f t="shared" si="661"/>
        <v>2968</v>
      </c>
    </row>
    <row r="2969" spans="12:23" x14ac:dyDescent="0.25">
      <c r="L2969" s="59" t="e">
        <f t="shared" ca="1" si="670"/>
        <v>#NUM!</v>
      </c>
      <c r="O2969" s="39" t="e">
        <f t="shared" ca="1" si="662"/>
        <v>#VALUE!</v>
      </c>
      <c r="P2969" s="39" t="e">
        <f t="shared" ca="1" si="663"/>
        <v>#VALUE!</v>
      </c>
      <c r="Q2969" s="60" t="e">
        <f t="shared" ca="1" si="664"/>
        <v>#VALUE!</v>
      </c>
      <c r="R2969" s="60" t="e">
        <f t="shared" ca="1" si="665"/>
        <v>#VALUE!</v>
      </c>
      <c r="S2969" s="60" t="e">
        <f t="shared" ca="1" si="666"/>
        <v>#VALUE!</v>
      </c>
      <c r="T2969" s="39" t="e">
        <f t="shared" ca="1" si="667"/>
        <v>#VALUE!</v>
      </c>
      <c r="U2969" s="39" t="e">
        <f t="shared" ca="1" si="668"/>
        <v>#VALUE!</v>
      </c>
      <c r="V2969" s="39" t="b">
        <f t="shared" ca="1" si="669"/>
        <v>1</v>
      </c>
      <c r="W2969" s="39">
        <f t="shared" si="661"/>
        <v>2969</v>
      </c>
    </row>
    <row r="2970" spans="12:23" x14ac:dyDescent="0.25">
      <c r="L2970" s="59" t="e">
        <f t="shared" ca="1" si="670"/>
        <v>#NUM!</v>
      </c>
      <c r="O2970" s="39" t="e">
        <f t="shared" ca="1" si="662"/>
        <v>#VALUE!</v>
      </c>
      <c r="P2970" s="39" t="e">
        <f t="shared" ca="1" si="663"/>
        <v>#VALUE!</v>
      </c>
      <c r="Q2970" s="60" t="e">
        <f t="shared" ca="1" si="664"/>
        <v>#VALUE!</v>
      </c>
      <c r="R2970" s="60" t="e">
        <f t="shared" ca="1" si="665"/>
        <v>#VALUE!</v>
      </c>
      <c r="S2970" s="60" t="e">
        <f t="shared" ca="1" si="666"/>
        <v>#VALUE!</v>
      </c>
      <c r="T2970" s="39" t="e">
        <f t="shared" ca="1" si="667"/>
        <v>#VALUE!</v>
      </c>
      <c r="U2970" s="39" t="e">
        <f t="shared" ca="1" si="668"/>
        <v>#VALUE!</v>
      </c>
      <c r="V2970" s="39" t="b">
        <f t="shared" ca="1" si="669"/>
        <v>1</v>
      </c>
      <c r="W2970" s="39">
        <f t="shared" si="661"/>
        <v>2970</v>
      </c>
    </row>
    <row r="2971" spans="12:23" x14ac:dyDescent="0.25">
      <c r="L2971" s="59" t="e">
        <f t="shared" ca="1" si="670"/>
        <v>#NUM!</v>
      </c>
      <c r="O2971" s="39" t="e">
        <f t="shared" ca="1" si="662"/>
        <v>#VALUE!</v>
      </c>
      <c r="P2971" s="39" t="e">
        <f t="shared" ca="1" si="663"/>
        <v>#VALUE!</v>
      </c>
      <c r="Q2971" s="60" t="e">
        <f t="shared" ca="1" si="664"/>
        <v>#VALUE!</v>
      </c>
      <c r="R2971" s="60" t="e">
        <f t="shared" ca="1" si="665"/>
        <v>#VALUE!</v>
      </c>
      <c r="S2971" s="60" t="e">
        <f t="shared" ca="1" si="666"/>
        <v>#VALUE!</v>
      </c>
      <c r="T2971" s="39" t="e">
        <f t="shared" ca="1" si="667"/>
        <v>#VALUE!</v>
      </c>
      <c r="U2971" s="39" t="e">
        <f t="shared" ca="1" si="668"/>
        <v>#VALUE!</v>
      </c>
      <c r="V2971" s="39" t="b">
        <f t="shared" ca="1" si="669"/>
        <v>1</v>
      </c>
      <c r="W2971" s="39">
        <f t="shared" si="661"/>
        <v>2971</v>
      </c>
    </row>
    <row r="2972" spans="12:23" x14ac:dyDescent="0.25">
      <c r="L2972" s="59" t="e">
        <f t="shared" ca="1" si="670"/>
        <v>#NUM!</v>
      </c>
      <c r="O2972" s="39" t="e">
        <f t="shared" ca="1" si="662"/>
        <v>#VALUE!</v>
      </c>
      <c r="P2972" s="39" t="e">
        <f t="shared" ca="1" si="663"/>
        <v>#VALUE!</v>
      </c>
      <c r="Q2972" s="60" t="e">
        <f t="shared" ca="1" si="664"/>
        <v>#VALUE!</v>
      </c>
      <c r="R2972" s="60" t="e">
        <f t="shared" ca="1" si="665"/>
        <v>#VALUE!</v>
      </c>
      <c r="S2972" s="60" t="e">
        <f t="shared" ca="1" si="666"/>
        <v>#VALUE!</v>
      </c>
      <c r="T2972" s="39" t="e">
        <f t="shared" ca="1" si="667"/>
        <v>#VALUE!</v>
      </c>
      <c r="U2972" s="39" t="e">
        <f t="shared" ca="1" si="668"/>
        <v>#VALUE!</v>
      </c>
      <c r="V2972" s="39" t="b">
        <f t="shared" ca="1" si="669"/>
        <v>1</v>
      </c>
      <c r="W2972" s="39">
        <f t="shared" si="661"/>
        <v>2972</v>
      </c>
    </row>
    <row r="2973" spans="12:23" x14ac:dyDescent="0.25">
      <c r="L2973" s="59" t="e">
        <f t="shared" ca="1" si="670"/>
        <v>#NUM!</v>
      </c>
      <c r="O2973" s="39" t="e">
        <f t="shared" ca="1" si="662"/>
        <v>#VALUE!</v>
      </c>
      <c r="P2973" s="39" t="e">
        <f t="shared" ca="1" si="663"/>
        <v>#VALUE!</v>
      </c>
      <c r="Q2973" s="60" t="e">
        <f t="shared" ca="1" si="664"/>
        <v>#VALUE!</v>
      </c>
      <c r="R2973" s="60" t="e">
        <f t="shared" ca="1" si="665"/>
        <v>#VALUE!</v>
      </c>
      <c r="S2973" s="60" t="e">
        <f t="shared" ca="1" si="666"/>
        <v>#VALUE!</v>
      </c>
      <c r="T2973" s="39" t="e">
        <f t="shared" ca="1" si="667"/>
        <v>#VALUE!</v>
      </c>
      <c r="U2973" s="39" t="e">
        <f t="shared" ca="1" si="668"/>
        <v>#VALUE!</v>
      </c>
      <c r="V2973" s="39" t="b">
        <f t="shared" ca="1" si="669"/>
        <v>1</v>
      </c>
      <c r="W2973" s="39">
        <f t="shared" si="661"/>
        <v>2973</v>
      </c>
    </row>
    <row r="2974" spans="12:23" x14ac:dyDescent="0.25">
      <c r="L2974" s="59" t="e">
        <f t="shared" ca="1" si="670"/>
        <v>#NUM!</v>
      </c>
      <c r="O2974" s="39" t="e">
        <f t="shared" ca="1" si="662"/>
        <v>#VALUE!</v>
      </c>
      <c r="P2974" s="39" t="e">
        <f t="shared" ca="1" si="663"/>
        <v>#VALUE!</v>
      </c>
      <c r="Q2974" s="60" t="e">
        <f t="shared" ca="1" si="664"/>
        <v>#VALUE!</v>
      </c>
      <c r="R2974" s="60" t="e">
        <f t="shared" ca="1" si="665"/>
        <v>#VALUE!</v>
      </c>
      <c r="S2974" s="60" t="e">
        <f t="shared" ca="1" si="666"/>
        <v>#VALUE!</v>
      </c>
      <c r="T2974" s="39" t="e">
        <f t="shared" ca="1" si="667"/>
        <v>#VALUE!</v>
      </c>
      <c r="U2974" s="39" t="e">
        <f t="shared" ca="1" si="668"/>
        <v>#VALUE!</v>
      </c>
      <c r="V2974" s="39" t="b">
        <f t="shared" ca="1" si="669"/>
        <v>1</v>
      </c>
      <c r="W2974" s="39">
        <f t="shared" si="661"/>
        <v>2974</v>
      </c>
    </row>
    <row r="2975" spans="12:23" x14ac:dyDescent="0.25">
      <c r="L2975" s="59" t="e">
        <f t="shared" ca="1" si="670"/>
        <v>#NUM!</v>
      </c>
      <c r="O2975" s="39" t="e">
        <f t="shared" ca="1" si="662"/>
        <v>#VALUE!</v>
      </c>
      <c r="P2975" s="39" t="e">
        <f t="shared" ca="1" si="663"/>
        <v>#VALUE!</v>
      </c>
      <c r="Q2975" s="60" t="e">
        <f t="shared" ca="1" si="664"/>
        <v>#VALUE!</v>
      </c>
      <c r="R2975" s="60" t="e">
        <f t="shared" ca="1" si="665"/>
        <v>#VALUE!</v>
      </c>
      <c r="S2975" s="60" t="e">
        <f t="shared" ca="1" si="666"/>
        <v>#VALUE!</v>
      </c>
      <c r="T2975" s="39" t="e">
        <f t="shared" ca="1" si="667"/>
        <v>#VALUE!</v>
      </c>
      <c r="U2975" s="39" t="e">
        <f t="shared" ca="1" si="668"/>
        <v>#VALUE!</v>
      </c>
      <c r="V2975" s="39" t="b">
        <f t="shared" ca="1" si="669"/>
        <v>1</v>
      </c>
      <c r="W2975" s="39">
        <f t="shared" si="661"/>
        <v>2975</v>
      </c>
    </row>
    <row r="2976" spans="12:23" x14ac:dyDescent="0.25">
      <c r="L2976" s="59" t="e">
        <f t="shared" ca="1" si="670"/>
        <v>#NUM!</v>
      </c>
      <c r="O2976" s="39" t="e">
        <f t="shared" ca="1" si="662"/>
        <v>#VALUE!</v>
      </c>
      <c r="P2976" s="39" t="e">
        <f t="shared" ca="1" si="663"/>
        <v>#VALUE!</v>
      </c>
      <c r="Q2976" s="60" t="e">
        <f t="shared" ca="1" si="664"/>
        <v>#VALUE!</v>
      </c>
      <c r="R2976" s="60" t="e">
        <f t="shared" ca="1" si="665"/>
        <v>#VALUE!</v>
      </c>
      <c r="S2976" s="60" t="e">
        <f t="shared" ca="1" si="666"/>
        <v>#VALUE!</v>
      </c>
      <c r="T2976" s="39" t="e">
        <f t="shared" ca="1" si="667"/>
        <v>#VALUE!</v>
      </c>
      <c r="U2976" s="39" t="e">
        <f t="shared" ca="1" si="668"/>
        <v>#VALUE!</v>
      </c>
      <c r="V2976" s="39" t="b">
        <f t="shared" ca="1" si="669"/>
        <v>1</v>
      </c>
      <c r="W2976" s="39">
        <f t="shared" si="661"/>
        <v>2976</v>
      </c>
    </row>
    <row r="2977" spans="12:23" x14ac:dyDescent="0.25">
      <c r="L2977" s="59" t="e">
        <f t="shared" ca="1" si="670"/>
        <v>#NUM!</v>
      </c>
      <c r="O2977" s="39" t="e">
        <f t="shared" ca="1" si="662"/>
        <v>#VALUE!</v>
      </c>
      <c r="P2977" s="39" t="e">
        <f t="shared" ca="1" si="663"/>
        <v>#VALUE!</v>
      </c>
      <c r="Q2977" s="60" t="e">
        <f t="shared" ca="1" si="664"/>
        <v>#VALUE!</v>
      </c>
      <c r="R2977" s="60" t="e">
        <f t="shared" ca="1" si="665"/>
        <v>#VALUE!</v>
      </c>
      <c r="S2977" s="60" t="e">
        <f t="shared" ca="1" si="666"/>
        <v>#VALUE!</v>
      </c>
      <c r="T2977" s="39" t="e">
        <f t="shared" ca="1" si="667"/>
        <v>#VALUE!</v>
      </c>
      <c r="U2977" s="39" t="e">
        <f t="shared" ca="1" si="668"/>
        <v>#VALUE!</v>
      </c>
      <c r="V2977" s="39" t="b">
        <f t="shared" ca="1" si="669"/>
        <v>1</v>
      </c>
      <c r="W2977" s="39">
        <f t="shared" si="661"/>
        <v>2977</v>
      </c>
    </row>
    <row r="2978" spans="12:23" x14ac:dyDescent="0.25">
      <c r="L2978" s="59" t="e">
        <f t="shared" ca="1" si="670"/>
        <v>#NUM!</v>
      </c>
      <c r="O2978" s="39" t="e">
        <f t="shared" ca="1" si="662"/>
        <v>#VALUE!</v>
      </c>
      <c r="P2978" s="39" t="e">
        <f t="shared" ca="1" si="663"/>
        <v>#VALUE!</v>
      </c>
      <c r="Q2978" s="60" t="e">
        <f t="shared" ca="1" si="664"/>
        <v>#VALUE!</v>
      </c>
      <c r="R2978" s="60" t="e">
        <f t="shared" ca="1" si="665"/>
        <v>#VALUE!</v>
      </c>
      <c r="S2978" s="60" t="e">
        <f t="shared" ca="1" si="666"/>
        <v>#VALUE!</v>
      </c>
      <c r="T2978" s="39" t="e">
        <f t="shared" ca="1" si="667"/>
        <v>#VALUE!</v>
      </c>
      <c r="U2978" s="39" t="e">
        <f t="shared" ca="1" si="668"/>
        <v>#VALUE!</v>
      </c>
      <c r="V2978" s="39" t="b">
        <f t="shared" ca="1" si="669"/>
        <v>1</v>
      </c>
      <c r="W2978" s="39">
        <f t="shared" si="661"/>
        <v>2978</v>
      </c>
    </row>
    <row r="2979" spans="12:23" x14ac:dyDescent="0.25">
      <c r="L2979" s="59" t="e">
        <f t="shared" ca="1" si="670"/>
        <v>#NUM!</v>
      </c>
      <c r="O2979" s="39" t="e">
        <f t="shared" ca="1" si="662"/>
        <v>#VALUE!</v>
      </c>
      <c r="P2979" s="39" t="e">
        <f t="shared" ca="1" si="663"/>
        <v>#VALUE!</v>
      </c>
      <c r="Q2979" s="60" t="e">
        <f t="shared" ca="1" si="664"/>
        <v>#VALUE!</v>
      </c>
      <c r="R2979" s="60" t="e">
        <f t="shared" ca="1" si="665"/>
        <v>#VALUE!</v>
      </c>
      <c r="S2979" s="60" t="e">
        <f t="shared" ca="1" si="666"/>
        <v>#VALUE!</v>
      </c>
      <c r="T2979" s="39" t="e">
        <f t="shared" ca="1" si="667"/>
        <v>#VALUE!</v>
      </c>
      <c r="U2979" s="39" t="e">
        <f t="shared" ca="1" si="668"/>
        <v>#VALUE!</v>
      </c>
      <c r="V2979" s="39" t="b">
        <f t="shared" ca="1" si="669"/>
        <v>1</v>
      </c>
      <c r="W2979" s="39">
        <f t="shared" si="661"/>
        <v>2979</v>
      </c>
    </row>
    <row r="2980" spans="12:23" x14ac:dyDescent="0.25">
      <c r="L2980" s="59" t="e">
        <f t="shared" ca="1" si="670"/>
        <v>#NUM!</v>
      </c>
      <c r="O2980" s="39" t="e">
        <f t="shared" ca="1" si="662"/>
        <v>#VALUE!</v>
      </c>
      <c r="P2980" s="39" t="e">
        <f t="shared" ca="1" si="663"/>
        <v>#VALUE!</v>
      </c>
      <c r="Q2980" s="60" t="e">
        <f t="shared" ca="1" si="664"/>
        <v>#VALUE!</v>
      </c>
      <c r="R2980" s="60" t="e">
        <f t="shared" ca="1" si="665"/>
        <v>#VALUE!</v>
      </c>
      <c r="S2980" s="60" t="e">
        <f t="shared" ca="1" si="666"/>
        <v>#VALUE!</v>
      </c>
      <c r="T2980" s="39" t="e">
        <f t="shared" ca="1" si="667"/>
        <v>#VALUE!</v>
      </c>
      <c r="U2980" s="39" t="e">
        <f t="shared" ca="1" si="668"/>
        <v>#VALUE!</v>
      </c>
      <c r="V2980" s="39" t="b">
        <f t="shared" ca="1" si="669"/>
        <v>1</v>
      </c>
      <c r="W2980" s="39">
        <f t="shared" si="661"/>
        <v>2980</v>
      </c>
    </row>
    <row r="2981" spans="12:23" x14ac:dyDescent="0.25">
      <c r="L2981" s="59" t="e">
        <f t="shared" ca="1" si="670"/>
        <v>#NUM!</v>
      </c>
      <c r="O2981" s="39" t="e">
        <f t="shared" ca="1" si="662"/>
        <v>#VALUE!</v>
      </c>
      <c r="P2981" s="39" t="e">
        <f t="shared" ca="1" si="663"/>
        <v>#VALUE!</v>
      </c>
      <c r="Q2981" s="60" t="e">
        <f t="shared" ca="1" si="664"/>
        <v>#VALUE!</v>
      </c>
      <c r="R2981" s="60" t="e">
        <f t="shared" ca="1" si="665"/>
        <v>#VALUE!</v>
      </c>
      <c r="S2981" s="60" t="e">
        <f t="shared" ca="1" si="666"/>
        <v>#VALUE!</v>
      </c>
      <c r="T2981" s="39" t="e">
        <f t="shared" ca="1" si="667"/>
        <v>#VALUE!</v>
      </c>
      <c r="U2981" s="39" t="e">
        <f t="shared" ca="1" si="668"/>
        <v>#VALUE!</v>
      </c>
      <c r="V2981" s="39" t="b">
        <f t="shared" ca="1" si="669"/>
        <v>1</v>
      </c>
      <c r="W2981" s="39">
        <f t="shared" si="661"/>
        <v>2981</v>
      </c>
    </row>
    <row r="2982" spans="12:23" x14ac:dyDescent="0.25">
      <c r="L2982" s="59" t="e">
        <f t="shared" ca="1" si="670"/>
        <v>#NUM!</v>
      </c>
      <c r="O2982" s="39" t="e">
        <f t="shared" ca="1" si="662"/>
        <v>#VALUE!</v>
      </c>
      <c r="P2982" s="39" t="e">
        <f t="shared" ca="1" si="663"/>
        <v>#VALUE!</v>
      </c>
      <c r="Q2982" s="60" t="e">
        <f t="shared" ca="1" si="664"/>
        <v>#VALUE!</v>
      </c>
      <c r="R2982" s="60" t="e">
        <f t="shared" ca="1" si="665"/>
        <v>#VALUE!</v>
      </c>
      <c r="S2982" s="60" t="e">
        <f t="shared" ca="1" si="666"/>
        <v>#VALUE!</v>
      </c>
      <c r="T2982" s="39" t="e">
        <f t="shared" ca="1" si="667"/>
        <v>#VALUE!</v>
      </c>
      <c r="U2982" s="39" t="e">
        <f t="shared" ca="1" si="668"/>
        <v>#VALUE!</v>
      </c>
      <c r="V2982" s="39" t="b">
        <f t="shared" ca="1" si="669"/>
        <v>1</v>
      </c>
      <c r="W2982" s="39">
        <f t="shared" si="661"/>
        <v>2982</v>
      </c>
    </row>
    <row r="2983" spans="12:23" x14ac:dyDescent="0.25">
      <c r="L2983" s="59" t="e">
        <f t="shared" ca="1" si="670"/>
        <v>#NUM!</v>
      </c>
      <c r="O2983" s="39" t="e">
        <f t="shared" ca="1" si="662"/>
        <v>#VALUE!</v>
      </c>
      <c r="P2983" s="39" t="e">
        <f t="shared" ca="1" si="663"/>
        <v>#VALUE!</v>
      </c>
      <c r="Q2983" s="60" t="e">
        <f t="shared" ca="1" si="664"/>
        <v>#VALUE!</v>
      </c>
      <c r="R2983" s="60" t="e">
        <f t="shared" ca="1" si="665"/>
        <v>#VALUE!</v>
      </c>
      <c r="S2983" s="60" t="e">
        <f t="shared" ca="1" si="666"/>
        <v>#VALUE!</v>
      </c>
      <c r="T2983" s="39" t="e">
        <f t="shared" ca="1" si="667"/>
        <v>#VALUE!</v>
      </c>
      <c r="U2983" s="39" t="e">
        <f t="shared" ca="1" si="668"/>
        <v>#VALUE!</v>
      </c>
      <c r="V2983" s="39" t="b">
        <f t="shared" ca="1" si="669"/>
        <v>1</v>
      </c>
      <c r="W2983" s="39">
        <f t="shared" si="661"/>
        <v>2983</v>
      </c>
    </row>
    <row r="2984" spans="12:23" x14ac:dyDescent="0.25">
      <c r="L2984" s="59" t="e">
        <f t="shared" ca="1" si="670"/>
        <v>#NUM!</v>
      </c>
      <c r="O2984" s="39" t="e">
        <f t="shared" ca="1" si="662"/>
        <v>#VALUE!</v>
      </c>
      <c r="P2984" s="39" t="e">
        <f t="shared" ca="1" si="663"/>
        <v>#VALUE!</v>
      </c>
      <c r="Q2984" s="60" t="e">
        <f t="shared" ca="1" si="664"/>
        <v>#VALUE!</v>
      </c>
      <c r="R2984" s="60" t="e">
        <f t="shared" ca="1" si="665"/>
        <v>#VALUE!</v>
      </c>
      <c r="S2984" s="60" t="e">
        <f t="shared" ca="1" si="666"/>
        <v>#VALUE!</v>
      </c>
      <c r="T2984" s="39" t="e">
        <f t="shared" ca="1" si="667"/>
        <v>#VALUE!</v>
      </c>
      <c r="U2984" s="39" t="e">
        <f t="shared" ca="1" si="668"/>
        <v>#VALUE!</v>
      </c>
      <c r="V2984" s="39" t="b">
        <f t="shared" ca="1" si="669"/>
        <v>1</v>
      </c>
      <c r="W2984" s="39">
        <f t="shared" si="661"/>
        <v>2984</v>
      </c>
    </row>
    <row r="2985" spans="12:23" x14ac:dyDescent="0.25">
      <c r="L2985" s="59" t="e">
        <f t="shared" ca="1" si="670"/>
        <v>#NUM!</v>
      </c>
      <c r="O2985" s="39" t="e">
        <f t="shared" ca="1" si="662"/>
        <v>#VALUE!</v>
      </c>
      <c r="P2985" s="39" t="e">
        <f t="shared" ca="1" si="663"/>
        <v>#VALUE!</v>
      </c>
      <c r="Q2985" s="60" t="e">
        <f t="shared" ca="1" si="664"/>
        <v>#VALUE!</v>
      </c>
      <c r="R2985" s="60" t="e">
        <f t="shared" ca="1" si="665"/>
        <v>#VALUE!</v>
      </c>
      <c r="S2985" s="60" t="e">
        <f t="shared" ca="1" si="666"/>
        <v>#VALUE!</v>
      </c>
      <c r="T2985" s="39" t="e">
        <f t="shared" ca="1" si="667"/>
        <v>#VALUE!</v>
      </c>
      <c r="U2985" s="39" t="e">
        <f t="shared" ca="1" si="668"/>
        <v>#VALUE!</v>
      </c>
      <c r="V2985" s="39" t="b">
        <f t="shared" ca="1" si="669"/>
        <v>1</v>
      </c>
      <c r="W2985" s="39">
        <f t="shared" si="661"/>
        <v>2985</v>
      </c>
    </row>
    <row r="2986" spans="12:23" x14ac:dyDescent="0.25">
      <c r="L2986" s="59" t="e">
        <f t="shared" ca="1" si="670"/>
        <v>#NUM!</v>
      </c>
      <c r="O2986" s="39" t="e">
        <f t="shared" ca="1" si="662"/>
        <v>#VALUE!</v>
      </c>
      <c r="P2986" s="39" t="e">
        <f t="shared" ca="1" si="663"/>
        <v>#VALUE!</v>
      </c>
      <c r="Q2986" s="60" t="e">
        <f t="shared" ca="1" si="664"/>
        <v>#VALUE!</v>
      </c>
      <c r="R2986" s="60" t="e">
        <f t="shared" ca="1" si="665"/>
        <v>#VALUE!</v>
      </c>
      <c r="S2986" s="60" t="e">
        <f t="shared" ca="1" si="666"/>
        <v>#VALUE!</v>
      </c>
      <c r="T2986" s="39" t="e">
        <f t="shared" ca="1" si="667"/>
        <v>#VALUE!</v>
      </c>
      <c r="U2986" s="39" t="e">
        <f t="shared" ca="1" si="668"/>
        <v>#VALUE!</v>
      </c>
      <c r="V2986" s="39" t="b">
        <f t="shared" ca="1" si="669"/>
        <v>1</v>
      </c>
      <c r="W2986" s="39">
        <f t="shared" ref="W2986:W3049" si="671">W2985+1</f>
        <v>2986</v>
      </c>
    </row>
    <row r="2987" spans="12:23" x14ac:dyDescent="0.25">
      <c r="L2987" s="59" t="e">
        <f t="shared" ca="1" si="670"/>
        <v>#NUM!</v>
      </c>
      <c r="O2987" s="39" t="e">
        <f t="shared" ca="1" si="662"/>
        <v>#VALUE!</v>
      </c>
      <c r="P2987" s="39" t="e">
        <f t="shared" ca="1" si="663"/>
        <v>#VALUE!</v>
      </c>
      <c r="Q2987" s="60" t="e">
        <f t="shared" ca="1" si="664"/>
        <v>#VALUE!</v>
      </c>
      <c r="R2987" s="60" t="e">
        <f t="shared" ca="1" si="665"/>
        <v>#VALUE!</v>
      </c>
      <c r="S2987" s="60" t="e">
        <f t="shared" ca="1" si="666"/>
        <v>#VALUE!</v>
      </c>
      <c r="T2987" s="39" t="e">
        <f t="shared" ca="1" si="667"/>
        <v>#VALUE!</v>
      </c>
      <c r="U2987" s="39" t="e">
        <f t="shared" ca="1" si="668"/>
        <v>#VALUE!</v>
      </c>
      <c r="V2987" s="39" t="b">
        <f t="shared" ca="1" si="669"/>
        <v>1</v>
      </c>
      <c r="W2987" s="39">
        <f t="shared" si="671"/>
        <v>2987</v>
      </c>
    </row>
    <row r="2988" spans="12:23" x14ac:dyDescent="0.25">
      <c r="L2988" s="59" t="e">
        <f t="shared" ca="1" si="670"/>
        <v>#NUM!</v>
      </c>
      <c r="O2988" s="39" t="e">
        <f t="shared" ca="1" si="662"/>
        <v>#VALUE!</v>
      </c>
      <c r="P2988" s="39" t="e">
        <f t="shared" ca="1" si="663"/>
        <v>#VALUE!</v>
      </c>
      <c r="Q2988" s="60" t="e">
        <f t="shared" ca="1" si="664"/>
        <v>#VALUE!</v>
      </c>
      <c r="R2988" s="60" t="e">
        <f t="shared" ca="1" si="665"/>
        <v>#VALUE!</v>
      </c>
      <c r="S2988" s="60" t="e">
        <f t="shared" ca="1" si="666"/>
        <v>#VALUE!</v>
      </c>
      <c r="T2988" s="39" t="e">
        <f t="shared" ca="1" si="667"/>
        <v>#VALUE!</v>
      </c>
      <c r="U2988" s="39" t="e">
        <f t="shared" ca="1" si="668"/>
        <v>#VALUE!</v>
      </c>
      <c r="V2988" s="39" t="b">
        <f t="shared" ca="1" si="669"/>
        <v>1</v>
      </c>
      <c r="W2988" s="39">
        <f t="shared" si="671"/>
        <v>2988</v>
      </c>
    </row>
    <row r="2989" spans="12:23" x14ac:dyDescent="0.25">
      <c r="L2989" s="59" t="e">
        <f t="shared" ca="1" si="670"/>
        <v>#NUM!</v>
      </c>
      <c r="O2989" s="39" t="e">
        <f t="shared" ca="1" si="662"/>
        <v>#VALUE!</v>
      </c>
      <c r="P2989" s="39" t="e">
        <f t="shared" ca="1" si="663"/>
        <v>#VALUE!</v>
      </c>
      <c r="Q2989" s="60" t="e">
        <f t="shared" ca="1" si="664"/>
        <v>#VALUE!</v>
      </c>
      <c r="R2989" s="60" t="e">
        <f t="shared" ca="1" si="665"/>
        <v>#VALUE!</v>
      </c>
      <c r="S2989" s="60" t="e">
        <f t="shared" ca="1" si="666"/>
        <v>#VALUE!</v>
      </c>
      <c r="T2989" s="39" t="e">
        <f t="shared" ca="1" si="667"/>
        <v>#VALUE!</v>
      </c>
      <c r="U2989" s="39" t="e">
        <f t="shared" ca="1" si="668"/>
        <v>#VALUE!</v>
      </c>
      <c r="V2989" s="39" t="b">
        <f t="shared" ca="1" si="669"/>
        <v>1</v>
      </c>
      <c r="W2989" s="39">
        <f t="shared" si="671"/>
        <v>2989</v>
      </c>
    </row>
    <row r="2990" spans="12:23" x14ac:dyDescent="0.25">
      <c r="L2990" s="59" t="e">
        <f t="shared" ca="1" si="670"/>
        <v>#NUM!</v>
      </c>
      <c r="O2990" s="39" t="e">
        <f t="shared" ca="1" si="662"/>
        <v>#VALUE!</v>
      </c>
      <c r="P2990" s="39" t="e">
        <f t="shared" ca="1" si="663"/>
        <v>#VALUE!</v>
      </c>
      <c r="Q2990" s="60" t="e">
        <f t="shared" ca="1" si="664"/>
        <v>#VALUE!</v>
      </c>
      <c r="R2990" s="60" t="e">
        <f t="shared" ca="1" si="665"/>
        <v>#VALUE!</v>
      </c>
      <c r="S2990" s="60" t="e">
        <f t="shared" ca="1" si="666"/>
        <v>#VALUE!</v>
      </c>
      <c r="T2990" s="39" t="e">
        <f t="shared" ca="1" si="667"/>
        <v>#VALUE!</v>
      </c>
      <c r="U2990" s="39" t="e">
        <f t="shared" ca="1" si="668"/>
        <v>#VALUE!</v>
      </c>
      <c r="V2990" s="39" t="b">
        <f t="shared" ca="1" si="669"/>
        <v>1</v>
      </c>
      <c r="W2990" s="39">
        <f t="shared" si="671"/>
        <v>2990</v>
      </c>
    </row>
    <row r="2991" spans="12:23" x14ac:dyDescent="0.25">
      <c r="L2991" s="59" t="e">
        <f t="shared" ca="1" si="670"/>
        <v>#NUM!</v>
      </c>
      <c r="O2991" s="39" t="e">
        <f t="shared" ca="1" si="662"/>
        <v>#VALUE!</v>
      </c>
      <c r="P2991" s="39" t="e">
        <f t="shared" ca="1" si="663"/>
        <v>#VALUE!</v>
      </c>
      <c r="Q2991" s="60" t="e">
        <f t="shared" ca="1" si="664"/>
        <v>#VALUE!</v>
      </c>
      <c r="R2991" s="60" t="e">
        <f t="shared" ca="1" si="665"/>
        <v>#VALUE!</v>
      </c>
      <c r="S2991" s="60" t="e">
        <f t="shared" ca="1" si="666"/>
        <v>#VALUE!</v>
      </c>
      <c r="T2991" s="39" t="e">
        <f t="shared" ca="1" si="667"/>
        <v>#VALUE!</v>
      </c>
      <c r="U2991" s="39" t="e">
        <f t="shared" ca="1" si="668"/>
        <v>#VALUE!</v>
      </c>
      <c r="V2991" s="39" t="b">
        <f t="shared" ca="1" si="669"/>
        <v>1</v>
      </c>
      <c r="W2991" s="39">
        <f t="shared" si="671"/>
        <v>2991</v>
      </c>
    </row>
    <row r="2992" spans="12:23" x14ac:dyDescent="0.25">
      <c r="L2992" s="59" t="e">
        <f t="shared" ca="1" si="670"/>
        <v>#NUM!</v>
      </c>
      <c r="O2992" s="39" t="e">
        <f t="shared" ca="1" si="662"/>
        <v>#VALUE!</v>
      </c>
      <c r="P2992" s="39" t="e">
        <f t="shared" ca="1" si="663"/>
        <v>#VALUE!</v>
      </c>
      <c r="Q2992" s="60" t="e">
        <f t="shared" ca="1" si="664"/>
        <v>#VALUE!</v>
      </c>
      <c r="R2992" s="60" t="e">
        <f t="shared" ca="1" si="665"/>
        <v>#VALUE!</v>
      </c>
      <c r="S2992" s="60" t="e">
        <f t="shared" ca="1" si="666"/>
        <v>#VALUE!</v>
      </c>
      <c r="T2992" s="39" t="e">
        <f t="shared" ca="1" si="667"/>
        <v>#VALUE!</v>
      </c>
      <c r="U2992" s="39" t="e">
        <f t="shared" ca="1" si="668"/>
        <v>#VALUE!</v>
      </c>
      <c r="V2992" s="39" t="b">
        <f t="shared" ca="1" si="669"/>
        <v>1</v>
      </c>
      <c r="W2992" s="39">
        <f t="shared" si="671"/>
        <v>2992</v>
      </c>
    </row>
    <row r="2993" spans="12:23" x14ac:dyDescent="0.25">
      <c r="L2993" s="59" t="e">
        <f t="shared" ca="1" si="670"/>
        <v>#NUM!</v>
      </c>
      <c r="O2993" s="39" t="e">
        <f t="shared" ca="1" si="662"/>
        <v>#VALUE!</v>
      </c>
      <c r="P2993" s="39" t="e">
        <f t="shared" ca="1" si="663"/>
        <v>#VALUE!</v>
      </c>
      <c r="Q2993" s="60" t="e">
        <f t="shared" ca="1" si="664"/>
        <v>#VALUE!</v>
      </c>
      <c r="R2993" s="60" t="e">
        <f t="shared" ca="1" si="665"/>
        <v>#VALUE!</v>
      </c>
      <c r="S2993" s="60" t="e">
        <f t="shared" ca="1" si="666"/>
        <v>#VALUE!</v>
      </c>
      <c r="T2993" s="39" t="e">
        <f t="shared" ca="1" si="667"/>
        <v>#VALUE!</v>
      </c>
      <c r="U2993" s="39" t="e">
        <f t="shared" ca="1" si="668"/>
        <v>#VALUE!</v>
      </c>
      <c r="V2993" s="39" t="b">
        <f t="shared" ca="1" si="669"/>
        <v>1</v>
      </c>
      <c r="W2993" s="39">
        <f t="shared" si="671"/>
        <v>2993</v>
      </c>
    </row>
    <row r="2994" spans="12:23" x14ac:dyDescent="0.25">
      <c r="L2994" s="59" t="e">
        <f t="shared" ca="1" si="670"/>
        <v>#NUM!</v>
      </c>
      <c r="O2994" s="39" t="e">
        <f t="shared" ca="1" si="662"/>
        <v>#VALUE!</v>
      </c>
      <c r="P2994" s="39" t="e">
        <f t="shared" ca="1" si="663"/>
        <v>#VALUE!</v>
      </c>
      <c r="Q2994" s="60" t="e">
        <f t="shared" ca="1" si="664"/>
        <v>#VALUE!</v>
      </c>
      <c r="R2994" s="60" t="e">
        <f t="shared" ca="1" si="665"/>
        <v>#VALUE!</v>
      </c>
      <c r="S2994" s="60" t="e">
        <f t="shared" ca="1" si="666"/>
        <v>#VALUE!</v>
      </c>
      <c r="T2994" s="39" t="e">
        <f t="shared" ca="1" si="667"/>
        <v>#VALUE!</v>
      </c>
      <c r="U2994" s="39" t="e">
        <f t="shared" ca="1" si="668"/>
        <v>#VALUE!</v>
      </c>
      <c r="V2994" s="39" t="b">
        <f t="shared" ca="1" si="669"/>
        <v>1</v>
      </c>
      <c r="W2994" s="39">
        <f t="shared" si="671"/>
        <v>2994</v>
      </c>
    </row>
    <row r="2995" spans="12:23" x14ac:dyDescent="0.25">
      <c r="L2995" s="59" t="e">
        <f t="shared" ca="1" si="670"/>
        <v>#NUM!</v>
      </c>
      <c r="O2995" s="39" t="e">
        <f t="shared" ca="1" si="662"/>
        <v>#VALUE!</v>
      </c>
      <c r="P2995" s="39" t="e">
        <f t="shared" ca="1" si="663"/>
        <v>#VALUE!</v>
      </c>
      <c r="Q2995" s="60" t="e">
        <f t="shared" ca="1" si="664"/>
        <v>#VALUE!</v>
      </c>
      <c r="R2995" s="60" t="e">
        <f t="shared" ca="1" si="665"/>
        <v>#VALUE!</v>
      </c>
      <c r="S2995" s="60" t="e">
        <f t="shared" ca="1" si="666"/>
        <v>#VALUE!</v>
      </c>
      <c r="T2995" s="39" t="e">
        <f t="shared" ca="1" si="667"/>
        <v>#VALUE!</v>
      </c>
      <c r="U2995" s="39" t="e">
        <f t="shared" ca="1" si="668"/>
        <v>#VALUE!</v>
      </c>
      <c r="V2995" s="39" t="b">
        <f t="shared" ca="1" si="669"/>
        <v>1</v>
      </c>
      <c r="W2995" s="39">
        <f t="shared" si="671"/>
        <v>2995</v>
      </c>
    </row>
    <row r="2996" spans="12:23" x14ac:dyDescent="0.25">
      <c r="L2996" s="59" t="e">
        <f t="shared" ca="1" si="670"/>
        <v>#NUM!</v>
      </c>
      <c r="O2996" s="39" t="e">
        <f t="shared" ca="1" si="662"/>
        <v>#VALUE!</v>
      </c>
      <c r="P2996" s="39" t="e">
        <f t="shared" ca="1" si="663"/>
        <v>#VALUE!</v>
      </c>
      <c r="Q2996" s="60" t="e">
        <f t="shared" ca="1" si="664"/>
        <v>#VALUE!</v>
      </c>
      <c r="R2996" s="60" t="e">
        <f t="shared" ca="1" si="665"/>
        <v>#VALUE!</v>
      </c>
      <c r="S2996" s="60" t="e">
        <f t="shared" ca="1" si="666"/>
        <v>#VALUE!</v>
      </c>
      <c r="T2996" s="39" t="e">
        <f t="shared" ca="1" si="667"/>
        <v>#VALUE!</v>
      </c>
      <c r="U2996" s="39" t="e">
        <f t="shared" ca="1" si="668"/>
        <v>#VALUE!</v>
      </c>
      <c r="V2996" s="39" t="b">
        <f t="shared" ca="1" si="669"/>
        <v>1</v>
      </c>
      <c r="W2996" s="39">
        <f t="shared" si="671"/>
        <v>2996</v>
      </c>
    </row>
    <row r="2997" spans="12:23" x14ac:dyDescent="0.25">
      <c r="L2997" s="59" t="e">
        <f t="shared" ca="1" si="670"/>
        <v>#NUM!</v>
      </c>
      <c r="O2997" s="39" t="e">
        <f t="shared" ca="1" si="662"/>
        <v>#VALUE!</v>
      </c>
      <c r="P2997" s="39" t="e">
        <f t="shared" ca="1" si="663"/>
        <v>#VALUE!</v>
      </c>
      <c r="Q2997" s="60" t="e">
        <f t="shared" ca="1" si="664"/>
        <v>#VALUE!</v>
      </c>
      <c r="R2997" s="60" t="e">
        <f t="shared" ca="1" si="665"/>
        <v>#VALUE!</v>
      </c>
      <c r="S2997" s="60" t="e">
        <f t="shared" ca="1" si="666"/>
        <v>#VALUE!</v>
      </c>
      <c r="T2997" s="39" t="e">
        <f t="shared" ca="1" si="667"/>
        <v>#VALUE!</v>
      </c>
      <c r="U2997" s="39" t="e">
        <f t="shared" ca="1" si="668"/>
        <v>#VALUE!</v>
      </c>
      <c r="V2997" s="39" t="b">
        <f t="shared" ca="1" si="669"/>
        <v>1</v>
      </c>
      <c r="W2997" s="39">
        <f t="shared" si="671"/>
        <v>2997</v>
      </c>
    </row>
    <row r="2998" spans="12:23" x14ac:dyDescent="0.25">
      <c r="L2998" s="59" t="e">
        <f t="shared" ca="1" si="670"/>
        <v>#NUM!</v>
      </c>
      <c r="O2998" s="39" t="e">
        <f t="shared" ca="1" si="662"/>
        <v>#VALUE!</v>
      </c>
      <c r="P2998" s="39" t="e">
        <f t="shared" ca="1" si="663"/>
        <v>#VALUE!</v>
      </c>
      <c r="Q2998" s="60" t="e">
        <f t="shared" ca="1" si="664"/>
        <v>#VALUE!</v>
      </c>
      <c r="R2998" s="60" t="e">
        <f t="shared" ca="1" si="665"/>
        <v>#VALUE!</v>
      </c>
      <c r="S2998" s="60" t="e">
        <f t="shared" ca="1" si="666"/>
        <v>#VALUE!</v>
      </c>
      <c r="T2998" s="39" t="e">
        <f t="shared" ca="1" si="667"/>
        <v>#VALUE!</v>
      </c>
      <c r="U2998" s="39" t="e">
        <f t="shared" ca="1" si="668"/>
        <v>#VALUE!</v>
      </c>
      <c r="V2998" s="39" t="b">
        <f t="shared" ca="1" si="669"/>
        <v>1</v>
      </c>
      <c r="W2998" s="39">
        <f t="shared" si="671"/>
        <v>2998</v>
      </c>
    </row>
    <row r="2999" spans="12:23" x14ac:dyDescent="0.25">
      <c r="L2999" s="59" t="e">
        <f t="shared" ca="1" si="670"/>
        <v>#NUM!</v>
      </c>
      <c r="O2999" s="39" t="e">
        <f t="shared" ca="1" si="662"/>
        <v>#VALUE!</v>
      </c>
      <c r="P2999" s="39" t="e">
        <f t="shared" ca="1" si="663"/>
        <v>#VALUE!</v>
      </c>
      <c r="Q2999" s="60" t="e">
        <f t="shared" ca="1" si="664"/>
        <v>#VALUE!</v>
      </c>
      <c r="R2999" s="60" t="e">
        <f t="shared" ca="1" si="665"/>
        <v>#VALUE!</v>
      </c>
      <c r="S2999" s="60" t="e">
        <f t="shared" ca="1" si="666"/>
        <v>#VALUE!</v>
      </c>
      <c r="T2999" s="39" t="e">
        <f t="shared" ca="1" si="667"/>
        <v>#VALUE!</v>
      </c>
      <c r="U2999" s="39" t="e">
        <f t="shared" ca="1" si="668"/>
        <v>#VALUE!</v>
      </c>
      <c r="V2999" s="39" t="b">
        <f t="shared" ca="1" si="669"/>
        <v>1</v>
      </c>
      <c r="W2999" s="39">
        <f t="shared" si="671"/>
        <v>2999</v>
      </c>
    </row>
    <row r="3000" spans="12:23" x14ac:dyDescent="0.25">
      <c r="L3000" s="59" t="e">
        <f t="shared" ca="1" si="670"/>
        <v>#NUM!</v>
      </c>
      <c r="O3000" s="39" t="e">
        <f t="shared" ca="1" si="662"/>
        <v>#VALUE!</v>
      </c>
      <c r="P3000" s="39" t="e">
        <f t="shared" ca="1" si="663"/>
        <v>#VALUE!</v>
      </c>
      <c r="Q3000" s="60" t="e">
        <f t="shared" ca="1" si="664"/>
        <v>#VALUE!</v>
      </c>
      <c r="R3000" s="60" t="e">
        <f t="shared" ca="1" si="665"/>
        <v>#VALUE!</v>
      </c>
      <c r="S3000" s="60" t="e">
        <f t="shared" ca="1" si="666"/>
        <v>#VALUE!</v>
      </c>
      <c r="T3000" s="39" t="e">
        <f t="shared" ca="1" si="667"/>
        <v>#VALUE!</v>
      </c>
      <c r="U3000" s="39" t="e">
        <f t="shared" ca="1" si="668"/>
        <v>#VALUE!</v>
      </c>
      <c r="V3000" s="39" t="b">
        <f t="shared" ca="1" si="669"/>
        <v>1</v>
      </c>
      <c r="W3000" s="39">
        <f t="shared" si="671"/>
        <v>3000</v>
      </c>
    </row>
    <row r="3001" spans="12:23" x14ac:dyDescent="0.25">
      <c r="L3001" s="59" t="e">
        <f t="shared" ca="1" si="670"/>
        <v>#NUM!</v>
      </c>
      <c r="O3001" s="39" t="e">
        <f t="shared" ca="1" si="662"/>
        <v>#VALUE!</v>
      </c>
      <c r="P3001" s="39" t="e">
        <f t="shared" ca="1" si="663"/>
        <v>#VALUE!</v>
      </c>
      <c r="Q3001" s="60" t="e">
        <f t="shared" ca="1" si="664"/>
        <v>#VALUE!</v>
      </c>
      <c r="R3001" s="60" t="e">
        <f t="shared" ca="1" si="665"/>
        <v>#VALUE!</v>
      </c>
      <c r="S3001" s="60" t="e">
        <f t="shared" ca="1" si="666"/>
        <v>#VALUE!</v>
      </c>
      <c r="T3001" s="39" t="e">
        <f t="shared" ca="1" si="667"/>
        <v>#VALUE!</v>
      </c>
      <c r="U3001" s="39" t="e">
        <f t="shared" ca="1" si="668"/>
        <v>#VALUE!</v>
      </c>
      <c r="V3001" s="39" t="b">
        <f t="shared" ca="1" si="669"/>
        <v>1</v>
      </c>
      <c r="W3001" s="39">
        <f t="shared" si="671"/>
        <v>3001</v>
      </c>
    </row>
    <row r="3002" spans="12:23" x14ac:dyDescent="0.25">
      <c r="L3002" s="59" t="e">
        <f t="shared" ca="1" si="670"/>
        <v>#NUM!</v>
      </c>
      <c r="O3002" s="39" t="e">
        <f t="shared" ca="1" si="662"/>
        <v>#VALUE!</v>
      </c>
      <c r="P3002" s="39" t="e">
        <f t="shared" ca="1" si="663"/>
        <v>#VALUE!</v>
      </c>
      <c r="Q3002" s="60" t="e">
        <f t="shared" ca="1" si="664"/>
        <v>#VALUE!</v>
      </c>
      <c r="R3002" s="60" t="e">
        <f t="shared" ca="1" si="665"/>
        <v>#VALUE!</v>
      </c>
      <c r="S3002" s="60" t="e">
        <f t="shared" ca="1" si="666"/>
        <v>#VALUE!</v>
      </c>
      <c r="T3002" s="39" t="e">
        <f t="shared" ca="1" si="667"/>
        <v>#VALUE!</v>
      </c>
      <c r="U3002" s="39" t="e">
        <f t="shared" ca="1" si="668"/>
        <v>#VALUE!</v>
      </c>
      <c r="V3002" s="39" t="b">
        <f t="shared" ca="1" si="669"/>
        <v>1</v>
      </c>
      <c r="W3002" s="39">
        <f t="shared" si="671"/>
        <v>3002</v>
      </c>
    </row>
    <row r="3003" spans="12:23" x14ac:dyDescent="0.25">
      <c r="L3003" s="59" t="e">
        <f t="shared" ca="1" si="670"/>
        <v>#NUM!</v>
      </c>
      <c r="O3003" s="39" t="e">
        <f t="shared" ca="1" si="662"/>
        <v>#VALUE!</v>
      </c>
      <c r="P3003" s="39" t="e">
        <f t="shared" ca="1" si="663"/>
        <v>#VALUE!</v>
      </c>
      <c r="Q3003" s="60" t="e">
        <f t="shared" ca="1" si="664"/>
        <v>#VALUE!</v>
      </c>
      <c r="R3003" s="60" t="e">
        <f t="shared" ca="1" si="665"/>
        <v>#VALUE!</v>
      </c>
      <c r="S3003" s="60" t="e">
        <f t="shared" ca="1" si="666"/>
        <v>#VALUE!</v>
      </c>
      <c r="T3003" s="39" t="e">
        <f t="shared" ca="1" si="667"/>
        <v>#VALUE!</v>
      </c>
      <c r="U3003" s="39" t="e">
        <f t="shared" ca="1" si="668"/>
        <v>#VALUE!</v>
      </c>
      <c r="V3003" s="39" t="b">
        <f t="shared" ca="1" si="669"/>
        <v>1</v>
      </c>
      <c r="W3003" s="39">
        <f t="shared" si="671"/>
        <v>3003</v>
      </c>
    </row>
    <row r="3004" spans="12:23" x14ac:dyDescent="0.25">
      <c r="L3004" s="59" t="e">
        <f t="shared" ca="1" si="670"/>
        <v>#NUM!</v>
      </c>
      <c r="O3004" s="39" t="e">
        <f t="shared" ca="1" si="662"/>
        <v>#VALUE!</v>
      </c>
      <c r="P3004" s="39" t="e">
        <f t="shared" ca="1" si="663"/>
        <v>#VALUE!</v>
      </c>
      <c r="Q3004" s="60" t="e">
        <f t="shared" ca="1" si="664"/>
        <v>#VALUE!</v>
      </c>
      <c r="R3004" s="60" t="e">
        <f t="shared" ca="1" si="665"/>
        <v>#VALUE!</v>
      </c>
      <c r="S3004" s="60" t="e">
        <f t="shared" ca="1" si="666"/>
        <v>#VALUE!</v>
      </c>
      <c r="T3004" s="39" t="e">
        <f t="shared" ca="1" si="667"/>
        <v>#VALUE!</v>
      </c>
      <c r="U3004" s="39" t="e">
        <f t="shared" ca="1" si="668"/>
        <v>#VALUE!</v>
      </c>
      <c r="V3004" s="39" t="b">
        <f t="shared" ca="1" si="669"/>
        <v>1</v>
      </c>
      <c r="W3004" s="39">
        <f t="shared" si="671"/>
        <v>3004</v>
      </c>
    </row>
    <row r="3005" spans="12:23" x14ac:dyDescent="0.25">
      <c r="L3005" s="59" t="e">
        <f t="shared" ca="1" si="670"/>
        <v>#NUM!</v>
      </c>
      <c r="O3005" s="39" t="e">
        <f t="shared" ca="1" si="662"/>
        <v>#VALUE!</v>
      </c>
      <c r="P3005" s="39" t="e">
        <f t="shared" ca="1" si="663"/>
        <v>#VALUE!</v>
      </c>
      <c r="Q3005" s="60" t="e">
        <f t="shared" ca="1" si="664"/>
        <v>#VALUE!</v>
      </c>
      <c r="R3005" s="60" t="e">
        <f t="shared" ca="1" si="665"/>
        <v>#VALUE!</v>
      </c>
      <c r="S3005" s="60" t="e">
        <f t="shared" ca="1" si="666"/>
        <v>#VALUE!</v>
      </c>
      <c r="T3005" s="39" t="e">
        <f t="shared" ca="1" si="667"/>
        <v>#VALUE!</v>
      </c>
      <c r="U3005" s="39" t="e">
        <f t="shared" ca="1" si="668"/>
        <v>#VALUE!</v>
      </c>
      <c r="V3005" s="39" t="b">
        <f t="shared" ca="1" si="669"/>
        <v>1</v>
      </c>
      <c r="W3005" s="39">
        <f t="shared" si="671"/>
        <v>3005</v>
      </c>
    </row>
    <row r="3006" spans="12:23" x14ac:dyDescent="0.25">
      <c r="L3006" s="59" t="e">
        <f t="shared" ca="1" si="670"/>
        <v>#NUM!</v>
      </c>
      <c r="O3006" s="39" t="e">
        <f t="shared" ca="1" si="662"/>
        <v>#VALUE!</v>
      </c>
      <c r="P3006" s="39" t="e">
        <f t="shared" ca="1" si="663"/>
        <v>#VALUE!</v>
      </c>
      <c r="Q3006" s="60" t="e">
        <f t="shared" ca="1" si="664"/>
        <v>#VALUE!</v>
      </c>
      <c r="R3006" s="60" t="e">
        <f t="shared" ca="1" si="665"/>
        <v>#VALUE!</v>
      </c>
      <c r="S3006" s="60" t="e">
        <f t="shared" ca="1" si="666"/>
        <v>#VALUE!</v>
      </c>
      <c r="T3006" s="39" t="e">
        <f t="shared" ca="1" si="667"/>
        <v>#VALUE!</v>
      </c>
      <c r="U3006" s="39" t="e">
        <f t="shared" ca="1" si="668"/>
        <v>#VALUE!</v>
      </c>
      <c r="V3006" s="39" t="b">
        <f t="shared" ca="1" si="669"/>
        <v>1</v>
      </c>
      <c r="W3006" s="39">
        <f t="shared" si="671"/>
        <v>3006</v>
      </c>
    </row>
    <row r="3007" spans="12:23" x14ac:dyDescent="0.25">
      <c r="L3007" s="59" t="e">
        <f t="shared" ca="1" si="670"/>
        <v>#NUM!</v>
      </c>
      <c r="O3007" s="39" t="e">
        <f t="shared" ca="1" si="662"/>
        <v>#VALUE!</v>
      </c>
      <c r="P3007" s="39" t="e">
        <f t="shared" ca="1" si="663"/>
        <v>#VALUE!</v>
      </c>
      <c r="Q3007" s="60" t="e">
        <f t="shared" ca="1" si="664"/>
        <v>#VALUE!</v>
      </c>
      <c r="R3007" s="60" t="e">
        <f t="shared" ca="1" si="665"/>
        <v>#VALUE!</v>
      </c>
      <c r="S3007" s="60" t="e">
        <f t="shared" ca="1" si="666"/>
        <v>#VALUE!</v>
      </c>
      <c r="T3007" s="39" t="e">
        <f t="shared" ca="1" si="667"/>
        <v>#VALUE!</v>
      </c>
      <c r="U3007" s="39" t="e">
        <f t="shared" ca="1" si="668"/>
        <v>#VALUE!</v>
      </c>
      <c r="V3007" s="39" t="b">
        <f t="shared" ca="1" si="669"/>
        <v>1</v>
      </c>
      <c r="W3007" s="39">
        <f t="shared" si="671"/>
        <v>3007</v>
      </c>
    </row>
    <row r="3008" spans="12:23" x14ac:dyDescent="0.25">
      <c r="L3008" s="59" t="e">
        <f t="shared" ca="1" si="670"/>
        <v>#NUM!</v>
      </c>
      <c r="O3008" s="39" t="e">
        <f t="shared" ca="1" si="662"/>
        <v>#VALUE!</v>
      </c>
      <c r="P3008" s="39" t="e">
        <f t="shared" ca="1" si="663"/>
        <v>#VALUE!</v>
      </c>
      <c r="Q3008" s="60" t="e">
        <f t="shared" ca="1" si="664"/>
        <v>#VALUE!</v>
      </c>
      <c r="R3008" s="60" t="e">
        <f t="shared" ca="1" si="665"/>
        <v>#VALUE!</v>
      </c>
      <c r="S3008" s="60" t="e">
        <f t="shared" ca="1" si="666"/>
        <v>#VALUE!</v>
      </c>
      <c r="T3008" s="39" t="e">
        <f t="shared" ca="1" si="667"/>
        <v>#VALUE!</v>
      </c>
      <c r="U3008" s="39" t="e">
        <f t="shared" ca="1" si="668"/>
        <v>#VALUE!</v>
      </c>
      <c r="V3008" s="39" t="b">
        <f t="shared" ca="1" si="669"/>
        <v>1</v>
      </c>
      <c r="W3008" s="39">
        <f t="shared" si="671"/>
        <v>3008</v>
      </c>
    </row>
    <row r="3009" spans="12:23" x14ac:dyDescent="0.25">
      <c r="L3009" s="59" t="e">
        <f t="shared" ca="1" si="670"/>
        <v>#NUM!</v>
      </c>
      <c r="O3009" s="39" t="e">
        <f t="shared" ca="1" si="662"/>
        <v>#VALUE!</v>
      </c>
      <c r="P3009" s="39" t="e">
        <f t="shared" ca="1" si="663"/>
        <v>#VALUE!</v>
      </c>
      <c r="Q3009" s="60" t="e">
        <f t="shared" ca="1" si="664"/>
        <v>#VALUE!</v>
      </c>
      <c r="R3009" s="60" t="e">
        <f t="shared" ca="1" si="665"/>
        <v>#VALUE!</v>
      </c>
      <c r="S3009" s="60" t="e">
        <f t="shared" ca="1" si="666"/>
        <v>#VALUE!</v>
      </c>
      <c r="T3009" s="39" t="e">
        <f t="shared" ca="1" si="667"/>
        <v>#VALUE!</v>
      </c>
      <c r="U3009" s="39" t="e">
        <f t="shared" ca="1" si="668"/>
        <v>#VALUE!</v>
      </c>
      <c r="V3009" s="39" t="b">
        <f t="shared" ca="1" si="669"/>
        <v>1</v>
      </c>
      <c r="W3009" s="39">
        <f t="shared" si="671"/>
        <v>3009</v>
      </c>
    </row>
    <row r="3010" spans="12:23" x14ac:dyDescent="0.25">
      <c r="L3010" s="59" t="e">
        <f t="shared" ca="1" si="670"/>
        <v>#NUM!</v>
      </c>
      <c r="O3010" s="39" t="e">
        <f t="shared" ca="1" si="662"/>
        <v>#VALUE!</v>
      </c>
      <c r="P3010" s="39" t="e">
        <f t="shared" ca="1" si="663"/>
        <v>#VALUE!</v>
      </c>
      <c r="Q3010" s="60" t="e">
        <f t="shared" ca="1" si="664"/>
        <v>#VALUE!</v>
      </c>
      <c r="R3010" s="60" t="e">
        <f t="shared" ca="1" si="665"/>
        <v>#VALUE!</v>
      </c>
      <c r="S3010" s="60" t="e">
        <f t="shared" ca="1" si="666"/>
        <v>#VALUE!</v>
      </c>
      <c r="T3010" s="39" t="e">
        <f t="shared" ca="1" si="667"/>
        <v>#VALUE!</v>
      </c>
      <c r="U3010" s="39" t="e">
        <f t="shared" ca="1" si="668"/>
        <v>#VALUE!</v>
      </c>
      <c r="V3010" s="39" t="b">
        <f t="shared" ca="1" si="669"/>
        <v>1</v>
      </c>
      <c r="W3010" s="39">
        <f t="shared" si="671"/>
        <v>3010</v>
      </c>
    </row>
    <row r="3011" spans="12:23" x14ac:dyDescent="0.25">
      <c r="L3011" s="59" t="e">
        <f t="shared" ca="1" si="670"/>
        <v>#NUM!</v>
      </c>
      <c r="O3011" s="39" t="e">
        <f t="shared" ca="1" si="662"/>
        <v>#VALUE!</v>
      </c>
      <c r="P3011" s="39" t="e">
        <f t="shared" ca="1" si="663"/>
        <v>#VALUE!</v>
      </c>
      <c r="Q3011" s="60" t="e">
        <f t="shared" ca="1" si="664"/>
        <v>#VALUE!</v>
      </c>
      <c r="R3011" s="60" t="e">
        <f t="shared" ca="1" si="665"/>
        <v>#VALUE!</v>
      </c>
      <c r="S3011" s="60" t="e">
        <f t="shared" ca="1" si="666"/>
        <v>#VALUE!</v>
      </c>
      <c r="T3011" s="39" t="e">
        <f t="shared" ca="1" si="667"/>
        <v>#VALUE!</v>
      </c>
      <c r="U3011" s="39" t="e">
        <f t="shared" ca="1" si="668"/>
        <v>#VALUE!</v>
      </c>
      <c r="V3011" s="39" t="b">
        <f t="shared" ca="1" si="669"/>
        <v>1</v>
      </c>
      <c r="W3011" s="39">
        <f t="shared" si="671"/>
        <v>3011</v>
      </c>
    </row>
    <row r="3012" spans="12:23" x14ac:dyDescent="0.25">
      <c r="L3012" s="59" t="e">
        <f t="shared" ca="1" si="670"/>
        <v>#NUM!</v>
      </c>
      <c r="O3012" s="39" t="e">
        <f t="shared" ca="1" si="662"/>
        <v>#VALUE!</v>
      </c>
      <c r="P3012" s="39" t="e">
        <f t="shared" ca="1" si="663"/>
        <v>#VALUE!</v>
      </c>
      <c r="Q3012" s="60" t="e">
        <f t="shared" ca="1" si="664"/>
        <v>#VALUE!</v>
      </c>
      <c r="R3012" s="60" t="e">
        <f t="shared" ca="1" si="665"/>
        <v>#VALUE!</v>
      </c>
      <c r="S3012" s="60" t="e">
        <f t="shared" ca="1" si="666"/>
        <v>#VALUE!</v>
      </c>
      <c r="T3012" s="39" t="e">
        <f t="shared" ca="1" si="667"/>
        <v>#VALUE!</v>
      </c>
      <c r="U3012" s="39" t="e">
        <f t="shared" ca="1" si="668"/>
        <v>#VALUE!</v>
      </c>
      <c r="V3012" s="39" t="b">
        <f t="shared" ca="1" si="669"/>
        <v>1</v>
      </c>
      <c r="W3012" s="39">
        <f t="shared" si="671"/>
        <v>3012</v>
      </c>
    </row>
    <row r="3013" spans="12:23" x14ac:dyDescent="0.25">
      <c r="L3013" s="59" t="e">
        <f t="shared" ca="1" si="670"/>
        <v>#NUM!</v>
      </c>
      <c r="O3013" s="39" t="e">
        <f t="shared" ca="1" si="662"/>
        <v>#VALUE!</v>
      </c>
      <c r="P3013" s="39" t="e">
        <f t="shared" ca="1" si="663"/>
        <v>#VALUE!</v>
      </c>
      <c r="Q3013" s="60" t="e">
        <f t="shared" ca="1" si="664"/>
        <v>#VALUE!</v>
      </c>
      <c r="R3013" s="60" t="e">
        <f t="shared" ca="1" si="665"/>
        <v>#VALUE!</v>
      </c>
      <c r="S3013" s="60" t="e">
        <f t="shared" ca="1" si="666"/>
        <v>#VALUE!</v>
      </c>
      <c r="T3013" s="39" t="e">
        <f t="shared" ca="1" si="667"/>
        <v>#VALUE!</v>
      </c>
      <c r="U3013" s="39" t="e">
        <f t="shared" ca="1" si="668"/>
        <v>#VALUE!</v>
      </c>
      <c r="V3013" s="39" t="b">
        <f t="shared" ca="1" si="669"/>
        <v>1</v>
      </c>
      <c r="W3013" s="39">
        <f t="shared" si="671"/>
        <v>3013</v>
      </c>
    </row>
    <row r="3014" spans="12:23" x14ac:dyDescent="0.25">
      <c r="L3014" s="59" t="e">
        <f t="shared" ca="1" si="670"/>
        <v>#NUM!</v>
      </c>
      <c r="O3014" s="39" t="e">
        <f t="shared" ca="1" si="662"/>
        <v>#VALUE!</v>
      </c>
      <c r="P3014" s="39" t="e">
        <f t="shared" ca="1" si="663"/>
        <v>#VALUE!</v>
      </c>
      <c r="Q3014" s="60" t="e">
        <f t="shared" ca="1" si="664"/>
        <v>#VALUE!</v>
      </c>
      <c r="R3014" s="60" t="e">
        <f t="shared" ca="1" si="665"/>
        <v>#VALUE!</v>
      </c>
      <c r="S3014" s="60" t="e">
        <f t="shared" ca="1" si="666"/>
        <v>#VALUE!</v>
      </c>
      <c r="T3014" s="39" t="e">
        <f t="shared" ca="1" si="667"/>
        <v>#VALUE!</v>
      </c>
      <c r="U3014" s="39" t="e">
        <f t="shared" ca="1" si="668"/>
        <v>#VALUE!</v>
      </c>
      <c r="V3014" s="39" t="b">
        <f t="shared" ca="1" si="669"/>
        <v>1</v>
      </c>
      <c r="W3014" s="39">
        <f t="shared" si="671"/>
        <v>3014</v>
      </c>
    </row>
    <row r="3015" spans="12:23" x14ac:dyDescent="0.25">
      <c r="L3015" s="59" t="e">
        <f t="shared" ca="1" si="670"/>
        <v>#NUM!</v>
      </c>
      <c r="O3015" s="39" t="e">
        <f t="shared" ref="O3015:O3078" ca="1" si="672">SEARCH($O$6,INDIRECT("route!G"&amp;W3015))</f>
        <v>#VALUE!</v>
      </c>
      <c r="P3015" s="39" t="e">
        <f t="shared" ref="P3015:P3078" ca="1" si="673">SEARCH($P$6,INDIRECT("route!G"&amp;W3015))</f>
        <v>#VALUE!</v>
      </c>
      <c r="Q3015" s="60" t="e">
        <f t="shared" ref="Q3015:Q3078" ca="1" si="674">SEARCH($Q$6,INDIRECT("route!G"&amp;W3015))</f>
        <v>#VALUE!</v>
      </c>
      <c r="R3015" s="60" t="e">
        <f t="shared" ref="R3015:R3078" ca="1" si="675">SEARCH($R$6,INDIRECT("route!G"&amp;W3015))</f>
        <v>#VALUE!</v>
      </c>
      <c r="S3015" s="60" t="e">
        <f t="shared" ref="S3015:S3078" ca="1" si="676">SEARCH($S$6,INDIRECT("route!G"&amp;W3015))</f>
        <v>#VALUE!</v>
      </c>
      <c r="T3015" s="39" t="e">
        <f t="shared" ref="T3015:T3078" ca="1" si="677">SEARCH($T$6,INDIRECT("route!G"&amp;W3015))</f>
        <v>#VALUE!</v>
      </c>
      <c r="U3015" s="39" t="e">
        <f t="shared" ca="1" si="668"/>
        <v>#VALUE!</v>
      </c>
      <c r="V3015" s="39" t="b">
        <f t="shared" ca="1" si="669"/>
        <v>1</v>
      </c>
      <c r="W3015" s="39">
        <f t="shared" si="671"/>
        <v>3015</v>
      </c>
    </row>
    <row r="3016" spans="12:23" x14ac:dyDescent="0.25">
      <c r="L3016" s="59" t="e">
        <f t="shared" ca="1" si="670"/>
        <v>#NUM!</v>
      </c>
      <c r="O3016" s="39" t="e">
        <f t="shared" ca="1" si="672"/>
        <v>#VALUE!</v>
      </c>
      <c r="P3016" s="39" t="e">
        <f t="shared" ca="1" si="673"/>
        <v>#VALUE!</v>
      </c>
      <c r="Q3016" s="60" t="e">
        <f t="shared" ca="1" si="674"/>
        <v>#VALUE!</v>
      </c>
      <c r="R3016" s="60" t="e">
        <f t="shared" ca="1" si="675"/>
        <v>#VALUE!</v>
      </c>
      <c r="S3016" s="60" t="e">
        <f t="shared" ca="1" si="676"/>
        <v>#VALUE!</v>
      </c>
      <c r="T3016" s="39" t="e">
        <f t="shared" ca="1" si="677"/>
        <v>#VALUE!</v>
      </c>
      <c r="U3016" s="39" t="e">
        <f t="shared" ref="U3016:U3079" ca="1" si="678">SEARCH($U$6,INDIRECT("route!G"&amp;W3016))</f>
        <v>#VALUE!</v>
      </c>
      <c r="V3016" s="39" t="b">
        <f t="shared" ref="V3016:V3079" ca="1" si="679">AND(ISERROR(O3016),ISERROR(P3016),ISERROR(Q3016),ISERROR(R3016),ISERROR(S3016),ISERROR(T3016),ISERROR(U3016))</f>
        <v>1</v>
      </c>
      <c r="W3016" s="39">
        <f t="shared" si="671"/>
        <v>3016</v>
      </c>
    </row>
    <row r="3017" spans="12:23" x14ac:dyDescent="0.25">
      <c r="L3017" s="59" t="e">
        <f t="shared" ca="1" si="670"/>
        <v>#NUM!</v>
      </c>
      <c r="O3017" s="39" t="e">
        <f t="shared" ca="1" si="672"/>
        <v>#VALUE!</v>
      </c>
      <c r="P3017" s="39" t="e">
        <f t="shared" ca="1" si="673"/>
        <v>#VALUE!</v>
      </c>
      <c r="Q3017" s="60" t="e">
        <f t="shared" ca="1" si="674"/>
        <v>#VALUE!</v>
      </c>
      <c r="R3017" s="60" t="e">
        <f t="shared" ca="1" si="675"/>
        <v>#VALUE!</v>
      </c>
      <c r="S3017" s="60" t="e">
        <f t="shared" ca="1" si="676"/>
        <v>#VALUE!</v>
      </c>
      <c r="T3017" s="39" t="e">
        <f t="shared" ca="1" si="677"/>
        <v>#VALUE!</v>
      </c>
      <c r="U3017" s="39" t="e">
        <f t="shared" ca="1" si="678"/>
        <v>#VALUE!</v>
      </c>
      <c r="V3017" s="39" t="b">
        <f t="shared" ca="1" si="679"/>
        <v>1</v>
      </c>
      <c r="W3017" s="39">
        <f t="shared" si="671"/>
        <v>3017</v>
      </c>
    </row>
    <row r="3018" spans="12:23" x14ac:dyDescent="0.25">
      <c r="L3018" s="59" t="e">
        <f t="shared" ref="L3018:L3081" ca="1" si="680">L3017+J3018</f>
        <v>#NUM!</v>
      </c>
      <c r="O3018" s="39" t="e">
        <f t="shared" ca="1" si="672"/>
        <v>#VALUE!</v>
      </c>
      <c r="P3018" s="39" t="e">
        <f t="shared" ca="1" si="673"/>
        <v>#VALUE!</v>
      </c>
      <c r="Q3018" s="60" t="e">
        <f t="shared" ca="1" si="674"/>
        <v>#VALUE!</v>
      </c>
      <c r="R3018" s="60" t="e">
        <f t="shared" ca="1" si="675"/>
        <v>#VALUE!</v>
      </c>
      <c r="S3018" s="60" t="e">
        <f t="shared" ca="1" si="676"/>
        <v>#VALUE!</v>
      </c>
      <c r="T3018" s="39" t="e">
        <f t="shared" ca="1" si="677"/>
        <v>#VALUE!</v>
      </c>
      <c r="U3018" s="39" t="e">
        <f t="shared" ca="1" si="678"/>
        <v>#VALUE!</v>
      </c>
      <c r="V3018" s="39" t="b">
        <f t="shared" ca="1" si="679"/>
        <v>1</v>
      </c>
      <c r="W3018" s="39">
        <f t="shared" si="671"/>
        <v>3018</v>
      </c>
    </row>
    <row r="3019" spans="12:23" x14ac:dyDescent="0.25">
      <c r="L3019" s="59" t="e">
        <f t="shared" ca="1" si="680"/>
        <v>#NUM!</v>
      </c>
      <c r="O3019" s="39" t="e">
        <f t="shared" ca="1" si="672"/>
        <v>#VALUE!</v>
      </c>
      <c r="P3019" s="39" t="e">
        <f t="shared" ca="1" si="673"/>
        <v>#VALUE!</v>
      </c>
      <c r="Q3019" s="60" t="e">
        <f t="shared" ca="1" si="674"/>
        <v>#VALUE!</v>
      </c>
      <c r="R3019" s="60" t="e">
        <f t="shared" ca="1" si="675"/>
        <v>#VALUE!</v>
      </c>
      <c r="S3019" s="60" t="e">
        <f t="shared" ca="1" si="676"/>
        <v>#VALUE!</v>
      </c>
      <c r="T3019" s="39" t="e">
        <f t="shared" ca="1" si="677"/>
        <v>#VALUE!</v>
      </c>
      <c r="U3019" s="39" t="e">
        <f t="shared" ca="1" si="678"/>
        <v>#VALUE!</v>
      </c>
      <c r="V3019" s="39" t="b">
        <f t="shared" ca="1" si="679"/>
        <v>1</v>
      </c>
      <c r="W3019" s="39">
        <f t="shared" si="671"/>
        <v>3019</v>
      </c>
    </row>
    <row r="3020" spans="12:23" x14ac:dyDescent="0.25">
      <c r="L3020" s="59" t="e">
        <f t="shared" ca="1" si="680"/>
        <v>#NUM!</v>
      </c>
      <c r="O3020" s="39" t="e">
        <f t="shared" ca="1" si="672"/>
        <v>#VALUE!</v>
      </c>
      <c r="P3020" s="39" t="e">
        <f t="shared" ca="1" si="673"/>
        <v>#VALUE!</v>
      </c>
      <c r="Q3020" s="60" t="e">
        <f t="shared" ca="1" si="674"/>
        <v>#VALUE!</v>
      </c>
      <c r="R3020" s="60" t="e">
        <f t="shared" ca="1" si="675"/>
        <v>#VALUE!</v>
      </c>
      <c r="S3020" s="60" t="e">
        <f t="shared" ca="1" si="676"/>
        <v>#VALUE!</v>
      </c>
      <c r="T3020" s="39" t="e">
        <f t="shared" ca="1" si="677"/>
        <v>#VALUE!</v>
      </c>
      <c r="U3020" s="39" t="e">
        <f t="shared" ca="1" si="678"/>
        <v>#VALUE!</v>
      </c>
      <c r="V3020" s="39" t="b">
        <f t="shared" ca="1" si="679"/>
        <v>1</v>
      </c>
      <c r="W3020" s="39">
        <f t="shared" si="671"/>
        <v>3020</v>
      </c>
    </row>
    <row r="3021" spans="12:23" x14ac:dyDescent="0.25">
      <c r="L3021" s="59" t="e">
        <f t="shared" ca="1" si="680"/>
        <v>#NUM!</v>
      </c>
      <c r="O3021" s="39" t="e">
        <f t="shared" ca="1" si="672"/>
        <v>#VALUE!</v>
      </c>
      <c r="P3021" s="39" t="e">
        <f t="shared" ca="1" si="673"/>
        <v>#VALUE!</v>
      </c>
      <c r="Q3021" s="60" t="e">
        <f t="shared" ca="1" si="674"/>
        <v>#VALUE!</v>
      </c>
      <c r="R3021" s="60" t="e">
        <f t="shared" ca="1" si="675"/>
        <v>#VALUE!</v>
      </c>
      <c r="S3021" s="60" t="e">
        <f t="shared" ca="1" si="676"/>
        <v>#VALUE!</v>
      </c>
      <c r="T3021" s="39" t="e">
        <f t="shared" ca="1" si="677"/>
        <v>#VALUE!</v>
      </c>
      <c r="U3021" s="39" t="e">
        <f t="shared" ca="1" si="678"/>
        <v>#VALUE!</v>
      </c>
      <c r="V3021" s="39" t="b">
        <f t="shared" ca="1" si="679"/>
        <v>1</v>
      </c>
      <c r="W3021" s="39">
        <f t="shared" si="671"/>
        <v>3021</v>
      </c>
    </row>
    <row r="3022" spans="12:23" x14ac:dyDescent="0.25">
      <c r="L3022" s="59" t="e">
        <f t="shared" ca="1" si="680"/>
        <v>#NUM!</v>
      </c>
      <c r="O3022" s="39" t="e">
        <f t="shared" ca="1" si="672"/>
        <v>#VALUE!</v>
      </c>
      <c r="P3022" s="39" t="e">
        <f t="shared" ca="1" si="673"/>
        <v>#VALUE!</v>
      </c>
      <c r="Q3022" s="60" t="e">
        <f t="shared" ca="1" si="674"/>
        <v>#VALUE!</v>
      </c>
      <c r="R3022" s="60" t="e">
        <f t="shared" ca="1" si="675"/>
        <v>#VALUE!</v>
      </c>
      <c r="S3022" s="60" t="e">
        <f t="shared" ca="1" si="676"/>
        <v>#VALUE!</v>
      </c>
      <c r="T3022" s="39" t="e">
        <f t="shared" ca="1" si="677"/>
        <v>#VALUE!</v>
      </c>
      <c r="U3022" s="39" t="e">
        <f t="shared" ca="1" si="678"/>
        <v>#VALUE!</v>
      </c>
      <c r="V3022" s="39" t="b">
        <f t="shared" ca="1" si="679"/>
        <v>1</v>
      </c>
      <c r="W3022" s="39">
        <f t="shared" si="671"/>
        <v>3022</v>
      </c>
    </row>
    <row r="3023" spans="12:23" x14ac:dyDescent="0.25">
      <c r="L3023" s="59" t="e">
        <f t="shared" ca="1" si="680"/>
        <v>#NUM!</v>
      </c>
      <c r="O3023" s="39" t="e">
        <f t="shared" ca="1" si="672"/>
        <v>#VALUE!</v>
      </c>
      <c r="P3023" s="39" t="e">
        <f t="shared" ca="1" si="673"/>
        <v>#VALUE!</v>
      </c>
      <c r="Q3023" s="60" t="e">
        <f t="shared" ca="1" si="674"/>
        <v>#VALUE!</v>
      </c>
      <c r="R3023" s="60" t="e">
        <f t="shared" ca="1" si="675"/>
        <v>#VALUE!</v>
      </c>
      <c r="S3023" s="60" t="e">
        <f t="shared" ca="1" si="676"/>
        <v>#VALUE!</v>
      </c>
      <c r="T3023" s="39" t="e">
        <f t="shared" ca="1" si="677"/>
        <v>#VALUE!</v>
      </c>
      <c r="U3023" s="39" t="e">
        <f t="shared" ca="1" si="678"/>
        <v>#VALUE!</v>
      </c>
      <c r="V3023" s="39" t="b">
        <f t="shared" ca="1" si="679"/>
        <v>1</v>
      </c>
      <c r="W3023" s="39">
        <f t="shared" si="671"/>
        <v>3023</v>
      </c>
    </row>
    <row r="3024" spans="12:23" x14ac:dyDescent="0.25">
      <c r="L3024" s="59" t="e">
        <f t="shared" ca="1" si="680"/>
        <v>#NUM!</v>
      </c>
      <c r="O3024" s="39" t="e">
        <f t="shared" ca="1" si="672"/>
        <v>#VALUE!</v>
      </c>
      <c r="P3024" s="39" t="e">
        <f t="shared" ca="1" si="673"/>
        <v>#VALUE!</v>
      </c>
      <c r="Q3024" s="60" t="e">
        <f t="shared" ca="1" si="674"/>
        <v>#VALUE!</v>
      </c>
      <c r="R3024" s="60" t="e">
        <f t="shared" ca="1" si="675"/>
        <v>#VALUE!</v>
      </c>
      <c r="S3024" s="60" t="e">
        <f t="shared" ca="1" si="676"/>
        <v>#VALUE!</v>
      </c>
      <c r="T3024" s="39" t="e">
        <f t="shared" ca="1" si="677"/>
        <v>#VALUE!</v>
      </c>
      <c r="U3024" s="39" t="e">
        <f t="shared" ca="1" si="678"/>
        <v>#VALUE!</v>
      </c>
      <c r="V3024" s="39" t="b">
        <f t="shared" ca="1" si="679"/>
        <v>1</v>
      </c>
      <c r="W3024" s="39">
        <f t="shared" si="671"/>
        <v>3024</v>
      </c>
    </row>
    <row r="3025" spans="12:23" x14ac:dyDescent="0.25">
      <c r="L3025" s="59" t="e">
        <f t="shared" ca="1" si="680"/>
        <v>#NUM!</v>
      </c>
      <c r="O3025" s="39" t="e">
        <f t="shared" ca="1" si="672"/>
        <v>#VALUE!</v>
      </c>
      <c r="P3025" s="39" t="e">
        <f t="shared" ca="1" si="673"/>
        <v>#VALUE!</v>
      </c>
      <c r="Q3025" s="60" t="e">
        <f t="shared" ca="1" si="674"/>
        <v>#VALUE!</v>
      </c>
      <c r="R3025" s="60" t="e">
        <f t="shared" ca="1" si="675"/>
        <v>#VALUE!</v>
      </c>
      <c r="S3025" s="60" t="e">
        <f t="shared" ca="1" si="676"/>
        <v>#VALUE!</v>
      </c>
      <c r="T3025" s="39" t="e">
        <f t="shared" ca="1" si="677"/>
        <v>#VALUE!</v>
      </c>
      <c r="U3025" s="39" t="e">
        <f t="shared" ca="1" si="678"/>
        <v>#VALUE!</v>
      </c>
      <c r="V3025" s="39" t="b">
        <f t="shared" ca="1" si="679"/>
        <v>1</v>
      </c>
      <c r="W3025" s="39">
        <f t="shared" si="671"/>
        <v>3025</v>
      </c>
    </row>
    <row r="3026" spans="12:23" x14ac:dyDescent="0.25">
      <c r="L3026" s="59" t="e">
        <f t="shared" ca="1" si="680"/>
        <v>#NUM!</v>
      </c>
      <c r="O3026" s="39" t="e">
        <f t="shared" ca="1" si="672"/>
        <v>#VALUE!</v>
      </c>
      <c r="P3026" s="39" t="e">
        <f t="shared" ca="1" si="673"/>
        <v>#VALUE!</v>
      </c>
      <c r="Q3026" s="60" t="e">
        <f t="shared" ca="1" si="674"/>
        <v>#VALUE!</v>
      </c>
      <c r="R3026" s="60" t="e">
        <f t="shared" ca="1" si="675"/>
        <v>#VALUE!</v>
      </c>
      <c r="S3026" s="60" t="e">
        <f t="shared" ca="1" si="676"/>
        <v>#VALUE!</v>
      </c>
      <c r="T3026" s="39" t="e">
        <f t="shared" ca="1" si="677"/>
        <v>#VALUE!</v>
      </c>
      <c r="U3026" s="39" t="e">
        <f t="shared" ca="1" si="678"/>
        <v>#VALUE!</v>
      </c>
      <c r="V3026" s="39" t="b">
        <f t="shared" ca="1" si="679"/>
        <v>1</v>
      </c>
      <c r="W3026" s="39">
        <f t="shared" si="671"/>
        <v>3026</v>
      </c>
    </row>
    <row r="3027" spans="12:23" x14ac:dyDescent="0.25">
      <c r="L3027" s="59" t="e">
        <f t="shared" ca="1" si="680"/>
        <v>#NUM!</v>
      </c>
      <c r="O3027" s="39" t="e">
        <f t="shared" ca="1" si="672"/>
        <v>#VALUE!</v>
      </c>
      <c r="P3027" s="39" t="e">
        <f t="shared" ca="1" si="673"/>
        <v>#VALUE!</v>
      </c>
      <c r="Q3027" s="60" t="e">
        <f t="shared" ca="1" si="674"/>
        <v>#VALUE!</v>
      </c>
      <c r="R3027" s="60" t="e">
        <f t="shared" ca="1" si="675"/>
        <v>#VALUE!</v>
      </c>
      <c r="S3027" s="60" t="e">
        <f t="shared" ca="1" si="676"/>
        <v>#VALUE!</v>
      </c>
      <c r="T3027" s="39" t="e">
        <f t="shared" ca="1" si="677"/>
        <v>#VALUE!</v>
      </c>
      <c r="U3027" s="39" t="e">
        <f t="shared" ca="1" si="678"/>
        <v>#VALUE!</v>
      </c>
      <c r="V3027" s="39" t="b">
        <f t="shared" ca="1" si="679"/>
        <v>1</v>
      </c>
      <c r="W3027" s="39">
        <f t="shared" si="671"/>
        <v>3027</v>
      </c>
    </row>
    <row r="3028" spans="12:23" x14ac:dyDescent="0.25">
      <c r="L3028" s="59" t="e">
        <f t="shared" ca="1" si="680"/>
        <v>#NUM!</v>
      </c>
      <c r="O3028" s="39" t="e">
        <f t="shared" ca="1" si="672"/>
        <v>#VALUE!</v>
      </c>
      <c r="P3028" s="39" t="e">
        <f t="shared" ca="1" si="673"/>
        <v>#VALUE!</v>
      </c>
      <c r="Q3028" s="60" t="e">
        <f t="shared" ca="1" si="674"/>
        <v>#VALUE!</v>
      </c>
      <c r="R3028" s="60" t="e">
        <f t="shared" ca="1" si="675"/>
        <v>#VALUE!</v>
      </c>
      <c r="S3028" s="60" t="e">
        <f t="shared" ca="1" si="676"/>
        <v>#VALUE!</v>
      </c>
      <c r="T3028" s="39" t="e">
        <f t="shared" ca="1" si="677"/>
        <v>#VALUE!</v>
      </c>
      <c r="U3028" s="39" t="e">
        <f t="shared" ca="1" si="678"/>
        <v>#VALUE!</v>
      </c>
      <c r="V3028" s="39" t="b">
        <f t="shared" ca="1" si="679"/>
        <v>1</v>
      </c>
      <c r="W3028" s="39">
        <f t="shared" si="671"/>
        <v>3028</v>
      </c>
    </row>
    <row r="3029" spans="12:23" x14ac:dyDescent="0.25">
      <c r="L3029" s="59" t="e">
        <f t="shared" ca="1" si="680"/>
        <v>#NUM!</v>
      </c>
      <c r="O3029" s="39" t="e">
        <f t="shared" ca="1" si="672"/>
        <v>#VALUE!</v>
      </c>
      <c r="P3029" s="39" t="e">
        <f t="shared" ca="1" si="673"/>
        <v>#VALUE!</v>
      </c>
      <c r="Q3029" s="60" t="e">
        <f t="shared" ca="1" si="674"/>
        <v>#VALUE!</v>
      </c>
      <c r="R3029" s="60" t="e">
        <f t="shared" ca="1" si="675"/>
        <v>#VALUE!</v>
      </c>
      <c r="S3029" s="60" t="e">
        <f t="shared" ca="1" si="676"/>
        <v>#VALUE!</v>
      </c>
      <c r="T3029" s="39" t="e">
        <f t="shared" ca="1" si="677"/>
        <v>#VALUE!</v>
      </c>
      <c r="U3029" s="39" t="e">
        <f t="shared" ca="1" si="678"/>
        <v>#VALUE!</v>
      </c>
      <c r="V3029" s="39" t="b">
        <f t="shared" ca="1" si="679"/>
        <v>1</v>
      </c>
      <c r="W3029" s="39">
        <f t="shared" si="671"/>
        <v>3029</v>
      </c>
    </row>
    <row r="3030" spans="12:23" x14ac:dyDescent="0.25">
      <c r="L3030" s="59" t="e">
        <f t="shared" ca="1" si="680"/>
        <v>#NUM!</v>
      </c>
      <c r="O3030" s="39" t="e">
        <f t="shared" ca="1" si="672"/>
        <v>#VALUE!</v>
      </c>
      <c r="P3030" s="39" t="e">
        <f t="shared" ca="1" si="673"/>
        <v>#VALUE!</v>
      </c>
      <c r="Q3030" s="60" t="e">
        <f t="shared" ca="1" si="674"/>
        <v>#VALUE!</v>
      </c>
      <c r="R3030" s="60" t="e">
        <f t="shared" ca="1" si="675"/>
        <v>#VALUE!</v>
      </c>
      <c r="S3030" s="60" t="e">
        <f t="shared" ca="1" si="676"/>
        <v>#VALUE!</v>
      </c>
      <c r="T3030" s="39" t="e">
        <f t="shared" ca="1" si="677"/>
        <v>#VALUE!</v>
      </c>
      <c r="U3030" s="39" t="e">
        <f t="shared" ca="1" si="678"/>
        <v>#VALUE!</v>
      </c>
      <c r="V3030" s="39" t="b">
        <f t="shared" ca="1" si="679"/>
        <v>1</v>
      </c>
      <c r="W3030" s="39">
        <f t="shared" si="671"/>
        <v>3030</v>
      </c>
    </row>
    <row r="3031" spans="12:23" x14ac:dyDescent="0.25">
      <c r="L3031" s="59" t="e">
        <f t="shared" ca="1" si="680"/>
        <v>#NUM!</v>
      </c>
      <c r="O3031" s="39" t="e">
        <f t="shared" ca="1" si="672"/>
        <v>#VALUE!</v>
      </c>
      <c r="P3031" s="39" t="e">
        <f t="shared" ca="1" si="673"/>
        <v>#VALUE!</v>
      </c>
      <c r="Q3031" s="60" t="e">
        <f t="shared" ca="1" si="674"/>
        <v>#VALUE!</v>
      </c>
      <c r="R3031" s="60" t="e">
        <f t="shared" ca="1" si="675"/>
        <v>#VALUE!</v>
      </c>
      <c r="S3031" s="60" t="e">
        <f t="shared" ca="1" si="676"/>
        <v>#VALUE!</v>
      </c>
      <c r="T3031" s="39" t="e">
        <f t="shared" ca="1" si="677"/>
        <v>#VALUE!</v>
      </c>
      <c r="U3031" s="39" t="e">
        <f t="shared" ca="1" si="678"/>
        <v>#VALUE!</v>
      </c>
      <c r="V3031" s="39" t="b">
        <f t="shared" ca="1" si="679"/>
        <v>1</v>
      </c>
      <c r="W3031" s="39">
        <f t="shared" si="671"/>
        <v>3031</v>
      </c>
    </row>
    <row r="3032" spans="12:23" x14ac:dyDescent="0.25">
      <c r="L3032" s="59" t="e">
        <f t="shared" ca="1" si="680"/>
        <v>#NUM!</v>
      </c>
      <c r="O3032" s="39" t="e">
        <f t="shared" ca="1" si="672"/>
        <v>#VALUE!</v>
      </c>
      <c r="P3032" s="39" t="e">
        <f t="shared" ca="1" si="673"/>
        <v>#VALUE!</v>
      </c>
      <c r="Q3032" s="60" t="e">
        <f t="shared" ca="1" si="674"/>
        <v>#VALUE!</v>
      </c>
      <c r="R3032" s="60" t="e">
        <f t="shared" ca="1" si="675"/>
        <v>#VALUE!</v>
      </c>
      <c r="S3032" s="60" t="e">
        <f t="shared" ca="1" si="676"/>
        <v>#VALUE!</v>
      </c>
      <c r="T3032" s="39" t="e">
        <f t="shared" ca="1" si="677"/>
        <v>#VALUE!</v>
      </c>
      <c r="U3032" s="39" t="e">
        <f t="shared" ca="1" si="678"/>
        <v>#VALUE!</v>
      </c>
      <c r="V3032" s="39" t="b">
        <f t="shared" ca="1" si="679"/>
        <v>1</v>
      </c>
      <c r="W3032" s="39">
        <f t="shared" si="671"/>
        <v>3032</v>
      </c>
    </row>
    <row r="3033" spans="12:23" x14ac:dyDescent="0.25">
      <c r="L3033" s="59" t="e">
        <f t="shared" ca="1" si="680"/>
        <v>#NUM!</v>
      </c>
      <c r="O3033" s="39" t="e">
        <f t="shared" ca="1" si="672"/>
        <v>#VALUE!</v>
      </c>
      <c r="P3033" s="39" t="e">
        <f t="shared" ca="1" si="673"/>
        <v>#VALUE!</v>
      </c>
      <c r="Q3033" s="60" t="e">
        <f t="shared" ca="1" si="674"/>
        <v>#VALUE!</v>
      </c>
      <c r="R3033" s="60" t="e">
        <f t="shared" ca="1" si="675"/>
        <v>#VALUE!</v>
      </c>
      <c r="S3033" s="60" t="e">
        <f t="shared" ca="1" si="676"/>
        <v>#VALUE!</v>
      </c>
      <c r="T3033" s="39" t="e">
        <f t="shared" ca="1" si="677"/>
        <v>#VALUE!</v>
      </c>
      <c r="U3033" s="39" t="e">
        <f t="shared" ca="1" si="678"/>
        <v>#VALUE!</v>
      </c>
      <c r="V3033" s="39" t="b">
        <f t="shared" ca="1" si="679"/>
        <v>1</v>
      </c>
      <c r="W3033" s="39">
        <f t="shared" si="671"/>
        <v>3033</v>
      </c>
    </row>
    <row r="3034" spans="12:23" x14ac:dyDescent="0.25">
      <c r="L3034" s="59" t="e">
        <f t="shared" ca="1" si="680"/>
        <v>#NUM!</v>
      </c>
      <c r="O3034" s="39" t="e">
        <f t="shared" ca="1" si="672"/>
        <v>#VALUE!</v>
      </c>
      <c r="P3034" s="39" t="e">
        <f t="shared" ca="1" si="673"/>
        <v>#VALUE!</v>
      </c>
      <c r="Q3034" s="60" t="e">
        <f t="shared" ca="1" si="674"/>
        <v>#VALUE!</v>
      </c>
      <c r="R3034" s="60" t="e">
        <f t="shared" ca="1" si="675"/>
        <v>#VALUE!</v>
      </c>
      <c r="S3034" s="60" t="e">
        <f t="shared" ca="1" si="676"/>
        <v>#VALUE!</v>
      </c>
      <c r="T3034" s="39" t="e">
        <f t="shared" ca="1" si="677"/>
        <v>#VALUE!</v>
      </c>
      <c r="U3034" s="39" t="e">
        <f t="shared" ca="1" si="678"/>
        <v>#VALUE!</v>
      </c>
      <c r="V3034" s="39" t="b">
        <f t="shared" ca="1" si="679"/>
        <v>1</v>
      </c>
      <c r="W3034" s="39">
        <f t="shared" si="671"/>
        <v>3034</v>
      </c>
    </row>
    <row r="3035" spans="12:23" x14ac:dyDescent="0.25">
      <c r="L3035" s="59" t="e">
        <f t="shared" ca="1" si="680"/>
        <v>#NUM!</v>
      </c>
      <c r="O3035" s="39" t="e">
        <f t="shared" ca="1" si="672"/>
        <v>#VALUE!</v>
      </c>
      <c r="P3035" s="39" t="e">
        <f t="shared" ca="1" si="673"/>
        <v>#VALUE!</v>
      </c>
      <c r="Q3035" s="60" t="e">
        <f t="shared" ca="1" si="674"/>
        <v>#VALUE!</v>
      </c>
      <c r="R3035" s="60" t="e">
        <f t="shared" ca="1" si="675"/>
        <v>#VALUE!</v>
      </c>
      <c r="S3035" s="60" t="e">
        <f t="shared" ca="1" si="676"/>
        <v>#VALUE!</v>
      </c>
      <c r="T3035" s="39" t="e">
        <f t="shared" ca="1" si="677"/>
        <v>#VALUE!</v>
      </c>
      <c r="U3035" s="39" t="e">
        <f t="shared" ca="1" si="678"/>
        <v>#VALUE!</v>
      </c>
      <c r="V3035" s="39" t="b">
        <f t="shared" ca="1" si="679"/>
        <v>1</v>
      </c>
      <c r="W3035" s="39">
        <f t="shared" si="671"/>
        <v>3035</v>
      </c>
    </row>
    <row r="3036" spans="12:23" x14ac:dyDescent="0.25">
      <c r="L3036" s="59" t="e">
        <f t="shared" ca="1" si="680"/>
        <v>#NUM!</v>
      </c>
      <c r="O3036" s="39" t="e">
        <f t="shared" ca="1" si="672"/>
        <v>#VALUE!</v>
      </c>
      <c r="P3036" s="39" t="e">
        <f t="shared" ca="1" si="673"/>
        <v>#VALUE!</v>
      </c>
      <c r="Q3036" s="60" t="e">
        <f t="shared" ca="1" si="674"/>
        <v>#VALUE!</v>
      </c>
      <c r="R3036" s="60" t="e">
        <f t="shared" ca="1" si="675"/>
        <v>#VALUE!</v>
      </c>
      <c r="S3036" s="60" t="e">
        <f t="shared" ca="1" si="676"/>
        <v>#VALUE!</v>
      </c>
      <c r="T3036" s="39" t="e">
        <f t="shared" ca="1" si="677"/>
        <v>#VALUE!</v>
      </c>
      <c r="U3036" s="39" t="e">
        <f t="shared" ca="1" si="678"/>
        <v>#VALUE!</v>
      </c>
      <c r="V3036" s="39" t="b">
        <f t="shared" ca="1" si="679"/>
        <v>1</v>
      </c>
      <c r="W3036" s="39">
        <f t="shared" si="671"/>
        <v>3036</v>
      </c>
    </row>
    <row r="3037" spans="12:23" x14ac:dyDescent="0.25">
      <c r="L3037" s="59" t="e">
        <f t="shared" ca="1" si="680"/>
        <v>#NUM!</v>
      </c>
      <c r="O3037" s="39" t="e">
        <f t="shared" ca="1" si="672"/>
        <v>#VALUE!</v>
      </c>
      <c r="P3037" s="39" t="e">
        <f t="shared" ca="1" si="673"/>
        <v>#VALUE!</v>
      </c>
      <c r="Q3037" s="60" t="e">
        <f t="shared" ca="1" si="674"/>
        <v>#VALUE!</v>
      </c>
      <c r="R3037" s="60" t="e">
        <f t="shared" ca="1" si="675"/>
        <v>#VALUE!</v>
      </c>
      <c r="S3037" s="60" t="e">
        <f t="shared" ca="1" si="676"/>
        <v>#VALUE!</v>
      </c>
      <c r="T3037" s="39" t="e">
        <f t="shared" ca="1" si="677"/>
        <v>#VALUE!</v>
      </c>
      <c r="U3037" s="39" t="e">
        <f t="shared" ca="1" si="678"/>
        <v>#VALUE!</v>
      </c>
      <c r="V3037" s="39" t="b">
        <f t="shared" ca="1" si="679"/>
        <v>1</v>
      </c>
      <c r="W3037" s="39">
        <f t="shared" si="671"/>
        <v>3037</v>
      </c>
    </row>
    <row r="3038" spans="12:23" x14ac:dyDescent="0.25">
      <c r="L3038" s="59" t="e">
        <f t="shared" ca="1" si="680"/>
        <v>#NUM!</v>
      </c>
      <c r="O3038" s="39" t="e">
        <f t="shared" ca="1" si="672"/>
        <v>#VALUE!</v>
      </c>
      <c r="P3038" s="39" t="e">
        <f t="shared" ca="1" si="673"/>
        <v>#VALUE!</v>
      </c>
      <c r="Q3038" s="60" t="e">
        <f t="shared" ca="1" si="674"/>
        <v>#VALUE!</v>
      </c>
      <c r="R3038" s="60" t="e">
        <f t="shared" ca="1" si="675"/>
        <v>#VALUE!</v>
      </c>
      <c r="S3038" s="60" t="e">
        <f t="shared" ca="1" si="676"/>
        <v>#VALUE!</v>
      </c>
      <c r="T3038" s="39" t="e">
        <f t="shared" ca="1" si="677"/>
        <v>#VALUE!</v>
      </c>
      <c r="U3038" s="39" t="e">
        <f t="shared" ca="1" si="678"/>
        <v>#VALUE!</v>
      </c>
      <c r="V3038" s="39" t="b">
        <f t="shared" ca="1" si="679"/>
        <v>1</v>
      </c>
      <c r="W3038" s="39">
        <f t="shared" si="671"/>
        <v>3038</v>
      </c>
    </row>
    <row r="3039" spans="12:23" x14ac:dyDescent="0.25">
      <c r="L3039" s="59" t="e">
        <f t="shared" ca="1" si="680"/>
        <v>#NUM!</v>
      </c>
      <c r="O3039" s="39" t="e">
        <f t="shared" ca="1" si="672"/>
        <v>#VALUE!</v>
      </c>
      <c r="P3039" s="39" t="e">
        <f t="shared" ca="1" si="673"/>
        <v>#VALUE!</v>
      </c>
      <c r="Q3039" s="60" t="e">
        <f t="shared" ca="1" si="674"/>
        <v>#VALUE!</v>
      </c>
      <c r="R3039" s="60" t="e">
        <f t="shared" ca="1" si="675"/>
        <v>#VALUE!</v>
      </c>
      <c r="S3039" s="60" t="e">
        <f t="shared" ca="1" si="676"/>
        <v>#VALUE!</v>
      </c>
      <c r="T3039" s="39" t="e">
        <f t="shared" ca="1" si="677"/>
        <v>#VALUE!</v>
      </c>
      <c r="U3039" s="39" t="e">
        <f t="shared" ca="1" si="678"/>
        <v>#VALUE!</v>
      </c>
      <c r="V3039" s="39" t="b">
        <f t="shared" ca="1" si="679"/>
        <v>1</v>
      </c>
      <c r="W3039" s="39">
        <f t="shared" si="671"/>
        <v>3039</v>
      </c>
    </row>
    <row r="3040" spans="12:23" x14ac:dyDescent="0.25">
      <c r="L3040" s="59" t="e">
        <f t="shared" ca="1" si="680"/>
        <v>#NUM!</v>
      </c>
      <c r="O3040" s="39" t="e">
        <f t="shared" ca="1" si="672"/>
        <v>#VALUE!</v>
      </c>
      <c r="P3040" s="39" t="e">
        <f t="shared" ca="1" si="673"/>
        <v>#VALUE!</v>
      </c>
      <c r="Q3040" s="60" t="e">
        <f t="shared" ca="1" si="674"/>
        <v>#VALUE!</v>
      </c>
      <c r="R3040" s="60" t="e">
        <f t="shared" ca="1" si="675"/>
        <v>#VALUE!</v>
      </c>
      <c r="S3040" s="60" t="e">
        <f t="shared" ca="1" si="676"/>
        <v>#VALUE!</v>
      </c>
      <c r="T3040" s="39" t="e">
        <f t="shared" ca="1" si="677"/>
        <v>#VALUE!</v>
      </c>
      <c r="U3040" s="39" t="e">
        <f t="shared" ca="1" si="678"/>
        <v>#VALUE!</v>
      </c>
      <c r="V3040" s="39" t="b">
        <f t="shared" ca="1" si="679"/>
        <v>1</v>
      </c>
      <c r="W3040" s="39">
        <f t="shared" si="671"/>
        <v>3040</v>
      </c>
    </row>
    <row r="3041" spans="12:23" x14ac:dyDescent="0.25">
      <c r="L3041" s="59" t="e">
        <f t="shared" ca="1" si="680"/>
        <v>#NUM!</v>
      </c>
      <c r="O3041" s="39" t="e">
        <f t="shared" ca="1" si="672"/>
        <v>#VALUE!</v>
      </c>
      <c r="P3041" s="39" t="e">
        <f t="shared" ca="1" si="673"/>
        <v>#VALUE!</v>
      </c>
      <c r="Q3041" s="60" t="e">
        <f t="shared" ca="1" si="674"/>
        <v>#VALUE!</v>
      </c>
      <c r="R3041" s="60" t="e">
        <f t="shared" ca="1" si="675"/>
        <v>#VALUE!</v>
      </c>
      <c r="S3041" s="60" t="e">
        <f t="shared" ca="1" si="676"/>
        <v>#VALUE!</v>
      </c>
      <c r="T3041" s="39" t="e">
        <f t="shared" ca="1" si="677"/>
        <v>#VALUE!</v>
      </c>
      <c r="U3041" s="39" t="e">
        <f t="shared" ca="1" si="678"/>
        <v>#VALUE!</v>
      </c>
      <c r="V3041" s="39" t="b">
        <f t="shared" ca="1" si="679"/>
        <v>1</v>
      </c>
      <c r="W3041" s="39">
        <f t="shared" si="671"/>
        <v>3041</v>
      </c>
    </row>
    <row r="3042" spans="12:23" x14ac:dyDescent="0.25">
      <c r="L3042" s="59" t="e">
        <f t="shared" ca="1" si="680"/>
        <v>#NUM!</v>
      </c>
      <c r="O3042" s="39" t="e">
        <f t="shared" ca="1" si="672"/>
        <v>#VALUE!</v>
      </c>
      <c r="P3042" s="39" t="e">
        <f t="shared" ca="1" si="673"/>
        <v>#VALUE!</v>
      </c>
      <c r="Q3042" s="60" t="e">
        <f t="shared" ca="1" si="674"/>
        <v>#VALUE!</v>
      </c>
      <c r="R3042" s="60" t="e">
        <f t="shared" ca="1" si="675"/>
        <v>#VALUE!</v>
      </c>
      <c r="S3042" s="60" t="e">
        <f t="shared" ca="1" si="676"/>
        <v>#VALUE!</v>
      </c>
      <c r="T3042" s="39" t="e">
        <f t="shared" ca="1" si="677"/>
        <v>#VALUE!</v>
      </c>
      <c r="U3042" s="39" t="e">
        <f t="shared" ca="1" si="678"/>
        <v>#VALUE!</v>
      </c>
      <c r="V3042" s="39" t="b">
        <f t="shared" ca="1" si="679"/>
        <v>1</v>
      </c>
      <c r="W3042" s="39">
        <f t="shared" si="671"/>
        <v>3042</v>
      </c>
    </row>
    <row r="3043" spans="12:23" x14ac:dyDescent="0.25">
      <c r="L3043" s="59" t="e">
        <f t="shared" ca="1" si="680"/>
        <v>#NUM!</v>
      </c>
      <c r="O3043" s="39" t="e">
        <f t="shared" ca="1" si="672"/>
        <v>#VALUE!</v>
      </c>
      <c r="P3043" s="39" t="e">
        <f t="shared" ca="1" si="673"/>
        <v>#VALUE!</v>
      </c>
      <c r="Q3043" s="60" t="e">
        <f t="shared" ca="1" si="674"/>
        <v>#VALUE!</v>
      </c>
      <c r="R3043" s="60" t="e">
        <f t="shared" ca="1" si="675"/>
        <v>#VALUE!</v>
      </c>
      <c r="S3043" s="60" t="e">
        <f t="shared" ca="1" si="676"/>
        <v>#VALUE!</v>
      </c>
      <c r="T3043" s="39" t="e">
        <f t="shared" ca="1" si="677"/>
        <v>#VALUE!</v>
      </c>
      <c r="U3043" s="39" t="e">
        <f t="shared" ca="1" si="678"/>
        <v>#VALUE!</v>
      </c>
      <c r="V3043" s="39" t="b">
        <f t="shared" ca="1" si="679"/>
        <v>1</v>
      </c>
      <c r="W3043" s="39">
        <f t="shared" si="671"/>
        <v>3043</v>
      </c>
    </row>
    <row r="3044" spans="12:23" x14ac:dyDescent="0.25">
      <c r="L3044" s="59" t="e">
        <f t="shared" ca="1" si="680"/>
        <v>#NUM!</v>
      </c>
      <c r="O3044" s="39" t="e">
        <f t="shared" ca="1" si="672"/>
        <v>#VALUE!</v>
      </c>
      <c r="P3044" s="39" t="e">
        <f t="shared" ca="1" si="673"/>
        <v>#VALUE!</v>
      </c>
      <c r="Q3044" s="60" t="e">
        <f t="shared" ca="1" si="674"/>
        <v>#VALUE!</v>
      </c>
      <c r="R3044" s="60" t="e">
        <f t="shared" ca="1" si="675"/>
        <v>#VALUE!</v>
      </c>
      <c r="S3044" s="60" t="e">
        <f t="shared" ca="1" si="676"/>
        <v>#VALUE!</v>
      </c>
      <c r="T3044" s="39" t="e">
        <f t="shared" ca="1" si="677"/>
        <v>#VALUE!</v>
      </c>
      <c r="U3044" s="39" t="e">
        <f t="shared" ca="1" si="678"/>
        <v>#VALUE!</v>
      </c>
      <c r="V3044" s="39" t="b">
        <f t="shared" ca="1" si="679"/>
        <v>1</v>
      </c>
      <c r="W3044" s="39">
        <f t="shared" si="671"/>
        <v>3044</v>
      </c>
    </row>
    <row r="3045" spans="12:23" x14ac:dyDescent="0.25">
      <c r="L3045" s="59" t="e">
        <f t="shared" ca="1" si="680"/>
        <v>#NUM!</v>
      </c>
      <c r="O3045" s="39" t="e">
        <f t="shared" ca="1" si="672"/>
        <v>#VALUE!</v>
      </c>
      <c r="P3045" s="39" t="e">
        <f t="shared" ca="1" si="673"/>
        <v>#VALUE!</v>
      </c>
      <c r="Q3045" s="60" t="e">
        <f t="shared" ca="1" si="674"/>
        <v>#VALUE!</v>
      </c>
      <c r="R3045" s="60" t="e">
        <f t="shared" ca="1" si="675"/>
        <v>#VALUE!</v>
      </c>
      <c r="S3045" s="60" t="e">
        <f t="shared" ca="1" si="676"/>
        <v>#VALUE!</v>
      </c>
      <c r="T3045" s="39" t="e">
        <f t="shared" ca="1" si="677"/>
        <v>#VALUE!</v>
      </c>
      <c r="U3045" s="39" t="e">
        <f t="shared" ca="1" si="678"/>
        <v>#VALUE!</v>
      </c>
      <c r="V3045" s="39" t="b">
        <f t="shared" ca="1" si="679"/>
        <v>1</v>
      </c>
      <c r="W3045" s="39">
        <f t="shared" si="671"/>
        <v>3045</v>
      </c>
    </row>
    <row r="3046" spans="12:23" x14ac:dyDescent="0.25">
      <c r="L3046" s="59" t="e">
        <f t="shared" ca="1" si="680"/>
        <v>#NUM!</v>
      </c>
      <c r="O3046" s="39" t="e">
        <f t="shared" ca="1" si="672"/>
        <v>#VALUE!</v>
      </c>
      <c r="P3046" s="39" t="e">
        <f t="shared" ca="1" si="673"/>
        <v>#VALUE!</v>
      </c>
      <c r="Q3046" s="60" t="e">
        <f t="shared" ca="1" si="674"/>
        <v>#VALUE!</v>
      </c>
      <c r="R3046" s="60" t="e">
        <f t="shared" ca="1" si="675"/>
        <v>#VALUE!</v>
      </c>
      <c r="S3046" s="60" t="e">
        <f t="shared" ca="1" si="676"/>
        <v>#VALUE!</v>
      </c>
      <c r="T3046" s="39" t="e">
        <f t="shared" ca="1" si="677"/>
        <v>#VALUE!</v>
      </c>
      <c r="U3046" s="39" t="e">
        <f t="shared" ca="1" si="678"/>
        <v>#VALUE!</v>
      </c>
      <c r="V3046" s="39" t="b">
        <f t="shared" ca="1" si="679"/>
        <v>1</v>
      </c>
      <c r="W3046" s="39">
        <f t="shared" si="671"/>
        <v>3046</v>
      </c>
    </row>
    <row r="3047" spans="12:23" x14ac:dyDescent="0.25">
      <c r="L3047" s="59" t="e">
        <f t="shared" ca="1" si="680"/>
        <v>#NUM!</v>
      </c>
      <c r="O3047" s="39" t="e">
        <f t="shared" ca="1" si="672"/>
        <v>#VALUE!</v>
      </c>
      <c r="P3047" s="39" t="e">
        <f t="shared" ca="1" si="673"/>
        <v>#VALUE!</v>
      </c>
      <c r="Q3047" s="60" t="e">
        <f t="shared" ca="1" si="674"/>
        <v>#VALUE!</v>
      </c>
      <c r="R3047" s="60" t="e">
        <f t="shared" ca="1" si="675"/>
        <v>#VALUE!</v>
      </c>
      <c r="S3047" s="60" t="e">
        <f t="shared" ca="1" si="676"/>
        <v>#VALUE!</v>
      </c>
      <c r="T3047" s="39" t="e">
        <f t="shared" ca="1" si="677"/>
        <v>#VALUE!</v>
      </c>
      <c r="U3047" s="39" t="e">
        <f t="shared" ca="1" si="678"/>
        <v>#VALUE!</v>
      </c>
      <c r="V3047" s="39" t="b">
        <f t="shared" ca="1" si="679"/>
        <v>1</v>
      </c>
      <c r="W3047" s="39">
        <f t="shared" si="671"/>
        <v>3047</v>
      </c>
    </row>
    <row r="3048" spans="12:23" x14ac:dyDescent="0.25">
      <c r="L3048" s="59" t="e">
        <f t="shared" ca="1" si="680"/>
        <v>#NUM!</v>
      </c>
      <c r="O3048" s="39" t="e">
        <f t="shared" ca="1" si="672"/>
        <v>#VALUE!</v>
      </c>
      <c r="P3048" s="39" t="e">
        <f t="shared" ca="1" si="673"/>
        <v>#VALUE!</v>
      </c>
      <c r="Q3048" s="60" t="e">
        <f t="shared" ca="1" si="674"/>
        <v>#VALUE!</v>
      </c>
      <c r="R3048" s="60" t="e">
        <f t="shared" ca="1" si="675"/>
        <v>#VALUE!</v>
      </c>
      <c r="S3048" s="60" t="e">
        <f t="shared" ca="1" si="676"/>
        <v>#VALUE!</v>
      </c>
      <c r="T3048" s="39" t="e">
        <f t="shared" ca="1" si="677"/>
        <v>#VALUE!</v>
      </c>
      <c r="U3048" s="39" t="e">
        <f t="shared" ca="1" si="678"/>
        <v>#VALUE!</v>
      </c>
      <c r="V3048" s="39" t="b">
        <f t="shared" ca="1" si="679"/>
        <v>1</v>
      </c>
      <c r="W3048" s="39">
        <f t="shared" si="671"/>
        <v>3048</v>
      </c>
    </row>
    <row r="3049" spans="12:23" x14ac:dyDescent="0.25">
      <c r="L3049" s="59" t="e">
        <f t="shared" ca="1" si="680"/>
        <v>#NUM!</v>
      </c>
      <c r="O3049" s="39" t="e">
        <f t="shared" ca="1" si="672"/>
        <v>#VALUE!</v>
      </c>
      <c r="P3049" s="39" t="e">
        <f t="shared" ca="1" si="673"/>
        <v>#VALUE!</v>
      </c>
      <c r="Q3049" s="60" t="e">
        <f t="shared" ca="1" si="674"/>
        <v>#VALUE!</v>
      </c>
      <c r="R3049" s="60" t="e">
        <f t="shared" ca="1" si="675"/>
        <v>#VALUE!</v>
      </c>
      <c r="S3049" s="60" t="e">
        <f t="shared" ca="1" si="676"/>
        <v>#VALUE!</v>
      </c>
      <c r="T3049" s="39" t="e">
        <f t="shared" ca="1" si="677"/>
        <v>#VALUE!</v>
      </c>
      <c r="U3049" s="39" t="e">
        <f t="shared" ca="1" si="678"/>
        <v>#VALUE!</v>
      </c>
      <c r="V3049" s="39" t="b">
        <f t="shared" ca="1" si="679"/>
        <v>1</v>
      </c>
      <c r="W3049" s="39">
        <f t="shared" si="671"/>
        <v>3049</v>
      </c>
    </row>
    <row r="3050" spans="12:23" x14ac:dyDescent="0.25">
      <c r="L3050" s="59" t="e">
        <f t="shared" ca="1" si="680"/>
        <v>#NUM!</v>
      </c>
      <c r="O3050" s="39" t="e">
        <f t="shared" ca="1" si="672"/>
        <v>#VALUE!</v>
      </c>
      <c r="P3050" s="39" t="e">
        <f t="shared" ca="1" si="673"/>
        <v>#VALUE!</v>
      </c>
      <c r="Q3050" s="60" t="e">
        <f t="shared" ca="1" si="674"/>
        <v>#VALUE!</v>
      </c>
      <c r="R3050" s="60" t="e">
        <f t="shared" ca="1" si="675"/>
        <v>#VALUE!</v>
      </c>
      <c r="S3050" s="60" t="e">
        <f t="shared" ca="1" si="676"/>
        <v>#VALUE!</v>
      </c>
      <c r="T3050" s="39" t="e">
        <f t="shared" ca="1" si="677"/>
        <v>#VALUE!</v>
      </c>
      <c r="U3050" s="39" t="e">
        <f t="shared" ca="1" si="678"/>
        <v>#VALUE!</v>
      </c>
      <c r="V3050" s="39" t="b">
        <f t="shared" ca="1" si="679"/>
        <v>1</v>
      </c>
      <c r="W3050" s="39">
        <f t="shared" ref="W3050:W3113" si="681">W3049+1</f>
        <v>3050</v>
      </c>
    </row>
    <row r="3051" spans="12:23" x14ac:dyDescent="0.25">
      <c r="L3051" s="59" t="e">
        <f t="shared" ca="1" si="680"/>
        <v>#NUM!</v>
      </c>
      <c r="O3051" s="39" t="e">
        <f t="shared" ca="1" si="672"/>
        <v>#VALUE!</v>
      </c>
      <c r="P3051" s="39" t="e">
        <f t="shared" ca="1" si="673"/>
        <v>#VALUE!</v>
      </c>
      <c r="Q3051" s="60" t="e">
        <f t="shared" ca="1" si="674"/>
        <v>#VALUE!</v>
      </c>
      <c r="R3051" s="60" t="e">
        <f t="shared" ca="1" si="675"/>
        <v>#VALUE!</v>
      </c>
      <c r="S3051" s="60" t="e">
        <f t="shared" ca="1" si="676"/>
        <v>#VALUE!</v>
      </c>
      <c r="T3051" s="39" t="e">
        <f t="shared" ca="1" si="677"/>
        <v>#VALUE!</v>
      </c>
      <c r="U3051" s="39" t="e">
        <f t="shared" ca="1" si="678"/>
        <v>#VALUE!</v>
      </c>
      <c r="V3051" s="39" t="b">
        <f t="shared" ca="1" si="679"/>
        <v>1</v>
      </c>
      <c r="W3051" s="39">
        <f t="shared" si="681"/>
        <v>3051</v>
      </c>
    </row>
    <row r="3052" spans="12:23" x14ac:dyDescent="0.25">
      <c r="L3052" s="59" t="e">
        <f t="shared" ca="1" si="680"/>
        <v>#NUM!</v>
      </c>
      <c r="O3052" s="39" t="e">
        <f t="shared" ca="1" si="672"/>
        <v>#VALUE!</v>
      </c>
      <c r="P3052" s="39" t="e">
        <f t="shared" ca="1" si="673"/>
        <v>#VALUE!</v>
      </c>
      <c r="Q3052" s="60" t="e">
        <f t="shared" ca="1" si="674"/>
        <v>#VALUE!</v>
      </c>
      <c r="R3052" s="60" t="e">
        <f t="shared" ca="1" si="675"/>
        <v>#VALUE!</v>
      </c>
      <c r="S3052" s="60" t="e">
        <f t="shared" ca="1" si="676"/>
        <v>#VALUE!</v>
      </c>
      <c r="T3052" s="39" t="e">
        <f t="shared" ca="1" si="677"/>
        <v>#VALUE!</v>
      </c>
      <c r="U3052" s="39" t="e">
        <f t="shared" ca="1" si="678"/>
        <v>#VALUE!</v>
      </c>
      <c r="V3052" s="39" t="b">
        <f t="shared" ca="1" si="679"/>
        <v>1</v>
      </c>
      <c r="W3052" s="39">
        <f t="shared" si="681"/>
        <v>3052</v>
      </c>
    </row>
    <row r="3053" spans="12:23" x14ac:dyDescent="0.25">
      <c r="L3053" s="59" t="e">
        <f t="shared" ca="1" si="680"/>
        <v>#NUM!</v>
      </c>
      <c r="O3053" s="39" t="e">
        <f t="shared" ca="1" si="672"/>
        <v>#VALUE!</v>
      </c>
      <c r="P3053" s="39" t="e">
        <f t="shared" ca="1" si="673"/>
        <v>#VALUE!</v>
      </c>
      <c r="Q3053" s="60" t="e">
        <f t="shared" ca="1" si="674"/>
        <v>#VALUE!</v>
      </c>
      <c r="R3053" s="60" t="e">
        <f t="shared" ca="1" si="675"/>
        <v>#VALUE!</v>
      </c>
      <c r="S3053" s="60" t="e">
        <f t="shared" ca="1" si="676"/>
        <v>#VALUE!</v>
      </c>
      <c r="T3053" s="39" t="e">
        <f t="shared" ca="1" si="677"/>
        <v>#VALUE!</v>
      </c>
      <c r="U3053" s="39" t="e">
        <f t="shared" ca="1" si="678"/>
        <v>#VALUE!</v>
      </c>
      <c r="V3053" s="39" t="b">
        <f t="shared" ca="1" si="679"/>
        <v>1</v>
      </c>
      <c r="W3053" s="39">
        <f t="shared" si="681"/>
        <v>3053</v>
      </c>
    </row>
    <row r="3054" spans="12:23" x14ac:dyDescent="0.25">
      <c r="L3054" s="59" t="e">
        <f t="shared" ca="1" si="680"/>
        <v>#NUM!</v>
      </c>
      <c r="O3054" s="39" t="e">
        <f t="shared" ca="1" si="672"/>
        <v>#VALUE!</v>
      </c>
      <c r="P3054" s="39" t="e">
        <f t="shared" ca="1" si="673"/>
        <v>#VALUE!</v>
      </c>
      <c r="Q3054" s="60" t="e">
        <f t="shared" ca="1" si="674"/>
        <v>#VALUE!</v>
      </c>
      <c r="R3054" s="60" t="e">
        <f t="shared" ca="1" si="675"/>
        <v>#VALUE!</v>
      </c>
      <c r="S3054" s="60" t="e">
        <f t="shared" ca="1" si="676"/>
        <v>#VALUE!</v>
      </c>
      <c r="T3054" s="39" t="e">
        <f t="shared" ca="1" si="677"/>
        <v>#VALUE!</v>
      </c>
      <c r="U3054" s="39" t="e">
        <f t="shared" ca="1" si="678"/>
        <v>#VALUE!</v>
      </c>
      <c r="V3054" s="39" t="b">
        <f t="shared" ca="1" si="679"/>
        <v>1</v>
      </c>
      <c r="W3054" s="39">
        <f t="shared" si="681"/>
        <v>3054</v>
      </c>
    </row>
    <row r="3055" spans="12:23" x14ac:dyDescent="0.25">
      <c r="L3055" s="59" t="e">
        <f t="shared" ca="1" si="680"/>
        <v>#NUM!</v>
      </c>
      <c r="O3055" s="39" t="e">
        <f t="shared" ca="1" si="672"/>
        <v>#VALUE!</v>
      </c>
      <c r="P3055" s="39" t="e">
        <f t="shared" ca="1" si="673"/>
        <v>#VALUE!</v>
      </c>
      <c r="Q3055" s="60" t="e">
        <f t="shared" ca="1" si="674"/>
        <v>#VALUE!</v>
      </c>
      <c r="R3055" s="60" t="e">
        <f t="shared" ca="1" si="675"/>
        <v>#VALUE!</v>
      </c>
      <c r="S3055" s="60" t="e">
        <f t="shared" ca="1" si="676"/>
        <v>#VALUE!</v>
      </c>
      <c r="T3055" s="39" t="e">
        <f t="shared" ca="1" si="677"/>
        <v>#VALUE!</v>
      </c>
      <c r="U3055" s="39" t="e">
        <f t="shared" ca="1" si="678"/>
        <v>#VALUE!</v>
      </c>
      <c r="V3055" s="39" t="b">
        <f t="shared" ca="1" si="679"/>
        <v>1</v>
      </c>
      <c r="W3055" s="39">
        <f t="shared" si="681"/>
        <v>3055</v>
      </c>
    </row>
    <row r="3056" spans="12:23" x14ac:dyDescent="0.25">
      <c r="L3056" s="59" t="e">
        <f t="shared" ca="1" si="680"/>
        <v>#NUM!</v>
      </c>
      <c r="O3056" s="39" t="e">
        <f t="shared" ca="1" si="672"/>
        <v>#VALUE!</v>
      </c>
      <c r="P3056" s="39" t="e">
        <f t="shared" ca="1" si="673"/>
        <v>#VALUE!</v>
      </c>
      <c r="Q3056" s="60" t="e">
        <f t="shared" ca="1" si="674"/>
        <v>#VALUE!</v>
      </c>
      <c r="R3056" s="60" t="e">
        <f t="shared" ca="1" si="675"/>
        <v>#VALUE!</v>
      </c>
      <c r="S3056" s="60" t="e">
        <f t="shared" ca="1" si="676"/>
        <v>#VALUE!</v>
      </c>
      <c r="T3056" s="39" t="e">
        <f t="shared" ca="1" si="677"/>
        <v>#VALUE!</v>
      </c>
      <c r="U3056" s="39" t="e">
        <f t="shared" ca="1" si="678"/>
        <v>#VALUE!</v>
      </c>
      <c r="V3056" s="39" t="b">
        <f t="shared" ca="1" si="679"/>
        <v>1</v>
      </c>
      <c r="W3056" s="39">
        <f t="shared" si="681"/>
        <v>3056</v>
      </c>
    </row>
    <row r="3057" spans="12:23" x14ac:dyDescent="0.25">
      <c r="L3057" s="59" t="e">
        <f t="shared" ca="1" si="680"/>
        <v>#NUM!</v>
      </c>
      <c r="O3057" s="39" t="e">
        <f t="shared" ca="1" si="672"/>
        <v>#VALUE!</v>
      </c>
      <c r="P3057" s="39" t="e">
        <f t="shared" ca="1" si="673"/>
        <v>#VALUE!</v>
      </c>
      <c r="Q3057" s="60" t="e">
        <f t="shared" ca="1" si="674"/>
        <v>#VALUE!</v>
      </c>
      <c r="R3057" s="60" t="e">
        <f t="shared" ca="1" si="675"/>
        <v>#VALUE!</v>
      </c>
      <c r="S3057" s="60" t="e">
        <f t="shared" ca="1" si="676"/>
        <v>#VALUE!</v>
      </c>
      <c r="T3057" s="39" t="e">
        <f t="shared" ca="1" si="677"/>
        <v>#VALUE!</v>
      </c>
      <c r="U3057" s="39" t="e">
        <f t="shared" ca="1" si="678"/>
        <v>#VALUE!</v>
      </c>
      <c r="V3057" s="39" t="b">
        <f t="shared" ca="1" si="679"/>
        <v>1</v>
      </c>
      <c r="W3057" s="39">
        <f t="shared" si="681"/>
        <v>3057</v>
      </c>
    </row>
    <row r="3058" spans="12:23" x14ac:dyDescent="0.25">
      <c r="L3058" s="59" t="e">
        <f t="shared" ca="1" si="680"/>
        <v>#NUM!</v>
      </c>
      <c r="O3058" s="39" t="e">
        <f t="shared" ca="1" si="672"/>
        <v>#VALUE!</v>
      </c>
      <c r="P3058" s="39" t="e">
        <f t="shared" ca="1" si="673"/>
        <v>#VALUE!</v>
      </c>
      <c r="Q3058" s="60" t="e">
        <f t="shared" ca="1" si="674"/>
        <v>#VALUE!</v>
      </c>
      <c r="R3058" s="60" t="e">
        <f t="shared" ca="1" si="675"/>
        <v>#VALUE!</v>
      </c>
      <c r="S3058" s="60" t="e">
        <f t="shared" ca="1" si="676"/>
        <v>#VALUE!</v>
      </c>
      <c r="T3058" s="39" t="e">
        <f t="shared" ca="1" si="677"/>
        <v>#VALUE!</v>
      </c>
      <c r="U3058" s="39" t="e">
        <f t="shared" ca="1" si="678"/>
        <v>#VALUE!</v>
      </c>
      <c r="V3058" s="39" t="b">
        <f t="shared" ca="1" si="679"/>
        <v>1</v>
      </c>
      <c r="W3058" s="39">
        <f t="shared" si="681"/>
        <v>3058</v>
      </c>
    </row>
    <row r="3059" spans="12:23" x14ac:dyDescent="0.25">
      <c r="L3059" s="59" t="e">
        <f t="shared" ca="1" si="680"/>
        <v>#NUM!</v>
      </c>
      <c r="O3059" s="39" t="e">
        <f t="shared" ca="1" si="672"/>
        <v>#VALUE!</v>
      </c>
      <c r="P3059" s="39" t="e">
        <f t="shared" ca="1" si="673"/>
        <v>#VALUE!</v>
      </c>
      <c r="Q3059" s="60" t="e">
        <f t="shared" ca="1" si="674"/>
        <v>#VALUE!</v>
      </c>
      <c r="R3059" s="60" t="e">
        <f t="shared" ca="1" si="675"/>
        <v>#VALUE!</v>
      </c>
      <c r="S3059" s="60" t="e">
        <f t="shared" ca="1" si="676"/>
        <v>#VALUE!</v>
      </c>
      <c r="T3059" s="39" t="e">
        <f t="shared" ca="1" si="677"/>
        <v>#VALUE!</v>
      </c>
      <c r="U3059" s="39" t="e">
        <f t="shared" ca="1" si="678"/>
        <v>#VALUE!</v>
      </c>
      <c r="V3059" s="39" t="b">
        <f t="shared" ca="1" si="679"/>
        <v>1</v>
      </c>
      <c r="W3059" s="39">
        <f t="shared" si="681"/>
        <v>3059</v>
      </c>
    </row>
    <row r="3060" spans="12:23" x14ac:dyDescent="0.25">
      <c r="L3060" s="59" t="e">
        <f t="shared" ca="1" si="680"/>
        <v>#NUM!</v>
      </c>
      <c r="O3060" s="39" t="e">
        <f t="shared" ca="1" si="672"/>
        <v>#VALUE!</v>
      </c>
      <c r="P3060" s="39" t="e">
        <f t="shared" ca="1" si="673"/>
        <v>#VALUE!</v>
      </c>
      <c r="Q3060" s="60" t="e">
        <f t="shared" ca="1" si="674"/>
        <v>#VALUE!</v>
      </c>
      <c r="R3060" s="60" t="e">
        <f t="shared" ca="1" si="675"/>
        <v>#VALUE!</v>
      </c>
      <c r="S3060" s="60" t="e">
        <f t="shared" ca="1" si="676"/>
        <v>#VALUE!</v>
      </c>
      <c r="T3060" s="39" t="e">
        <f t="shared" ca="1" si="677"/>
        <v>#VALUE!</v>
      </c>
      <c r="U3060" s="39" t="e">
        <f t="shared" ca="1" si="678"/>
        <v>#VALUE!</v>
      </c>
      <c r="V3060" s="39" t="b">
        <f t="shared" ca="1" si="679"/>
        <v>1</v>
      </c>
      <c r="W3060" s="39">
        <f t="shared" si="681"/>
        <v>3060</v>
      </c>
    </row>
    <row r="3061" spans="12:23" x14ac:dyDescent="0.25">
      <c r="L3061" s="59" t="e">
        <f t="shared" ca="1" si="680"/>
        <v>#NUM!</v>
      </c>
      <c r="O3061" s="39" t="e">
        <f t="shared" ca="1" si="672"/>
        <v>#VALUE!</v>
      </c>
      <c r="P3061" s="39" t="e">
        <f t="shared" ca="1" si="673"/>
        <v>#VALUE!</v>
      </c>
      <c r="Q3061" s="60" t="e">
        <f t="shared" ca="1" si="674"/>
        <v>#VALUE!</v>
      </c>
      <c r="R3061" s="60" t="e">
        <f t="shared" ca="1" si="675"/>
        <v>#VALUE!</v>
      </c>
      <c r="S3061" s="60" t="e">
        <f t="shared" ca="1" si="676"/>
        <v>#VALUE!</v>
      </c>
      <c r="T3061" s="39" t="e">
        <f t="shared" ca="1" si="677"/>
        <v>#VALUE!</v>
      </c>
      <c r="U3061" s="39" t="e">
        <f t="shared" ca="1" si="678"/>
        <v>#VALUE!</v>
      </c>
      <c r="V3061" s="39" t="b">
        <f t="shared" ca="1" si="679"/>
        <v>1</v>
      </c>
      <c r="W3061" s="39">
        <f t="shared" si="681"/>
        <v>3061</v>
      </c>
    </row>
    <row r="3062" spans="12:23" x14ac:dyDescent="0.25">
      <c r="L3062" s="59" t="e">
        <f t="shared" ca="1" si="680"/>
        <v>#NUM!</v>
      </c>
      <c r="O3062" s="39" t="e">
        <f t="shared" ca="1" si="672"/>
        <v>#VALUE!</v>
      </c>
      <c r="P3062" s="39" t="e">
        <f t="shared" ca="1" si="673"/>
        <v>#VALUE!</v>
      </c>
      <c r="Q3062" s="60" t="e">
        <f t="shared" ca="1" si="674"/>
        <v>#VALUE!</v>
      </c>
      <c r="R3062" s="60" t="e">
        <f t="shared" ca="1" si="675"/>
        <v>#VALUE!</v>
      </c>
      <c r="S3062" s="60" t="e">
        <f t="shared" ca="1" si="676"/>
        <v>#VALUE!</v>
      </c>
      <c r="T3062" s="39" t="e">
        <f t="shared" ca="1" si="677"/>
        <v>#VALUE!</v>
      </c>
      <c r="U3062" s="39" t="e">
        <f t="shared" ca="1" si="678"/>
        <v>#VALUE!</v>
      </c>
      <c r="V3062" s="39" t="b">
        <f t="shared" ca="1" si="679"/>
        <v>1</v>
      </c>
      <c r="W3062" s="39">
        <f t="shared" si="681"/>
        <v>3062</v>
      </c>
    </row>
    <row r="3063" spans="12:23" x14ac:dyDescent="0.25">
      <c r="L3063" s="59" t="e">
        <f t="shared" ca="1" si="680"/>
        <v>#NUM!</v>
      </c>
      <c r="O3063" s="39" t="e">
        <f t="shared" ca="1" si="672"/>
        <v>#VALUE!</v>
      </c>
      <c r="P3063" s="39" t="e">
        <f t="shared" ca="1" si="673"/>
        <v>#VALUE!</v>
      </c>
      <c r="Q3063" s="60" t="e">
        <f t="shared" ca="1" si="674"/>
        <v>#VALUE!</v>
      </c>
      <c r="R3063" s="60" t="e">
        <f t="shared" ca="1" si="675"/>
        <v>#VALUE!</v>
      </c>
      <c r="S3063" s="60" t="e">
        <f t="shared" ca="1" si="676"/>
        <v>#VALUE!</v>
      </c>
      <c r="T3063" s="39" t="e">
        <f t="shared" ca="1" si="677"/>
        <v>#VALUE!</v>
      </c>
      <c r="U3063" s="39" t="e">
        <f t="shared" ca="1" si="678"/>
        <v>#VALUE!</v>
      </c>
      <c r="V3063" s="39" t="b">
        <f t="shared" ca="1" si="679"/>
        <v>1</v>
      </c>
      <c r="W3063" s="39">
        <f t="shared" si="681"/>
        <v>3063</v>
      </c>
    </row>
    <row r="3064" spans="12:23" x14ac:dyDescent="0.25">
      <c r="L3064" s="59" t="e">
        <f t="shared" ca="1" si="680"/>
        <v>#NUM!</v>
      </c>
      <c r="O3064" s="39" t="e">
        <f t="shared" ca="1" si="672"/>
        <v>#VALUE!</v>
      </c>
      <c r="P3064" s="39" t="e">
        <f t="shared" ca="1" si="673"/>
        <v>#VALUE!</v>
      </c>
      <c r="Q3064" s="60" t="e">
        <f t="shared" ca="1" si="674"/>
        <v>#VALUE!</v>
      </c>
      <c r="R3064" s="60" t="e">
        <f t="shared" ca="1" si="675"/>
        <v>#VALUE!</v>
      </c>
      <c r="S3064" s="60" t="e">
        <f t="shared" ca="1" si="676"/>
        <v>#VALUE!</v>
      </c>
      <c r="T3064" s="39" t="e">
        <f t="shared" ca="1" si="677"/>
        <v>#VALUE!</v>
      </c>
      <c r="U3064" s="39" t="e">
        <f t="shared" ca="1" si="678"/>
        <v>#VALUE!</v>
      </c>
      <c r="V3064" s="39" t="b">
        <f t="shared" ca="1" si="679"/>
        <v>1</v>
      </c>
      <c r="W3064" s="39">
        <f t="shared" si="681"/>
        <v>3064</v>
      </c>
    </row>
    <row r="3065" spans="12:23" x14ac:dyDescent="0.25">
      <c r="L3065" s="59" t="e">
        <f t="shared" ca="1" si="680"/>
        <v>#NUM!</v>
      </c>
      <c r="O3065" s="39" t="e">
        <f t="shared" ca="1" si="672"/>
        <v>#VALUE!</v>
      </c>
      <c r="P3065" s="39" t="e">
        <f t="shared" ca="1" si="673"/>
        <v>#VALUE!</v>
      </c>
      <c r="Q3065" s="60" t="e">
        <f t="shared" ca="1" si="674"/>
        <v>#VALUE!</v>
      </c>
      <c r="R3065" s="60" t="e">
        <f t="shared" ca="1" si="675"/>
        <v>#VALUE!</v>
      </c>
      <c r="S3065" s="60" t="e">
        <f t="shared" ca="1" si="676"/>
        <v>#VALUE!</v>
      </c>
      <c r="T3065" s="39" t="e">
        <f t="shared" ca="1" si="677"/>
        <v>#VALUE!</v>
      </c>
      <c r="U3065" s="39" t="e">
        <f t="shared" ca="1" si="678"/>
        <v>#VALUE!</v>
      </c>
      <c r="V3065" s="39" t="b">
        <f t="shared" ca="1" si="679"/>
        <v>1</v>
      </c>
      <c r="W3065" s="39">
        <f t="shared" si="681"/>
        <v>3065</v>
      </c>
    </row>
    <row r="3066" spans="12:23" x14ac:dyDescent="0.25">
      <c r="L3066" s="59" t="e">
        <f t="shared" ca="1" si="680"/>
        <v>#NUM!</v>
      </c>
      <c r="O3066" s="39" t="e">
        <f t="shared" ca="1" si="672"/>
        <v>#VALUE!</v>
      </c>
      <c r="P3066" s="39" t="e">
        <f t="shared" ca="1" si="673"/>
        <v>#VALUE!</v>
      </c>
      <c r="Q3066" s="60" t="e">
        <f t="shared" ca="1" si="674"/>
        <v>#VALUE!</v>
      </c>
      <c r="R3066" s="60" t="e">
        <f t="shared" ca="1" si="675"/>
        <v>#VALUE!</v>
      </c>
      <c r="S3066" s="60" t="e">
        <f t="shared" ca="1" si="676"/>
        <v>#VALUE!</v>
      </c>
      <c r="T3066" s="39" t="e">
        <f t="shared" ca="1" si="677"/>
        <v>#VALUE!</v>
      </c>
      <c r="U3066" s="39" t="e">
        <f t="shared" ca="1" si="678"/>
        <v>#VALUE!</v>
      </c>
      <c r="V3066" s="39" t="b">
        <f t="shared" ca="1" si="679"/>
        <v>1</v>
      </c>
      <c r="W3066" s="39">
        <f t="shared" si="681"/>
        <v>3066</v>
      </c>
    </row>
    <row r="3067" spans="12:23" x14ac:dyDescent="0.25">
      <c r="L3067" s="59" t="e">
        <f t="shared" ca="1" si="680"/>
        <v>#NUM!</v>
      </c>
      <c r="O3067" s="39" t="e">
        <f t="shared" ca="1" si="672"/>
        <v>#VALUE!</v>
      </c>
      <c r="P3067" s="39" t="e">
        <f t="shared" ca="1" si="673"/>
        <v>#VALUE!</v>
      </c>
      <c r="Q3067" s="60" t="e">
        <f t="shared" ca="1" si="674"/>
        <v>#VALUE!</v>
      </c>
      <c r="R3067" s="60" t="e">
        <f t="shared" ca="1" si="675"/>
        <v>#VALUE!</v>
      </c>
      <c r="S3067" s="60" t="e">
        <f t="shared" ca="1" si="676"/>
        <v>#VALUE!</v>
      </c>
      <c r="T3067" s="39" t="e">
        <f t="shared" ca="1" si="677"/>
        <v>#VALUE!</v>
      </c>
      <c r="U3067" s="39" t="e">
        <f t="shared" ca="1" si="678"/>
        <v>#VALUE!</v>
      </c>
      <c r="V3067" s="39" t="b">
        <f t="shared" ca="1" si="679"/>
        <v>1</v>
      </c>
      <c r="W3067" s="39">
        <f t="shared" si="681"/>
        <v>3067</v>
      </c>
    </row>
    <row r="3068" spans="12:23" x14ac:dyDescent="0.25">
      <c r="L3068" s="59" t="e">
        <f t="shared" ca="1" si="680"/>
        <v>#NUM!</v>
      </c>
      <c r="O3068" s="39" t="e">
        <f t="shared" ca="1" si="672"/>
        <v>#VALUE!</v>
      </c>
      <c r="P3068" s="39" t="e">
        <f t="shared" ca="1" si="673"/>
        <v>#VALUE!</v>
      </c>
      <c r="Q3068" s="60" t="e">
        <f t="shared" ca="1" si="674"/>
        <v>#VALUE!</v>
      </c>
      <c r="R3068" s="60" t="e">
        <f t="shared" ca="1" si="675"/>
        <v>#VALUE!</v>
      </c>
      <c r="S3068" s="60" t="e">
        <f t="shared" ca="1" si="676"/>
        <v>#VALUE!</v>
      </c>
      <c r="T3068" s="39" t="e">
        <f t="shared" ca="1" si="677"/>
        <v>#VALUE!</v>
      </c>
      <c r="U3068" s="39" t="e">
        <f t="shared" ca="1" si="678"/>
        <v>#VALUE!</v>
      </c>
      <c r="V3068" s="39" t="b">
        <f t="shared" ca="1" si="679"/>
        <v>1</v>
      </c>
      <c r="W3068" s="39">
        <f t="shared" si="681"/>
        <v>3068</v>
      </c>
    </row>
    <row r="3069" spans="12:23" x14ac:dyDescent="0.25">
      <c r="L3069" s="59" t="e">
        <f t="shared" ca="1" si="680"/>
        <v>#NUM!</v>
      </c>
      <c r="O3069" s="39" t="e">
        <f t="shared" ca="1" si="672"/>
        <v>#VALUE!</v>
      </c>
      <c r="P3069" s="39" t="e">
        <f t="shared" ca="1" si="673"/>
        <v>#VALUE!</v>
      </c>
      <c r="Q3069" s="60" t="e">
        <f t="shared" ca="1" si="674"/>
        <v>#VALUE!</v>
      </c>
      <c r="R3069" s="60" t="e">
        <f t="shared" ca="1" si="675"/>
        <v>#VALUE!</v>
      </c>
      <c r="S3069" s="60" t="e">
        <f t="shared" ca="1" si="676"/>
        <v>#VALUE!</v>
      </c>
      <c r="T3069" s="39" t="e">
        <f t="shared" ca="1" si="677"/>
        <v>#VALUE!</v>
      </c>
      <c r="U3069" s="39" t="e">
        <f t="shared" ca="1" si="678"/>
        <v>#VALUE!</v>
      </c>
      <c r="V3069" s="39" t="b">
        <f t="shared" ca="1" si="679"/>
        <v>1</v>
      </c>
      <c r="W3069" s="39">
        <f t="shared" si="681"/>
        <v>3069</v>
      </c>
    </row>
    <row r="3070" spans="12:23" x14ac:dyDescent="0.25">
      <c r="L3070" s="59" t="e">
        <f t="shared" ca="1" si="680"/>
        <v>#NUM!</v>
      </c>
      <c r="O3070" s="39" t="e">
        <f t="shared" ca="1" si="672"/>
        <v>#VALUE!</v>
      </c>
      <c r="P3070" s="39" t="e">
        <f t="shared" ca="1" si="673"/>
        <v>#VALUE!</v>
      </c>
      <c r="Q3070" s="60" t="e">
        <f t="shared" ca="1" si="674"/>
        <v>#VALUE!</v>
      </c>
      <c r="R3070" s="60" t="e">
        <f t="shared" ca="1" si="675"/>
        <v>#VALUE!</v>
      </c>
      <c r="S3070" s="60" t="e">
        <f t="shared" ca="1" si="676"/>
        <v>#VALUE!</v>
      </c>
      <c r="T3070" s="39" t="e">
        <f t="shared" ca="1" si="677"/>
        <v>#VALUE!</v>
      </c>
      <c r="U3070" s="39" t="e">
        <f t="shared" ca="1" si="678"/>
        <v>#VALUE!</v>
      </c>
      <c r="V3070" s="39" t="b">
        <f t="shared" ca="1" si="679"/>
        <v>1</v>
      </c>
      <c r="W3070" s="39">
        <f t="shared" si="681"/>
        <v>3070</v>
      </c>
    </row>
    <row r="3071" spans="12:23" x14ac:dyDescent="0.25">
      <c r="L3071" s="59" t="e">
        <f t="shared" ca="1" si="680"/>
        <v>#NUM!</v>
      </c>
      <c r="O3071" s="39" t="e">
        <f t="shared" ca="1" si="672"/>
        <v>#VALUE!</v>
      </c>
      <c r="P3071" s="39" t="e">
        <f t="shared" ca="1" si="673"/>
        <v>#VALUE!</v>
      </c>
      <c r="Q3071" s="60" t="e">
        <f t="shared" ca="1" si="674"/>
        <v>#VALUE!</v>
      </c>
      <c r="R3071" s="60" t="e">
        <f t="shared" ca="1" si="675"/>
        <v>#VALUE!</v>
      </c>
      <c r="S3071" s="60" t="e">
        <f t="shared" ca="1" si="676"/>
        <v>#VALUE!</v>
      </c>
      <c r="T3071" s="39" t="e">
        <f t="shared" ca="1" si="677"/>
        <v>#VALUE!</v>
      </c>
      <c r="U3071" s="39" t="e">
        <f t="shared" ca="1" si="678"/>
        <v>#VALUE!</v>
      </c>
      <c r="V3071" s="39" t="b">
        <f t="shared" ca="1" si="679"/>
        <v>1</v>
      </c>
      <c r="W3071" s="39">
        <f t="shared" si="681"/>
        <v>3071</v>
      </c>
    </row>
    <row r="3072" spans="12:23" x14ac:dyDescent="0.25">
      <c r="L3072" s="59" t="e">
        <f t="shared" ca="1" si="680"/>
        <v>#NUM!</v>
      </c>
      <c r="O3072" s="39" t="e">
        <f t="shared" ca="1" si="672"/>
        <v>#VALUE!</v>
      </c>
      <c r="P3072" s="39" t="e">
        <f t="shared" ca="1" si="673"/>
        <v>#VALUE!</v>
      </c>
      <c r="Q3072" s="60" t="e">
        <f t="shared" ca="1" si="674"/>
        <v>#VALUE!</v>
      </c>
      <c r="R3072" s="60" t="e">
        <f t="shared" ca="1" si="675"/>
        <v>#VALUE!</v>
      </c>
      <c r="S3072" s="60" t="e">
        <f t="shared" ca="1" si="676"/>
        <v>#VALUE!</v>
      </c>
      <c r="T3072" s="39" t="e">
        <f t="shared" ca="1" si="677"/>
        <v>#VALUE!</v>
      </c>
      <c r="U3072" s="39" t="e">
        <f t="shared" ca="1" si="678"/>
        <v>#VALUE!</v>
      </c>
      <c r="V3072" s="39" t="b">
        <f t="shared" ca="1" si="679"/>
        <v>1</v>
      </c>
      <c r="W3072" s="39">
        <f t="shared" si="681"/>
        <v>3072</v>
      </c>
    </row>
    <row r="3073" spans="12:23" x14ac:dyDescent="0.25">
      <c r="L3073" s="59" t="e">
        <f t="shared" ca="1" si="680"/>
        <v>#NUM!</v>
      </c>
      <c r="O3073" s="39" t="e">
        <f t="shared" ca="1" si="672"/>
        <v>#VALUE!</v>
      </c>
      <c r="P3073" s="39" t="e">
        <f t="shared" ca="1" si="673"/>
        <v>#VALUE!</v>
      </c>
      <c r="Q3073" s="60" t="e">
        <f t="shared" ca="1" si="674"/>
        <v>#VALUE!</v>
      </c>
      <c r="R3073" s="60" t="e">
        <f t="shared" ca="1" si="675"/>
        <v>#VALUE!</v>
      </c>
      <c r="S3073" s="60" t="e">
        <f t="shared" ca="1" si="676"/>
        <v>#VALUE!</v>
      </c>
      <c r="T3073" s="39" t="e">
        <f t="shared" ca="1" si="677"/>
        <v>#VALUE!</v>
      </c>
      <c r="U3073" s="39" t="e">
        <f t="shared" ca="1" si="678"/>
        <v>#VALUE!</v>
      </c>
      <c r="V3073" s="39" t="b">
        <f t="shared" ca="1" si="679"/>
        <v>1</v>
      </c>
      <c r="W3073" s="39">
        <f t="shared" si="681"/>
        <v>3073</v>
      </c>
    </row>
    <row r="3074" spans="12:23" x14ac:dyDescent="0.25">
      <c r="L3074" s="59" t="e">
        <f t="shared" ca="1" si="680"/>
        <v>#NUM!</v>
      </c>
      <c r="O3074" s="39" t="e">
        <f t="shared" ca="1" si="672"/>
        <v>#VALUE!</v>
      </c>
      <c r="P3074" s="39" t="e">
        <f t="shared" ca="1" si="673"/>
        <v>#VALUE!</v>
      </c>
      <c r="Q3074" s="60" t="e">
        <f t="shared" ca="1" si="674"/>
        <v>#VALUE!</v>
      </c>
      <c r="R3074" s="60" t="e">
        <f t="shared" ca="1" si="675"/>
        <v>#VALUE!</v>
      </c>
      <c r="S3074" s="60" t="e">
        <f t="shared" ca="1" si="676"/>
        <v>#VALUE!</v>
      </c>
      <c r="T3074" s="39" t="e">
        <f t="shared" ca="1" si="677"/>
        <v>#VALUE!</v>
      </c>
      <c r="U3074" s="39" t="e">
        <f t="shared" ca="1" si="678"/>
        <v>#VALUE!</v>
      </c>
      <c r="V3074" s="39" t="b">
        <f t="shared" ca="1" si="679"/>
        <v>1</v>
      </c>
      <c r="W3074" s="39">
        <f t="shared" si="681"/>
        <v>3074</v>
      </c>
    </row>
    <row r="3075" spans="12:23" x14ac:dyDescent="0.25">
      <c r="L3075" s="59" t="e">
        <f t="shared" ca="1" si="680"/>
        <v>#NUM!</v>
      </c>
      <c r="O3075" s="39" t="e">
        <f t="shared" ca="1" si="672"/>
        <v>#VALUE!</v>
      </c>
      <c r="P3075" s="39" t="e">
        <f t="shared" ca="1" si="673"/>
        <v>#VALUE!</v>
      </c>
      <c r="Q3075" s="60" t="e">
        <f t="shared" ca="1" si="674"/>
        <v>#VALUE!</v>
      </c>
      <c r="R3075" s="60" t="e">
        <f t="shared" ca="1" si="675"/>
        <v>#VALUE!</v>
      </c>
      <c r="S3075" s="60" t="e">
        <f t="shared" ca="1" si="676"/>
        <v>#VALUE!</v>
      </c>
      <c r="T3075" s="39" t="e">
        <f t="shared" ca="1" si="677"/>
        <v>#VALUE!</v>
      </c>
      <c r="U3075" s="39" t="e">
        <f t="shared" ca="1" si="678"/>
        <v>#VALUE!</v>
      </c>
      <c r="V3075" s="39" t="b">
        <f t="shared" ca="1" si="679"/>
        <v>1</v>
      </c>
      <c r="W3075" s="39">
        <f t="shared" si="681"/>
        <v>3075</v>
      </c>
    </row>
    <row r="3076" spans="12:23" x14ac:dyDescent="0.25">
      <c r="L3076" s="59" t="e">
        <f t="shared" ca="1" si="680"/>
        <v>#NUM!</v>
      </c>
      <c r="O3076" s="39" t="e">
        <f t="shared" ca="1" si="672"/>
        <v>#VALUE!</v>
      </c>
      <c r="P3076" s="39" t="e">
        <f t="shared" ca="1" si="673"/>
        <v>#VALUE!</v>
      </c>
      <c r="Q3076" s="60" t="e">
        <f t="shared" ca="1" si="674"/>
        <v>#VALUE!</v>
      </c>
      <c r="R3076" s="60" t="e">
        <f t="shared" ca="1" si="675"/>
        <v>#VALUE!</v>
      </c>
      <c r="S3076" s="60" t="e">
        <f t="shared" ca="1" si="676"/>
        <v>#VALUE!</v>
      </c>
      <c r="T3076" s="39" t="e">
        <f t="shared" ca="1" si="677"/>
        <v>#VALUE!</v>
      </c>
      <c r="U3076" s="39" t="e">
        <f t="shared" ca="1" si="678"/>
        <v>#VALUE!</v>
      </c>
      <c r="V3076" s="39" t="b">
        <f t="shared" ca="1" si="679"/>
        <v>1</v>
      </c>
      <c r="W3076" s="39">
        <f t="shared" si="681"/>
        <v>3076</v>
      </c>
    </row>
    <row r="3077" spans="12:23" x14ac:dyDescent="0.25">
      <c r="L3077" s="59" t="e">
        <f t="shared" ca="1" si="680"/>
        <v>#NUM!</v>
      </c>
      <c r="O3077" s="39" t="e">
        <f t="shared" ca="1" si="672"/>
        <v>#VALUE!</v>
      </c>
      <c r="P3077" s="39" t="e">
        <f t="shared" ca="1" si="673"/>
        <v>#VALUE!</v>
      </c>
      <c r="Q3077" s="60" t="e">
        <f t="shared" ca="1" si="674"/>
        <v>#VALUE!</v>
      </c>
      <c r="R3077" s="60" t="e">
        <f t="shared" ca="1" si="675"/>
        <v>#VALUE!</v>
      </c>
      <c r="S3077" s="60" t="e">
        <f t="shared" ca="1" si="676"/>
        <v>#VALUE!</v>
      </c>
      <c r="T3077" s="39" t="e">
        <f t="shared" ca="1" si="677"/>
        <v>#VALUE!</v>
      </c>
      <c r="U3077" s="39" t="e">
        <f t="shared" ca="1" si="678"/>
        <v>#VALUE!</v>
      </c>
      <c r="V3077" s="39" t="b">
        <f t="shared" ca="1" si="679"/>
        <v>1</v>
      </c>
      <c r="W3077" s="39">
        <f t="shared" si="681"/>
        <v>3077</v>
      </c>
    </row>
    <row r="3078" spans="12:23" x14ac:dyDescent="0.25">
      <c r="L3078" s="59" t="e">
        <f t="shared" ca="1" si="680"/>
        <v>#NUM!</v>
      </c>
      <c r="O3078" s="39" t="e">
        <f t="shared" ca="1" si="672"/>
        <v>#VALUE!</v>
      </c>
      <c r="P3078" s="39" t="e">
        <f t="shared" ca="1" si="673"/>
        <v>#VALUE!</v>
      </c>
      <c r="Q3078" s="60" t="e">
        <f t="shared" ca="1" si="674"/>
        <v>#VALUE!</v>
      </c>
      <c r="R3078" s="60" t="e">
        <f t="shared" ca="1" si="675"/>
        <v>#VALUE!</v>
      </c>
      <c r="S3078" s="60" t="e">
        <f t="shared" ca="1" si="676"/>
        <v>#VALUE!</v>
      </c>
      <c r="T3078" s="39" t="e">
        <f t="shared" ca="1" si="677"/>
        <v>#VALUE!</v>
      </c>
      <c r="U3078" s="39" t="e">
        <f t="shared" ca="1" si="678"/>
        <v>#VALUE!</v>
      </c>
      <c r="V3078" s="39" t="b">
        <f t="shared" ca="1" si="679"/>
        <v>1</v>
      </c>
      <c r="W3078" s="39">
        <f t="shared" si="681"/>
        <v>3078</v>
      </c>
    </row>
    <row r="3079" spans="12:23" x14ac:dyDescent="0.25">
      <c r="L3079" s="59" t="e">
        <f t="shared" ca="1" si="680"/>
        <v>#NUM!</v>
      </c>
      <c r="O3079" s="39" t="e">
        <f t="shared" ref="O3079:O3142" ca="1" si="682">SEARCH($O$6,INDIRECT("route!G"&amp;W3079))</f>
        <v>#VALUE!</v>
      </c>
      <c r="P3079" s="39" t="e">
        <f t="shared" ref="P3079:P3142" ca="1" si="683">SEARCH($P$6,INDIRECT("route!G"&amp;W3079))</f>
        <v>#VALUE!</v>
      </c>
      <c r="Q3079" s="60" t="e">
        <f t="shared" ref="Q3079:Q3142" ca="1" si="684">SEARCH($Q$6,INDIRECT("route!G"&amp;W3079))</f>
        <v>#VALUE!</v>
      </c>
      <c r="R3079" s="60" t="e">
        <f t="shared" ref="R3079:R3142" ca="1" si="685">SEARCH($R$6,INDIRECT("route!G"&amp;W3079))</f>
        <v>#VALUE!</v>
      </c>
      <c r="S3079" s="60" t="e">
        <f t="shared" ref="S3079:S3142" ca="1" si="686">SEARCH($S$6,INDIRECT("route!G"&amp;W3079))</f>
        <v>#VALUE!</v>
      </c>
      <c r="T3079" s="39" t="e">
        <f t="shared" ref="T3079:T3142" ca="1" si="687">SEARCH($T$6,INDIRECT("route!G"&amp;W3079))</f>
        <v>#VALUE!</v>
      </c>
      <c r="U3079" s="39" t="e">
        <f t="shared" ca="1" si="678"/>
        <v>#VALUE!</v>
      </c>
      <c r="V3079" s="39" t="b">
        <f t="shared" ca="1" si="679"/>
        <v>1</v>
      </c>
      <c r="W3079" s="39">
        <f t="shared" si="681"/>
        <v>3079</v>
      </c>
    </row>
    <row r="3080" spans="12:23" x14ac:dyDescent="0.25">
      <c r="L3080" s="59" t="e">
        <f t="shared" ca="1" si="680"/>
        <v>#NUM!</v>
      </c>
      <c r="O3080" s="39" t="e">
        <f t="shared" ca="1" si="682"/>
        <v>#VALUE!</v>
      </c>
      <c r="P3080" s="39" t="e">
        <f t="shared" ca="1" si="683"/>
        <v>#VALUE!</v>
      </c>
      <c r="Q3080" s="60" t="e">
        <f t="shared" ca="1" si="684"/>
        <v>#VALUE!</v>
      </c>
      <c r="R3080" s="60" t="e">
        <f t="shared" ca="1" si="685"/>
        <v>#VALUE!</v>
      </c>
      <c r="S3080" s="60" t="e">
        <f t="shared" ca="1" si="686"/>
        <v>#VALUE!</v>
      </c>
      <c r="T3080" s="39" t="e">
        <f t="shared" ca="1" si="687"/>
        <v>#VALUE!</v>
      </c>
      <c r="U3080" s="39" t="e">
        <f t="shared" ref="U3080:U3143" ca="1" si="688">SEARCH($U$6,INDIRECT("route!G"&amp;W3080))</f>
        <v>#VALUE!</v>
      </c>
      <c r="V3080" s="39" t="b">
        <f t="shared" ref="V3080:V3143" ca="1" si="689">AND(ISERROR(O3080),ISERROR(P3080),ISERROR(Q3080),ISERROR(R3080),ISERROR(S3080),ISERROR(T3080),ISERROR(U3080))</f>
        <v>1</v>
      </c>
      <c r="W3080" s="39">
        <f t="shared" si="681"/>
        <v>3080</v>
      </c>
    </row>
    <row r="3081" spans="12:23" x14ac:dyDescent="0.25">
      <c r="L3081" s="59" t="e">
        <f t="shared" ca="1" si="680"/>
        <v>#NUM!</v>
      </c>
      <c r="O3081" s="39" t="e">
        <f t="shared" ca="1" si="682"/>
        <v>#VALUE!</v>
      </c>
      <c r="P3081" s="39" t="e">
        <f t="shared" ca="1" si="683"/>
        <v>#VALUE!</v>
      </c>
      <c r="Q3081" s="60" t="e">
        <f t="shared" ca="1" si="684"/>
        <v>#VALUE!</v>
      </c>
      <c r="R3081" s="60" t="e">
        <f t="shared" ca="1" si="685"/>
        <v>#VALUE!</v>
      </c>
      <c r="S3081" s="60" t="e">
        <f t="shared" ca="1" si="686"/>
        <v>#VALUE!</v>
      </c>
      <c r="T3081" s="39" t="e">
        <f t="shared" ca="1" si="687"/>
        <v>#VALUE!</v>
      </c>
      <c r="U3081" s="39" t="e">
        <f t="shared" ca="1" si="688"/>
        <v>#VALUE!</v>
      </c>
      <c r="V3081" s="39" t="b">
        <f t="shared" ca="1" si="689"/>
        <v>1</v>
      </c>
      <c r="W3081" s="39">
        <f t="shared" si="681"/>
        <v>3081</v>
      </c>
    </row>
    <row r="3082" spans="12:23" x14ac:dyDescent="0.25">
      <c r="L3082" s="59" t="e">
        <f t="shared" ref="L3082:L3145" ca="1" si="690">L3081+J3082</f>
        <v>#NUM!</v>
      </c>
      <c r="O3082" s="39" t="e">
        <f t="shared" ca="1" si="682"/>
        <v>#VALUE!</v>
      </c>
      <c r="P3082" s="39" t="e">
        <f t="shared" ca="1" si="683"/>
        <v>#VALUE!</v>
      </c>
      <c r="Q3082" s="60" t="e">
        <f t="shared" ca="1" si="684"/>
        <v>#VALUE!</v>
      </c>
      <c r="R3082" s="60" t="e">
        <f t="shared" ca="1" si="685"/>
        <v>#VALUE!</v>
      </c>
      <c r="S3082" s="60" t="e">
        <f t="shared" ca="1" si="686"/>
        <v>#VALUE!</v>
      </c>
      <c r="T3082" s="39" t="e">
        <f t="shared" ca="1" si="687"/>
        <v>#VALUE!</v>
      </c>
      <c r="U3082" s="39" t="e">
        <f t="shared" ca="1" si="688"/>
        <v>#VALUE!</v>
      </c>
      <c r="V3082" s="39" t="b">
        <f t="shared" ca="1" si="689"/>
        <v>1</v>
      </c>
      <c r="W3082" s="39">
        <f t="shared" si="681"/>
        <v>3082</v>
      </c>
    </row>
    <row r="3083" spans="12:23" x14ac:dyDescent="0.25">
      <c r="L3083" s="59" t="e">
        <f t="shared" ca="1" si="690"/>
        <v>#NUM!</v>
      </c>
      <c r="O3083" s="39" t="e">
        <f t="shared" ca="1" si="682"/>
        <v>#VALUE!</v>
      </c>
      <c r="P3083" s="39" t="e">
        <f t="shared" ca="1" si="683"/>
        <v>#VALUE!</v>
      </c>
      <c r="Q3083" s="60" t="e">
        <f t="shared" ca="1" si="684"/>
        <v>#VALUE!</v>
      </c>
      <c r="R3083" s="60" t="e">
        <f t="shared" ca="1" si="685"/>
        <v>#VALUE!</v>
      </c>
      <c r="S3083" s="60" t="e">
        <f t="shared" ca="1" si="686"/>
        <v>#VALUE!</v>
      </c>
      <c r="T3083" s="39" t="e">
        <f t="shared" ca="1" si="687"/>
        <v>#VALUE!</v>
      </c>
      <c r="U3083" s="39" t="e">
        <f t="shared" ca="1" si="688"/>
        <v>#VALUE!</v>
      </c>
      <c r="V3083" s="39" t="b">
        <f t="shared" ca="1" si="689"/>
        <v>1</v>
      </c>
      <c r="W3083" s="39">
        <f t="shared" si="681"/>
        <v>3083</v>
      </c>
    </row>
    <row r="3084" spans="12:23" x14ac:dyDescent="0.25">
      <c r="L3084" s="59" t="e">
        <f t="shared" ca="1" si="690"/>
        <v>#NUM!</v>
      </c>
      <c r="O3084" s="39" t="e">
        <f t="shared" ca="1" si="682"/>
        <v>#VALUE!</v>
      </c>
      <c r="P3084" s="39" t="e">
        <f t="shared" ca="1" si="683"/>
        <v>#VALUE!</v>
      </c>
      <c r="Q3084" s="60" t="e">
        <f t="shared" ca="1" si="684"/>
        <v>#VALUE!</v>
      </c>
      <c r="R3084" s="60" t="e">
        <f t="shared" ca="1" si="685"/>
        <v>#VALUE!</v>
      </c>
      <c r="S3084" s="60" t="e">
        <f t="shared" ca="1" si="686"/>
        <v>#VALUE!</v>
      </c>
      <c r="T3084" s="39" t="e">
        <f t="shared" ca="1" si="687"/>
        <v>#VALUE!</v>
      </c>
      <c r="U3084" s="39" t="e">
        <f t="shared" ca="1" si="688"/>
        <v>#VALUE!</v>
      </c>
      <c r="V3084" s="39" t="b">
        <f t="shared" ca="1" si="689"/>
        <v>1</v>
      </c>
      <c r="W3084" s="39">
        <f t="shared" si="681"/>
        <v>3084</v>
      </c>
    </row>
    <row r="3085" spans="12:23" x14ac:dyDescent="0.25">
      <c r="L3085" s="59" t="e">
        <f t="shared" ca="1" si="690"/>
        <v>#NUM!</v>
      </c>
      <c r="O3085" s="39" t="e">
        <f t="shared" ca="1" si="682"/>
        <v>#VALUE!</v>
      </c>
      <c r="P3085" s="39" t="e">
        <f t="shared" ca="1" si="683"/>
        <v>#VALUE!</v>
      </c>
      <c r="Q3085" s="60" t="e">
        <f t="shared" ca="1" si="684"/>
        <v>#VALUE!</v>
      </c>
      <c r="R3085" s="60" t="e">
        <f t="shared" ca="1" si="685"/>
        <v>#VALUE!</v>
      </c>
      <c r="S3085" s="60" t="e">
        <f t="shared" ca="1" si="686"/>
        <v>#VALUE!</v>
      </c>
      <c r="T3085" s="39" t="e">
        <f t="shared" ca="1" si="687"/>
        <v>#VALUE!</v>
      </c>
      <c r="U3085" s="39" t="e">
        <f t="shared" ca="1" si="688"/>
        <v>#VALUE!</v>
      </c>
      <c r="V3085" s="39" t="b">
        <f t="shared" ca="1" si="689"/>
        <v>1</v>
      </c>
      <c r="W3085" s="39">
        <f t="shared" si="681"/>
        <v>3085</v>
      </c>
    </row>
    <row r="3086" spans="12:23" x14ac:dyDescent="0.25">
      <c r="L3086" s="59" t="e">
        <f t="shared" ca="1" si="690"/>
        <v>#NUM!</v>
      </c>
      <c r="O3086" s="39" t="e">
        <f t="shared" ca="1" si="682"/>
        <v>#VALUE!</v>
      </c>
      <c r="P3086" s="39" t="e">
        <f t="shared" ca="1" si="683"/>
        <v>#VALUE!</v>
      </c>
      <c r="Q3086" s="60" t="e">
        <f t="shared" ca="1" si="684"/>
        <v>#VALUE!</v>
      </c>
      <c r="R3086" s="60" t="e">
        <f t="shared" ca="1" si="685"/>
        <v>#VALUE!</v>
      </c>
      <c r="S3086" s="60" t="e">
        <f t="shared" ca="1" si="686"/>
        <v>#VALUE!</v>
      </c>
      <c r="T3086" s="39" t="e">
        <f t="shared" ca="1" si="687"/>
        <v>#VALUE!</v>
      </c>
      <c r="U3086" s="39" t="e">
        <f t="shared" ca="1" si="688"/>
        <v>#VALUE!</v>
      </c>
      <c r="V3086" s="39" t="b">
        <f t="shared" ca="1" si="689"/>
        <v>1</v>
      </c>
      <c r="W3086" s="39">
        <f t="shared" si="681"/>
        <v>3086</v>
      </c>
    </row>
    <row r="3087" spans="12:23" x14ac:dyDescent="0.25">
      <c r="L3087" s="59" t="e">
        <f t="shared" ca="1" si="690"/>
        <v>#NUM!</v>
      </c>
      <c r="O3087" s="39" t="e">
        <f t="shared" ca="1" si="682"/>
        <v>#VALUE!</v>
      </c>
      <c r="P3087" s="39" t="e">
        <f t="shared" ca="1" si="683"/>
        <v>#VALUE!</v>
      </c>
      <c r="Q3087" s="60" t="e">
        <f t="shared" ca="1" si="684"/>
        <v>#VALUE!</v>
      </c>
      <c r="R3087" s="60" t="e">
        <f t="shared" ca="1" si="685"/>
        <v>#VALUE!</v>
      </c>
      <c r="S3087" s="60" t="e">
        <f t="shared" ca="1" si="686"/>
        <v>#VALUE!</v>
      </c>
      <c r="T3087" s="39" t="e">
        <f t="shared" ca="1" si="687"/>
        <v>#VALUE!</v>
      </c>
      <c r="U3087" s="39" t="e">
        <f t="shared" ca="1" si="688"/>
        <v>#VALUE!</v>
      </c>
      <c r="V3087" s="39" t="b">
        <f t="shared" ca="1" si="689"/>
        <v>1</v>
      </c>
      <c r="W3087" s="39">
        <f t="shared" si="681"/>
        <v>3087</v>
      </c>
    </row>
    <row r="3088" spans="12:23" x14ac:dyDescent="0.25">
      <c r="L3088" s="59" t="e">
        <f t="shared" ca="1" si="690"/>
        <v>#NUM!</v>
      </c>
      <c r="O3088" s="39" t="e">
        <f t="shared" ca="1" si="682"/>
        <v>#VALUE!</v>
      </c>
      <c r="P3088" s="39" t="e">
        <f t="shared" ca="1" si="683"/>
        <v>#VALUE!</v>
      </c>
      <c r="Q3088" s="60" t="e">
        <f t="shared" ca="1" si="684"/>
        <v>#VALUE!</v>
      </c>
      <c r="R3088" s="60" t="e">
        <f t="shared" ca="1" si="685"/>
        <v>#VALUE!</v>
      </c>
      <c r="S3088" s="60" t="e">
        <f t="shared" ca="1" si="686"/>
        <v>#VALUE!</v>
      </c>
      <c r="T3088" s="39" t="e">
        <f t="shared" ca="1" si="687"/>
        <v>#VALUE!</v>
      </c>
      <c r="U3088" s="39" t="e">
        <f t="shared" ca="1" si="688"/>
        <v>#VALUE!</v>
      </c>
      <c r="V3088" s="39" t="b">
        <f t="shared" ca="1" si="689"/>
        <v>1</v>
      </c>
      <c r="W3088" s="39">
        <f t="shared" si="681"/>
        <v>3088</v>
      </c>
    </row>
    <row r="3089" spans="12:23" x14ac:dyDescent="0.25">
      <c r="L3089" s="59" t="e">
        <f t="shared" ca="1" si="690"/>
        <v>#NUM!</v>
      </c>
      <c r="O3089" s="39" t="e">
        <f t="shared" ca="1" si="682"/>
        <v>#VALUE!</v>
      </c>
      <c r="P3089" s="39" t="e">
        <f t="shared" ca="1" si="683"/>
        <v>#VALUE!</v>
      </c>
      <c r="Q3089" s="60" t="e">
        <f t="shared" ca="1" si="684"/>
        <v>#VALUE!</v>
      </c>
      <c r="R3089" s="60" t="e">
        <f t="shared" ca="1" si="685"/>
        <v>#VALUE!</v>
      </c>
      <c r="S3089" s="60" t="e">
        <f t="shared" ca="1" si="686"/>
        <v>#VALUE!</v>
      </c>
      <c r="T3089" s="39" t="e">
        <f t="shared" ca="1" si="687"/>
        <v>#VALUE!</v>
      </c>
      <c r="U3089" s="39" t="e">
        <f t="shared" ca="1" si="688"/>
        <v>#VALUE!</v>
      </c>
      <c r="V3089" s="39" t="b">
        <f t="shared" ca="1" si="689"/>
        <v>1</v>
      </c>
      <c r="W3089" s="39">
        <f t="shared" si="681"/>
        <v>3089</v>
      </c>
    </row>
    <row r="3090" spans="12:23" x14ac:dyDescent="0.25">
      <c r="L3090" s="59" t="e">
        <f t="shared" ca="1" si="690"/>
        <v>#NUM!</v>
      </c>
      <c r="O3090" s="39" t="e">
        <f t="shared" ca="1" si="682"/>
        <v>#VALUE!</v>
      </c>
      <c r="P3090" s="39" t="e">
        <f t="shared" ca="1" si="683"/>
        <v>#VALUE!</v>
      </c>
      <c r="Q3090" s="60" t="e">
        <f t="shared" ca="1" si="684"/>
        <v>#VALUE!</v>
      </c>
      <c r="R3090" s="60" t="e">
        <f t="shared" ca="1" si="685"/>
        <v>#VALUE!</v>
      </c>
      <c r="S3090" s="60" t="e">
        <f t="shared" ca="1" si="686"/>
        <v>#VALUE!</v>
      </c>
      <c r="T3090" s="39" t="e">
        <f t="shared" ca="1" si="687"/>
        <v>#VALUE!</v>
      </c>
      <c r="U3090" s="39" t="e">
        <f t="shared" ca="1" si="688"/>
        <v>#VALUE!</v>
      </c>
      <c r="V3090" s="39" t="b">
        <f t="shared" ca="1" si="689"/>
        <v>1</v>
      </c>
      <c r="W3090" s="39">
        <f t="shared" si="681"/>
        <v>3090</v>
      </c>
    </row>
    <row r="3091" spans="12:23" x14ac:dyDescent="0.25">
      <c r="L3091" s="59" t="e">
        <f t="shared" ca="1" si="690"/>
        <v>#NUM!</v>
      </c>
      <c r="O3091" s="39" t="e">
        <f t="shared" ca="1" si="682"/>
        <v>#VALUE!</v>
      </c>
      <c r="P3091" s="39" t="e">
        <f t="shared" ca="1" si="683"/>
        <v>#VALUE!</v>
      </c>
      <c r="Q3091" s="60" t="e">
        <f t="shared" ca="1" si="684"/>
        <v>#VALUE!</v>
      </c>
      <c r="R3091" s="60" t="e">
        <f t="shared" ca="1" si="685"/>
        <v>#VALUE!</v>
      </c>
      <c r="S3091" s="60" t="e">
        <f t="shared" ca="1" si="686"/>
        <v>#VALUE!</v>
      </c>
      <c r="T3091" s="39" t="e">
        <f t="shared" ca="1" si="687"/>
        <v>#VALUE!</v>
      </c>
      <c r="U3091" s="39" t="e">
        <f t="shared" ca="1" si="688"/>
        <v>#VALUE!</v>
      </c>
      <c r="V3091" s="39" t="b">
        <f t="shared" ca="1" si="689"/>
        <v>1</v>
      </c>
      <c r="W3091" s="39">
        <f t="shared" si="681"/>
        <v>3091</v>
      </c>
    </row>
    <row r="3092" spans="12:23" x14ac:dyDescent="0.25">
      <c r="L3092" s="59" t="e">
        <f t="shared" ca="1" si="690"/>
        <v>#NUM!</v>
      </c>
      <c r="O3092" s="39" t="e">
        <f t="shared" ca="1" si="682"/>
        <v>#VALUE!</v>
      </c>
      <c r="P3092" s="39" t="e">
        <f t="shared" ca="1" si="683"/>
        <v>#VALUE!</v>
      </c>
      <c r="Q3092" s="60" t="e">
        <f t="shared" ca="1" si="684"/>
        <v>#VALUE!</v>
      </c>
      <c r="R3092" s="60" t="e">
        <f t="shared" ca="1" si="685"/>
        <v>#VALUE!</v>
      </c>
      <c r="S3092" s="60" t="e">
        <f t="shared" ca="1" si="686"/>
        <v>#VALUE!</v>
      </c>
      <c r="T3092" s="39" t="e">
        <f t="shared" ca="1" si="687"/>
        <v>#VALUE!</v>
      </c>
      <c r="U3092" s="39" t="e">
        <f t="shared" ca="1" si="688"/>
        <v>#VALUE!</v>
      </c>
      <c r="V3092" s="39" t="b">
        <f t="shared" ca="1" si="689"/>
        <v>1</v>
      </c>
      <c r="W3092" s="39">
        <f t="shared" si="681"/>
        <v>3092</v>
      </c>
    </row>
    <row r="3093" spans="12:23" x14ac:dyDescent="0.25">
      <c r="L3093" s="59" t="e">
        <f t="shared" ca="1" si="690"/>
        <v>#NUM!</v>
      </c>
      <c r="O3093" s="39" t="e">
        <f t="shared" ca="1" si="682"/>
        <v>#VALUE!</v>
      </c>
      <c r="P3093" s="39" t="e">
        <f t="shared" ca="1" si="683"/>
        <v>#VALUE!</v>
      </c>
      <c r="Q3093" s="60" t="e">
        <f t="shared" ca="1" si="684"/>
        <v>#VALUE!</v>
      </c>
      <c r="R3093" s="60" t="e">
        <f t="shared" ca="1" si="685"/>
        <v>#VALUE!</v>
      </c>
      <c r="S3093" s="60" t="e">
        <f t="shared" ca="1" si="686"/>
        <v>#VALUE!</v>
      </c>
      <c r="T3093" s="39" t="e">
        <f t="shared" ca="1" si="687"/>
        <v>#VALUE!</v>
      </c>
      <c r="U3093" s="39" t="e">
        <f t="shared" ca="1" si="688"/>
        <v>#VALUE!</v>
      </c>
      <c r="V3093" s="39" t="b">
        <f t="shared" ca="1" si="689"/>
        <v>1</v>
      </c>
      <c r="W3093" s="39">
        <f t="shared" si="681"/>
        <v>3093</v>
      </c>
    </row>
    <row r="3094" spans="12:23" x14ac:dyDescent="0.25">
      <c r="L3094" s="59" t="e">
        <f t="shared" ca="1" si="690"/>
        <v>#NUM!</v>
      </c>
      <c r="O3094" s="39" t="e">
        <f t="shared" ca="1" si="682"/>
        <v>#VALUE!</v>
      </c>
      <c r="P3094" s="39" t="e">
        <f t="shared" ca="1" si="683"/>
        <v>#VALUE!</v>
      </c>
      <c r="Q3094" s="60" t="e">
        <f t="shared" ca="1" si="684"/>
        <v>#VALUE!</v>
      </c>
      <c r="R3094" s="60" t="e">
        <f t="shared" ca="1" si="685"/>
        <v>#VALUE!</v>
      </c>
      <c r="S3094" s="60" t="e">
        <f t="shared" ca="1" si="686"/>
        <v>#VALUE!</v>
      </c>
      <c r="T3094" s="39" t="e">
        <f t="shared" ca="1" si="687"/>
        <v>#VALUE!</v>
      </c>
      <c r="U3094" s="39" t="e">
        <f t="shared" ca="1" si="688"/>
        <v>#VALUE!</v>
      </c>
      <c r="V3094" s="39" t="b">
        <f t="shared" ca="1" si="689"/>
        <v>1</v>
      </c>
      <c r="W3094" s="39">
        <f t="shared" si="681"/>
        <v>3094</v>
      </c>
    </row>
    <row r="3095" spans="12:23" x14ac:dyDescent="0.25">
      <c r="L3095" s="59" t="e">
        <f t="shared" ca="1" si="690"/>
        <v>#NUM!</v>
      </c>
      <c r="O3095" s="39" t="e">
        <f t="shared" ca="1" si="682"/>
        <v>#VALUE!</v>
      </c>
      <c r="P3095" s="39" t="e">
        <f t="shared" ca="1" si="683"/>
        <v>#VALUE!</v>
      </c>
      <c r="Q3095" s="60" t="e">
        <f t="shared" ca="1" si="684"/>
        <v>#VALUE!</v>
      </c>
      <c r="R3095" s="60" t="e">
        <f t="shared" ca="1" si="685"/>
        <v>#VALUE!</v>
      </c>
      <c r="S3095" s="60" t="e">
        <f t="shared" ca="1" si="686"/>
        <v>#VALUE!</v>
      </c>
      <c r="T3095" s="39" t="e">
        <f t="shared" ca="1" si="687"/>
        <v>#VALUE!</v>
      </c>
      <c r="U3095" s="39" t="e">
        <f t="shared" ca="1" si="688"/>
        <v>#VALUE!</v>
      </c>
      <c r="V3095" s="39" t="b">
        <f t="shared" ca="1" si="689"/>
        <v>1</v>
      </c>
      <c r="W3095" s="39">
        <f t="shared" si="681"/>
        <v>3095</v>
      </c>
    </row>
    <row r="3096" spans="12:23" x14ac:dyDescent="0.25">
      <c r="L3096" s="59" t="e">
        <f t="shared" ca="1" si="690"/>
        <v>#NUM!</v>
      </c>
      <c r="O3096" s="39" t="e">
        <f t="shared" ca="1" si="682"/>
        <v>#VALUE!</v>
      </c>
      <c r="P3096" s="39" t="e">
        <f t="shared" ca="1" si="683"/>
        <v>#VALUE!</v>
      </c>
      <c r="Q3096" s="60" t="e">
        <f t="shared" ca="1" si="684"/>
        <v>#VALUE!</v>
      </c>
      <c r="R3096" s="60" t="e">
        <f t="shared" ca="1" si="685"/>
        <v>#VALUE!</v>
      </c>
      <c r="S3096" s="60" t="e">
        <f t="shared" ca="1" si="686"/>
        <v>#VALUE!</v>
      </c>
      <c r="T3096" s="39" t="e">
        <f t="shared" ca="1" si="687"/>
        <v>#VALUE!</v>
      </c>
      <c r="U3096" s="39" t="e">
        <f t="shared" ca="1" si="688"/>
        <v>#VALUE!</v>
      </c>
      <c r="V3096" s="39" t="b">
        <f t="shared" ca="1" si="689"/>
        <v>1</v>
      </c>
      <c r="W3096" s="39">
        <f t="shared" si="681"/>
        <v>3096</v>
      </c>
    </row>
    <row r="3097" spans="12:23" x14ac:dyDescent="0.25">
      <c r="L3097" s="59" t="e">
        <f t="shared" ca="1" si="690"/>
        <v>#NUM!</v>
      </c>
      <c r="O3097" s="39" t="e">
        <f t="shared" ca="1" si="682"/>
        <v>#VALUE!</v>
      </c>
      <c r="P3097" s="39" t="e">
        <f t="shared" ca="1" si="683"/>
        <v>#VALUE!</v>
      </c>
      <c r="Q3097" s="60" t="e">
        <f t="shared" ca="1" si="684"/>
        <v>#VALUE!</v>
      </c>
      <c r="R3097" s="60" t="e">
        <f t="shared" ca="1" si="685"/>
        <v>#VALUE!</v>
      </c>
      <c r="S3097" s="60" t="e">
        <f t="shared" ca="1" si="686"/>
        <v>#VALUE!</v>
      </c>
      <c r="T3097" s="39" t="e">
        <f t="shared" ca="1" si="687"/>
        <v>#VALUE!</v>
      </c>
      <c r="U3097" s="39" t="e">
        <f t="shared" ca="1" si="688"/>
        <v>#VALUE!</v>
      </c>
      <c r="V3097" s="39" t="b">
        <f t="shared" ca="1" si="689"/>
        <v>1</v>
      </c>
      <c r="W3097" s="39">
        <f t="shared" si="681"/>
        <v>3097</v>
      </c>
    </row>
    <row r="3098" spans="12:23" x14ac:dyDescent="0.25">
      <c r="L3098" s="59" t="e">
        <f t="shared" ca="1" si="690"/>
        <v>#NUM!</v>
      </c>
      <c r="O3098" s="39" t="e">
        <f t="shared" ca="1" si="682"/>
        <v>#VALUE!</v>
      </c>
      <c r="P3098" s="39" t="e">
        <f t="shared" ca="1" si="683"/>
        <v>#VALUE!</v>
      </c>
      <c r="Q3098" s="60" t="e">
        <f t="shared" ca="1" si="684"/>
        <v>#VALUE!</v>
      </c>
      <c r="R3098" s="60" t="e">
        <f t="shared" ca="1" si="685"/>
        <v>#VALUE!</v>
      </c>
      <c r="S3098" s="60" t="e">
        <f t="shared" ca="1" si="686"/>
        <v>#VALUE!</v>
      </c>
      <c r="T3098" s="39" t="e">
        <f t="shared" ca="1" si="687"/>
        <v>#VALUE!</v>
      </c>
      <c r="U3098" s="39" t="e">
        <f t="shared" ca="1" si="688"/>
        <v>#VALUE!</v>
      </c>
      <c r="V3098" s="39" t="b">
        <f t="shared" ca="1" si="689"/>
        <v>1</v>
      </c>
      <c r="W3098" s="39">
        <f t="shared" si="681"/>
        <v>3098</v>
      </c>
    </row>
    <row r="3099" spans="12:23" x14ac:dyDescent="0.25">
      <c r="L3099" s="59" t="e">
        <f t="shared" ca="1" si="690"/>
        <v>#NUM!</v>
      </c>
      <c r="O3099" s="39" t="e">
        <f t="shared" ca="1" si="682"/>
        <v>#VALUE!</v>
      </c>
      <c r="P3099" s="39" t="e">
        <f t="shared" ca="1" si="683"/>
        <v>#VALUE!</v>
      </c>
      <c r="Q3099" s="60" t="e">
        <f t="shared" ca="1" si="684"/>
        <v>#VALUE!</v>
      </c>
      <c r="R3099" s="60" t="e">
        <f t="shared" ca="1" si="685"/>
        <v>#VALUE!</v>
      </c>
      <c r="S3099" s="60" t="e">
        <f t="shared" ca="1" si="686"/>
        <v>#VALUE!</v>
      </c>
      <c r="T3099" s="39" t="e">
        <f t="shared" ca="1" si="687"/>
        <v>#VALUE!</v>
      </c>
      <c r="U3099" s="39" t="e">
        <f t="shared" ca="1" si="688"/>
        <v>#VALUE!</v>
      </c>
      <c r="V3099" s="39" t="b">
        <f t="shared" ca="1" si="689"/>
        <v>1</v>
      </c>
      <c r="W3099" s="39">
        <f t="shared" si="681"/>
        <v>3099</v>
      </c>
    </row>
    <row r="3100" spans="12:23" x14ac:dyDescent="0.25">
      <c r="L3100" s="59" t="e">
        <f t="shared" ca="1" si="690"/>
        <v>#NUM!</v>
      </c>
      <c r="O3100" s="39" t="e">
        <f t="shared" ca="1" si="682"/>
        <v>#VALUE!</v>
      </c>
      <c r="P3100" s="39" t="e">
        <f t="shared" ca="1" si="683"/>
        <v>#VALUE!</v>
      </c>
      <c r="Q3100" s="60" t="e">
        <f t="shared" ca="1" si="684"/>
        <v>#VALUE!</v>
      </c>
      <c r="R3100" s="60" t="e">
        <f t="shared" ca="1" si="685"/>
        <v>#VALUE!</v>
      </c>
      <c r="S3100" s="60" t="e">
        <f t="shared" ca="1" si="686"/>
        <v>#VALUE!</v>
      </c>
      <c r="T3100" s="39" t="e">
        <f t="shared" ca="1" si="687"/>
        <v>#VALUE!</v>
      </c>
      <c r="U3100" s="39" t="e">
        <f t="shared" ca="1" si="688"/>
        <v>#VALUE!</v>
      </c>
      <c r="V3100" s="39" t="b">
        <f t="shared" ca="1" si="689"/>
        <v>1</v>
      </c>
      <c r="W3100" s="39">
        <f t="shared" si="681"/>
        <v>3100</v>
      </c>
    </row>
    <row r="3101" spans="12:23" x14ac:dyDescent="0.25">
      <c r="L3101" s="59" t="e">
        <f t="shared" ca="1" si="690"/>
        <v>#NUM!</v>
      </c>
      <c r="O3101" s="39" t="e">
        <f t="shared" ca="1" si="682"/>
        <v>#VALUE!</v>
      </c>
      <c r="P3101" s="39" t="e">
        <f t="shared" ca="1" si="683"/>
        <v>#VALUE!</v>
      </c>
      <c r="Q3101" s="60" t="e">
        <f t="shared" ca="1" si="684"/>
        <v>#VALUE!</v>
      </c>
      <c r="R3101" s="60" t="e">
        <f t="shared" ca="1" si="685"/>
        <v>#VALUE!</v>
      </c>
      <c r="S3101" s="60" t="e">
        <f t="shared" ca="1" si="686"/>
        <v>#VALUE!</v>
      </c>
      <c r="T3101" s="39" t="e">
        <f t="shared" ca="1" si="687"/>
        <v>#VALUE!</v>
      </c>
      <c r="U3101" s="39" t="e">
        <f t="shared" ca="1" si="688"/>
        <v>#VALUE!</v>
      </c>
      <c r="V3101" s="39" t="b">
        <f t="shared" ca="1" si="689"/>
        <v>1</v>
      </c>
      <c r="W3101" s="39">
        <f t="shared" si="681"/>
        <v>3101</v>
      </c>
    </row>
    <row r="3102" spans="12:23" x14ac:dyDescent="0.25">
      <c r="L3102" s="59" t="e">
        <f t="shared" ca="1" si="690"/>
        <v>#NUM!</v>
      </c>
      <c r="O3102" s="39" t="e">
        <f t="shared" ca="1" si="682"/>
        <v>#VALUE!</v>
      </c>
      <c r="P3102" s="39" t="e">
        <f t="shared" ca="1" si="683"/>
        <v>#VALUE!</v>
      </c>
      <c r="Q3102" s="60" t="e">
        <f t="shared" ca="1" si="684"/>
        <v>#VALUE!</v>
      </c>
      <c r="R3102" s="60" t="e">
        <f t="shared" ca="1" si="685"/>
        <v>#VALUE!</v>
      </c>
      <c r="S3102" s="60" t="e">
        <f t="shared" ca="1" si="686"/>
        <v>#VALUE!</v>
      </c>
      <c r="T3102" s="39" t="e">
        <f t="shared" ca="1" si="687"/>
        <v>#VALUE!</v>
      </c>
      <c r="U3102" s="39" t="e">
        <f t="shared" ca="1" si="688"/>
        <v>#VALUE!</v>
      </c>
      <c r="V3102" s="39" t="b">
        <f t="shared" ca="1" si="689"/>
        <v>1</v>
      </c>
      <c r="W3102" s="39">
        <f t="shared" si="681"/>
        <v>3102</v>
      </c>
    </row>
    <row r="3103" spans="12:23" x14ac:dyDescent="0.25">
      <c r="L3103" s="59" t="e">
        <f t="shared" ca="1" si="690"/>
        <v>#NUM!</v>
      </c>
      <c r="O3103" s="39" t="e">
        <f t="shared" ca="1" si="682"/>
        <v>#VALUE!</v>
      </c>
      <c r="P3103" s="39" t="e">
        <f t="shared" ca="1" si="683"/>
        <v>#VALUE!</v>
      </c>
      <c r="Q3103" s="60" t="e">
        <f t="shared" ca="1" si="684"/>
        <v>#VALUE!</v>
      </c>
      <c r="R3103" s="60" t="e">
        <f t="shared" ca="1" si="685"/>
        <v>#VALUE!</v>
      </c>
      <c r="S3103" s="60" t="e">
        <f t="shared" ca="1" si="686"/>
        <v>#VALUE!</v>
      </c>
      <c r="T3103" s="39" t="e">
        <f t="shared" ca="1" si="687"/>
        <v>#VALUE!</v>
      </c>
      <c r="U3103" s="39" t="e">
        <f t="shared" ca="1" si="688"/>
        <v>#VALUE!</v>
      </c>
      <c r="V3103" s="39" t="b">
        <f t="shared" ca="1" si="689"/>
        <v>1</v>
      </c>
      <c r="W3103" s="39">
        <f t="shared" si="681"/>
        <v>3103</v>
      </c>
    </row>
    <row r="3104" spans="12:23" x14ac:dyDescent="0.25">
      <c r="L3104" s="59" t="e">
        <f t="shared" ca="1" si="690"/>
        <v>#NUM!</v>
      </c>
      <c r="O3104" s="39" t="e">
        <f t="shared" ca="1" si="682"/>
        <v>#VALUE!</v>
      </c>
      <c r="P3104" s="39" t="e">
        <f t="shared" ca="1" si="683"/>
        <v>#VALUE!</v>
      </c>
      <c r="Q3104" s="60" t="e">
        <f t="shared" ca="1" si="684"/>
        <v>#VALUE!</v>
      </c>
      <c r="R3104" s="60" t="e">
        <f t="shared" ca="1" si="685"/>
        <v>#VALUE!</v>
      </c>
      <c r="S3104" s="60" t="e">
        <f t="shared" ca="1" si="686"/>
        <v>#VALUE!</v>
      </c>
      <c r="T3104" s="39" t="e">
        <f t="shared" ca="1" si="687"/>
        <v>#VALUE!</v>
      </c>
      <c r="U3104" s="39" t="e">
        <f t="shared" ca="1" si="688"/>
        <v>#VALUE!</v>
      </c>
      <c r="V3104" s="39" t="b">
        <f t="shared" ca="1" si="689"/>
        <v>1</v>
      </c>
      <c r="W3104" s="39">
        <f t="shared" si="681"/>
        <v>3104</v>
      </c>
    </row>
    <row r="3105" spans="12:23" x14ac:dyDescent="0.25">
      <c r="L3105" s="59" t="e">
        <f t="shared" ca="1" si="690"/>
        <v>#NUM!</v>
      </c>
      <c r="O3105" s="39" t="e">
        <f t="shared" ca="1" si="682"/>
        <v>#VALUE!</v>
      </c>
      <c r="P3105" s="39" t="e">
        <f t="shared" ca="1" si="683"/>
        <v>#VALUE!</v>
      </c>
      <c r="Q3105" s="60" t="e">
        <f t="shared" ca="1" si="684"/>
        <v>#VALUE!</v>
      </c>
      <c r="R3105" s="60" t="e">
        <f t="shared" ca="1" si="685"/>
        <v>#VALUE!</v>
      </c>
      <c r="S3105" s="60" t="e">
        <f t="shared" ca="1" si="686"/>
        <v>#VALUE!</v>
      </c>
      <c r="T3105" s="39" t="e">
        <f t="shared" ca="1" si="687"/>
        <v>#VALUE!</v>
      </c>
      <c r="U3105" s="39" t="e">
        <f t="shared" ca="1" si="688"/>
        <v>#VALUE!</v>
      </c>
      <c r="V3105" s="39" t="b">
        <f t="shared" ca="1" si="689"/>
        <v>1</v>
      </c>
      <c r="W3105" s="39">
        <f t="shared" si="681"/>
        <v>3105</v>
      </c>
    </row>
    <row r="3106" spans="12:23" x14ac:dyDescent="0.25">
      <c r="L3106" s="59" t="e">
        <f t="shared" ca="1" si="690"/>
        <v>#NUM!</v>
      </c>
      <c r="O3106" s="39" t="e">
        <f t="shared" ca="1" si="682"/>
        <v>#VALUE!</v>
      </c>
      <c r="P3106" s="39" t="e">
        <f t="shared" ca="1" si="683"/>
        <v>#VALUE!</v>
      </c>
      <c r="Q3106" s="60" t="e">
        <f t="shared" ca="1" si="684"/>
        <v>#VALUE!</v>
      </c>
      <c r="R3106" s="60" t="e">
        <f t="shared" ca="1" si="685"/>
        <v>#VALUE!</v>
      </c>
      <c r="S3106" s="60" t="e">
        <f t="shared" ca="1" si="686"/>
        <v>#VALUE!</v>
      </c>
      <c r="T3106" s="39" t="e">
        <f t="shared" ca="1" si="687"/>
        <v>#VALUE!</v>
      </c>
      <c r="U3106" s="39" t="e">
        <f t="shared" ca="1" si="688"/>
        <v>#VALUE!</v>
      </c>
      <c r="V3106" s="39" t="b">
        <f t="shared" ca="1" si="689"/>
        <v>1</v>
      </c>
      <c r="W3106" s="39">
        <f t="shared" si="681"/>
        <v>3106</v>
      </c>
    </row>
    <row r="3107" spans="12:23" x14ac:dyDescent="0.25">
      <c r="L3107" s="59" t="e">
        <f t="shared" ca="1" si="690"/>
        <v>#NUM!</v>
      </c>
      <c r="O3107" s="39" t="e">
        <f t="shared" ca="1" si="682"/>
        <v>#VALUE!</v>
      </c>
      <c r="P3107" s="39" t="e">
        <f t="shared" ca="1" si="683"/>
        <v>#VALUE!</v>
      </c>
      <c r="Q3107" s="60" t="e">
        <f t="shared" ca="1" si="684"/>
        <v>#VALUE!</v>
      </c>
      <c r="R3107" s="60" t="e">
        <f t="shared" ca="1" si="685"/>
        <v>#VALUE!</v>
      </c>
      <c r="S3107" s="60" t="e">
        <f t="shared" ca="1" si="686"/>
        <v>#VALUE!</v>
      </c>
      <c r="T3107" s="39" t="e">
        <f t="shared" ca="1" si="687"/>
        <v>#VALUE!</v>
      </c>
      <c r="U3107" s="39" t="e">
        <f t="shared" ca="1" si="688"/>
        <v>#VALUE!</v>
      </c>
      <c r="V3107" s="39" t="b">
        <f t="shared" ca="1" si="689"/>
        <v>1</v>
      </c>
      <c r="W3107" s="39">
        <f t="shared" si="681"/>
        <v>3107</v>
      </c>
    </row>
    <row r="3108" spans="12:23" x14ac:dyDescent="0.25">
      <c r="L3108" s="59" t="e">
        <f t="shared" ca="1" si="690"/>
        <v>#NUM!</v>
      </c>
      <c r="O3108" s="39" t="e">
        <f t="shared" ca="1" si="682"/>
        <v>#VALUE!</v>
      </c>
      <c r="P3108" s="39" t="e">
        <f t="shared" ca="1" si="683"/>
        <v>#VALUE!</v>
      </c>
      <c r="Q3108" s="60" t="e">
        <f t="shared" ca="1" si="684"/>
        <v>#VALUE!</v>
      </c>
      <c r="R3108" s="60" t="e">
        <f t="shared" ca="1" si="685"/>
        <v>#VALUE!</v>
      </c>
      <c r="S3108" s="60" t="e">
        <f t="shared" ca="1" si="686"/>
        <v>#VALUE!</v>
      </c>
      <c r="T3108" s="39" t="e">
        <f t="shared" ca="1" si="687"/>
        <v>#VALUE!</v>
      </c>
      <c r="U3108" s="39" t="e">
        <f t="shared" ca="1" si="688"/>
        <v>#VALUE!</v>
      </c>
      <c r="V3108" s="39" t="b">
        <f t="shared" ca="1" si="689"/>
        <v>1</v>
      </c>
      <c r="W3108" s="39">
        <f t="shared" si="681"/>
        <v>3108</v>
      </c>
    </row>
    <row r="3109" spans="12:23" x14ac:dyDescent="0.25">
      <c r="L3109" s="59" t="e">
        <f t="shared" ca="1" si="690"/>
        <v>#NUM!</v>
      </c>
      <c r="O3109" s="39" t="e">
        <f t="shared" ca="1" si="682"/>
        <v>#VALUE!</v>
      </c>
      <c r="P3109" s="39" t="e">
        <f t="shared" ca="1" si="683"/>
        <v>#VALUE!</v>
      </c>
      <c r="Q3109" s="60" t="e">
        <f t="shared" ca="1" si="684"/>
        <v>#VALUE!</v>
      </c>
      <c r="R3109" s="60" t="e">
        <f t="shared" ca="1" si="685"/>
        <v>#VALUE!</v>
      </c>
      <c r="S3109" s="60" t="e">
        <f t="shared" ca="1" si="686"/>
        <v>#VALUE!</v>
      </c>
      <c r="T3109" s="39" t="e">
        <f t="shared" ca="1" si="687"/>
        <v>#VALUE!</v>
      </c>
      <c r="U3109" s="39" t="e">
        <f t="shared" ca="1" si="688"/>
        <v>#VALUE!</v>
      </c>
      <c r="V3109" s="39" t="b">
        <f t="shared" ca="1" si="689"/>
        <v>1</v>
      </c>
      <c r="W3109" s="39">
        <f t="shared" si="681"/>
        <v>3109</v>
      </c>
    </row>
    <row r="3110" spans="12:23" x14ac:dyDescent="0.25">
      <c r="L3110" s="59" t="e">
        <f t="shared" ca="1" si="690"/>
        <v>#NUM!</v>
      </c>
      <c r="O3110" s="39" t="e">
        <f t="shared" ca="1" si="682"/>
        <v>#VALUE!</v>
      </c>
      <c r="P3110" s="39" t="e">
        <f t="shared" ca="1" si="683"/>
        <v>#VALUE!</v>
      </c>
      <c r="Q3110" s="60" t="e">
        <f t="shared" ca="1" si="684"/>
        <v>#VALUE!</v>
      </c>
      <c r="R3110" s="60" t="e">
        <f t="shared" ca="1" si="685"/>
        <v>#VALUE!</v>
      </c>
      <c r="S3110" s="60" t="e">
        <f t="shared" ca="1" si="686"/>
        <v>#VALUE!</v>
      </c>
      <c r="T3110" s="39" t="e">
        <f t="shared" ca="1" si="687"/>
        <v>#VALUE!</v>
      </c>
      <c r="U3110" s="39" t="e">
        <f t="shared" ca="1" si="688"/>
        <v>#VALUE!</v>
      </c>
      <c r="V3110" s="39" t="b">
        <f t="shared" ca="1" si="689"/>
        <v>1</v>
      </c>
      <c r="W3110" s="39">
        <f t="shared" si="681"/>
        <v>3110</v>
      </c>
    </row>
    <row r="3111" spans="12:23" x14ac:dyDescent="0.25">
      <c r="L3111" s="59" t="e">
        <f t="shared" ca="1" si="690"/>
        <v>#NUM!</v>
      </c>
      <c r="O3111" s="39" t="e">
        <f t="shared" ca="1" si="682"/>
        <v>#VALUE!</v>
      </c>
      <c r="P3111" s="39" t="e">
        <f t="shared" ca="1" si="683"/>
        <v>#VALUE!</v>
      </c>
      <c r="Q3111" s="60" t="e">
        <f t="shared" ca="1" si="684"/>
        <v>#VALUE!</v>
      </c>
      <c r="R3111" s="60" t="e">
        <f t="shared" ca="1" si="685"/>
        <v>#VALUE!</v>
      </c>
      <c r="S3111" s="60" t="e">
        <f t="shared" ca="1" si="686"/>
        <v>#VALUE!</v>
      </c>
      <c r="T3111" s="39" t="e">
        <f t="shared" ca="1" si="687"/>
        <v>#VALUE!</v>
      </c>
      <c r="U3111" s="39" t="e">
        <f t="shared" ca="1" si="688"/>
        <v>#VALUE!</v>
      </c>
      <c r="V3111" s="39" t="b">
        <f t="shared" ca="1" si="689"/>
        <v>1</v>
      </c>
      <c r="W3111" s="39">
        <f t="shared" si="681"/>
        <v>3111</v>
      </c>
    </row>
    <row r="3112" spans="12:23" x14ac:dyDescent="0.25">
      <c r="L3112" s="59" t="e">
        <f t="shared" ca="1" si="690"/>
        <v>#NUM!</v>
      </c>
      <c r="O3112" s="39" t="e">
        <f t="shared" ca="1" si="682"/>
        <v>#VALUE!</v>
      </c>
      <c r="P3112" s="39" t="e">
        <f t="shared" ca="1" si="683"/>
        <v>#VALUE!</v>
      </c>
      <c r="Q3112" s="60" t="e">
        <f t="shared" ca="1" si="684"/>
        <v>#VALUE!</v>
      </c>
      <c r="R3112" s="60" t="e">
        <f t="shared" ca="1" si="685"/>
        <v>#VALUE!</v>
      </c>
      <c r="S3112" s="60" t="e">
        <f t="shared" ca="1" si="686"/>
        <v>#VALUE!</v>
      </c>
      <c r="T3112" s="39" t="e">
        <f t="shared" ca="1" si="687"/>
        <v>#VALUE!</v>
      </c>
      <c r="U3112" s="39" t="e">
        <f t="shared" ca="1" si="688"/>
        <v>#VALUE!</v>
      </c>
      <c r="V3112" s="39" t="b">
        <f t="shared" ca="1" si="689"/>
        <v>1</v>
      </c>
      <c r="W3112" s="39">
        <f t="shared" si="681"/>
        <v>3112</v>
      </c>
    </row>
    <row r="3113" spans="12:23" x14ac:dyDescent="0.25">
      <c r="L3113" s="59" t="e">
        <f t="shared" ca="1" si="690"/>
        <v>#NUM!</v>
      </c>
      <c r="O3113" s="39" t="e">
        <f t="shared" ca="1" si="682"/>
        <v>#VALUE!</v>
      </c>
      <c r="P3113" s="39" t="e">
        <f t="shared" ca="1" si="683"/>
        <v>#VALUE!</v>
      </c>
      <c r="Q3113" s="60" t="e">
        <f t="shared" ca="1" si="684"/>
        <v>#VALUE!</v>
      </c>
      <c r="R3113" s="60" t="e">
        <f t="shared" ca="1" si="685"/>
        <v>#VALUE!</v>
      </c>
      <c r="S3113" s="60" t="e">
        <f t="shared" ca="1" si="686"/>
        <v>#VALUE!</v>
      </c>
      <c r="T3113" s="39" t="e">
        <f t="shared" ca="1" si="687"/>
        <v>#VALUE!</v>
      </c>
      <c r="U3113" s="39" t="e">
        <f t="shared" ca="1" si="688"/>
        <v>#VALUE!</v>
      </c>
      <c r="V3113" s="39" t="b">
        <f t="shared" ca="1" si="689"/>
        <v>1</v>
      </c>
      <c r="W3113" s="39">
        <f t="shared" si="681"/>
        <v>3113</v>
      </c>
    </row>
    <row r="3114" spans="12:23" x14ac:dyDescent="0.25">
      <c r="L3114" s="59" t="e">
        <f t="shared" ca="1" si="690"/>
        <v>#NUM!</v>
      </c>
      <c r="O3114" s="39" t="e">
        <f t="shared" ca="1" si="682"/>
        <v>#VALUE!</v>
      </c>
      <c r="P3114" s="39" t="e">
        <f t="shared" ca="1" si="683"/>
        <v>#VALUE!</v>
      </c>
      <c r="Q3114" s="60" t="e">
        <f t="shared" ca="1" si="684"/>
        <v>#VALUE!</v>
      </c>
      <c r="R3114" s="60" t="e">
        <f t="shared" ca="1" si="685"/>
        <v>#VALUE!</v>
      </c>
      <c r="S3114" s="60" t="e">
        <f t="shared" ca="1" si="686"/>
        <v>#VALUE!</v>
      </c>
      <c r="T3114" s="39" t="e">
        <f t="shared" ca="1" si="687"/>
        <v>#VALUE!</v>
      </c>
      <c r="U3114" s="39" t="e">
        <f t="shared" ca="1" si="688"/>
        <v>#VALUE!</v>
      </c>
      <c r="V3114" s="39" t="b">
        <f t="shared" ca="1" si="689"/>
        <v>1</v>
      </c>
      <c r="W3114" s="39">
        <f t="shared" ref="W3114:W3177" si="691">W3113+1</f>
        <v>3114</v>
      </c>
    </row>
    <row r="3115" spans="12:23" x14ac:dyDescent="0.25">
      <c r="L3115" s="59" t="e">
        <f t="shared" ca="1" si="690"/>
        <v>#NUM!</v>
      </c>
      <c r="O3115" s="39" t="e">
        <f t="shared" ca="1" si="682"/>
        <v>#VALUE!</v>
      </c>
      <c r="P3115" s="39" t="e">
        <f t="shared" ca="1" si="683"/>
        <v>#VALUE!</v>
      </c>
      <c r="Q3115" s="60" t="e">
        <f t="shared" ca="1" si="684"/>
        <v>#VALUE!</v>
      </c>
      <c r="R3115" s="60" t="e">
        <f t="shared" ca="1" si="685"/>
        <v>#VALUE!</v>
      </c>
      <c r="S3115" s="60" t="e">
        <f t="shared" ca="1" si="686"/>
        <v>#VALUE!</v>
      </c>
      <c r="T3115" s="39" t="e">
        <f t="shared" ca="1" si="687"/>
        <v>#VALUE!</v>
      </c>
      <c r="U3115" s="39" t="e">
        <f t="shared" ca="1" si="688"/>
        <v>#VALUE!</v>
      </c>
      <c r="V3115" s="39" t="b">
        <f t="shared" ca="1" si="689"/>
        <v>1</v>
      </c>
      <c r="W3115" s="39">
        <f t="shared" si="691"/>
        <v>3115</v>
      </c>
    </row>
    <row r="3116" spans="12:23" x14ac:dyDescent="0.25">
      <c r="L3116" s="59" t="e">
        <f t="shared" ca="1" si="690"/>
        <v>#NUM!</v>
      </c>
      <c r="O3116" s="39" t="e">
        <f t="shared" ca="1" si="682"/>
        <v>#VALUE!</v>
      </c>
      <c r="P3116" s="39" t="e">
        <f t="shared" ca="1" si="683"/>
        <v>#VALUE!</v>
      </c>
      <c r="Q3116" s="60" t="e">
        <f t="shared" ca="1" si="684"/>
        <v>#VALUE!</v>
      </c>
      <c r="R3116" s="60" t="e">
        <f t="shared" ca="1" si="685"/>
        <v>#VALUE!</v>
      </c>
      <c r="S3116" s="60" t="e">
        <f t="shared" ca="1" si="686"/>
        <v>#VALUE!</v>
      </c>
      <c r="T3116" s="39" t="e">
        <f t="shared" ca="1" si="687"/>
        <v>#VALUE!</v>
      </c>
      <c r="U3116" s="39" t="e">
        <f t="shared" ca="1" si="688"/>
        <v>#VALUE!</v>
      </c>
      <c r="V3116" s="39" t="b">
        <f t="shared" ca="1" si="689"/>
        <v>1</v>
      </c>
      <c r="W3116" s="39">
        <f t="shared" si="691"/>
        <v>3116</v>
      </c>
    </row>
    <row r="3117" spans="12:23" x14ac:dyDescent="0.25">
      <c r="L3117" s="59" t="e">
        <f t="shared" ca="1" si="690"/>
        <v>#NUM!</v>
      </c>
      <c r="O3117" s="39" t="e">
        <f t="shared" ca="1" si="682"/>
        <v>#VALUE!</v>
      </c>
      <c r="P3117" s="39" t="e">
        <f t="shared" ca="1" si="683"/>
        <v>#VALUE!</v>
      </c>
      <c r="Q3117" s="60" t="e">
        <f t="shared" ca="1" si="684"/>
        <v>#VALUE!</v>
      </c>
      <c r="R3117" s="60" t="e">
        <f t="shared" ca="1" si="685"/>
        <v>#VALUE!</v>
      </c>
      <c r="S3117" s="60" t="e">
        <f t="shared" ca="1" si="686"/>
        <v>#VALUE!</v>
      </c>
      <c r="T3117" s="39" t="e">
        <f t="shared" ca="1" si="687"/>
        <v>#VALUE!</v>
      </c>
      <c r="U3117" s="39" t="e">
        <f t="shared" ca="1" si="688"/>
        <v>#VALUE!</v>
      </c>
      <c r="V3117" s="39" t="b">
        <f t="shared" ca="1" si="689"/>
        <v>1</v>
      </c>
      <c r="W3117" s="39">
        <f t="shared" si="691"/>
        <v>3117</v>
      </c>
    </row>
    <row r="3118" spans="12:23" x14ac:dyDescent="0.25">
      <c r="L3118" s="59" t="e">
        <f t="shared" ca="1" si="690"/>
        <v>#NUM!</v>
      </c>
      <c r="O3118" s="39" t="e">
        <f t="shared" ca="1" si="682"/>
        <v>#VALUE!</v>
      </c>
      <c r="P3118" s="39" t="e">
        <f t="shared" ca="1" si="683"/>
        <v>#VALUE!</v>
      </c>
      <c r="Q3118" s="60" t="e">
        <f t="shared" ca="1" si="684"/>
        <v>#VALUE!</v>
      </c>
      <c r="R3118" s="60" t="e">
        <f t="shared" ca="1" si="685"/>
        <v>#VALUE!</v>
      </c>
      <c r="S3118" s="60" t="e">
        <f t="shared" ca="1" si="686"/>
        <v>#VALUE!</v>
      </c>
      <c r="T3118" s="39" t="e">
        <f t="shared" ca="1" si="687"/>
        <v>#VALUE!</v>
      </c>
      <c r="U3118" s="39" t="e">
        <f t="shared" ca="1" si="688"/>
        <v>#VALUE!</v>
      </c>
      <c r="V3118" s="39" t="b">
        <f t="shared" ca="1" si="689"/>
        <v>1</v>
      </c>
      <c r="W3118" s="39">
        <f t="shared" si="691"/>
        <v>3118</v>
      </c>
    </row>
    <row r="3119" spans="12:23" x14ac:dyDescent="0.25">
      <c r="L3119" s="59" t="e">
        <f t="shared" ca="1" si="690"/>
        <v>#NUM!</v>
      </c>
      <c r="O3119" s="39" t="e">
        <f t="shared" ca="1" si="682"/>
        <v>#VALUE!</v>
      </c>
      <c r="P3119" s="39" t="e">
        <f t="shared" ca="1" si="683"/>
        <v>#VALUE!</v>
      </c>
      <c r="Q3119" s="60" t="e">
        <f t="shared" ca="1" si="684"/>
        <v>#VALUE!</v>
      </c>
      <c r="R3119" s="60" t="e">
        <f t="shared" ca="1" si="685"/>
        <v>#VALUE!</v>
      </c>
      <c r="S3119" s="60" t="e">
        <f t="shared" ca="1" si="686"/>
        <v>#VALUE!</v>
      </c>
      <c r="T3119" s="39" t="e">
        <f t="shared" ca="1" si="687"/>
        <v>#VALUE!</v>
      </c>
      <c r="U3119" s="39" t="e">
        <f t="shared" ca="1" si="688"/>
        <v>#VALUE!</v>
      </c>
      <c r="V3119" s="39" t="b">
        <f t="shared" ca="1" si="689"/>
        <v>1</v>
      </c>
      <c r="W3119" s="39">
        <f t="shared" si="691"/>
        <v>3119</v>
      </c>
    </row>
    <row r="3120" spans="12:23" x14ac:dyDescent="0.25">
      <c r="L3120" s="59" t="e">
        <f t="shared" ca="1" si="690"/>
        <v>#NUM!</v>
      </c>
      <c r="O3120" s="39" t="e">
        <f t="shared" ca="1" si="682"/>
        <v>#VALUE!</v>
      </c>
      <c r="P3120" s="39" t="e">
        <f t="shared" ca="1" si="683"/>
        <v>#VALUE!</v>
      </c>
      <c r="Q3120" s="60" t="e">
        <f t="shared" ca="1" si="684"/>
        <v>#VALUE!</v>
      </c>
      <c r="R3120" s="60" t="e">
        <f t="shared" ca="1" si="685"/>
        <v>#VALUE!</v>
      </c>
      <c r="S3120" s="60" t="e">
        <f t="shared" ca="1" si="686"/>
        <v>#VALUE!</v>
      </c>
      <c r="T3120" s="39" t="e">
        <f t="shared" ca="1" si="687"/>
        <v>#VALUE!</v>
      </c>
      <c r="U3120" s="39" t="e">
        <f t="shared" ca="1" si="688"/>
        <v>#VALUE!</v>
      </c>
      <c r="V3120" s="39" t="b">
        <f t="shared" ca="1" si="689"/>
        <v>1</v>
      </c>
      <c r="W3120" s="39">
        <f t="shared" si="691"/>
        <v>3120</v>
      </c>
    </row>
    <row r="3121" spans="12:23" x14ac:dyDescent="0.25">
      <c r="L3121" s="59" t="e">
        <f t="shared" ca="1" si="690"/>
        <v>#NUM!</v>
      </c>
      <c r="O3121" s="39" t="e">
        <f t="shared" ca="1" si="682"/>
        <v>#VALUE!</v>
      </c>
      <c r="P3121" s="39" t="e">
        <f t="shared" ca="1" si="683"/>
        <v>#VALUE!</v>
      </c>
      <c r="Q3121" s="60" t="e">
        <f t="shared" ca="1" si="684"/>
        <v>#VALUE!</v>
      </c>
      <c r="R3121" s="60" t="e">
        <f t="shared" ca="1" si="685"/>
        <v>#VALUE!</v>
      </c>
      <c r="S3121" s="60" t="e">
        <f t="shared" ca="1" si="686"/>
        <v>#VALUE!</v>
      </c>
      <c r="T3121" s="39" t="e">
        <f t="shared" ca="1" si="687"/>
        <v>#VALUE!</v>
      </c>
      <c r="U3121" s="39" t="e">
        <f t="shared" ca="1" si="688"/>
        <v>#VALUE!</v>
      </c>
      <c r="V3121" s="39" t="b">
        <f t="shared" ca="1" si="689"/>
        <v>1</v>
      </c>
      <c r="W3121" s="39">
        <f t="shared" si="691"/>
        <v>3121</v>
      </c>
    </row>
    <row r="3122" spans="12:23" x14ac:dyDescent="0.25">
      <c r="L3122" s="59" t="e">
        <f t="shared" ca="1" si="690"/>
        <v>#NUM!</v>
      </c>
      <c r="O3122" s="39" t="e">
        <f t="shared" ca="1" si="682"/>
        <v>#VALUE!</v>
      </c>
      <c r="P3122" s="39" t="e">
        <f t="shared" ca="1" si="683"/>
        <v>#VALUE!</v>
      </c>
      <c r="Q3122" s="60" t="e">
        <f t="shared" ca="1" si="684"/>
        <v>#VALUE!</v>
      </c>
      <c r="R3122" s="60" t="e">
        <f t="shared" ca="1" si="685"/>
        <v>#VALUE!</v>
      </c>
      <c r="S3122" s="60" t="e">
        <f t="shared" ca="1" si="686"/>
        <v>#VALUE!</v>
      </c>
      <c r="T3122" s="39" t="e">
        <f t="shared" ca="1" si="687"/>
        <v>#VALUE!</v>
      </c>
      <c r="U3122" s="39" t="e">
        <f t="shared" ca="1" si="688"/>
        <v>#VALUE!</v>
      </c>
      <c r="V3122" s="39" t="b">
        <f t="shared" ca="1" si="689"/>
        <v>1</v>
      </c>
      <c r="W3122" s="39">
        <f t="shared" si="691"/>
        <v>3122</v>
      </c>
    </row>
    <row r="3123" spans="12:23" x14ac:dyDescent="0.25">
      <c r="L3123" s="59" t="e">
        <f t="shared" ca="1" si="690"/>
        <v>#NUM!</v>
      </c>
      <c r="O3123" s="39" t="e">
        <f t="shared" ca="1" si="682"/>
        <v>#VALUE!</v>
      </c>
      <c r="P3123" s="39" t="e">
        <f t="shared" ca="1" si="683"/>
        <v>#VALUE!</v>
      </c>
      <c r="Q3123" s="60" t="e">
        <f t="shared" ca="1" si="684"/>
        <v>#VALUE!</v>
      </c>
      <c r="R3123" s="60" t="e">
        <f t="shared" ca="1" si="685"/>
        <v>#VALUE!</v>
      </c>
      <c r="S3123" s="60" t="e">
        <f t="shared" ca="1" si="686"/>
        <v>#VALUE!</v>
      </c>
      <c r="T3123" s="39" t="e">
        <f t="shared" ca="1" si="687"/>
        <v>#VALUE!</v>
      </c>
      <c r="U3123" s="39" t="e">
        <f t="shared" ca="1" si="688"/>
        <v>#VALUE!</v>
      </c>
      <c r="V3123" s="39" t="b">
        <f t="shared" ca="1" si="689"/>
        <v>1</v>
      </c>
      <c r="W3123" s="39">
        <f t="shared" si="691"/>
        <v>3123</v>
      </c>
    </row>
    <row r="3124" spans="12:23" x14ac:dyDescent="0.25">
      <c r="L3124" s="59" t="e">
        <f t="shared" ca="1" si="690"/>
        <v>#NUM!</v>
      </c>
      <c r="O3124" s="39" t="e">
        <f t="shared" ca="1" si="682"/>
        <v>#VALUE!</v>
      </c>
      <c r="P3124" s="39" t="e">
        <f t="shared" ca="1" si="683"/>
        <v>#VALUE!</v>
      </c>
      <c r="Q3124" s="60" t="e">
        <f t="shared" ca="1" si="684"/>
        <v>#VALUE!</v>
      </c>
      <c r="R3124" s="60" t="e">
        <f t="shared" ca="1" si="685"/>
        <v>#VALUE!</v>
      </c>
      <c r="S3124" s="60" t="e">
        <f t="shared" ca="1" si="686"/>
        <v>#VALUE!</v>
      </c>
      <c r="T3124" s="39" t="e">
        <f t="shared" ca="1" si="687"/>
        <v>#VALUE!</v>
      </c>
      <c r="U3124" s="39" t="e">
        <f t="shared" ca="1" si="688"/>
        <v>#VALUE!</v>
      </c>
      <c r="V3124" s="39" t="b">
        <f t="shared" ca="1" si="689"/>
        <v>1</v>
      </c>
      <c r="W3124" s="39">
        <f t="shared" si="691"/>
        <v>3124</v>
      </c>
    </row>
    <row r="3125" spans="12:23" x14ac:dyDescent="0.25">
      <c r="L3125" s="59" t="e">
        <f t="shared" ca="1" si="690"/>
        <v>#NUM!</v>
      </c>
      <c r="O3125" s="39" t="e">
        <f t="shared" ca="1" si="682"/>
        <v>#VALUE!</v>
      </c>
      <c r="P3125" s="39" t="e">
        <f t="shared" ca="1" si="683"/>
        <v>#VALUE!</v>
      </c>
      <c r="Q3125" s="60" t="e">
        <f t="shared" ca="1" si="684"/>
        <v>#VALUE!</v>
      </c>
      <c r="R3125" s="60" t="e">
        <f t="shared" ca="1" si="685"/>
        <v>#VALUE!</v>
      </c>
      <c r="S3125" s="60" t="e">
        <f t="shared" ca="1" si="686"/>
        <v>#VALUE!</v>
      </c>
      <c r="T3125" s="39" t="e">
        <f t="shared" ca="1" si="687"/>
        <v>#VALUE!</v>
      </c>
      <c r="U3125" s="39" t="e">
        <f t="shared" ca="1" si="688"/>
        <v>#VALUE!</v>
      </c>
      <c r="V3125" s="39" t="b">
        <f t="shared" ca="1" si="689"/>
        <v>1</v>
      </c>
      <c r="W3125" s="39">
        <f t="shared" si="691"/>
        <v>3125</v>
      </c>
    </row>
    <row r="3126" spans="12:23" x14ac:dyDescent="0.25">
      <c r="L3126" s="59" t="e">
        <f t="shared" ca="1" si="690"/>
        <v>#NUM!</v>
      </c>
      <c r="O3126" s="39" t="e">
        <f t="shared" ca="1" si="682"/>
        <v>#VALUE!</v>
      </c>
      <c r="P3126" s="39" t="e">
        <f t="shared" ca="1" si="683"/>
        <v>#VALUE!</v>
      </c>
      <c r="Q3126" s="60" t="e">
        <f t="shared" ca="1" si="684"/>
        <v>#VALUE!</v>
      </c>
      <c r="R3126" s="60" t="e">
        <f t="shared" ca="1" si="685"/>
        <v>#VALUE!</v>
      </c>
      <c r="S3126" s="60" t="e">
        <f t="shared" ca="1" si="686"/>
        <v>#VALUE!</v>
      </c>
      <c r="T3126" s="39" t="e">
        <f t="shared" ca="1" si="687"/>
        <v>#VALUE!</v>
      </c>
      <c r="U3126" s="39" t="e">
        <f t="shared" ca="1" si="688"/>
        <v>#VALUE!</v>
      </c>
      <c r="V3126" s="39" t="b">
        <f t="shared" ca="1" si="689"/>
        <v>1</v>
      </c>
      <c r="W3126" s="39">
        <f t="shared" si="691"/>
        <v>3126</v>
      </c>
    </row>
    <row r="3127" spans="12:23" x14ac:dyDescent="0.25">
      <c r="L3127" s="59" t="e">
        <f t="shared" ca="1" si="690"/>
        <v>#NUM!</v>
      </c>
      <c r="O3127" s="39" t="e">
        <f t="shared" ca="1" si="682"/>
        <v>#VALUE!</v>
      </c>
      <c r="P3127" s="39" t="e">
        <f t="shared" ca="1" si="683"/>
        <v>#VALUE!</v>
      </c>
      <c r="Q3127" s="60" t="e">
        <f t="shared" ca="1" si="684"/>
        <v>#VALUE!</v>
      </c>
      <c r="R3127" s="60" t="e">
        <f t="shared" ca="1" si="685"/>
        <v>#VALUE!</v>
      </c>
      <c r="S3127" s="60" t="e">
        <f t="shared" ca="1" si="686"/>
        <v>#VALUE!</v>
      </c>
      <c r="T3127" s="39" t="e">
        <f t="shared" ca="1" si="687"/>
        <v>#VALUE!</v>
      </c>
      <c r="U3127" s="39" t="e">
        <f t="shared" ca="1" si="688"/>
        <v>#VALUE!</v>
      </c>
      <c r="V3127" s="39" t="b">
        <f t="shared" ca="1" si="689"/>
        <v>1</v>
      </c>
      <c r="W3127" s="39">
        <f t="shared" si="691"/>
        <v>3127</v>
      </c>
    </row>
    <row r="3128" spans="12:23" x14ac:dyDescent="0.25">
      <c r="L3128" s="59" t="e">
        <f t="shared" ca="1" si="690"/>
        <v>#NUM!</v>
      </c>
      <c r="O3128" s="39" t="e">
        <f t="shared" ca="1" si="682"/>
        <v>#VALUE!</v>
      </c>
      <c r="P3128" s="39" t="e">
        <f t="shared" ca="1" si="683"/>
        <v>#VALUE!</v>
      </c>
      <c r="Q3128" s="60" t="e">
        <f t="shared" ca="1" si="684"/>
        <v>#VALUE!</v>
      </c>
      <c r="R3128" s="60" t="e">
        <f t="shared" ca="1" si="685"/>
        <v>#VALUE!</v>
      </c>
      <c r="S3128" s="60" t="e">
        <f t="shared" ca="1" si="686"/>
        <v>#VALUE!</v>
      </c>
      <c r="T3128" s="39" t="e">
        <f t="shared" ca="1" si="687"/>
        <v>#VALUE!</v>
      </c>
      <c r="U3128" s="39" t="e">
        <f t="shared" ca="1" si="688"/>
        <v>#VALUE!</v>
      </c>
      <c r="V3128" s="39" t="b">
        <f t="shared" ca="1" si="689"/>
        <v>1</v>
      </c>
      <c r="W3128" s="39">
        <f t="shared" si="691"/>
        <v>3128</v>
      </c>
    </row>
    <row r="3129" spans="12:23" x14ac:dyDescent="0.25">
      <c r="L3129" s="59" t="e">
        <f t="shared" ca="1" si="690"/>
        <v>#NUM!</v>
      </c>
      <c r="O3129" s="39" t="e">
        <f t="shared" ca="1" si="682"/>
        <v>#VALUE!</v>
      </c>
      <c r="P3129" s="39" t="e">
        <f t="shared" ca="1" si="683"/>
        <v>#VALUE!</v>
      </c>
      <c r="Q3129" s="60" t="e">
        <f t="shared" ca="1" si="684"/>
        <v>#VALUE!</v>
      </c>
      <c r="R3129" s="60" t="e">
        <f t="shared" ca="1" si="685"/>
        <v>#VALUE!</v>
      </c>
      <c r="S3129" s="60" t="e">
        <f t="shared" ca="1" si="686"/>
        <v>#VALUE!</v>
      </c>
      <c r="T3129" s="39" t="e">
        <f t="shared" ca="1" si="687"/>
        <v>#VALUE!</v>
      </c>
      <c r="U3129" s="39" t="e">
        <f t="shared" ca="1" si="688"/>
        <v>#VALUE!</v>
      </c>
      <c r="V3129" s="39" t="b">
        <f t="shared" ca="1" si="689"/>
        <v>1</v>
      </c>
      <c r="W3129" s="39">
        <f t="shared" si="691"/>
        <v>3129</v>
      </c>
    </row>
    <row r="3130" spans="12:23" x14ac:dyDescent="0.25">
      <c r="L3130" s="59" t="e">
        <f t="shared" ca="1" si="690"/>
        <v>#NUM!</v>
      </c>
      <c r="O3130" s="39" t="e">
        <f t="shared" ca="1" si="682"/>
        <v>#VALUE!</v>
      </c>
      <c r="P3130" s="39" t="e">
        <f t="shared" ca="1" si="683"/>
        <v>#VALUE!</v>
      </c>
      <c r="Q3130" s="60" t="e">
        <f t="shared" ca="1" si="684"/>
        <v>#VALUE!</v>
      </c>
      <c r="R3130" s="60" t="e">
        <f t="shared" ca="1" si="685"/>
        <v>#VALUE!</v>
      </c>
      <c r="S3130" s="60" t="e">
        <f t="shared" ca="1" si="686"/>
        <v>#VALUE!</v>
      </c>
      <c r="T3130" s="39" t="e">
        <f t="shared" ca="1" si="687"/>
        <v>#VALUE!</v>
      </c>
      <c r="U3130" s="39" t="e">
        <f t="shared" ca="1" si="688"/>
        <v>#VALUE!</v>
      </c>
      <c r="V3130" s="39" t="b">
        <f t="shared" ca="1" si="689"/>
        <v>1</v>
      </c>
      <c r="W3130" s="39">
        <f t="shared" si="691"/>
        <v>3130</v>
      </c>
    </row>
    <row r="3131" spans="12:23" x14ac:dyDescent="0.25">
      <c r="L3131" s="59" t="e">
        <f t="shared" ca="1" si="690"/>
        <v>#NUM!</v>
      </c>
      <c r="O3131" s="39" t="e">
        <f t="shared" ca="1" si="682"/>
        <v>#VALUE!</v>
      </c>
      <c r="P3131" s="39" t="e">
        <f t="shared" ca="1" si="683"/>
        <v>#VALUE!</v>
      </c>
      <c r="Q3131" s="60" t="e">
        <f t="shared" ca="1" si="684"/>
        <v>#VALUE!</v>
      </c>
      <c r="R3131" s="60" t="e">
        <f t="shared" ca="1" si="685"/>
        <v>#VALUE!</v>
      </c>
      <c r="S3131" s="60" t="e">
        <f t="shared" ca="1" si="686"/>
        <v>#VALUE!</v>
      </c>
      <c r="T3131" s="39" t="e">
        <f t="shared" ca="1" si="687"/>
        <v>#VALUE!</v>
      </c>
      <c r="U3131" s="39" t="e">
        <f t="shared" ca="1" si="688"/>
        <v>#VALUE!</v>
      </c>
      <c r="V3131" s="39" t="b">
        <f t="shared" ca="1" si="689"/>
        <v>1</v>
      </c>
      <c r="W3131" s="39">
        <f t="shared" si="691"/>
        <v>3131</v>
      </c>
    </row>
    <row r="3132" spans="12:23" x14ac:dyDescent="0.25">
      <c r="L3132" s="59" t="e">
        <f t="shared" ca="1" si="690"/>
        <v>#NUM!</v>
      </c>
      <c r="O3132" s="39" t="e">
        <f t="shared" ca="1" si="682"/>
        <v>#VALUE!</v>
      </c>
      <c r="P3132" s="39" t="e">
        <f t="shared" ca="1" si="683"/>
        <v>#VALUE!</v>
      </c>
      <c r="Q3132" s="60" t="e">
        <f t="shared" ca="1" si="684"/>
        <v>#VALUE!</v>
      </c>
      <c r="R3132" s="60" t="e">
        <f t="shared" ca="1" si="685"/>
        <v>#VALUE!</v>
      </c>
      <c r="S3132" s="60" t="e">
        <f t="shared" ca="1" si="686"/>
        <v>#VALUE!</v>
      </c>
      <c r="T3132" s="39" t="e">
        <f t="shared" ca="1" si="687"/>
        <v>#VALUE!</v>
      </c>
      <c r="U3132" s="39" t="e">
        <f t="shared" ca="1" si="688"/>
        <v>#VALUE!</v>
      </c>
      <c r="V3132" s="39" t="b">
        <f t="shared" ca="1" si="689"/>
        <v>1</v>
      </c>
      <c r="W3132" s="39">
        <f t="shared" si="691"/>
        <v>3132</v>
      </c>
    </row>
    <row r="3133" spans="12:23" x14ac:dyDescent="0.25">
      <c r="L3133" s="59" t="e">
        <f t="shared" ca="1" si="690"/>
        <v>#NUM!</v>
      </c>
      <c r="O3133" s="39" t="e">
        <f t="shared" ca="1" si="682"/>
        <v>#VALUE!</v>
      </c>
      <c r="P3133" s="39" t="e">
        <f t="shared" ca="1" si="683"/>
        <v>#VALUE!</v>
      </c>
      <c r="Q3133" s="60" t="e">
        <f t="shared" ca="1" si="684"/>
        <v>#VALUE!</v>
      </c>
      <c r="R3133" s="60" t="e">
        <f t="shared" ca="1" si="685"/>
        <v>#VALUE!</v>
      </c>
      <c r="S3133" s="60" t="e">
        <f t="shared" ca="1" si="686"/>
        <v>#VALUE!</v>
      </c>
      <c r="T3133" s="39" t="e">
        <f t="shared" ca="1" si="687"/>
        <v>#VALUE!</v>
      </c>
      <c r="U3133" s="39" t="e">
        <f t="shared" ca="1" si="688"/>
        <v>#VALUE!</v>
      </c>
      <c r="V3133" s="39" t="b">
        <f t="shared" ca="1" si="689"/>
        <v>1</v>
      </c>
      <c r="W3133" s="39">
        <f t="shared" si="691"/>
        <v>3133</v>
      </c>
    </row>
    <row r="3134" spans="12:23" x14ac:dyDescent="0.25">
      <c r="L3134" s="59" t="e">
        <f t="shared" ca="1" si="690"/>
        <v>#NUM!</v>
      </c>
      <c r="O3134" s="39" t="e">
        <f t="shared" ca="1" si="682"/>
        <v>#VALUE!</v>
      </c>
      <c r="P3134" s="39" t="e">
        <f t="shared" ca="1" si="683"/>
        <v>#VALUE!</v>
      </c>
      <c r="Q3134" s="60" t="e">
        <f t="shared" ca="1" si="684"/>
        <v>#VALUE!</v>
      </c>
      <c r="R3134" s="60" t="e">
        <f t="shared" ca="1" si="685"/>
        <v>#VALUE!</v>
      </c>
      <c r="S3134" s="60" t="e">
        <f t="shared" ca="1" si="686"/>
        <v>#VALUE!</v>
      </c>
      <c r="T3134" s="39" t="e">
        <f t="shared" ca="1" si="687"/>
        <v>#VALUE!</v>
      </c>
      <c r="U3134" s="39" t="e">
        <f t="shared" ca="1" si="688"/>
        <v>#VALUE!</v>
      </c>
      <c r="V3134" s="39" t="b">
        <f t="shared" ca="1" si="689"/>
        <v>1</v>
      </c>
      <c r="W3134" s="39">
        <f t="shared" si="691"/>
        <v>3134</v>
      </c>
    </row>
    <row r="3135" spans="12:23" x14ac:dyDescent="0.25">
      <c r="L3135" s="59" t="e">
        <f t="shared" ca="1" si="690"/>
        <v>#NUM!</v>
      </c>
      <c r="O3135" s="39" t="e">
        <f t="shared" ca="1" si="682"/>
        <v>#VALUE!</v>
      </c>
      <c r="P3135" s="39" t="e">
        <f t="shared" ca="1" si="683"/>
        <v>#VALUE!</v>
      </c>
      <c r="Q3135" s="60" t="e">
        <f t="shared" ca="1" si="684"/>
        <v>#VALUE!</v>
      </c>
      <c r="R3135" s="60" t="e">
        <f t="shared" ca="1" si="685"/>
        <v>#VALUE!</v>
      </c>
      <c r="S3135" s="60" t="e">
        <f t="shared" ca="1" si="686"/>
        <v>#VALUE!</v>
      </c>
      <c r="T3135" s="39" t="e">
        <f t="shared" ca="1" si="687"/>
        <v>#VALUE!</v>
      </c>
      <c r="U3135" s="39" t="e">
        <f t="shared" ca="1" si="688"/>
        <v>#VALUE!</v>
      </c>
      <c r="V3135" s="39" t="b">
        <f t="shared" ca="1" si="689"/>
        <v>1</v>
      </c>
      <c r="W3135" s="39">
        <f t="shared" si="691"/>
        <v>3135</v>
      </c>
    </row>
    <row r="3136" spans="12:23" x14ac:dyDescent="0.25">
      <c r="L3136" s="59" t="e">
        <f t="shared" ca="1" si="690"/>
        <v>#NUM!</v>
      </c>
      <c r="O3136" s="39" t="e">
        <f t="shared" ca="1" si="682"/>
        <v>#VALUE!</v>
      </c>
      <c r="P3136" s="39" t="e">
        <f t="shared" ca="1" si="683"/>
        <v>#VALUE!</v>
      </c>
      <c r="Q3136" s="60" t="e">
        <f t="shared" ca="1" si="684"/>
        <v>#VALUE!</v>
      </c>
      <c r="R3136" s="60" t="e">
        <f t="shared" ca="1" si="685"/>
        <v>#VALUE!</v>
      </c>
      <c r="S3136" s="60" t="e">
        <f t="shared" ca="1" si="686"/>
        <v>#VALUE!</v>
      </c>
      <c r="T3136" s="39" t="e">
        <f t="shared" ca="1" si="687"/>
        <v>#VALUE!</v>
      </c>
      <c r="U3136" s="39" t="e">
        <f t="shared" ca="1" si="688"/>
        <v>#VALUE!</v>
      </c>
      <c r="V3136" s="39" t="b">
        <f t="shared" ca="1" si="689"/>
        <v>1</v>
      </c>
      <c r="W3136" s="39">
        <f t="shared" si="691"/>
        <v>3136</v>
      </c>
    </row>
    <row r="3137" spans="12:23" x14ac:dyDescent="0.25">
      <c r="L3137" s="59" t="e">
        <f t="shared" ca="1" si="690"/>
        <v>#NUM!</v>
      </c>
      <c r="O3137" s="39" t="e">
        <f t="shared" ca="1" si="682"/>
        <v>#VALUE!</v>
      </c>
      <c r="P3137" s="39" t="e">
        <f t="shared" ca="1" si="683"/>
        <v>#VALUE!</v>
      </c>
      <c r="Q3137" s="60" t="e">
        <f t="shared" ca="1" si="684"/>
        <v>#VALUE!</v>
      </c>
      <c r="R3137" s="60" t="e">
        <f t="shared" ca="1" si="685"/>
        <v>#VALUE!</v>
      </c>
      <c r="S3137" s="60" t="e">
        <f t="shared" ca="1" si="686"/>
        <v>#VALUE!</v>
      </c>
      <c r="T3137" s="39" t="e">
        <f t="shared" ca="1" si="687"/>
        <v>#VALUE!</v>
      </c>
      <c r="U3137" s="39" t="e">
        <f t="shared" ca="1" si="688"/>
        <v>#VALUE!</v>
      </c>
      <c r="V3137" s="39" t="b">
        <f t="shared" ca="1" si="689"/>
        <v>1</v>
      </c>
      <c r="W3137" s="39">
        <f t="shared" si="691"/>
        <v>3137</v>
      </c>
    </row>
    <row r="3138" spans="12:23" x14ac:dyDescent="0.25">
      <c r="L3138" s="59" t="e">
        <f t="shared" ca="1" si="690"/>
        <v>#NUM!</v>
      </c>
      <c r="O3138" s="39" t="e">
        <f t="shared" ca="1" si="682"/>
        <v>#VALUE!</v>
      </c>
      <c r="P3138" s="39" t="e">
        <f t="shared" ca="1" si="683"/>
        <v>#VALUE!</v>
      </c>
      <c r="Q3138" s="60" t="e">
        <f t="shared" ca="1" si="684"/>
        <v>#VALUE!</v>
      </c>
      <c r="R3138" s="60" t="e">
        <f t="shared" ca="1" si="685"/>
        <v>#VALUE!</v>
      </c>
      <c r="S3138" s="60" t="e">
        <f t="shared" ca="1" si="686"/>
        <v>#VALUE!</v>
      </c>
      <c r="T3138" s="39" t="e">
        <f t="shared" ca="1" si="687"/>
        <v>#VALUE!</v>
      </c>
      <c r="U3138" s="39" t="e">
        <f t="shared" ca="1" si="688"/>
        <v>#VALUE!</v>
      </c>
      <c r="V3138" s="39" t="b">
        <f t="shared" ca="1" si="689"/>
        <v>1</v>
      </c>
      <c r="W3138" s="39">
        <f t="shared" si="691"/>
        <v>3138</v>
      </c>
    </row>
    <row r="3139" spans="12:23" x14ac:dyDescent="0.25">
      <c r="L3139" s="59" t="e">
        <f t="shared" ca="1" si="690"/>
        <v>#NUM!</v>
      </c>
      <c r="O3139" s="39" t="e">
        <f t="shared" ca="1" si="682"/>
        <v>#VALUE!</v>
      </c>
      <c r="P3139" s="39" t="e">
        <f t="shared" ca="1" si="683"/>
        <v>#VALUE!</v>
      </c>
      <c r="Q3139" s="60" t="e">
        <f t="shared" ca="1" si="684"/>
        <v>#VALUE!</v>
      </c>
      <c r="R3139" s="60" t="e">
        <f t="shared" ca="1" si="685"/>
        <v>#VALUE!</v>
      </c>
      <c r="S3139" s="60" t="e">
        <f t="shared" ca="1" si="686"/>
        <v>#VALUE!</v>
      </c>
      <c r="T3139" s="39" t="e">
        <f t="shared" ca="1" si="687"/>
        <v>#VALUE!</v>
      </c>
      <c r="U3139" s="39" t="e">
        <f t="shared" ca="1" si="688"/>
        <v>#VALUE!</v>
      </c>
      <c r="V3139" s="39" t="b">
        <f t="shared" ca="1" si="689"/>
        <v>1</v>
      </c>
      <c r="W3139" s="39">
        <f t="shared" si="691"/>
        <v>3139</v>
      </c>
    </row>
    <row r="3140" spans="12:23" x14ac:dyDescent="0.25">
      <c r="L3140" s="59" t="e">
        <f t="shared" ca="1" si="690"/>
        <v>#NUM!</v>
      </c>
      <c r="O3140" s="39" t="e">
        <f t="shared" ca="1" si="682"/>
        <v>#VALUE!</v>
      </c>
      <c r="P3140" s="39" t="e">
        <f t="shared" ca="1" si="683"/>
        <v>#VALUE!</v>
      </c>
      <c r="Q3140" s="60" t="e">
        <f t="shared" ca="1" si="684"/>
        <v>#VALUE!</v>
      </c>
      <c r="R3140" s="60" t="e">
        <f t="shared" ca="1" si="685"/>
        <v>#VALUE!</v>
      </c>
      <c r="S3140" s="60" t="e">
        <f t="shared" ca="1" si="686"/>
        <v>#VALUE!</v>
      </c>
      <c r="T3140" s="39" t="e">
        <f t="shared" ca="1" si="687"/>
        <v>#VALUE!</v>
      </c>
      <c r="U3140" s="39" t="e">
        <f t="shared" ca="1" si="688"/>
        <v>#VALUE!</v>
      </c>
      <c r="V3140" s="39" t="b">
        <f t="shared" ca="1" si="689"/>
        <v>1</v>
      </c>
      <c r="W3140" s="39">
        <f t="shared" si="691"/>
        <v>3140</v>
      </c>
    </row>
    <row r="3141" spans="12:23" x14ac:dyDescent="0.25">
      <c r="L3141" s="59" t="e">
        <f t="shared" ca="1" si="690"/>
        <v>#NUM!</v>
      </c>
      <c r="O3141" s="39" t="e">
        <f t="shared" ca="1" si="682"/>
        <v>#VALUE!</v>
      </c>
      <c r="P3141" s="39" t="e">
        <f t="shared" ca="1" si="683"/>
        <v>#VALUE!</v>
      </c>
      <c r="Q3141" s="60" t="e">
        <f t="shared" ca="1" si="684"/>
        <v>#VALUE!</v>
      </c>
      <c r="R3141" s="60" t="e">
        <f t="shared" ca="1" si="685"/>
        <v>#VALUE!</v>
      </c>
      <c r="S3141" s="60" t="e">
        <f t="shared" ca="1" si="686"/>
        <v>#VALUE!</v>
      </c>
      <c r="T3141" s="39" t="e">
        <f t="shared" ca="1" si="687"/>
        <v>#VALUE!</v>
      </c>
      <c r="U3141" s="39" t="e">
        <f t="shared" ca="1" si="688"/>
        <v>#VALUE!</v>
      </c>
      <c r="V3141" s="39" t="b">
        <f t="shared" ca="1" si="689"/>
        <v>1</v>
      </c>
      <c r="W3141" s="39">
        <f t="shared" si="691"/>
        <v>3141</v>
      </c>
    </row>
    <row r="3142" spans="12:23" x14ac:dyDescent="0.25">
      <c r="L3142" s="59" t="e">
        <f t="shared" ca="1" si="690"/>
        <v>#NUM!</v>
      </c>
      <c r="O3142" s="39" t="e">
        <f t="shared" ca="1" si="682"/>
        <v>#VALUE!</v>
      </c>
      <c r="P3142" s="39" t="e">
        <f t="shared" ca="1" si="683"/>
        <v>#VALUE!</v>
      </c>
      <c r="Q3142" s="60" t="e">
        <f t="shared" ca="1" si="684"/>
        <v>#VALUE!</v>
      </c>
      <c r="R3142" s="60" t="e">
        <f t="shared" ca="1" si="685"/>
        <v>#VALUE!</v>
      </c>
      <c r="S3142" s="60" t="e">
        <f t="shared" ca="1" si="686"/>
        <v>#VALUE!</v>
      </c>
      <c r="T3142" s="39" t="e">
        <f t="shared" ca="1" si="687"/>
        <v>#VALUE!</v>
      </c>
      <c r="U3142" s="39" t="e">
        <f t="shared" ca="1" si="688"/>
        <v>#VALUE!</v>
      </c>
      <c r="V3142" s="39" t="b">
        <f t="shared" ca="1" si="689"/>
        <v>1</v>
      </c>
      <c r="W3142" s="39">
        <f t="shared" si="691"/>
        <v>3142</v>
      </c>
    </row>
    <row r="3143" spans="12:23" x14ac:dyDescent="0.25">
      <c r="L3143" s="59" t="e">
        <f t="shared" ca="1" si="690"/>
        <v>#NUM!</v>
      </c>
      <c r="O3143" s="39" t="e">
        <f t="shared" ref="O3143:O3206" ca="1" si="692">SEARCH($O$6,INDIRECT("route!G"&amp;W3143))</f>
        <v>#VALUE!</v>
      </c>
      <c r="P3143" s="39" t="e">
        <f t="shared" ref="P3143:P3206" ca="1" si="693">SEARCH($P$6,INDIRECT("route!G"&amp;W3143))</f>
        <v>#VALUE!</v>
      </c>
      <c r="Q3143" s="60" t="e">
        <f t="shared" ref="Q3143:Q3206" ca="1" si="694">SEARCH($Q$6,INDIRECT("route!G"&amp;W3143))</f>
        <v>#VALUE!</v>
      </c>
      <c r="R3143" s="60" t="e">
        <f t="shared" ref="R3143:R3206" ca="1" si="695">SEARCH($R$6,INDIRECT("route!G"&amp;W3143))</f>
        <v>#VALUE!</v>
      </c>
      <c r="S3143" s="60" t="e">
        <f t="shared" ref="S3143:S3206" ca="1" si="696">SEARCH($S$6,INDIRECT("route!G"&amp;W3143))</f>
        <v>#VALUE!</v>
      </c>
      <c r="T3143" s="39" t="e">
        <f t="shared" ref="T3143:T3206" ca="1" si="697">SEARCH($T$6,INDIRECT("route!G"&amp;W3143))</f>
        <v>#VALUE!</v>
      </c>
      <c r="U3143" s="39" t="e">
        <f t="shared" ca="1" si="688"/>
        <v>#VALUE!</v>
      </c>
      <c r="V3143" s="39" t="b">
        <f t="shared" ca="1" si="689"/>
        <v>1</v>
      </c>
      <c r="W3143" s="39">
        <f t="shared" si="691"/>
        <v>3143</v>
      </c>
    </row>
    <row r="3144" spans="12:23" x14ac:dyDescent="0.25">
      <c r="L3144" s="59" t="e">
        <f t="shared" ca="1" si="690"/>
        <v>#NUM!</v>
      </c>
      <c r="O3144" s="39" t="e">
        <f t="shared" ca="1" si="692"/>
        <v>#VALUE!</v>
      </c>
      <c r="P3144" s="39" t="e">
        <f t="shared" ca="1" si="693"/>
        <v>#VALUE!</v>
      </c>
      <c r="Q3144" s="60" t="e">
        <f t="shared" ca="1" si="694"/>
        <v>#VALUE!</v>
      </c>
      <c r="R3144" s="60" t="e">
        <f t="shared" ca="1" si="695"/>
        <v>#VALUE!</v>
      </c>
      <c r="S3144" s="60" t="e">
        <f t="shared" ca="1" si="696"/>
        <v>#VALUE!</v>
      </c>
      <c r="T3144" s="39" t="e">
        <f t="shared" ca="1" si="697"/>
        <v>#VALUE!</v>
      </c>
      <c r="U3144" s="39" t="e">
        <f t="shared" ref="U3144:U3207" ca="1" si="698">SEARCH($U$6,INDIRECT("route!G"&amp;W3144))</f>
        <v>#VALUE!</v>
      </c>
      <c r="V3144" s="39" t="b">
        <f t="shared" ref="V3144:V3207" ca="1" si="699">AND(ISERROR(O3144),ISERROR(P3144),ISERROR(Q3144),ISERROR(R3144),ISERROR(S3144),ISERROR(T3144),ISERROR(U3144))</f>
        <v>1</v>
      </c>
      <c r="W3144" s="39">
        <f t="shared" si="691"/>
        <v>3144</v>
      </c>
    </row>
    <row r="3145" spans="12:23" x14ac:dyDescent="0.25">
      <c r="L3145" s="59" t="e">
        <f t="shared" ca="1" si="690"/>
        <v>#NUM!</v>
      </c>
      <c r="O3145" s="39" t="e">
        <f t="shared" ca="1" si="692"/>
        <v>#VALUE!</v>
      </c>
      <c r="P3145" s="39" t="e">
        <f t="shared" ca="1" si="693"/>
        <v>#VALUE!</v>
      </c>
      <c r="Q3145" s="60" t="e">
        <f t="shared" ca="1" si="694"/>
        <v>#VALUE!</v>
      </c>
      <c r="R3145" s="60" t="e">
        <f t="shared" ca="1" si="695"/>
        <v>#VALUE!</v>
      </c>
      <c r="S3145" s="60" t="e">
        <f t="shared" ca="1" si="696"/>
        <v>#VALUE!</v>
      </c>
      <c r="T3145" s="39" t="e">
        <f t="shared" ca="1" si="697"/>
        <v>#VALUE!</v>
      </c>
      <c r="U3145" s="39" t="e">
        <f t="shared" ca="1" si="698"/>
        <v>#VALUE!</v>
      </c>
      <c r="V3145" s="39" t="b">
        <f t="shared" ca="1" si="699"/>
        <v>1</v>
      </c>
      <c r="W3145" s="39">
        <f t="shared" si="691"/>
        <v>3145</v>
      </c>
    </row>
    <row r="3146" spans="12:23" x14ac:dyDescent="0.25">
      <c r="L3146" s="59" t="e">
        <f t="shared" ref="L3146:L3209" ca="1" si="700">L3145+J3146</f>
        <v>#NUM!</v>
      </c>
      <c r="O3146" s="39" t="e">
        <f t="shared" ca="1" si="692"/>
        <v>#VALUE!</v>
      </c>
      <c r="P3146" s="39" t="e">
        <f t="shared" ca="1" si="693"/>
        <v>#VALUE!</v>
      </c>
      <c r="Q3146" s="60" t="e">
        <f t="shared" ca="1" si="694"/>
        <v>#VALUE!</v>
      </c>
      <c r="R3146" s="60" t="e">
        <f t="shared" ca="1" si="695"/>
        <v>#VALUE!</v>
      </c>
      <c r="S3146" s="60" t="e">
        <f t="shared" ca="1" si="696"/>
        <v>#VALUE!</v>
      </c>
      <c r="T3146" s="39" t="e">
        <f t="shared" ca="1" si="697"/>
        <v>#VALUE!</v>
      </c>
      <c r="U3146" s="39" t="e">
        <f t="shared" ca="1" si="698"/>
        <v>#VALUE!</v>
      </c>
      <c r="V3146" s="39" t="b">
        <f t="shared" ca="1" si="699"/>
        <v>1</v>
      </c>
      <c r="W3146" s="39">
        <f t="shared" si="691"/>
        <v>3146</v>
      </c>
    </row>
    <row r="3147" spans="12:23" x14ac:dyDescent="0.25">
      <c r="L3147" s="59" t="e">
        <f t="shared" ca="1" si="700"/>
        <v>#NUM!</v>
      </c>
      <c r="O3147" s="39" t="e">
        <f t="shared" ca="1" si="692"/>
        <v>#VALUE!</v>
      </c>
      <c r="P3147" s="39" t="e">
        <f t="shared" ca="1" si="693"/>
        <v>#VALUE!</v>
      </c>
      <c r="Q3147" s="60" t="e">
        <f t="shared" ca="1" si="694"/>
        <v>#VALUE!</v>
      </c>
      <c r="R3147" s="60" t="e">
        <f t="shared" ca="1" si="695"/>
        <v>#VALUE!</v>
      </c>
      <c r="S3147" s="60" t="e">
        <f t="shared" ca="1" si="696"/>
        <v>#VALUE!</v>
      </c>
      <c r="T3147" s="39" t="e">
        <f t="shared" ca="1" si="697"/>
        <v>#VALUE!</v>
      </c>
      <c r="U3147" s="39" t="e">
        <f t="shared" ca="1" si="698"/>
        <v>#VALUE!</v>
      </c>
      <c r="V3147" s="39" t="b">
        <f t="shared" ca="1" si="699"/>
        <v>1</v>
      </c>
      <c r="W3147" s="39">
        <f t="shared" si="691"/>
        <v>3147</v>
      </c>
    </row>
    <row r="3148" spans="12:23" x14ac:dyDescent="0.25">
      <c r="L3148" s="59" t="e">
        <f t="shared" ca="1" si="700"/>
        <v>#NUM!</v>
      </c>
      <c r="O3148" s="39" t="e">
        <f t="shared" ca="1" si="692"/>
        <v>#VALUE!</v>
      </c>
      <c r="P3148" s="39" t="e">
        <f t="shared" ca="1" si="693"/>
        <v>#VALUE!</v>
      </c>
      <c r="Q3148" s="60" t="e">
        <f t="shared" ca="1" si="694"/>
        <v>#VALUE!</v>
      </c>
      <c r="R3148" s="60" t="e">
        <f t="shared" ca="1" si="695"/>
        <v>#VALUE!</v>
      </c>
      <c r="S3148" s="60" t="e">
        <f t="shared" ca="1" si="696"/>
        <v>#VALUE!</v>
      </c>
      <c r="T3148" s="39" t="e">
        <f t="shared" ca="1" si="697"/>
        <v>#VALUE!</v>
      </c>
      <c r="U3148" s="39" t="e">
        <f t="shared" ca="1" si="698"/>
        <v>#VALUE!</v>
      </c>
      <c r="V3148" s="39" t="b">
        <f t="shared" ca="1" si="699"/>
        <v>1</v>
      </c>
      <c r="W3148" s="39">
        <f t="shared" si="691"/>
        <v>3148</v>
      </c>
    </row>
    <row r="3149" spans="12:23" x14ac:dyDescent="0.25">
      <c r="L3149" s="59" t="e">
        <f t="shared" ca="1" si="700"/>
        <v>#NUM!</v>
      </c>
      <c r="O3149" s="39" t="e">
        <f t="shared" ca="1" si="692"/>
        <v>#VALUE!</v>
      </c>
      <c r="P3149" s="39" t="e">
        <f t="shared" ca="1" si="693"/>
        <v>#VALUE!</v>
      </c>
      <c r="Q3149" s="60" t="e">
        <f t="shared" ca="1" si="694"/>
        <v>#VALUE!</v>
      </c>
      <c r="R3149" s="60" t="e">
        <f t="shared" ca="1" si="695"/>
        <v>#VALUE!</v>
      </c>
      <c r="S3149" s="60" t="e">
        <f t="shared" ca="1" si="696"/>
        <v>#VALUE!</v>
      </c>
      <c r="T3149" s="39" t="e">
        <f t="shared" ca="1" si="697"/>
        <v>#VALUE!</v>
      </c>
      <c r="U3149" s="39" t="e">
        <f t="shared" ca="1" si="698"/>
        <v>#VALUE!</v>
      </c>
      <c r="V3149" s="39" t="b">
        <f t="shared" ca="1" si="699"/>
        <v>1</v>
      </c>
      <c r="W3149" s="39">
        <f t="shared" si="691"/>
        <v>3149</v>
      </c>
    </row>
    <row r="3150" spans="12:23" x14ac:dyDescent="0.25">
      <c r="L3150" s="59" t="e">
        <f t="shared" ca="1" si="700"/>
        <v>#NUM!</v>
      </c>
      <c r="O3150" s="39" t="e">
        <f t="shared" ca="1" si="692"/>
        <v>#VALUE!</v>
      </c>
      <c r="P3150" s="39" t="e">
        <f t="shared" ca="1" si="693"/>
        <v>#VALUE!</v>
      </c>
      <c r="Q3150" s="60" t="e">
        <f t="shared" ca="1" si="694"/>
        <v>#VALUE!</v>
      </c>
      <c r="R3150" s="60" t="e">
        <f t="shared" ca="1" si="695"/>
        <v>#VALUE!</v>
      </c>
      <c r="S3150" s="60" t="e">
        <f t="shared" ca="1" si="696"/>
        <v>#VALUE!</v>
      </c>
      <c r="T3150" s="39" t="e">
        <f t="shared" ca="1" si="697"/>
        <v>#VALUE!</v>
      </c>
      <c r="U3150" s="39" t="e">
        <f t="shared" ca="1" si="698"/>
        <v>#VALUE!</v>
      </c>
      <c r="V3150" s="39" t="b">
        <f t="shared" ca="1" si="699"/>
        <v>1</v>
      </c>
      <c r="W3150" s="39">
        <f t="shared" si="691"/>
        <v>3150</v>
      </c>
    </row>
    <row r="3151" spans="12:23" x14ac:dyDescent="0.25">
      <c r="L3151" s="59" t="e">
        <f t="shared" ca="1" si="700"/>
        <v>#NUM!</v>
      </c>
      <c r="O3151" s="39" t="e">
        <f t="shared" ca="1" si="692"/>
        <v>#VALUE!</v>
      </c>
      <c r="P3151" s="39" t="e">
        <f t="shared" ca="1" si="693"/>
        <v>#VALUE!</v>
      </c>
      <c r="Q3151" s="60" t="e">
        <f t="shared" ca="1" si="694"/>
        <v>#VALUE!</v>
      </c>
      <c r="R3151" s="60" t="e">
        <f t="shared" ca="1" si="695"/>
        <v>#VALUE!</v>
      </c>
      <c r="S3151" s="60" t="e">
        <f t="shared" ca="1" si="696"/>
        <v>#VALUE!</v>
      </c>
      <c r="T3151" s="39" t="e">
        <f t="shared" ca="1" si="697"/>
        <v>#VALUE!</v>
      </c>
      <c r="U3151" s="39" t="e">
        <f t="shared" ca="1" si="698"/>
        <v>#VALUE!</v>
      </c>
      <c r="V3151" s="39" t="b">
        <f t="shared" ca="1" si="699"/>
        <v>1</v>
      </c>
      <c r="W3151" s="39">
        <f t="shared" si="691"/>
        <v>3151</v>
      </c>
    </row>
    <row r="3152" spans="12:23" x14ac:dyDescent="0.25">
      <c r="L3152" s="59" t="e">
        <f t="shared" ca="1" si="700"/>
        <v>#NUM!</v>
      </c>
      <c r="O3152" s="39" t="e">
        <f t="shared" ca="1" si="692"/>
        <v>#VALUE!</v>
      </c>
      <c r="P3152" s="39" t="e">
        <f t="shared" ca="1" si="693"/>
        <v>#VALUE!</v>
      </c>
      <c r="Q3152" s="60" t="e">
        <f t="shared" ca="1" si="694"/>
        <v>#VALUE!</v>
      </c>
      <c r="R3152" s="60" t="e">
        <f t="shared" ca="1" si="695"/>
        <v>#VALUE!</v>
      </c>
      <c r="S3152" s="60" t="e">
        <f t="shared" ca="1" si="696"/>
        <v>#VALUE!</v>
      </c>
      <c r="T3152" s="39" t="e">
        <f t="shared" ca="1" si="697"/>
        <v>#VALUE!</v>
      </c>
      <c r="U3152" s="39" t="e">
        <f t="shared" ca="1" si="698"/>
        <v>#VALUE!</v>
      </c>
      <c r="V3152" s="39" t="b">
        <f t="shared" ca="1" si="699"/>
        <v>1</v>
      </c>
      <c r="W3152" s="39">
        <f t="shared" si="691"/>
        <v>3152</v>
      </c>
    </row>
    <row r="3153" spans="12:23" x14ac:dyDescent="0.25">
      <c r="L3153" s="59" t="e">
        <f t="shared" ca="1" si="700"/>
        <v>#NUM!</v>
      </c>
      <c r="O3153" s="39" t="e">
        <f t="shared" ca="1" si="692"/>
        <v>#VALUE!</v>
      </c>
      <c r="P3153" s="39" t="e">
        <f t="shared" ca="1" si="693"/>
        <v>#VALUE!</v>
      </c>
      <c r="Q3153" s="60" t="e">
        <f t="shared" ca="1" si="694"/>
        <v>#VALUE!</v>
      </c>
      <c r="R3153" s="60" t="e">
        <f t="shared" ca="1" si="695"/>
        <v>#VALUE!</v>
      </c>
      <c r="S3153" s="60" t="e">
        <f t="shared" ca="1" si="696"/>
        <v>#VALUE!</v>
      </c>
      <c r="T3153" s="39" t="e">
        <f t="shared" ca="1" si="697"/>
        <v>#VALUE!</v>
      </c>
      <c r="U3153" s="39" t="e">
        <f t="shared" ca="1" si="698"/>
        <v>#VALUE!</v>
      </c>
      <c r="V3153" s="39" t="b">
        <f t="shared" ca="1" si="699"/>
        <v>1</v>
      </c>
      <c r="W3153" s="39">
        <f t="shared" si="691"/>
        <v>3153</v>
      </c>
    </row>
    <row r="3154" spans="12:23" x14ac:dyDescent="0.25">
      <c r="L3154" s="59" t="e">
        <f t="shared" ca="1" si="700"/>
        <v>#NUM!</v>
      </c>
      <c r="O3154" s="39" t="e">
        <f t="shared" ca="1" si="692"/>
        <v>#VALUE!</v>
      </c>
      <c r="P3154" s="39" t="e">
        <f t="shared" ca="1" si="693"/>
        <v>#VALUE!</v>
      </c>
      <c r="Q3154" s="60" t="e">
        <f t="shared" ca="1" si="694"/>
        <v>#VALUE!</v>
      </c>
      <c r="R3154" s="60" t="e">
        <f t="shared" ca="1" si="695"/>
        <v>#VALUE!</v>
      </c>
      <c r="S3154" s="60" t="e">
        <f t="shared" ca="1" si="696"/>
        <v>#VALUE!</v>
      </c>
      <c r="T3154" s="39" t="e">
        <f t="shared" ca="1" si="697"/>
        <v>#VALUE!</v>
      </c>
      <c r="U3154" s="39" t="e">
        <f t="shared" ca="1" si="698"/>
        <v>#VALUE!</v>
      </c>
      <c r="V3154" s="39" t="b">
        <f t="shared" ca="1" si="699"/>
        <v>1</v>
      </c>
      <c r="W3154" s="39">
        <f t="shared" si="691"/>
        <v>3154</v>
      </c>
    </row>
    <row r="3155" spans="12:23" x14ac:dyDescent="0.25">
      <c r="L3155" s="59" t="e">
        <f t="shared" ca="1" si="700"/>
        <v>#NUM!</v>
      </c>
      <c r="O3155" s="39" t="e">
        <f t="shared" ca="1" si="692"/>
        <v>#VALUE!</v>
      </c>
      <c r="P3155" s="39" t="e">
        <f t="shared" ca="1" si="693"/>
        <v>#VALUE!</v>
      </c>
      <c r="Q3155" s="60" t="e">
        <f t="shared" ca="1" si="694"/>
        <v>#VALUE!</v>
      </c>
      <c r="R3155" s="60" t="e">
        <f t="shared" ca="1" si="695"/>
        <v>#VALUE!</v>
      </c>
      <c r="S3155" s="60" t="e">
        <f t="shared" ca="1" si="696"/>
        <v>#VALUE!</v>
      </c>
      <c r="T3155" s="39" t="e">
        <f t="shared" ca="1" si="697"/>
        <v>#VALUE!</v>
      </c>
      <c r="U3155" s="39" t="e">
        <f t="shared" ca="1" si="698"/>
        <v>#VALUE!</v>
      </c>
      <c r="V3155" s="39" t="b">
        <f t="shared" ca="1" si="699"/>
        <v>1</v>
      </c>
      <c r="W3155" s="39">
        <f t="shared" si="691"/>
        <v>3155</v>
      </c>
    </row>
    <row r="3156" spans="12:23" x14ac:dyDescent="0.25">
      <c r="L3156" s="59" t="e">
        <f t="shared" ca="1" si="700"/>
        <v>#NUM!</v>
      </c>
      <c r="O3156" s="39" t="e">
        <f t="shared" ca="1" si="692"/>
        <v>#VALUE!</v>
      </c>
      <c r="P3156" s="39" t="e">
        <f t="shared" ca="1" si="693"/>
        <v>#VALUE!</v>
      </c>
      <c r="Q3156" s="60" t="e">
        <f t="shared" ca="1" si="694"/>
        <v>#VALUE!</v>
      </c>
      <c r="R3156" s="60" t="e">
        <f t="shared" ca="1" si="695"/>
        <v>#VALUE!</v>
      </c>
      <c r="S3156" s="60" t="e">
        <f t="shared" ca="1" si="696"/>
        <v>#VALUE!</v>
      </c>
      <c r="T3156" s="39" t="e">
        <f t="shared" ca="1" si="697"/>
        <v>#VALUE!</v>
      </c>
      <c r="U3156" s="39" t="e">
        <f t="shared" ca="1" si="698"/>
        <v>#VALUE!</v>
      </c>
      <c r="V3156" s="39" t="b">
        <f t="shared" ca="1" si="699"/>
        <v>1</v>
      </c>
      <c r="W3156" s="39">
        <f t="shared" si="691"/>
        <v>3156</v>
      </c>
    </row>
    <row r="3157" spans="12:23" x14ac:dyDescent="0.25">
      <c r="L3157" s="59" t="e">
        <f t="shared" ca="1" si="700"/>
        <v>#NUM!</v>
      </c>
      <c r="O3157" s="39" t="e">
        <f t="shared" ca="1" si="692"/>
        <v>#VALUE!</v>
      </c>
      <c r="P3157" s="39" t="e">
        <f t="shared" ca="1" si="693"/>
        <v>#VALUE!</v>
      </c>
      <c r="Q3157" s="60" t="e">
        <f t="shared" ca="1" si="694"/>
        <v>#VALUE!</v>
      </c>
      <c r="R3157" s="60" t="e">
        <f t="shared" ca="1" si="695"/>
        <v>#VALUE!</v>
      </c>
      <c r="S3157" s="60" t="e">
        <f t="shared" ca="1" si="696"/>
        <v>#VALUE!</v>
      </c>
      <c r="T3157" s="39" t="e">
        <f t="shared" ca="1" si="697"/>
        <v>#VALUE!</v>
      </c>
      <c r="U3157" s="39" t="e">
        <f t="shared" ca="1" si="698"/>
        <v>#VALUE!</v>
      </c>
      <c r="V3157" s="39" t="b">
        <f t="shared" ca="1" si="699"/>
        <v>1</v>
      </c>
      <c r="W3157" s="39">
        <f t="shared" si="691"/>
        <v>3157</v>
      </c>
    </row>
    <row r="3158" spans="12:23" x14ac:dyDescent="0.25">
      <c r="L3158" s="59" t="e">
        <f t="shared" ca="1" si="700"/>
        <v>#NUM!</v>
      </c>
      <c r="O3158" s="39" t="e">
        <f t="shared" ca="1" si="692"/>
        <v>#VALUE!</v>
      </c>
      <c r="P3158" s="39" t="e">
        <f t="shared" ca="1" si="693"/>
        <v>#VALUE!</v>
      </c>
      <c r="Q3158" s="60" t="e">
        <f t="shared" ca="1" si="694"/>
        <v>#VALUE!</v>
      </c>
      <c r="R3158" s="60" t="e">
        <f t="shared" ca="1" si="695"/>
        <v>#VALUE!</v>
      </c>
      <c r="S3158" s="60" t="e">
        <f t="shared" ca="1" si="696"/>
        <v>#VALUE!</v>
      </c>
      <c r="T3158" s="39" t="e">
        <f t="shared" ca="1" si="697"/>
        <v>#VALUE!</v>
      </c>
      <c r="U3158" s="39" t="e">
        <f t="shared" ca="1" si="698"/>
        <v>#VALUE!</v>
      </c>
      <c r="V3158" s="39" t="b">
        <f t="shared" ca="1" si="699"/>
        <v>1</v>
      </c>
      <c r="W3158" s="39">
        <f t="shared" si="691"/>
        <v>3158</v>
      </c>
    </row>
    <row r="3159" spans="12:23" x14ac:dyDescent="0.25">
      <c r="L3159" s="59" t="e">
        <f t="shared" ca="1" si="700"/>
        <v>#NUM!</v>
      </c>
      <c r="O3159" s="39" t="e">
        <f t="shared" ca="1" si="692"/>
        <v>#VALUE!</v>
      </c>
      <c r="P3159" s="39" t="e">
        <f t="shared" ca="1" si="693"/>
        <v>#VALUE!</v>
      </c>
      <c r="Q3159" s="60" t="e">
        <f t="shared" ca="1" si="694"/>
        <v>#VALUE!</v>
      </c>
      <c r="R3159" s="60" t="e">
        <f t="shared" ca="1" si="695"/>
        <v>#VALUE!</v>
      </c>
      <c r="S3159" s="60" t="e">
        <f t="shared" ca="1" si="696"/>
        <v>#VALUE!</v>
      </c>
      <c r="T3159" s="39" t="e">
        <f t="shared" ca="1" si="697"/>
        <v>#VALUE!</v>
      </c>
      <c r="U3159" s="39" t="e">
        <f t="shared" ca="1" si="698"/>
        <v>#VALUE!</v>
      </c>
      <c r="V3159" s="39" t="b">
        <f t="shared" ca="1" si="699"/>
        <v>1</v>
      </c>
      <c r="W3159" s="39">
        <f t="shared" si="691"/>
        <v>3159</v>
      </c>
    </row>
    <row r="3160" spans="12:23" x14ac:dyDescent="0.25">
      <c r="L3160" s="59" t="e">
        <f t="shared" ca="1" si="700"/>
        <v>#NUM!</v>
      </c>
      <c r="O3160" s="39" t="e">
        <f t="shared" ca="1" si="692"/>
        <v>#VALUE!</v>
      </c>
      <c r="P3160" s="39" t="e">
        <f t="shared" ca="1" si="693"/>
        <v>#VALUE!</v>
      </c>
      <c r="Q3160" s="60" t="e">
        <f t="shared" ca="1" si="694"/>
        <v>#VALUE!</v>
      </c>
      <c r="R3160" s="60" t="e">
        <f t="shared" ca="1" si="695"/>
        <v>#VALUE!</v>
      </c>
      <c r="S3160" s="60" t="e">
        <f t="shared" ca="1" si="696"/>
        <v>#VALUE!</v>
      </c>
      <c r="T3160" s="39" t="e">
        <f t="shared" ca="1" si="697"/>
        <v>#VALUE!</v>
      </c>
      <c r="U3160" s="39" t="e">
        <f t="shared" ca="1" si="698"/>
        <v>#VALUE!</v>
      </c>
      <c r="V3160" s="39" t="b">
        <f t="shared" ca="1" si="699"/>
        <v>1</v>
      </c>
      <c r="W3160" s="39">
        <f t="shared" si="691"/>
        <v>3160</v>
      </c>
    </row>
    <row r="3161" spans="12:23" x14ac:dyDescent="0.25">
      <c r="L3161" s="59" t="e">
        <f t="shared" ca="1" si="700"/>
        <v>#NUM!</v>
      </c>
      <c r="O3161" s="39" t="e">
        <f t="shared" ca="1" si="692"/>
        <v>#VALUE!</v>
      </c>
      <c r="P3161" s="39" t="e">
        <f t="shared" ca="1" si="693"/>
        <v>#VALUE!</v>
      </c>
      <c r="Q3161" s="60" t="e">
        <f t="shared" ca="1" si="694"/>
        <v>#VALUE!</v>
      </c>
      <c r="R3161" s="60" t="e">
        <f t="shared" ca="1" si="695"/>
        <v>#VALUE!</v>
      </c>
      <c r="S3161" s="60" t="e">
        <f t="shared" ca="1" si="696"/>
        <v>#VALUE!</v>
      </c>
      <c r="T3161" s="39" t="e">
        <f t="shared" ca="1" si="697"/>
        <v>#VALUE!</v>
      </c>
      <c r="U3161" s="39" t="e">
        <f t="shared" ca="1" si="698"/>
        <v>#VALUE!</v>
      </c>
      <c r="V3161" s="39" t="b">
        <f t="shared" ca="1" si="699"/>
        <v>1</v>
      </c>
      <c r="W3161" s="39">
        <f t="shared" si="691"/>
        <v>3161</v>
      </c>
    </row>
    <row r="3162" spans="12:23" x14ac:dyDescent="0.25">
      <c r="L3162" s="59" t="e">
        <f t="shared" ca="1" si="700"/>
        <v>#NUM!</v>
      </c>
      <c r="O3162" s="39" t="e">
        <f t="shared" ca="1" si="692"/>
        <v>#VALUE!</v>
      </c>
      <c r="P3162" s="39" t="e">
        <f t="shared" ca="1" si="693"/>
        <v>#VALUE!</v>
      </c>
      <c r="Q3162" s="60" t="e">
        <f t="shared" ca="1" si="694"/>
        <v>#VALUE!</v>
      </c>
      <c r="R3162" s="60" t="e">
        <f t="shared" ca="1" si="695"/>
        <v>#VALUE!</v>
      </c>
      <c r="S3162" s="60" t="e">
        <f t="shared" ca="1" si="696"/>
        <v>#VALUE!</v>
      </c>
      <c r="T3162" s="39" t="e">
        <f t="shared" ca="1" si="697"/>
        <v>#VALUE!</v>
      </c>
      <c r="U3162" s="39" t="e">
        <f t="shared" ca="1" si="698"/>
        <v>#VALUE!</v>
      </c>
      <c r="V3162" s="39" t="b">
        <f t="shared" ca="1" si="699"/>
        <v>1</v>
      </c>
      <c r="W3162" s="39">
        <f t="shared" si="691"/>
        <v>3162</v>
      </c>
    </row>
    <row r="3163" spans="12:23" x14ac:dyDescent="0.25">
      <c r="L3163" s="59" t="e">
        <f t="shared" ca="1" si="700"/>
        <v>#NUM!</v>
      </c>
      <c r="O3163" s="39" t="e">
        <f t="shared" ca="1" si="692"/>
        <v>#VALUE!</v>
      </c>
      <c r="P3163" s="39" t="e">
        <f t="shared" ca="1" si="693"/>
        <v>#VALUE!</v>
      </c>
      <c r="Q3163" s="60" t="e">
        <f t="shared" ca="1" si="694"/>
        <v>#VALUE!</v>
      </c>
      <c r="R3163" s="60" t="e">
        <f t="shared" ca="1" si="695"/>
        <v>#VALUE!</v>
      </c>
      <c r="S3163" s="60" t="e">
        <f t="shared" ca="1" si="696"/>
        <v>#VALUE!</v>
      </c>
      <c r="T3163" s="39" t="e">
        <f t="shared" ca="1" si="697"/>
        <v>#VALUE!</v>
      </c>
      <c r="U3163" s="39" t="e">
        <f t="shared" ca="1" si="698"/>
        <v>#VALUE!</v>
      </c>
      <c r="V3163" s="39" t="b">
        <f t="shared" ca="1" si="699"/>
        <v>1</v>
      </c>
      <c r="W3163" s="39">
        <f t="shared" si="691"/>
        <v>3163</v>
      </c>
    </row>
    <row r="3164" spans="12:23" x14ac:dyDescent="0.25">
      <c r="L3164" s="59" t="e">
        <f t="shared" ca="1" si="700"/>
        <v>#NUM!</v>
      </c>
      <c r="O3164" s="39" t="e">
        <f t="shared" ca="1" si="692"/>
        <v>#VALUE!</v>
      </c>
      <c r="P3164" s="39" t="e">
        <f t="shared" ca="1" si="693"/>
        <v>#VALUE!</v>
      </c>
      <c r="Q3164" s="60" t="e">
        <f t="shared" ca="1" si="694"/>
        <v>#VALUE!</v>
      </c>
      <c r="R3164" s="60" t="e">
        <f t="shared" ca="1" si="695"/>
        <v>#VALUE!</v>
      </c>
      <c r="S3164" s="60" t="e">
        <f t="shared" ca="1" si="696"/>
        <v>#VALUE!</v>
      </c>
      <c r="T3164" s="39" t="e">
        <f t="shared" ca="1" si="697"/>
        <v>#VALUE!</v>
      </c>
      <c r="U3164" s="39" t="e">
        <f t="shared" ca="1" si="698"/>
        <v>#VALUE!</v>
      </c>
      <c r="V3164" s="39" t="b">
        <f t="shared" ca="1" si="699"/>
        <v>1</v>
      </c>
      <c r="W3164" s="39">
        <f t="shared" si="691"/>
        <v>3164</v>
      </c>
    </row>
    <row r="3165" spans="12:23" x14ac:dyDescent="0.25">
      <c r="L3165" s="59" t="e">
        <f t="shared" ca="1" si="700"/>
        <v>#NUM!</v>
      </c>
      <c r="O3165" s="39" t="e">
        <f t="shared" ca="1" si="692"/>
        <v>#VALUE!</v>
      </c>
      <c r="P3165" s="39" t="e">
        <f t="shared" ca="1" si="693"/>
        <v>#VALUE!</v>
      </c>
      <c r="Q3165" s="60" t="e">
        <f t="shared" ca="1" si="694"/>
        <v>#VALUE!</v>
      </c>
      <c r="R3165" s="60" t="e">
        <f t="shared" ca="1" si="695"/>
        <v>#VALUE!</v>
      </c>
      <c r="S3165" s="60" t="e">
        <f t="shared" ca="1" si="696"/>
        <v>#VALUE!</v>
      </c>
      <c r="T3165" s="39" t="e">
        <f t="shared" ca="1" si="697"/>
        <v>#VALUE!</v>
      </c>
      <c r="U3165" s="39" t="e">
        <f t="shared" ca="1" si="698"/>
        <v>#VALUE!</v>
      </c>
      <c r="V3165" s="39" t="b">
        <f t="shared" ca="1" si="699"/>
        <v>1</v>
      </c>
      <c r="W3165" s="39">
        <f t="shared" si="691"/>
        <v>3165</v>
      </c>
    </row>
    <row r="3166" spans="12:23" x14ac:dyDescent="0.25">
      <c r="L3166" s="59" t="e">
        <f t="shared" ca="1" si="700"/>
        <v>#NUM!</v>
      </c>
      <c r="O3166" s="39" t="e">
        <f t="shared" ca="1" si="692"/>
        <v>#VALUE!</v>
      </c>
      <c r="P3166" s="39" t="e">
        <f t="shared" ca="1" si="693"/>
        <v>#VALUE!</v>
      </c>
      <c r="Q3166" s="60" t="e">
        <f t="shared" ca="1" si="694"/>
        <v>#VALUE!</v>
      </c>
      <c r="R3166" s="60" t="e">
        <f t="shared" ca="1" si="695"/>
        <v>#VALUE!</v>
      </c>
      <c r="S3166" s="60" t="e">
        <f t="shared" ca="1" si="696"/>
        <v>#VALUE!</v>
      </c>
      <c r="T3166" s="39" t="e">
        <f t="shared" ca="1" si="697"/>
        <v>#VALUE!</v>
      </c>
      <c r="U3166" s="39" t="e">
        <f t="shared" ca="1" si="698"/>
        <v>#VALUE!</v>
      </c>
      <c r="V3166" s="39" t="b">
        <f t="shared" ca="1" si="699"/>
        <v>1</v>
      </c>
      <c r="W3166" s="39">
        <f t="shared" si="691"/>
        <v>3166</v>
      </c>
    </row>
    <row r="3167" spans="12:23" x14ac:dyDescent="0.25">
      <c r="L3167" s="59" t="e">
        <f t="shared" ca="1" si="700"/>
        <v>#NUM!</v>
      </c>
      <c r="O3167" s="39" t="e">
        <f t="shared" ca="1" si="692"/>
        <v>#VALUE!</v>
      </c>
      <c r="P3167" s="39" t="e">
        <f t="shared" ca="1" si="693"/>
        <v>#VALUE!</v>
      </c>
      <c r="Q3167" s="60" t="e">
        <f t="shared" ca="1" si="694"/>
        <v>#VALUE!</v>
      </c>
      <c r="R3167" s="60" t="e">
        <f t="shared" ca="1" si="695"/>
        <v>#VALUE!</v>
      </c>
      <c r="S3167" s="60" t="e">
        <f t="shared" ca="1" si="696"/>
        <v>#VALUE!</v>
      </c>
      <c r="T3167" s="39" t="e">
        <f t="shared" ca="1" si="697"/>
        <v>#VALUE!</v>
      </c>
      <c r="U3167" s="39" t="e">
        <f t="shared" ca="1" si="698"/>
        <v>#VALUE!</v>
      </c>
      <c r="V3167" s="39" t="b">
        <f t="shared" ca="1" si="699"/>
        <v>1</v>
      </c>
      <c r="W3167" s="39">
        <f t="shared" si="691"/>
        <v>3167</v>
      </c>
    </row>
    <row r="3168" spans="12:23" x14ac:dyDescent="0.25">
      <c r="L3168" s="59" t="e">
        <f t="shared" ca="1" si="700"/>
        <v>#NUM!</v>
      </c>
      <c r="O3168" s="39" t="e">
        <f t="shared" ca="1" si="692"/>
        <v>#VALUE!</v>
      </c>
      <c r="P3168" s="39" t="e">
        <f t="shared" ca="1" si="693"/>
        <v>#VALUE!</v>
      </c>
      <c r="Q3168" s="60" t="e">
        <f t="shared" ca="1" si="694"/>
        <v>#VALUE!</v>
      </c>
      <c r="R3168" s="60" t="e">
        <f t="shared" ca="1" si="695"/>
        <v>#VALUE!</v>
      </c>
      <c r="S3168" s="60" t="e">
        <f t="shared" ca="1" si="696"/>
        <v>#VALUE!</v>
      </c>
      <c r="T3168" s="39" t="e">
        <f t="shared" ca="1" si="697"/>
        <v>#VALUE!</v>
      </c>
      <c r="U3168" s="39" t="e">
        <f t="shared" ca="1" si="698"/>
        <v>#VALUE!</v>
      </c>
      <c r="V3168" s="39" t="b">
        <f t="shared" ca="1" si="699"/>
        <v>1</v>
      </c>
      <c r="W3168" s="39">
        <f t="shared" si="691"/>
        <v>3168</v>
      </c>
    </row>
    <row r="3169" spans="12:23" x14ac:dyDescent="0.25">
      <c r="L3169" s="59" t="e">
        <f t="shared" ca="1" si="700"/>
        <v>#NUM!</v>
      </c>
      <c r="O3169" s="39" t="e">
        <f t="shared" ca="1" si="692"/>
        <v>#VALUE!</v>
      </c>
      <c r="P3169" s="39" t="e">
        <f t="shared" ca="1" si="693"/>
        <v>#VALUE!</v>
      </c>
      <c r="Q3169" s="60" t="e">
        <f t="shared" ca="1" si="694"/>
        <v>#VALUE!</v>
      </c>
      <c r="R3169" s="60" t="e">
        <f t="shared" ca="1" si="695"/>
        <v>#VALUE!</v>
      </c>
      <c r="S3169" s="60" t="e">
        <f t="shared" ca="1" si="696"/>
        <v>#VALUE!</v>
      </c>
      <c r="T3169" s="39" t="e">
        <f t="shared" ca="1" si="697"/>
        <v>#VALUE!</v>
      </c>
      <c r="U3169" s="39" t="e">
        <f t="shared" ca="1" si="698"/>
        <v>#VALUE!</v>
      </c>
      <c r="V3169" s="39" t="b">
        <f t="shared" ca="1" si="699"/>
        <v>1</v>
      </c>
      <c r="W3169" s="39">
        <f t="shared" si="691"/>
        <v>3169</v>
      </c>
    </row>
    <row r="3170" spans="12:23" x14ac:dyDescent="0.25">
      <c r="L3170" s="59" t="e">
        <f t="shared" ca="1" si="700"/>
        <v>#NUM!</v>
      </c>
      <c r="O3170" s="39" t="e">
        <f t="shared" ca="1" si="692"/>
        <v>#VALUE!</v>
      </c>
      <c r="P3170" s="39" t="e">
        <f t="shared" ca="1" si="693"/>
        <v>#VALUE!</v>
      </c>
      <c r="Q3170" s="60" t="e">
        <f t="shared" ca="1" si="694"/>
        <v>#VALUE!</v>
      </c>
      <c r="R3170" s="60" t="e">
        <f t="shared" ca="1" si="695"/>
        <v>#VALUE!</v>
      </c>
      <c r="S3170" s="60" t="e">
        <f t="shared" ca="1" si="696"/>
        <v>#VALUE!</v>
      </c>
      <c r="T3170" s="39" t="e">
        <f t="shared" ca="1" si="697"/>
        <v>#VALUE!</v>
      </c>
      <c r="U3170" s="39" t="e">
        <f t="shared" ca="1" si="698"/>
        <v>#VALUE!</v>
      </c>
      <c r="V3170" s="39" t="b">
        <f t="shared" ca="1" si="699"/>
        <v>1</v>
      </c>
      <c r="W3170" s="39">
        <f t="shared" si="691"/>
        <v>3170</v>
      </c>
    </row>
    <row r="3171" spans="12:23" x14ac:dyDescent="0.25">
      <c r="L3171" s="59" t="e">
        <f t="shared" ca="1" si="700"/>
        <v>#NUM!</v>
      </c>
      <c r="O3171" s="39" t="e">
        <f t="shared" ca="1" si="692"/>
        <v>#VALUE!</v>
      </c>
      <c r="P3171" s="39" t="e">
        <f t="shared" ca="1" si="693"/>
        <v>#VALUE!</v>
      </c>
      <c r="Q3171" s="60" t="e">
        <f t="shared" ca="1" si="694"/>
        <v>#VALUE!</v>
      </c>
      <c r="R3171" s="60" t="e">
        <f t="shared" ca="1" si="695"/>
        <v>#VALUE!</v>
      </c>
      <c r="S3171" s="60" t="e">
        <f t="shared" ca="1" si="696"/>
        <v>#VALUE!</v>
      </c>
      <c r="T3171" s="39" t="e">
        <f t="shared" ca="1" si="697"/>
        <v>#VALUE!</v>
      </c>
      <c r="U3171" s="39" t="e">
        <f t="shared" ca="1" si="698"/>
        <v>#VALUE!</v>
      </c>
      <c r="V3171" s="39" t="b">
        <f t="shared" ca="1" si="699"/>
        <v>1</v>
      </c>
      <c r="W3171" s="39">
        <f t="shared" si="691"/>
        <v>3171</v>
      </c>
    </row>
    <row r="3172" spans="12:23" x14ac:dyDescent="0.25">
      <c r="L3172" s="59" t="e">
        <f t="shared" ca="1" si="700"/>
        <v>#NUM!</v>
      </c>
      <c r="O3172" s="39" t="e">
        <f t="shared" ca="1" si="692"/>
        <v>#VALUE!</v>
      </c>
      <c r="P3172" s="39" t="e">
        <f t="shared" ca="1" si="693"/>
        <v>#VALUE!</v>
      </c>
      <c r="Q3172" s="60" t="e">
        <f t="shared" ca="1" si="694"/>
        <v>#VALUE!</v>
      </c>
      <c r="R3172" s="60" t="e">
        <f t="shared" ca="1" si="695"/>
        <v>#VALUE!</v>
      </c>
      <c r="S3172" s="60" t="e">
        <f t="shared" ca="1" si="696"/>
        <v>#VALUE!</v>
      </c>
      <c r="T3172" s="39" t="e">
        <f t="shared" ca="1" si="697"/>
        <v>#VALUE!</v>
      </c>
      <c r="U3172" s="39" t="e">
        <f t="shared" ca="1" si="698"/>
        <v>#VALUE!</v>
      </c>
      <c r="V3172" s="39" t="b">
        <f t="shared" ca="1" si="699"/>
        <v>1</v>
      </c>
      <c r="W3172" s="39">
        <f t="shared" si="691"/>
        <v>3172</v>
      </c>
    </row>
    <row r="3173" spans="12:23" x14ac:dyDescent="0.25">
      <c r="L3173" s="59" t="e">
        <f t="shared" ca="1" si="700"/>
        <v>#NUM!</v>
      </c>
      <c r="O3173" s="39" t="e">
        <f t="shared" ca="1" si="692"/>
        <v>#VALUE!</v>
      </c>
      <c r="P3173" s="39" t="e">
        <f t="shared" ca="1" si="693"/>
        <v>#VALUE!</v>
      </c>
      <c r="Q3173" s="60" t="e">
        <f t="shared" ca="1" si="694"/>
        <v>#VALUE!</v>
      </c>
      <c r="R3173" s="60" t="e">
        <f t="shared" ca="1" si="695"/>
        <v>#VALUE!</v>
      </c>
      <c r="S3173" s="60" t="e">
        <f t="shared" ca="1" si="696"/>
        <v>#VALUE!</v>
      </c>
      <c r="T3173" s="39" t="e">
        <f t="shared" ca="1" si="697"/>
        <v>#VALUE!</v>
      </c>
      <c r="U3173" s="39" t="e">
        <f t="shared" ca="1" si="698"/>
        <v>#VALUE!</v>
      </c>
      <c r="V3173" s="39" t="b">
        <f t="shared" ca="1" si="699"/>
        <v>1</v>
      </c>
      <c r="W3173" s="39">
        <f t="shared" si="691"/>
        <v>3173</v>
      </c>
    </row>
    <row r="3174" spans="12:23" x14ac:dyDescent="0.25">
      <c r="L3174" s="59" t="e">
        <f t="shared" ca="1" si="700"/>
        <v>#NUM!</v>
      </c>
      <c r="O3174" s="39" t="e">
        <f t="shared" ca="1" si="692"/>
        <v>#VALUE!</v>
      </c>
      <c r="P3174" s="39" t="e">
        <f t="shared" ca="1" si="693"/>
        <v>#VALUE!</v>
      </c>
      <c r="Q3174" s="60" t="e">
        <f t="shared" ca="1" si="694"/>
        <v>#VALUE!</v>
      </c>
      <c r="R3174" s="60" t="e">
        <f t="shared" ca="1" si="695"/>
        <v>#VALUE!</v>
      </c>
      <c r="S3174" s="60" t="e">
        <f t="shared" ca="1" si="696"/>
        <v>#VALUE!</v>
      </c>
      <c r="T3174" s="39" t="e">
        <f t="shared" ca="1" si="697"/>
        <v>#VALUE!</v>
      </c>
      <c r="U3174" s="39" t="e">
        <f t="shared" ca="1" si="698"/>
        <v>#VALUE!</v>
      </c>
      <c r="V3174" s="39" t="b">
        <f t="shared" ca="1" si="699"/>
        <v>1</v>
      </c>
      <c r="W3174" s="39">
        <f t="shared" si="691"/>
        <v>3174</v>
      </c>
    </row>
    <row r="3175" spans="12:23" x14ac:dyDescent="0.25">
      <c r="L3175" s="59" t="e">
        <f t="shared" ca="1" si="700"/>
        <v>#NUM!</v>
      </c>
      <c r="O3175" s="39" t="e">
        <f t="shared" ca="1" si="692"/>
        <v>#VALUE!</v>
      </c>
      <c r="P3175" s="39" t="e">
        <f t="shared" ca="1" si="693"/>
        <v>#VALUE!</v>
      </c>
      <c r="Q3175" s="60" t="e">
        <f t="shared" ca="1" si="694"/>
        <v>#VALUE!</v>
      </c>
      <c r="R3175" s="60" t="e">
        <f t="shared" ca="1" si="695"/>
        <v>#VALUE!</v>
      </c>
      <c r="S3175" s="60" t="e">
        <f t="shared" ca="1" si="696"/>
        <v>#VALUE!</v>
      </c>
      <c r="T3175" s="39" t="e">
        <f t="shared" ca="1" si="697"/>
        <v>#VALUE!</v>
      </c>
      <c r="U3175" s="39" t="e">
        <f t="shared" ca="1" si="698"/>
        <v>#VALUE!</v>
      </c>
      <c r="V3175" s="39" t="b">
        <f t="shared" ca="1" si="699"/>
        <v>1</v>
      </c>
      <c r="W3175" s="39">
        <f t="shared" si="691"/>
        <v>3175</v>
      </c>
    </row>
    <row r="3176" spans="12:23" x14ac:dyDescent="0.25">
      <c r="L3176" s="59" t="e">
        <f t="shared" ca="1" si="700"/>
        <v>#NUM!</v>
      </c>
      <c r="O3176" s="39" t="e">
        <f t="shared" ca="1" si="692"/>
        <v>#VALUE!</v>
      </c>
      <c r="P3176" s="39" t="e">
        <f t="shared" ca="1" si="693"/>
        <v>#VALUE!</v>
      </c>
      <c r="Q3176" s="60" t="e">
        <f t="shared" ca="1" si="694"/>
        <v>#VALUE!</v>
      </c>
      <c r="R3176" s="60" t="e">
        <f t="shared" ca="1" si="695"/>
        <v>#VALUE!</v>
      </c>
      <c r="S3176" s="60" t="e">
        <f t="shared" ca="1" si="696"/>
        <v>#VALUE!</v>
      </c>
      <c r="T3176" s="39" t="e">
        <f t="shared" ca="1" si="697"/>
        <v>#VALUE!</v>
      </c>
      <c r="U3176" s="39" t="e">
        <f t="shared" ca="1" si="698"/>
        <v>#VALUE!</v>
      </c>
      <c r="V3176" s="39" t="b">
        <f t="shared" ca="1" si="699"/>
        <v>1</v>
      </c>
      <c r="W3176" s="39">
        <f t="shared" si="691"/>
        <v>3176</v>
      </c>
    </row>
    <row r="3177" spans="12:23" x14ac:dyDescent="0.25">
      <c r="L3177" s="59" t="e">
        <f t="shared" ca="1" si="700"/>
        <v>#NUM!</v>
      </c>
      <c r="O3177" s="39" t="e">
        <f t="shared" ca="1" si="692"/>
        <v>#VALUE!</v>
      </c>
      <c r="P3177" s="39" t="e">
        <f t="shared" ca="1" si="693"/>
        <v>#VALUE!</v>
      </c>
      <c r="Q3177" s="60" t="e">
        <f t="shared" ca="1" si="694"/>
        <v>#VALUE!</v>
      </c>
      <c r="R3177" s="60" t="e">
        <f t="shared" ca="1" si="695"/>
        <v>#VALUE!</v>
      </c>
      <c r="S3177" s="60" t="e">
        <f t="shared" ca="1" si="696"/>
        <v>#VALUE!</v>
      </c>
      <c r="T3177" s="39" t="e">
        <f t="shared" ca="1" si="697"/>
        <v>#VALUE!</v>
      </c>
      <c r="U3177" s="39" t="e">
        <f t="shared" ca="1" si="698"/>
        <v>#VALUE!</v>
      </c>
      <c r="V3177" s="39" t="b">
        <f t="shared" ca="1" si="699"/>
        <v>1</v>
      </c>
      <c r="W3177" s="39">
        <f t="shared" si="691"/>
        <v>3177</v>
      </c>
    </row>
    <row r="3178" spans="12:23" x14ac:dyDescent="0.25">
      <c r="L3178" s="59" t="e">
        <f t="shared" ca="1" si="700"/>
        <v>#NUM!</v>
      </c>
      <c r="O3178" s="39" t="e">
        <f t="shared" ca="1" si="692"/>
        <v>#VALUE!</v>
      </c>
      <c r="P3178" s="39" t="e">
        <f t="shared" ca="1" si="693"/>
        <v>#VALUE!</v>
      </c>
      <c r="Q3178" s="60" t="e">
        <f t="shared" ca="1" si="694"/>
        <v>#VALUE!</v>
      </c>
      <c r="R3178" s="60" t="e">
        <f t="shared" ca="1" si="695"/>
        <v>#VALUE!</v>
      </c>
      <c r="S3178" s="60" t="e">
        <f t="shared" ca="1" si="696"/>
        <v>#VALUE!</v>
      </c>
      <c r="T3178" s="39" t="e">
        <f t="shared" ca="1" si="697"/>
        <v>#VALUE!</v>
      </c>
      <c r="U3178" s="39" t="e">
        <f t="shared" ca="1" si="698"/>
        <v>#VALUE!</v>
      </c>
      <c r="V3178" s="39" t="b">
        <f t="shared" ca="1" si="699"/>
        <v>1</v>
      </c>
      <c r="W3178" s="39">
        <f t="shared" ref="W3178:W3241" si="701">W3177+1</f>
        <v>3178</v>
      </c>
    </row>
    <row r="3179" spans="12:23" x14ac:dyDescent="0.25">
      <c r="L3179" s="59" t="e">
        <f t="shared" ca="1" si="700"/>
        <v>#NUM!</v>
      </c>
      <c r="O3179" s="39" t="e">
        <f t="shared" ca="1" si="692"/>
        <v>#VALUE!</v>
      </c>
      <c r="P3179" s="39" t="e">
        <f t="shared" ca="1" si="693"/>
        <v>#VALUE!</v>
      </c>
      <c r="Q3179" s="60" t="e">
        <f t="shared" ca="1" si="694"/>
        <v>#VALUE!</v>
      </c>
      <c r="R3179" s="60" t="e">
        <f t="shared" ca="1" si="695"/>
        <v>#VALUE!</v>
      </c>
      <c r="S3179" s="60" t="e">
        <f t="shared" ca="1" si="696"/>
        <v>#VALUE!</v>
      </c>
      <c r="T3179" s="39" t="e">
        <f t="shared" ca="1" si="697"/>
        <v>#VALUE!</v>
      </c>
      <c r="U3179" s="39" t="e">
        <f t="shared" ca="1" si="698"/>
        <v>#VALUE!</v>
      </c>
      <c r="V3179" s="39" t="b">
        <f t="shared" ca="1" si="699"/>
        <v>1</v>
      </c>
      <c r="W3179" s="39">
        <f t="shared" si="701"/>
        <v>3179</v>
      </c>
    </row>
    <row r="3180" spans="12:23" x14ac:dyDescent="0.25">
      <c r="L3180" s="59" t="e">
        <f t="shared" ca="1" si="700"/>
        <v>#NUM!</v>
      </c>
      <c r="O3180" s="39" t="e">
        <f t="shared" ca="1" si="692"/>
        <v>#VALUE!</v>
      </c>
      <c r="P3180" s="39" t="e">
        <f t="shared" ca="1" si="693"/>
        <v>#VALUE!</v>
      </c>
      <c r="Q3180" s="60" t="e">
        <f t="shared" ca="1" si="694"/>
        <v>#VALUE!</v>
      </c>
      <c r="R3180" s="60" t="e">
        <f t="shared" ca="1" si="695"/>
        <v>#VALUE!</v>
      </c>
      <c r="S3180" s="60" t="e">
        <f t="shared" ca="1" si="696"/>
        <v>#VALUE!</v>
      </c>
      <c r="T3180" s="39" t="e">
        <f t="shared" ca="1" si="697"/>
        <v>#VALUE!</v>
      </c>
      <c r="U3180" s="39" t="e">
        <f t="shared" ca="1" si="698"/>
        <v>#VALUE!</v>
      </c>
      <c r="V3180" s="39" t="b">
        <f t="shared" ca="1" si="699"/>
        <v>1</v>
      </c>
      <c r="W3180" s="39">
        <f t="shared" si="701"/>
        <v>3180</v>
      </c>
    </row>
    <row r="3181" spans="12:23" x14ac:dyDescent="0.25">
      <c r="L3181" s="59" t="e">
        <f t="shared" ca="1" si="700"/>
        <v>#NUM!</v>
      </c>
      <c r="O3181" s="39" t="e">
        <f t="shared" ca="1" si="692"/>
        <v>#VALUE!</v>
      </c>
      <c r="P3181" s="39" t="e">
        <f t="shared" ca="1" si="693"/>
        <v>#VALUE!</v>
      </c>
      <c r="Q3181" s="60" t="e">
        <f t="shared" ca="1" si="694"/>
        <v>#VALUE!</v>
      </c>
      <c r="R3181" s="60" t="e">
        <f t="shared" ca="1" si="695"/>
        <v>#VALUE!</v>
      </c>
      <c r="S3181" s="60" t="e">
        <f t="shared" ca="1" si="696"/>
        <v>#VALUE!</v>
      </c>
      <c r="T3181" s="39" t="e">
        <f t="shared" ca="1" si="697"/>
        <v>#VALUE!</v>
      </c>
      <c r="U3181" s="39" t="e">
        <f t="shared" ca="1" si="698"/>
        <v>#VALUE!</v>
      </c>
      <c r="V3181" s="39" t="b">
        <f t="shared" ca="1" si="699"/>
        <v>1</v>
      </c>
      <c r="W3181" s="39">
        <f t="shared" si="701"/>
        <v>3181</v>
      </c>
    </row>
    <row r="3182" spans="12:23" x14ac:dyDescent="0.25">
      <c r="L3182" s="59" t="e">
        <f t="shared" ca="1" si="700"/>
        <v>#NUM!</v>
      </c>
      <c r="O3182" s="39" t="e">
        <f t="shared" ca="1" si="692"/>
        <v>#VALUE!</v>
      </c>
      <c r="P3182" s="39" t="e">
        <f t="shared" ca="1" si="693"/>
        <v>#VALUE!</v>
      </c>
      <c r="Q3182" s="60" t="e">
        <f t="shared" ca="1" si="694"/>
        <v>#VALUE!</v>
      </c>
      <c r="R3182" s="60" t="e">
        <f t="shared" ca="1" si="695"/>
        <v>#VALUE!</v>
      </c>
      <c r="S3182" s="60" t="e">
        <f t="shared" ca="1" si="696"/>
        <v>#VALUE!</v>
      </c>
      <c r="T3182" s="39" t="e">
        <f t="shared" ca="1" si="697"/>
        <v>#VALUE!</v>
      </c>
      <c r="U3182" s="39" t="e">
        <f t="shared" ca="1" si="698"/>
        <v>#VALUE!</v>
      </c>
      <c r="V3182" s="39" t="b">
        <f t="shared" ca="1" si="699"/>
        <v>1</v>
      </c>
      <c r="W3182" s="39">
        <f t="shared" si="701"/>
        <v>3182</v>
      </c>
    </row>
    <row r="3183" spans="12:23" x14ac:dyDescent="0.25">
      <c r="L3183" s="59" t="e">
        <f t="shared" ca="1" si="700"/>
        <v>#NUM!</v>
      </c>
      <c r="O3183" s="39" t="e">
        <f t="shared" ca="1" si="692"/>
        <v>#VALUE!</v>
      </c>
      <c r="P3183" s="39" t="e">
        <f t="shared" ca="1" si="693"/>
        <v>#VALUE!</v>
      </c>
      <c r="Q3183" s="60" t="e">
        <f t="shared" ca="1" si="694"/>
        <v>#VALUE!</v>
      </c>
      <c r="R3183" s="60" t="e">
        <f t="shared" ca="1" si="695"/>
        <v>#VALUE!</v>
      </c>
      <c r="S3183" s="60" t="e">
        <f t="shared" ca="1" si="696"/>
        <v>#VALUE!</v>
      </c>
      <c r="T3183" s="39" t="e">
        <f t="shared" ca="1" si="697"/>
        <v>#VALUE!</v>
      </c>
      <c r="U3183" s="39" t="e">
        <f t="shared" ca="1" si="698"/>
        <v>#VALUE!</v>
      </c>
      <c r="V3183" s="39" t="b">
        <f t="shared" ca="1" si="699"/>
        <v>1</v>
      </c>
      <c r="W3183" s="39">
        <f t="shared" si="701"/>
        <v>3183</v>
      </c>
    </row>
    <row r="3184" spans="12:23" x14ac:dyDescent="0.25">
      <c r="L3184" s="59" t="e">
        <f t="shared" ca="1" si="700"/>
        <v>#NUM!</v>
      </c>
      <c r="O3184" s="39" t="e">
        <f t="shared" ca="1" si="692"/>
        <v>#VALUE!</v>
      </c>
      <c r="P3184" s="39" t="e">
        <f t="shared" ca="1" si="693"/>
        <v>#VALUE!</v>
      </c>
      <c r="Q3184" s="60" t="e">
        <f t="shared" ca="1" si="694"/>
        <v>#VALUE!</v>
      </c>
      <c r="R3184" s="60" t="e">
        <f t="shared" ca="1" si="695"/>
        <v>#VALUE!</v>
      </c>
      <c r="S3184" s="60" t="e">
        <f t="shared" ca="1" si="696"/>
        <v>#VALUE!</v>
      </c>
      <c r="T3184" s="39" t="e">
        <f t="shared" ca="1" si="697"/>
        <v>#VALUE!</v>
      </c>
      <c r="U3184" s="39" t="e">
        <f t="shared" ca="1" si="698"/>
        <v>#VALUE!</v>
      </c>
      <c r="V3184" s="39" t="b">
        <f t="shared" ca="1" si="699"/>
        <v>1</v>
      </c>
      <c r="W3184" s="39">
        <f t="shared" si="701"/>
        <v>3184</v>
      </c>
    </row>
    <row r="3185" spans="12:23" x14ac:dyDescent="0.25">
      <c r="L3185" s="59" t="e">
        <f t="shared" ca="1" si="700"/>
        <v>#NUM!</v>
      </c>
      <c r="O3185" s="39" t="e">
        <f t="shared" ca="1" si="692"/>
        <v>#VALUE!</v>
      </c>
      <c r="P3185" s="39" t="e">
        <f t="shared" ca="1" si="693"/>
        <v>#VALUE!</v>
      </c>
      <c r="Q3185" s="60" t="e">
        <f t="shared" ca="1" si="694"/>
        <v>#VALUE!</v>
      </c>
      <c r="R3185" s="60" t="e">
        <f t="shared" ca="1" si="695"/>
        <v>#VALUE!</v>
      </c>
      <c r="S3185" s="60" t="e">
        <f t="shared" ca="1" si="696"/>
        <v>#VALUE!</v>
      </c>
      <c r="T3185" s="39" t="e">
        <f t="shared" ca="1" si="697"/>
        <v>#VALUE!</v>
      </c>
      <c r="U3185" s="39" t="e">
        <f t="shared" ca="1" si="698"/>
        <v>#VALUE!</v>
      </c>
      <c r="V3185" s="39" t="b">
        <f t="shared" ca="1" si="699"/>
        <v>1</v>
      </c>
      <c r="W3185" s="39">
        <f t="shared" si="701"/>
        <v>3185</v>
      </c>
    </row>
    <row r="3186" spans="12:23" x14ac:dyDescent="0.25">
      <c r="L3186" s="59" t="e">
        <f t="shared" ca="1" si="700"/>
        <v>#NUM!</v>
      </c>
      <c r="O3186" s="39" t="e">
        <f t="shared" ca="1" si="692"/>
        <v>#VALUE!</v>
      </c>
      <c r="P3186" s="39" t="e">
        <f t="shared" ca="1" si="693"/>
        <v>#VALUE!</v>
      </c>
      <c r="Q3186" s="60" t="e">
        <f t="shared" ca="1" si="694"/>
        <v>#VALUE!</v>
      </c>
      <c r="R3186" s="60" t="e">
        <f t="shared" ca="1" si="695"/>
        <v>#VALUE!</v>
      </c>
      <c r="S3186" s="60" t="e">
        <f t="shared" ca="1" si="696"/>
        <v>#VALUE!</v>
      </c>
      <c r="T3186" s="39" t="e">
        <f t="shared" ca="1" si="697"/>
        <v>#VALUE!</v>
      </c>
      <c r="U3186" s="39" t="e">
        <f t="shared" ca="1" si="698"/>
        <v>#VALUE!</v>
      </c>
      <c r="V3186" s="39" t="b">
        <f t="shared" ca="1" si="699"/>
        <v>1</v>
      </c>
      <c r="W3186" s="39">
        <f t="shared" si="701"/>
        <v>3186</v>
      </c>
    </row>
    <row r="3187" spans="12:23" x14ac:dyDescent="0.25">
      <c r="L3187" s="59" t="e">
        <f t="shared" ca="1" si="700"/>
        <v>#NUM!</v>
      </c>
      <c r="O3187" s="39" t="e">
        <f t="shared" ca="1" si="692"/>
        <v>#VALUE!</v>
      </c>
      <c r="P3187" s="39" t="e">
        <f t="shared" ca="1" si="693"/>
        <v>#VALUE!</v>
      </c>
      <c r="Q3187" s="60" t="e">
        <f t="shared" ca="1" si="694"/>
        <v>#VALUE!</v>
      </c>
      <c r="R3187" s="60" t="e">
        <f t="shared" ca="1" si="695"/>
        <v>#VALUE!</v>
      </c>
      <c r="S3187" s="60" t="e">
        <f t="shared" ca="1" si="696"/>
        <v>#VALUE!</v>
      </c>
      <c r="T3187" s="39" t="e">
        <f t="shared" ca="1" si="697"/>
        <v>#VALUE!</v>
      </c>
      <c r="U3187" s="39" t="e">
        <f t="shared" ca="1" si="698"/>
        <v>#VALUE!</v>
      </c>
      <c r="V3187" s="39" t="b">
        <f t="shared" ca="1" si="699"/>
        <v>1</v>
      </c>
      <c r="W3187" s="39">
        <f t="shared" si="701"/>
        <v>3187</v>
      </c>
    </row>
    <row r="3188" spans="12:23" x14ac:dyDescent="0.25">
      <c r="L3188" s="59" t="e">
        <f t="shared" ca="1" si="700"/>
        <v>#NUM!</v>
      </c>
      <c r="O3188" s="39" t="e">
        <f t="shared" ca="1" si="692"/>
        <v>#VALUE!</v>
      </c>
      <c r="P3188" s="39" t="e">
        <f t="shared" ca="1" si="693"/>
        <v>#VALUE!</v>
      </c>
      <c r="Q3188" s="60" t="e">
        <f t="shared" ca="1" si="694"/>
        <v>#VALUE!</v>
      </c>
      <c r="R3188" s="60" t="e">
        <f t="shared" ca="1" si="695"/>
        <v>#VALUE!</v>
      </c>
      <c r="S3188" s="60" t="e">
        <f t="shared" ca="1" si="696"/>
        <v>#VALUE!</v>
      </c>
      <c r="T3188" s="39" t="e">
        <f t="shared" ca="1" si="697"/>
        <v>#VALUE!</v>
      </c>
      <c r="U3188" s="39" t="e">
        <f t="shared" ca="1" si="698"/>
        <v>#VALUE!</v>
      </c>
      <c r="V3188" s="39" t="b">
        <f t="shared" ca="1" si="699"/>
        <v>1</v>
      </c>
      <c r="W3188" s="39">
        <f t="shared" si="701"/>
        <v>3188</v>
      </c>
    </row>
    <row r="3189" spans="12:23" x14ac:dyDescent="0.25">
      <c r="L3189" s="59" t="e">
        <f t="shared" ca="1" si="700"/>
        <v>#NUM!</v>
      </c>
      <c r="O3189" s="39" t="e">
        <f t="shared" ca="1" si="692"/>
        <v>#VALUE!</v>
      </c>
      <c r="P3189" s="39" t="e">
        <f t="shared" ca="1" si="693"/>
        <v>#VALUE!</v>
      </c>
      <c r="Q3189" s="60" t="e">
        <f t="shared" ca="1" si="694"/>
        <v>#VALUE!</v>
      </c>
      <c r="R3189" s="60" t="e">
        <f t="shared" ca="1" si="695"/>
        <v>#VALUE!</v>
      </c>
      <c r="S3189" s="60" t="e">
        <f t="shared" ca="1" si="696"/>
        <v>#VALUE!</v>
      </c>
      <c r="T3189" s="39" t="e">
        <f t="shared" ca="1" si="697"/>
        <v>#VALUE!</v>
      </c>
      <c r="U3189" s="39" t="e">
        <f t="shared" ca="1" si="698"/>
        <v>#VALUE!</v>
      </c>
      <c r="V3189" s="39" t="b">
        <f t="shared" ca="1" si="699"/>
        <v>1</v>
      </c>
      <c r="W3189" s="39">
        <f t="shared" si="701"/>
        <v>3189</v>
      </c>
    </row>
    <row r="3190" spans="12:23" x14ac:dyDescent="0.25">
      <c r="L3190" s="59" t="e">
        <f t="shared" ca="1" si="700"/>
        <v>#NUM!</v>
      </c>
      <c r="O3190" s="39" t="e">
        <f t="shared" ca="1" si="692"/>
        <v>#VALUE!</v>
      </c>
      <c r="P3190" s="39" t="e">
        <f t="shared" ca="1" si="693"/>
        <v>#VALUE!</v>
      </c>
      <c r="Q3190" s="60" t="e">
        <f t="shared" ca="1" si="694"/>
        <v>#VALUE!</v>
      </c>
      <c r="R3190" s="60" t="e">
        <f t="shared" ca="1" si="695"/>
        <v>#VALUE!</v>
      </c>
      <c r="S3190" s="60" t="e">
        <f t="shared" ca="1" si="696"/>
        <v>#VALUE!</v>
      </c>
      <c r="T3190" s="39" t="e">
        <f t="shared" ca="1" si="697"/>
        <v>#VALUE!</v>
      </c>
      <c r="U3190" s="39" t="e">
        <f t="shared" ca="1" si="698"/>
        <v>#VALUE!</v>
      </c>
      <c r="V3190" s="39" t="b">
        <f t="shared" ca="1" si="699"/>
        <v>1</v>
      </c>
      <c r="W3190" s="39">
        <f t="shared" si="701"/>
        <v>3190</v>
      </c>
    </row>
    <row r="3191" spans="12:23" x14ac:dyDescent="0.25">
      <c r="L3191" s="59" t="e">
        <f t="shared" ca="1" si="700"/>
        <v>#NUM!</v>
      </c>
      <c r="O3191" s="39" t="e">
        <f t="shared" ca="1" si="692"/>
        <v>#VALUE!</v>
      </c>
      <c r="P3191" s="39" t="e">
        <f t="shared" ca="1" si="693"/>
        <v>#VALUE!</v>
      </c>
      <c r="Q3191" s="60" t="e">
        <f t="shared" ca="1" si="694"/>
        <v>#VALUE!</v>
      </c>
      <c r="R3191" s="60" t="e">
        <f t="shared" ca="1" si="695"/>
        <v>#VALUE!</v>
      </c>
      <c r="S3191" s="60" t="e">
        <f t="shared" ca="1" si="696"/>
        <v>#VALUE!</v>
      </c>
      <c r="T3191" s="39" t="e">
        <f t="shared" ca="1" si="697"/>
        <v>#VALUE!</v>
      </c>
      <c r="U3191" s="39" t="e">
        <f t="shared" ca="1" si="698"/>
        <v>#VALUE!</v>
      </c>
      <c r="V3191" s="39" t="b">
        <f t="shared" ca="1" si="699"/>
        <v>1</v>
      </c>
      <c r="W3191" s="39">
        <f t="shared" si="701"/>
        <v>3191</v>
      </c>
    </row>
    <row r="3192" spans="12:23" x14ac:dyDescent="0.25">
      <c r="L3192" s="59" t="e">
        <f t="shared" ca="1" si="700"/>
        <v>#NUM!</v>
      </c>
      <c r="O3192" s="39" t="e">
        <f t="shared" ca="1" si="692"/>
        <v>#VALUE!</v>
      </c>
      <c r="P3192" s="39" t="e">
        <f t="shared" ca="1" si="693"/>
        <v>#VALUE!</v>
      </c>
      <c r="Q3192" s="60" t="e">
        <f t="shared" ca="1" si="694"/>
        <v>#VALUE!</v>
      </c>
      <c r="R3192" s="60" t="e">
        <f t="shared" ca="1" si="695"/>
        <v>#VALUE!</v>
      </c>
      <c r="S3192" s="60" t="e">
        <f t="shared" ca="1" si="696"/>
        <v>#VALUE!</v>
      </c>
      <c r="T3192" s="39" t="e">
        <f t="shared" ca="1" si="697"/>
        <v>#VALUE!</v>
      </c>
      <c r="U3192" s="39" t="e">
        <f t="shared" ca="1" si="698"/>
        <v>#VALUE!</v>
      </c>
      <c r="V3192" s="39" t="b">
        <f t="shared" ca="1" si="699"/>
        <v>1</v>
      </c>
      <c r="W3192" s="39">
        <f t="shared" si="701"/>
        <v>3192</v>
      </c>
    </row>
    <row r="3193" spans="12:23" x14ac:dyDescent="0.25">
      <c r="L3193" s="59" t="e">
        <f t="shared" ca="1" si="700"/>
        <v>#NUM!</v>
      </c>
      <c r="O3193" s="39" t="e">
        <f t="shared" ca="1" si="692"/>
        <v>#VALUE!</v>
      </c>
      <c r="P3193" s="39" t="e">
        <f t="shared" ca="1" si="693"/>
        <v>#VALUE!</v>
      </c>
      <c r="Q3193" s="60" t="e">
        <f t="shared" ca="1" si="694"/>
        <v>#VALUE!</v>
      </c>
      <c r="R3193" s="60" t="e">
        <f t="shared" ca="1" si="695"/>
        <v>#VALUE!</v>
      </c>
      <c r="S3193" s="60" t="e">
        <f t="shared" ca="1" si="696"/>
        <v>#VALUE!</v>
      </c>
      <c r="T3193" s="39" t="e">
        <f t="shared" ca="1" si="697"/>
        <v>#VALUE!</v>
      </c>
      <c r="U3193" s="39" t="e">
        <f t="shared" ca="1" si="698"/>
        <v>#VALUE!</v>
      </c>
      <c r="V3193" s="39" t="b">
        <f t="shared" ca="1" si="699"/>
        <v>1</v>
      </c>
      <c r="W3193" s="39">
        <f t="shared" si="701"/>
        <v>3193</v>
      </c>
    </row>
    <row r="3194" spans="12:23" x14ac:dyDescent="0.25">
      <c r="L3194" s="59" t="e">
        <f t="shared" ca="1" si="700"/>
        <v>#NUM!</v>
      </c>
      <c r="O3194" s="39" t="e">
        <f t="shared" ca="1" si="692"/>
        <v>#VALUE!</v>
      </c>
      <c r="P3194" s="39" t="e">
        <f t="shared" ca="1" si="693"/>
        <v>#VALUE!</v>
      </c>
      <c r="Q3194" s="60" t="e">
        <f t="shared" ca="1" si="694"/>
        <v>#VALUE!</v>
      </c>
      <c r="R3194" s="60" t="e">
        <f t="shared" ca="1" si="695"/>
        <v>#VALUE!</v>
      </c>
      <c r="S3194" s="60" t="e">
        <f t="shared" ca="1" si="696"/>
        <v>#VALUE!</v>
      </c>
      <c r="T3194" s="39" t="e">
        <f t="shared" ca="1" si="697"/>
        <v>#VALUE!</v>
      </c>
      <c r="U3194" s="39" t="e">
        <f t="shared" ca="1" si="698"/>
        <v>#VALUE!</v>
      </c>
      <c r="V3194" s="39" t="b">
        <f t="shared" ca="1" si="699"/>
        <v>1</v>
      </c>
      <c r="W3194" s="39">
        <f t="shared" si="701"/>
        <v>3194</v>
      </c>
    </row>
    <row r="3195" spans="12:23" x14ac:dyDescent="0.25">
      <c r="L3195" s="59" t="e">
        <f t="shared" ca="1" si="700"/>
        <v>#NUM!</v>
      </c>
      <c r="O3195" s="39" t="e">
        <f t="shared" ca="1" si="692"/>
        <v>#VALUE!</v>
      </c>
      <c r="P3195" s="39" t="e">
        <f t="shared" ca="1" si="693"/>
        <v>#VALUE!</v>
      </c>
      <c r="Q3195" s="60" t="e">
        <f t="shared" ca="1" si="694"/>
        <v>#VALUE!</v>
      </c>
      <c r="R3195" s="60" t="e">
        <f t="shared" ca="1" si="695"/>
        <v>#VALUE!</v>
      </c>
      <c r="S3195" s="60" t="e">
        <f t="shared" ca="1" si="696"/>
        <v>#VALUE!</v>
      </c>
      <c r="T3195" s="39" t="e">
        <f t="shared" ca="1" si="697"/>
        <v>#VALUE!</v>
      </c>
      <c r="U3195" s="39" t="e">
        <f t="shared" ca="1" si="698"/>
        <v>#VALUE!</v>
      </c>
      <c r="V3195" s="39" t="b">
        <f t="shared" ca="1" si="699"/>
        <v>1</v>
      </c>
      <c r="W3195" s="39">
        <f t="shared" si="701"/>
        <v>3195</v>
      </c>
    </row>
    <row r="3196" spans="12:23" x14ac:dyDescent="0.25">
      <c r="L3196" s="59" t="e">
        <f t="shared" ca="1" si="700"/>
        <v>#NUM!</v>
      </c>
      <c r="O3196" s="39" t="e">
        <f t="shared" ca="1" si="692"/>
        <v>#VALUE!</v>
      </c>
      <c r="P3196" s="39" t="e">
        <f t="shared" ca="1" si="693"/>
        <v>#VALUE!</v>
      </c>
      <c r="Q3196" s="60" t="e">
        <f t="shared" ca="1" si="694"/>
        <v>#VALUE!</v>
      </c>
      <c r="R3196" s="60" t="e">
        <f t="shared" ca="1" si="695"/>
        <v>#VALUE!</v>
      </c>
      <c r="S3196" s="60" t="e">
        <f t="shared" ca="1" si="696"/>
        <v>#VALUE!</v>
      </c>
      <c r="T3196" s="39" t="e">
        <f t="shared" ca="1" si="697"/>
        <v>#VALUE!</v>
      </c>
      <c r="U3196" s="39" t="e">
        <f t="shared" ca="1" si="698"/>
        <v>#VALUE!</v>
      </c>
      <c r="V3196" s="39" t="b">
        <f t="shared" ca="1" si="699"/>
        <v>1</v>
      </c>
      <c r="W3196" s="39">
        <f t="shared" si="701"/>
        <v>3196</v>
      </c>
    </row>
    <row r="3197" spans="12:23" x14ac:dyDescent="0.25">
      <c r="L3197" s="59" t="e">
        <f t="shared" ca="1" si="700"/>
        <v>#NUM!</v>
      </c>
      <c r="O3197" s="39" t="e">
        <f t="shared" ca="1" si="692"/>
        <v>#VALUE!</v>
      </c>
      <c r="P3197" s="39" t="e">
        <f t="shared" ca="1" si="693"/>
        <v>#VALUE!</v>
      </c>
      <c r="Q3197" s="60" t="e">
        <f t="shared" ca="1" si="694"/>
        <v>#VALUE!</v>
      </c>
      <c r="R3197" s="60" t="e">
        <f t="shared" ca="1" si="695"/>
        <v>#VALUE!</v>
      </c>
      <c r="S3197" s="60" t="e">
        <f t="shared" ca="1" si="696"/>
        <v>#VALUE!</v>
      </c>
      <c r="T3197" s="39" t="e">
        <f t="shared" ca="1" si="697"/>
        <v>#VALUE!</v>
      </c>
      <c r="U3197" s="39" t="e">
        <f t="shared" ca="1" si="698"/>
        <v>#VALUE!</v>
      </c>
      <c r="V3197" s="39" t="b">
        <f t="shared" ca="1" si="699"/>
        <v>1</v>
      </c>
      <c r="W3197" s="39">
        <f t="shared" si="701"/>
        <v>3197</v>
      </c>
    </row>
    <row r="3198" spans="12:23" x14ac:dyDescent="0.25">
      <c r="L3198" s="59" t="e">
        <f t="shared" ca="1" si="700"/>
        <v>#NUM!</v>
      </c>
      <c r="O3198" s="39" t="e">
        <f t="shared" ca="1" si="692"/>
        <v>#VALUE!</v>
      </c>
      <c r="P3198" s="39" t="e">
        <f t="shared" ca="1" si="693"/>
        <v>#VALUE!</v>
      </c>
      <c r="Q3198" s="60" t="e">
        <f t="shared" ca="1" si="694"/>
        <v>#VALUE!</v>
      </c>
      <c r="R3198" s="60" t="e">
        <f t="shared" ca="1" si="695"/>
        <v>#VALUE!</v>
      </c>
      <c r="S3198" s="60" t="e">
        <f t="shared" ca="1" si="696"/>
        <v>#VALUE!</v>
      </c>
      <c r="T3198" s="39" t="e">
        <f t="shared" ca="1" si="697"/>
        <v>#VALUE!</v>
      </c>
      <c r="U3198" s="39" t="e">
        <f t="shared" ca="1" si="698"/>
        <v>#VALUE!</v>
      </c>
      <c r="V3198" s="39" t="b">
        <f t="shared" ca="1" si="699"/>
        <v>1</v>
      </c>
      <c r="W3198" s="39">
        <f t="shared" si="701"/>
        <v>3198</v>
      </c>
    </row>
    <row r="3199" spans="12:23" x14ac:dyDescent="0.25">
      <c r="L3199" s="59" t="e">
        <f t="shared" ca="1" si="700"/>
        <v>#NUM!</v>
      </c>
      <c r="O3199" s="39" t="e">
        <f t="shared" ca="1" si="692"/>
        <v>#VALUE!</v>
      </c>
      <c r="P3199" s="39" t="e">
        <f t="shared" ca="1" si="693"/>
        <v>#VALUE!</v>
      </c>
      <c r="Q3199" s="60" t="e">
        <f t="shared" ca="1" si="694"/>
        <v>#VALUE!</v>
      </c>
      <c r="R3199" s="60" t="e">
        <f t="shared" ca="1" si="695"/>
        <v>#VALUE!</v>
      </c>
      <c r="S3199" s="60" t="e">
        <f t="shared" ca="1" si="696"/>
        <v>#VALUE!</v>
      </c>
      <c r="T3199" s="39" t="e">
        <f t="shared" ca="1" si="697"/>
        <v>#VALUE!</v>
      </c>
      <c r="U3199" s="39" t="e">
        <f t="shared" ca="1" si="698"/>
        <v>#VALUE!</v>
      </c>
      <c r="V3199" s="39" t="b">
        <f t="shared" ca="1" si="699"/>
        <v>1</v>
      </c>
      <c r="W3199" s="39">
        <f t="shared" si="701"/>
        <v>3199</v>
      </c>
    </row>
    <row r="3200" spans="12:23" x14ac:dyDescent="0.25">
      <c r="L3200" s="59" t="e">
        <f t="shared" ca="1" si="700"/>
        <v>#NUM!</v>
      </c>
      <c r="O3200" s="39" t="e">
        <f t="shared" ca="1" si="692"/>
        <v>#VALUE!</v>
      </c>
      <c r="P3200" s="39" t="e">
        <f t="shared" ca="1" si="693"/>
        <v>#VALUE!</v>
      </c>
      <c r="Q3200" s="60" t="e">
        <f t="shared" ca="1" si="694"/>
        <v>#VALUE!</v>
      </c>
      <c r="R3200" s="60" t="e">
        <f t="shared" ca="1" si="695"/>
        <v>#VALUE!</v>
      </c>
      <c r="S3200" s="60" t="e">
        <f t="shared" ca="1" si="696"/>
        <v>#VALUE!</v>
      </c>
      <c r="T3200" s="39" t="e">
        <f t="shared" ca="1" si="697"/>
        <v>#VALUE!</v>
      </c>
      <c r="U3200" s="39" t="e">
        <f t="shared" ca="1" si="698"/>
        <v>#VALUE!</v>
      </c>
      <c r="V3200" s="39" t="b">
        <f t="shared" ca="1" si="699"/>
        <v>1</v>
      </c>
      <c r="W3200" s="39">
        <f t="shared" si="701"/>
        <v>3200</v>
      </c>
    </row>
    <row r="3201" spans="12:23" x14ac:dyDescent="0.25">
      <c r="L3201" s="59" t="e">
        <f t="shared" ca="1" si="700"/>
        <v>#NUM!</v>
      </c>
      <c r="O3201" s="39" t="e">
        <f t="shared" ca="1" si="692"/>
        <v>#VALUE!</v>
      </c>
      <c r="P3201" s="39" t="e">
        <f t="shared" ca="1" si="693"/>
        <v>#VALUE!</v>
      </c>
      <c r="Q3201" s="60" t="e">
        <f t="shared" ca="1" si="694"/>
        <v>#VALUE!</v>
      </c>
      <c r="R3201" s="60" t="e">
        <f t="shared" ca="1" si="695"/>
        <v>#VALUE!</v>
      </c>
      <c r="S3201" s="60" t="e">
        <f t="shared" ca="1" si="696"/>
        <v>#VALUE!</v>
      </c>
      <c r="T3201" s="39" t="e">
        <f t="shared" ca="1" si="697"/>
        <v>#VALUE!</v>
      </c>
      <c r="U3201" s="39" t="e">
        <f t="shared" ca="1" si="698"/>
        <v>#VALUE!</v>
      </c>
      <c r="V3201" s="39" t="b">
        <f t="shared" ca="1" si="699"/>
        <v>1</v>
      </c>
      <c r="W3201" s="39">
        <f t="shared" si="701"/>
        <v>3201</v>
      </c>
    </row>
    <row r="3202" spans="12:23" x14ac:dyDescent="0.25">
      <c r="L3202" s="59" t="e">
        <f t="shared" ca="1" si="700"/>
        <v>#NUM!</v>
      </c>
      <c r="O3202" s="39" t="e">
        <f t="shared" ca="1" si="692"/>
        <v>#VALUE!</v>
      </c>
      <c r="P3202" s="39" t="e">
        <f t="shared" ca="1" si="693"/>
        <v>#VALUE!</v>
      </c>
      <c r="Q3202" s="60" t="e">
        <f t="shared" ca="1" si="694"/>
        <v>#VALUE!</v>
      </c>
      <c r="R3202" s="60" t="e">
        <f t="shared" ca="1" si="695"/>
        <v>#VALUE!</v>
      </c>
      <c r="S3202" s="60" t="e">
        <f t="shared" ca="1" si="696"/>
        <v>#VALUE!</v>
      </c>
      <c r="T3202" s="39" t="e">
        <f t="shared" ca="1" si="697"/>
        <v>#VALUE!</v>
      </c>
      <c r="U3202" s="39" t="e">
        <f t="shared" ca="1" si="698"/>
        <v>#VALUE!</v>
      </c>
      <c r="V3202" s="39" t="b">
        <f t="shared" ca="1" si="699"/>
        <v>1</v>
      </c>
      <c r="W3202" s="39">
        <f t="shared" si="701"/>
        <v>3202</v>
      </c>
    </row>
    <row r="3203" spans="12:23" x14ac:dyDescent="0.25">
      <c r="L3203" s="59" t="e">
        <f t="shared" ca="1" si="700"/>
        <v>#NUM!</v>
      </c>
      <c r="O3203" s="39" t="e">
        <f t="shared" ca="1" si="692"/>
        <v>#VALUE!</v>
      </c>
      <c r="P3203" s="39" t="e">
        <f t="shared" ca="1" si="693"/>
        <v>#VALUE!</v>
      </c>
      <c r="Q3203" s="60" t="e">
        <f t="shared" ca="1" si="694"/>
        <v>#VALUE!</v>
      </c>
      <c r="R3203" s="60" t="e">
        <f t="shared" ca="1" si="695"/>
        <v>#VALUE!</v>
      </c>
      <c r="S3203" s="60" t="e">
        <f t="shared" ca="1" si="696"/>
        <v>#VALUE!</v>
      </c>
      <c r="T3203" s="39" t="e">
        <f t="shared" ca="1" si="697"/>
        <v>#VALUE!</v>
      </c>
      <c r="U3203" s="39" t="e">
        <f t="shared" ca="1" si="698"/>
        <v>#VALUE!</v>
      </c>
      <c r="V3203" s="39" t="b">
        <f t="shared" ca="1" si="699"/>
        <v>1</v>
      </c>
      <c r="W3203" s="39">
        <f t="shared" si="701"/>
        <v>3203</v>
      </c>
    </row>
    <row r="3204" spans="12:23" x14ac:dyDescent="0.25">
      <c r="L3204" s="59" t="e">
        <f t="shared" ca="1" si="700"/>
        <v>#NUM!</v>
      </c>
      <c r="O3204" s="39" t="e">
        <f t="shared" ca="1" si="692"/>
        <v>#VALUE!</v>
      </c>
      <c r="P3204" s="39" t="e">
        <f t="shared" ca="1" si="693"/>
        <v>#VALUE!</v>
      </c>
      <c r="Q3204" s="60" t="e">
        <f t="shared" ca="1" si="694"/>
        <v>#VALUE!</v>
      </c>
      <c r="R3204" s="60" t="e">
        <f t="shared" ca="1" si="695"/>
        <v>#VALUE!</v>
      </c>
      <c r="S3204" s="60" t="e">
        <f t="shared" ca="1" si="696"/>
        <v>#VALUE!</v>
      </c>
      <c r="T3204" s="39" t="e">
        <f t="shared" ca="1" si="697"/>
        <v>#VALUE!</v>
      </c>
      <c r="U3204" s="39" t="e">
        <f t="shared" ca="1" si="698"/>
        <v>#VALUE!</v>
      </c>
      <c r="V3204" s="39" t="b">
        <f t="shared" ca="1" si="699"/>
        <v>1</v>
      </c>
      <c r="W3204" s="39">
        <f t="shared" si="701"/>
        <v>3204</v>
      </c>
    </row>
    <row r="3205" spans="12:23" x14ac:dyDescent="0.25">
      <c r="L3205" s="59" t="e">
        <f t="shared" ca="1" si="700"/>
        <v>#NUM!</v>
      </c>
      <c r="O3205" s="39" t="e">
        <f t="shared" ca="1" si="692"/>
        <v>#VALUE!</v>
      </c>
      <c r="P3205" s="39" t="e">
        <f t="shared" ca="1" si="693"/>
        <v>#VALUE!</v>
      </c>
      <c r="Q3205" s="60" t="e">
        <f t="shared" ca="1" si="694"/>
        <v>#VALUE!</v>
      </c>
      <c r="R3205" s="60" t="e">
        <f t="shared" ca="1" si="695"/>
        <v>#VALUE!</v>
      </c>
      <c r="S3205" s="60" t="e">
        <f t="shared" ca="1" si="696"/>
        <v>#VALUE!</v>
      </c>
      <c r="T3205" s="39" t="e">
        <f t="shared" ca="1" si="697"/>
        <v>#VALUE!</v>
      </c>
      <c r="U3205" s="39" t="e">
        <f t="shared" ca="1" si="698"/>
        <v>#VALUE!</v>
      </c>
      <c r="V3205" s="39" t="b">
        <f t="shared" ca="1" si="699"/>
        <v>1</v>
      </c>
      <c r="W3205" s="39">
        <f t="shared" si="701"/>
        <v>3205</v>
      </c>
    </row>
    <row r="3206" spans="12:23" x14ac:dyDescent="0.25">
      <c r="L3206" s="59" t="e">
        <f t="shared" ca="1" si="700"/>
        <v>#NUM!</v>
      </c>
      <c r="O3206" s="39" t="e">
        <f t="shared" ca="1" si="692"/>
        <v>#VALUE!</v>
      </c>
      <c r="P3206" s="39" t="e">
        <f t="shared" ca="1" si="693"/>
        <v>#VALUE!</v>
      </c>
      <c r="Q3206" s="60" t="e">
        <f t="shared" ca="1" si="694"/>
        <v>#VALUE!</v>
      </c>
      <c r="R3206" s="60" t="e">
        <f t="shared" ca="1" si="695"/>
        <v>#VALUE!</v>
      </c>
      <c r="S3206" s="60" t="e">
        <f t="shared" ca="1" si="696"/>
        <v>#VALUE!</v>
      </c>
      <c r="T3206" s="39" t="e">
        <f t="shared" ca="1" si="697"/>
        <v>#VALUE!</v>
      </c>
      <c r="U3206" s="39" t="e">
        <f t="shared" ca="1" si="698"/>
        <v>#VALUE!</v>
      </c>
      <c r="V3206" s="39" t="b">
        <f t="shared" ca="1" si="699"/>
        <v>1</v>
      </c>
      <c r="W3206" s="39">
        <f t="shared" si="701"/>
        <v>3206</v>
      </c>
    </row>
    <row r="3207" spans="12:23" x14ac:dyDescent="0.25">
      <c r="L3207" s="59" t="e">
        <f t="shared" ca="1" si="700"/>
        <v>#NUM!</v>
      </c>
      <c r="O3207" s="39" t="e">
        <f t="shared" ref="O3207:O3270" ca="1" si="702">SEARCH($O$6,INDIRECT("route!G"&amp;W3207))</f>
        <v>#VALUE!</v>
      </c>
      <c r="P3207" s="39" t="e">
        <f t="shared" ref="P3207:P3270" ca="1" si="703">SEARCH($P$6,INDIRECT("route!G"&amp;W3207))</f>
        <v>#VALUE!</v>
      </c>
      <c r="Q3207" s="60" t="e">
        <f t="shared" ref="Q3207:Q3270" ca="1" si="704">SEARCH($Q$6,INDIRECT("route!G"&amp;W3207))</f>
        <v>#VALUE!</v>
      </c>
      <c r="R3207" s="60" t="e">
        <f t="shared" ref="R3207:R3270" ca="1" si="705">SEARCH($R$6,INDIRECT("route!G"&amp;W3207))</f>
        <v>#VALUE!</v>
      </c>
      <c r="S3207" s="60" t="e">
        <f t="shared" ref="S3207:S3270" ca="1" si="706">SEARCH($S$6,INDIRECT("route!G"&amp;W3207))</f>
        <v>#VALUE!</v>
      </c>
      <c r="T3207" s="39" t="e">
        <f t="shared" ref="T3207:T3270" ca="1" si="707">SEARCH($T$6,INDIRECT("route!G"&amp;W3207))</f>
        <v>#VALUE!</v>
      </c>
      <c r="U3207" s="39" t="e">
        <f t="shared" ca="1" si="698"/>
        <v>#VALUE!</v>
      </c>
      <c r="V3207" s="39" t="b">
        <f t="shared" ca="1" si="699"/>
        <v>1</v>
      </c>
      <c r="W3207" s="39">
        <f t="shared" si="701"/>
        <v>3207</v>
      </c>
    </row>
    <row r="3208" spans="12:23" x14ac:dyDescent="0.25">
      <c r="L3208" s="59" t="e">
        <f t="shared" ca="1" si="700"/>
        <v>#NUM!</v>
      </c>
      <c r="O3208" s="39" t="e">
        <f t="shared" ca="1" si="702"/>
        <v>#VALUE!</v>
      </c>
      <c r="P3208" s="39" t="e">
        <f t="shared" ca="1" si="703"/>
        <v>#VALUE!</v>
      </c>
      <c r="Q3208" s="60" t="e">
        <f t="shared" ca="1" si="704"/>
        <v>#VALUE!</v>
      </c>
      <c r="R3208" s="60" t="e">
        <f t="shared" ca="1" si="705"/>
        <v>#VALUE!</v>
      </c>
      <c r="S3208" s="60" t="e">
        <f t="shared" ca="1" si="706"/>
        <v>#VALUE!</v>
      </c>
      <c r="T3208" s="39" t="e">
        <f t="shared" ca="1" si="707"/>
        <v>#VALUE!</v>
      </c>
      <c r="U3208" s="39" t="e">
        <f t="shared" ref="U3208:U3271" ca="1" si="708">SEARCH($U$6,INDIRECT("route!G"&amp;W3208))</f>
        <v>#VALUE!</v>
      </c>
      <c r="V3208" s="39" t="b">
        <f t="shared" ref="V3208:V3271" ca="1" si="709">AND(ISERROR(O3208),ISERROR(P3208),ISERROR(Q3208),ISERROR(R3208),ISERROR(S3208),ISERROR(T3208),ISERROR(U3208))</f>
        <v>1</v>
      </c>
      <c r="W3208" s="39">
        <f t="shared" si="701"/>
        <v>3208</v>
      </c>
    </row>
    <row r="3209" spans="12:23" x14ac:dyDescent="0.25">
      <c r="L3209" s="59" t="e">
        <f t="shared" ca="1" si="700"/>
        <v>#NUM!</v>
      </c>
      <c r="O3209" s="39" t="e">
        <f t="shared" ca="1" si="702"/>
        <v>#VALUE!</v>
      </c>
      <c r="P3209" s="39" t="e">
        <f t="shared" ca="1" si="703"/>
        <v>#VALUE!</v>
      </c>
      <c r="Q3209" s="60" t="e">
        <f t="shared" ca="1" si="704"/>
        <v>#VALUE!</v>
      </c>
      <c r="R3209" s="60" t="e">
        <f t="shared" ca="1" si="705"/>
        <v>#VALUE!</v>
      </c>
      <c r="S3209" s="60" t="e">
        <f t="shared" ca="1" si="706"/>
        <v>#VALUE!</v>
      </c>
      <c r="T3209" s="39" t="e">
        <f t="shared" ca="1" si="707"/>
        <v>#VALUE!</v>
      </c>
      <c r="U3209" s="39" t="e">
        <f t="shared" ca="1" si="708"/>
        <v>#VALUE!</v>
      </c>
      <c r="V3209" s="39" t="b">
        <f t="shared" ca="1" si="709"/>
        <v>1</v>
      </c>
      <c r="W3209" s="39">
        <f t="shared" si="701"/>
        <v>3209</v>
      </c>
    </row>
    <row r="3210" spans="12:23" x14ac:dyDescent="0.25">
      <c r="L3210" s="59" t="e">
        <f t="shared" ref="L3210:L3273" ca="1" si="710">L3209+J3210</f>
        <v>#NUM!</v>
      </c>
      <c r="O3210" s="39" t="e">
        <f t="shared" ca="1" si="702"/>
        <v>#VALUE!</v>
      </c>
      <c r="P3210" s="39" t="e">
        <f t="shared" ca="1" si="703"/>
        <v>#VALUE!</v>
      </c>
      <c r="Q3210" s="60" t="e">
        <f t="shared" ca="1" si="704"/>
        <v>#VALUE!</v>
      </c>
      <c r="R3210" s="60" t="e">
        <f t="shared" ca="1" si="705"/>
        <v>#VALUE!</v>
      </c>
      <c r="S3210" s="60" t="e">
        <f t="shared" ca="1" si="706"/>
        <v>#VALUE!</v>
      </c>
      <c r="T3210" s="39" t="e">
        <f t="shared" ca="1" si="707"/>
        <v>#VALUE!</v>
      </c>
      <c r="U3210" s="39" t="e">
        <f t="shared" ca="1" si="708"/>
        <v>#VALUE!</v>
      </c>
      <c r="V3210" s="39" t="b">
        <f t="shared" ca="1" si="709"/>
        <v>1</v>
      </c>
      <c r="W3210" s="39">
        <f t="shared" si="701"/>
        <v>3210</v>
      </c>
    </row>
    <row r="3211" spans="12:23" x14ac:dyDescent="0.25">
      <c r="L3211" s="59" t="e">
        <f t="shared" ca="1" si="710"/>
        <v>#NUM!</v>
      </c>
      <c r="O3211" s="39" t="e">
        <f t="shared" ca="1" si="702"/>
        <v>#VALUE!</v>
      </c>
      <c r="P3211" s="39" t="e">
        <f t="shared" ca="1" si="703"/>
        <v>#VALUE!</v>
      </c>
      <c r="Q3211" s="60" t="e">
        <f t="shared" ca="1" si="704"/>
        <v>#VALUE!</v>
      </c>
      <c r="R3211" s="60" t="e">
        <f t="shared" ca="1" si="705"/>
        <v>#VALUE!</v>
      </c>
      <c r="S3211" s="60" t="e">
        <f t="shared" ca="1" si="706"/>
        <v>#VALUE!</v>
      </c>
      <c r="T3211" s="39" t="e">
        <f t="shared" ca="1" si="707"/>
        <v>#VALUE!</v>
      </c>
      <c r="U3211" s="39" t="e">
        <f t="shared" ca="1" si="708"/>
        <v>#VALUE!</v>
      </c>
      <c r="V3211" s="39" t="b">
        <f t="shared" ca="1" si="709"/>
        <v>1</v>
      </c>
      <c r="W3211" s="39">
        <f t="shared" si="701"/>
        <v>3211</v>
      </c>
    </row>
    <row r="3212" spans="12:23" x14ac:dyDescent="0.25">
      <c r="L3212" s="59" t="e">
        <f t="shared" ca="1" si="710"/>
        <v>#NUM!</v>
      </c>
      <c r="O3212" s="39" t="e">
        <f t="shared" ca="1" si="702"/>
        <v>#VALUE!</v>
      </c>
      <c r="P3212" s="39" t="e">
        <f t="shared" ca="1" si="703"/>
        <v>#VALUE!</v>
      </c>
      <c r="Q3212" s="60" t="e">
        <f t="shared" ca="1" si="704"/>
        <v>#VALUE!</v>
      </c>
      <c r="R3212" s="60" t="e">
        <f t="shared" ca="1" si="705"/>
        <v>#VALUE!</v>
      </c>
      <c r="S3212" s="60" t="e">
        <f t="shared" ca="1" si="706"/>
        <v>#VALUE!</v>
      </c>
      <c r="T3212" s="39" t="e">
        <f t="shared" ca="1" si="707"/>
        <v>#VALUE!</v>
      </c>
      <c r="U3212" s="39" t="e">
        <f t="shared" ca="1" si="708"/>
        <v>#VALUE!</v>
      </c>
      <c r="V3212" s="39" t="b">
        <f t="shared" ca="1" si="709"/>
        <v>1</v>
      </c>
      <c r="W3212" s="39">
        <f t="shared" si="701"/>
        <v>3212</v>
      </c>
    </row>
    <row r="3213" spans="12:23" x14ac:dyDescent="0.25">
      <c r="L3213" s="59" t="e">
        <f t="shared" ca="1" si="710"/>
        <v>#NUM!</v>
      </c>
      <c r="O3213" s="39" t="e">
        <f t="shared" ca="1" si="702"/>
        <v>#VALUE!</v>
      </c>
      <c r="P3213" s="39" t="e">
        <f t="shared" ca="1" si="703"/>
        <v>#VALUE!</v>
      </c>
      <c r="Q3213" s="60" t="e">
        <f t="shared" ca="1" si="704"/>
        <v>#VALUE!</v>
      </c>
      <c r="R3213" s="60" t="e">
        <f t="shared" ca="1" si="705"/>
        <v>#VALUE!</v>
      </c>
      <c r="S3213" s="60" t="e">
        <f t="shared" ca="1" si="706"/>
        <v>#VALUE!</v>
      </c>
      <c r="T3213" s="39" t="e">
        <f t="shared" ca="1" si="707"/>
        <v>#VALUE!</v>
      </c>
      <c r="U3213" s="39" t="e">
        <f t="shared" ca="1" si="708"/>
        <v>#VALUE!</v>
      </c>
      <c r="V3213" s="39" t="b">
        <f t="shared" ca="1" si="709"/>
        <v>1</v>
      </c>
      <c r="W3213" s="39">
        <f t="shared" si="701"/>
        <v>3213</v>
      </c>
    </row>
    <row r="3214" spans="12:23" x14ac:dyDescent="0.25">
      <c r="L3214" s="59" t="e">
        <f t="shared" ca="1" si="710"/>
        <v>#NUM!</v>
      </c>
      <c r="O3214" s="39" t="e">
        <f t="shared" ca="1" si="702"/>
        <v>#VALUE!</v>
      </c>
      <c r="P3214" s="39" t="e">
        <f t="shared" ca="1" si="703"/>
        <v>#VALUE!</v>
      </c>
      <c r="Q3214" s="60" t="e">
        <f t="shared" ca="1" si="704"/>
        <v>#VALUE!</v>
      </c>
      <c r="R3214" s="60" t="e">
        <f t="shared" ca="1" si="705"/>
        <v>#VALUE!</v>
      </c>
      <c r="S3214" s="60" t="e">
        <f t="shared" ca="1" si="706"/>
        <v>#VALUE!</v>
      </c>
      <c r="T3214" s="39" t="e">
        <f t="shared" ca="1" si="707"/>
        <v>#VALUE!</v>
      </c>
      <c r="U3214" s="39" t="e">
        <f t="shared" ca="1" si="708"/>
        <v>#VALUE!</v>
      </c>
      <c r="V3214" s="39" t="b">
        <f t="shared" ca="1" si="709"/>
        <v>1</v>
      </c>
      <c r="W3214" s="39">
        <f t="shared" si="701"/>
        <v>3214</v>
      </c>
    </row>
    <row r="3215" spans="12:23" x14ac:dyDescent="0.25">
      <c r="L3215" s="59" t="e">
        <f t="shared" ca="1" si="710"/>
        <v>#NUM!</v>
      </c>
      <c r="O3215" s="39" t="e">
        <f t="shared" ca="1" si="702"/>
        <v>#VALUE!</v>
      </c>
      <c r="P3215" s="39" t="e">
        <f t="shared" ca="1" si="703"/>
        <v>#VALUE!</v>
      </c>
      <c r="Q3215" s="60" t="e">
        <f t="shared" ca="1" si="704"/>
        <v>#VALUE!</v>
      </c>
      <c r="R3215" s="60" t="e">
        <f t="shared" ca="1" si="705"/>
        <v>#VALUE!</v>
      </c>
      <c r="S3215" s="60" t="e">
        <f t="shared" ca="1" si="706"/>
        <v>#VALUE!</v>
      </c>
      <c r="T3215" s="39" t="e">
        <f t="shared" ca="1" si="707"/>
        <v>#VALUE!</v>
      </c>
      <c r="U3215" s="39" t="e">
        <f t="shared" ca="1" si="708"/>
        <v>#VALUE!</v>
      </c>
      <c r="V3215" s="39" t="b">
        <f t="shared" ca="1" si="709"/>
        <v>1</v>
      </c>
      <c r="W3215" s="39">
        <f t="shared" si="701"/>
        <v>3215</v>
      </c>
    </row>
    <row r="3216" spans="12:23" x14ac:dyDescent="0.25">
      <c r="L3216" s="59" t="e">
        <f t="shared" ca="1" si="710"/>
        <v>#NUM!</v>
      </c>
      <c r="O3216" s="39" t="e">
        <f t="shared" ca="1" si="702"/>
        <v>#VALUE!</v>
      </c>
      <c r="P3216" s="39" t="e">
        <f t="shared" ca="1" si="703"/>
        <v>#VALUE!</v>
      </c>
      <c r="Q3216" s="60" t="e">
        <f t="shared" ca="1" si="704"/>
        <v>#VALUE!</v>
      </c>
      <c r="R3216" s="60" t="e">
        <f t="shared" ca="1" si="705"/>
        <v>#VALUE!</v>
      </c>
      <c r="S3216" s="60" t="e">
        <f t="shared" ca="1" si="706"/>
        <v>#VALUE!</v>
      </c>
      <c r="T3216" s="39" t="e">
        <f t="shared" ca="1" si="707"/>
        <v>#VALUE!</v>
      </c>
      <c r="U3216" s="39" t="e">
        <f t="shared" ca="1" si="708"/>
        <v>#VALUE!</v>
      </c>
      <c r="V3216" s="39" t="b">
        <f t="shared" ca="1" si="709"/>
        <v>1</v>
      </c>
      <c r="W3216" s="39">
        <f t="shared" si="701"/>
        <v>3216</v>
      </c>
    </row>
    <row r="3217" spans="12:23" x14ac:dyDescent="0.25">
      <c r="L3217" s="59" t="e">
        <f t="shared" ca="1" si="710"/>
        <v>#NUM!</v>
      </c>
      <c r="O3217" s="39" t="e">
        <f t="shared" ca="1" si="702"/>
        <v>#VALUE!</v>
      </c>
      <c r="P3217" s="39" t="e">
        <f t="shared" ca="1" si="703"/>
        <v>#VALUE!</v>
      </c>
      <c r="Q3217" s="60" t="e">
        <f t="shared" ca="1" si="704"/>
        <v>#VALUE!</v>
      </c>
      <c r="R3217" s="60" t="e">
        <f t="shared" ca="1" si="705"/>
        <v>#VALUE!</v>
      </c>
      <c r="S3217" s="60" t="e">
        <f t="shared" ca="1" si="706"/>
        <v>#VALUE!</v>
      </c>
      <c r="T3217" s="39" t="e">
        <f t="shared" ca="1" si="707"/>
        <v>#VALUE!</v>
      </c>
      <c r="U3217" s="39" t="e">
        <f t="shared" ca="1" si="708"/>
        <v>#VALUE!</v>
      </c>
      <c r="V3217" s="39" t="b">
        <f t="shared" ca="1" si="709"/>
        <v>1</v>
      </c>
      <c r="W3217" s="39">
        <f t="shared" si="701"/>
        <v>3217</v>
      </c>
    </row>
    <row r="3218" spans="12:23" x14ac:dyDescent="0.25">
      <c r="L3218" s="59" t="e">
        <f t="shared" ca="1" si="710"/>
        <v>#NUM!</v>
      </c>
      <c r="O3218" s="39" t="e">
        <f t="shared" ca="1" si="702"/>
        <v>#VALUE!</v>
      </c>
      <c r="P3218" s="39" t="e">
        <f t="shared" ca="1" si="703"/>
        <v>#VALUE!</v>
      </c>
      <c r="Q3218" s="60" t="e">
        <f t="shared" ca="1" si="704"/>
        <v>#VALUE!</v>
      </c>
      <c r="R3218" s="60" t="e">
        <f t="shared" ca="1" si="705"/>
        <v>#VALUE!</v>
      </c>
      <c r="S3218" s="60" t="e">
        <f t="shared" ca="1" si="706"/>
        <v>#VALUE!</v>
      </c>
      <c r="T3218" s="39" t="e">
        <f t="shared" ca="1" si="707"/>
        <v>#VALUE!</v>
      </c>
      <c r="U3218" s="39" t="e">
        <f t="shared" ca="1" si="708"/>
        <v>#VALUE!</v>
      </c>
      <c r="V3218" s="39" t="b">
        <f t="shared" ca="1" si="709"/>
        <v>1</v>
      </c>
      <c r="W3218" s="39">
        <f t="shared" si="701"/>
        <v>3218</v>
      </c>
    </row>
    <row r="3219" spans="12:23" x14ac:dyDescent="0.25">
      <c r="L3219" s="59" t="e">
        <f t="shared" ca="1" si="710"/>
        <v>#NUM!</v>
      </c>
      <c r="O3219" s="39" t="e">
        <f t="shared" ca="1" si="702"/>
        <v>#VALUE!</v>
      </c>
      <c r="P3219" s="39" t="e">
        <f t="shared" ca="1" si="703"/>
        <v>#VALUE!</v>
      </c>
      <c r="Q3219" s="60" t="e">
        <f t="shared" ca="1" si="704"/>
        <v>#VALUE!</v>
      </c>
      <c r="R3219" s="60" t="e">
        <f t="shared" ca="1" si="705"/>
        <v>#VALUE!</v>
      </c>
      <c r="S3219" s="60" t="e">
        <f t="shared" ca="1" si="706"/>
        <v>#VALUE!</v>
      </c>
      <c r="T3219" s="39" t="e">
        <f t="shared" ca="1" si="707"/>
        <v>#VALUE!</v>
      </c>
      <c r="U3219" s="39" t="e">
        <f t="shared" ca="1" si="708"/>
        <v>#VALUE!</v>
      </c>
      <c r="V3219" s="39" t="b">
        <f t="shared" ca="1" si="709"/>
        <v>1</v>
      </c>
      <c r="W3219" s="39">
        <f t="shared" si="701"/>
        <v>3219</v>
      </c>
    </row>
    <row r="3220" spans="12:23" x14ac:dyDescent="0.25">
      <c r="L3220" s="59" t="e">
        <f t="shared" ca="1" si="710"/>
        <v>#NUM!</v>
      </c>
      <c r="O3220" s="39" t="e">
        <f t="shared" ca="1" si="702"/>
        <v>#VALUE!</v>
      </c>
      <c r="P3220" s="39" t="e">
        <f t="shared" ca="1" si="703"/>
        <v>#VALUE!</v>
      </c>
      <c r="Q3220" s="60" t="e">
        <f t="shared" ca="1" si="704"/>
        <v>#VALUE!</v>
      </c>
      <c r="R3220" s="60" t="e">
        <f t="shared" ca="1" si="705"/>
        <v>#VALUE!</v>
      </c>
      <c r="S3220" s="60" t="e">
        <f t="shared" ca="1" si="706"/>
        <v>#VALUE!</v>
      </c>
      <c r="T3220" s="39" t="e">
        <f t="shared" ca="1" si="707"/>
        <v>#VALUE!</v>
      </c>
      <c r="U3220" s="39" t="e">
        <f t="shared" ca="1" si="708"/>
        <v>#VALUE!</v>
      </c>
      <c r="V3220" s="39" t="b">
        <f t="shared" ca="1" si="709"/>
        <v>1</v>
      </c>
      <c r="W3220" s="39">
        <f t="shared" si="701"/>
        <v>3220</v>
      </c>
    </row>
    <row r="3221" spans="12:23" x14ac:dyDescent="0.25">
      <c r="L3221" s="59" t="e">
        <f t="shared" ca="1" si="710"/>
        <v>#NUM!</v>
      </c>
      <c r="O3221" s="39" t="e">
        <f t="shared" ca="1" si="702"/>
        <v>#VALUE!</v>
      </c>
      <c r="P3221" s="39" t="e">
        <f t="shared" ca="1" si="703"/>
        <v>#VALUE!</v>
      </c>
      <c r="Q3221" s="60" t="e">
        <f t="shared" ca="1" si="704"/>
        <v>#VALUE!</v>
      </c>
      <c r="R3221" s="60" t="e">
        <f t="shared" ca="1" si="705"/>
        <v>#VALUE!</v>
      </c>
      <c r="S3221" s="60" t="e">
        <f t="shared" ca="1" si="706"/>
        <v>#VALUE!</v>
      </c>
      <c r="T3221" s="39" t="e">
        <f t="shared" ca="1" si="707"/>
        <v>#VALUE!</v>
      </c>
      <c r="U3221" s="39" t="e">
        <f t="shared" ca="1" si="708"/>
        <v>#VALUE!</v>
      </c>
      <c r="V3221" s="39" t="b">
        <f t="shared" ca="1" si="709"/>
        <v>1</v>
      </c>
      <c r="W3221" s="39">
        <f t="shared" si="701"/>
        <v>3221</v>
      </c>
    </row>
    <row r="3222" spans="12:23" x14ac:dyDescent="0.25">
      <c r="L3222" s="59" t="e">
        <f t="shared" ca="1" si="710"/>
        <v>#NUM!</v>
      </c>
      <c r="O3222" s="39" t="e">
        <f t="shared" ca="1" si="702"/>
        <v>#VALUE!</v>
      </c>
      <c r="P3222" s="39" t="e">
        <f t="shared" ca="1" si="703"/>
        <v>#VALUE!</v>
      </c>
      <c r="Q3222" s="60" t="e">
        <f t="shared" ca="1" si="704"/>
        <v>#VALUE!</v>
      </c>
      <c r="R3222" s="60" t="e">
        <f t="shared" ca="1" si="705"/>
        <v>#VALUE!</v>
      </c>
      <c r="S3222" s="60" t="e">
        <f t="shared" ca="1" si="706"/>
        <v>#VALUE!</v>
      </c>
      <c r="T3222" s="39" t="e">
        <f t="shared" ca="1" si="707"/>
        <v>#VALUE!</v>
      </c>
      <c r="U3222" s="39" t="e">
        <f t="shared" ca="1" si="708"/>
        <v>#VALUE!</v>
      </c>
      <c r="V3222" s="39" t="b">
        <f t="shared" ca="1" si="709"/>
        <v>1</v>
      </c>
      <c r="W3222" s="39">
        <f t="shared" si="701"/>
        <v>3222</v>
      </c>
    </row>
    <row r="3223" spans="12:23" x14ac:dyDescent="0.25">
      <c r="L3223" s="59" t="e">
        <f t="shared" ca="1" si="710"/>
        <v>#NUM!</v>
      </c>
      <c r="O3223" s="39" t="e">
        <f t="shared" ca="1" si="702"/>
        <v>#VALUE!</v>
      </c>
      <c r="P3223" s="39" t="e">
        <f t="shared" ca="1" si="703"/>
        <v>#VALUE!</v>
      </c>
      <c r="Q3223" s="60" t="e">
        <f t="shared" ca="1" si="704"/>
        <v>#VALUE!</v>
      </c>
      <c r="R3223" s="60" t="e">
        <f t="shared" ca="1" si="705"/>
        <v>#VALUE!</v>
      </c>
      <c r="S3223" s="60" t="e">
        <f t="shared" ca="1" si="706"/>
        <v>#VALUE!</v>
      </c>
      <c r="T3223" s="39" t="e">
        <f t="shared" ca="1" si="707"/>
        <v>#VALUE!</v>
      </c>
      <c r="U3223" s="39" t="e">
        <f t="shared" ca="1" si="708"/>
        <v>#VALUE!</v>
      </c>
      <c r="V3223" s="39" t="b">
        <f t="shared" ca="1" si="709"/>
        <v>1</v>
      </c>
      <c r="W3223" s="39">
        <f t="shared" si="701"/>
        <v>3223</v>
      </c>
    </row>
    <row r="3224" spans="12:23" x14ac:dyDescent="0.25">
      <c r="L3224" s="59" t="e">
        <f t="shared" ca="1" si="710"/>
        <v>#NUM!</v>
      </c>
      <c r="O3224" s="39" t="e">
        <f t="shared" ca="1" si="702"/>
        <v>#VALUE!</v>
      </c>
      <c r="P3224" s="39" t="e">
        <f t="shared" ca="1" si="703"/>
        <v>#VALUE!</v>
      </c>
      <c r="Q3224" s="60" t="e">
        <f t="shared" ca="1" si="704"/>
        <v>#VALUE!</v>
      </c>
      <c r="R3224" s="60" t="e">
        <f t="shared" ca="1" si="705"/>
        <v>#VALUE!</v>
      </c>
      <c r="S3224" s="60" t="e">
        <f t="shared" ca="1" si="706"/>
        <v>#VALUE!</v>
      </c>
      <c r="T3224" s="39" t="e">
        <f t="shared" ca="1" si="707"/>
        <v>#VALUE!</v>
      </c>
      <c r="U3224" s="39" t="e">
        <f t="shared" ca="1" si="708"/>
        <v>#VALUE!</v>
      </c>
      <c r="V3224" s="39" t="b">
        <f t="shared" ca="1" si="709"/>
        <v>1</v>
      </c>
      <c r="W3224" s="39">
        <f t="shared" si="701"/>
        <v>3224</v>
      </c>
    </row>
    <row r="3225" spans="12:23" x14ac:dyDescent="0.25">
      <c r="L3225" s="59" t="e">
        <f t="shared" ca="1" si="710"/>
        <v>#NUM!</v>
      </c>
      <c r="O3225" s="39" t="e">
        <f t="shared" ca="1" si="702"/>
        <v>#VALUE!</v>
      </c>
      <c r="P3225" s="39" t="e">
        <f t="shared" ca="1" si="703"/>
        <v>#VALUE!</v>
      </c>
      <c r="Q3225" s="60" t="e">
        <f t="shared" ca="1" si="704"/>
        <v>#VALUE!</v>
      </c>
      <c r="R3225" s="60" t="e">
        <f t="shared" ca="1" si="705"/>
        <v>#VALUE!</v>
      </c>
      <c r="S3225" s="60" t="e">
        <f t="shared" ca="1" si="706"/>
        <v>#VALUE!</v>
      </c>
      <c r="T3225" s="39" t="e">
        <f t="shared" ca="1" si="707"/>
        <v>#VALUE!</v>
      </c>
      <c r="U3225" s="39" t="e">
        <f t="shared" ca="1" si="708"/>
        <v>#VALUE!</v>
      </c>
      <c r="V3225" s="39" t="b">
        <f t="shared" ca="1" si="709"/>
        <v>1</v>
      </c>
      <c r="W3225" s="39">
        <f t="shared" si="701"/>
        <v>3225</v>
      </c>
    </row>
    <row r="3226" spans="12:23" x14ac:dyDescent="0.25">
      <c r="L3226" s="59" t="e">
        <f t="shared" ca="1" si="710"/>
        <v>#NUM!</v>
      </c>
      <c r="O3226" s="39" t="e">
        <f t="shared" ca="1" si="702"/>
        <v>#VALUE!</v>
      </c>
      <c r="P3226" s="39" t="e">
        <f t="shared" ca="1" si="703"/>
        <v>#VALUE!</v>
      </c>
      <c r="Q3226" s="60" t="e">
        <f t="shared" ca="1" si="704"/>
        <v>#VALUE!</v>
      </c>
      <c r="R3226" s="60" t="e">
        <f t="shared" ca="1" si="705"/>
        <v>#VALUE!</v>
      </c>
      <c r="S3226" s="60" t="e">
        <f t="shared" ca="1" si="706"/>
        <v>#VALUE!</v>
      </c>
      <c r="T3226" s="39" t="e">
        <f t="shared" ca="1" si="707"/>
        <v>#VALUE!</v>
      </c>
      <c r="U3226" s="39" t="e">
        <f t="shared" ca="1" si="708"/>
        <v>#VALUE!</v>
      </c>
      <c r="V3226" s="39" t="b">
        <f t="shared" ca="1" si="709"/>
        <v>1</v>
      </c>
      <c r="W3226" s="39">
        <f t="shared" si="701"/>
        <v>3226</v>
      </c>
    </row>
    <row r="3227" spans="12:23" x14ac:dyDescent="0.25">
      <c r="L3227" s="59" t="e">
        <f t="shared" ca="1" si="710"/>
        <v>#NUM!</v>
      </c>
      <c r="O3227" s="39" t="e">
        <f t="shared" ca="1" si="702"/>
        <v>#VALUE!</v>
      </c>
      <c r="P3227" s="39" t="e">
        <f t="shared" ca="1" si="703"/>
        <v>#VALUE!</v>
      </c>
      <c r="Q3227" s="60" t="e">
        <f t="shared" ca="1" si="704"/>
        <v>#VALUE!</v>
      </c>
      <c r="R3227" s="60" t="e">
        <f t="shared" ca="1" si="705"/>
        <v>#VALUE!</v>
      </c>
      <c r="S3227" s="60" t="e">
        <f t="shared" ca="1" si="706"/>
        <v>#VALUE!</v>
      </c>
      <c r="T3227" s="39" t="e">
        <f t="shared" ca="1" si="707"/>
        <v>#VALUE!</v>
      </c>
      <c r="U3227" s="39" t="e">
        <f t="shared" ca="1" si="708"/>
        <v>#VALUE!</v>
      </c>
      <c r="V3227" s="39" t="b">
        <f t="shared" ca="1" si="709"/>
        <v>1</v>
      </c>
      <c r="W3227" s="39">
        <f t="shared" si="701"/>
        <v>3227</v>
      </c>
    </row>
    <row r="3228" spans="12:23" x14ac:dyDescent="0.25">
      <c r="L3228" s="59" t="e">
        <f t="shared" ca="1" si="710"/>
        <v>#NUM!</v>
      </c>
      <c r="O3228" s="39" t="e">
        <f t="shared" ca="1" si="702"/>
        <v>#VALUE!</v>
      </c>
      <c r="P3228" s="39" t="e">
        <f t="shared" ca="1" si="703"/>
        <v>#VALUE!</v>
      </c>
      <c r="Q3228" s="60" t="e">
        <f t="shared" ca="1" si="704"/>
        <v>#VALUE!</v>
      </c>
      <c r="R3228" s="60" t="e">
        <f t="shared" ca="1" si="705"/>
        <v>#VALUE!</v>
      </c>
      <c r="S3228" s="60" t="e">
        <f t="shared" ca="1" si="706"/>
        <v>#VALUE!</v>
      </c>
      <c r="T3228" s="39" t="e">
        <f t="shared" ca="1" si="707"/>
        <v>#VALUE!</v>
      </c>
      <c r="U3228" s="39" t="e">
        <f t="shared" ca="1" si="708"/>
        <v>#VALUE!</v>
      </c>
      <c r="V3228" s="39" t="b">
        <f t="shared" ca="1" si="709"/>
        <v>1</v>
      </c>
      <c r="W3228" s="39">
        <f t="shared" si="701"/>
        <v>3228</v>
      </c>
    </row>
    <row r="3229" spans="12:23" x14ac:dyDescent="0.25">
      <c r="L3229" s="59" t="e">
        <f t="shared" ca="1" si="710"/>
        <v>#NUM!</v>
      </c>
      <c r="O3229" s="39" t="e">
        <f t="shared" ca="1" si="702"/>
        <v>#VALUE!</v>
      </c>
      <c r="P3229" s="39" t="e">
        <f t="shared" ca="1" si="703"/>
        <v>#VALUE!</v>
      </c>
      <c r="Q3229" s="60" t="e">
        <f t="shared" ca="1" si="704"/>
        <v>#VALUE!</v>
      </c>
      <c r="R3229" s="60" t="e">
        <f t="shared" ca="1" si="705"/>
        <v>#VALUE!</v>
      </c>
      <c r="S3229" s="60" t="e">
        <f t="shared" ca="1" si="706"/>
        <v>#VALUE!</v>
      </c>
      <c r="T3229" s="39" t="e">
        <f t="shared" ca="1" si="707"/>
        <v>#VALUE!</v>
      </c>
      <c r="U3229" s="39" t="e">
        <f t="shared" ca="1" si="708"/>
        <v>#VALUE!</v>
      </c>
      <c r="V3229" s="39" t="b">
        <f t="shared" ca="1" si="709"/>
        <v>1</v>
      </c>
      <c r="W3229" s="39">
        <f t="shared" si="701"/>
        <v>3229</v>
      </c>
    </row>
    <row r="3230" spans="12:23" x14ac:dyDescent="0.25">
      <c r="L3230" s="59" t="e">
        <f t="shared" ca="1" si="710"/>
        <v>#NUM!</v>
      </c>
      <c r="O3230" s="39" t="e">
        <f t="shared" ca="1" si="702"/>
        <v>#VALUE!</v>
      </c>
      <c r="P3230" s="39" t="e">
        <f t="shared" ca="1" si="703"/>
        <v>#VALUE!</v>
      </c>
      <c r="Q3230" s="60" t="e">
        <f t="shared" ca="1" si="704"/>
        <v>#VALUE!</v>
      </c>
      <c r="R3230" s="60" t="e">
        <f t="shared" ca="1" si="705"/>
        <v>#VALUE!</v>
      </c>
      <c r="S3230" s="60" t="e">
        <f t="shared" ca="1" si="706"/>
        <v>#VALUE!</v>
      </c>
      <c r="T3230" s="39" t="e">
        <f t="shared" ca="1" si="707"/>
        <v>#VALUE!</v>
      </c>
      <c r="U3230" s="39" t="e">
        <f t="shared" ca="1" si="708"/>
        <v>#VALUE!</v>
      </c>
      <c r="V3230" s="39" t="b">
        <f t="shared" ca="1" si="709"/>
        <v>1</v>
      </c>
      <c r="W3230" s="39">
        <f t="shared" si="701"/>
        <v>3230</v>
      </c>
    </row>
    <row r="3231" spans="12:23" x14ac:dyDescent="0.25">
      <c r="L3231" s="59" t="e">
        <f t="shared" ca="1" si="710"/>
        <v>#NUM!</v>
      </c>
      <c r="O3231" s="39" t="e">
        <f t="shared" ca="1" si="702"/>
        <v>#VALUE!</v>
      </c>
      <c r="P3231" s="39" t="e">
        <f t="shared" ca="1" si="703"/>
        <v>#VALUE!</v>
      </c>
      <c r="Q3231" s="60" t="e">
        <f t="shared" ca="1" si="704"/>
        <v>#VALUE!</v>
      </c>
      <c r="R3231" s="60" t="e">
        <f t="shared" ca="1" si="705"/>
        <v>#VALUE!</v>
      </c>
      <c r="S3231" s="60" t="e">
        <f t="shared" ca="1" si="706"/>
        <v>#VALUE!</v>
      </c>
      <c r="T3231" s="39" t="e">
        <f t="shared" ca="1" si="707"/>
        <v>#VALUE!</v>
      </c>
      <c r="U3231" s="39" t="e">
        <f t="shared" ca="1" si="708"/>
        <v>#VALUE!</v>
      </c>
      <c r="V3231" s="39" t="b">
        <f t="shared" ca="1" si="709"/>
        <v>1</v>
      </c>
      <c r="W3231" s="39">
        <f t="shared" si="701"/>
        <v>3231</v>
      </c>
    </row>
    <row r="3232" spans="12:23" x14ac:dyDescent="0.25">
      <c r="L3232" s="59" t="e">
        <f t="shared" ca="1" si="710"/>
        <v>#NUM!</v>
      </c>
      <c r="O3232" s="39" t="e">
        <f t="shared" ca="1" si="702"/>
        <v>#VALUE!</v>
      </c>
      <c r="P3232" s="39" t="e">
        <f t="shared" ca="1" si="703"/>
        <v>#VALUE!</v>
      </c>
      <c r="Q3232" s="60" t="e">
        <f t="shared" ca="1" si="704"/>
        <v>#VALUE!</v>
      </c>
      <c r="R3232" s="60" t="e">
        <f t="shared" ca="1" si="705"/>
        <v>#VALUE!</v>
      </c>
      <c r="S3232" s="60" t="e">
        <f t="shared" ca="1" si="706"/>
        <v>#VALUE!</v>
      </c>
      <c r="T3232" s="39" t="e">
        <f t="shared" ca="1" si="707"/>
        <v>#VALUE!</v>
      </c>
      <c r="U3232" s="39" t="e">
        <f t="shared" ca="1" si="708"/>
        <v>#VALUE!</v>
      </c>
      <c r="V3232" s="39" t="b">
        <f t="shared" ca="1" si="709"/>
        <v>1</v>
      </c>
      <c r="W3232" s="39">
        <f t="shared" si="701"/>
        <v>3232</v>
      </c>
    </row>
    <row r="3233" spans="12:23" x14ac:dyDescent="0.25">
      <c r="L3233" s="59" t="e">
        <f t="shared" ca="1" si="710"/>
        <v>#NUM!</v>
      </c>
      <c r="O3233" s="39" t="e">
        <f t="shared" ca="1" si="702"/>
        <v>#VALUE!</v>
      </c>
      <c r="P3233" s="39" t="e">
        <f t="shared" ca="1" si="703"/>
        <v>#VALUE!</v>
      </c>
      <c r="Q3233" s="60" t="e">
        <f t="shared" ca="1" si="704"/>
        <v>#VALUE!</v>
      </c>
      <c r="R3233" s="60" t="e">
        <f t="shared" ca="1" si="705"/>
        <v>#VALUE!</v>
      </c>
      <c r="S3233" s="60" t="e">
        <f t="shared" ca="1" si="706"/>
        <v>#VALUE!</v>
      </c>
      <c r="T3233" s="39" t="e">
        <f t="shared" ca="1" si="707"/>
        <v>#VALUE!</v>
      </c>
      <c r="U3233" s="39" t="e">
        <f t="shared" ca="1" si="708"/>
        <v>#VALUE!</v>
      </c>
      <c r="V3233" s="39" t="b">
        <f t="shared" ca="1" si="709"/>
        <v>1</v>
      </c>
      <c r="W3233" s="39">
        <f t="shared" si="701"/>
        <v>3233</v>
      </c>
    </row>
    <row r="3234" spans="12:23" x14ac:dyDescent="0.25">
      <c r="L3234" s="59" t="e">
        <f t="shared" ca="1" si="710"/>
        <v>#NUM!</v>
      </c>
      <c r="O3234" s="39" t="e">
        <f t="shared" ca="1" si="702"/>
        <v>#VALUE!</v>
      </c>
      <c r="P3234" s="39" t="e">
        <f t="shared" ca="1" si="703"/>
        <v>#VALUE!</v>
      </c>
      <c r="Q3234" s="60" t="e">
        <f t="shared" ca="1" si="704"/>
        <v>#VALUE!</v>
      </c>
      <c r="R3234" s="60" t="e">
        <f t="shared" ca="1" si="705"/>
        <v>#VALUE!</v>
      </c>
      <c r="S3234" s="60" t="e">
        <f t="shared" ca="1" si="706"/>
        <v>#VALUE!</v>
      </c>
      <c r="T3234" s="39" t="e">
        <f t="shared" ca="1" si="707"/>
        <v>#VALUE!</v>
      </c>
      <c r="U3234" s="39" t="e">
        <f t="shared" ca="1" si="708"/>
        <v>#VALUE!</v>
      </c>
      <c r="V3234" s="39" t="b">
        <f t="shared" ca="1" si="709"/>
        <v>1</v>
      </c>
      <c r="W3234" s="39">
        <f t="shared" si="701"/>
        <v>3234</v>
      </c>
    </row>
    <row r="3235" spans="12:23" x14ac:dyDescent="0.25">
      <c r="L3235" s="59" t="e">
        <f t="shared" ca="1" si="710"/>
        <v>#NUM!</v>
      </c>
      <c r="O3235" s="39" t="e">
        <f t="shared" ca="1" si="702"/>
        <v>#VALUE!</v>
      </c>
      <c r="P3235" s="39" t="e">
        <f t="shared" ca="1" si="703"/>
        <v>#VALUE!</v>
      </c>
      <c r="Q3235" s="60" t="e">
        <f t="shared" ca="1" si="704"/>
        <v>#VALUE!</v>
      </c>
      <c r="R3235" s="60" t="e">
        <f t="shared" ca="1" si="705"/>
        <v>#VALUE!</v>
      </c>
      <c r="S3235" s="60" t="e">
        <f t="shared" ca="1" si="706"/>
        <v>#VALUE!</v>
      </c>
      <c r="T3235" s="39" t="e">
        <f t="shared" ca="1" si="707"/>
        <v>#VALUE!</v>
      </c>
      <c r="U3235" s="39" t="e">
        <f t="shared" ca="1" si="708"/>
        <v>#VALUE!</v>
      </c>
      <c r="V3235" s="39" t="b">
        <f t="shared" ca="1" si="709"/>
        <v>1</v>
      </c>
      <c r="W3235" s="39">
        <f t="shared" si="701"/>
        <v>3235</v>
      </c>
    </row>
    <row r="3236" spans="12:23" x14ac:dyDescent="0.25">
      <c r="L3236" s="59" t="e">
        <f t="shared" ca="1" si="710"/>
        <v>#NUM!</v>
      </c>
      <c r="O3236" s="39" t="e">
        <f t="shared" ca="1" si="702"/>
        <v>#VALUE!</v>
      </c>
      <c r="P3236" s="39" t="e">
        <f t="shared" ca="1" si="703"/>
        <v>#VALUE!</v>
      </c>
      <c r="Q3236" s="60" t="e">
        <f t="shared" ca="1" si="704"/>
        <v>#VALUE!</v>
      </c>
      <c r="R3236" s="60" t="e">
        <f t="shared" ca="1" si="705"/>
        <v>#VALUE!</v>
      </c>
      <c r="S3236" s="60" t="e">
        <f t="shared" ca="1" si="706"/>
        <v>#VALUE!</v>
      </c>
      <c r="T3236" s="39" t="e">
        <f t="shared" ca="1" si="707"/>
        <v>#VALUE!</v>
      </c>
      <c r="U3236" s="39" t="e">
        <f t="shared" ca="1" si="708"/>
        <v>#VALUE!</v>
      </c>
      <c r="V3236" s="39" t="b">
        <f t="shared" ca="1" si="709"/>
        <v>1</v>
      </c>
      <c r="W3236" s="39">
        <f t="shared" si="701"/>
        <v>3236</v>
      </c>
    </row>
    <row r="3237" spans="12:23" x14ac:dyDescent="0.25">
      <c r="L3237" s="59" t="e">
        <f t="shared" ca="1" si="710"/>
        <v>#NUM!</v>
      </c>
      <c r="O3237" s="39" t="e">
        <f t="shared" ca="1" si="702"/>
        <v>#VALUE!</v>
      </c>
      <c r="P3237" s="39" t="e">
        <f t="shared" ca="1" si="703"/>
        <v>#VALUE!</v>
      </c>
      <c r="Q3237" s="60" t="e">
        <f t="shared" ca="1" si="704"/>
        <v>#VALUE!</v>
      </c>
      <c r="R3237" s="60" t="e">
        <f t="shared" ca="1" si="705"/>
        <v>#VALUE!</v>
      </c>
      <c r="S3237" s="60" t="e">
        <f t="shared" ca="1" si="706"/>
        <v>#VALUE!</v>
      </c>
      <c r="T3237" s="39" t="e">
        <f t="shared" ca="1" si="707"/>
        <v>#VALUE!</v>
      </c>
      <c r="U3237" s="39" t="e">
        <f t="shared" ca="1" si="708"/>
        <v>#VALUE!</v>
      </c>
      <c r="V3237" s="39" t="b">
        <f t="shared" ca="1" si="709"/>
        <v>1</v>
      </c>
      <c r="W3237" s="39">
        <f t="shared" si="701"/>
        <v>3237</v>
      </c>
    </row>
    <row r="3238" spans="12:23" x14ac:dyDescent="0.25">
      <c r="L3238" s="59" t="e">
        <f t="shared" ca="1" si="710"/>
        <v>#NUM!</v>
      </c>
      <c r="O3238" s="39" t="e">
        <f t="shared" ca="1" si="702"/>
        <v>#VALUE!</v>
      </c>
      <c r="P3238" s="39" t="e">
        <f t="shared" ca="1" si="703"/>
        <v>#VALUE!</v>
      </c>
      <c r="Q3238" s="60" t="e">
        <f t="shared" ca="1" si="704"/>
        <v>#VALUE!</v>
      </c>
      <c r="R3238" s="60" t="e">
        <f t="shared" ca="1" si="705"/>
        <v>#VALUE!</v>
      </c>
      <c r="S3238" s="60" t="e">
        <f t="shared" ca="1" si="706"/>
        <v>#VALUE!</v>
      </c>
      <c r="T3238" s="39" t="e">
        <f t="shared" ca="1" si="707"/>
        <v>#VALUE!</v>
      </c>
      <c r="U3238" s="39" t="e">
        <f t="shared" ca="1" si="708"/>
        <v>#VALUE!</v>
      </c>
      <c r="V3238" s="39" t="b">
        <f t="shared" ca="1" si="709"/>
        <v>1</v>
      </c>
      <c r="W3238" s="39">
        <f t="shared" si="701"/>
        <v>3238</v>
      </c>
    </row>
    <row r="3239" spans="12:23" x14ac:dyDescent="0.25">
      <c r="L3239" s="59" t="e">
        <f t="shared" ca="1" si="710"/>
        <v>#NUM!</v>
      </c>
      <c r="O3239" s="39" t="e">
        <f t="shared" ca="1" si="702"/>
        <v>#VALUE!</v>
      </c>
      <c r="P3239" s="39" t="e">
        <f t="shared" ca="1" si="703"/>
        <v>#VALUE!</v>
      </c>
      <c r="Q3239" s="60" t="e">
        <f t="shared" ca="1" si="704"/>
        <v>#VALUE!</v>
      </c>
      <c r="R3239" s="60" t="e">
        <f t="shared" ca="1" si="705"/>
        <v>#VALUE!</v>
      </c>
      <c r="S3239" s="60" t="e">
        <f t="shared" ca="1" si="706"/>
        <v>#VALUE!</v>
      </c>
      <c r="T3239" s="39" t="e">
        <f t="shared" ca="1" si="707"/>
        <v>#VALUE!</v>
      </c>
      <c r="U3239" s="39" t="e">
        <f t="shared" ca="1" si="708"/>
        <v>#VALUE!</v>
      </c>
      <c r="V3239" s="39" t="b">
        <f t="shared" ca="1" si="709"/>
        <v>1</v>
      </c>
      <c r="W3239" s="39">
        <f t="shared" si="701"/>
        <v>3239</v>
      </c>
    </row>
    <row r="3240" spans="12:23" x14ac:dyDescent="0.25">
      <c r="L3240" s="59" t="e">
        <f t="shared" ca="1" si="710"/>
        <v>#NUM!</v>
      </c>
      <c r="O3240" s="39" t="e">
        <f t="shared" ca="1" si="702"/>
        <v>#VALUE!</v>
      </c>
      <c r="P3240" s="39" t="e">
        <f t="shared" ca="1" si="703"/>
        <v>#VALUE!</v>
      </c>
      <c r="Q3240" s="60" t="e">
        <f t="shared" ca="1" si="704"/>
        <v>#VALUE!</v>
      </c>
      <c r="R3240" s="60" t="e">
        <f t="shared" ca="1" si="705"/>
        <v>#VALUE!</v>
      </c>
      <c r="S3240" s="60" t="e">
        <f t="shared" ca="1" si="706"/>
        <v>#VALUE!</v>
      </c>
      <c r="T3240" s="39" t="e">
        <f t="shared" ca="1" si="707"/>
        <v>#VALUE!</v>
      </c>
      <c r="U3240" s="39" t="e">
        <f t="shared" ca="1" si="708"/>
        <v>#VALUE!</v>
      </c>
      <c r="V3240" s="39" t="b">
        <f t="shared" ca="1" si="709"/>
        <v>1</v>
      </c>
      <c r="W3240" s="39">
        <f t="shared" si="701"/>
        <v>3240</v>
      </c>
    </row>
    <row r="3241" spans="12:23" x14ac:dyDescent="0.25">
      <c r="L3241" s="59" t="e">
        <f t="shared" ca="1" si="710"/>
        <v>#NUM!</v>
      </c>
      <c r="O3241" s="39" t="e">
        <f t="shared" ca="1" si="702"/>
        <v>#VALUE!</v>
      </c>
      <c r="P3241" s="39" t="e">
        <f t="shared" ca="1" si="703"/>
        <v>#VALUE!</v>
      </c>
      <c r="Q3241" s="60" t="e">
        <f t="shared" ca="1" si="704"/>
        <v>#VALUE!</v>
      </c>
      <c r="R3241" s="60" t="e">
        <f t="shared" ca="1" si="705"/>
        <v>#VALUE!</v>
      </c>
      <c r="S3241" s="60" t="e">
        <f t="shared" ca="1" si="706"/>
        <v>#VALUE!</v>
      </c>
      <c r="T3241" s="39" t="e">
        <f t="shared" ca="1" si="707"/>
        <v>#VALUE!</v>
      </c>
      <c r="U3241" s="39" t="e">
        <f t="shared" ca="1" si="708"/>
        <v>#VALUE!</v>
      </c>
      <c r="V3241" s="39" t="b">
        <f t="shared" ca="1" si="709"/>
        <v>1</v>
      </c>
      <c r="W3241" s="39">
        <f t="shared" si="701"/>
        <v>3241</v>
      </c>
    </row>
    <row r="3242" spans="12:23" x14ac:dyDescent="0.25">
      <c r="L3242" s="59" t="e">
        <f t="shared" ca="1" si="710"/>
        <v>#NUM!</v>
      </c>
      <c r="O3242" s="39" t="e">
        <f t="shared" ca="1" si="702"/>
        <v>#VALUE!</v>
      </c>
      <c r="P3242" s="39" t="e">
        <f t="shared" ca="1" si="703"/>
        <v>#VALUE!</v>
      </c>
      <c r="Q3242" s="60" t="e">
        <f t="shared" ca="1" si="704"/>
        <v>#VALUE!</v>
      </c>
      <c r="R3242" s="60" t="e">
        <f t="shared" ca="1" si="705"/>
        <v>#VALUE!</v>
      </c>
      <c r="S3242" s="60" t="e">
        <f t="shared" ca="1" si="706"/>
        <v>#VALUE!</v>
      </c>
      <c r="T3242" s="39" t="e">
        <f t="shared" ca="1" si="707"/>
        <v>#VALUE!</v>
      </c>
      <c r="U3242" s="39" t="e">
        <f t="shared" ca="1" si="708"/>
        <v>#VALUE!</v>
      </c>
      <c r="V3242" s="39" t="b">
        <f t="shared" ca="1" si="709"/>
        <v>1</v>
      </c>
      <c r="W3242" s="39">
        <f t="shared" ref="W3242:W3305" si="711">W3241+1</f>
        <v>3242</v>
      </c>
    </row>
    <row r="3243" spans="12:23" x14ac:dyDescent="0.25">
      <c r="L3243" s="59" t="e">
        <f t="shared" ca="1" si="710"/>
        <v>#NUM!</v>
      </c>
      <c r="O3243" s="39" t="e">
        <f t="shared" ca="1" si="702"/>
        <v>#VALUE!</v>
      </c>
      <c r="P3243" s="39" t="e">
        <f t="shared" ca="1" si="703"/>
        <v>#VALUE!</v>
      </c>
      <c r="Q3243" s="60" t="e">
        <f t="shared" ca="1" si="704"/>
        <v>#VALUE!</v>
      </c>
      <c r="R3243" s="60" t="e">
        <f t="shared" ca="1" si="705"/>
        <v>#VALUE!</v>
      </c>
      <c r="S3243" s="60" t="e">
        <f t="shared" ca="1" si="706"/>
        <v>#VALUE!</v>
      </c>
      <c r="T3243" s="39" t="e">
        <f t="shared" ca="1" si="707"/>
        <v>#VALUE!</v>
      </c>
      <c r="U3243" s="39" t="e">
        <f t="shared" ca="1" si="708"/>
        <v>#VALUE!</v>
      </c>
      <c r="V3243" s="39" t="b">
        <f t="shared" ca="1" si="709"/>
        <v>1</v>
      </c>
      <c r="W3243" s="39">
        <f t="shared" si="711"/>
        <v>3243</v>
      </c>
    </row>
    <row r="3244" spans="12:23" x14ac:dyDescent="0.25">
      <c r="L3244" s="59" t="e">
        <f t="shared" ca="1" si="710"/>
        <v>#NUM!</v>
      </c>
      <c r="O3244" s="39" t="e">
        <f t="shared" ca="1" si="702"/>
        <v>#VALUE!</v>
      </c>
      <c r="P3244" s="39" t="e">
        <f t="shared" ca="1" si="703"/>
        <v>#VALUE!</v>
      </c>
      <c r="Q3244" s="60" t="e">
        <f t="shared" ca="1" si="704"/>
        <v>#VALUE!</v>
      </c>
      <c r="R3244" s="60" t="e">
        <f t="shared" ca="1" si="705"/>
        <v>#VALUE!</v>
      </c>
      <c r="S3244" s="60" t="e">
        <f t="shared" ca="1" si="706"/>
        <v>#VALUE!</v>
      </c>
      <c r="T3244" s="39" t="e">
        <f t="shared" ca="1" si="707"/>
        <v>#VALUE!</v>
      </c>
      <c r="U3244" s="39" t="e">
        <f t="shared" ca="1" si="708"/>
        <v>#VALUE!</v>
      </c>
      <c r="V3244" s="39" t="b">
        <f t="shared" ca="1" si="709"/>
        <v>1</v>
      </c>
      <c r="W3244" s="39">
        <f t="shared" si="711"/>
        <v>3244</v>
      </c>
    </row>
    <row r="3245" spans="12:23" x14ac:dyDescent="0.25">
      <c r="L3245" s="59" t="e">
        <f t="shared" ca="1" si="710"/>
        <v>#NUM!</v>
      </c>
      <c r="O3245" s="39" t="e">
        <f t="shared" ca="1" si="702"/>
        <v>#VALUE!</v>
      </c>
      <c r="P3245" s="39" t="e">
        <f t="shared" ca="1" si="703"/>
        <v>#VALUE!</v>
      </c>
      <c r="Q3245" s="60" t="e">
        <f t="shared" ca="1" si="704"/>
        <v>#VALUE!</v>
      </c>
      <c r="R3245" s="60" t="e">
        <f t="shared" ca="1" si="705"/>
        <v>#VALUE!</v>
      </c>
      <c r="S3245" s="60" t="e">
        <f t="shared" ca="1" si="706"/>
        <v>#VALUE!</v>
      </c>
      <c r="T3245" s="39" t="e">
        <f t="shared" ca="1" si="707"/>
        <v>#VALUE!</v>
      </c>
      <c r="U3245" s="39" t="e">
        <f t="shared" ca="1" si="708"/>
        <v>#VALUE!</v>
      </c>
      <c r="V3245" s="39" t="b">
        <f t="shared" ca="1" si="709"/>
        <v>1</v>
      </c>
      <c r="W3245" s="39">
        <f t="shared" si="711"/>
        <v>3245</v>
      </c>
    </row>
    <row r="3246" spans="12:23" x14ac:dyDescent="0.25">
      <c r="L3246" s="59" t="e">
        <f t="shared" ca="1" si="710"/>
        <v>#NUM!</v>
      </c>
      <c r="O3246" s="39" t="e">
        <f t="shared" ca="1" si="702"/>
        <v>#VALUE!</v>
      </c>
      <c r="P3246" s="39" t="e">
        <f t="shared" ca="1" si="703"/>
        <v>#VALUE!</v>
      </c>
      <c r="Q3246" s="60" t="e">
        <f t="shared" ca="1" si="704"/>
        <v>#VALUE!</v>
      </c>
      <c r="R3246" s="60" t="e">
        <f t="shared" ca="1" si="705"/>
        <v>#VALUE!</v>
      </c>
      <c r="S3246" s="60" t="e">
        <f t="shared" ca="1" si="706"/>
        <v>#VALUE!</v>
      </c>
      <c r="T3246" s="39" t="e">
        <f t="shared" ca="1" si="707"/>
        <v>#VALUE!</v>
      </c>
      <c r="U3246" s="39" t="e">
        <f t="shared" ca="1" si="708"/>
        <v>#VALUE!</v>
      </c>
      <c r="V3246" s="39" t="b">
        <f t="shared" ca="1" si="709"/>
        <v>1</v>
      </c>
      <c r="W3246" s="39">
        <f t="shared" si="711"/>
        <v>3246</v>
      </c>
    </row>
    <row r="3247" spans="12:23" x14ac:dyDescent="0.25">
      <c r="L3247" s="59" t="e">
        <f t="shared" ca="1" si="710"/>
        <v>#NUM!</v>
      </c>
      <c r="O3247" s="39" t="e">
        <f t="shared" ca="1" si="702"/>
        <v>#VALUE!</v>
      </c>
      <c r="P3247" s="39" t="e">
        <f t="shared" ca="1" si="703"/>
        <v>#VALUE!</v>
      </c>
      <c r="Q3247" s="60" t="e">
        <f t="shared" ca="1" si="704"/>
        <v>#VALUE!</v>
      </c>
      <c r="R3247" s="60" t="e">
        <f t="shared" ca="1" si="705"/>
        <v>#VALUE!</v>
      </c>
      <c r="S3247" s="60" t="e">
        <f t="shared" ca="1" si="706"/>
        <v>#VALUE!</v>
      </c>
      <c r="T3247" s="39" t="e">
        <f t="shared" ca="1" si="707"/>
        <v>#VALUE!</v>
      </c>
      <c r="U3247" s="39" t="e">
        <f t="shared" ca="1" si="708"/>
        <v>#VALUE!</v>
      </c>
      <c r="V3247" s="39" t="b">
        <f t="shared" ca="1" si="709"/>
        <v>1</v>
      </c>
      <c r="W3247" s="39">
        <f t="shared" si="711"/>
        <v>3247</v>
      </c>
    </row>
    <row r="3248" spans="12:23" x14ac:dyDescent="0.25">
      <c r="L3248" s="59" t="e">
        <f t="shared" ca="1" si="710"/>
        <v>#NUM!</v>
      </c>
      <c r="O3248" s="39" t="e">
        <f t="shared" ca="1" si="702"/>
        <v>#VALUE!</v>
      </c>
      <c r="P3248" s="39" t="e">
        <f t="shared" ca="1" si="703"/>
        <v>#VALUE!</v>
      </c>
      <c r="Q3248" s="60" t="e">
        <f t="shared" ca="1" si="704"/>
        <v>#VALUE!</v>
      </c>
      <c r="R3248" s="60" t="e">
        <f t="shared" ca="1" si="705"/>
        <v>#VALUE!</v>
      </c>
      <c r="S3248" s="60" t="e">
        <f t="shared" ca="1" si="706"/>
        <v>#VALUE!</v>
      </c>
      <c r="T3248" s="39" t="e">
        <f t="shared" ca="1" si="707"/>
        <v>#VALUE!</v>
      </c>
      <c r="U3248" s="39" t="e">
        <f t="shared" ca="1" si="708"/>
        <v>#VALUE!</v>
      </c>
      <c r="V3248" s="39" t="b">
        <f t="shared" ca="1" si="709"/>
        <v>1</v>
      </c>
      <c r="W3248" s="39">
        <f t="shared" si="711"/>
        <v>3248</v>
      </c>
    </row>
    <row r="3249" spans="12:23" x14ac:dyDescent="0.25">
      <c r="L3249" s="59" t="e">
        <f t="shared" ca="1" si="710"/>
        <v>#NUM!</v>
      </c>
      <c r="O3249" s="39" t="e">
        <f t="shared" ca="1" si="702"/>
        <v>#VALUE!</v>
      </c>
      <c r="P3249" s="39" t="e">
        <f t="shared" ca="1" si="703"/>
        <v>#VALUE!</v>
      </c>
      <c r="Q3249" s="60" t="e">
        <f t="shared" ca="1" si="704"/>
        <v>#VALUE!</v>
      </c>
      <c r="R3249" s="60" t="e">
        <f t="shared" ca="1" si="705"/>
        <v>#VALUE!</v>
      </c>
      <c r="S3249" s="60" t="e">
        <f t="shared" ca="1" si="706"/>
        <v>#VALUE!</v>
      </c>
      <c r="T3249" s="39" t="e">
        <f t="shared" ca="1" si="707"/>
        <v>#VALUE!</v>
      </c>
      <c r="U3249" s="39" t="e">
        <f t="shared" ca="1" si="708"/>
        <v>#VALUE!</v>
      </c>
      <c r="V3249" s="39" t="b">
        <f t="shared" ca="1" si="709"/>
        <v>1</v>
      </c>
      <c r="W3249" s="39">
        <f t="shared" si="711"/>
        <v>3249</v>
      </c>
    </row>
    <row r="3250" spans="12:23" x14ac:dyDescent="0.25">
      <c r="L3250" s="59" t="e">
        <f t="shared" ca="1" si="710"/>
        <v>#NUM!</v>
      </c>
      <c r="O3250" s="39" t="e">
        <f t="shared" ca="1" si="702"/>
        <v>#VALUE!</v>
      </c>
      <c r="P3250" s="39" t="e">
        <f t="shared" ca="1" si="703"/>
        <v>#VALUE!</v>
      </c>
      <c r="Q3250" s="60" t="e">
        <f t="shared" ca="1" si="704"/>
        <v>#VALUE!</v>
      </c>
      <c r="R3250" s="60" t="e">
        <f t="shared" ca="1" si="705"/>
        <v>#VALUE!</v>
      </c>
      <c r="S3250" s="60" t="e">
        <f t="shared" ca="1" si="706"/>
        <v>#VALUE!</v>
      </c>
      <c r="T3250" s="39" t="e">
        <f t="shared" ca="1" si="707"/>
        <v>#VALUE!</v>
      </c>
      <c r="U3250" s="39" t="e">
        <f t="shared" ca="1" si="708"/>
        <v>#VALUE!</v>
      </c>
      <c r="V3250" s="39" t="b">
        <f t="shared" ca="1" si="709"/>
        <v>1</v>
      </c>
      <c r="W3250" s="39">
        <f t="shared" si="711"/>
        <v>3250</v>
      </c>
    </row>
    <row r="3251" spans="12:23" x14ac:dyDescent="0.25">
      <c r="L3251" s="59" t="e">
        <f t="shared" ca="1" si="710"/>
        <v>#NUM!</v>
      </c>
      <c r="O3251" s="39" t="e">
        <f t="shared" ca="1" si="702"/>
        <v>#VALUE!</v>
      </c>
      <c r="P3251" s="39" t="e">
        <f t="shared" ca="1" si="703"/>
        <v>#VALUE!</v>
      </c>
      <c r="Q3251" s="60" t="e">
        <f t="shared" ca="1" si="704"/>
        <v>#VALUE!</v>
      </c>
      <c r="R3251" s="60" t="e">
        <f t="shared" ca="1" si="705"/>
        <v>#VALUE!</v>
      </c>
      <c r="S3251" s="60" t="e">
        <f t="shared" ca="1" si="706"/>
        <v>#VALUE!</v>
      </c>
      <c r="T3251" s="39" t="e">
        <f t="shared" ca="1" si="707"/>
        <v>#VALUE!</v>
      </c>
      <c r="U3251" s="39" t="e">
        <f t="shared" ca="1" si="708"/>
        <v>#VALUE!</v>
      </c>
      <c r="V3251" s="39" t="b">
        <f t="shared" ca="1" si="709"/>
        <v>1</v>
      </c>
      <c r="W3251" s="39">
        <f t="shared" si="711"/>
        <v>3251</v>
      </c>
    </row>
    <row r="3252" spans="12:23" x14ac:dyDescent="0.25">
      <c r="L3252" s="59" t="e">
        <f t="shared" ca="1" si="710"/>
        <v>#NUM!</v>
      </c>
      <c r="O3252" s="39" t="e">
        <f t="shared" ca="1" si="702"/>
        <v>#VALUE!</v>
      </c>
      <c r="P3252" s="39" t="e">
        <f t="shared" ca="1" si="703"/>
        <v>#VALUE!</v>
      </c>
      <c r="Q3252" s="60" t="e">
        <f t="shared" ca="1" si="704"/>
        <v>#VALUE!</v>
      </c>
      <c r="R3252" s="60" t="e">
        <f t="shared" ca="1" si="705"/>
        <v>#VALUE!</v>
      </c>
      <c r="S3252" s="60" t="e">
        <f t="shared" ca="1" si="706"/>
        <v>#VALUE!</v>
      </c>
      <c r="T3252" s="39" t="e">
        <f t="shared" ca="1" si="707"/>
        <v>#VALUE!</v>
      </c>
      <c r="U3252" s="39" t="e">
        <f t="shared" ca="1" si="708"/>
        <v>#VALUE!</v>
      </c>
      <c r="V3252" s="39" t="b">
        <f t="shared" ca="1" si="709"/>
        <v>1</v>
      </c>
      <c r="W3252" s="39">
        <f t="shared" si="711"/>
        <v>3252</v>
      </c>
    </row>
    <row r="3253" spans="12:23" x14ac:dyDescent="0.25">
      <c r="L3253" s="59" t="e">
        <f t="shared" ca="1" si="710"/>
        <v>#NUM!</v>
      </c>
      <c r="O3253" s="39" t="e">
        <f t="shared" ca="1" si="702"/>
        <v>#VALUE!</v>
      </c>
      <c r="P3253" s="39" t="e">
        <f t="shared" ca="1" si="703"/>
        <v>#VALUE!</v>
      </c>
      <c r="Q3253" s="60" t="e">
        <f t="shared" ca="1" si="704"/>
        <v>#VALUE!</v>
      </c>
      <c r="R3253" s="60" t="e">
        <f t="shared" ca="1" si="705"/>
        <v>#VALUE!</v>
      </c>
      <c r="S3253" s="60" t="e">
        <f t="shared" ca="1" si="706"/>
        <v>#VALUE!</v>
      </c>
      <c r="T3253" s="39" t="e">
        <f t="shared" ca="1" si="707"/>
        <v>#VALUE!</v>
      </c>
      <c r="U3253" s="39" t="e">
        <f t="shared" ca="1" si="708"/>
        <v>#VALUE!</v>
      </c>
      <c r="V3253" s="39" t="b">
        <f t="shared" ca="1" si="709"/>
        <v>1</v>
      </c>
      <c r="W3253" s="39">
        <f t="shared" si="711"/>
        <v>3253</v>
      </c>
    </row>
    <row r="3254" spans="12:23" x14ac:dyDescent="0.25">
      <c r="L3254" s="59" t="e">
        <f t="shared" ca="1" si="710"/>
        <v>#NUM!</v>
      </c>
      <c r="O3254" s="39" t="e">
        <f t="shared" ca="1" si="702"/>
        <v>#VALUE!</v>
      </c>
      <c r="P3254" s="39" t="e">
        <f t="shared" ca="1" si="703"/>
        <v>#VALUE!</v>
      </c>
      <c r="Q3254" s="60" t="e">
        <f t="shared" ca="1" si="704"/>
        <v>#VALUE!</v>
      </c>
      <c r="R3254" s="60" t="e">
        <f t="shared" ca="1" si="705"/>
        <v>#VALUE!</v>
      </c>
      <c r="S3254" s="60" t="e">
        <f t="shared" ca="1" si="706"/>
        <v>#VALUE!</v>
      </c>
      <c r="T3254" s="39" t="e">
        <f t="shared" ca="1" si="707"/>
        <v>#VALUE!</v>
      </c>
      <c r="U3254" s="39" t="e">
        <f t="shared" ca="1" si="708"/>
        <v>#VALUE!</v>
      </c>
      <c r="V3254" s="39" t="b">
        <f t="shared" ca="1" si="709"/>
        <v>1</v>
      </c>
      <c r="W3254" s="39">
        <f t="shared" si="711"/>
        <v>3254</v>
      </c>
    </row>
    <row r="3255" spans="12:23" x14ac:dyDescent="0.25">
      <c r="L3255" s="59" t="e">
        <f t="shared" ca="1" si="710"/>
        <v>#NUM!</v>
      </c>
      <c r="O3255" s="39" t="e">
        <f t="shared" ca="1" si="702"/>
        <v>#VALUE!</v>
      </c>
      <c r="P3255" s="39" t="e">
        <f t="shared" ca="1" si="703"/>
        <v>#VALUE!</v>
      </c>
      <c r="Q3255" s="60" t="e">
        <f t="shared" ca="1" si="704"/>
        <v>#VALUE!</v>
      </c>
      <c r="R3255" s="60" t="e">
        <f t="shared" ca="1" si="705"/>
        <v>#VALUE!</v>
      </c>
      <c r="S3255" s="60" t="e">
        <f t="shared" ca="1" si="706"/>
        <v>#VALUE!</v>
      </c>
      <c r="T3255" s="39" t="e">
        <f t="shared" ca="1" si="707"/>
        <v>#VALUE!</v>
      </c>
      <c r="U3255" s="39" t="e">
        <f t="shared" ca="1" si="708"/>
        <v>#VALUE!</v>
      </c>
      <c r="V3255" s="39" t="b">
        <f t="shared" ca="1" si="709"/>
        <v>1</v>
      </c>
      <c r="W3255" s="39">
        <f t="shared" si="711"/>
        <v>3255</v>
      </c>
    </row>
    <row r="3256" spans="12:23" x14ac:dyDescent="0.25">
      <c r="L3256" s="59" t="e">
        <f t="shared" ca="1" si="710"/>
        <v>#NUM!</v>
      </c>
      <c r="O3256" s="39" t="e">
        <f t="shared" ca="1" si="702"/>
        <v>#VALUE!</v>
      </c>
      <c r="P3256" s="39" t="e">
        <f t="shared" ca="1" si="703"/>
        <v>#VALUE!</v>
      </c>
      <c r="Q3256" s="60" t="e">
        <f t="shared" ca="1" si="704"/>
        <v>#VALUE!</v>
      </c>
      <c r="R3256" s="60" t="e">
        <f t="shared" ca="1" si="705"/>
        <v>#VALUE!</v>
      </c>
      <c r="S3256" s="60" t="e">
        <f t="shared" ca="1" si="706"/>
        <v>#VALUE!</v>
      </c>
      <c r="T3256" s="39" t="e">
        <f t="shared" ca="1" si="707"/>
        <v>#VALUE!</v>
      </c>
      <c r="U3256" s="39" t="e">
        <f t="shared" ca="1" si="708"/>
        <v>#VALUE!</v>
      </c>
      <c r="V3256" s="39" t="b">
        <f t="shared" ca="1" si="709"/>
        <v>1</v>
      </c>
      <c r="W3256" s="39">
        <f t="shared" si="711"/>
        <v>3256</v>
      </c>
    </row>
    <row r="3257" spans="12:23" x14ac:dyDescent="0.25">
      <c r="L3257" s="59" t="e">
        <f t="shared" ca="1" si="710"/>
        <v>#NUM!</v>
      </c>
      <c r="O3257" s="39" t="e">
        <f t="shared" ca="1" si="702"/>
        <v>#VALUE!</v>
      </c>
      <c r="P3257" s="39" t="e">
        <f t="shared" ca="1" si="703"/>
        <v>#VALUE!</v>
      </c>
      <c r="Q3257" s="60" t="e">
        <f t="shared" ca="1" si="704"/>
        <v>#VALUE!</v>
      </c>
      <c r="R3257" s="60" t="e">
        <f t="shared" ca="1" si="705"/>
        <v>#VALUE!</v>
      </c>
      <c r="S3257" s="60" t="e">
        <f t="shared" ca="1" si="706"/>
        <v>#VALUE!</v>
      </c>
      <c r="T3257" s="39" t="e">
        <f t="shared" ca="1" si="707"/>
        <v>#VALUE!</v>
      </c>
      <c r="U3257" s="39" t="e">
        <f t="shared" ca="1" si="708"/>
        <v>#VALUE!</v>
      </c>
      <c r="V3257" s="39" t="b">
        <f t="shared" ca="1" si="709"/>
        <v>1</v>
      </c>
      <c r="W3257" s="39">
        <f t="shared" si="711"/>
        <v>3257</v>
      </c>
    </row>
    <row r="3258" spans="12:23" x14ac:dyDescent="0.25">
      <c r="L3258" s="59" t="e">
        <f t="shared" ca="1" si="710"/>
        <v>#NUM!</v>
      </c>
      <c r="O3258" s="39" t="e">
        <f t="shared" ca="1" si="702"/>
        <v>#VALUE!</v>
      </c>
      <c r="P3258" s="39" t="e">
        <f t="shared" ca="1" si="703"/>
        <v>#VALUE!</v>
      </c>
      <c r="Q3258" s="60" t="e">
        <f t="shared" ca="1" si="704"/>
        <v>#VALUE!</v>
      </c>
      <c r="R3258" s="60" t="e">
        <f t="shared" ca="1" si="705"/>
        <v>#VALUE!</v>
      </c>
      <c r="S3258" s="60" t="e">
        <f t="shared" ca="1" si="706"/>
        <v>#VALUE!</v>
      </c>
      <c r="T3258" s="39" t="e">
        <f t="shared" ca="1" si="707"/>
        <v>#VALUE!</v>
      </c>
      <c r="U3258" s="39" t="e">
        <f t="shared" ca="1" si="708"/>
        <v>#VALUE!</v>
      </c>
      <c r="V3258" s="39" t="b">
        <f t="shared" ca="1" si="709"/>
        <v>1</v>
      </c>
      <c r="W3258" s="39">
        <f t="shared" si="711"/>
        <v>3258</v>
      </c>
    </row>
    <row r="3259" spans="12:23" x14ac:dyDescent="0.25">
      <c r="L3259" s="59" t="e">
        <f t="shared" ca="1" si="710"/>
        <v>#NUM!</v>
      </c>
      <c r="O3259" s="39" t="e">
        <f t="shared" ca="1" si="702"/>
        <v>#VALUE!</v>
      </c>
      <c r="P3259" s="39" t="e">
        <f t="shared" ca="1" si="703"/>
        <v>#VALUE!</v>
      </c>
      <c r="Q3259" s="60" t="e">
        <f t="shared" ca="1" si="704"/>
        <v>#VALUE!</v>
      </c>
      <c r="R3259" s="60" t="e">
        <f t="shared" ca="1" si="705"/>
        <v>#VALUE!</v>
      </c>
      <c r="S3259" s="60" t="e">
        <f t="shared" ca="1" si="706"/>
        <v>#VALUE!</v>
      </c>
      <c r="T3259" s="39" t="e">
        <f t="shared" ca="1" si="707"/>
        <v>#VALUE!</v>
      </c>
      <c r="U3259" s="39" t="e">
        <f t="shared" ca="1" si="708"/>
        <v>#VALUE!</v>
      </c>
      <c r="V3259" s="39" t="b">
        <f t="shared" ca="1" si="709"/>
        <v>1</v>
      </c>
      <c r="W3259" s="39">
        <f t="shared" si="711"/>
        <v>3259</v>
      </c>
    </row>
    <row r="3260" spans="12:23" x14ac:dyDescent="0.25">
      <c r="L3260" s="59" t="e">
        <f t="shared" ca="1" si="710"/>
        <v>#NUM!</v>
      </c>
      <c r="O3260" s="39" t="e">
        <f t="shared" ca="1" si="702"/>
        <v>#VALUE!</v>
      </c>
      <c r="P3260" s="39" t="e">
        <f t="shared" ca="1" si="703"/>
        <v>#VALUE!</v>
      </c>
      <c r="Q3260" s="60" t="e">
        <f t="shared" ca="1" si="704"/>
        <v>#VALUE!</v>
      </c>
      <c r="R3260" s="60" t="e">
        <f t="shared" ca="1" si="705"/>
        <v>#VALUE!</v>
      </c>
      <c r="S3260" s="60" t="e">
        <f t="shared" ca="1" si="706"/>
        <v>#VALUE!</v>
      </c>
      <c r="T3260" s="39" t="e">
        <f t="shared" ca="1" si="707"/>
        <v>#VALUE!</v>
      </c>
      <c r="U3260" s="39" t="e">
        <f t="shared" ca="1" si="708"/>
        <v>#VALUE!</v>
      </c>
      <c r="V3260" s="39" t="b">
        <f t="shared" ca="1" si="709"/>
        <v>1</v>
      </c>
      <c r="W3260" s="39">
        <f t="shared" si="711"/>
        <v>3260</v>
      </c>
    </row>
    <row r="3261" spans="12:23" x14ac:dyDescent="0.25">
      <c r="L3261" s="59" t="e">
        <f t="shared" ca="1" si="710"/>
        <v>#NUM!</v>
      </c>
      <c r="O3261" s="39" t="e">
        <f t="shared" ca="1" si="702"/>
        <v>#VALUE!</v>
      </c>
      <c r="P3261" s="39" t="e">
        <f t="shared" ca="1" si="703"/>
        <v>#VALUE!</v>
      </c>
      <c r="Q3261" s="60" t="e">
        <f t="shared" ca="1" si="704"/>
        <v>#VALUE!</v>
      </c>
      <c r="R3261" s="60" t="e">
        <f t="shared" ca="1" si="705"/>
        <v>#VALUE!</v>
      </c>
      <c r="S3261" s="60" t="e">
        <f t="shared" ca="1" si="706"/>
        <v>#VALUE!</v>
      </c>
      <c r="T3261" s="39" t="e">
        <f t="shared" ca="1" si="707"/>
        <v>#VALUE!</v>
      </c>
      <c r="U3261" s="39" t="e">
        <f t="shared" ca="1" si="708"/>
        <v>#VALUE!</v>
      </c>
      <c r="V3261" s="39" t="b">
        <f t="shared" ca="1" si="709"/>
        <v>1</v>
      </c>
      <c r="W3261" s="39">
        <f t="shared" si="711"/>
        <v>3261</v>
      </c>
    </row>
    <row r="3262" spans="12:23" x14ac:dyDescent="0.25">
      <c r="L3262" s="59" t="e">
        <f t="shared" ca="1" si="710"/>
        <v>#NUM!</v>
      </c>
      <c r="O3262" s="39" t="e">
        <f t="shared" ca="1" si="702"/>
        <v>#VALUE!</v>
      </c>
      <c r="P3262" s="39" t="e">
        <f t="shared" ca="1" si="703"/>
        <v>#VALUE!</v>
      </c>
      <c r="Q3262" s="60" t="e">
        <f t="shared" ca="1" si="704"/>
        <v>#VALUE!</v>
      </c>
      <c r="R3262" s="60" t="e">
        <f t="shared" ca="1" si="705"/>
        <v>#VALUE!</v>
      </c>
      <c r="S3262" s="60" t="e">
        <f t="shared" ca="1" si="706"/>
        <v>#VALUE!</v>
      </c>
      <c r="T3262" s="39" t="e">
        <f t="shared" ca="1" si="707"/>
        <v>#VALUE!</v>
      </c>
      <c r="U3262" s="39" t="e">
        <f t="shared" ca="1" si="708"/>
        <v>#VALUE!</v>
      </c>
      <c r="V3262" s="39" t="b">
        <f t="shared" ca="1" si="709"/>
        <v>1</v>
      </c>
      <c r="W3262" s="39">
        <f t="shared" si="711"/>
        <v>3262</v>
      </c>
    </row>
    <row r="3263" spans="12:23" x14ac:dyDescent="0.25">
      <c r="L3263" s="59" t="e">
        <f t="shared" ca="1" si="710"/>
        <v>#NUM!</v>
      </c>
      <c r="O3263" s="39" t="e">
        <f t="shared" ca="1" si="702"/>
        <v>#VALUE!</v>
      </c>
      <c r="P3263" s="39" t="e">
        <f t="shared" ca="1" si="703"/>
        <v>#VALUE!</v>
      </c>
      <c r="Q3263" s="60" t="e">
        <f t="shared" ca="1" si="704"/>
        <v>#VALUE!</v>
      </c>
      <c r="R3263" s="60" t="e">
        <f t="shared" ca="1" si="705"/>
        <v>#VALUE!</v>
      </c>
      <c r="S3263" s="60" t="e">
        <f t="shared" ca="1" si="706"/>
        <v>#VALUE!</v>
      </c>
      <c r="T3263" s="39" t="e">
        <f t="shared" ca="1" si="707"/>
        <v>#VALUE!</v>
      </c>
      <c r="U3263" s="39" t="e">
        <f t="shared" ca="1" si="708"/>
        <v>#VALUE!</v>
      </c>
      <c r="V3263" s="39" t="b">
        <f t="shared" ca="1" si="709"/>
        <v>1</v>
      </c>
      <c r="W3263" s="39">
        <f t="shared" si="711"/>
        <v>3263</v>
      </c>
    </row>
    <row r="3264" spans="12:23" x14ac:dyDescent="0.25">
      <c r="L3264" s="59" t="e">
        <f t="shared" ca="1" si="710"/>
        <v>#NUM!</v>
      </c>
      <c r="O3264" s="39" t="e">
        <f t="shared" ca="1" si="702"/>
        <v>#VALUE!</v>
      </c>
      <c r="P3264" s="39" t="e">
        <f t="shared" ca="1" si="703"/>
        <v>#VALUE!</v>
      </c>
      <c r="Q3264" s="60" t="e">
        <f t="shared" ca="1" si="704"/>
        <v>#VALUE!</v>
      </c>
      <c r="R3264" s="60" t="e">
        <f t="shared" ca="1" si="705"/>
        <v>#VALUE!</v>
      </c>
      <c r="S3264" s="60" t="e">
        <f t="shared" ca="1" si="706"/>
        <v>#VALUE!</v>
      </c>
      <c r="T3264" s="39" t="e">
        <f t="shared" ca="1" si="707"/>
        <v>#VALUE!</v>
      </c>
      <c r="U3264" s="39" t="e">
        <f t="shared" ca="1" si="708"/>
        <v>#VALUE!</v>
      </c>
      <c r="V3264" s="39" t="b">
        <f t="shared" ca="1" si="709"/>
        <v>1</v>
      </c>
      <c r="W3264" s="39">
        <f t="shared" si="711"/>
        <v>3264</v>
      </c>
    </row>
    <row r="3265" spans="12:23" x14ac:dyDescent="0.25">
      <c r="L3265" s="59" t="e">
        <f t="shared" ca="1" si="710"/>
        <v>#NUM!</v>
      </c>
      <c r="O3265" s="39" t="e">
        <f t="shared" ca="1" si="702"/>
        <v>#VALUE!</v>
      </c>
      <c r="P3265" s="39" t="e">
        <f t="shared" ca="1" si="703"/>
        <v>#VALUE!</v>
      </c>
      <c r="Q3265" s="60" t="e">
        <f t="shared" ca="1" si="704"/>
        <v>#VALUE!</v>
      </c>
      <c r="R3265" s="60" t="e">
        <f t="shared" ca="1" si="705"/>
        <v>#VALUE!</v>
      </c>
      <c r="S3265" s="60" t="e">
        <f t="shared" ca="1" si="706"/>
        <v>#VALUE!</v>
      </c>
      <c r="T3265" s="39" t="e">
        <f t="shared" ca="1" si="707"/>
        <v>#VALUE!</v>
      </c>
      <c r="U3265" s="39" t="e">
        <f t="shared" ca="1" si="708"/>
        <v>#VALUE!</v>
      </c>
      <c r="V3265" s="39" t="b">
        <f t="shared" ca="1" si="709"/>
        <v>1</v>
      </c>
      <c r="W3265" s="39">
        <f t="shared" si="711"/>
        <v>3265</v>
      </c>
    </row>
    <row r="3266" spans="12:23" x14ac:dyDescent="0.25">
      <c r="L3266" s="59" t="e">
        <f t="shared" ca="1" si="710"/>
        <v>#NUM!</v>
      </c>
      <c r="O3266" s="39" t="e">
        <f t="shared" ca="1" si="702"/>
        <v>#VALUE!</v>
      </c>
      <c r="P3266" s="39" t="e">
        <f t="shared" ca="1" si="703"/>
        <v>#VALUE!</v>
      </c>
      <c r="Q3266" s="60" t="e">
        <f t="shared" ca="1" si="704"/>
        <v>#VALUE!</v>
      </c>
      <c r="R3266" s="60" t="e">
        <f t="shared" ca="1" si="705"/>
        <v>#VALUE!</v>
      </c>
      <c r="S3266" s="60" t="e">
        <f t="shared" ca="1" si="706"/>
        <v>#VALUE!</v>
      </c>
      <c r="T3266" s="39" t="e">
        <f t="shared" ca="1" si="707"/>
        <v>#VALUE!</v>
      </c>
      <c r="U3266" s="39" t="e">
        <f t="shared" ca="1" si="708"/>
        <v>#VALUE!</v>
      </c>
      <c r="V3266" s="39" t="b">
        <f t="shared" ca="1" si="709"/>
        <v>1</v>
      </c>
      <c r="W3266" s="39">
        <f t="shared" si="711"/>
        <v>3266</v>
      </c>
    </row>
    <row r="3267" spans="12:23" x14ac:dyDescent="0.25">
      <c r="L3267" s="59" t="e">
        <f t="shared" ca="1" si="710"/>
        <v>#NUM!</v>
      </c>
      <c r="O3267" s="39" t="e">
        <f t="shared" ca="1" si="702"/>
        <v>#VALUE!</v>
      </c>
      <c r="P3267" s="39" t="e">
        <f t="shared" ca="1" si="703"/>
        <v>#VALUE!</v>
      </c>
      <c r="Q3267" s="60" t="e">
        <f t="shared" ca="1" si="704"/>
        <v>#VALUE!</v>
      </c>
      <c r="R3267" s="60" t="e">
        <f t="shared" ca="1" si="705"/>
        <v>#VALUE!</v>
      </c>
      <c r="S3267" s="60" t="e">
        <f t="shared" ca="1" si="706"/>
        <v>#VALUE!</v>
      </c>
      <c r="T3267" s="39" t="e">
        <f t="shared" ca="1" si="707"/>
        <v>#VALUE!</v>
      </c>
      <c r="U3267" s="39" t="e">
        <f t="shared" ca="1" si="708"/>
        <v>#VALUE!</v>
      </c>
      <c r="V3267" s="39" t="b">
        <f t="shared" ca="1" si="709"/>
        <v>1</v>
      </c>
      <c r="W3267" s="39">
        <f t="shared" si="711"/>
        <v>3267</v>
      </c>
    </row>
    <row r="3268" spans="12:23" x14ac:dyDescent="0.25">
      <c r="L3268" s="59" t="e">
        <f t="shared" ca="1" si="710"/>
        <v>#NUM!</v>
      </c>
      <c r="O3268" s="39" t="e">
        <f t="shared" ca="1" si="702"/>
        <v>#VALUE!</v>
      </c>
      <c r="P3268" s="39" t="e">
        <f t="shared" ca="1" si="703"/>
        <v>#VALUE!</v>
      </c>
      <c r="Q3268" s="60" t="e">
        <f t="shared" ca="1" si="704"/>
        <v>#VALUE!</v>
      </c>
      <c r="R3268" s="60" t="e">
        <f t="shared" ca="1" si="705"/>
        <v>#VALUE!</v>
      </c>
      <c r="S3268" s="60" t="e">
        <f t="shared" ca="1" si="706"/>
        <v>#VALUE!</v>
      </c>
      <c r="T3268" s="39" t="e">
        <f t="shared" ca="1" si="707"/>
        <v>#VALUE!</v>
      </c>
      <c r="U3268" s="39" t="e">
        <f t="shared" ca="1" si="708"/>
        <v>#VALUE!</v>
      </c>
      <c r="V3268" s="39" t="b">
        <f t="shared" ca="1" si="709"/>
        <v>1</v>
      </c>
      <c r="W3268" s="39">
        <f t="shared" si="711"/>
        <v>3268</v>
      </c>
    </row>
    <row r="3269" spans="12:23" x14ac:dyDescent="0.25">
      <c r="L3269" s="59" t="e">
        <f t="shared" ca="1" si="710"/>
        <v>#NUM!</v>
      </c>
      <c r="O3269" s="39" t="e">
        <f t="shared" ca="1" si="702"/>
        <v>#VALUE!</v>
      </c>
      <c r="P3269" s="39" t="e">
        <f t="shared" ca="1" si="703"/>
        <v>#VALUE!</v>
      </c>
      <c r="Q3269" s="60" t="e">
        <f t="shared" ca="1" si="704"/>
        <v>#VALUE!</v>
      </c>
      <c r="R3269" s="60" t="e">
        <f t="shared" ca="1" si="705"/>
        <v>#VALUE!</v>
      </c>
      <c r="S3269" s="60" t="e">
        <f t="shared" ca="1" si="706"/>
        <v>#VALUE!</v>
      </c>
      <c r="T3269" s="39" t="e">
        <f t="shared" ca="1" si="707"/>
        <v>#VALUE!</v>
      </c>
      <c r="U3269" s="39" t="e">
        <f t="shared" ca="1" si="708"/>
        <v>#VALUE!</v>
      </c>
      <c r="V3269" s="39" t="b">
        <f t="shared" ca="1" si="709"/>
        <v>1</v>
      </c>
      <c r="W3269" s="39">
        <f t="shared" si="711"/>
        <v>3269</v>
      </c>
    </row>
    <row r="3270" spans="12:23" x14ac:dyDescent="0.25">
      <c r="L3270" s="59" t="e">
        <f t="shared" ca="1" si="710"/>
        <v>#NUM!</v>
      </c>
      <c r="O3270" s="39" t="e">
        <f t="shared" ca="1" si="702"/>
        <v>#VALUE!</v>
      </c>
      <c r="P3270" s="39" t="e">
        <f t="shared" ca="1" si="703"/>
        <v>#VALUE!</v>
      </c>
      <c r="Q3270" s="60" t="e">
        <f t="shared" ca="1" si="704"/>
        <v>#VALUE!</v>
      </c>
      <c r="R3270" s="60" t="e">
        <f t="shared" ca="1" si="705"/>
        <v>#VALUE!</v>
      </c>
      <c r="S3270" s="60" t="e">
        <f t="shared" ca="1" si="706"/>
        <v>#VALUE!</v>
      </c>
      <c r="T3270" s="39" t="e">
        <f t="shared" ca="1" si="707"/>
        <v>#VALUE!</v>
      </c>
      <c r="U3270" s="39" t="e">
        <f t="shared" ca="1" si="708"/>
        <v>#VALUE!</v>
      </c>
      <c r="V3270" s="39" t="b">
        <f t="shared" ca="1" si="709"/>
        <v>1</v>
      </c>
      <c r="W3270" s="39">
        <f t="shared" si="711"/>
        <v>3270</v>
      </c>
    </row>
    <row r="3271" spans="12:23" x14ac:dyDescent="0.25">
      <c r="L3271" s="59" t="e">
        <f t="shared" ca="1" si="710"/>
        <v>#NUM!</v>
      </c>
      <c r="O3271" s="39" t="e">
        <f t="shared" ref="O3271:O3334" ca="1" si="712">SEARCH($O$6,INDIRECT("route!G"&amp;W3271))</f>
        <v>#VALUE!</v>
      </c>
      <c r="P3271" s="39" t="e">
        <f t="shared" ref="P3271:P3334" ca="1" si="713">SEARCH($P$6,INDIRECT("route!G"&amp;W3271))</f>
        <v>#VALUE!</v>
      </c>
      <c r="Q3271" s="60" t="e">
        <f t="shared" ref="Q3271:Q3334" ca="1" si="714">SEARCH($Q$6,INDIRECT("route!G"&amp;W3271))</f>
        <v>#VALUE!</v>
      </c>
      <c r="R3271" s="60" t="e">
        <f t="shared" ref="R3271:R3334" ca="1" si="715">SEARCH($R$6,INDIRECT("route!G"&amp;W3271))</f>
        <v>#VALUE!</v>
      </c>
      <c r="S3271" s="60" t="e">
        <f t="shared" ref="S3271:S3334" ca="1" si="716">SEARCH($S$6,INDIRECT("route!G"&amp;W3271))</f>
        <v>#VALUE!</v>
      </c>
      <c r="T3271" s="39" t="e">
        <f t="shared" ref="T3271:T3334" ca="1" si="717">SEARCH($T$6,INDIRECT("route!G"&amp;W3271))</f>
        <v>#VALUE!</v>
      </c>
      <c r="U3271" s="39" t="e">
        <f t="shared" ca="1" si="708"/>
        <v>#VALUE!</v>
      </c>
      <c r="V3271" s="39" t="b">
        <f t="shared" ca="1" si="709"/>
        <v>1</v>
      </c>
      <c r="W3271" s="39">
        <f t="shared" si="711"/>
        <v>3271</v>
      </c>
    </row>
    <row r="3272" spans="12:23" x14ac:dyDescent="0.25">
      <c r="L3272" s="59" t="e">
        <f t="shared" ca="1" si="710"/>
        <v>#NUM!</v>
      </c>
      <c r="O3272" s="39" t="e">
        <f t="shared" ca="1" si="712"/>
        <v>#VALUE!</v>
      </c>
      <c r="P3272" s="39" t="e">
        <f t="shared" ca="1" si="713"/>
        <v>#VALUE!</v>
      </c>
      <c r="Q3272" s="60" t="e">
        <f t="shared" ca="1" si="714"/>
        <v>#VALUE!</v>
      </c>
      <c r="R3272" s="60" t="e">
        <f t="shared" ca="1" si="715"/>
        <v>#VALUE!</v>
      </c>
      <c r="S3272" s="60" t="e">
        <f t="shared" ca="1" si="716"/>
        <v>#VALUE!</v>
      </c>
      <c r="T3272" s="39" t="e">
        <f t="shared" ca="1" si="717"/>
        <v>#VALUE!</v>
      </c>
      <c r="U3272" s="39" t="e">
        <f t="shared" ref="U3272:U3335" ca="1" si="718">SEARCH($U$6,INDIRECT("route!G"&amp;W3272))</f>
        <v>#VALUE!</v>
      </c>
      <c r="V3272" s="39" t="b">
        <f t="shared" ref="V3272:V3335" ca="1" si="719">AND(ISERROR(O3272),ISERROR(P3272),ISERROR(Q3272),ISERROR(R3272),ISERROR(S3272),ISERROR(T3272),ISERROR(U3272))</f>
        <v>1</v>
      </c>
      <c r="W3272" s="39">
        <f t="shared" si="711"/>
        <v>3272</v>
      </c>
    </row>
    <row r="3273" spans="12:23" x14ac:dyDescent="0.25">
      <c r="L3273" s="59" t="e">
        <f t="shared" ca="1" si="710"/>
        <v>#NUM!</v>
      </c>
      <c r="O3273" s="39" t="e">
        <f t="shared" ca="1" si="712"/>
        <v>#VALUE!</v>
      </c>
      <c r="P3273" s="39" t="e">
        <f t="shared" ca="1" si="713"/>
        <v>#VALUE!</v>
      </c>
      <c r="Q3273" s="60" t="e">
        <f t="shared" ca="1" si="714"/>
        <v>#VALUE!</v>
      </c>
      <c r="R3273" s="60" t="e">
        <f t="shared" ca="1" si="715"/>
        <v>#VALUE!</v>
      </c>
      <c r="S3273" s="60" t="e">
        <f t="shared" ca="1" si="716"/>
        <v>#VALUE!</v>
      </c>
      <c r="T3273" s="39" t="e">
        <f t="shared" ca="1" si="717"/>
        <v>#VALUE!</v>
      </c>
      <c r="U3273" s="39" t="e">
        <f t="shared" ca="1" si="718"/>
        <v>#VALUE!</v>
      </c>
      <c r="V3273" s="39" t="b">
        <f t="shared" ca="1" si="719"/>
        <v>1</v>
      </c>
      <c r="W3273" s="39">
        <f t="shared" si="711"/>
        <v>3273</v>
      </c>
    </row>
    <row r="3274" spans="12:23" x14ac:dyDescent="0.25">
      <c r="L3274" s="59" t="e">
        <f t="shared" ref="L3274:L3337" ca="1" si="720">L3273+J3274</f>
        <v>#NUM!</v>
      </c>
      <c r="O3274" s="39" t="e">
        <f t="shared" ca="1" si="712"/>
        <v>#VALUE!</v>
      </c>
      <c r="P3274" s="39" t="e">
        <f t="shared" ca="1" si="713"/>
        <v>#VALUE!</v>
      </c>
      <c r="Q3274" s="60" t="e">
        <f t="shared" ca="1" si="714"/>
        <v>#VALUE!</v>
      </c>
      <c r="R3274" s="60" t="e">
        <f t="shared" ca="1" si="715"/>
        <v>#VALUE!</v>
      </c>
      <c r="S3274" s="60" t="e">
        <f t="shared" ca="1" si="716"/>
        <v>#VALUE!</v>
      </c>
      <c r="T3274" s="39" t="e">
        <f t="shared" ca="1" si="717"/>
        <v>#VALUE!</v>
      </c>
      <c r="U3274" s="39" t="e">
        <f t="shared" ca="1" si="718"/>
        <v>#VALUE!</v>
      </c>
      <c r="V3274" s="39" t="b">
        <f t="shared" ca="1" si="719"/>
        <v>1</v>
      </c>
      <c r="W3274" s="39">
        <f t="shared" si="711"/>
        <v>3274</v>
      </c>
    </row>
    <row r="3275" spans="12:23" x14ac:dyDescent="0.25">
      <c r="L3275" s="59" t="e">
        <f t="shared" ca="1" si="720"/>
        <v>#NUM!</v>
      </c>
      <c r="O3275" s="39" t="e">
        <f t="shared" ca="1" si="712"/>
        <v>#VALUE!</v>
      </c>
      <c r="P3275" s="39" t="e">
        <f t="shared" ca="1" si="713"/>
        <v>#VALUE!</v>
      </c>
      <c r="Q3275" s="60" t="e">
        <f t="shared" ca="1" si="714"/>
        <v>#VALUE!</v>
      </c>
      <c r="R3275" s="60" t="e">
        <f t="shared" ca="1" si="715"/>
        <v>#VALUE!</v>
      </c>
      <c r="S3275" s="60" t="e">
        <f t="shared" ca="1" si="716"/>
        <v>#VALUE!</v>
      </c>
      <c r="T3275" s="39" t="e">
        <f t="shared" ca="1" si="717"/>
        <v>#VALUE!</v>
      </c>
      <c r="U3275" s="39" t="e">
        <f t="shared" ca="1" si="718"/>
        <v>#VALUE!</v>
      </c>
      <c r="V3275" s="39" t="b">
        <f t="shared" ca="1" si="719"/>
        <v>1</v>
      </c>
      <c r="W3275" s="39">
        <f t="shared" si="711"/>
        <v>3275</v>
      </c>
    </row>
    <row r="3276" spans="12:23" x14ac:dyDescent="0.25">
      <c r="L3276" s="59" t="e">
        <f t="shared" ca="1" si="720"/>
        <v>#NUM!</v>
      </c>
      <c r="O3276" s="39" t="e">
        <f t="shared" ca="1" si="712"/>
        <v>#VALUE!</v>
      </c>
      <c r="P3276" s="39" t="e">
        <f t="shared" ca="1" si="713"/>
        <v>#VALUE!</v>
      </c>
      <c r="Q3276" s="60" t="e">
        <f t="shared" ca="1" si="714"/>
        <v>#VALUE!</v>
      </c>
      <c r="R3276" s="60" t="e">
        <f t="shared" ca="1" si="715"/>
        <v>#VALUE!</v>
      </c>
      <c r="S3276" s="60" t="e">
        <f t="shared" ca="1" si="716"/>
        <v>#VALUE!</v>
      </c>
      <c r="T3276" s="39" t="e">
        <f t="shared" ca="1" si="717"/>
        <v>#VALUE!</v>
      </c>
      <c r="U3276" s="39" t="e">
        <f t="shared" ca="1" si="718"/>
        <v>#VALUE!</v>
      </c>
      <c r="V3276" s="39" t="b">
        <f t="shared" ca="1" si="719"/>
        <v>1</v>
      </c>
      <c r="W3276" s="39">
        <f t="shared" si="711"/>
        <v>3276</v>
      </c>
    </row>
    <row r="3277" spans="12:23" x14ac:dyDescent="0.25">
      <c r="L3277" s="59" t="e">
        <f t="shared" ca="1" si="720"/>
        <v>#NUM!</v>
      </c>
      <c r="O3277" s="39" t="e">
        <f t="shared" ca="1" si="712"/>
        <v>#VALUE!</v>
      </c>
      <c r="P3277" s="39" t="e">
        <f t="shared" ca="1" si="713"/>
        <v>#VALUE!</v>
      </c>
      <c r="Q3277" s="60" t="e">
        <f t="shared" ca="1" si="714"/>
        <v>#VALUE!</v>
      </c>
      <c r="R3277" s="60" t="e">
        <f t="shared" ca="1" si="715"/>
        <v>#VALUE!</v>
      </c>
      <c r="S3277" s="60" t="e">
        <f t="shared" ca="1" si="716"/>
        <v>#VALUE!</v>
      </c>
      <c r="T3277" s="39" t="e">
        <f t="shared" ca="1" si="717"/>
        <v>#VALUE!</v>
      </c>
      <c r="U3277" s="39" t="e">
        <f t="shared" ca="1" si="718"/>
        <v>#VALUE!</v>
      </c>
      <c r="V3277" s="39" t="b">
        <f t="shared" ca="1" si="719"/>
        <v>1</v>
      </c>
      <c r="W3277" s="39">
        <f t="shared" si="711"/>
        <v>3277</v>
      </c>
    </row>
    <row r="3278" spans="12:23" x14ac:dyDescent="0.25">
      <c r="L3278" s="59" t="e">
        <f t="shared" ca="1" si="720"/>
        <v>#NUM!</v>
      </c>
      <c r="O3278" s="39" t="e">
        <f t="shared" ca="1" si="712"/>
        <v>#VALUE!</v>
      </c>
      <c r="P3278" s="39" t="e">
        <f t="shared" ca="1" si="713"/>
        <v>#VALUE!</v>
      </c>
      <c r="Q3278" s="60" t="e">
        <f t="shared" ca="1" si="714"/>
        <v>#VALUE!</v>
      </c>
      <c r="R3278" s="60" t="e">
        <f t="shared" ca="1" si="715"/>
        <v>#VALUE!</v>
      </c>
      <c r="S3278" s="60" t="e">
        <f t="shared" ca="1" si="716"/>
        <v>#VALUE!</v>
      </c>
      <c r="T3278" s="39" t="e">
        <f t="shared" ca="1" si="717"/>
        <v>#VALUE!</v>
      </c>
      <c r="U3278" s="39" t="e">
        <f t="shared" ca="1" si="718"/>
        <v>#VALUE!</v>
      </c>
      <c r="V3278" s="39" t="b">
        <f t="shared" ca="1" si="719"/>
        <v>1</v>
      </c>
      <c r="W3278" s="39">
        <f t="shared" si="711"/>
        <v>3278</v>
      </c>
    </row>
    <row r="3279" spans="12:23" x14ac:dyDescent="0.25">
      <c r="L3279" s="59" t="e">
        <f t="shared" ca="1" si="720"/>
        <v>#NUM!</v>
      </c>
      <c r="O3279" s="39" t="e">
        <f t="shared" ca="1" si="712"/>
        <v>#VALUE!</v>
      </c>
      <c r="P3279" s="39" t="e">
        <f t="shared" ca="1" si="713"/>
        <v>#VALUE!</v>
      </c>
      <c r="Q3279" s="60" t="e">
        <f t="shared" ca="1" si="714"/>
        <v>#VALUE!</v>
      </c>
      <c r="R3279" s="60" t="e">
        <f t="shared" ca="1" si="715"/>
        <v>#VALUE!</v>
      </c>
      <c r="S3279" s="60" t="e">
        <f t="shared" ca="1" si="716"/>
        <v>#VALUE!</v>
      </c>
      <c r="T3279" s="39" t="e">
        <f t="shared" ca="1" si="717"/>
        <v>#VALUE!</v>
      </c>
      <c r="U3279" s="39" t="e">
        <f t="shared" ca="1" si="718"/>
        <v>#VALUE!</v>
      </c>
      <c r="V3279" s="39" t="b">
        <f t="shared" ca="1" si="719"/>
        <v>1</v>
      </c>
      <c r="W3279" s="39">
        <f t="shared" si="711"/>
        <v>3279</v>
      </c>
    </row>
    <row r="3280" spans="12:23" x14ac:dyDescent="0.25">
      <c r="L3280" s="59" t="e">
        <f t="shared" ca="1" si="720"/>
        <v>#NUM!</v>
      </c>
      <c r="O3280" s="39" t="e">
        <f t="shared" ca="1" si="712"/>
        <v>#VALUE!</v>
      </c>
      <c r="P3280" s="39" t="e">
        <f t="shared" ca="1" si="713"/>
        <v>#VALUE!</v>
      </c>
      <c r="Q3280" s="60" t="e">
        <f t="shared" ca="1" si="714"/>
        <v>#VALUE!</v>
      </c>
      <c r="R3280" s="60" t="e">
        <f t="shared" ca="1" si="715"/>
        <v>#VALUE!</v>
      </c>
      <c r="S3280" s="60" t="e">
        <f t="shared" ca="1" si="716"/>
        <v>#VALUE!</v>
      </c>
      <c r="T3280" s="39" t="e">
        <f t="shared" ca="1" si="717"/>
        <v>#VALUE!</v>
      </c>
      <c r="U3280" s="39" t="e">
        <f t="shared" ca="1" si="718"/>
        <v>#VALUE!</v>
      </c>
      <c r="V3280" s="39" t="b">
        <f t="shared" ca="1" si="719"/>
        <v>1</v>
      </c>
      <c r="W3280" s="39">
        <f t="shared" si="711"/>
        <v>3280</v>
      </c>
    </row>
    <row r="3281" spans="12:23" x14ac:dyDescent="0.25">
      <c r="L3281" s="59" t="e">
        <f t="shared" ca="1" si="720"/>
        <v>#NUM!</v>
      </c>
      <c r="O3281" s="39" t="e">
        <f t="shared" ca="1" si="712"/>
        <v>#VALUE!</v>
      </c>
      <c r="P3281" s="39" t="e">
        <f t="shared" ca="1" si="713"/>
        <v>#VALUE!</v>
      </c>
      <c r="Q3281" s="60" t="e">
        <f t="shared" ca="1" si="714"/>
        <v>#VALUE!</v>
      </c>
      <c r="R3281" s="60" t="e">
        <f t="shared" ca="1" si="715"/>
        <v>#VALUE!</v>
      </c>
      <c r="S3281" s="60" t="e">
        <f t="shared" ca="1" si="716"/>
        <v>#VALUE!</v>
      </c>
      <c r="T3281" s="39" t="e">
        <f t="shared" ca="1" si="717"/>
        <v>#VALUE!</v>
      </c>
      <c r="U3281" s="39" t="e">
        <f t="shared" ca="1" si="718"/>
        <v>#VALUE!</v>
      </c>
      <c r="V3281" s="39" t="b">
        <f t="shared" ca="1" si="719"/>
        <v>1</v>
      </c>
      <c r="W3281" s="39">
        <f t="shared" si="711"/>
        <v>3281</v>
      </c>
    </row>
    <row r="3282" spans="12:23" x14ac:dyDescent="0.25">
      <c r="L3282" s="59" t="e">
        <f t="shared" ca="1" si="720"/>
        <v>#NUM!</v>
      </c>
      <c r="O3282" s="39" t="e">
        <f t="shared" ca="1" si="712"/>
        <v>#VALUE!</v>
      </c>
      <c r="P3282" s="39" t="e">
        <f t="shared" ca="1" si="713"/>
        <v>#VALUE!</v>
      </c>
      <c r="Q3282" s="60" t="e">
        <f t="shared" ca="1" si="714"/>
        <v>#VALUE!</v>
      </c>
      <c r="R3282" s="60" t="e">
        <f t="shared" ca="1" si="715"/>
        <v>#VALUE!</v>
      </c>
      <c r="S3282" s="60" t="e">
        <f t="shared" ca="1" si="716"/>
        <v>#VALUE!</v>
      </c>
      <c r="T3282" s="39" t="e">
        <f t="shared" ca="1" si="717"/>
        <v>#VALUE!</v>
      </c>
      <c r="U3282" s="39" t="e">
        <f t="shared" ca="1" si="718"/>
        <v>#VALUE!</v>
      </c>
      <c r="V3282" s="39" t="b">
        <f t="shared" ca="1" si="719"/>
        <v>1</v>
      </c>
      <c r="W3282" s="39">
        <f t="shared" si="711"/>
        <v>3282</v>
      </c>
    </row>
    <row r="3283" spans="12:23" x14ac:dyDescent="0.25">
      <c r="L3283" s="59" t="e">
        <f t="shared" ca="1" si="720"/>
        <v>#NUM!</v>
      </c>
      <c r="O3283" s="39" t="e">
        <f t="shared" ca="1" si="712"/>
        <v>#VALUE!</v>
      </c>
      <c r="P3283" s="39" t="e">
        <f t="shared" ca="1" si="713"/>
        <v>#VALUE!</v>
      </c>
      <c r="Q3283" s="60" t="e">
        <f t="shared" ca="1" si="714"/>
        <v>#VALUE!</v>
      </c>
      <c r="R3283" s="60" t="e">
        <f t="shared" ca="1" si="715"/>
        <v>#VALUE!</v>
      </c>
      <c r="S3283" s="60" t="e">
        <f t="shared" ca="1" si="716"/>
        <v>#VALUE!</v>
      </c>
      <c r="T3283" s="39" t="e">
        <f t="shared" ca="1" si="717"/>
        <v>#VALUE!</v>
      </c>
      <c r="U3283" s="39" t="e">
        <f t="shared" ca="1" si="718"/>
        <v>#VALUE!</v>
      </c>
      <c r="V3283" s="39" t="b">
        <f t="shared" ca="1" si="719"/>
        <v>1</v>
      </c>
      <c r="W3283" s="39">
        <f t="shared" si="711"/>
        <v>3283</v>
      </c>
    </row>
    <row r="3284" spans="12:23" x14ac:dyDescent="0.25">
      <c r="L3284" s="59" t="e">
        <f t="shared" ca="1" si="720"/>
        <v>#NUM!</v>
      </c>
      <c r="O3284" s="39" t="e">
        <f t="shared" ca="1" si="712"/>
        <v>#VALUE!</v>
      </c>
      <c r="P3284" s="39" t="e">
        <f t="shared" ca="1" si="713"/>
        <v>#VALUE!</v>
      </c>
      <c r="Q3284" s="60" t="e">
        <f t="shared" ca="1" si="714"/>
        <v>#VALUE!</v>
      </c>
      <c r="R3284" s="60" t="e">
        <f t="shared" ca="1" si="715"/>
        <v>#VALUE!</v>
      </c>
      <c r="S3284" s="60" t="e">
        <f t="shared" ca="1" si="716"/>
        <v>#VALUE!</v>
      </c>
      <c r="T3284" s="39" t="e">
        <f t="shared" ca="1" si="717"/>
        <v>#VALUE!</v>
      </c>
      <c r="U3284" s="39" t="e">
        <f t="shared" ca="1" si="718"/>
        <v>#VALUE!</v>
      </c>
      <c r="V3284" s="39" t="b">
        <f t="shared" ca="1" si="719"/>
        <v>1</v>
      </c>
      <c r="W3284" s="39">
        <f t="shared" si="711"/>
        <v>3284</v>
      </c>
    </row>
    <row r="3285" spans="12:23" x14ac:dyDescent="0.25">
      <c r="L3285" s="59" t="e">
        <f t="shared" ca="1" si="720"/>
        <v>#NUM!</v>
      </c>
      <c r="O3285" s="39" t="e">
        <f t="shared" ca="1" si="712"/>
        <v>#VALUE!</v>
      </c>
      <c r="P3285" s="39" t="e">
        <f t="shared" ca="1" si="713"/>
        <v>#VALUE!</v>
      </c>
      <c r="Q3285" s="60" t="e">
        <f t="shared" ca="1" si="714"/>
        <v>#VALUE!</v>
      </c>
      <c r="R3285" s="60" t="e">
        <f t="shared" ca="1" si="715"/>
        <v>#VALUE!</v>
      </c>
      <c r="S3285" s="60" t="e">
        <f t="shared" ca="1" si="716"/>
        <v>#VALUE!</v>
      </c>
      <c r="T3285" s="39" t="e">
        <f t="shared" ca="1" si="717"/>
        <v>#VALUE!</v>
      </c>
      <c r="U3285" s="39" t="e">
        <f t="shared" ca="1" si="718"/>
        <v>#VALUE!</v>
      </c>
      <c r="V3285" s="39" t="b">
        <f t="shared" ca="1" si="719"/>
        <v>1</v>
      </c>
      <c r="W3285" s="39">
        <f t="shared" si="711"/>
        <v>3285</v>
      </c>
    </row>
    <row r="3286" spans="12:23" x14ac:dyDescent="0.25">
      <c r="L3286" s="59" t="e">
        <f t="shared" ca="1" si="720"/>
        <v>#NUM!</v>
      </c>
      <c r="O3286" s="39" t="e">
        <f t="shared" ca="1" si="712"/>
        <v>#VALUE!</v>
      </c>
      <c r="P3286" s="39" t="e">
        <f t="shared" ca="1" si="713"/>
        <v>#VALUE!</v>
      </c>
      <c r="Q3286" s="60" t="e">
        <f t="shared" ca="1" si="714"/>
        <v>#VALUE!</v>
      </c>
      <c r="R3286" s="60" t="e">
        <f t="shared" ca="1" si="715"/>
        <v>#VALUE!</v>
      </c>
      <c r="S3286" s="60" t="e">
        <f t="shared" ca="1" si="716"/>
        <v>#VALUE!</v>
      </c>
      <c r="T3286" s="39" t="e">
        <f t="shared" ca="1" si="717"/>
        <v>#VALUE!</v>
      </c>
      <c r="U3286" s="39" t="e">
        <f t="shared" ca="1" si="718"/>
        <v>#VALUE!</v>
      </c>
      <c r="V3286" s="39" t="b">
        <f t="shared" ca="1" si="719"/>
        <v>1</v>
      </c>
      <c r="W3286" s="39">
        <f t="shared" si="711"/>
        <v>3286</v>
      </c>
    </row>
    <row r="3287" spans="12:23" x14ac:dyDescent="0.25">
      <c r="L3287" s="59" t="e">
        <f t="shared" ca="1" si="720"/>
        <v>#NUM!</v>
      </c>
      <c r="O3287" s="39" t="e">
        <f t="shared" ca="1" si="712"/>
        <v>#VALUE!</v>
      </c>
      <c r="P3287" s="39" t="e">
        <f t="shared" ca="1" si="713"/>
        <v>#VALUE!</v>
      </c>
      <c r="Q3287" s="60" t="e">
        <f t="shared" ca="1" si="714"/>
        <v>#VALUE!</v>
      </c>
      <c r="R3287" s="60" t="e">
        <f t="shared" ca="1" si="715"/>
        <v>#VALUE!</v>
      </c>
      <c r="S3287" s="60" t="e">
        <f t="shared" ca="1" si="716"/>
        <v>#VALUE!</v>
      </c>
      <c r="T3287" s="39" t="e">
        <f t="shared" ca="1" si="717"/>
        <v>#VALUE!</v>
      </c>
      <c r="U3287" s="39" t="e">
        <f t="shared" ca="1" si="718"/>
        <v>#VALUE!</v>
      </c>
      <c r="V3287" s="39" t="b">
        <f t="shared" ca="1" si="719"/>
        <v>1</v>
      </c>
      <c r="W3287" s="39">
        <f t="shared" si="711"/>
        <v>3287</v>
      </c>
    </row>
    <row r="3288" spans="12:23" x14ac:dyDescent="0.25">
      <c r="L3288" s="59" t="e">
        <f t="shared" ca="1" si="720"/>
        <v>#NUM!</v>
      </c>
      <c r="O3288" s="39" t="e">
        <f t="shared" ca="1" si="712"/>
        <v>#VALUE!</v>
      </c>
      <c r="P3288" s="39" t="e">
        <f t="shared" ca="1" si="713"/>
        <v>#VALUE!</v>
      </c>
      <c r="Q3288" s="60" t="e">
        <f t="shared" ca="1" si="714"/>
        <v>#VALUE!</v>
      </c>
      <c r="R3288" s="60" t="e">
        <f t="shared" ca="1" si="715"/>
        <v>#VALUE!</v>
      </c>
      <c r="S3288" s="60" t="e">
        <f t="shared" ca="1" si="716"/>
        <v>#VALUE!</v>
      </c>
      <c r="T3288" s="39" t="e">
        <f t="shared" ca="1" si="717"/>
        <v>#VALUE!</v>
      </c>
      <c r="U3288" s="39" t="e">
        <f t="shared" ca="1" si="718"/>
        <v>#VALUE!</v>
      </c>
      <c r="V3288" s="39" t="b">
        <f t="shared" ca="1" si="719"/>
        <v>1</v>
      </c>
      <c r="W3288" s="39">
        <f t="shared" si="711"/>
        <v>3288</v>
      </c>
    </row>
    <row r="3289" spans="12:23" x14ac:dyDescent="0.25">
      <c r="L3289" s="59" t="e">
        <f t="shared" ca="1" si="720"/>
        <v>#NUM!</v>
      </c>
      <c r="O3289" s="39" t="e">
        <f t="shared" ca="1" si="712"/>
        <v>#VALUE!</v>
      </c>
      <c r="P3289" s="39" t="e">
        <f t="shared" ca="1" si="713"/>
        <v>#VALUE!</v>
      </c>
      <c r="Q3289" s="60" t="e">
        <f t="shared" ca="1" si="714"/>
        <v>#VALUE!</v>
      </c>
      <c r="R3289" s="60" t="e">
        <f t="shared" ca="1" si="715"/>
        <v>#VALUE!</v>
      </c>
      <c r="S3289" s="60" t="e">
        <f t="shared" ca="1" si="716"/>
        <v>#VALUE!</v>
      </c>
      <c r="T3289" s="39" t="e">
        <f t="shared" ca="1" si="717"/>
        <v>#VALUE!</v>
      </c>
      <c r="U3289" s="39" t="e">
        <f t="shared" ca="1" si="718"/>
        <v>#VALUE!</v>
      </c>
      <c r="V3289" s="39" t="b">
        <f t="shared" ca="1" si="719"/>
        <v>1</v>
      </c>
      <c r="W3289" s="39">
        <f t="shared" si="711"/>
        <v>3289</v>
      </c>
    </row>
    <row r="3290" spans="12:23" x14ac:dyDescent="0.25">
      <c r="L3290" s="59" t="e">
        <f t="shared" ca="1" si="720"/>
        <v>#NUM!</v>
      </c>
      <c r="O3290" s="39" t="e">
        <f t="shared" ca="1" si="712"/>
        <v>#VALUE!</v>
      </c>
      <c r="P3290" s="39" t="e">
        <f t="shared" ca="1" si="713"/>
        <v>#VALUE!</v>
      </c>
      <c r="Q3290" s="60" t="e">
        <f t="shared" ca="1" si="714"/>
        <v>#VALUE!</v>
      </c>
      <c r="R3290" s="60" t="e">
        <f t="shared" ca="1" si="715"/>
        <v>#VALUE!</v>
      </c>
      <c r="S3290" s="60" t="e">
        <f t="shared" ca="1" si="716"/>
        <v>#VALUE!</v>
      </c>
      <c r="T3290" s="39" t="e">
        <f t="shared" ca="1" si="717"/>
        <v>#VALUE!</v>
      </c>
      <c r="U3290" s="39" t="e">
        <f t="shared" ca="1" si="718"/>
        <v>#VALUE!</v>
      </c>
      <c r="V3290" s="39" t="b">
        <f t="shared" ca="1" si="719"/>
        <v>1</v>
      </c>
      <c r="W3290" s="39">
        <f t="shared" si="711"/>
        <v>3290</v>
      </c>
    </row>
    <row r="3291" spans="12:23" x14ac:dyDescent="0.25">
      <c r="L3291" s="59" t="e">
        <f t="shared" ca="1" si="720"/>
        <v>#NUM!</v>
      </c>
      <c r="O3291" s="39" t="e">
        <f t="shared" ca="1" si="712"/>
        <v>#VALUE!</v>
      </c>
      <c r="P3291" s="39" t="e">
        <f t="shared" ca="1" si="713"/>
        <v>#VALUE!</v>
      </c>
      <c r="Q3291" s="60" t="e">
        <f t="shared" ca="1" si="714"/>
        <v>#VALUE!</v>
      </c>
      <c r="R3291" s="60" t="e">
        <f t="shared" ca="1" si="715"/>
        <v>#VALUE!</v>
      </c>
      <c r="S3291" s="60" t="e">
        <f t="shared" ca="1" si="716"/>
        <v>#VALUE!</v>
      </c>
      <c r="T3291" s="39" t="e">
        <f t="shared" ca="1" si="717"/>
        <v>#VALUE!</v>
      </c>
      <c r="U3291" s="39" t="e">
        <f t="shared" ca="1" si="718"/>
        <v>#VALUE!</v>
      </c>
      <c r="V3291" s="39" t="b">
        <f t="shared" ca="1" si="719"/>
        <v>1</v>
      </c>
      <c r="W3291" s="39">
        <f t="shared" si="711"/>
        <v>3291</v>
      </c>
    </row>
    <row r="3292" spans="12:23" x14ac:dyDescent="0.25">
      <c r="L3292" s="59" t="e">
        <f t="shared" ca="1" si="720"/>
        <v>#NUM!</v>
      </c>
      <c r="O3292" s="39" t="e">
        <f t="shared" ca="1" si="712"/>
        <v>#VALUE!</v>
      </c>
      <c r="P3292" s="39" t="e">
        <f t="shared" ca="1" si="713"/>
        <v>#VALUE!</v>
      </c>
      <c r="Q3292" s="60" t="e">
        <f t="shared" ca="1" si="714"/>
        <v>#VALUE!</v>
      </c>
      <c r="R3292" s="60" t="e">
        <f t="shared" ca="1" si="715"/>
        <v>#VALUE!</v>
      </c>
      <c r="S3292" s="60" t="e">
        <f t="shared" ca="1" si="716"/>
        <v>#VALUE!</v>
      </c>
      <c r="T3292" s="39" t="e">
        <f t="shared" ca="1" si="717"/>
        <v>#VALUE!</v>
      </c>
      <c r="U3292" s="39" t="e">
        <f t="shared" ca="1" si="718"/>
        <v>#VALUE!</v>
      </c>
      <c r="V3292" s="39" t="b">
        <f t="shared" ca="1" si="719"/>
        <v>1</v>
      </c>
      <c r="W3292" s="39">
        <f t="shared" si="711"/>
        <v>3292</v>
      </c>
    </row>
    <row r="3293" spans="12:23" x14ac:dyDescent="0.25">
      <c r="L3293" s="59" t="e">
        <f t="shared" ca="1" si="720"/>
        <v>#NUM!</v>
      </c>
      <c r="O3293" s="39" t="e">
        <f t="shared" ca="1" si="712"/>
        <v>#VALUE!</v>
      </c>
      <c r="P3293" s="39" t="e">
        <f t="shared" ca="1" si="713"/>
        <v>#VALUE!</v>
      </c>
      <c r="Q3293" s="60" t="e">
        <f t="shared" ca="1" si="714"/>
        <v>#VALUE!</v>
      </c>
      <c r="R3293" s="60" t="e">
        <f t="shared" ca="1" si="715"/>
        <v>#VALUE!</v>
      </c>
      <c r="S3293" s="60" t="e">
        <f t="shared" ca="1" si="716"/>
        <v>#VALUE!</v>
      </c>
      <c r="T3293" s="39" t="e">
        <f t="shared" ca="1" si="717"/>
        <v>#VALUE!</v>
      </c>
      <c r="U3293" s="39" t="e">
        <f t="shared" ca="1" si="718"/>
        <v>#VALUE!</v>
      </c>
      <c r="V3293" s="39" t="b">
        <f t="shared" ca="1" si="719"/>
        <v>1</v>
      </c>
      <c r="W3293" s="39">
        <f t="shared" si="711"/>
        <v>3293</v>
      </c>
    </row>
    <row r="3294" spans="12:23" x14ac:dyDescent="0.25">
      <c r="L3294" s="59" t="e">
        <f t="shared" ca="1" si="720"/>
        <v>#NUM!</v>
      </c>
      <c r="O3294" s="39" t="e">
        <f t="shared" ca="1" si="712"/>
        <v>#VALUE!</v>
      </c>
      <c r="P3294" s="39" t="e">
        <f t="shared" ca="1" si="713"/>
        <v>#VALUE!</v>
      </c>
      <c r="Q3294" s="60" t="e">
        <f t="shared" ca="1" si="714"/>
        <v>#VALUE!</v>
      </c>
      <c r="R3294" s="60" t="e">
        <f t="shared" ca="1" si="715"/>
        <v>#VALUE!</v>
      </c>
      <c r="S3294" s="60" t="e">
        <f t="shared" ca="1" si="716"/>
        <v>#VALUE!</v>
      </c>
      <c r="T3294" s="39" t="e">
        <f t="shared" ca="1" si="717"/>
        <v>#VALUE!</v>
      </c>
      <c r="U3294" s="39" t="e">
        <f t="shared" ca="1" si="718"/>
        <v>#VALUE!</v>
      </c>
      <c r="V3294" s="39" t="b">
        <f t="shared" ca="1" si="719"/>
        <v>1</v>
      </c>
      <c r="W3294" s="39">
        <f t="shared" si="711"/>
        <v>3294</v>
      </c>
    </row>
    <row r="3295" spans="12:23" x14ac:dyDescent="0.25">
      <c r="L3295" s="59" t="e">
        <f t="shared" ca="1" si="720"/>
        <v>#NUM!</v>
      </c>
      <c r="O3295" s="39" t="e">
        <f t="shared" ca="1" si="712"/>
        <v>#VALUE!</v>
      </c>
      <c r="P3295" s="39" t="e">
        <f t="shared" ca="1" si="713"/>
        <v>#VALUE!</v>
      </c>
      <c r="Q3295" s="60" t="e">
        <f t="shared" ca="1" si="714"/>
        <v>#VALUE!</v>
      </c>
      <c r="R3295" s="60" t="e">
        <f t="shared" ca="1" si="715"/>
        <v>#VALUE!</v>
      </c>
      <c r="S3295" s="60" t="e">
        <f t="shared" ca="1" si="716"/>
        <v>#VALUE!</v>
      </c>
      <c r="T3295" s="39" t="e">
        <f t="shared" ca="1" si="717"/>
        <v>#VALUE!</v>
      </c>
      <c r="U3295" s="39" t="e">
        <f t="shared" ca="1" si="718"/>
        <v>#VALUE!</v>
      </c>
      <c r="V3295" s="39" t="b">
        <f t="shared" ca="1" si="719"/>
        <v>1</v>
      </c>
      <c r="W3295" s="39">
        <f t="shared" si="711"/>
        <v>3295</v>
      </c>
    </row>
    <row r="3296" spans="12:23" x14ac:dyDescent="0.25">
      <c r="L3296" s="59" t="e">
        <f t="shared" ca="1" si="720"/>
        <v>#NUM!</v>
      </c>
      <c r="O3296" s="39" t="e">
        <f t="shared" ca="1" si="712"/>
        <v>#VALUE!</v>
      </c>
      <c r="P3296" s="39" t="e">
        <f t="shared" ca="1" si="713"/>
        <v>#VALUE!</v>
      </c>
      <c r="Q3296" s="60" t="e">
        <f t="shared" ca="1" si="714"/>
        <v>#VALUE!</v>
      </c>
      <c r="R3296" s="60" t="e">
        <f t="shared" ca="1" si="715"/>
        <v>#VALUE!</v>
      </c>
      <c r="S3296" s="60" t="e">
        <f t="shared" ca="1" si="716"/>
        <v>#VALUE!</v>
      </c>
      <c r="T3296" s="39" t="e">
        <f t="shared" ca="1" si="717"/>
        <v>#VALUE!</v>
      </c>
      <c r="U3296" s="39" t="e">
        <f t="shared" ca="1" si="718"/>
        <v>#VALUE!</v>
      </c>
      <c r="V3296" s="39" t="b">
        <f t="shared" ca="1" si="719"/>
        <v>1</v>
      </c>
      <c r="W3296" s="39">
        <f t="shared" si="711"/>
        <v>3296</v>
      </c>
    </row>
    <row r="3297" spans="12:23" x14ac:dyDescent="0.25">
      <c r="L3297" s="59" t="e">
        <f t="shared" ca="1" si="720"/>
        <v>#NUM!</v>
      </c>
      <c r="O3297" s="39" t="e">
        <f t="shared" ca="1" si="712"/>
        <v>#VALUE!</v>
      </c>
      <c r="P3297" s="39" t="e">
        <f t="shared" ca="1" si="713"/>
        <v>#VALUE!</v>
      </c>
      <c r="Q3297" s="60" t="e">
        <f t="shared" ca="1" si="714"/>
        <v>#VALUE!</v>
      </c>
      <c r="R3297" s="60" t="e">
        <f t="shared" ca="1" si="715"/>
        <v>#VALUE!</v>
      </c>
      <c r="S3297" s="60" t="e">
        <f t="shared" ca="1" si="716"/>
        <v>#VALUE!</v>
      </c>
      <c r="T3297" s="39" t="e">
        <f t="shared" ca="1" si="717"/>
        <v>#VALUE!</v>
      </c>
      <c r="U3297" s="39" t="e">
        <f t="shared" ca="1" si="718"/>
        <v>#VALUE!</v>
      </c>
      <c r="V3297" s="39" t="b">
        <f t="shared" ca="1" si="719"/>
        <v>1</v>
      </c>
      <c r="W3297" s="39">
        <f t="shared" si="711"/>
        <v>3297</v>
      </c>
    </row>
    <row r="3298" spans="12:23" x14ac:dyDescent="0.25">
      <c r="L3298" s="59" t="e">
        <f t="shared" ca="1" si="720"/>
        <v>#NUM!</v>
      </c>
      <c r="O3298" s="39" t="e">
        <f t="shared" ca="1" si="712"/>
        <v>#VALUE!</v>
      </c>
      <c r="P3298" s="39" t="e">
        <f t="shared" ca="1" si="713"/>
        <v>#VALUE!</v>
      </c>
      <c r="Q3298" s="60" t="e">
        <f t="shared" ca="1" si="714"/>
        <v>#VALUE!</v>
      </c>
      <c r="R3298" s="60" t="e">
        <f t="shared" ca="1" si="715"/>
        <v>#VALUE!</v>
      </c>
      <c r="S3298" s="60" t="e">
        <f t="shared" ca="1" si="716"/>
        <v>#VALUE!</v>
      </c>
      <c r="T3298" s="39" t="e">
        <f t="shared" ca="1" si="717"/>
        <v>#VALUE!</v>
      </c>
      <c r="U3298" s="39" t="e">
        <f t="shared" ca="1" si="718"/>
        <v>#VALUE!</v>
      </c>
      <c r="V3298" s="39" t="b">
        <f t="shared" ca="1" si="719"/>
        <v>1</v>
      </c>
      <c r="W3298" s="39">
        <f t="shared" si="711"/>
        <v>3298</v>
      </c>
    </row>
    <row r="3299" spans="12:23" x14ac:dyDescent="0.25">
      <c r="L3299" s="59" t="e">
        <f t="shared" ca="1" si="720"/>
        <v>#NUM!</v>
      </c>
      <c r="O3299" s="39" t="e">
        <f t="shared" ca="1" si="712"/>
        <v>#VALUE!</v>
      </c>
      <c r="P3299" s="39" t="e">
        <f t="shared" ca="1" si="713"/>
        <v>#VALUE!</v>
      </c>
      <c r="Q3299" s="60" t="e">
        <f t="shared" ca="1" si="714"/>
        <v>#VALUE!</v>
      </c>
      <c r="R3299" s="60" t="e">
        <f t="shared" ca="1" si="715"/>
        <v>#VALUE!</v>
      </c>
      <c r="S3299" s="60" t="e">
        <f t="shared" ca="1" si="716"/>
        <v>#VALUE!</v>
      </c>
      <c r="T3299" s="39" t="e">
        <f t="shared" ca="1" si="717"/>
        <v>#VALUE!</v>
      </c>
      <c r="U3299" s="39" t="e">
        <f t="shared" ca="1" si="718"/>
        <v>#VALUE!</v>
      </c>
      <c r="V3299" s="39" t="b">
        <f t="shared" ca="1" si="719"/>
        <v>1</v>
      </c>
      <c r="W3299" s="39">
        <f t="shared" si="711"/>
        <v>3299</v>
      </c>
    </row>
    <row r="3300" spans="12:23" x14ac:dyDescent="0.25">
      <c r="L3300" s="59" t="e">
        <f t="shared" ca="1" si="720"/>
        <v>#NUM!</v>
      </c>
      <c r="O3300" s="39" t="e">
        <f t="shared" ca="1" si="712"/>
        <v>#VALUE!</v>
      </c>
      <c r="P3300" s="39" t="e">
        <f t="shared" ca="1" si="713"/>
        <v>#VALUE!</v>
      </c>
      <c r="Q3300" s="60" t="e">
        <f t="shared" ca="1" si="714"/>
        <v>#VALUE!</v>
      </c>
      <c r="R3300" s="60" t="e">
        <f t="shared" ca="1" si="715"/>
        <v>#VALUE!</v>
      </c>
      <c r="S3300" s="60" t="e">
        <f t="shared" ca="1" si="716"/>
        <v>#VALUE!</v>
      </c>
      <c r="T3300" s="39" t="e">
        <f t="shared" ca="1" si="717"/>
        <v>#VALUE!</v>
      </c>
      <c r="U3300" s="39" t="e">
        <f t="shared" ca="1" si="718"/>
        <v>#VALUE!</v>
      </c>
      <c r="V3300" s="39" t="b">
        <f t="shared" ca="1" si="719"/>
        <v>1</v>
      </c>
      <c r="W3300" s="39">
        <f t="shared" si="711"/>
        <v>3300</v>
      </c>
    </row>
    <row r="3301" spans="12:23" x14ac:dyDescent="0.25">
      <c r="L3301" s="59" t="e">
        <f t="shared" ca="1" si="720"/>
        <v>#NUM!</v>
      </c>
      <c r="O3301" s="39" t="e">
        <f t="shared" ca="1" si="712"/>
        <v>#VALUE!</v>
      </c>
      <c r="P3301" s="39" t="e">
        <f t="shared" ca="1" si="713"/>
        <v>#VALUE!</v>
      </c>
      <c r="Q3301" s="60" t="e">
        <f t="shared" ca="1" si="714"/>
        <v>#VALUE!</v>
      </c>
      <c r="R3301" s="60" t="e">
        <f t="shared" ca="1" si="715"/>
        <v>#VALUE!</v>
      </c>
      <c r="S3301" s="60" t="e">
        <f t="shared" ca="1" si="716"/>
        <v>#VALUE!</v>
      </c>
      <c r="T3301" s="39" t="e">
        <f t="shared" ca="1" si="717"/>
        <v>#VALUE!</v>
      </c>
      <c r="U3301" s="39" t="e">
        <f t="shared" ca="1" si="718"/>
        <v>#VALUE!</v>
      </c>
      <c r="V3301" s="39" t="b">
        <f t="shared" ca="1" si="719"/>
        <v>1</v>
      </c>
      <c r="W3301" s="39">
        <f t="shared" si="711"/>
        <v>3301</v>
      </c>
    </row>
    <row r="3302" spans="12:23" x14ac:dyDescent="0.25">
      <c r="L3302" s="59" t="e">
        <f t="shared" ca="1" si="720"/>
        <v>#NUM!</v>
      </c>
      <c r="O3302" s="39" t="e">
        <f t="shared" ca="1" si="712"/>
        <v>#VALUE!</v>
      </c>
      <c r="P3302" s="39" t="e">
        <f t="shared" ca="1" si="713"/>
        <v>#VALUE!</v>
      </c>
      <c r="Q3302" s="60" t="e">
        <f t="shared" ca="1" si="714"/>
        <v>#VALUE!</v>
      </c>
      <c r="R3302" s="60" t="e">
        <f t="shared" ca="1" si="715"/>
        <v>#VALUE!</v>
      </c>
      <c r="S3302" s="60" t="e">
        <f t="shared" ca="1" si="716"/>
        <v>#VALUE!</v>
      </c>
      <c r="T3302" s="39" t="e">
        <f t="shared" ca="1" si="717"/>
        <v>#VALUE!</v>
      </c>
      <c r="U3302" s="39" t="e">
        <f t="shared" ca="1" si="718"/>
        <v>#VALUE!</v>
      </c>
      <c r="V3302" s="39" t="b">
        <f t="shared" ca="1" si="719"/>
        <v>1</v>
      </c>
      <c r="W3302" s="39">
        <f t="shared" si="711"/>
        <v>3302</v>
      </c>
    </row>
    <row r="3303" spans="12:23" x14ac:dyDescent="0.25">
      <c r="L3303" s="59" t="e">
        <f t="shared" ca="1" si="720"/>
        <v>#NUM!</v>
      </c>
      <c r="O3303" s="39" t="e">
        <f t="shared" ca="1" si="712"/>
        <v>#VALUE!</v>
      </c>
      <c r="P3303" s="39" t="e">
        <f t="shared" ca="1" si="713"/>
        <v>#VALUE!</v>
      </c>
      <c r="Q3303" s="60" t="e">
        <f t="shared" ca="1" si="714"/>
        <v>#VALUE!</v>
      </c>
      <c r="R3303" s="60" t="e">
        <f t="shared" ca="1" si="715"/>
        <v>#VALUE!</v>
      </c>
      <c r="S3303" s="60" t="e">
        <f t="shared" ca="1" si="716"/>
        <v>#VALUE!</v>
      </c>
      <c r="T3303" s="39" t="e">
        <f t="shared" ca="1" si="717"/>
        <v>#VALUE!</v>
      </c>
      <c r="U3303" s="39" t="e">
        <f t="shared" ca="1" si="718"/>
        <v>#VALUE!</v>
      </c>
      <c r="V3303" s="39" t="b">
        <f t="shared" ca="1" si="719"/>
        <v>1</v>
      </c>
      <c r="W3303" s="39">
        <f t="shared" si="711"/>
        <v>3303</v>
      </c>
    </row>
    <row r="3304" spans="12:23" x14ac:dyDescent="0.25">
      <c r="L3304" s="59" t="e">
        <f t="shared" ca="1" si="720"/>
        <v>#NUM!</v>
      </c>
      <c r="O3304" s="39" t="e">
        <f t="shared" ca="1" si="712"/>
        <v>#VALUE!</v>
      </c>
      <c r="P3304" s="39" t="e">
        <f t="shared" ca="1" si="713"/>
        <v>#VALUE!</v>
      </c>
      <c r="Q3304" s="60" t="e">
        <f t="shared" ca="1" si="714"/>
        <v>#VALUE!</v>
      </c>
      <c r="R3304" s="60" t="e">
        <f t="shared" ca="1" si="715"/>
        <v>#VALUE!</v>
      </c>
      <c r="S3304" s="60" t="e">
        <f t="shared" ca="1" si="716"/>
        <v>#VALUE!</v>
      </c>
      <c r="T3304" s="39" t="e">
        <f t="shared" ca="1" si="717"/>
        <v>#VALUE!</v>
      </c>
      <c r="U3304" s="39" t="e">
        <f t="shared" ca="1" si="718"/>
        <v>#VALUE!</v>
      </c>
      <c r="V3304" s="39" t="b">
        <f t="shared" ca="1" si="719"/>
        <v>1</v>
      </c>
      <c r="W3304" s="39">
        <f t="shared" si="711"/>
        <v>3304</v>
      </c>
    </row>
    <row r="3305" spans="12:23" x14ac:dyDescent="0.25">
      <c r="L3305" s="59" t="e">
        <f t="shared" ca="1" si="720"/>
        <v>#NUM!</v>
      </c>
      <c r="O3305" s="39" t="e">
        <f t="shared" ca="1" si="712"/>
        <v>#VALUE!</v>
      </c>
      <c r="P3305" s="39" t="e">
        <f t="shared" ca="1" si="713"/>
        <v>#VALUE!</v>
      </c>
      <c r="Q3305" s="60" t="e">
        <f t="shared" ca="1" si="714"/>
        <v>#VALUE!</v>
      </c>
      <c r="R3305" s="60" t="e">
        <f t="shared" ca="1" si="715"/>
        <v>#VALUE!</v>
      </c>
      <c r="S3305" s="60" t="e">
        <f t="shared" ca="1" si="716"/>
        <v>#VALUE!</v>
      </c>
      <c r="T3305" s="39" t="e">
        <f t="shared" ca="1" si="717"/>
        <v>#VALUE!</v>
      </c>
      <c r="U3305" s="39" t="e">
        <f t="shared" ca="1" si="718"/>
        <v>#VALUE!</v>
      </c>
      <c r="V3305" s="39" t="b">
        <f t="shared" ca="1" si="719"/>
        <v>1</v>
      </c>
      <c r="W3305" s="39">
        <f t="shared" si="711"/>
        <v>3305</v>
      </c>
    </row>
    <row r="3306" spans="12:23" x14ac:dyDescent="0.25">
      <c r="L3306" s="59" t="e">
        <f t="shared" ca="1" si="720"/>
        <v>#NUM!</v>
      </c>
      <c r="O3306" s="39" t="e">
        <f t="shared" ca="1" si="712"/>
        <v>#VALUE!</v>
      </c>
      <c r="P3306" s="39" t="e">
        <f t="shared" ca="1" si="713"/>
        <v>#VALUE!</v>
      </c>
      <c r="Q3306" s="60" t="e">
        <f t="shared" ca="1" si="714"/>
        <v>#VALUE!</v>
      </c>
      <c r="R3306" s="60" t="e">
        <f t="shared" ca="1" si="715"/>
        <v>#VALUE!</v>
      </c>
      <c r="S3306" s="60" t="e">
        <f t="shared" ca="1" si="716"/>
        <v>#VALUE!</v>
      </c>
      <c r="T3306" s="39" t="e">
        <f t="shared" ca="1" si="717"/>
        <v>#VALUE!</v>
      </c>
      <c r="U3306" s="39" t="e">
        <f t="shared" ca="1" si="718"/>
        <v>#VALUE!</v>
      </c>
      <c r="V3306" s="39" t="b">
        <f t="shared" ca="1" si="719"/>
        <v>1</v>
      </c>
      <c r="W3306" s="39">
        <f t="shared" ref="W3306:W3369" si="721">W3305+1</f>
        <v>3306</v>
      </c>
    </row>
    <row r="3307" spans="12:23" x14ac:dyDescent="0.25">
      <c r="L3307" s="59" t="e">
        <f t="shared" ca="1" si="720"/>
        <v>#NUM!</v>
      </c>
      <c r="O3307" s="39" t="e">
        <f t="shared" ca="1" si="712"/>
        <v>#VALUE!</v>
      </c>
      <c r="P3307" s="39" t="e">
        <f t="shared" ca="1" si="713"/>
        <v>#VALUE!</v>
      </c>
      <c r="Q3307" s="60" t="e">
        <f t="shared" ca="1" si="714"/>
        <v>#VALUE!</v>
      </c>
      <c r="R3307" s="60" t="e">
        <f t="shared" ca="1" si="715"/>
        <v>#VALUE!</v>
      </c>
      <c r="S3307" s="60" t="e">
        <f t="shared" ca="1" si="716"/>
        <v>#VALUE!</v>
      </c>
      <c r="T3307" s="39" t="e">
        <f t="shared" ca="1" si="717"/>
        <v>#VALUE!</v>
      </c>
      <c r="U3307" s="39" t="e">
        <f t="shared" ca="1" si="718"/>
        <v>#VALUE!</v>
      </c>
      <c r="V3307" s="39" t="b">
        <f t="shared" ca="1" si="719"/>
        <v>1</v>
      </c>
      <c r="W3307" s="39">
        <f t="shared" si="721"/>
        <v>3307</v>
      </c>
    </row>
    <row r="3308" spans="12:23" x14ac:dyDescent="0.25">
      <c r="L3308" s="59" t="e">
        <f t="shared" ca="1" si="720"/>
        <v>#NUM!</v>
      </c>
      <c r="O3308" s="39" t="e">
        <f t="shared" ca="1" si="712"/>
        <v>#VALUE!</v>
      </c>
      <c r="P3308" s="39" t="e">
        <f t="shared" ca="1" si="713"/>
        <v>#VALUE!</v>
      </c>
      <c r="Q3308" s="60" t="e">
        <f t="shared" ca="1" si="714"/>
        <v>#VALUE!</v>
      </c>
      <c r="R3308" s="60" t="e">
        <f t="shared" ca="1" si="715"/>
        <v>#VALUE!</v>
      </c>
      <c r="S3308" s="60" t="e">
        <f t="shared" ca="1" si="716"/>
        <v>#VALUE!</v>
      </c>
      <c r="T3308" s="39" t="e">
        <f t="shared" ca="1" si="717"/>
        <v>#VALUE!</v>
      </c>
      <c r="U3308" s="39" t="e">
        <f t="shared" ca="1" si="718"/>
        <v>#VALUE!</v>
      </c>
      <c r="V3308" s="39" t="b">
        <f t="shared" ca="1" si="719"/>
        <v>1</v>
      </c>
      <c r="W3308" s="39">
        <f t="shared" si="721"/>
        <v>3308</v>
      </c>
    </row>
    <row r="3309" spans="12:23" x14ac:dyDescent="0.25">
      <c r="L3309" s="59" t="e">
        <f t="shared" ca="1" si="720"/>
        <v>#NUM!</v>
      </c>
      <c r="O3309" s="39" t="e">
        <f t="shared" ca="1" si="712"/>
        <v>#VALUE!</v>
      </c>
      <c r="P3309" s="39" t="e">
        <f t="shared" ca="1" si="713"/>
        <v>#VALUE!</v>
      </c>
      <c r="Q3309" s="60" t="e">
        <f t="shared" ca="1" si="714"/>
        <v>#VALUE!</v>
      </c>
      <c r="R3309" s="60" t="e">
        <f t="shared" ca="1" si="715"/>
        <v>#VALUE!</v>
      </c>
      <c r="S3309" s="60" t="e">
        <f t="shared" ca="1" si="716"/>
        <v>#VALUE!</v>
      </c>
      <c r="T3309" s="39" t="e">
        <f t="shared" ca="1" si="717"/>
        <v>#VALUE!</v>
      </c>
      <c r="U3309" s="39" t="e">
        <f t="shared" ca="1" si="718"/>
        <v>#VALUE!</v>
      </c>
      <c r="V3309" s="39" t="b">
        <f t="shared" ca="1" si="719"/>
        <v>1</v>
      </c>
      <c r="W3309" s="39">
        <f t="shared" si="721"/>
        <v>3309</v>
      </c>
    </row>
    <row r="3310" spans="12:23" x14ac:dyDescent="0.25">
      <c r="L3310" s="59" t="e">
        <f t="shared" ca="1" si="720"/>
        <v>#NUM!</v>
      </c>
      <c r="O3310" s="39" t="e">
        <f t="shared" ca="1" si="712"/>
        <v>#VALUE!</v>
      </c>
      <c r="P3310" s="39" t="e">
        <f t="shared" ca="1" si="713"/>
        <v>#VALUE!</v>
      </c>
      <c r="Q3310" s="60" t="e">
        <f t="shared" ca="1" si="714"/>
        <v>#VALUE!</v>
      </c>
      <c r="R3310" s="60" t="e">
        <f t="shared" ca="1" si="715"/>
        <v>#VALUE!</v>
      </c>
      <c r="S3310" s="60" t="e">
        <f t="shared" ca="1" si="716"/>
        <v>#VALUE!</v>
      </c>
      <c r="T3310" s="39" t="e">
        <f t="shared" ca="1" si="717"/>
        <v>#VALUE!</v>
      </c>
      <c r="U3310" s="39" t="e">
        <f t="shared" ca="1" si="718"/>
        <v>#VALUE!</v>
      </c>
      <c r="V3310" s="39" t="b">
        <f t="shared" ca="1" si="719"/>
        <v>1</v>
      </c>
      <c r="W3310" s="39">
        <f t="shared" si="721"/>
        <v>3310</v>
      </c>
    </row>
    <row r="3311" spans="12:23" x14ac:dyDescent="0.25">
      <c r="L3311" s="59" t="e">
        <f t="shared" ca="1" si="720"/>
        <v>#NUM!</v>
      </c>
      <c r="O3311" s="39" t="e">
        <f t="shared" ca="1" si="712"/>
        <v>#VALUE!</v>
      </c>
      <c r="P3311" s="39" t="e">
        <f t="shared" ca="1" si="713"/>
        <v>#VALUE!</v>
      </c>
      <c r="Q3311" s="60" t="e">
        <f t="shared" ca="1" si="714"/>
        <v>#VALUE!</v>
      </c>
      <c r="R3311" s="60" t="e">
        <f t="shared" ca="1" si="715"/>
        <v>#VALUE!</v>
      </c>
      <c r="S3311" s="60" t="e">
        <f t="shared" ca="1" si="716"/>
        <v>#VALUE!</v>
      </c>
      <c r="T3311" s="39" t="e">
        <f t="shared" ca="1" si="717"/>
        <v>#VALUE!</v>
      </c>
      <c r="U3311" s="39" t="e">
        <f t="shared" ca="1" si="718"/>
        <v>#VALUE!</v>
      </c>
      <c r="V3311" s="39" t="b">
        <f t="shared" ca="1" si="719"/>
        <v>1</v>
      </c>
      <c r="W3311" s="39">
        <f t="shared" si="721"/>
        <v>3311</v>
      </c>
    </row>
    <row r="3312" spans="12:23" x14ac:dyDescent="0.25">
      <c r="L3312" s="59" t="e">
        <f t="shared" ca="1" si="720"/>
        <v>#NUM!</v>
      </c>
      <c r="O3312" s="39" t="e">
        <f t="shared" ca="1" si="712"/>
        <v>#VALUE!</v>
      </c>
      <c r="P3312" s="39" t="e">
        <f t="shared" ca="1" si="713"/>
        <v>#VALUE!</v>
      </c>
      <c r="Q3312" s="60" t="e">
        <f t="shared" ca="1" si="714"/>
        <v>#VALUE!</v>
      </c>
      <c r="R3312" s="60" t="e">
        <f t="shared" ca="1" si="715"/>
        <v>#VALUE!</v>
      </c>
      <c r="S3312" s="60" t="e">
        <f t="shared" ca="1" si="716"/>
        <v>#VALUE!</v>
      </c>
      <c r="T3312" s="39" t="e">
        <f t="shared" ca="1" si="717"/>
        <v>#VALUE!</v>
      </c>
      <c r="U3312" s="39" t="e">
        <f t="shared" ca="1" si="718"/>
        <v>#VALUE!</v>
      </c>
      <c r="V3312" s="39" t="b">
        <f t="shared" ca="1" si="719"/>
        <v>1</v>
      </c>
      <c r="W3312" s="39">
        <f t="shared" si="721"/>
        <v>3312</v>
      </c>
    </row>
    <row r="3313" spans="12:23" x14ac:dyDescent="0.25">
      <c r="L3313" s="59" t="e">
        <f t="shared" ca="1" si="720"/>
        <v>#NUM!</v>
      </c>
      <c r="O3313" s="39" t="e">
        <f t="shared" ca="1" si="712"/>
        <v>#VALUE!</v>
      </c>
      <c r="P3313" s="39" t="e">
        <f t="shared" ca="1" si="713"/>
        <v>#VALUE!</v>
      </c>
      <c r="Q3313" s="60" t="e">
        <f t="shared" ca="1" si="714"/>
        <v>#VALUE!</v>
      </c>
      <c r="R3313" s="60" t="e">
        <f t="shared" ca="1" si="715"/>
        <v>#VALUE!</v>
      </c>
      <c r="S3313" s="60" t="e">
        <f t="shared" ca="1" si="716"/>
        <v>#VALUE!</v>
      </c>
      <c r="T3313" s="39" t="e">
        <f t="shared" ca="1" si="717"/>
        <v>#VALUE!</v>
      </c>
      <c r="U3313" s="39" t="e">
        <f t="shared" ca="1" si="718"/>
        <v>#VALUE!</v>
      </c>
      <c r="V3313" s="39" t="b">
        <f t="shared" ca="1" si="719"/>
        <v>1</v>
      </c>
      <c r="W3313" s="39">
        <f t="shared" si="721"/>
        <v>3313</v>
      </c>
    </row>
    <row r="3314" spans="12:23" x14ac:dyDescent="0.25">
      <c r="L3314" s="59" t="e">
        <f t="shared" ca="1" si="720"/>
        <v>#NUM!</v>
      </c>
      <c r="O3314" s="39" t="e">
        <f t="shared" ca="1" si="712"/>
        <v>#VALUE!</v>
      </c>
      <c r="P3314" s="39" t="e">
        <f t="shared" ca="1" si="713"/>
        <v>#VALUE!</v>
      </c>
      <c r="Q3314" s="60" t="e">
        <f t="shared" ca="1" si="714"/>
        <v>#VALUE!</v>
      </c>
      <c r="R3314" s="60" t="e">
        <f t="shared" ca="1" si="715"/>
        <v>#VALUE!</v>
      </c>
      <c r="S3314" s="60" t="e">
        <f t="shared" ca="1" si="716"/>
        <v>#VALUE!</v>
      </c>
      <c r="T3314" s="39" t="e">
        <f t="shared" ca="1" si="717"/>
        <v>#VALUE!</v>
      </c>
      <c r="U3314" s="39" t="e">
        <f t="shared" ca="1" si="718"/>
        <v>#VALUE!</v>
      </c>
      <c r="V3314" s="39" t="b">
        <f t="shared" ca="1" si="719"/>
        <v>1</v>
      </c>
      <c r="W3314" s="39">
        <f t="shared" si="721"/>
        <v>3314</v>
      </c>
    </row>
    <row r="3315" spans="12:23" x14ac:dyDescent="0.25">
      <c r="L3315" s="59" t="e">
        <f t="shared" ca="1" si="720"/>
        <v>#NUM!</v>
      </c>
      <c r="O3315" s="39" t="e">
        <f t="shared" ca="1" si="712"/>
        <v>#VALUE!</v>
      </c>
      <c r="P3315" s="39" t="e">
        <f t="shared" ca="1" si="713"/>
        <v>#VALUE!</v>
      </c>
      <c r="Q3315" s="60" t="e">
        <f t="shared" ca="1" si="714"/>
        <v>#VALUE!</v>
      </c>
      <c r="R3315" s="60" t="e">
        <f t="shared" ca="1" si="715"/>
        <v>#VALUE!</v>
      </c>
      <c r="S3315" s="60" t="e">
        <f t="shared" ca="1" si="716"/>
        <v>#VALUE!</v>
      </c>
      <c r="T3315" s="39" t="e">
        <f t="shared" ca="1" si="717"/>
        <v>#VALUE!</v>
      </c>
      <c r="U3315" s="39" t="e">
        <f t="shared" ca="1" si="718"/>
        <v>#VALUE!</v>
      </c>
      <c r="V3315" s="39" t="b">
        <f t="shared" ca="1" si="719"/>
        <v>1</v>
      </c>
      <c r="W3315" s="39">
        <f t="shared" si="721"/>
        <v>3315</v>
      </c>
    </row>
    <row r="3316" spans="12:23" x14ac:dyDescent="0.25">
      <c r="L3316" s="59" t="e">
        <f t="shared" ca="1" si="720"/>
        <v>#NUM!</v>
      </c>
      <c r="O3316" s="39" t="e">
        <f t="shared" ca="1" si="712"/>
        <v>#VALUE!</v>
      </c>
      <c r="P3316" s="39" t="e">
        <f t="shared" ca="1" si="713"/>
        <v>#VALUE!</v>
      </c>
      <c r="Q3316" s="60" t="e">
        <f t="shared" ca="1" si="714"/>
        <v>#VALUE!</v>
      </c>
      <c r="R3316" s="60" t="e">
        <f t="shared" ca="1" si="715"/>
        <v>#VALUE!</v>
      </c>
      <c r="S3316" s="60" t="e">
        <f t="shared" ca="1" si="716"/>
        <v>#VALUE!</v>
      </c>
      <c r="T3316" s="39" t="e">
        <f t="shared" ca="1" si="717"/>
        <v>#VALUE!</v>
      </c>
      <c r="U3316" s="39" t="e">
        <f t="shared" ca="1" si="718"/>
        <v>#VALUE!</v>
      </c>
      <c r="V3316" s="39" t="b">
        <f t="shared" ca="1" si="719"/>
        <v>1</v>
      </c>
      <c r="W3316" s="39">
        <f t="shared" si="721"/>
        <v>3316</v>
      </c>
    </row>
    <row r="3317" spans="12:23" x14ac:dyDescent="0.25">
      <c r="L3317" s="59" t="e">
        <f t="shared" ca="1" si="720"/>
        <v>#NUM!</v>
      </c>
      <c r="O3317" s="39" t="e">
        <f t="shared" ca="1" si="712"/>
        <v>#VALUE!</v>
      </c>
      <c r="P3317" s="39" t="e">
        <f t="shared" ca="1" si="713"/>
        <v>#VALUE!</v>
      </c>
      <c r="Q3317" s="60" t="e">
        <f t="shared" ca="1" si="714"/>
        <v>#VALUE!</v>
      </c>
      <c r="R3317" s="60" t="e">
        <f t="shared" ca="1" si="715"/>
        <v>#VALUE!</v>
      </c>
      <c r="S3317" s="60" t="e">
        <f t="shared" ca="1" si="716"/>
        <v>#VALUE!</v>
      </c>
      <c r="T3317" s="39" t="e">
        <f t="shared" ca="1" si="717"/>
        <v>#VALUE!</v>
      </c>
      <c r="U3317" s="39" t="e">
        <f t="shared" ca="1" si="718"/>
        <v>#VALUE!</v>
      </c>
      <c r="V3317" s="39" t="b">
        <f t="shared" ca="1" si="719"/>
        <v>1</v>
      </c>
      <c r="W3317" s="39">
        <f t="shared" si="721"/>
        <v>3317</v>
      </c>
    </row>
    <row r="3318" spans="12:23" x14ac:dyDescent="0.25">
      <c r="L3318" s="59" t="e">
        <f t="shared" ca="1" si="720"/>
        <v>#NUM!</v>
      </c>
      <c r="O3318" s="39" t="e">
        <f t="shared" ca="1" si="712"/>
        <v>#VALUE!</v>
      </c>
      <c r="P3318" s="39" t="e">
        <f t="shared" ca="1" si="713"/>
        <v>#VALUE!</v>
      </c>
      <c r="Q3318" s="60" t="e">
        <f t="shared" ca="1" si="714"/>
        <v>#VALUE!</v>
      </c>
      <c r="R3318" s="60" t="e">
        <f t="shared" ca="1" si="715"/>
        <v>#VALUE!</v>
      </c>
      <c r="S3318" s="60" t="e">
        <f t="shared" ca="1" si="716"/>
        <v>#VALUE!</v>
      </c>
      <c r="T3318" s="39" t="e">
        <f t="shared" ca="1" si="717"/>
        <v>#VALUE!</v>
      </c>
      <c r="U3318" s="39" t="e">
        <f t="shared" ca="1" si="718"/>
        <v>#VALUE!</v>
      </c>
      <c r="V3318" s="39" t="b">
        <f t="shared" ca="1" si="719"/>
        <v>1</v>
      </c>
      <c r="W3318" s="39">
        <f t="shared" si="721"/>
        <v>3318</v>
      </c>
    </row>
    <row r="3319" spans="12:23" x14ac:dyDescent="0.25">
      <c r="L3319" s="59" t="e">
        <f t="shared" ca="1" si="720"/>
        <v>#NUM!</v>
      </c>
      <c r="O3319" s="39" t="e">
        <f t="shared" ca="1" si="712"/>
        <v>#VALUE!</v>
      </c>
      <c r="P3319" s="39" t="e">
        <f t="shared" ca="1" si="713"/>
        <v>#VALUE!</v>
      </c>
      <c r="Q3319" s="60" t="e">
        <f t="shared" ca="1" si="714"/>
        <v>#VALUE!</v>
      </c>
      <c r="R3319" s="60" t="e">
        <f t="shared" ca="1" si="715"/>
        <v>#VALUE!</v>
      </c>
      <c r="S3319" s="60" t="e">
        <f t="shared" ca="1" si="716"/>
        <v>#VALUE!</v>
      </c>
      <c r="T3319" s="39" t="e">
        <f t="shared" ca="1" si="717"/>
        <v>#VALUE!</v>
      </c>
      <c r="U3319" s="39" t="e">
        <f t="shared" ca="1" si="718"/>
        <v>#VALUE!</v>
      </c>
      <c r="V3319" s="39" t="b">
        <f t="shared" ca="1" si="719"/>
        <v>1</v>
      </c>
      <c r="W3319" s="39">
        <f t="shared" si="721"/>
        <v>3319</v>
      </c>
    </row>
    <row r="3320" spans="12:23" x14ac:dyDescent="0.25">
      <c r="L3320" s="59" t="e">
        <f t="shared" ca="1" si="720"/>
        <v>#NUM!</v>
      </c>
      <c r="O3320" s="39" t="e">
        <f t="shared" ca="1" si="712"/>
        <v>#VALUE!</v>
      </c>
      <c r="P3320" s="39" t="e">
        <f t="shared" ca="1" si="713"/>
        <v>#VALUE!</v>
      </c>
      <c r="Q3320" s="60" t="e">
        <f t="shared" ca="1" si="714"/>
        <v>#VALUE!</v>
      </c>
      <c r="R3320" s="60" t="e">
        <f t="shared" ca="1" si="715"/>
        <v>#VALUE!</v>
      </c>
      <c r="S3320" s="60" t="e">
        <f t="shared" ca="1" si="716"/>
        <v>#VALUE!</v>
      </c>
      <c r="T3320" s="39" t="e">
        <f t="shared" ca="1" si="717"/>
        <v>#VALUE!</v>
      </c>
      <c r="U3320" s="39" t="e">
        <f t="shared" ca="1" si="718"/>
        <v>#VALUE!</v>
      </c>
      <c r="V3320" s="39" t="b">
        <f t="shared" ca="1" si="719"/>
        <v>1</v>
      </c>
      <c r="W3320" s="39">
        <f t="shared" si="721"/>
        <v>3320</v>
      </c>
    </row>
    <row r="3321" spans="12:23" x14ac:dyDescent="0.25">
      <c r="L3321" s="59" t="e">
        <f t="shared" ca="1" si="720"/>
        <v>#NUM!</v>
      </c>
      <c r="O3321" s="39" t="e">
        <f t="shared" ca="1" si="712"/>
        <v>#VALUE!</v>
      </c>
      <c r="P3321" s="39" t="e">
        <f t="shared" ca="1" si="713"/>
        <v>#VALUE!</v>
      </c>
      <c r="Q3321" s="60" t="e">
        <f t="shared" ca="1" si="714"/>
        <v>#VALUE!</v>
      </c>
      <c r="R3321" s="60" t="e">
        <f t="shared" ca="1" si="715"/>
        <v>#VALUE!</v>
      </c>
      <c r="S3321" s="60" t="e">
        <f t="shared" ca="1" si="716"/>
        <v>#VALUE!</v>
      </c>
      <c r="T3321" s="39" t="e">
        <f t="shared" ca="1" si="717"/>
        <v>#VALUE!</v>
      </c>
      <c r="U3321" s="39" t="e">
        <f t="shared" ca="1" si="718"/>
        <v>#VALUE!</v>
      </c>
      <c r="V3321" s="39" t="b">
        <f t="shared" ca="1" si="719"/>
        <v>1</v>
      </c>
      <c r="W3321" s="39">
        <f t="shared" si="721"/>
        <v>3321</v>
      </c>
    </row>
    <row r="3322" spans="12:23" x14ac:dyDescent="0.25">
      <c r="L3322" s="59" t="e">
        <f t="shared" ca="1" si="720"/>
        <v>#NUM!</v>
      </c>
      <c r="O3322" s="39" t="e">
        <f t="shared" ca="1" si="712"/>
        <v>#VALUE!</v>
      </c>
      <c r="P3322" s="39" t="e">
        <f t="shared" ca="1" si="713"/>
        <v>#VALUE!</v>
      </c>
      <c r="Q3322" s="60" t="e">
        <f t="shared" ca="1" si="714"/>
        <v>#VALUE!</v>
      </c>
      <c r="R3322" s="60" t="e">
        <f t="shared" ca="1" si="715"/>
        <v>#VALUE!</v>
      </c>
      <c r="S3322" s="60" t="e">
        <f t="shared" ca="1" si="716"/>
        <v>#VALUE!</v>
      </c>
      <c r="T3322" s="39" t="e">
        <f t="shared" ca="1" si="717"/>
        <v>#VALUE!</v>
      </c>
      <c r="U3322" s="39" t="e">
        <f t="shared" ca="1" si="718"/>
        <v>#VALUE!</v>
      </c>
      <c r="V3322" s="39" t="b">
        <f t="shared" ca="1" si="719"/>
        <v>1</v>
      </c>
      <c r="W3322" s="39">
        <f t="shared" si="721"/>
        <v>3322</v>
      </c>
    </row>
    <row r="3323" spans="12:23" x14ac:dyDescent="0.25">
      <c r="L3323" s="59" t="e">
        <f t="shared" ca="1" si="720"/>
        <v>#NUM!</v>
      </c>
      <c r="O3323" s="39" t="e">
        <f t="shared" ca="1" si="712"/>
        <v>#VALUE!</v>
      </c>
      <c r="P3323" s="39" t="e">
        <f t="shared" ca="1" si="713"/>
        <v>#VALUE!</v>
      </c>
      <c r="Q3323" s="60" t="e">
        <f t="shared" ca="1" si="714"/>
        <v>#VALUE!</v>
      </c>
      <c r="R3323" s="60" t="e">
        <f t="shared" ca="1" si="715"/>
        <v>#VALUE!</v>
      </c>
      <c r="S3323" s="60" t="e">
        <f t="shared" ca="1" si="716"/>
        <v>#VALUE!</v>
      </c>
      <c r="T3323" s="39" t="e">
        <f t="shared" ca="1" si="717"/>
        <v>#VALUE!</v>
      </c>
      <c r="U3323" s="39" t="e">
        <f t="shared" ca="1" si="718"/>
        <v>#VALUE!</v>
      </c>
      <c r="V3323" s="39" t="b">
        <f t="shared" ca="1" si="719"/>
        <v>1</v>
      </c>
      <c r="W3323" s="39">
        <f t="shared" si="721"/>
        <v>3323</v>
      </c>
    </row>
    <row r="3324" spans="12:23" x14ac:dyDescent="0.25">
      <c r="L3324" s="59" t="e">
        <f t="shared" ca="1" si="720"/>
        <v>#NUM!</v>
      </c>
      <c r="O3324" s="39" t="e">
        <f t="shared" ca="1" si="712"/>
        <v>#VALUE!</v>
      </c>
      <c r="P3324" s="39" t="e">
        <f t="shared" ca="1" si="713"/>
        <v>#VALUE!</v>
      </c>
      <c r="Q3324" s="60" t="e">
        <f t="shared" ca="1" si="714"/>
        <v>#VALUE!</v>
      </c>
      <c r="R3324" s="60" t="e">
        <f t="shared" ca="1" si="715"/>
        <v>#VALUE!</v>
      </c>
      <c r="S3324" s="60" t="e">
        <f t="shared" ca="1" si="716"/>
        <v>#VALUE!</v>
      </c>
      <c r="T3324" s="39" t="e">
        <f t="shared" ca="1" si="717"/>
        <v>#VALUE!</v>
      </c>
      <c r="U3324" s="39" t="e">
        <f t="shared" ca="1" si="718"/>
        <v>#VALUE!</v>
      </c>
      <c r="V3324" s="39" t="b">
        <f t="shared" ca="1" si="719"/>
        <v>1</v>
      </c>
      <c r="W3324" s="39">
        <f t="shared" si="721"/>
        <v>3324</v>
      </c>
    </row>
    <row r="3325" spans="12:23" x14ac:dyDescent="0.25">
      <c r="L3325" s="59" t="e">
        <f t="shared" ca="1" si="720"/>
        <v>#NUM!</v>
      </c>
      <c r="O3325" s="39" t="e">
        <f t="shared" ca="1" si="712"/>
        <v>#VALUE!</v>
      </c>
      <c r="P3325" s="39" t="e">
        <f t="shared" ca="1" si="713"/>
        <v>#VALUE!</v>
      </c>
      <c r="Q3325" s="60" t="e">
        <f t="shared" ca="1" si="714"/>
        <v>#VALUE!</v>
      </c>
      <c r="R3325" s="60" t="e">
        <f t="shared" ca="1" si="715"/>
        <v>#VALUE!</v>
      </c>
      <c r="S3325" s="60" t="e">
        <f t="shared" ca="1" si="716"/>
        <v>#VALUE!</v>
      </c>
      <c r="T3325" s="39" t="e">
        <f t="shared" ca="1" si="717"/>
        <v>#VALUE!</v>
      </c>
      <c r="U3325" s="39" t="e">
        <f t="shared" ca="1" si="718"/>
        <v>#VALUE!</v>
      </c>
      <c r="V3325" s="39" t="b">
        <f t="shared" ca="1" si="719"/>
        <v>1</v>
      </c>
      <c r="W3325" s="39">
        <f t="shared" si="721"/>
        <v>3325</v>
      </c>
    </row>
    <row r="3326" spans="12:23" x14ac:dyDescent="0.25">
      <c r="L3326" s="59" t="e">
        <f t="shared" ca="1" si="720"/>
        <v>#NUM!</v>
      </c>
      <c r="O3326" s="39" t="e">
        <f t="shared" ca="1" si="712"/>
        <v>#VALUE!</v>
      </c>
      <c r="P3326" s="39" t="e">
        <f t="shared" ca="1" si="713"/>
        <v>#VALUE!</v>
      </c>
      <c r="Q3326" s="60" t="e">
        <f t="shared" ca="1" si="714"/>
        <v>#VALUE!</v>
      </c>
      <c r="R3326" s="60" t="e">
        <f t="shared" ca="1" si="715"/>
        <v>#VALUE!</v>
      </c>
      <c r="S3326" s="60" t="e">
        <f t="shared" ca="1" si="716"/>
        <v>#VALUE!</v>
      </c>
      <c r="T3326" s="39" t="e">
        <f t="shared" ca="1" si="717"/>
        <v>#VALUE!</v>
      </c>
      <c r="U3326" s="39" t="e">
        <f t="shared" ca="1" si="718"/>
        <v>#VALUE!</v>
      </c>
      <c r="V3326" s="39" t="b">
        <f t="shared" ca="1" si="719"/>
        <v>1</v>
      </c>
      <c r="W3326" s="39">
        <f t="shared" si="721"/>
        <v>3326</v>
      </c>
    </row>
    <row r="3327" spans="12:23" x14ac:dyDescent="0.25">
      <c r="L3327" s="59" t="e">
        <f t="shared" ca="1" si="720"/>
        <v>#NUM!</v>
      </c>
      <c r="O3327" s="39" t="e">
        <f t="shared" ca="1" si="712"/>
        <v>#VALUE!</v>
      </c>
      <c r="P3327" s="39" t="e">
        <f t="shared" ca="1" si="713"/>
        <v>#VALUE!</v>
      </c>
      <c r="Q3327" s="60" t="e">
        <f t="shared" ca="1" si="714"/>
        <v>#VALUE!</v>
      </c>
      <c r="R3327" s="60" t="e">
        <f t="shared" ca="1" si="715"/>
        <v>#VALUE!</v>
      </c>
      <c r="S3327" s="60" t="e">
        <f t="shared" ca="1" si="716"/>
        <v>#VALUE!</v>
      </c>
      <c r="T3327" s="39" t="e">
        <f t="shared" ca="1" si="717"/>
        <v>#VALUE!</v>
      </c>
      <c r="U3327" s="39" t="e">
        <f t="shared" ca="1" si="718"/>
        <v>#VALUE!</v>
      </c>
      <c r="V3327" s="39" t="b">
        <f t="shared" ca="1" si="719"/>
        <v>1</v>
      </c>
      <c r="W3327" s="39">
        <f t="shared" si="721"/>
        <v>3327</v>
      </c>
    </row>
    <row r="3328" spans="12:23" x14ac:dyDescent="0.25">
      <c r="L3328" s="59" t="e">
        <f t="shared" ca="1" si="720"/>
        <v>#NUM!</v>
      </c>
      <c r="O3328" s="39" t="e">
        <f t="shared" ca="1" si="712"/>
        <v>#VALUE!</v>
      </c>
      <c r="P3328" s="39" t="e">
        <f t="shared" ca="1" si="713"/>
        <v>#VALUE!</v>
      </c>
      <c r="Q3328" s="60" t="e">
        <f t="shared" ca="1" si="714"/>
        <v>#VALUE!</v>
      </c>
      <c r="R3328" s="60" t="e">
        <f t="shared" ca="1" si="715"/>
        <v>#VALUE!</v>
      </c>
      <c r="S3328" s="60" t="e">
        <f t="shared" ca="1" si="716"/>
        <v>#VALUE!</v>
      </c>
      <c r="T3328" s="39" t="e">
        <f t="shared" ca="1" si="717"/>
        <v>#VALUE!</v>
      </c>
      <c r="U3328" s="39" t="e">
        <f t="shared" ca="1" si="718"/>
        <v>#VALUE!</v>
      </c>
      <c r="V3328" s="39" t="b">
        <f t="shared" ca="1" si="719"/>
        <v>1</v>
      </c>
      <c r="W3328" s="39">
        <f t="shared" si="721"/>
        <v>3328</v>
      </c>
    </row>
    <row r="3329" spans="12:23" x14ac:dyDescent="0.25">
      <c r="L3329" s="59" t="e">
        <f t="shared" ca="1" si="720"/>
        <v>#NUM!</v>
      </c>
      <c r="O3329" s="39" t="e">
        <f t="shared" ca="1" si="712"/>
        <v>#VALUE!</v>
      </c>
      <c r="P3329" s="39" t="e">
        <f t="shared" ca="1" si="713"/>
        <v>#VALUE!</v>
      </c>
      <c r="Q3329" s="60" t="e">
        <f t="shared" ca="1" si="714"/>
        <v>#VALUE!</v>
      </c>
      <c r="R3329" s="60" t="e">
        <f t="shared" ca="1" si="715"/>
        <v>#VALUE!</v>
      </c>
      <c r="S3329" s="60" t="e">
        <f t="shared" ca="1" si="716"/>
        <v>#VALUE!</v>
      </c>
      <c r="T3329" s="39" t="e">
        <f t="shared" ca="1" si="717"/>
        <v>#VALUE!</v>
      </c>
      <c r="U3329" s="39" t="e">
        <f t="shared" ca="1" si="718"/>
        <v>#VALUE!</v>
      </c>
      <c r="V3329" s="39" t="b">
        <f t="shared" ca="1" si="719"/>
        <v>1</v>
      </c>
      <c r="W3329" s="39">
        <f t="shared" si="721"/>
        <v>3329</v>
      </c>
    </row>
    <row r="3330" spans="12:23" x14ac:dyDescent="0.25">
      <c r="L3330" s="59" t="e">
        <f t="shared" ca="1" si="720"/>
        <v>#NUM!</v>
      </c>
      <c r="O3330" s="39" t="e">
        <f t="shared" ca="1" si="712"/>
        <v>#VALUE!</v>
      </c>
      <c r="P3330" s="39" t="e">
        <f t="shared" ca="1" si="713"/>
        <v>#VALUE!</v>
      </c>
      <c r="Q3330" s="60" t="e">
        <f t="shared" ca="1" si="714"/>
        <v>#VALUE!</v>
      </c>
      <c r="R3330" s="60" t="e">
        <f t="shared" ca="1" si="715"/>
        <v>#VALUE!</v>
      </c>
      <c r="S3330" s="60" t="e">
        <f t="shared" ca="1" si="716"/>
        <v>#VALUE!</v>
      </c>
      <c r="T3330" s="39" t="e">
        <f t="shared" ca="1" si="717"/>
        <v>#VALUE!</v>
      </c>
      <c r="U3330" s="39" t="e">
        <f t="shared" ca="1" si="718"/>
        <v>#VALUE!</v>
      </c>
      <c r="V3330" s="39" t="b">
        <f t="shared" ca="1" si="719"/>
        <v>1</v>
      </c>
      <c r="W3330" s="39">
        <f t="shared" si="721"/>
        <v>3330</v>
      </c>
    </row>
    <row r="3331" spans="12:23" x14ac:dyDescent="0.25">
      <c r="L3331" s="59" t="e">
        <f t="shared" ca="1" si="720"/>
        <v>#NUM!</v>
      </c>
      <c r="O3331" s="39" t="e">
        <f t="shared" ca="1" si="712"/>
        <v>#VALUE!</v>
      </c>
      <c r="P3331" s="39" t="e">
        <f t="shared" ca="1" si="713"/>
        <v>#VALUE!</v>
      </c>
      <c r="Q3331" s="60" t="e">
        <f t="shared" ca="1" si="714"/>
        <v>#VALUE!</v>
      </c>
      <c r="R3331" s="60" t="e">
        <f t="shared" ca="1" si="715"/>
        <v>#VALUE!</v>
      </c>
      <c r="S3331" s="60" t="e">
        <f t="shared" ca="1" si="716"/>
        <v>#VALUE!</v>
      </c>
      <c r="T3331" s="39" t="e">
        <f t="shared" ca="1" si="717"/>
        <v>#VALUE!</v>
      </c>
      <c r="U3331" s="39" t="e">
        <f t="shared" ca="1" si="718"/>
        <v>#VALUE!</v>
      </c>
      <c r="V3331" s="39" t="b">
        <f t="shared" ca="1" si="719"/>
        <v>1</v>
      </c>
      <c r="W3331" s="39">
        <f t="shared" si="721"/>
        <v>3331</v>
      </c>
    </row>
    <row r="3332" spans="12:23" x14ac:dyDescent="0.25">
      <c r="L3332" s="59" t="e">
        <f t="shared" ca="1" si="720"/>
        <v>#NUM!</v>
      </c>
      <c r="O3332" s="39" t="e">
        <f t="shared" ca="1" si="712"/>
        <v>#VALUE!</v>
      </c>
      <c r="P3332" s="39" t="e">
        <f t="shared" ca="1" si="713"/>
        <v>#VALUE!</v>
      </c>
      <c r="Q3332" s="60" t="e">
        <f t="shared" ca="1" si="714"/>
        <v>#VALUE!</v>
      </c>
      <c r="R3332" s="60" t="e">
        <f t="shared" ca="1" si="715"/>
        <v>#VALUE!</v>
      </c>
      <c r="S3332" s="60" t="e">
        <f t="shared" ca="1" si="716"/>
        <v>#VALUE!</v>
      </c>
      <c r="T3332" s="39" t="e">
        <f t="shared" ca="1" si="717"/>
        <v>#VALUE!</v>
      </c>
      <c r="U3332" s="39" t="e">
        <f t="shared" ca="1" si="718"/>
        <v>#VALUE!</v>
      </c>
      <c r="V3332" s="39" t="b">
        <f t="shared" ca="1" si="719"/>
        <v>1</v>
      </c>
      <c r="W3332" s="39">
        <f t="shared" si="721"/>
        <v>3332</v>
      </c>
    </row>
    <row r="3333" spans="12:23" x14ac:dyDescent="0.25">
      <c r="L3333" s="59" t="e">
        <f t="shared" ca="1" si="720"/>
        <v>#NUM!</v>
      </c>
      <c r="O3333" s="39" t="e">
        <f t="shared" ca="1" si="712"/>
        <v>#VALUE!</v>
      </c>
      <c r="P3333" s="39" t="e">
        <f t="shared" ca="1" si="713"/>
        <v>#VALUE!</v>
      </c>
      <c r="Q3333" s="60" t="e">
        <f t="shared" ca="1" si="714"/>
        <v>#VALUE!</v>
      </c>
      <c r="R3333" s="60" t="e">
        <f t="shared" ca="1" si="715"/>
        <v>#VALUE!</v>
      </c>
      <c r="S3333" s="60" t="e">
        <f t="shared" ca="1" si="716"/>
        <v>#VALUE!</v>
      </c>
      <c r="T3333" s="39" t="e">
        <f t="shared" ca="1" si="717"/>
        <v>#VALUE!</v>
      </c>
      <c r="U3333" s="39" t="e">
        <f t="shared" ca="1" si="718"/>
        <v>#VALUE!</v>
      </c>
      <c r="V3333" s="39" t="b">
        <f t="shared" ca="1" si="719"/>
        <v>1</v>
      </c>
      <c r="W3333" s="39">
        <f t="shared" si="721"/>
        <v>3333</v>
      </c>
    </row>
    <row r="3334" spans="12:23" x14ac:dyDescent="0.25">
      <c r="L3334" s="59" t="e">
        <f t="shared" ca="1" si="720"/>
        <v>#NUM!</v>
      </c>
      <c r="O3334" s="39" t="e">
        <f t="shared" ca="1" si="712"/>
        <v>#VALUE!</v>
      </c>
      <c r="P3334" s="39" t="e">
        <f t="shared" ca="1" si="713"/>
        <v>#VALUE!</v>
      </c>
      <c r="Q3334" s="60" t="e">
        <f t="shared" ca="1" si="714"/>
        <v>#VALUE!</v>
      </c>
      <c r="R3334" s="60" t="e">
        <f t="shared" ca="1" si="715"/>
        <v>#VALUE!</v>
      </c>
      <c r="S3334" s="60" t="e">
        <f t="shared" ca="1" si="716"/>
        <v>#VALUE!</v>
      </c>
      <c r="T3334" s="39" t="e">
        <f t="shared" ca="1" si="717"/>
        <v>#VALUE!</v>
      </c>
      <c r="U3334" s="39" t="e">
        <f t="shared" ca="1" si="718"/>
        <v>#VALUE!</v>
      </c>
      <c r="V3334" s="39" t="b">
        <f t="shared" ca="1" si="719"/>
        <v>1</v>
      </c>
      <c r="W3334" s="39">
        <f t="shared" si="721"/>
        <v>3334</v>
      </c>
    </row>
    <row r="3335" spans="12:23" x14ac:dyDescent="0.25">
      <c r="L3335" s="59" t="e">
        <f t="shared" ca="1" si="720"/>
        <v>#NUM!</v>
      </c>
      <c r="O3335" s="39" t="e">
        <f t="shared" ref="O3335:O3398" ca="1" si="722">SEARCH($O$6,INDIRECT("route!G"&amp;W3335))</f>
        <v>#VALUE!</v>
      </c>
      <c r="P3335" s="39" t="e">
        <f t="shared" ref="P3335:P3398" ca="1" si="723">SEARCH($P$6,INDIRECT("route!G"&amp;W3335))</f>
        <v>#VALUE!</v>
      </c>
      <c r="Q3335" s="60" t="e">
        <f t="shared" ref="Q3335:Q3398" ca="1" si="724">SEARCH($Q$6,INDIRECT("route!G"&amp;W3335))</f>
        <v>#VALUE!</v>
      </c>
      <c r="R3335" s="60" t="e">
        <f t="shared" ref="R3335:R3398" ca="1" si="725">SEARCH($R$6,INDIRECT("route!G"&amp;W3335))</f>
        <v>#VALUE!</v>
      </c>
      <c r="S3335" s="60" t="e">
        <f t="shared" ref="S3335:S3398" ca="1" si="726">SEARCH($S$6,INDIRECT("route!G"&amp;W3335))</f>
        <v>#VALUE!</v>
      </c>
      <c r="T3335" s="39" t="e">
        <f t="shared" ref="T3335:T3398" ca="1" si="727">SEARCH($T$6,INDIRECT("route!G"&amp;W3335))</f>
        <v>#VALUE!</v>
      </c>
      <c r="U3335" s="39" t="e">
        <f t="shared" ca="1" si="718"/>
        <v>#VALUE!</v>
      </c>
      <c r="V3335" s="39" t="b">
        <f t="shared" ca="1" si="719"/>
        <v>1</v>
      </c>
      <c r="W3335" s="39">
        <f t="shared" si="721"/>
        <v>3335</v>
      </c>
    </row>
    <row r="3336" spans="12:23" x14ac:dyDescent="0.25">
      <c r="L3336" s="59" t="e">
        <f t="shared" ca="1" si="720"/>
        <v>#NUM!</v>
      </c>
      <c r="O3336" s="39" t="e">
        <f t="shared" ca="1" si="722"/>
        <v>#VALUE!</v>
      </c>
      <c r="P3336" s="39" t="e">
        <f t="shared" ca="1" si="723"/>
        <v>#VALUE!</v>
      </c>
      <c r="Q3336" s="60" t="e">
        <f t="shared" ca="1" si="724"/>
        <v>#VALUE!</v>
      </c>
      <c r="R3336" s="60" t="e">
        <f t="shared" ca="1" si="725"/>
        <v>#VALUE!</v>
      </c>
      <c r="S3336" s="60" t="e">
        <f t="shared" ca="1" si="726"/>
        <v>#VALUE!</v>
      </c>
      <c r="T3336" s="39" t="e">
        <f t="shared" ca="1" si="727"/>
        <v>#VALUE!</v>
      </c>
      <c r="U3336" s="39" t="e">
        <f t="shared" ref="U3336:U3399" ca="1" si="728">SEARCH($U$6,INDIRECT("route!G"&amp;W3336))</f>
        <v>#VALUE!</v>
      </c>
      <c r="V3336" s="39" t="b">
        <f t="shared" ref="V3336:V3399" ca="1" si="729">AND(ISERROR(O3336),ISERROR(P3336),ISERROR(Q3336),ISERROR(R3336),ISERROR(S3336),ISERROR(T3336),ISERROR(U3336))</f>
        <v>1</v>
      </c>
      <c r="W3336" s="39">
        <f t="shared" si="721"/>
        <v>3336</v>
      </c>
    </row>
    <row r="3337" spans="12:23" x14ac:dyDescent="0.25">
      <c r="L3337" s="59" t="e">
        <f t="shared" ca="1" si="720"/>
        <v>#NUM!</v>
      </c>
      <c r="O3337" s="39" t="e">
        <f t="shared" ca="1" si="722"/>
        <v>#VALUE!</v>
      </c>
      <c r="P3337" s="39" t="e">
        <f t="shared" ca="1" si="723"/>
        <v>#VALUE!</v>
      </c>
      <c r="Q3337" s="60" t="e">
        <f t="shared" ca="1" si="724"/>
        <v>#VALUE!</v>
      </c>
      <c r="R3337" s="60" t="e">
        <f t="shared" ca="1" si="725"/>
        <v>#VALUE!</v>
      </c>
      <c r="S3337" s="60" t="e">
        <f t="shared" ca="1" si="726"/>
        <v>#VALUE!</v>
      </c>
      <c r="T3337" s="39" t="e">
        <f t="shared" ca="1" si="727"/>
        <v>#VALUE!</v>
      </c>
      <c r="U3337" s="39" t="e">
        <f t="shared" ca="1" si="728"/>
        <v>#VALUE!</v>
      </c>
      <c r="V3337" s="39" t="b">
        <f t="shared" ca="1" si="729"/>
        <v>1</v>
      </c>
      <c r="W3337" s="39">
        <f t="shared" si="721"/>
        <v>3337</v>
      </c>
    </row>
    <row r="3338" spans="12:23" x14ac:dyDescent="0.25">
      <c r="L3338" s="59" t="e">
        <f t="shared" ref="L3338:L3401" ca="1" si="730">L3337+J3338</f>
        <v>#NUM!</v>
      </c>
      <c r="O3338" s="39" t="e">
        <f t="shared" ca="1" si="722"/>
        <v>#VALUE!</v>
      </c>
      <c r="P3338" s="39" t="e">
        <f t="shared" ca="1" si="723"/>
        <v>#VALUE!</v>
      </c>
      <c r="Q3338" s="60" t="e">
        <f t="shared" ca="1" si="724"/>
        <v>#VALUE!</v>
      </c>
      <c r="R3338" s="60" t="e">
        <f t="shared" ca="1" si="725"/>
        <v>#VALUE!</v>
      </c>
      <c r="S3338" s="60" t="e">
        <f t="shared" ca="1" si="726"/>
        <v>#VALUE!</v>
      </c>
      <c r="T3338" s="39" t="e">
        <f t="shared" ca="1" si="727"/>
        <v>#VALUE!</v>
      </c>
      <c r="U3338" s="39" t="e">
        <f t="shared" ca="1" si="728"/>
        <v>#VALUE!</v>
      </c>
      <c r="V3338" s="39" t="b">
        <f t="shared" ca="1" si="729"/>
        <v>1</v>
      </c>
      <c r="W3338" s="39">
        <f t="shared" si="721"/>
        <v>3338</v>
      </c>
    </row>
    <row r="3339" spans="12:23" x14ac:dyDescent="0.25">
      <c r="L3339" s="59" t="e">
        <f t="shared" ca="1" si="730"/>
        <v>#NUM!</v>
      </c>
      <c r="O3339" s="39" t="e">
        <f t="shared" ca="1" si="722"/>
        <v>#VALUE!</v>
      </c>
      <c r="P3339" s="39" t="e">
        <f t="shared" ca="1" si="723"/>
        <v>#VALUE!</v>
      </c>
      <c r="Q3339" s="60" t="e">
        <f t="shared" ca="1" si="724"/>
        <v>#VALUE!</v>
      </c>
      <c r="R3339" s="60" t="e">
        <f t="shared" ca="1" si="725"/>
        <v>#VALUE!</v>
      </c>
      <c r="S3339" s="60" t="e">
        <f t="shared" ca="1" si="726"/>
        <v>#VALUE!</v>
      </c>
      <c r="T3339" s="39" t="e">
        <f t="shared" ca="1" si="727"/>
        <v>#VALUE!</v>
      </c>
      <c r="U3339" s="39" t="e">
        <f t="shared" ca="1" si="728"/>
        <v>#VALUE!</v>
      </c>
      <c r="V3339" s="39" t="b">
        <f t="shared" ca="1" si="729"/>
        <v>1</v>
      </c>
      <c r="W3339" s="39">
        <f t="shared" si="721"/>
        <v>3339</v>
      </c>
    </row>
    <row r="3340" spans="12:23" x14ac:dyDescent="0.25">
      <c r="L3340" s="59" t="e">
        <f t="shared" ca="1" si="730"/>
        <v>#NUM!</v>
      </c>
      <c r="O3340" s="39" t="e">
        <f t="shared" ca="1" si="722"/>
        <v>#VALUE!</v>
      </c>
      <c r="P3340" s="39" t="e">
        <f t="shared" ca="1" si="723"/>
        <v>#VALUE!</v>
      </c>
      <c r="Q3340" s="60" t="e">
        <f t="shared" ca="1" si="724"/>
        <v>#VALUE!</v>
      </c>
      <c r="R3340" s="60" t="e">
        <f t="shared" ca="1" si="725"/>
        <v>#VALUE!</v>
      </c>
      <c r="S3340" s="60" t="e">
        <f t="shared" ca="1" si="726"/>
        <v>#VALUE!</v>
      </c>
      <c r="T3340" s="39" t="e">
        <f t="shared" ca="1" si="727"/>
        <v>#VALUE!</v>
      </c>
      <c r="U3340" s="39" t="e">
        <f t="shared" ca="1" si="728"/>
        <v>#VALUE!</v>
      </c>
      <c r="V3340" s="39" t="b">
        <f t="shared" ca="1" si="729"/>
        <v>1</v>
      </c>
      <c r="W3340" s="39">
        <f t="shared" si="721"/>
        <v>3340</v>
      </c>
    </row>
    <row r="3341" spans="12:23" x14ac:dyDescent="0.25">
      <c r="L3341" s="59" t="e">
        <f t="shared" ca="1" si="730"/>
        <v>#NUM!</v>
      </c>
      <c r="O3341" s="39" t="e">
        <f t="shared" ca="1" si="722"/>
        <v>#VALUE!</v>
      </c>
      <c r="P3341" s="39" t="e">
        <f t="shared" ca="1" si="723"/>
        <v>#VALUE!</v>
      </c>
      <c r="Q3341" s="60" t="e">
        <f t="shared" ca="1" si="724"/>
        <v>#VALUE!</v>
      </c>
      <c r="R3341" s="60" t="e">
        <f t="shared" ca="1" si="725"/>
        <v>#VALUE!</v>
      </c>
      <c r="S3341" s="60" t="e">
        <f t="shared" ca="1" si="726"/>
        <v>#VALUE!</v>
      </c>
      <c r="T3341" s="39" t="e">
        <f t="shared" ca="1" si="727"/>
        <v>#VALUE!</v>
      </c>
      <c r="U3341" s="39" t="e">
        <f t="shared" ca="1" si="728"/>
        <v>#VALUE!</v>
      </c>
      <c r="V3341" s="39" t="b">
        <f t="shared" ca="1" si="729"/>
        <v>1</v>
      </c>
      <c r="W3341" s="39">
        <f t="shared" si="721"/>
        <v>3341</v>
      </c>
    </row>
    <row r="3342" spans="12:23" x14ac:dyDescent="0.25">
      <c r="L3342" s="59" t="e">
        <f t="shared" ca="1" si="730"/>
        <v>#NUM!</v>
      </c>
      <c r="O3342" s="39" t="e">
        <f t="shared" ca="1" si="722"/>
        <v>#VALUE!</v>
      </c>
      <c r="P3342" s="39" t="e">
        <f t="shared" ca="1" si="723"/>
        <v>#VALUE!</v>
      </c>
      <c r="Q3342" s="60" t="e">
        <f t="shared" ca="1" si="724"/>
        <v>#VALUE!</v>
      </c>
      <c r="R3342" s="60" t="e">
        <f t="shared" ca="1" si="725"/>
        <v>#VALUE!</v>
      </c>
      <c r="S3342" s="60" t="e">
        <f t="shared" ca="1" si="726"/>
        <v>#VALUE!</v>
      </c>
      <c r="T3342" s="39" t="e">
        <f t="shared" ca="1" si="727"/>
        <v>#VALUE!</v>
      </c>
      <c r="U3342" s="39" t="e">
        <f t="shared" ca="1" si="728"/>
        <v>#VALUE!</v>
      </c>
      <c r="V3342" s="39" t="b">
        <f t="shared" ca="1" si="729"/>
        <v>1</v>
      </c>
      <c r="W3342" s="39">
        <f t="shared" si="721"/>
        <v>3342</v>
      </c>
    </row>
    <row r="3343" spans="12:23" x14ac:dyDescent="0.25">
      <c r="L3343" s="59" t="e">
        <f t="shared" ca="1" si="730"/>
        <v>#NUM!</v>
      </c>
      <c r="O3343" s="39" t="e">
        <f t="shared" ca="1" si="722"/>
        <v>#VALUE!</v>
      </c>
      <c r="P3343" s="39" t="e">
        <f t="shared" ca="1" si="723"/>
        <v>#VALUE!</v>
      </c>
      <c r="Q3343" s="60" t="e">
        <f t="shared" ca="1" si="724"/>
        <v>#VALUE!</v>
      </c>
      <c r="R3343" s="60" t="e">
        <f t="shared" ca="1" si="725"/>
        <v>#VALUE!</v>
      </c>
      <c r="S3343" s="60" t="e">
        <f t="shared" ca="1" si="726"/>
        <v>#VALUE!</v>
      </c>
      <c r="T3343" s="39" t="e">
        <f t="shared" ca="1" si="727"/>
        <v>#VALUE!</v>
      </c>
      <c r="U3343" s="39" t="e">
        <f t="shared" ca="1" si="728"/>
        <v>#VALUE!</v>
      </c>
      <c r="V3343" s="39" t="b">
        <f t="shared" ca="1" si="729"/>
        <v>1</v>
      </c>
      <c r="W3343" s="39">
        <f t="shared" si="721"/>
        <v>3343</v>
      </c>
    </row>
    <row r="3344" spans="12:23" x14ac:dyDescent="0.25">
      <c r="L3344" s="59" t="e">
        <f t="shared" ca="1" si="730"/>
        <v>#NUM!</v>
      </c>
      <c r="O3344" s="39" t="e">
        <f t="shared" ca="1" si="722"/>
        <v>#VALUE!</v>
      </c>
      <c r="P3344" s="39" t="e">
        <f t="shared" ca="1" si="723"/>
        <v>#VALUE!</v>
      </c>
      <c r="Q3344" s="60" t="e">
        <f t="shared" ca="1" si="724"/>
        <v>#VALUE!</v>
      </c>
      <c r="R3344" s="60" t="e">
        <f t="shared" ca="1" si="725"/>
        <v>#VALUE!</v>
      </c>
      <c r="S3344" s="60" t="e">
        <f t="shared" ca="1" si="726"/>
        <v>#VALUE!</v>
      </c>
      <c r="T3344" s="39" t="e">
        <f t="shared" ca="1" si="727"/>
        <v>#VALUE!</v>
      </c>
      <c r="U3344" s="39" t="e">
        <f t="shared" ca="1" si="728"/>
        <v>#VALUE!</v>
      </c>
      <c r="V3344" s="39" t="b">
        <f t="shared" ca="1" si="729"/>
        <v>1</v>
      </c>
      <c r="W3344" s="39">
        <f t="shared" si="721"/>
        <v>3344</v>
      </c>
    </row>
    <row r="3345" spans="12:23" x14ac:dyDescent="0.25">
      <c r="L3345" s="59" t="e">
        <f t="shared" ca="1" si="730"/>
        <v>#NUM!</v>
      </c>
      <c r="O3345" s="39" t="e">
        <f t="shared" ca="1" si="722"/>
        <v>#VALUE!</v>
      </c>
      <c r="P3345" s="39" t="e">
        <f t="shared" ca="1" si="723"/>
        <v>#VALUE!</v>
      </c>
      <c r="Q3345" s="60" t="e">
        <f t="shared" ca="1" si="724"/>
        <v>#VALUE!</v>
      </c>
      <c r="R3345" s="60" t="e">
        <f t="shared" ca="1" si="725"/>
        <v>#VALUE!</v>
      </c>
      <c r="S3345" s="60" t="e">
        <f t="shared" ca="1" si="726"/>
        <v>#VALUE!</v>
      </c>
      <c r="T3345" s="39" t="e">
        <f t="shared" ca="1" si="727"/>
        <v>#VALUE!</v>
      </c>
      <c r="U3345" s="39" t="e">
        <f t="shared" ca="1" si="728"/>
        <v>#VALUE!</v>
      </c>
      <c r="V3345" s="39" t="b">
        <f t="shared" ca="1" si="729"/>
        <v>1</v>
      </c>
      <c r="W3345" s="39">
        <f t="shared" si="721"/>
        <v>3345</v>
      </c>
    </row>
    <row r="3346" spans="12:23" x14ac:dyDescent="0.25">
      <c r="L3346" s="59" t="e">
        <f t="shared" ca="1" si="730"/>
        <v>#NUM!</v>
      </c>
      <c r="O3346" s="39" t="e">
        <f t="shared" ca="1" si="722"/>
        <v>#VALUE!</v>
      </c>
      <c r="P3346" s="39" t="e">
        <f t="shared" ca="1" si="723"/>
        <v>#VALUE!</v>
      </c>
      <c r="Q3346" s="60" t="e">
        <f t="shared" ca="1" si="724"/>
        <v>#VALUE!</v>
      </c>
      <c r="R3346" s="60" t="e">
        <f t="shared" ca="1" si="725"/>
        <v>#VALUE!</v>
      </c>
      <c r="S3346" s="60" t="e">
        <f t="shared" ca="1" si="726"/>
        <v>#VALUE!</v>
      </c>
      <c r="T3346" s="39" t="e">
        <f t="shared" ca="1" si="727"/>
        <v>#VALUE!</v>
      </c>
      <c r="U3346" s="39" t="e">
        <f t="shared" ca="1" si="728"/>
        <v>#VALUE!</v>
      </c>
      <c r="V3346" s="39" t="b">
        <f t="shared" ca="1" si="729"/>
        <v>1</v>
      </c>
      <c r="W3346" s="39">
        <f t="shared" si="721"/>
        <v>3346</v>
      </c>
    </row>
    <row r="3347" spans="12:23" x14ac:dyDescent="0.25">
      <c r="L3347" s="59" t="e">
        <f t="shared" ca="1" si="730"/>
        <v>#NUM!</v>
      </c>
      <c r="O3347" s="39" t="e">
        <f t="shared" ca="1" si="722"/>
        <v>#VALUE!</v>
      </c>
      <c r="P3347" s="39" t="e">
        <f t="shared" ca="1" si="723"/>
        <v>#VALUE!</v>
      </c>
      <c r="Q3347" s="60" t="e">
        <f t="shared" ca="1" si="724"/>
        <v>#VALUE!</v>
      </c>
      <c r="R3347" s="60" t="e">
        <f t="shared" ca="1" si="725"/>
        <v>#VALUE!</v>
      </c>
      <c r="S3347" s="60" t="e">
        <f t="shared" ca="1" si="726"/>
        <v>#VALUE!</v>
      </c>
      <c r="T3347" s="39" t="e">
        <f t="shared" ca="1" si="727"/>
        <v>#VALUE!</v>
      </c>
      <c r="U3347" s="39" t="e">
        <f t="shared" ca="1" si="728"/>
        <v>#VALUE!</v>
      </c>
      <c r="V3347" s="39" t="b">
        <f t="shared" ca="1" si="729"/>
        <v>1</v>
      </c>
      <c r="W3347" s="39">
        <f t="shared" si="721"/>
        <v>3347</v>
      </c>
    </row>
    <row r="3348" spans="12:23" x14ac:dyDescent="0.25">
      <c r="L3348" s="59" t="e">
        <f t="shared" ca="1" si="730"/>
        <v>#NUM!</v>
      </c>
      <c r="O3348" s="39" t="e">
        <f t="shared" ca="1" si="722"/>
        <v>#VALUE!</v>
      </c>
      <c r="P3348" s="39" t="e">
        <f t="shared" ca="1" si="723"/>
        <v>#VALUE!</v>
      </c>
      <c r="Q3348" s="60" t="e">
        <f t="shared" ca="1" si="724"/>
        <v>#VALUE!</v>
      </c>
      <c r="R3348" s="60" t="e">
        <f t="shared" ca="1" si="725"/>
        <v>#VALUE!</v>
      </c>
      <c r="S3348" s="60" t="e">
        <f t="shared" ca="1" si="726"/>
        <v>#VALUE!</v>
      </c>
      <c r="T3348" s="39" t="e">
        <f t="shared" ca="1" si="727"/>
        <v>#VALUE!</v>
      </c>
      <c r="U3348" s="39" t="e">
        <f t="shared" ca="1" si="728"/>
        <v>#VALUE!</v>
      </c>
      <c r="V3348" s="39" t="b">
        <f t="shared" ca="1" si="729"/>
        <v>1</v>
      </c>
      <c r="W3348" s="39">
        <f t="shared" si="721"/>
        <v>3348</v>
      </c>
    </row>
    <row r="3349" spans="12:23" x14ac:dyDescent="0.25">
      <c r="L3349" s="59" t="e">
        <f t="shared" ca="1" si="730"/>
        <v>#NUM!</v>
      </c>
      <c r="O3349" s="39" t="e">
        <f t="shared" ca="1" si="722"/>
        <v>#VALUE!</v>
      </c>
      <c r="P3349" s="39" t="e">
        <f t="shared" ca="1" si="723"/>
        <v>#VALUE!</v>
      </c>
      <c r="Q3349" s="60" t="e">
        <f t="shared" ca="1" si="724"/>
        <v>#VALUE!</v>
      </c>
      <c r="R3349" s="60" t="e">
        <f t="shared" ca="1" si="725"/>
        <v>#VALUE!</v>
      </c>
      <c r="S3349" s="60" t="e">
        <f t="shared" ca="1" si="726"/>
        <v>#VALUE!</v>
      </c>
      <c r="T3349" s="39" t="e">
        <f t="shared" ca="1" si="727"/>
        <v>#VALUE!</v>
      </c>
      <c r="U3349" s="39" t="e">
        <f t="shared" ca="1" si="728"/>
        <v>#VALUE!</v>
      </c>
      <c r="V3349" s="39" t="b">
        <f t="shared" ca="1" si="729"/>
        <v>1</v>
      </c>
      <c r="W3349" s="39">
        <f t="shared" si="721"/>
        <v>3349</v>
      </c>
    </row>
    <row r="3350" spans="12:23" x14ac:dyDescent="0.25">
      <c r="L3350" s="59" t="e">
        <f t="shared" ca="1" si="730"/>
        <v>#NUM!</v>
      </c>
      <c r="O3350" s="39" t="e">
        <f t="shared" ca="1" si="722"/>
        <v>#VALUE!</v>
      </c>
      <c r="P3350" s="39" t="e">
        <f t="shared" ca="1" si="723"/>
        <v>#VALUE!</v>
      </c>
      <c r="Q3350" s="60" t="e">
        <f t="shared" ca="1" si="724"/>
        <v>#VALUE!</v>
      </c>
      <c r="R3350" s="60" t="e">
        <f t="shared" ca="1" si="725"/>
        <v>#VALUE!</v>
      </c>
      <c r="S3350" s="60" t="e">
        <f t="shared" ca="1" si="726"/>
        <v>#VALUE!</v>
      </c>
      <c r="T3350" s="39" t="e">
        <f t="shared" ca="1" si="727"/>
        <v>#VALUE!</v>
      </c>
      <c r="U3350" s="39" t="e">
        <f t="shared" ca="1" si="728"/>
        <v>#VALUE!</v>
      </c>
      <c r="V3350" s="39" t="b">
        <f t="shared" ca="1" si="729"/>
        <v>1</v>
      </c>
      <c r="W3350" s="39">
        <f t="shared" si="721"/>
        <v>3350</v>
      </c>
    </row>
    <row r="3351" spans="12:23" x14ac:dyDescent="0.25">
      <c r="L3351" s="59" t="e">
        <f t="shared" ca="1" si="730"/>
        <v>#NUM!</v>
      </c>
      <c r="O3351" s="39" t="e">
        <f t="shared" ca="1" si="722"/>
        <v>#VALUE!</v>
      </c>
      <c r="P3351" s="39" t="e">
        <f t="shared" ca="1" si="723"/>
        <v>#VALUE!</v>
      </c>
      <c r="Q3351" s="60" t="e">
        <f t="shared" ca="1" si="724"/>
        <v>#VALUE!</v>
      </c>
      <c r="R3351" s="60" t="e">
        <f t="shared" ca="1" si="725"/>
        <v>#VALUE!</v>
      </c>
      <c r="S3351" s="60" t="e">
        <f t="shared" ca="1" si="726"/>
        <v>#VALUE!</v>
      </c>
      <c r="T3351" s="39" t="e">
        <f t="shared" ca="1" si="727"/>
        <v>#VALUE!</v>
      </c>
      <c r="U3351" s="39" t="e">
        <f t="shared" ca="1" si="728"/>
        <v>#VALUE!</v>
      </c>
      <c r="V3351" s="39" t="b">
        <f t="shared" ca="1" si="729"/>
        <v>1</v>
      </c>
      <c r="W3351" s="39">
        <f t="shared" si="721"/>
        <v>3351</v>
      </c>
    </row>
    <row r="3352" spans="12:23" x14ac:dyDescent="0.25">
      <c r="L3352" s="59" t="e">
        <f t="shared" ca="1" si="730"/>
        <v>#NUM!</v>
      </c>
      <c r="O3352" s="39" t="e">
        <f t="shared" ca="1" si="722"/>
        <v>#VALUE!</v>
      </c>
      <c r="P3352" s="39" t="e">
        <f t="shared" ca="1" si="723"/>
        <v>#VALUE!</v>
      </c>
      <c r="Q3352" s="60" t="e">
        <f t="shared" ca="1" si="724"/>
        <v>#VALUE!</v>
      </c>
      <c r="R3352" s="60" t="e">
        <f t="shared" ca="1" si="725"/>
        <v>#VALUE!</v>
      </c>
      <c r="S3352" s="60" t="e">
        <f t="shared" ca="1" si="726"/>
        <v>#VALUE!</v>
      </c>
      <c r="T3352" s="39" t="e">
        <f t="shared" ca="1" si="727"/>
        <v>#VALUE!</v>
      </c>
      <c r="U3352" s="39" t="e">
        <f t="shared" ca="1" si="728"/>
        <v>#VALUE!</v>
      </c>
      <c r="V3352" s="39" t="b">
        <f t="shared" ca="1" si="729"/>
        <v>1</v>
      </c>
      <c r="W3352" s="39">
        <f t="shared" si="721"/>
        <v>3352</v>
      </c>
    </row>
    <row r="3353" spans="12:23" x14ac:dyDescent="0.25">
      <c r="L3353" s="59" t="e">
        <f t="shared" ca="1" si="730"/>
        <v>#NUM!</v>
      </c>
      <c r="O3353" s="39" t="e">
        <f t="shared" ca="1" si="722"/>
        <v>#VALUE!</v>
      </c>
      <c r="P3353" s="39" t="e">
        <f t="shared" ca="1" si="723"/>
        <v>#VALUE!</v>
      </c>
      <c r="Q3353" s="60" t="e">
        <f t="shared" ca="1" si="724"/>
        <v>#VALUE!</v>
      </c>
      <c r="R3353" s="60" t="e">
        <f t="shared" ca="1" si="725"/>
        <v>#VALUE!</v>
      </c>
      <c r="S3353" s="60" t="e">
        <f t="shared" ca="1" si="726"/>
        <v>#VALUE!</v>
      </c>
      <c r="T3353" s="39" t="e">
        <f t="shared" ca="1" si="727"/>
        <v>#VALUE!</v>
      </c>
      <c r="U3353" s="39" t="e">
        <f t="shared" ca="1" si="728"/>
        <v>#VALUE!</v>
      </c>
      <c r="V3353" s="39" t="b">
        <f t="shared" ca="1" si="729"/>
        <v>1</v>
      </c>
      <c r="W3353" s="39">
        <f t="shared" si="721"/>
        <v>3353</v>
      </c>
    </row>
    <row r="3354" spans="12:23" x14ac:dyDescent="0.25">
      <c r="L3354" s="59" t="e">
        <f t="shared" ca="1" si="730"/>
        <v>#NUM!</v>
      </c>
      <c r="O3354" s="39" t="e">
        <f t="shared" ca="1" si="722"/>
        <v>#VALUE!</v>
      </c>
      <c r="P3354" s="39" t="e">
        <f t="shared" ca="1" si="723"/>
        <v>#VALUE!</v>
      </c>
      <c r="Q3354" s="60" t="e">
        <f t="shared" ca="1" si="724"/>
        <v>#VALUE!</v>
      </c>
      <c r="R3354" s="60" t="e">
        <f t="shared" ca="1" si="725"/>
        <v>#VALUE!</v>
      </c>
      <c r="S3354" s="60" t="e">
        <f t="shared" ca="1" si="726"/>
        <v>#VALUE!</v>
      </c>
      <c r="T3354" s="39" t="e">
        <f t="shared" ca="1" si="727"/>
        <v>#VALUE!</v>
      </c>
      <c r="U3354" s="39" t="e">
        <f t="shared" ca="1" si="728"/>
        <v>#VALUE!</v>
      </c>
      <c r="V3354" s="39" t="b">
        <f t="shared" ca="1" si="729"/>
        <v>1</v>
      </c>
      <c r="W3354" s="39">
        <f t="shared" si="721"/>
        <v>3354</v>
      </c>
    </row>
    <row r="3355" spans="12:23" x14ac:dyDescent="0.25">
      <c r="L3355" s="59" t="e">
        <f t="shared" ca="1" si="730"/>
        <v>#NUM!</v>
      </c>
      <c r="O3355" s="39" t="e">
        <f t="shared" ca="1" si="722"/>
        <v>#VALUE!</v>
      </c>
      <c r="P3355" s="39" t="e">
        <f t="shared" ca="1" si="723"/>
        <v>#VALUE!</v>
      </c>
      <c r="Q3355" s="60" t="e">
        <f t="shared" ca="1" si="724"/>
        <v>#VALUE!</v>
      </c>
      <c r="R3355" s="60" t="e">
        <f t="shared" ca="1" si="725"/>
        <v>#VALUE!</v>
      </c>
      <c r="S3355" s="60" t="e">
        <f t="shared" ca="1" si="726"/>
        <v>#VALUE!</v>
      </c>
      <c r="T3355" s="39" t="e">
        <f t="shared" ca="1" si="727"/>
        <v>#VALUE!</v>
      </c>
      <c r="U3355" s="39" t="e">
        <f t="shared" ca="1" si="728"/>
        <v>#VALUE!</v>
      </c>
      <c r="V3355" s="39" t="b">
        <f t="shared" ca="1" si="729"/>
        <v>1</v>
      </c>
      <c r="W3355" s="39">
        <f t="shared" si="721"/>
        <v>3355</v>
      </c>
    </row>
    <row r="3356" spans="12:23" x14ac:dyDescent="0.25">
      <c r="L3356" s="59" t="e">
        <f t="shared" ca="1" si="730"/>
        <v>#NUM!</v>
      </c>
      <c r="O3356" s="39" t="e">
        <f t="shared" ca="1" si="722"/>
        <v>#VALUE!</v>
      </c>
      <c r="P3356" s="39" t="e">
        <f t="shared" ca="1" si="723"/>
        <v>#VALUE!</v>
      </c>
      <c r="Q3356" s="60" t="e">
        <f t="shared" ca="1" si="724"/>
        <v>#VALUE!</v>
      </c>
      <c r="R3356" s="60" t="e">
        <f t="shared" ca="1" si="725"/>
        <v>#VALUE!</v>
      </c>
      <c r="S3356" s="60" t="e">
        <f t="shared" ca="1" si="726"/>
        <v>#VALUE!</v>
      </c>
      <c r="T3356" s="39" t="e">
        <f t="shared" ca="1" si="727"/>
        <v>#VALUE!</v>
      </c>
      <c r="U3356" s="39" t="e">
        <f t="shared" ca="1" si="728"/>
        <v>#VALUE!</v>
      </c>
      <c r="V3356" s="39" t="b">
        <f t="shared" ca="1" si="729"/>
        <v>1</v>
      </c>
      <c r="W3356" s="39">
        <f t="shared" si="721"/>
        <v>3356</v>
      </c>
    </row>
    <row r="3357" spans="12:23" x14ac:dyDescent="0.25">
      <c r="L3357" s="59" t="e">
        <f t="shared" ca="1" si="730"/>
        <v>#NUM!</v>
      </c>
      <c r="O3357" s="39" t="e">
        <f t="shared" ca="1" si="722"/>
        <v>#VALUE!</v>
      </c>
      <c r="P3357" s="39" t="e">
        <f t="shared" ca="1" si="723"/>
        <v>#VALUE!</v>
      </c>
      <c r="Q3357" s="60" t="e">
        <f t="shared" ca="1" si="724"/>
        <v>#VALUE!</v>
      </c>
      <c r="R3357" s="60" t="e">
        <f t="shared" ca="1" si="725"/>
        <v>#VALUE!</v>
      </c>
      <c r="S3357" s="60" t="e">
        <f t="shared" ca="1" si="726"/>
        <v>#VALUE!</v>
      </c>
      <c r="T3357" s="39" t="e">
        <f t="shared" ca="1" si="727"/>
        <v>#VALUE!</v>
      </c>
      <c r="U3357" s="39" t="e">
        <f t="shared" ca="1" si="728"/>
        <v>#VALUE!</v>
      </c>
      <c r="V3357" s="39" t="b">
        <f t="shared" ca="1" si="729"/>
        <v>1</v>
      </c>
      <c r="W3357" s="39">
        <f t="shared" si="721"/>
        <v>3357</v>
      </c>
    </row>
    <row r="3358" spans="12:23" x14ac:dyDescent="0.25">
      <c r="L3358" s="59" t="e">
        <f t="shared" ca="1" si="730"/>
        <v>#NUM!</v>
      </c>
      <c r="O3358" s="39" t="e">
        <f t="shared" ca="1" si="722"/>
        <v>#VALUE!</v>
      </c>
      <c r="P3358" s="39" t="e">
        <f t="shared" ca="1" si="723"/>
        <v>#VALUE!</v>
      </c>
      <c r="Q3358" s="60" t="e">
        <f t="shared" ca="1" si="724"/>
        <v>#VALUE!</v>
      </c>
      <c r="R3358" s="60" t="e">
        <f t="shared" ca="1" si="725"/>
        <v>#VALUE!</v>
      </c>
      <c r="S3358" s="60" t="e">
        <f t="shared" ca="1" si="726"/>
        <v>#VALUE!</v>
      </c>
      <c r="T3358" s="39" t="e">
        <f t="shared" ca="1" si="727"/>
        <v>#VALUE!</v>
      </c>
      <c r="U3358" s="39" t="e">
        <f t="shared" ca="1" si="728"/>
        <v>#VALUE!</v>
      </c>
      <c r="V3358" s="39" t="b">
        <f t="shared" ca="1" si="729"/>
        <v>1</v>
      </c>
      <c r="W3358" s="39">
        <f t="shared" si="721"/>
        <v>3358</v>
      </c>
    </row>
    <row r="3359" spans="12:23" x14ac:dyDescent="0.25">
      <c r="L3359" s="59" t="e">
        <f t="shared" ca="1" si="730"/>
        <v>#NUM!</v>
      </c>
      <c r="O3359" s="39" t="e">
        <f t="shared" ca="1" si="722"/>
        <v>#VALUE!</v>
      </c>
      <c r="P3359" s="39" t="e">
        <f t="shared" ca="1" si="723"/>
        <v>#VALUE!</v>
      </c>
      <c r="Q3359" s="60" t="e">
        <f t="shared" ca="1" si="724"/>
        <v>#VALUE!</v>
      </c>
      <c r="R3359" s="60" t="e">
        <f t="shared" ca="1" si="725"/>
        <v>#VALUE!</v>
      </c>
      <c r="S3359" s="60" t="e">
        <f t="shared" ca="1" si="726"/>
        <v>#VALUE!</v>
      </c>
      <c r="T3359" s="39" t="e">
        <f t="shared" ca="1" si="727"/>
        <v>#VALUE!</v>
      </c>
      <c r="U3359" s="39" t="e">
        <f t="shared" ca="1" si="728"/>
        <v>#VALUE!</v>
      </c>
      <c r="V3359" s="39" t="b">
        <f t="shared" ca="1" si="729"/>
        <v>1</v>
      </c>
      <c r="W3359" s="39">
        <f t="shared" si="721"/>
        <v>3359</v>
      </c>
    </row>
    <row r="3360" spans="12:23" x14ac:dyDescent="0.25">
      <c r="L3360" s="59" t="e">
        <f t="shared" ca="1" si="730"/>
        <v>#NUM!</v>
      </c>
      <c r="O3360" s="39" t="e">
        <f t="shared" ca="1" si="722"/>
        <v>#VALUE!</v>
      </c>
      <c r="P3360" s="39" t="e">
        <f t="shared" ca="1" si="723"/>
        <v>#VALUE!</v>
      </c>
      <c r="Q3360" s="60" t="e">
        <f t="shared" ca="1" si="724"/>
        <v>#VALUE!</v>
      </c>
      <c r="R3360" s="60" t="e">
        <f t="shared" ca="1" si="725"/>
        <v>#VALUE!</v>
      </c>
      <c r="S3360" s="60" t="e">
        <f t="shared" ca="1" si="726"/>
        <v>#VALUE!</v>
      </c>
      <c r="T3360" s="39" t="e">
        <f t="shared" ca="1" si="727"/>
        <v>#VALUE!</v>
      </c>
      <c r="U3360" s="39" t="e">
        <f t="shared" ca="1" si="728"/>
        <v>#VALUE!</v>
      </c>
      <c r="V3360" s="39" t="b">
        <f t="shared" ca="1" si="729"/>
        <v>1</v>
      </c>
      <c r="W3360" s="39">
        <f t="shared" si="721"/>
        <v>3360</v>
      </c>
    </row>
    <row r="3361" spans="12:23" x14ac:dyDescent="0.25">
      <c r="L3361" s="59" t="e">
        <f t="shared" ca="1" si="730"/>
        <v>#NUM!</v>
      </c>
      <c r="O3361" s="39" t="e">
        <f t="shared" ca="1" si="722"/>
        <v>#VALUE!</v>
      </c>
      <c r="P3361" s="39" t="e">
        <f t="shared" ca="1" si="723"/>
        <v>#VALUE!</v>
      </c>
      <c r="Q3361" s="60" t="e">
        <f t="shared" ca="1" si="724"/>
        <v>#VALUE!</v>
      </c>
      <c r="R3361" s="60" t="e">
        <f t="shared" ca="1" si="725"/>
        <v>#VALUE!</v>
      </c>
      <c r="S3361" s="60" t="e">
        <f t="shared" ca="1" si="726"/>
        <v>#VALUE!</v>
      </c>
      <c r="T3361" s="39" t="e">
        <f t="shared" ca="1" si="727"/>
        <v>#VALUE!</v>
      </c>
      <c r="U3361" s="39" t="e">
        <f t="shared" ca="1" si="728"/>
        <v>#VALUE!</v>
      </c>
      <c r="V3361" s="39" t="b">
        <f t="shared" ca="1" si="729"/>
        <v>1</v>
      </c>
      <c r="W3361" s="39">
        <f t="shared" si="721"/>
        <v>3361</v>
      </c>
    </row>
    <row r="3362" spans="12:23" x14ac:dyDescent="0.25">
      <c r="L3362" s="59" t="e">
        <f t="shared" ca="1" si="730"/>
        <v>#NUM!</v>
      </c>
      <c r="O3362" s="39" t="e">
        <f t="shared" ca="1" si="722"/>
        <v>#VALUE!</v>
      </c>
      <c r="P3362" s="39" t="e">
        <f t="shared" ca="1" si="723"/>
        <v>#VALUE!</v>
      </c>
      <c r="Q3362" s="60" t="e">
        <f t="shared" ca="1" si="724"/>
        <v>#VALUE!</v>
      </c>
      <c r="R3362" s="60" t="e">
        <f t="shared" ca="1" si="725"/>
        <v>#VALUE!</v>
      </c>
      <c r="S3362" s="60" t="e">
        <f t="shared" ca="1" si="726"/>
        <v>#VALUE!</v>
      </c>
      <c r="T3362" s="39" t="e">
        <f t="shared" ca="1" si="727"/>
        <v>#VALUE!</v>
      </c>
      <c r="U3362" s="39" t="e">
        <f t="shared" ca="1" si="728"/>
        <v>#VALUE!</v>
      </c>
      <c r="V3362" s="39" t="b">
        <f t="shared" ca="1" si="729"/>
        <v>1</v>
      </c>
      <c r="W3362" s="39">
        <f t="shared" si="721"/>
        <v>3362</v>
      </c>
    </row>
    <row r="3363" spans="12:23" x14ac:dyDescent="0.25">
      <c r="L3363" s="59" t="e">
        <f t="shared" ca="1" si="730"/>
        <v>#NUM!</v>
      </c>
      <c r="O3363" s="39" t="e">
        <f t="shared" ca="1" si="722"/>
        <v>#VALUE!</v>
      </c>
      <c r="P3363" s="39" t="e">
        <f t="shared" ca="1" si="723"/>
        <v>#VALUE!</v>
      </c>
      <c r="Q3363" s="60" t="e">
        <f t="shared" ca="1" si="724"/>
        <v>#VALUE!</v>
      </c>
      <c r="R3363" s="60" t="e">
        <f t="shared" ca="1" si="725"/>
        <v>#VALUE!</v>
      </c>
      <c r="S3363" s="60" t="e">
        <f t="shared" ca="1" si="726"/>
        <v>#VALUE!</v>
      </c>
      <c r="T3363" s="39" t="e">
        <f t="shared" ca="1" si="727"/>
        <v>#VALUE!</v>
      </c>
      <c r="U3363" s="39" t="e">
        <f t="shared" ca="1" si="728"/>
        <v>#VALUE!</v>
      </c>
      <c r="V3363" s="39" t="b">
        <f t="shared" ca="1" si="729"/>
        <v>1</v>
      </c>
      <c r="W3363" s="39">
        <f t="shared" si="721"/>
        <v>3363</v>
      </c>
    </row>
    <row r="3364" spans="12:23" x14ac:dyDescent="0.25">
      <c r="L3364" s="59" t="e">
        <f t="shared" ca="1" si="730"/>
        <v>#NUM!</v>
      </c>
      <c r="O3364" s="39" t="e">
        <f t="shared" ca="1" si="722"/>
        <v>#VALUE!</v>
      </c>
      <c r="P3364" s="39" t="e">
        <f t="shared" ca="1" si="723"/>
        <v>#VALUE!</v>
      </c>
      <c r="Q3364" s="60" t="e">
        <f t="shared" ca="1" si="724"/>
        <v>#VALUE!</v>
      </c>
      <c r="R3364" s="60" t="e">
        <f t="shared" ca="1" si="725"/>
        <v>#VALUE!</v>
      </c>
      <c r="S3364" s="60" t="e">
        <f t="shared" ca="1" si="726"/>
        <v>#VALUE!</v>
      </c>
      <c r="T3364" s="39" t="e">
        <f t="shared" ca="1" si="727"/>
        <v>#VALUE!</v>
      </c>
      <c r="U3364" s="39" t="e">
        <f t="shared" ca="1" si="728"/>
        <v>#VALUE!</v>
      </c>
      <c r="V3364" s="39" t="b">
        <f t="shared" ca="1" si="729"/>
        <v>1</v>
      </c>
      <c r="W3364" s="39">
        <f t="shared" si="721"/>
        <v>3364</v>
      </c>
    </row>
    <row r="3365" spans="12:23" x14ac:dyDescent="0.25">
      <c r="L3365" s="59" t="e">
        <f t="shared" ca="1" si="730"/>
        <v>#NUM!</v>
      </c>
      <c r="O3365" s="39" t="e">
        <f t="shared" ca="1" si="722"/>
        <v>#VALUE!</v>
      </c>
      <c r="P3365" s="39" t="e">
        <f t="shared" ca="1" si="723"/>
        <v>#VALUE!</v>
      </c>
      <c r="Q3365" s="60" t="e">
        <f t="shared" ca="1" si="724"/>
        <v>#VALUE!</v>
      </c>
      <c r="R3365" s="60" t="e">
        <f t="shared" ca="1" si="725"/>
        <v>#VALUE!</v>
      </c>
      <c r="S3365" s="60" t="e">
        <f t="shared" ca="1" si="726"/>
        <v>#VALUE!</v>
      </c>
      <c r="T3365" s="39" t="e">
        <f t="shared" ca="1" si="727"/>
        <v>#VALUE!</v>
      </c>
      <c r="U3365" s="39" t="e">
        <f t="shared" ca="1" si="728"/>
        <v>#VALUE!</v>
      </c>
      <c r="V3365" s="39" t="b">
        <f t="shared" ca="1" si="729"/>
        <v>1</v>
      </c>
      <c r="W3365" s="39">
        <f t="shared" si="721"/>
        <v>3365</v>
      </c>
    </row>
    <row r="3366" spans="12:23" x14ac:dyDescent="0.25">
      <c r="L3366" s="59" t="e">
        <f t="shared" ca="1" si="730"/>
        <v>#NUM!</v>
      </c>
      <c r="O3366" s="39" t="e">
        <f t="shared" ca="1" si="722"/>
        <v>#VALUE!</v>
      </c>
      <c r="P3366" s="39" t="e">
        <f t="shared" ca="1" si="723"/>
        <v>#VALUE!</v>
      </c>
      <c r="Q3366" s="60" t="e">
        <f t="shared" ca="1" si="724"/>
        <v>#VALUE!</v>
      </c>
      <c r="R3366" s="60" t="e">
        <f t="shared" ca="1" si="725"/>
        <v>#VALUE!</v>
      </c>
      <c r="S3366" s="60" t="e">
        <f t="shared" ca="1" si="726"/>
        <v>#VALUE!</v>
      </c>
      <c r="T3366" s="39" t="e">
        <f t="shared" ca="1" si="727"/>
        <v>#VALUE!</v>
      </c>
      <c r="U3366" s="39" t="e">
        <f t="shared" ca="1" si="728"/>
        <v>#VALUE!</v>
      </c>
      <c r="V3366" s="39" t="b">
        <f t="shared" ca="1" si="729"/>
        <v>1</v>
      </c>
      <c r="W3366" s="39">
        <f t="shared" si="721"/>
        <v>3366</v>
      </c>
    </row>
    <row r="3367" spans="12:23" x14ac:dyDescent="0.25">
      <c r="L3367" s="59" t="e">
        <f t="shared" ca="1" si="730"/>
        <v>#NUM!</v>
      </c>
      <c r="O3367" s="39" t="e">
        <f t="shared" ca="1" si="722"/>
        <v>#VALUE!</v>
      </c>
      <c r="P3367" s="39" t="e">
        <f t="shared" ca="1" si="723"/>
        <v>#VALUE!</v>
      </c>
      <c r="Q3367" s="60" t="e">
        <f t="shared" ca="1" si="724"/>
        <v>#VALUE!</v>
      </c>
      <c r="R3367" s="60" t="e">
        <f t="shared" ca="1" si="725"/>
        <v>#VALUE!</v>
      </c>
      <c r="S3367" s="60" t="e">
        <f t="shared" ca="1" si="726"/>
        <v>#VALUE!</v>
      </c>
      <c r="T3367" s="39" t="e">
        <f t="shared" ca="1" si="727"/>
        <v>#VALUE!</v>
      </c>
      <c r="U3367" s="39" t="e">
        <f t="shared" ca="1" si="728"/>
        <v>#VALUE!</v>
      </c>
      <c r="V3367" s="39" t="b">
        <f t="shared" ca="1" si="729"/>
        <v>1</v>
      </c>
      <c r="W3367" s="39">
        <f t="shared" si="721"/>
        <v>3367</v>
      </c>
    </row>
    <row r="3368" spans="12:23" x14ac:dyDescent="0.25">
      <c r="L3368" s="59" t="e">
        <f t="shared" ca="1" si="730"/>
        <v>#NUM!</v>
      </c>
      <c r="O3368" s="39" t="e">
        <f t="shared" ca="1" si="722"/>
        <v>#VALUE!</v>
      </c>
      <c r="P3368" s="39" t="e">
        <f t="shared" ca="1" si="723"/>
        <v>#VALUE!</v>
      </c>
      <c r="Q3368" s="60" t="e">
        <f t="shared" ca="1" si="724"/>
        <v>#VALUE!</v>
      </c>
      <c r="R3368" s="60" t="e">
        <f t="shared" ca="1" si="725"/>
        <v>#VALUE!</v>
      </c>
      <c r="S3368" s="60" t="e">
        <f t="shared" ca="1" si="726"/>
        <v>#VALUE!</v>
      </c>
      <c r="T3368" s="39" t="e">
        <f t="shared" ca="1" si="727"/>
        <v>#VALUE!</v>
      </c>
      <c r="U3368" s="39" t="e">
        <f t="shared" ca="1" si="728"/>
        <v>#VALUE!</v>
      </c>
      <c r="V3368" s="39" t="b">
        <f t="shared" ca="1" si="729"/>
        <v>1</v>
      </c>
      <c r="W3368" s="39">
        <f t="shared" si="721"/>
        <v>3368</v>
      </c>
    </row>
    <row r="3369" spans="12:23" x14ac:dyDescent="0.25">
      <c r="L3369" s="59" t="e">
        <f t="shared" ca="1" si="730"/>
        <v>#NUM!</v>
      </c>
      <c r="O3369" s="39" t="e">
        <f t="shared" ca="1" si="722"/>
        <v>#VALUE!</v>
      </c>
      <c r="P3369" s="39" t="e">
        <f t="shared" ca="1" si="723"/>
        <v>#VALUE!</v>
      </c>
      <c r="Q3369" s="60" t="e">
        <f t="shared" ca="1" si="724"/>
        <v>#VALUE!</v>
      </c>
      <c r="R3369" s="60" t="e">
        <f t="shared" ca="1" si="725"/>
        <v>#VALUE!</v>
      </c>
      <c r="S3369" s="60" t="e">
        <f t="shared" ca="1" si="726"/>
        <v>#VALUE!</v>
      </c>
      <c r="T3369" s="39" t="e">
        <f t="shared" ca="1" si="727"/>
        <v>#VALUE!</v>
      </c>
      <c r="U3369" s="39" t="e">
        <f t="shared" ca="1" si="728"/>
        <v>#VALUE!</v>
      </c>
      <c r="V3369" s="39" t="b">
        <f t="shared" ca="1" si="729"/>
        <v>1</v>
      </c>
      <c r="W3369" s="39">
        <f t="shared" si="721"/>
        <v>3369</v>
      </c>
    </row>
    <row r="3370" spans="12:23" x14ac:dyDescent="0.25">
      <c r="L3370" s="59" t="e">
        <f t="shared" ca="1" si="730"/>
        <v>#NUM!</v>
      </c>
      <c r="O3370" s="39" t="e">
        <f t="shared" ca="1" si="722"/>
        <v>#VALUE!</v>
      </c>
      <c r="P3370" s="39" t="e">
        <f t="shared" ca="1" si="723"/>
        <v>#VALUE!</v>
      </c>
      <c r="Q3370" s="60" t="e">
        <f t="shared" ca="1" si="724"/>
        <v>#VALUE!</v>
      </c>
      <c r="R3370" s="60" t="e">
        <f t="shared" ca="1" si="725"/>
        <v>#VALUE!</v>
      </c>
      <c r="S3370" s="60" t="e">
        <f t="shared" ca="1" si="726"/>
        <v>#VALUE!</v>
      </c>
      <c r="T3370" s="39" t="e">
        <f t="shared" ca="1" si="727"/>
        <v>#VALUE!</v>
      </c>
      <c r="U3370" s="39" t="e">
        <f t="shared" ca="1" si="728"/>
        <v>#VALUE!</v>
      </c>
      <c r="V3370" s="39" t="b">
        <f t="shared" ca="1" si="729"/>
        <v>1</v>
      </c>
      <c r="W3370" s="39">
        <f t="shared" ref="W3370:W3433" si="731">W3369+1</f>
        <v>3370</v>
      </c>
    </row>
    <row r="3371" spans="12:23" x14ac:dyDescent="0.25">
      <c r="L3371" s="59" t="e">
        <f t="shared" ca="1" si="730"/>
        <v>#NUM!</v>
      </c>
      <c r="O3371" s="39" t="e">
        <f t="shared" ca="1" si="722"/>
        <v>#VALUE!</v>
      </c>
      <c r="P3371" s="39" t="e">
        <f t="shared" ca="1" si="723"/>
        <v>#VALUE!</v>
      </c>
      <c r="Q3371" s="60" t="e">
        <f t="shared" ca="1" si="724"/>
        <v>#VALUE!</v>
      </c>
      <c r="R3371" s="60" t="e">
        <f t="shared" ca="1" si="725"/>
        <v>#VALUE!</v>
      </c>
      <c r="S3371" s="60" t="e">
        <f t="shared" ca="1" si="726"/>
        <v>#VALUE!</v>
      </c>
      <c r="T3371" s="39" t="e">
        <f t="shared" ca="1" si="727"/>
        <v>#VALUE!</v>
      </c>
      <c r="U3371" s="39" t="e">
        <f t="shared" ca="1" si="728"/>
        <v>#VALUE!</v>
      </c>
      <c r="V3371" s="39" t="b">
        <f t="shared" ca="1" si="729"/>
        <v>1</v>
      </c>
      <c r="W3371" s="39">
        <f t="shared" si="731"/>
        <v>3371</v>
      </c>
    </row>
    <row r="3372" spans="12:23" x14ac:dyDescent="0.25">
      <c r="L3372" s="59" t="e">
        <f t="shared" ca="1" si="730"/>
        <v>#NUM!</v>
      </c>
      <c r="O3372" s="39" t="e">
        <f t="shared" ca="1" si="722"/>
        <v>#VALUE!</v>
      </c>
      <c r="P3372" s="39" t="e">
        <f t="shared" ca="1" si="723"/>
        <v>#VALUE!</v>
      </c>
      <c r="Q3372" s="60" t="e">
        <f t="shared" ca="1" si="724"/>
        <v>#VALUE!</v>
      </c>
      <c r="R3372" s="60" t="e">
        <f t="shared" ca="1" si="725"/>
        <v>#VALUE!</v>
      </c>
      <c r="S3372" s="60" t="e">
        <f t="shared" ca="1" si="726"/>
        <v>#VALUE!</v>
      </c>
      <c r="T3372" s="39" t="e">
        <f t="shared" ca="1" si="727"/>
        <v>#VALUE!</v>
      </c>
      <c r="U3372" s="39" t="e">
        <f t="shared" ca="1" si="728"/>
        <v>#VALUE!</v>
      </c>
      <c r="V3372" s="39" t="b">
        <f t="shared" ca="1" si="729"/>
        <v>1</v>
      </c>
      <c r="W3372" s="39">
        <f t="shared" si="731"/>
        <v>3372</v>
      </c>
    </row>
    <row r="3373" spans="12:23" x14ac:dyDescent="0.25">
      <c r="L3373" s="59" t="e">
        <f t="shared" ca="1" si="730"/>
        <v>#NUM!</v>
      </c>
      <c r="O3373" s="39" t="e">
        <f t="shared" ca="1" si="722"/>
        <v>#VALUE!</v>
      </c>
      <c r="P3373" s="39" t="e">
        <f t="shared" ca="1" si="723"/>
        <v>#VALUE!</v>
      </c>
      <c r="Q3373" s="60" t="e">
        <f t="shared" ca="1" si="724"/>
        <v>#VALUE!</v>
      </c>
      <c r="R3373" s="60" t="e">
        <f t="shared" ca="1" si="725"/>
        <v>#VALUE!</v>
      </c>
      <c r="S3373" s="60" t="e">
        <f t="shared" ca="1" si="726"/>
        <v>#VALUE!</v>
      </c>
      <c r="T3373" s="39" t="e">
        <f t="shared" ca="1" si="727"/>
        <v>#VALUE!</v>
      </c>
      <c r="U3373" s="39" t="e">
        <f t="shared" ca="1" si="728"/>
        <v>#VALUE!</v>
      </c>
      <c r="V3373" s="39" t="b">
        <f t="shared" ca="1" si="729"/>
        <v>1</v>
      </c>
      <c r="W3373" s="39">
        <f t="shared" si="731"/>
        <v>3373</v>
      </c>
    </row>
    <row r="3374" spans="12:23" x14ac:dyDescent="0.25">
      <c r="L3374" s="59" t="e">
        <f t="shared" ca="1" si="730"/>
        <v>#NUM!</v>
      </c>
      <c r="O3374" s="39" t="e">
        <f t="shared" ca="1" si="722"/>
        <v>#VALUE!</v>
      </c>
      <c r="P3374" s="39" t="e">
        <f t="shared" ca="1" si="723"/>
        <v>#VALUE!</v>
      </c>
      <c r="Q3374" s="60" t="e">
        <f t="shared" ca="1" si="724"/>
        <v>#VALUE!</v>
      </c>
      <c r="R3374" s="60" t="e">
        <f t="shared" ca="1" si="725"/>
        <v>#VALUE!</v>
      </c>
      <c r="S3374" s="60" t="e">
        <f t="shared" ca="1" si="726"/>
        <v>#VALUE!</v>
      </c>
      <c r="T3374" s="39" t="e">
        <f t="shared" ca="1" si="727"/>
        <v>#VALUE!</v>
      </c>
      <c r="U3374" s="39" t="e">
        <f t="shared" ca="1" si="728"/>
        <v>#VALUE!</v>
      </c>
      <c r="V3374" s="39" t="b">
        <f t="shared" ca="1" si="729"/>
        <v>1</v>
      </c>
      <c r="W3374" s="39">
        <f t="shared" si="731"/>
        <v>3374</v>
      </c>
    </row>
    <row r="3375" spans="12:23" x14ac:dyDescent="0.25">
      <c r="L3375" s="59" t="e">
        <f t="shared" ca="1" si="730"/>
        <v>#NUM!</v>
      </c>
      <c r="O3375" s="39" t="e">
        <f t="shared" ca="1" si="722"/>
        <v>#VALUE!</v>
      </c>
      <c r="P3375" s="39" t="e">
        <f t="shared" ca="1" si="723"/>
        <v>#VALUE!</v>
      </c>
      <c r="Q3375" s="60" t="e">
        <f t="shared" ca="1" si="724"/>
        <v>#VALUE!</v>
      </c>
      <c r="R3375" s="60" t="e">
        <f t="shared" ca="1" si="725"/>
        <v>#VALUE!</v>
      </c>
      <c r="S3375" s="60" t="e">
        <f t="shared" ca="1" si="726"/>
        <v>#VALUE!</v>
      </c>
      <c r="T3375" s="39" t="e">
        <f t="shared" ca="1" si="727"/>
        <v>#VALUE!</v>
      </c>
      <c r="U3375" s="39" t="e">
        <f t="shared" ca="1" si="728"/>
        <v>#VALUE!</v>
      </c>
      <c r="V3375" s="39" t="b">
        <f t="shared" ca="1" si="729"/>
        <v>1</v>
      </c>
      <c r="W3375" s="39">
        <f t="shared" si="731"/>
        <v>3375</v>
      </c>
    </row>
    <row r="3376" spans="12:23" x14ac:dyDescent="0.25">
      <c r="L3376" s="59" t="e">
        <f t="shared" ca="1" si="730"/>
        <v>#NUM!</v>
      </c>
      <c r="O3376" s="39" t="e">
        <f t="shared" ca="1" si="722"/>
        <v>#VALUE!</v>
      </c>
      <c r="P3376" s="39" t="e">
        <f t="shared" ca="1" si="723"/>
        <v>#VALUE!</v>
      </c>
      <c r="Q3376" s="60" t="e">
        <f t="shared" ca="1" si="724"/>
        <v>#VALUE!</v>
      </c>
      <c r="R3376" s="60" t="e">
        <f t="shared" ca="1" si="725"/>
        <v>#VALUE!</v>
      </c>
      <c r="S3376" s="60" t="e">
        <f t="shared" ca="1" si="726"/>
        <v>#VALUE!</v>
      </c>
      <c r="T3376" s="39" t="e">
        <f t="shared" ca="1" si="727"/>
        <v>#VALUE!</v>
      </c>
      <c r="U3376" s="39" t="e">
        <f t="shared" ca="1" si="728"/>
        <v>#VALUE!</v>
      </c>
      <c r="V3376" s="39" t="b">
        <f t="shared" ca="1" si="729"/>
        <v>1</v>
      </c>
      <c r="W3376" s="39">
        <f t="shared" si="731"/>
        <v>3376</v>
      </c>
    </row>
    <row r="3377" spans="12:23" x14ac:dyDescent="0.25">
      <c r="L3377" s="59" t="e">
        <f t="shared" ca="1" si="730"/>
        <v>#NUM!</v>
      </c>
      <c r="O3377" s="39" t="e">
        <f t="shared" ca="1" si="722"/>
        <v>#VALUE!</v>
      </c>
      <c r="P3377" s="39" t="e">
        <f t="shared" ca="1" si="723"/>
        <v>#VALUE!</v>
      </c>
      <c r="Q3377" s="60" t="e">
        <f t="shared" ca="1" si="724"/>
        <v>#VALUE!</v>
      </c>
      <c r="R3377" s="60" t="e">
        <f t="shared" ca="1" si="725"/>
        <v>#VALUE!</v>
      </c>
      <c r="S3377" s="60" t="e">
        <f t="shared" ca="1" si="726"/>
        <v>#VALUE!</v>
      </c>
      <c r="T3377" s="39" t="e">
        <f t="shared" ca="1" si="727"/>
        <v>#VALUE!</v>
      </c>
      <c r="U3377" s="39" t="e">
        <f t="shared" ca="1" si="728"/>
        <v>#VALUE!</v>
      </c>
      <c r="V3377" s="39" t="b">
        <f t="shared" ca="1" si="729"/>
        <v>1</v>
      </c>
      <c r="W3377" s="39">
        <f t="shared" si="731"/>
        <v>3377</v>
      </c>
    </row>
    <row r="3378" spans="12:23" x14ac:dyDescent="0.25">
      <c r="L3378" s="59" t="e">
        <f t="shared" ca="1" si="730"/>
        <v>#NUM!</v>
      </c>
      <c r="O3378" s="39" t="e">
        <f t="shared" ca="1" si="722"/>
        <v>#VALUE!</v>
      </c>
      <c r="P3378" s="39" t="e">
        <f t="shared" ca="1" si="723"/>
        <v>#VALUE!</v>
      </c>
      <c r="Q3378" s="60" t="e">
        <f t="shared" ca="1" si="724"/>
        <v>#VALUE!</v>
      </c>
      <c r="R3378" s="60" t="e">
        <f t="shared" ca="1" si="725"/>
        <v>#VALUE!</v>
      </c>
      <c r="S3378" s="60" t="e">
        <f t="shared" ca="1" si="726"/>
        <v>#VALUE!</v>
      </c>
      <c r="T3378" s="39" t="e">
        <f t="shared" ca="1" si="727"/>
        <v>#VALUE!</v>
      </c>
      <c r="U3378" s="39" t="e">
        <f t="shared" ca="1" si="728"/>
        <v>#VALUE!</v>
      </c>
      <c r="V3378" s="39" t="b">
        <f t="shared" ca="1" si="729"/>
        <v>1</v>
      </c>
      <c r="W3378" s="39">
        <f t="shared" si="731"/>
        <v>3378</v>
      </c>
    </row>
    <row r="3379" spans="12:23" x14ac:dyDescent="0.25">
      <c r="L3379" s="59" t="e">
        <f t="shared" ca="1" si="730"/>
        <v>#NUM!</v>
      </c>
      <c r="O3379" s="39" t="e">
        <f t="shared" ca="1" si="722"/>
        <v>#VALUE!</v>
      </c>
      <c r="P3379" s="39" t="e">
        <f t="shared" ca="1" si="723"/>
        <v>#VALUE!</v>
      </c>
      <c r="Q3379" s="60" t="e">
        <f t="shared" ca="1" si="724"/>
        <v>#VALUE!</v>
      </c>
      <c r="R3379" s="60" t="e">
        <f t="shared" ca="1" si="725"/>
        <v>#VALUE!</v>
      </c>
      <c r="S3379" s="60" t="e">
        <f t="shared" ca="1" si="726"/>
        <v>#VALUE!</v>
      </c>
      <c r="T3379" s="39" t="e">
        <f t="shared" ca="1" si="727"/>
        <v>#VALUE!</v>
      </c>
      <c r="U3379" s="39" t="e">
        <f t="shared" ca="1" si="728"/>
        <v>#VALUE!</v>
      </c>
      <c r="V3379" s="39" t="b">
        <f t="shared" ca="1" si="729"/>
        <v>1</v>
      </c>
      <c r="W3379" s="39">
        <f t="shared" si="731"/>
        <v>3379</v>
      </c>
    </row>
    <row r="3380" spans="12:23" x14ac:dyDescent="0.25">
      <c r="L3380" s="59" t="e">
        <f t="shared" ca="1" si="730"/>
        <v>#NUM!</v>
      </c>
      <c r="O3380" s="39" t="e">
        <f t="shared" ca="1" si="722"/>
        <v>#VALUE!</v>
      </c>
      <c r="P3380" s="39" t="e">
        <f t="shared" ca="1" si="723"/>
        <v>#VALUE!</v>
      </c>
      <c r="Q3380" s="60" t="e">
        <f t="shared" ca="1" si="724"/>
        <v>#VALUE!</v>
      </c>
      <c r="R3380" s="60" t="e">
        <f t="shared" ca="1" si="725"/>
        <v>#VALUE!</v>
      </c>
      <c r="S3380" s="60" t="e">
        <f t="shared" ca="1" si="726"/>
        <v>#VALUE!</v>
      </c>
      <c r="T3380" s="39" t="e">
        <f t="shared" ca="1" si="727"/>
        <v>#VALUE!</v>
      </c>
      <c r="U3380" s="39" t="e">
        <f t="shared" ca="1" si="728"/>
        <v>#VALUE!</v>
      </c>
      <c r="V3380" s="39" t="b">
        <f t="shared" ca="1" si="729"/>
        <v>1</v>
      </c>
      <c r="W3380" s="39">
        <f t="shared" si="731"/>
        <v>3380</v>
      </c>
    </row>
    <row r="3381" spans="12:23" x14ac:dyDescent="0.25">
      <c r="L3381" s="59" t="e">
        <f t="shared" ca="1" si="730"/>
        <v>#NUM!</v>
      </c>
      <c r="O3381" s="39" t="e">
        <f t="shared" ca="1" si="722"/>
        <v>#VALUE!</v>
      </c>
      <c r="P3381" s="39" t="e">
        <f t="shared" ca="1" si="723"/>
        <v>#VALUE!</v>
      </c>
      <c r="Q3381" s="60" t="e">
        <f t="shared" ca="1" si="724"/>
        <v>#VALUE!</v>
      </c>
      <c r="R3381" s="60" t="e">
        <f t="shared" ca="1" si="725"/>
        <v>#VALUE!</v>
      </c>
      <c r="S3381" s="60" t="e">
        <f t="shared" ca="1" si="726"/>
        <v>#VALUE!</v>
      </c>
      <c r="T3381" s="39" t="e">
        <f t="shared" ca="1" si="727"/>
        <v>#VALUE!</v>
      </c>
      <c r="U3381" s="39" t="e">
        <f t="shared" ca="1" si="728"/>
        <v>#VALUE!</v>
      </c>
      <c r="V3381" s="39" t="b">
        <f t="shared" ca="1" si="729"/>
        <v>1</v>
      </c>
      <c r="W3381" s="39">
        <f t="shared" si="731"/>
        <v>3381</v>
      </c>
    </row>
    <row r="3382" spans="12:23" x14ac:dyDescent="0.25">
      <c r="L3382" s="59" t="e">
        <f t="shared" ca="1" si="730"/>
        <v>#NUM!</v>
      </c>
      <c r="O3382" s="39" t="e">
        <f t="shared" ca="1" si="722"/>
        <v>#VALUE!</v>
      </c>
      <c r="P3382" s="39" t="e">
        <f t="shared" ca="1" si="723"/>
        <v>#VALUE!</v>
      </c>
      <c r="Q3382" s="60" t="e">
        <f t="shared" ca="1" si="724"/>
        <v>#VALUE!</v>
      </c>
      <c r="R3382" s="60" t="e">
        <f t="shared" ca="1" si="725"/>
        <v>#VALUE!</v>
      </c>
      <c r="S3382" s="60" t="e">
        <f t="shared" ca="1" si="726"/>
        <v>#VALUE!</v>
      </c>
      <c r="T3382" s="39" t="e">
        <f t="shared" ca="1" si="727"/>
        <v>#VALUE!</v>
      </c>
      <c r="U3382" s="39" t="e">
        <f t="shared" ca="1" si="728"/>
        <v>#VALUE!</v>
      </c>
      <c r="V3382" s="39" t="b">
        <f t="shared" ca="1" si="729"/>
        <v>1</v>
      </c>
      <c r="W3382" s="39">
        <f t="shared" si="731"/>
        <v>3382</v>
      </c>
    </row>
    <row r="3383" spans="12:23" x14ac:dyDescent="0.25">
      <c r="L3383" s="59" t="e">
        <f t="shared" ca="1" si="730"/>
        <v>#NUM!</v>
      </c>
      <c r="O3383" s="39" t="e">
        <f t="shared" ca="1" si="722"/>
        <v>#VALUE!</v>
      </c>
      <c r="P3383" s="39" t="e">
        <f t="shared" ca="1" si="723"/>
        <v>#VALUE!</v>
      </c>
      <c r="Q3383" s="60" t="e">
        <f t="shared" ca="1" si="724"/>
        <v>#VALUE!</v>
      </c>
      <c r="R3383" s="60" t="e">
        <f t="shared" ca="1" si="725"/>
        <v>#VALUE!</v>
      </c>
      <c r="S3383" s="60" t="e">
        <f t="shared" ca="1" si="726"/>
        <v>#VALUE!</v>
      </c>
      <c r="T3383" s="39" t="e">
        <f t="shared" ca="1" si="727"/>
        <v>#VALUE!</v>
      </c>
      <c r="U3383" s="39" t="e">
        <f t="shared" ca="1" si="728"/>
        <v>#VALUE!</v>
      </c>
      <c r="V3383" s="39" t="b">
        <f t="shared" ca="1" si="729"/>
        <v>1</v>
      </c>
      <c r="W3383" s="39">
        <f t="shared" si="731"/>
        <v>3383</v>
      </c>
    </row>
    <row r="3384" spans="12:23" x14ac:dyDescent="0.25">
      <c r="L3384" s="59" t="e">
        <f t="shared" ca="1" si="730"/>
        <v>#NUM!</v>
      </c>
      <c r="O3384" s="39" t="e">
        <f t="shared" ca="1" si="722"/>
        <v>#VALUE!</v>
      </c>
      <c r="P3384" s="39" t="e">
        <f t="shared" ca="1" si="723"/>
        <v>#VALUE!</v>
      </c>
      <c r="Q3384" s="60" t="e">
        <f t="shared" ca="1" si="724"/>
        <v>#VALUE!</v>
      </c>
      <c r="R3384" s="60" t="e">
        <f t="shared" ca="1" si="725"/>
        <v>#VALUE!</v>
      </c>
      <c r="S3384" s="60" t="e">
        <f t="shared" ca="1" si="726"/>
        <v>#VALUE!</v>
      </c>
      <c r="T3384" s="39" t="e">
        <f t="shared" ca="1" si="727"/>
        <v>#VALUE!</v>
      </c>
      <c r="U3384" s="39" t="e">
        <f t="shared" ca="1" si="728"/>
        <v>#VALUE!</v>
      </c>
      <c r="V3384" s="39" t="b">
        <f t="shared" ca="1" si="729"/>
        <v>1</v>
      </c>
      <c r="W3384" s="39">
        <f t="shared" si="731"/>
        <v>3384</v>
      </c>
    </row>
    <row r="3385" spans="12:23" x14ac:dyDescent="0.25">
      <c r="L3385" s="59" t="e">
        <f t="shared" ca="1" si="730"/>
        <v>#NUM!</v>
      </c>
      <c r="O3385" s="39" t="e">
        <f t="shared" ca="1" si="722"/>
        <v>#VALUE!</v>
      </c>
      <c r="P3385" s="39" t="e">
        <f t="shared" ca="1" si="723"/>
        <v>#VALUE!</v>
      </c>
      <c r="Q3385" s="60" t="e">
        <f t="shared" ca="1" si="724"/>
        <v>#VALUE!</v>
      </c>
      <c r="R3385" s="60" t="e">
        <f t="shared" ca="1" si="725"/>
        <v>#VALUE!</v>
      </c>
      <c r="S3385" s="60" t="e">
        <f t="shared" ca="1" si="726"/>
        <v>#VALUE!</v>
      </c>
      <c r="T3385" s="39" t="e">
        <f t="shared" ca="1" si="727"/>
        <v>#VALUE!</v>
      </c>
      <c r="U3385" s="39" t="e">
        <f t="shared" ca="1" si="728"/>
        <v>#VALUE!</v>
      </c>
      <c r="V3385" s="39" t="b">
        <f t="shared" ca="1" si="729"/>
        <v>1</v>
      </c>
      <c r="W3385" s="39">
        <f t="shared" si="731"/>
        <v>3385</v>
      </c>
    </row>
    <row r="3386" spans="12:23" x14ac:dyDescent="0.25">
      <c r="L3386" s="59" t="e">
        <f t="shared" ca="1" si="730"/>
        <v>#NUM!</v>
      </c>
      <c r="O3386" s="39" t="e">
        <f t="shared" ca="1" si="722"/>
        <v>#VALUE!</v>
      </c>
      <c r="P3386" s="39" t="e">
        <f t="shared" ca="1" si="723"/>
        <v>#VALUE!</v>
      </c>
      <c r="Q3386" s="60" t="e">
        <f t="shared" ca="1" si="724"/>
        <v>#VALUE!</v>
      </c>
      <c r="R3386" s="60" t="e">
        <f t="shared" ca="1" si="725"/>
        <v>#VALUE!</v>
      </c>
      <c r="S3386" s="60" t="e">
        <f t="shared" ca="1" si="726"/>
        <v>#VALUE!</v>
      </c>
      <c r="T3386" s="39" t="e">
        <f t="shared" ca="1" si="727"/>
        <v>#VALUE!</v>
      </c>
      <c r="U3386" s="39" t="e">
        <f t="shared" ca="1" si="728"/>
        <v>#VALUE!</v>
      </c>
      <c r="V3386" s="39" t="b">
        <f t="shared" ca="1" si="729"/>
        <v>1</v>
      </c>
      <c r="W3386" s="39">
        <f t="shared" si="731"/>
        <v>3386</v>
      </c>
    </row>
    <row r="3387" spans="12:23" x14ac:dyDescent="0.25">
      <c r="L3387" s="59" t="e">
        <f t="shared" ca="1" si="730"/>
        <v>#NUM!</v>
      </c>
      <c r="O3387" s="39" t="e">
        <f t="shared" ca="1" si="722"/>
        <v>#VALUE!</v>
      </c>
      <c r="P3387" s="39" t="e">
        <f t="shared" ca="1" si="723"/>
        <v>#VALUE!</v>
      </c>
      <c r="Q3387" s="60" t="e">
        <f t="shared" ca="1" si="724"/>
        <v>#VALUE!</v>
      </c>
      <c r="R3387" s="60" t="e">
        <f t="shared" ca="1" si="725"/>
        <v>#VALUE!</v>
      </c>
      <c r="S3387" s="60" t="e">
        <f t="shared" ca="1" si="726"/>
        <v>#VALUE!</v>
      </c>
      <c r="T3387" s="39" t="e">
        <f t="shared" ca="1" si="727"/>
        <v>#VALUE!</v>
      </c>
      <c r="U3387" s="39" t="e">
        <f t="shared" ca="1" si="728"/>
        <v>#VALUE!</v>
      </c>
      <c r="V3387" s="39" t="b">
        <f t="shared" ca="1" si="729"/>
        <v>1</v>
      </c>
      <c r="W3387" s="39">
        <f t="shared" si="731"/>
        <v>3387</v>
      </c>
    </row>
    <row r="3388" spans="12:23" x14ac:dyDescent="0.25">
      <c r="L3388" s="59" t="e">
        <f t="shared" ca="1" si="730"/>
        <v>#NUM!</v>
      </c>
      <c r="O3388" s="39" t="e">
        <f t="shared" ca="1" si="722"/>
        <v>#VALUE!</v>
      </c>
      <c r="P3388" s="39" t="e">
        <f t="shared" ca="1" si="723"/>
        <v>#VALUE!</v>
      </c>
      <c r="Q3388" s="60" t="e">
        <f t="shared" ca="1" si="724"/>
        <v>#VALUE!</v>
      </c>
      <c r="R3388" s="60" t="e">
        <f t="shared" ca="1" si="725"/>
        <v>#VALUE!</v>
      </c>
      <c r="S3388" s="60" t="e">
        <f t="shared" ca="1" si="726"/>
        <v>#VALUE!</v>
      </c>
      <c r="T3388" s="39" t="e">
        <f t="shared" ca="1" si="727"/>
        <v>#VALUE!</v>
      </c>
      <c r="U3388" s="39" t="e">
        <f t="shared" ca="1" si="728"/>
        <v>#VALUE!</v>
      </c>
      <c r="V3388" s="39" t="b">
        <f t="shared" ca="1" si="729"/>
        <v>1</v>
      </c>
      <c r="W3388" s="39">
        <f t="shared" si="731"/>
        <v>3388</v>
      </c>
    </row>
    <row r="3389" spans="12:23" x14ac:dyDescent="0.25">
      <c r="L3389" s="59" t="e">
        <f t="shared" ca="1" si="730"/>
        <v>#NUM!</v>
      </c>
      <c r="O3389" s="39" t="e">
        <f t="shared" ca="1" si="722"/>
        <v>#VALUE!</v>
      </c>
      <c r="P3389" s="39" t="e">
        <f t="shared" ca="1" si="723"/>
        <v>#VALUE!</v>
      </c>
      <c r="Q3389" s="60" t="e">
        <f t="shared" ca="1" si="724"/>
        <v>#VALUE!</v>
      </c>
      <c r="R3389" s="60" t="e">
        <f t="shared" ca="1" si="725"/>
        <v>#VALUE!</v>
      </c>
      <c r="S3389" s="60" t="e">
        <f t="shared" ca="1" si="726"/>
        <v>#VALUE!</v>
      </c>
      <c r="T3389" s="39" t="e">
        <f t="shared" ca="1" si="727"/>
        <v>#VALUE!</v>
      </c>
      <c r="U3389" s="39" t="e">
        <f t="shared" ca="1" si="728"/>
        <v>#VALUE!</v>
      </c>
      <c r="V3389" s="39" t="b">
        <f t="shared" ca="1" si="729"/>
        <v>1</v>
      </c>
      <c r="W3389" s="39">
        <f t="shared" si="731"/>
        <v>3389</v>
      </c>
    </row>
    <row r="3390" spans="12:23" x14ac:dyDescent="0.25">
      <c r="L3390" s="59" t="e">
        <f t="shared" ca="1" si="730"/>
        <v>#NUM!</v>
      </c>
      <c r="O3390" s="39" t="e">
        <f t="shared" ca="1" si="722"/>
        <v>#VALUE!</v>
      </c>
      <c r="P3390" s="39" t="e">
        <f t="shared" ca="1" si="723"/>
        <v>#VALUE!</v>
      </c>
      <c r="Q3390" s="60" t="e">
        <f t="shared" ca="1" si="724"/>
        <v>#VALUE!</v>
      </c>
      <c r="R3390" s="60" t="e">
        <f t="shared" ca="1" si="725"/>
        <v>#VALUE!</v>
      </c>
      <c r="S3390" s="60" t="e">
        <f t="shared" ca="1" si="726"/>
        <v>#VALUE!</v>
      </c>
      <c r="T3390" s="39" t="e">
        <f t="shared" ca="1" si="727"/>
        <v>#VALUE!</v>
      </c>
      <c r="U3390" s="39" t="e">
        <f t="shared" ca="1" si="728"/>
        <v>#VALUE!</v>
      </c>
      <c r="V3390" s="39" t="b">
        <f t="shared" ca="1" si="729"/>
        <v>1</v>
      </c>
      <c r="W3390" s="39">
        <f t="shared" si="731"/>
        <v>3390</v>
      </c>
    </row>
    <row r="3391" spans="12:23" x14ac:dyDescent="0.25">
      <c r="L3391" s="59" t="e">
        <f t="shared" ca="1" si="730"/>
        <v>#NUM!</v>
      </c>
      <c r="O3391" s="39" t="e">
        <f t="shared" ca="1" si="722"/>
        <v>#VALUE!</v>
      </c>
      <c r="P3391" s="39" t="e">
        <f t="shared" ca="1" si="723"/>
        <v>#VALUE!</v>
      </c>
      <c r="Q3391" s="60" t="e">
        <f t="shared" ca="1" si="724"/>
        <v>#VALUE!</v>
      </c>
      <c r="R3391" s="60" t="e">
        <f t="shared" ca="1" si="725"/>
        <v>#VALUE!</v>
      </c>
      <c r="S3391" s="60" t="e">
        <f t="shared" ca="1" si="726"/>
        <v>#VALUE!</v>
      </c>
      <c r="T3391" s="39" t="e">
        <f t="shared" ca="1" si="727"/>
        <v>#VALUE!</v>
      </c>
      <c r="U3391" s="39" t="e">
        <f t="shared" ca="1" si="728"/>
        <v>#VALUE!</v>
      </c>
      <c r="V3391" s="39" t="b">
        <f t="shared" ca="1" si="729"/>
        <v>1</v>
      </c>
      <c r="W3391" s="39">
        <f t="shared" si="731"/>
        <v>3391</v>
      </c>
    </row>
    <row r="3392" spans="12:23" x14ac:dyDescent="0.25">
      <c r="L3392" s="59" t="e">
        <f t="shared" ca="1" si="730"/>
        <v>#NUM!</v>
      </c>
      <c r="O3392" s="39" t="e">
        <f t="shared" ca="1" si="722"/>
        <v>#VALUE!</v>
      </c>
      <c r="P3392" s="39" t="e">
        <f t="shared" ca="1" si="723"/>
        <v>#VALUE!</v>
      </c>
      <c r="Q3392" s="60" t="e">
        <f t="shared" ca="1" si="724"/>
        <v>#VALUE!</v>
      </c>
      <c r="R3392" s="60" t="e">
        <f t="shared" ca="1" si="725"/>
        <v>#VALUE!</v>
      </c>
      <c r="S3392" s="60" t="e">
        <f t="shared" ca="1" si="726"/>
        <v>#VALUE!</v>
      </c>
      <c r="T3392" s="39" t="e">
        <f t="shared" ca="1" si="727"/>
        <v>#VALUE!</v>
      </c>
      <c r="U3392" s="39" t="e">
        <f t="shared" ca="1" si="728"/>
        <v>#VALUE!</v>
      </c>
      <c r="V3392" s="39" t="b">
        <f t="shared" ca="1" si="729"/>
        <v>1</v>
      </c>
      <c r="W3392" s="39">
        <f t="shared" si="731"/>
        <v>3392</v>
      </c>
    </row>
    <row r="3393" spans="12:23" x14ac:dyDescent="0.25">
      <c r="L3393" s="59" t="e">
        <f t="shared" ca="1" si="730"/>
        <v>#NUM!</v>
      </c>
      <c r="O3393" s="39" t="e">
        <f t="shared" ca="1" si="722"/>
        <v>#VALUE!</v>
      </c>
      <c r="P3393" s="39" t="e">
        <f t="shared" ca="1" si="723"/>
        <v>#VALUE!</v>
      </c>
      <c r="Q3393" s="60" t="e">
        <f t="shared" ca="1" si="724"/>
        <v>#VALUE!</v>
      </c>
      <c r="R3393" s="60" t="e">
        <f t="shared" ca="1" si="725"/>
        <v>#VALUE!</v>
      </c>
      <c r="S3393" s="60" t="e">
        <f t="shared" ca="1" si="726"/>
        <v>#VALUE!</v>
      </c>
      <c r="T3393" s="39" t="e">
        <f t="shared" ca="1" si="727"/>
        <v>#VALUE!</v>
      </c>
      <c r="U3393" s="39" t="e">
        <f t="shared" ca="1" si="728"/>
        <v>#VALUE!</v>
      </c>
      <c r="V3393" s="39" t="b">
        <f t="shared" ca="1" si="729"/>
        <v>1</v>
      </c>
      <c r="W3393" s="39">
        <f t="shared" si="731"/>
        <v>3393</v>
      </c>
    </row>
    <row r="3394" spans="12:23" x14ac:dyDescent="0.25">
      <c r="L3394" s="59" t="e">
        <f t="shared" ca="1" si="730"/>
        <v>#NUM!</v>
      </c>
      <c r="O3394" s="39" t="e">
        <f t="shared" ca="1" si="722"/>
        <v>#VALUE!</v>
      </c>
      <c r="P3394" s="39" t="e">
        <f t="shared" ca="1" si="723"/>
        <v>#VALUE!</v>
      </c>
      <c r="Q3394" s="60" t="e">
        <f t="shared" ca="1" si="724"/>
        <v>#VALUE!</v>
      </c>
      <c r="R3394" s="60" t="e">
        <f t="shared" ca="1" si="725"/>
        <v>#VALUE!</v>
      </c>
      <c r="S3394" s="60" t="e">
        <f t="shared" ca="1" si="726"/>
        <v>#VALUE!</v>
      </c>
      <c r="T3394" s="39" t="e">
        <f t="shared" ca="1" si="727"/>
        <v>#VALUE!</v>
      </c>
      <c r="U3394" s="39" t="e">
        <f t="shared" ca="1" si="728"/>
        <v>#VALUE!</v>
      </c>
      <c r="V3394" s="39" t="b">
        <f t="shared" ca="1" si="729"/>
        <v>1</v>
      </c>
      <c r="W3394" s="39">
        <f t="shared" si="731"/>
        <v>3394</v>
      </c>
    </row>
    <row r="3395" spans="12:23" x14ac:dyDescent="0.25">
      <c r="L3395" s="59" t="e">
        <f t="shared" ca="1" si="730"/>
        <v>#NUM!</v>
      </c>
      <c r="O3395" s="39" t="e">
        <f t="shared" ca="1" si="722"/>
        <v>#VALUE!</v>
      </c>
      <c r="P3395" s="39" t="e">
        <f t="shared" ca="1" si="723"/>
        <v>#VALUE!</v>
      </c>
      <c r="Q3395" s="60" t="e">
        <f t="shared" ca="1" si="724"/>
        <v>#VALUE!</v>
      </c>
      <c r="R3395" s="60" t="e">
        <f t="shared" ca="1" si="725"/>
        <v>#VALUE!</v>
      </c>
      <c r="S3395" s="60" t="e">
        <f t="shared" ca="1" si="726"/>
        <v>#VALUE!</v>
      </c>
      <c r="T3395" s="39" t="e">
        <f t="shared" ca="1" si="727"/>
        <v>#VALUE!</v>
      </c>
      <c r="U3395" s="39" t="e">
        <f t="shared" ca="1" si="728"/>
        <v>#VALUE!</v>
      </c>
      <c r="V3395" s="39" t="b">
        <f t="shared" ca="1" si="729"/>
        <v>1</v>
      </c>
      <c r="W3395" s="39">
        <f t="shared" si="731"/>
        <v>3395</v>
      </c>
    </row>
    <row r="3396" spans="12:23" x14ac:dyDescent="0.25">
      <c r="L3396" s="59" t="e">
        <f t="shared" ca="1" si="730"/>
        <v>#NUM!</v>
      </c>
      <c r="O3396" s="39" t="e">
        <f t="shared" ca="1" si="722"/>
        <v>#VALUE!</v>
      </c>
      <c r="P3396" s="39" t="e">
        <f t="shared" ca="1" si="723"/>
        <v>#VALUE!</v>
      </c>
      <c r="Q3396" s="60" t="e">
        <f t="shared" ca="1" si="724"/>
        <v>#VALUE!</v>
      </c>
      <c r="R3396" s="60" t="e">
        <f t="shared" ca="1" si="725"/>
        <v>#VALUE!</v>
      </c>
      <c r="S3396" s="60" t="e">
        <f t="shared" ca="1" si="726"/>
        <v>#VALUE!</v>
      </c>
      <c r="T3396" s="39" t="e">
        <f t="shared" ca="1" si="727"/>
        <v>#VALUE!</v>
      </c>
      <c r="U3396" s="39" t="e">
        <f t="shared" ca="1" si="728"/>
        <v>#VALUE!</v>
      </c>
      <c r="V3396" s="39" t="b">
        <f t="shared" ca="1" si="729"/>
        <v>1</v>
      </c>
      <c r="W3396" s="39">
        <f t="shared" si="731"/>
        <v>3396</v>
      </c>
    </row>
    <row r="3397" spans="12:23" x14ac:dyDescent="0.25">
      <c r="L3397" s="59" t="e">
        <f t="shared" ca="1" si="730"/>
        <v>#NUM!</v>
      </c>
      <c r="O3397" s="39" t="e">
        <f t="shared" ca="1" si="722"/>
        <v>#VALUE!</v>
      </c>
      <c r="P3397" s="39" t="e">
        <f t="shared" ca="1" si="723"/>
        <v>#VALUE!</v>
      </c>
      <c r="Q3397" s="60" t="e">
        <f t="shared" ca="1" si="724"/>
        <v>#VALUE!</v>
      </c>
      <c r="R3397" s="60" t="e">
        <f t="shared" ca="1" si="725"/>
        <v>#VALUE!</v>
      </c>
      <c r="S3397" s="60" t="e">
        <f t="shared" ca="1" si="726"/>
        <v>#VALUE!</v>
      </c>
      <c r="T3397" s="39" t="e">
        <f t="shared" ca="1" si="727"/>
        <v>#VALUE!</v>
      </c>
      <c r="U3397" s="39" t="e">
        <f t="shared" ca="1" si="728"/>
        <v>#VALUE!</v>
      </c>
      <c r="V3397" s="39" t="b">
        <f t="shared" ca="1" si="729"/>
        <v>1</v>
      </c>
      <c r="W3397" s="39">
        <f t="shared" si="731"/>
        <v>3397</v>
      </c>
    </row>
    <row r="3398" spans="12:23" x14ac:dyDescent="0.25">
      <c r="L3398" s="59" t="e">
        <f t="shared" ca="1" si="730"/>
        <v>#NUM!</v>
      </c>
      <c r="O3398" s="39" t="e">
        <f t="shared" ca="1" si="722"/>
        <v>#VALUE!</v>
      </c>
      <c r="P3398" s="39" t="e">
        <f t="shared" ca="1" si="723"/>
        <v>#VALUE!</v>
      </c>
      <c r="Q3398" s="60" t="e">
        <f t="shared" ca="1" si="724"/>
        <v>#VALUE!</v>
      </c>
      <c r="R3398" s="60" t="e">
        <f t="shared" ca="1" si="725"/>
        <v>#VALUE!</v>
      </c>
      <c r="S3398" s="60" t="e">
        <f t="shared" ca="1" si="726"/>
        <v>#VALUE!</v>
      </c>
      <c r="T3398" s="39" t="e">
        <f t="shared" ca="1" si="727"/>
        <v>#VALUE!</v>
      </c>
      <c r="U3398" s="39" t="e">
        <f t="shared" ca="1" si="728"/>
        <v>#VALUE!</v>
      </c>
      <c r="V3398" s="39" t="b">
        <f t="shared" ca="1" si="729"/>
        <v>1</v>
      </c>
      <c r="W3398" s="39">
        <f t="shared" si="731"/>
        <v>3398</v>
      </c>
    </row>
    <row r="3399" spans="12:23" x14ac:dyDescent="0.25">
      <c r="L3399" s="59" t="e">
        <f t="shared" ca="1" si="730"/>
        <v>#NUM!</v>
      </c>
      <c r="O3399" s="39" t="e">
        <f t="shared" ref="O3399:O3462" ca="1" si="732">SEARCH($O$6,INDIRECT("route!G"&amp;W3399))</f>
        <v>#VALUE!</v>
      </c>
      <c r="P3399" s="39" t="e">
        <f t="shared" ref="P3399:P3462" ca="1" si="733">SEARCH($P$6,INDIRECT("route!G"&amp;W3399))</f>
        <v>#VALUE!</v>
      </c>
      <c r="Q3399" s="60" t="e">
        <f t="shared" ref="Q3399:Q3462" ca="1" si="734">SEARCH($Q$6,INDIRECT("route!G"&amp;W3399))</f>
        <v>#VALUE!</v>
      </c>
      <c r="R3399" s="60" t="e">
        <f t="shared" ref="R3399:R3462" ca="1" si="735">SEARCH($R$6,INDIRECT("route!G"&amp;W3399))</f>
        <v>#VALUE!</v>
      </c>
      <c r="S3399" s="60" t="e">
        <f t="shared" ref="S3399:S3462" ca="1" si="736">SEARCH($S$6,INDIRECT("route!G"&amp;W3399))</f>
        <v>#VALUE!</v>
      </c>
      <c r="T3399" s="39" t="e">
        <f t="shared" ref="T3399:T3462" ca="1" si="737">SEARCH($T$6,INDIRECT("route!G"&amp;W3399))</f>
        <v>#VALUE!</v>
      </c>
      <c r="U3399" s="39" t="e">
        <f t="shared" ca="1" si="728"/>
        <v>#VALUE!</v>
      </c>
      <c r="V3399" s="39" t="b">
        <f t="shared" ca="1" si="729"/>
        <v>1</v>
      </c>
      <c r="W3399" s="39">
        <f t="shared" si="731"/>
        <v>3399</v>
      </c>
    </row>
    <row r="3400" spans="12:23" x14ac:dyDescent="0.25">
      <c r="L3400" s="59" t="e">
        <f t="shared" ca="1" si="730"/>
        <v>#NUM!</v>
      </c>
      <c r="O3400" s="39" t="e">
        <f t="shared" ca="1" si="732"/>
        <v>#VALUE!</v>
      </c>
      <c r="P3400" s="39" t="e">
        <f t="shared" ca="1" si="733"/>
        <v>#VALUE!</v>
      </c>
      <c r="Q3400" s="60" t="e">
        <f t="shared" ca="1" si="734"/>
        <v>#VALUE!</v>
      </c>
      <c r="R3400" s="60" t="e">
        <f t="shared" ca="1" si="735"/>
        <v>#VALUE!</v>
      </c>
      <c r="S3400" s="60" t="e">
        <f t="shared" ca="1" si="736"/>
        <v>#VALUE!</v>
      </c>
      <c r="T3400" s="39" t="e">
        <f t="shared" ca="1" si="737"/>
        <v>#VALUE!</v>
      </c>
      <c r="U3400" s="39" t="e">
        <f t="shared" ref="U3400:U3463" ca="1" si="738">SEARCH($U$6,INDIRECT("route!G"&amp;W3400))</f>
        <v>#VALUE!</v>
      </c>
      <c r="V3400" s="39" t="b">
        <f t="shared" ref="V3400:V3463" ca="1" si="739">AND(ISERROR(O3400),ISERROR(P3400),ISERROR(Q3400),ISERROR(R3400),ISERROR(S3400),ISERROR(T3400),ISERROR(U3400))</f>
        <v>1</v>
      </c>
      <c r="W3400" s="39">
        <f t="shared" si="731"/>
        <v>3400</v>
      </c>
    </row>
    <row r="3401" spans="12:23" x14ac:dyDescent="0.25">
      <c r="L3401" s="59" t="e">
        <f t="shared" ca="1" si="730"/>
        <v>#NUM!</v>
      </c>
      <c r="O3401" s="39" t="e">
        <f t="shared" ca="1" si="732"/>
        <v>#VALUE!</v>
      </c>
      <c r="P3401" s="39" t="e">
        <f t="shared" ca="1" si="733"/>
        <v>#VALUE!</v>
      </c>
      <c r="Q3401" s="60" t="e">
        <f t="shared" ca="1" si="734"/>
        <v>#VALUE!</v>
      </c>
      <c r="R3401" s="60" t="e">
        <f t="shared" ca="1" si="735"/>
        <v>#VALUE!</v>
      </c>
      <c r="S3401" s="60" t="e">
        <f t="shared" ca="1" si="736"/>
        <v>#VALUE!</v>
      </c>
      <c r="T3401" s="39" t="e">
        <f t="shared" ca="1" si="737"/>
        <v>#VALUE!</v>
      </c>
      <c r="U3401" s="39" t="e">
        <f t="shared" ca="1" si="738"/>
        <v>#VALUE!</v>
      </c>
      <c r="V3401" s="39" t="b">
        <f t="shared" ca="1" si="739"/>
        <v>1</v>
      </c>
      <c r="W3401" s="39">
        <f t="shared" si="731"/>
        <v>3401</v>
      </c>
    </row>
    <row r="3402" spans="12:23" x14ac:dyDescent="0.25">
      <c r="L3402" s="59" t="e">
        <f t="shared" ref="L3402:L3465" ca="1" si="740">L3401+J3402</f>
        <v>#NUM!</v>
      </c>
      <c r="O3402" s="39" t="e">
        <f t="shared" ca="1" si="732"/>
        <v>#VALUE!</v>
      </c>
      <c r="P3402" s="39" t="e">
        <f t="shared" ca="1" si="733"/>
        <v>#VALUE!</v>
      </c>
      <c r="Q3402" s="60" t="e">
        <f t="shared" ca="1" si="734"/>
        <v>#VALUE!</v>
      </c>
      <c r="R3402" s="60" t="e">
        <f t="shared" ca="1" si="735"/>
        <v>#VALUE!</v>
      </c>
      <c r="S3402" s="60" t="e">
        <f t="shared" ca="1" si="736"/>
        <v>#VALUE!</v>
      </c>
      <c r="T3402" s="39" t="e">
        <f t="shared" ca="1" si="737"/>
        <v>#VALUE!</v>
      </c>
      <c r="U3402" s="39" t="e">
        <f t="shared" ca="1" si="738"/>
        <v>#VALUE!</v>
      </c>
      <c r="V3402" s="39" t="b">
        <f t="shared" ca="1" si="739"/>
        <v>1</v>
      </c>
      <c r="W3402" s="39">
        <f t="shared" si="731"/>
        <v>3402</v>
      </c>
    </row>
    <row r="3403" spans="12:23" x14ac:dyDescent="0.25">
      <c r="L3403" s="59" t="e">
        <f t="shared" ca="1" si="740"/>
        <v>#NUM!</v>
      </c>
      <c r="O3403" s="39" t="e">
        <f t="shared" ca="1" si="732"/>
        <v>#VALUE!</v>
      </c>
      <c r="P3403" s="39" t="e">
        <f t="shared" ca="1" si="733"/>
        <v>#VALUE!</v>
      </c>
      <c r="Q3403" s="60" t="e">
        <f t="shared" ca="1" si="734"/>
        <v>#VALUE!</v>
      </c>
      <c r="R3403" s="60" t="e">
        <f t="shared" ca="1" si="735"/>
        <v>#VALUE!</v>
      </c>
      <c r="S3403" s="60" t="e">
        <f t="shared" ca="1" si="736"/>
        <v>#VALUE!</v>
      </c>
      <c r="T3403" s="39" t="e">
        <f t="shared" ca="1" si="737"/>
        <v>#VALUE!</v>
      </c>
      <c r="U3403" s="39" t="e">
        <f t="shared" ca="1" si="738"/>
        <v>#VALUE!</v>
      </c>
      <c r="V3403" s="39" t="b">
        <f t="shared" ca="1" si="739"/>
        <v>1</v>
      </c>
      <c r="W3403" s="39">
        <f t="shared" si="731"/>
        <v>3403</v>
      </c>
    </row>
    <row r="3404" spans="12:23" x14ac:dyDescent="0.25">
      <c r="L3404" s="59" t="e">
        <f t="shared" ca="1" si="740"/>
        <v>#NUM!</v>
      </c>
      <c r="O3404" s="39" t="e">
        <f t="shared" ca="1" si="732"/>
        <v>#VALUE!</v>
      </c>
      <c r="P3404" s="39" t="e">
        <f t="shared" ca="1" si="733"/>
        <v>#VALUE!</v>
      </c>
      <c r="Q3404" s="60" t="e">
        <f t="shared" ca="1" si="734"/>
        <v>#VALUE!</v>
      </c>
      <c r="R3404" s="60" t="e">
        <f t="shared" ca="1" si="735"/>
        <v>#VALUE!</v>
      </c>
      <c r="S3404" s="60" t="e">
        <f t="shared" ca="1" si="736"/>
        <v>#VALUE!</v>
      </c>
      <c r="T3404" s="39" t="e">
        <f t="shared" ca="1" si="737"/>
        <v>#VALUE!</v>
      </c>
      <c r="U3404" s="39" t="e">
        <f t="shared" ca="1" si="738"/>
        <v>#VALUE!</v>
      </c>
      <c r="V3404" s="39" t="b">
        <f t="shared" ca="1" si="739"/>
        <v>1</v>
      </c>
      <c r="W3404" s="39">
        <f t="shared" si="731"/>
        <v>3404</v>
      </c>
    </row>
    <row r="3405" spans="12:23" x14ac:dyDescent="0.25">
      <c r="L3405" s="59" t="e">
        <f t="shared" ca="1" si="740"/>
        <v>#NUM!</v>
      </c>
      <c r="O3405" s="39" t="e">
        <f t="shared" ca="1" si="732"/>
        <v>#VALUE!</v>
      </c>
      <c r="P3405" s="39" t="e">
        <f t="shared" ca="1" si="733"/>
        <v>#VALUE!</v>
      </c>
      <c r="Q3405" s="60" t="e">
        <f t="shared" ca="1" si="734"/>
        <v>#VALUE!</v>
      </c>
      <c r="R3405" s="60" t="e">
        <f t="shared" ca="1" si="735"/>
        <v>#VALUE!</v>
      </c>
      <c r="S3405" s="60" t="e">
        <f t="shared" ca="1" si="736"/>
        <v>#VALUE!</v>
      </c>
      <c r="T3405" s="39" t="e">
        <f t="shared" ca="1" si="737"/>
        <v>#VALUE!</v>
      </c>
      <c r="U3405" s="39" t="e">
        <f t="shared" ca="1" si="738"/>
        <v>#VALUE!</v>
      </c>
      <c r="V3405" s="39" t="b">
        <f t="shared" ca="1" si="739"/>
        <v>1</v>
      </c>
      <c r="W3405" s="39">
        <f t="shared" si="731"/>
        <v>3405</v>
      </c>
    </row>
    <row r="3406" spans="12:23" x14ac:dyDescent="0.25">
      <c r="L3406" s="59" t="e">
        <f t="shared" ca="1" si="740"/>
        <v>#NUM!</v>
      </c>
      <c r="O3406" s="39" t="e">
        <f t="shared" ca="1" si="732"/>
        <v>#VALUE!</v>
      </c>
      <c r="P3406" s="39" t="e">
        <f t="shared" ca="1" si="733"/>
        <v>#VALUE!</v>
      </c>
      <c r="Q3406" s="60" t="e">
        <f t="shared" ca="1" si="734"/>
        <v>#VALUE!</v>
      </c>
      <c r="R3406" s="60" t="e">
        <f t="shared" ca="1" si="735"/>
        <v>#VALUE!</v>
      </c>
      <c r="S3406" s="60" t="e">
        <f t="shared" ca="1" si="736"/>
        <v>#VALUE!</v>
      </c>
      <c r="T3406" s="39" t="e">
        <f t="shared" ca="1" si="737"/>
        <v>#VALUE!</v>
      </c>
      <c r="U3406" s="39" t="e">
        <f t="shared" ca="1" si="738"/>
        <v>#VALUE!</v>
      </c>
      <c r="V3406" s="39" t="b">
        <f t="shared" ca="1" si="739"/>
        <v>1</v>
      </c>
      <c r="W3406" s="39">
        <f t="shared" si="731"/>
        <v>3406</v>
      </c>
    </row>
    <row r="3407" spans="12:23" x14ac:dyDescent="0.25">
      <c r="L3407" s="59" t="e">
        <f t="shared" ca="1" si="740"/>
        <v>#NUM!</v>
      </c>
      <c r="O3407" s="39" t="e">
        <f t="shared" ca="1" si="732"/>
        <v>#VALUE!</v>
      </c>
      <c r="P3407" s="39" t="e">
        <f t="shared" ca="1" si="733"/>
        <v>#VALUE!</v>
      </c>
      <c r="Q3407" s="60" t="e">
        <f t="shared" ca="1" si="734"/>
        <v>#VALUE!</v>
      </c>
      <c r="R3407" s="60" t="e">
        <f t="shared" ca="1" si="735"/>
        <v>#VALUE!</v>
      </c>
      <c r="S3407" s="60" t="e">
        <f t="shared" ca="1" si="736"/>
        <v>#VALUE!</v>
      </c>
      <c r="T3407" s="39" t="e">
        <f t="shared" ca="1" si="737"/>
        <v>#VALUE!</v>
      </c>
      <c r="U3407" s="39" t="e">
        <f t="shared" ca="1" si="738"/>
        <v>#VALUE!</v>
      </c>
      <c r="V3407" s="39" t="b">
        <f t="shared" ca="1" si="739"/>
        <v>1</v>
      </c>
      <c r="W3407" s="39">
        <f t="shared" si="731"/>
        <v>3407</v>
      </c>
    </row>
    <row r="3408" spans="12:23" x14ac:dyDescent="0.25">
      <c r="L3408" s="59" t="e">
        <f t="shared" ca="1" si="740"/>
        <v>#NUM!</v>
      </c>
      <c r="O3408" s="39" t="e">
        <f t="shared" ca="1" si="732"/>
        <v>#VALUE!</v>
      </c>
      <c r="P3408" s="39" t="e">
        <f t="shared" ca="1" si="733"/>
        <v>#VALUE!</v>
      </c>
      <c r="Q3408" s="60" t="e">
        <f t="shared" ca="1" si="734"/>
        <v>#VALUE!</v>
      </c>
      <c r="R3408" s="60" t="e">
        <f t="shared" ca="1" si="735"/>
        <v>#VALUE!</v>
      </c>
      <c r="S3408" s="60" t="e">
        <f t="shared" ca="1" si="736"/>
        <v>#VALUE!</v>
      </c>
      <c r="T3408" s="39" t="e">
        <f t="shared" ca="1" si="737"/>
        <v>#VALUE!</v>
      </c>
      <c r="U3408" s="39" t="e">
        <f t="shared" ca="1" si="738"/>
        <v>#VALUE!</v>
      </c>
      <c r="V3408" s="39" t="b">
        <f t="shared" ca="1" si="739"/>
        <v>1</v>
      </c>
      <c r="W3408" s="39">
        <f t="shared" si="731"/>
        <v>3408</v>
      </c>
    </row>
    <row r="3409" spans="12:23" x14ac:dyDescent="0.25">
      <c r="L3409" s="59" t="e">
        <f t="shared" ca="1" si="740"/>
        <v>#NUM!</v>
      </c>
      <c r="O3409" s="39" t="e">
        <f t="shared" ca="1" si="732"/>
        <v>#VALUE!</v>
      </c>
      <c r="P3409" s="39" t="e">
        <f t="shared" ca="1" si="733"/>
        <v>#VALUE!</v>
      </c>
      <c r="Q3409" s="60" t="e">
        <f t="shared" ca="1" si="734"/>
        <v>#VALUE!</v>
      </c>
      <c r="R3409" s="60" t="e">
        <f t="shared" ca="1" si="735"/>
        <v>#VALUE!</v>
      </c>
      <c r="S3409" s="60" t="e">
        <f t="shared" ca="1" si="736"/>
        <v>#VALUE!</v>
      </c>
      <c r="T3409" s="39" t="e">
        <f t="shared" ca="1" si="737"/>
        <v>#VALUE!</v>
      </c>
      <c r="U3409" s="39" t="e">
        <f t="shared" ca="1" si="738"/>
        <v>#VALUE!</v>
      </c>
      <c r="V3409" s="39" t="b">
        <f t="shared" ca="1" si="739"/>
        <v>1</v>
      </c>
      <c r="W3409" s="39">
        <f t="shared" si="731"/>
        <v>3409</v>
      </c>
    </row>
    <row r="3410" spans="12:23" x14ac:dyDescent="0.25">
      <c r="L3410" s="59" t="e">
        <f t="shared" ca="1" si="740"/>
        <v>#NUM!</v>
      </c>
      <c r="O3410" s="39" t="e">
        <f t="shared" ca="1" si="732"/>
        <v>#VALUE!</v>
      </c>
      <c r="P3410" s="39" t="e">
        <f t="shared" ca="1" si="733"/>
        <v>#VALUE!</v>
      </c>
      <c r="Q3410" s="60" t="e">
        <f t="shared" ca="1" si="734"/>
        <v>#VALUE!</v>
      </c>
      <c r="R3410" s="60" t="e">
        <f t="shared" ca="1" si="735"/>
        <v>#VALUE!</v>
      </c>
      <c r="S3410" s="60" t="e">
        <f t="shared" ca="1" si="736"/>
        <v>#VALUE!</v>
      </c>
      <c r="T3410" s="39" t="e">
        <f t="shared" ca="1" si="737"/>
        <v>#VALUE!</v>
      </c>
      <c r="U3410" s="39" t="e">
        <f t="shared" ca="1" si="738"/>
        <v>#VALUE!</v>
      </c>
      <c r="V3410" s="39" t="b">
        <f t="shared" ca="1" si="739"/>
        <v>1</v>
      </c>
      <c r="W3410" s="39">
        <f t="shared" si="731"/>
        <v>3410</v>
      </c>
    </row>
    <row r="3411" spans="12:23" x14ac:dyDescent="0.25">
      <c r="L3411" s="59" t="e">
        <f t="shared" ca="1" si="740"/>
        <v>#NUM!</v>
      </c>
      <c r="O3411" s="39" t="e">
        <f t="shared" ca="1" si="732"/>
        <v>#VALUE!</v>
      </c>
      <c r="P3411" s="39" t="e">
        <f t="shared" ca="1" si="733"/>
        <v>#VALUE!</v>
      </c>
      <c r="Q3411" s="60" t="e">
        <f t="shared" ca="1" si="734"/>
        <v>#VALUE!</v>
      </c>
      <c r="R3411" s="60" t="e">
        <f t="shared" ca="1" si="735"/>
        <v>#VALUE!</v>
      </c>
      <c r="S3411" s="60" t="e">
        <f t="shared" ca="1" si="736"/>
        <v>#VALUE!</v>
      </c>
      <c r="T3411" s="39" t="e">
        <f t="shared" ca="1" si="737"/>
        <v>#VALUE!</v>
      </c>
      <c r="U3411" s="39" t="e">
        <f t="shared" ca="1" si="738"/>
        <v>#VALUE!</v>
      </c>
      <c r="V3411" s="39" t="b">
        <f t="shared" ca="1" si="739"/>
        <v>1</v>
      </c>
      <c r="W3411" s="39">
        <f t="shared" si="731"/>
        <v>3411</v>
      </c>
    </row>
    <row r="3412" spans="12:23" x14ac:dyDescent="0.25">
      <c r="L3412" s="59" t="e">
        <f t="shared" ca="1" si="740"/>
        <v>#NUM!</v>
      </c>
      <c r="O3412" s="39" t="e">
        <f t="shared" ca="1" si="732"/>
        <v>#VALUE!</v>
      </c>
      <c r="P3412" s="39" t="e">
        <f t="shared" ca="1" si="733"/>
        <v>#VALUE!</v>
      </c>
      <c r="Q3412" s="60" t="e">
        <f t="shared" ca="1" si="734"/>
        <v>#VALUE!</v>
      </c>
      <c r="R3412" s="60" t="e">
        <f t="shared" ca="1" si="735"/>
        <v>#VALUE!</v>
      </c>
      <c r="S3412" s="60" t="e">
        <f t="shared" ca="1" si="736"/>
        <v>#VALUE!</v>
      </c>
      <c r="T3412" s="39" t="e">
        <f t="shared" ca="1" si="737"/>
        <v>#VALUE!</v>
      </c>
      <c r="U3412" s="39" t="e">
        <f t="shared" ca="1" si="738"/>
        <v>#VALUE!</v>
      </c>
      <c r="V3412" s="39" t="b">
        <f t="shared" ca="1" si="739"/>
        <v>1</v>
      </c>
      <c r="W3412" s="39">
        <f t="shared" si="731"/>
        <v>3412</v>
      </c>
    </row>
    <row r="3413" spans="12:23" x14ac:dyDescent="0.25">
      <c r="L3413" s="59" t="e">
        <f t="shared" ca="1" si="740"/>
        <v>#NUM!</v>
      </c>
      <c r="O3413" s="39" t="e">
        <f t="shared" ca="1" si="732"/>
        <v>#VALUE!</v>
      </c>
      <c r="P3413" s="39" t="e">
        <f t="shared" ca="1" si="733"/>
        <v>#VALUE!</v>
      </c>
      <c r="Q3413" s="60" t="e">
        <f t="shared" ca="1" si="734"/>
        <v>#VALUE!</v>
      </c>
      <c r="R3413" s="60" t="e">
        <f t="shared" ca="1" si="735"/>
        <v>#VALUE!</v>
      </c>
      <c r="S3413" s="60" t="e">
        <f t="shared" ca="1" si="736"/>
        <v>#VALUE!</v>
      </c>
      <c r="T3413" s="39" t="e">
        <f t="shared" ca="1" si="737"/>
        <v>#VALUE!</v>
      </c>
      <c r="U3413" s="39" t="e">
        <f t="shared" ca="1" si="738"/>
        <v>#VALUE!</v>
      </c>
      <c r="V3413" s="39" t="b">
        <f t="shared" ca="1" si="739"/>
        <v>1</v>
      </c>
      <c r="W3413" s="39">
        <f t="shared" si="731"/>
        <v>3413</v>
      </c>
    </row>
    <row r="3414" spans="12:23" x14ac:dyDescent="0.25">
      <c r="L3414" s="59" t="e">
        <f t="shared" ca="1" si="740"/>
        <v>#NUM!</v>
      </c>
      <c r="O3414" s="39" t="e">
        <f t="shared" ca="1" si="732"/>
        <v>#VALUE!</v>
      </c>
      <c r="P3414" s="39" t="e">
        <f t="shared" ca="1" si="733"/>
        <v>#VALUE!</v>
      </c>
      <c r="Q3414" s="60" t="e">
        <f t="shared" ca="1" si="734"/>
        <v>#VALUE!</v>
      </c>
      <c r="R3414" s="60" t="e">
        <f t="shared" ca="1" si="735"/>
        <v>#VALUE!</v>
      </c>
      <c r="S3414" s="60" t="e">
        <f t="shared" ca="1" si="736"/>
        <v>#VALUE!</v>
      </c>
      <c r="T3414" s="39" t="e">
        <f t="shared" ca="1" si="737"/>
        <v>#VALUE!</v>
      </c>
      <c r="U3414" s="39" t="e">
        <f t="shared" ca="1" si="738"/>
        <v>#VALUE!</v>
      </c>
      <c r="V3414" s="39" t="b">
        <f t="shared" ca="1" si="739"/>
        <v>1</v>
      </c>
      <c r="W3414" s="39">
        <f t="shared" si="731"/>
        <v>3414</v>
      </c>
    </row>
    <row r="3415" spans="12:23" x14ac:dyDescent="0.25">
      <c r="L3415" s="59" t="e">
        <f t="shared" ca="1" si="740"/>
        <v>#NUM!</v>
      </c>
      <c r="O3415" s="39" t="e">
        <f t="shared" ca="1" si="732"/>
        <v>#VALUE!</v>
      </c>
      <c r="P3415" s="39" t="e">
        <f t="shared" ca="1" si="733"/>
        <v>#VALUE!</v>
      </c>
      <c r="Q3415" s="60" t="e">
        <f t="shared" ca="1" si="734"/>
        <v>#VALUE!</v>
      </c>
      <c r="R3415" s="60" t="e">
        <f t="shared" ca="1" si="735"/>
        <v>#VALUE!</v>
      </c>
      <c r="S3415" s="60" t="e">
        <f t="shared" ca="1" si="736"/>
        <v>#VALUE!</v>
      </c>
      <c r="T3415" s="39" t="e">
        <f t="shared" ca="1" si="737"/>
        <v>#VALUE!</v>
      </c>
      <c r="U3415" s="39" t="e">
        <f t="shared" ca="1" si="738"/>
        <v>#VALUE!</v>
      </c>
      <c r="V3415" s="39" t="b">
        <f t="shared" ca="1" si="739"/>
        <v>1</v>
      </c>
      <c r="W3415" s="39">
        <f t="shared" si="731"/>
        <v>3415</v>
      </c>
    </row>
    <row r="3416" spans="12:23" x14ac:dyDescent="0.25">
      <c r="L3416" s="59" t="e">
        <f t="shared" ca="1" si="740"/>
        <v>#NUM!</v>
      </c>
      <c r="O3416" s="39" t="e">
        <f t="shared" ca="1" si="732"/>
        <v>#VALUE!</v>
      </c>
      <c r="P3416" s="39" t="e">
        <f t="shared" ca="1" si="733"/>
        <v>#VALUE!</v>
      </c>
      <c r="Q3416" s="60" t="e">
        <f t="shared" ca="1" si="734"/>
        <v>#VALUE!</v>
      </c>
      <c r="R3416" s="60" t="e">
        <f t="shared" ca="1" si="735"/>
        <v>#VALUE!</v>
      </c>
      <c r="S3416" s="60" t="e">
        <f t="shared" ca="1" si="736"/>
        <v>#VALUE!</v>
      </c>
      <c r="T3416" s="39" t="e">
        <f t="shared" ca="1" si="737"/>
        <v>#VALUE!</v>
      </c>
      <c r="U3416" s="39" t="e">
        <f t="shared" ca="1" si="738"/>
        <v>#VALUE!</v>
      </c>
      <c r="V3416" s="39" t="b">
        <f t="shared" ca="1" si="739"/>
        <v>1</v>
      </c>
      <c r="W3416" s="39">
        <f t="shared" si="731"/>
        <v>3416</v>
      </c>
    </row>
    <row r="3417" spans="12:23" x14ac:dyDescent="0.25">
      <c r="L3417" s="59" t="e">
        <f t="shared" ca="1" si="740"/>
        <v>#NUM!</v>
      </c>
      <c r="O3417" s="39" t="e">
        <f t="shared" ca="1" si="732"/>
        <v>#VALUE!</v>
      </c>
      <c r="P3417" s="39" t="e">
        <f t="shared" ca="1" si="733"/>
        <v>#VALUE!</v>
      </c>
      <c r="Q3417" s="60" t="e">
        <f t="shared" ca="1" si="734"/>
        <v>#VALUE!</v>
      </c>
      <c r="R3417" s="60" t="e">
        <f t="shared" ca="1" si="735"/>
        <v>#VALUE!</v>
      </c>
      <c r="S3417" s="60" t="e">
        <f t="shared" ca="1" si="736"/>
        <v>#VALUE!</v>
      </c>
      <c r="T3417" s="39" t="e">
        <f t="shared" ca="1" si="737"/>
        <v>#VALUE!</v>
      </c>
      <c r="U3417" s="39" t="e">
        <f t="shared" ca="1" si="738"/>
        <v>#VALUE!</v>
      </c>
      <c r="V3417" s="39" t="b">
        <f t="shared" ca="1" si="739"/>
        <v>1</v>
      </c>
      <c r="W3417" s="39">
        <f t="shared" si="731"/>
        <v>3417</v>
      </c>
    </row>
    <row r="3418" spans="12:23" x14ac:dyDescent="0.25">
      <c r="L3418" s="59" t="e">
        <f t="shared" ca="1" si="740"/>
        <v>#NUM!</v>
      </c>
      <c r="O3418" s="39" t="e">
        <f t="shared" ca="1" si="732"/>
        <v>#VALUE!</v>
      </c>
      <c r="P3418" s="39" t="e">
        <f t="shared" ca="1" si="733"/>
        <v>#VALUE!</v>
      </c>
      <c r="Q3418" s="60" t="e">
        <f t="shared" ca="1" si="734"/>
        <v>#VALUE!</v>
      </c>
      <c r="R3418" s="60" t="e">
        <f t="shared" ca="1" si="735"/>
        <v>#VALUE!</v>
      </c>
      <c r="S3418" s="60" t="e">
        <f t="shared" ca="1" si="736"/>
        <v>#VALUE!</v>
      </c>
      <c r="T3418" s="39" t="e">
        <f t="shared" ca="1" si="737"/>
        <v>#VALUE!</v>
      </c>
      <c r="U3418" s="39" t="e">
        <f t="shared" ca="1" si="738"/>
        <v>#VALUE!</v>
      </c>
      <c r="V3418" s="39" t="b">
        <f t="shared" ca="1" si="739"/>
        <v>1</v>
      </c>
      <c r="W3418" s="39">
        <f t="shared" si="731"/>
        <v>3418</v>
      </c>
    </row>
    <row r="3419" spans="12:23" x14ac:dyDescent="0.25">
      <c r="L3419" s="59" t="e">
        <f t="shared" ca="1" si="740"/>
        <v>#NUM!</v>
      </c>
      <c r="O3419" s="39" t="e">
        <f t="shared" ca="1" si="732"/>
        <v>#VALUE!</v>
      </c>
      <c r="P3419" s="39" t="e">
        <f t="shared" ca="1" si="733"/>
        <v>#VALUE!</v>
      </c>
      <c r="Q3419" s="60" t="e">
        <f t="shared" ca="1" si="734"/>
        <v>#VALUE!</v>
      </c>
      <c r="R3419" s="60" t="e">
        <f t="shared" ca="1" si="735"/>
        <v>#VALUE!</v>
      </c>
      <c r="S3419" s="60" t="e">
        <f t="shared" ca="1" si="736"/>
        <v>#VALUE!</v>
      </c>
      <c r="T3419" s="39" t="e">
        <f t="shared" ca="1" si="737"/>
        <v>#VALUE!</v>
      </c>
      <c r="U3419" s="39" t="e">
        <f t="shared" ca="1" si="738"/>
        <v>#VALUE!</v>
      </c>
      <c r="V3419" s="39" t="b">
        <f t="shared" ca="1" si="739"/>
        <v>1</v>
      </c>
      <c r="W3419" s="39">
        <f t="shared" si="731"/>
        <v>3419</v>
      </c>
    </row>
    <row r="3420" spans="12:23" x14ac:dyDescent="0.25">
      <c r="L3420" s="59" t="e">
        <f t="shared" ca="1" si="740"/>
        <v>#NUM!</v>
      </c>
      <c r="O3420" s="39" t="e">
        <f t="shared" ca="1" si="732"/>
        <v>#VALUE!</v>
      </c>
      <c r="P3420" s="39" t="e">
        <f t="shared" ca="1" si="733"/>
        <v>#VALUE!</v>
      </c>
      <c r="Q3420" s="60" t="e">
        <f t="shared" ca="1" si="734"/>
        <v>#VALUE!</v>
      </c>
      <c r="R3420" s="60" t="e">
        <f t="shared" ca="1" si="735"/>
        <v>#VALUE!</v>
      </c>
      <c r="S3420" s="60" t="e">
        <f t="shared" ca="1" si="736"/>
        <v>#VALUE!</v>
      </c>
      <c r="T3420" s="39" t="e">
        <f t="shared" ca="1" si="737"/>
        <v>#VALUE!</v>
      </c>
      <c r="U3420" s="39" t="e">
        <f t="shared" ca="1" si="738"/>
        <v>#VALUE!</v>
      </c>
      <c r="V3420" s="39" t="b">
        <f t="shared" ca="1" si="739"/>
        <v>1</v>
      </c>
      <c r="W3420" s="39">
        <f t="shared" si="731"/>
        <v>3420</v>
      </c>
    </row>
    <row r="3421" spans="12:23" x14ac:dyDescent="0.25">
      <c r="L3421" s="59" t="e">
        <f t="shared" ca="1" si="740"/>
        <v>#NUM!</v>
      </c>
      <c r="O3421" s="39" t="e">
        <f t="shared" ca="1" si="732"/>
        <v>#VALUE!</v>
      </c>
      <c r="P3421" s="39" t="e">
        <f t="shared" ca="1" si="733"/>
        <v>#VALUE!</v>
      </c>
      <c r="Q3421" s="60" t="e">
        <f t="shared" ca="1" si="734"/>
        <v>#VALUE!</v>
      </c>
      <c r="R3421" s="60" t="e">
        <f t="shared" ca="1" si="735"/>
        <v>#VALUE!</v>
      </c>
      <c r="S3421" s="60" t="e">
        <f t="shared" ca="1" si="736"/>
        <v>#VALUE!</v>
      </c>
      <c r="T3421" s="39" t="e">
        <f t="shared" ca="1" si="737"/>
        <v>#VALUE!</v>
      </c>
      <c r="U3421" s="39" t="e">
        <f t="shared" ca="1" si="738"/>
        <v>#VALUE!</v>
      </c>
      <c r="V3421" s="39" t="b">
        <f t="shared" ca="1" si="739"/>
        <v>1</v>
      </c>
      <c r="W3421" s="39">
        <f t="shared" si="731"/>
        <v>3421</v>
      </c>
    </row>
    <row r="3422" spans="12:23" x14ac:dyDescent="0.25">
      <c r="L3422" s="59" t="e">
        <f t="shared" ca="1" si="740"/>
        <v>#NUM!</v>
      </c>
      <c r="O3422" s="39" t="e">
        <f t="shared" ca="1" si="732"/>
        <v>#VALUE!</v>
      </c>
      <c r="P3422" s="39" t="e">
        <f t="shared" ca="1" si="733"/>
        <v>#VALUE!</v>
      </c>
      <c r="Q3422" s="60" t="e">
        <f t="shared" ca="1" si="734"/>
        <v>#VALUE!</v>
      </c>
      <c r="R3422" s="60" t="e">
        <f t="shared" ca="1" si="735"/>
        <v>#VALUE!</v>
      </c>
      <c r="S3422" s="60" t="e">
        <f t="shared" ca="1" si="736"/>
        <v>#VALUE!</v>
      </c>
      <c r="T3422" s="39" t="e">
        <f t="shared" ca="1" si="737"/>
        <v>#VALUE!</v>
      </c>
      <c r="U3422" s="39" t="e">
        <f t="shared" ca="1" si="738"/>
        <v>#VALUE!</v>
      </c>
      <c r="V3422" s="39" t="b">
        <f t="shared" ca="1" si="739"/>
        <v>1</v>
      </c>
      <c r="W3422" s="39">
        <f t="shared" si="731"/>
        <v>3422</v>
      </c>
    </row>
    <row r="3423" spans="12:23" x14ac:dyDescent="0.25">
      <c r="L3423" s="59" t="e">
        <f t="shared" ca="1" si="740"/>
        <v>#NUM!</v>
      </c>
      <c r="O3423" s="39" t="e">
        <f t="shared" ca="1" si="732"/>
        <v>#VALUE!</v>
      </c>
      <c r="P3423" s="39" t="e">
        <f t="shared" ca="1" si="733"/>
        <v>#VALUE!</v>
      </c>
      <c r="Q3423" s="60" t="e">
        <f t="shared" ca="1" si="734"/>
        <v>#VALUE!</v>
      </c>
      <c r="R3423" s="60" t="e">
        <f t="shared" ca="1" si="735"/>
        <v>#VALUE!</v>
      </c>
      <c r="S3423" s="60" t="e">
        <f t="shared" ca="1" si="736"/>
        <v>#VALUE!</v>
      </c>
      <c r="T3423" s="39" t="e">
        <f t="shared" ca="1" si="737"/>
        <v>#VALUE!</v>
      </c>
      <c r="U3423" s="39" t="e">
        <f t="shared" ca="1" si="738"/>
        <v>#VALUE!</v>
      </c>
      <c r="V3423" s="39" t="b">
        <f t="shared" ca="1" si="739"/>
        <v>1</v>
      </c>
      <c r="W3423" s="39">
        <f t="shared" si="731"/>
        <v>3423</v>
      </c>
    </row>
    <row r="3424" spans="12:23" x14ac:dyDescent="0.25">
      <c r="L3424" s="59" t="e">
        <f t="shared" ca="1" si="740"/>
        <v>#NUM!</v>
      </c>
      <c r="O3424" s="39" t="e">
        <f t="shared" ca="1" si="732"/>
        <v>#VALUE!</v>
      </c>
      <c r="P3424" s="39" t="e">
        <f t="shared" ca="1" si="733"/>
        <v>#VALUE!</v>
      </c>
      <c r="Q3424" s="60" t="e">
        <f t="shared" ca="1" si="734"/>
        <v>#VALUE!</v>
      </c>
      <c r="R3424" s="60" t="e">
        <f t="shared" ca="1" si="735"/>
        <v>#VALUE!</v>
      </c>
      <c r="S3424" s="60" t="e">
        <f t="shared" ca="1" si="736"/>
        <v>#VALUE!</v>
      </c>
      <c r="T3424" s="39" t="e">
        <f t="shared" ca="1" si="737"/>
        <v>#VALUE!</v>
      </c>
      <c r="U3424" s="39" t="e">
        <f t="shared" ca="1" si="738"/>
        <v>#VALUE!</v>
      </c>
      <c r="V3424" s="39" t="b">
        <f t="shared" ca="1" si="739"/>
        <v>1</v>
      </c>
      <c r="W3424" s="39">
        <f t="shared" si="731"/>
        <v>3424</v>
      </c>
    </row>
    <row r="3425" spans="12:23" x14ac:dyDescent="0.25">
      <c r="L3425" s="59" t="e">
        <f t="shared" ca="1" si="740"/>
        <v>#NUM!</v>
      </c>
      <c r="O3425" s="39" t="e">
        <f t="shared" ca="1" si="732"/>
        <v>#VALUE!</v>
      </c>
      <c r="P3425" s="39" t="e">
        <f t="shared" ca="1" si="733"/>
        <v>#VALUE!</v>
      </c>
      <c r="Q3425" s="60" t="e">
        <f t="shared" ca="1" si="734"/>
        <v>#VALUE!</v>
      </c>
      <c r="R3425" s="60" t="e">
        <f t="shared" ca="1" si="735"/>
        <v>#VALUE!</v>
      </c>
      <c r="S3425" s="60" t="e">
        <f t="shared" ca="1" si="736"/>
        <v>#VALUE!</v>
      </c>
      <c r="T3425" s="39" t="e">
        <f t="shared" ca="1" si="737"/>
        <v>#VALUE!</v>
      </c>
      <c r="U3425" s="39" t="e">
        <f t="shared" ca="1" si="738"/>
        <v>#VALUE!</v>
      </c>
      <c r="V3425" s="39" t="b">
        <f t="shared" ca="1" si="739"/>
        <v>1</v>
      </c>
      <c r="W3425" s="39">
        <f t="shared" si="731"/>
        <v>3425</v>
      </c>
    </row>
    <row r="3426" spans="12:23" x14ac:dyDescent="0.25">
      <c r="L3426" s="59" t="e">
        <f t="shared" ca="1" si="740"/>
        <v>#NUM!</v>
      </c>
      <c r="O3426" s="39" t="e">
        <f t="shared" ca="1" si="732"/>
        <v>#VALUE!</v>
      </c>
      <c r="P3426" s="39" t="e">
        <f t="shared" ca="1" si="733"/>
        <v>#VALUE!</v>
      </c>
      <c r="Q3426" s="60" t="e">
        <f t="shared" ca="1" si="734"/>
        <v>#VALUE!</v>
      </c>
      <c r="R3426" s="60" t="e">
        <f t="shared" ca="1" si="735"/>
        <v>#VALUE!</v>
      </c>
      <c r="S3426" s="60" t="e">
        <f t="shared" ca="1" si="736"/>
        <v>#VALUE!</v>
      </c>
      <c r="T3426" s="39" t="e">
        <f t="shared" ca="1" si="737"/>
        <v>#VALUE!</v>
      </c>
      <c r="U3426" s="39" t="e">
        <f t="shared" ca="1" si="738"/>
        <v>#VALUE!</v>
      </c>
      <c r="V3426" s="39" t="b">
        <f t="shared" ca="1" si="739"/>
        <v>1</v>
      </c>
      <c r="W3426" s="39">
        <f t="shared" si="731"/>
        <v>3426</v>
      </c>
    </row>
    <row r="3427" spans="12:23" x14ac:dyDescent="0.25">
      <c r="L3427" s="59" t="e">
        <f t="shared" ca="1" si="740"/>
        <v>#NUM!</v>
      </c>
      <c r="O3427" s="39" t="e">
        <f t="shared" ca="1" si="732"/>
        <v>#VALUE!</v>
      </c>
      <c r="P3427" s="39" t="e">
        <f t="shared" ca="1" si="733"/>
        <v>#VALUE!</v>
      </c>
      <c r="Q3427" s="60" t="e">
        <f t="shared" ca="1" si="734"/>
        <v>#VALUE!</v>
      </c>
      <c r="R3427" s="60" t="e">
        <f t="shared" ca="1" si="735"/>
        <v>#VALUE!</v>
      </c>
      <c r="S3427" s="60" t="e">
        <f t="shared" ca="1" si="736"/>
        <v>#VALUE!</v>
      </c>
      <c r="T3427" s="39" t="e">
        <f t="shared" ca="1" si="737"/>
        <v>#VALUE!</v>
      </c>
      <c r="U3427" s="39" t="e">
        <f t="shared" ca="1" si="738"/>
        <v>#VALUE!</v>
      </c>
      <c r="V3427" s="39" t="b">
        <f t="shared" ca="1" si="739"/>
        <v>1</v>
      </c>
      <c r="W3427" s="39">
        <f t="shared" si="731"/>
        <v>3427</v>
      </c>
    </row>
    <row r="3428" spans="12:23" x14ac:dyDescent="0.25">
      <c r="L3428" s="59" t="e">
        <f t="shared" ca="1" si="740"/>
        <v>#NUM!</v>
      </c>
      <c r="O3428" s="39" t="e">
        <f t="shared" ca="1" si="732"/>
        <v>#VALUE!</v>
      </c>
      <c r="P3428" s="39" t="e">
        <f t="shared" ca="1" si="733"/>
        <v>#VALUE!</v>
      </c>
      <c r="Q3428" s="60" t="e">
        <f t="shared" ca="1" si="734"/>
        <v>#VALUE!</v>
      </c>
      <c r="R3428" s="60" t="e">
        <f t="shared" ca="1" si="735"/>
        <v>#VALUE!</v>
      </c>
      <c r="S3428" s="60" t="e">
        <f t="shared" ca="1" si="736"/>
        <v>#VALUE!</v>
      </c>
      <c r="T3428" s="39" t="e">
        <f t="shared" ca="1" si="737"/>
        <v>#VALUE!</v>
      </c>
      <c r="U3428" s="39" t="e">
        <f t="shared" ca="1" si="738"/>
        <v>#VALUE!</v>
      </c>
      <c r="V3428" s="39" t="b">
        <f t="shared" ca="1" si="739"/>
        <v>1</v>
      </c>
      <c r="W3428" s="39">
        <f t="shared" si="731"/>
        <v>3428</v>
      </c>
    </row>
    <row r="3429" spans="12:23" x14ac:dyDescent="0.25">
      <c r="L3429" s="59" t="e">
        <f t="shared" ca="1" si="740"/>
        <v>#NUM!</v>
      </c>
      <c r="O3429" s="39" t="e">
        <f t="shared" ca="1" si="732"/>
        <v>#VALUE!</v>
      </c>
      <c r="P3429" s="39" t="e">
        <f t="shared" ca="1" si="733"/>
        <v>#VALUE!</v>
      </c>
      <c r="Q3429" s="60" t="e">
        <f t="shared" ca="1" si="734"/>
        <v>#VALUE!</v>
      </c>
      <c r="R3429" s="60" t="e">
        <f t="shared" ca="1" si="735"/>
        <v>#VALUE!</v>
      </c>
      <c r="S3429" s="60" t="e">
        <f t="shared" ca="1" si="736"/>
        <v>#VALUE!</v>
      </c>
      <c r="T3429" s="39" t="e">
        <f t="shared" ca="1" si="737"/>
        <v>#VALUE!</v>
      </c>
      <c r="U3429" s="39" t="e">
        <f t="shared" ca="1" si="738"/>
        <v>#VALUE!</v>
      </c>
      <c r="V3429" s="39" t="b">
        <f t="shared" ca="1" si="739"/>
        <v>1</v>
      </c>
      <c r="W3429" s="39">
        <f t="shared" si="731"/>
        <v>3429</v>
      </c>
    </row>
    <row r="3430" spans="12:23" x14ac:dyDescent="0.25">
      <c r="L3430" s="59" t="e">
        <f t="shared" ca="1" si="740"/>
        <v>#NUM!</v>
      </c>
      <c r="O3430" s="39" t="e">
        <f t="shared" ca="1" si="732"/>
        <v>#VALUE!</v>
      </c>
      <c r="P3430" s="39" t="e">
        <f t="shared" ca="1" si="733"/>
        <v>#VALUE!</v>
      </c>
      <c r="Q3430" s="60" t="e">
        <f t="shared" ca="1" si="734"/>
        <v>#VALUE!</v>
      </c>
      <c r="R3430" s="60" t="e">
        <f t="shared" ca="1" si="735"/>
        <v>#VALUE!</v>
      </c>
      <c r="S3430" s="60" t="e">
        <f t="shared" ca="1" si="736"/>
        <v>#VALUE!</v>
      </c>
      <c r="T3430" s="39" t="e">
        <f t="shared" ca="1" si="737"/>
        <v>#VALUE!</v>
      </c>
      <c r="U3430" s="39" t="e">
        <f t="shared" ca="1" si="738"/>
        <v>#VALUE!</v>
      </c>
      <c r="V3430" s="39" t="b">
        <f t="shared" ca="1" si="739"/>
        <v>1</v>
      </c>
      <c r="W3430" s="39">
        <f t="shared" si="731"/>
        <v>3430</v>
      </c>
    </row>
    <row r="3431" spans="12:23" x14ac:dyDescent="0.25">
      <c r="L3431" s="59" t="e">
        <f t="shared" ca="1" si="740"/>
        <v>#NUM!</v>
      </c>
      <c r="O3431" s="39" t="e">
        <f t="shared" ca="1" si="732"/>
        <v>#VALUE!</v>
      </c>
      <c r="P3431" s="39" t="e">
        <f t="shared" ca="1" si="733"/>
        <v>#VALUE!</v>
      </c>
      <c r="Q3431" s="60" t="e">
        <f t="shared" ca="1" si="734"/>
        <v>#VALUE!</v>
      </c>
      <c r="R3431" s="60" t="e">
        <f t="shared" ca="1" si="735"/>
        <v>#VALUE!</v>
      </c>
      <c r="S3431" s="60" t="e">
        <f t="shared" ca="1" si="736"/>
        <v>#VALUE!</v>
      </c>
      <c r="T3431" s="39" t="e">
        <f t="shared" ca="1" si="737"/>
        <v>#VALUE!</v>
      </c>
      <c r="U3431" s="39" t="e">
        <f t="shared" ca="1" si="738"/>
        <v>#VALUE!</v>
      </c>
      <c r="V3431" s="39" t="b">
        <f t="shared" ca="1" si="739"/>
        <v>1</v>
      </c>
      <c r="W3431" s="39">
        <f t="shared" si="731"/>
        <v>3431</v>
      </c>
    </row>
    <row r="3432" spans="12:23" x14ac:dyDescent="0.25">
      <c r="L3432" s="59" t="e">
        <f t="shared" ca="1" si="740"/>
        <v>#NUM!</v>
      </c>
      <c r="O3432" s="39" t="e">
        <f t="shared" ca="1" si="732"/>
        <v>#VALUE!</v>
      </c>
      <c r="P3432" s="39" t="e">
        <f t="shared" ca="1" si="733"/>
        <v>#VALUE!</v>
      </c>
      <c r="Q3432" s="60" t="e">
        <f t="shared" ca="1" si="734"/>
        <v>#VALUE!</v>
      </c>
      <c r="R3432" s="60" t="e">
        <f t="shared" ca="1" si="735"/>
        <v>#VALUE!</v>
      </c>
      <c r="S3432" s="60" t="e">
        <f t="shared" ca="1" si="736"/>
        <v>#VALUE!</v>
      </c>
      <c r="T3432" s="39" t="e">
        <f t="shared" ca="1" si="737"/>
        <v>#VALUE!</v>
      </c>
      <c r="U3432" s="39" t="e">
        <f t="shared" ca="1" si="738"/>
        <v>#VALUE!</v>
      </c>
      <c r="V3432" s="39" t="b">
        <f t="shared" ca="1" si="739"/>
        <v>1</v>
      </c>
      <c r="W3432" s="39">
        <f t="shared" si="731"/>
        <v>3432</v>
      </c>
    </row>
    <row r="3433" spans="12:23" x14ac:dyDescent="0.25">
      <c r="L3433" s="59" t="e">
        <f t="shared" ca="1" si="740"/>
        <v>#NUM!</v>
      </c>
      <c r="O3433" s="39" t="e">
        <f t="shared" ca="1" si="732"/>
        <v>#VALUE!</v>
      </c>
      <c r="P3433" s="39" t="e">
        <f t="shared" ca="1" si="733"/>
        <v>#VALUE!</v>
      </c>
      <c r="Q3433" s="60" t="e">
        <f t="shared" ca="1" si="734"/>
        <v>#VALUE!</v>
      </c>
      <c r="R3433" s="60" t="e">
        <f t="shared" ca="1" si="735"/>
        <v>#VALUE!</v>
      </c>
      <c r="S3433" s="60" t="e">
        <f t="shared" ca="1" si="736"/>
        <v>#VALUE!</v>
      </c>
      <c r="T3433" s="39" t="e">
        <f t="shared" ca="1" si="737"/>
        <v>#VALUE!</v>
      </c>
      <c r="U3433" s="39" t="e">
        <f t="shared" ca="1" si="738"/>
        <v>#VALUE!</v>
      </c>
      <c r="V3433" s="39" t="b">
        <f t="shared" ca="1" si="739"/>
        <v>1</v>
      </c>
      <c r="W3433" s="39">
        <f t="shared" si="731"/>
        <v>3433</v>
      </c>
    </row>
    <row r="3434" spans="12:23" x14ac:dyDescent="0.25">
      <c r="L3434" s="59" t="e">
        <f t="shared" ca="1" si="740"/>
        <v>#NUM!</v>
      </c>
      <c r="O3434" s="39" t="e">
        <f t="shared" ca="1" si="732"/>
        <v>#VALUE!</v>
      </c>
      <c r="P3434" s="39" t="e">
        <f t="shared" ca="1" si="733"/>
        <v>#VALUE!</v>
      </c>
      <c r="Q3434" s="60" t="e">
        <f t="shared" ca="1" si="734"/>
        <v>#VALUE!</v>
      </c>
      <c r="R3434" s="60" t="e">
        <f t="shared" ca="1" si="735"/>
        <v>#VALUE!</v>
      </c>
      <c r="S3434" s="60" t="e">
        <f t="shared" ca="1" si="736"/>
        <v>#VALUE!</v>
      </c>
      <c r="T3434" s="39" t="e">
        <f t="shared" ca="1" si="737"/>
        <v>#VALUE!</v>
      </c>
      <c r="U3434" s="39" t="e">
        <f t="shared" ca="1" si="738"/>
        <v>#VALUE!</v>
      </c>
      <c r="V3434" s="39" t="b">
        <f t="shared" ca="1" si="739"/>
        <v>1</v>
      </c>
      <c r="W3434" s="39">
        <f t="shared" ref="W3434:W3497" si="741">W3433+1</f>
        <v>3434</v>
      </c>
    </row>
    <row r="3435" spans="12:23" x14ac:dyDescent="0.25">
      <c r="L3435" s="59" t="e">
        <f t="shared" ca="1" si="740"/>
        <v>#NUM!</v>
      </c>
      <c r="O3435" s="39" t="e">
        <f t="shared" ca="1" si="732"/>
        <v>#VALUE!</v>
      </c>
      <c r="P3435" s="39" t="e">
        <f t="shared" ca="1" si="733"/>
        <v>#VALUE!</v>
      </c>
      <c r="Q3435" s="60" t="e">
        <f t="shared" ca="1" si="734"/>
        <v>#VALUE!</v>
      </c>
      <c r="R3435" s="60" t="e">
        <f t="shared" ca="1" si="735"/>
        <v>#VALUE!</v>
      </c>
      <c r="S3435" s="60" t="e">
        <f t="shared" ca="1" si="736"/>
        <v>#VALUE!</v>
      </c>
      <c r="T3435" s="39" t="e">
        <f t="shared" ca="1" si="737"/>
        <v>#VALUE!</v>
      </c>
      <c r="U3435" s="39" t="e">
        <f t="shared" ca="1" si="738"/>
        <v>#VALUE!</v>
      </c>
      <c r="V3435" s="39" t="b">
        <f t="shared" ca="1" si="739"/>
        <v>1</v>
      </c>
      <c r="W3435" s="39">
        <f t="shared" si="741"/>
        <v>3435</v>
      </c>
    </row>
    <row r="3436" spans="12:23" x14ac:dyDescent="0.25">
      <c r="L3436" s="59" t="e">
        <f t="shared" ca="1" si="740"/>
        <v>#NUM!</v>
      </c>
      <c r="O3436" s="39" t="e">
        <f t="shared" ca="1" si="732"/>
        <v>#VALUE!</v>
      </c>
      <c r="P3436" s="39" t="e">
        <f t="shared" ca="1" si="733"/>
        <v>#VALUE!</v>
      </c>
      <c r="Q3436" s="60" t="e">
        <f t="shared" ca="1" si="734"/>
        <v>#VALUE!</v>
      </c>
      <c r="R3436" s="60" t="e">
        <f t="shared" ca="1" si="735"/>
        <v>#VALUE!</v>
      </c>
      <c r="S3436" s="60" t="e">
        <f t="shared" ca="1" si="736"/>
        <v>#VALUE!</v>
      </c>
      <c r="T3436" s="39" t="e">
        <f t="shared" ca="1" si="737"/>
        <v>#VALUE!</v>
      </c>
      <c r="U3436" s="39" t="e">
        <f t="shared" ca="1" si="738"/>
        <v>#VALUE!</v>
      </c>
      <c r="V3436" s="39" t="b">
        <f t="shared" ca="1" si="739"/>
        <v>1</v>
      </c>
      <c r="W3436" s="39">
        <f t="shared" si="741"/>
        <v>3436</v>
      </c>
    </row>
    <row r="3437" spans="12:23" x14ac:dyDescent="0.25">
      <c r="L3437" s="59" t="e">
        <f t="shared" ca="1" si="740"/>
        <v>#NUM!</v>
      </c>
      <c r="O3437" s="39" t="e">
        <f t="shared" ca="1" si="732"/>
        <v>#VALUE!</v>
      </c>
      <c r="P3437" s="39" t="e">
        <f t="shared" ca="1" si="733"/>
        <v>#VALUE!</v>
      </c>
      <c r="Q3437" s="60" t="e">
        <f t="shared" ca="1" si="734"/>
        <v>#VALUE!</v>
      </c>
      <c r="R3437" s="60" t="e">
        <f t="shared" ca="1" si="735"/>
        <v>#VALUE!</v>
      </c>
      <c r="S3437" s="60" t="e">
        <f t="shared" ca="1" si="736"/>
        <v>#VALUE!</v>
      </c>
      <c r="T3437" s="39" t="e">
        <f t="shared" ca="1" si="737"/>
        <v>#VALUE!</v>
      </c>
      <c r="U3437" s="39" t="e">
        <f t="shared" ca="1" si="738"/>
        <v>#VALUE!</v>
      </c>
      <c r="V3437" s="39" t="b">
        <f t="shared" ca="1" si="739"/>
        <v>1</v>
      </c>
      <c r="W3437" s="39">
        <f t="shared" si="741"/>
        <v>3437</v>
      </c>
    </row>
    <row r="3438" spans="12:23" x14ac:dyDescent="0.25">
      <c r="L3438" s="59" t="e">
        <f t="shared" ca="1" si="740"/>
        <v>#NUM!</v>
      </c>
      <c r="O3438" s="39" t="e">
        <f t="shared" ca="1" si="732"/>
        <v>#VALUE!</v>
      </c>
      <c r="P3438" s="39" t="e">
        <f t="shared" ca="1" si="733"/>
        <v>#VALUE!</v>
      </c>
      <c r="Q3438" s="60" t="e">
        <f t="shared" ca="1" si="734"/>
        <v>#VALUE!</v>
      </c>
      <c r="R3438" s="60" t="e">
        <f t="shared" ca="1" si="735"/>
        <v>#VALUE!</v>
      </c>
      <c r="S3438" s="60" t="e">
        <f t="shared" ca="1" si="736"/>
        <v>#VALUE!</v>
      </c>
      <c r="T3438" s="39" t="e">
        <f t="shared" ca="1" si="737"/>
        <v>#VALUE!</v>
      </c>
      <c r="U3438" s="39" t="e">
        <f t="shared" ca="1" si="738"/>
        <v>#VALUE!</v>
      </c>
      <c r="V3438" s="39" t="b">
        <f t="shared" ca="1" si="739"/>
        <v>1</v>
      </c>
      <c r="W3438" s="39">
        <f t="shared" si="741"/>
        <v>3438</v>
      </c>
    </row>
    <row r="3439" spans="12:23" x14ac:dyDescent="0.25">
      <c r="L3439" s="59" t="e">
        <f t="shared" ca="1" si="740"/>
        <v>#NUM!</v>
      </c>
      <c r="O3439" s="39" t="e">
        <f t="shared" ca="1" si="732"/>
        <v>#VALUE!</v>
      </c>
      <c r="P3439" s="39" t="e">
        <f t="shared" ca="1" si="733"/>
        <v>#VALUE!</v>
      </c>
      <c r="Q3439" s="60" t="e">
        <f t="shared" ca="1" si="734"/>
        <v>#VALUE!</v>
      </c>
      <c r="R3439" s="60" t="e">
        <f t="shared" ca="1" si="735"/>
        <v>#VALUE!</v>
      </c>
      <c r="S3439" s="60" t="e">
        <f t="shared" ca="1" si="736"/>
        <v>#VALUE!</v>
      </c>
      <c r="T3439" s="39" t="e">
        <f t="shared" ca="1" si="737"/>
        <v>#VALUE!</v>
      </c>
      <c r="U3439" s="39" t="e">
        <f t="shared" ca="1" si="738"/>
        <v>#VALUE!</v>
      </c>
      <c r="V3439" s="39" t="b">
        <f t="shared" ca="1" si="739"/>
        <v>1</v>
      </c>
      <c r="W3439" s="39">
        <f t="shared" si="741"/>
        <v>3439</v>
      </c>
    </row>
    <row r="3440" spans="12:23" x14ac:dyDescent="0.25">
      <c r="L3440" s="59" t="e">
        <f t="shared" ca="1" si="740"/>
        <v>#NUM!</v>
      </c>
      <c r="O3440" s="39" t="e">
        <f t="shared" ca="1" si="732"/>
        <v>#VALUE!</v>
      </c>
      <c r="P3440" s="39" t="e">
        <f t="shared" ca="1" si="733"/>
        <v>#VALUE!</v>
      </c>
      <c r="Q3440" s="60" t="e">
        <f t="shared" ca="1" si="734"/>
        <v>#VALUE!</v>
      </c>
      <c r="R3440" s="60" t="e">
        <f t="shared" ca="1" si="735"/>
        <v>#VALUE!</v>
      </c>
      <c r="S3440" s="60" t="e">
        <f t="shared" ca="1" si="736"/>
        <v>#VALUE!</v>
      </c>
      <c r="T3440" s="39" t="e">
        <f t="shared" ca="1" si="737"/>
        <v>#VALUE!</v>
      </c>
      <c r="U3440" s="39" t="e">
        <f t="shared" ca="1" si="738"/>
        <v>#VALUE!</v>
      </c>
      <c r="V3440" s="39" t="b">
        <f t="shared" ca="1" si="739"/>
        <v>1</v>
      </c>
      <c r="W3440" s="39">
        <f t="shared" si="741"/>
        <v>3440</v>
      </c>
    </row>
    <row r="3441" spans="12:23" x14ac:dyDescent="0.25">
      <c r="L3441" s="59" t="e">
        <f t="shared" ca="1" si="740"/>
        <v>#NUM!</v>
      </c>
      <c r="O3441" s="39" t="e">
        <f t="shared" ca="1" si="732"/>
        <v>#VALUE!</v>
      </c>
      <c r="P3441" s="39" t="e">
        <f t="shared" ca="1" si="733"/>
        <v>#VALUE!</v>
      </c>
      <c r="Q3441" s="60" t="e">
        <f t="shared" ca="1" si="734"/>
        <v>#VALUE!</v>
      </c>
      <c r="R3441" s="60" t="e">
        <f t="shared" ca="1" si="735"/>
        <v>#VALUE!</v>
      </c>
      <c r="S3441" s="60" t="e">
        <f t="shared" ca="1" si="736"/>
        <v>#VALUE!</v>
      </c>
      <c r="T3441" s="39" t="e">
        <f t="shared" ca="1" si="737"/>
        <v>#VALUE!</v>
      </c>
      <c r="U3441" s="39" t="e">
        <f t="shared" ca="1" si="738"/>
        <v>#VALUE!</v>
      </c>
      <c r="V3441" s="39" t="b">
        <f t="shared" ca="1" si="739"/>
        <v>1</v>
      </c>
      <c r="W3441" s="39">
        <f t="shared" si="741"/>
        <v>3441</v>
      </c>
    </row>
    <row r="3442" spans="12:23" x14ac:dyDescent="0.25">
      <c r="L3442" s="59" t="e">
        <f t="shared" ca="1" si="740"/>
        <v>#NUM!</v>
      </c>
      <c r="O3442" s="39" t="e">
        <f t="shared" ca="1" si="732"/>
        <v>#VALUE!</v>
      </c>
      <c r="P3442" s="39" t="e">
        <f t="shared" ca="1" si="733"/>
        <v>#VALUE!</v>
      </c>
      <c r="Q3442" s="60" t="e">
        <f t="shared" ca="1" si="734"/>
        <v>#VALUE!</v>
      </c>
      <c r="R3442" s="60" t="e">
        <f t="shared" ca="1" si="735"/>
        <v>#VALUE!</v>
      </c>
      <c r="S3442" s="60" t="e">
        <f t="shared" ca="1" si="736"/>
        <v>#VALUE!</v>
      </c>
      <c r="T3442" s="39" t="e">
        <f t="shared" ca="1" si="737"/>
        <v>#VALUE!</v>
      </c>
      <c r="U3442" s="39" t="e">
        <f t="shared" ca="1" si="738"/>
        <v>#VALUE!</v>
      </c>
      <c r="V3442" s="39" t="b">
        <f t="shared" ca="1" si="739"/>
        <v>1</v>
      </c>
      <c r="W3442" s="39">
        <f t="shared" si="741"/>
        <v>3442</v>
      </c>
    </row>
    <row r="3443" spans="12:23" x14ac:dyDescent="0.25">
      <c r="L3443" s="59" t="e">
        <f t="shared" ca="1" si="740"/>
        <v>#NUM!</v>
      </c>
      <c r="O3443" s="39" t="e">
        <f t="shared" ca="1" si="732"/>
        <v>#VALUE!</v>
      </c>
      <c r="P3443" s="39" t="e">
        <f t="shared" ca="1" si="733"/>
        <v>#VALUE!</v>
      </c>
      <c r="Q3443" s="60" t="e">
        <f t="shared" ca="1" si="734"/>
        <v>#VALUE!</v>
      </c>
      <c r="R3443" s="60" t="e">
        <f t="shared" ca="1" si="735"/>
        <v>#VALUE!</v>
      </c>
      <c r="S3443" s="60" t="e">
        <f t="shared" ca="1" si="736"/>
        <v>#VALUE!</v>
      </c>
      <c r="T3443" s="39" t="e">
        <f t="shared" ca="1" si="737"/>
        <v>#VALUE!</v>
      </c>
      <c r="U3443" s="39" t="e">
        <f t="shared" ca="1" si="738"/>
        <v>#VALUE!</v>
      </c>
      <c r="V3443" s="39" t="b">
        <f t="shared" ca="1" si="739"/>
        <v>1</v>
      </c>
      <c r="W3443" s="39">
        <f t="shared" si="741"/>
        <v>3443</v>
      </c>
    </row>
    <row r="3444" spans="12:23" x14ac:dyDescent="0.25">
      <c r="L3444" s="59" t="e">
        <f t="shared" ca="1" si="740"/>
        <v>#NUM!</v>
      </c>
      <c r="O3444" s="39" t="e">
        <f t="shared" ca="1" si="732"/>
        <v>#VALUE!</v>
      </c>
      <c r="P3444" s="39" t="e">
        <f t="shared" ca="1" si="733"/>
        <v>#VALUE!</v>
      </c>
      <c r="Q3444" s="60" t="e">
        <f t="shared" ca="1" si="734"/>
        <v>#VALUE!</v>
      </c>
      <c r="R3444" s="60" t="e">
        <f t="shared" ca="1" si="735"/>
        <v>#VALUE!</v>
      </c>
      <c r="S3444" s="60" t="e">
        <f t="shared" ca="1" si="736"/>
        <v>#VALUE!</v>
      </c>
      <c r="T3444" s="39" t="e">
        <f t="shared" ca="1" si="737"/>
        <v>#VALUE!</v>
      </c>
      <c r="U3444" s="39" t="e">
        <f t="shared" ca="1" si="738"/>
        <v>#VALUE!</v>
      </c>
      <c r="V3444" s="39" t="b">
        <f t="shared" ca="1" si="739"/>
        <v>1</v>
      </c>
      <c r="W3444" s="39">
        <f t="shared" si="741"/>
        <v>3444</v>
      </c>
    </row>
    <row r="3445" spans="12:23" x14ac:dyDescent="0.25">
      <c r="L3445" s="59" t="e">
        <f t="shared" ca="1" si="740"/>
        <v>#NUM!</v>
      </c>
      <c r="O3445" s="39" t="e">
        <f t="shared" ca="1" si="732"/>
        <v>#VALUE!</v>
      </c>
      <c r="P3445" s="39" t="e">
        <f t="shared" ca="1" si="733"/>
        <v>#VALUE!</v>
      </c>
      <c r="Q3445" s="60" t="e">
        <f t="shared" ca="1" si="734"/>
        <v>#VALUE!</v>
      </c>
      <c r="R3445" s="60" t="e">
        <f t="shared" ca="1" si="735"/>
        <v>#VALUE!</v>
      </c>
      <c r="S3445" s="60" t="e">
        <f t="shared" ca="1" si="736"/>
        <v>#VALUE!</v>
      </c>
      <c r="T3445" s="39" t="e">
        <f t="shared" ca="1" si="737"/>
        <v>#VALUE!</v>
      </c>
      <c r="U3445" s="39" t="e">
        <f t="shared" ca="1" si="738"/>
        <v>#VALUE!</v>
      </c>
      <c r="V3445" s="39" t="b">
        <f t="shared" ca="1" si="739"/>
        <v>1</v>
      </c>
      <c r="W3445" s="39">
        <f t="shared" si="741"/>
        <v>3445</v>
      </c>
    </row>
    <row r="3446" spans="12:23" x14ac:dyDescent="0.25">
      <c r="L3446" s="59" t="e">
        <f t="shared" ca="1" si="740"/>
        <v>#NUM!</v>
      </c>
      <c r="O3446" s="39" t="e">
        <f t="shared" ca="1" si="732"/>
        <v>#VALUE!</v>
      </c>
      <c r="P3446" s="39" t="e">
        <f t="shared" ca="1" si="733"/>
        <v>#VALUE!</v>
      </c>
      <c r="Q3446" s="60" t="e">
        <f t="shared" ca="1" si="734"/>
        <v>#VALUE!</v>
      </c>
      <c r="R3446" s="60" t="e">
        <f t="shared" ca="1" si="735"/>
        <v>#VALUE!</v>
      </c>
      <c r="S3446" s="60" t="e">
        <f t="shared" ca="1" si="736"/>
        <v>#VALUE!</v>
      </c>
      <c r="T3446" s="39" t="e">
        <f t="shared" ca="1" si="737"/>
        <v>#VALUE!</v>
      </c>
      <c r="U3446" s="39" t="e">
        <f t="shared" ca="1" si="738"/>
        <v>#VALUE!</v>
      </c>
      <c r="V3446" s="39" t="b">
        <f t="shared" ca="1" si="739"/>
        <v>1</v>
      </c>
      <c r="W3446" s="39">
        <f t="shared" si="741"/>
        <v>3446</v>
      </c>
    </row>
    <row r="3447" spans="12:23" x14ac:dyDescent="0.25">
      <c r="L3447" s="59" t="e">
        <f t="shared" ca="1" si="740"/>
        <v>#NUM!</v>
      </c>
      <c r="O3447" s="39" t="e">
        <f t="shared" ca="1" si="732"/>
        <v>#VALUE!</v>
      </c>
      <c r="P3447" s="39" t="e">
        <f t="shared" ca="1" si="733"/>
        <v>#VALUE!</v>
      </c>
      <c r="Q3447" s="60" t="e">
        <f t="shared" ca="1" si="734"/>
        <v>#VALUE!</v>
      </c>
      <c r="R3447" s="60" t="e">
        <f t="shared" ca="1" si="735"/>
        <v>#VALUE!</v>
      </c>
      <c r="S3447" s="60" t="e">
        <f t="shared" ca="1" si="736"/>
        <v>#VALUE!</v>
      </c>
      <c r="T3447" s="39" t="e">
        <f t="shared" ca="1" si="737"/>
        <v>#VALUE!</v>
      </c>
      <c r="U3447" s="39" t="e">
        <f t="shared" ca="1" si="738"/>
        <v>#VALUE!</v>
      </c>
      <c r="V3447" s="39" t="b">
        <f t="shared" ca="1" si="739"/>
        <v>1</v>
      </c>
      <c r="W3447" s="39">
        <f t="shared" si="741"/>
        <v>3447</v>
      </c>
    </row>
    <row r="3448" spans="12:23" x14ac:dyDescent="0.25">
      <c r="L3448" s="59" t="e">
        <f t="shared" ca="1" si="740"/>
        <v>#NUM!</v>
      </c>
      <c r="O3448" s="39" t="e">
        <f t="shared" ca="1" si="732"/>
        <v>#VALUE!</v>
      </c>
      <c r="P3448" s="39" t="e">
        <f t="shared" ca="1" si="733"/>
        <v>#VALUE!</v>
      </c>
      <c r="Q3448" s="60" t="e">
        <f t="shared" ca="1" si="734"/>
        <v>#VALUE!</v>
      </c>
      <c r="R3448" s="60" t="e">
        <f t="shared" ca="1" si="735"/>
        <v>#VALUE!</v>
      </c>
      <c r="S3448" s="60" t="e">
        <f t="shared" ca="1" si="736"/>
        <v>#VALUE!</v>
      </c>
      <c r="T3448" s="39" t="e">
        <f t="shared" ca="1" si="737"/>
        <v>#VALUE!</v>
      </c>
      <c r="U3448" s="39" t="e">
        <f t="shared" ca="1" si="738"/>
        <v>#VALUE!</v>
      </c>
      <c r="V3448" s="39" t="b">
        <f t="shared" ca="1" si="739"/>
        <v>1</v>
      </c>
      <c r="W3448" s="39">
        <f t="shared" si="741"/>
        <v>3448</v>
      </c>
    </row>
    <row r="3449" spans="12:23" x14ac:dyDescent="0.25">
      <c r="L3449" s="59" t="e">
        <f t="shared" ca="1" si="740"/>
        <v>#NUM!</v>
      </c>
      <c r="O3449" s="39" t="e">
        <f t="shared" ca="1" si="732"/>
        <v>#VALUE!</v>
      </c>
      <c r="P3449" s="39" t="e">
        <f t="shared" ca="1" si="733"/>
        <v>#VALUE!</v>
      </c>
      <c r="Q3449" s="60" t="e">
        <f t="shared" ca="1" si="734"/>
        <v>#VALUE!</v>
      </c>
      <c r="R3449" s="60" t="e">
        <f t="shared" ca="1" si="735"/>
        <v>#VALUE!</v>
      </c>
      <c r="S3449" s="60" t="e">
        <f t="shared" ca="1" si="736"/>
        <v>#VALUE!</v>
      </c>
      <c r="T3449" s="39" t="e">
        <f t="shared" ca="1" si="737"/>
        <v>#VALUE!</v>
      </c>
      <c r="U3449" s="39" t="e">
        <f t="shared" ca="1" si="738"/>
        <v>#VALUE!</v>
      </c>
      <c r="V3449" s="39" t="b">
        <f t="shared" ca="1" si="739"/>
        <v>1</v>
      </c>
      <c r="W3449" s="39">
        <f t="shared" si="741"/>
        <v>3449</v>
      </c>
    </row>
    <row r="3450" spans="12:23" x14ac:dyDescent="0.25">
      <c r="L3450" s="59" t="e">
        <f t="shared" ca="1" si="740"/>
        <v>#NUM!</v>
      </c>
      <c r="O3450" s="39" t="e">
        <f t="shared" ca="1" si="732"/>
        <v>#VALUE!</v>
      </c>
      <c r="P3450" s="39" t="e">
        <f t="shared" ca="1" si="733"/>
        <v>#VALUE!</v>
      </c>
      <c r="Q3450" s="60" t="e">
        <f t="shared" ca="1" si="734"/>
        <v>#VALUE!</v>
      </c>
      <c r="R3450" s="60" t="e">
        <f t="shared" ca="1" si="735"/>
        <v>#VALUE!</v>
      </c>
      <c r="S3450" s="60" t="e">
        <f t="shared" ca="1" si="736"/>
        <v>#VALUE!</v>
      </c>
      <c r="T3450" s="39" t="e">
        <f t="shared" ca="1" si="737"/>
        <v>#VALUE!</v>
      </c>
      <c r="U3450" s="39" t="e">
        <f t="shared" ca="1" si="738"/>
        <v>#VALUE!</v>
      </c>
      <c r="V3450" s="39" t="b">
        <f t="shared" ca="1" si="739"/>
        <v>1</v>
      </c>
      <c r="W3450" s="39">
        <f t="shared" si="741"/>
        <v>3450</v>
      </c>
    </row>
    <row r="3451" spans="12:23" x14ac:dyDescent="0.25">
      <c r="L3451" s="59" t="e">
        <f t="shared" ca="1" si="740"/>
        <v>#NUM!</v>
      </c>
      <c r="O3451" s="39" t="e">
        <f t="shared" ca="1" si="732"/>
        <v>#VALUE!</v>
      </c>
      <c r="P3451" s="39" t="e">
        <f t="shared" ca="1" si="733"/>
        <v>#VALUE!</v>
      </c>
      <c r="Q3451" s="60" t="e">
        <f t="shared" ca="1" si="734"/>
        <v>#VALUE!</v>
      </c>
      <c r="R3451" s="60" t="e">
        <f t="shared" ca="1" si="735"/>
        <v>#VALUE!</v>
      </c>
      <c r="S3451" s="60" t="e">
        <f t="shared" ca="1" si="736"/>
        <v>#VALUE!</v>
      </c>
      <c r="T3451" s="39" t="e">
        <f t="shared" ca="1" si="737"/>
        <v>#VALUE!</v>
      </c>
      <c r="U3451" s="39" t="e">
        <f t="shared" ca="1" si="738"/>
        <v>#VALUE!</v>
      </c>
      <c r="V3451" s="39" t="b">
        <f t="shared" ca="1" si="739"/>
        <v>1</v>
      </c>
      <c r="W3451" s="39">
        <f t="shared" si="741"/>
        <v>3451</v>
      </c>
    </row>
    <row r="3452" spans="12:23" x14ac:dyDescent="0.25">
      <c r="L3452" s="59" t="e">
        <f t="shared" ca="1" si="740"/>
        <v>#NUM!</v>
      </c>
      <c r="O3452" s="39" t="e">
        <f t="shared" ca="1" si="732"/>
        <v>#VALUE!</v>
      </c>
      <c r="P3452" s="39" t="e">
        <f t="shared" ca="1" si="733"/>
        <v>#VALUE!</v>
      </c>
      <c r="Q3452" s="60" t="e">
        <f t="shared" ca="1" si="734"/>
        <v>#VALUE!</v>
      </c>
      <c r="R3452" s="60" t="e">
        <f t="shared" ca="1" si="735"/>
        <v>#VALUE!</v>
      </c>
      <c r="S3452" s="60" t="e">
        <f t="shared" ca="1" si="736"/>
        <v>#VALUE!</v>
      </c>
      <c r="T3452" s="39" t="e">
        <f t="shared" ca="1" si="737"/>
        <v>#VALUE!</v>
      </c>
      <c r="U3452" s="39" t="e">
        <f t="shared" ca="1" si="738"/>
        <v>#VALUE!</v>
      </c>
      <c r="V3452" s="39" t="b">
        <f t="shared" ca="1" si="739"/>
        <v>1</v>
      </c>
      <c r="W3452" s="39">
        <f t="shared" si="741"/>
        <v>3452</v>
      </c>
    </row>
    <row r="3453" spans="12:23" x14ac:dyDescent="0.25">
      <c r="L3453" s="59" t="e">
        <f t="shared" ca="1" si="740"/>
        <v>#NUM!</v>
      </c>
      <c r="O3453" s="39" t="e">
        <f t="shared" ca="1" si="732"/>
        <v>#VALUE!</v>
      </c>
      <c r="P3453" s="39" t="e">
        <f t="shared" ca="1" si="733"/>
        <v>#VALUE!</v>
      </c>
      <c r="Q3453" s="60" t="e">
        <f t="shared" ca="1" si="734"/>
        <v>#VALUE!</v>
      </c>
      <c r="R3453" s="60" t="e">
        <f t="shared" ca="1" si="735"/>
        <v>#VALUE!</v>
      </c>
      <c r="S3453" s="60" t="e">
        <f t="shared" ca="1" si="736"/>
        <v>#VALUE!</v>
      </c>
      <c r="T3453" s="39" t="e">
        <f t="shared" ca="1" si="737"/>
        <v>#VALUE!</v>
      </c>
      <c r="U3453" s="39" t="e">
        <f t="shared" ca="1" si="738"/>
        <v>#VALUE!</v>
      </c>
      <c r="V3453" s="39" t="b">
        <f t="shared" ca="1" si="739"/>
        <v>1</v>
      </c>
      <c r="W3453" s="39">
        <f t="shared" si="741"/>
        <v>3453</v>
      </c>
    </row>
    <row r="3454" spans="12:23" x14ac:dyDescent="0.25">
      <c r="L3454" s="59" t="e">
        <f t="shared" ca="1" si="740"/>
        <v>#NUM!</v>
      </c>
      <c r="O3454" s="39" t="e">
        <f t="shared" ca="1" si="732"/>
        <v>#VALUE!</v>
      </c>
      <c r="P3454" s="39" t="e">
        <f t="shared" ca="1" si="733"/>
        <v>#VALUE!</v>
      </c>
      <c r="Q3454" s="60" t="e">
        <f t="shared" ca="1" si="734"/>
        <v>#VALUE!</v>
      </c>
      <c r="R3454" s="60" t="e">
        <f t="shared" ca="1" si="735"/>
        <v>#VALUE!</v>
      </c>
      <c r="S3454" s="60" t="e">
        <f t="shared" ca="1" si="736"/>
        <v>#VALUE!</v>
      </c>
      <c r="T3454" s="39" t="e">
        <f t="shared" ca="1" si="737"/>
        <v>#VALUE!</v>
      </c>
      <c r="U3454" s="39" t="e">
        <f t="shared" ca="1" si="738"/>
        <v>#VALUE!</v>
      </c>
      <c r="V3454" s="39" t="b">
        <f t="shared" ca="1" si="739"/>
        <v>1</v>
      </c>
      <c r="W3454" s="39">
        <f t="shared" si="741"/>
        <v>3454</v>
      </c>
    </row>
    <row r="3455" spans="12:23" x14ac:dyDescent="0.25">
      <c r="L3455" s="59" t="e">
        <f t="shared" ca="1" si="740"/>
        <v>#NUM!</v>
      </c>
      <c r="O3455" s="39" t="e">
        <f t="shared" ca="1" si="732"/>
        <v>#VALUE!</v>
      </c>
      <c r="P3455" s="39" t="e">
        <f t="shared" ca="1" si="733"/>
        <v>#VALUE!</v>
      </c>
      <c r="Q3455" s="60" t="e">
        <f t="shared" ca="1" si="734"/>
        <v>#VALUE!</v>
      </c>
      <c r="R3455" s="60" t="e">
        <f t="shared" ca="1" si="735"/>
        <v>#VALUE!</v>
      </c>
      <c r="S3455" s="60" t="e">
        <f t="shared" ca="1" si="736"/>
        <v>#VALUE!</v>
      </c>
      <c r="T3455" s="39" t="e">
        <f t="shared" ca="1" si="737"/>
        <v>#VALUE!</v>
      </c>
      <c r="U3455" s="39" t="e">
        <f t="shared" ca="1" si="738"/>
        <v>#VALUE!</v>
      </c>
      <c r="V3455" s="39" t="b">
        <f t="shared" ca="1" si="739"/>
        <v>1</v>
      </c>
      <c r="W3455" s="39">
        <f t="shared" si="741"/>
        <v>3455</v>
      </c>
    </row>
    <row r="3456" spans="12:23" x14ac:dyDescent="0.25">
      <c r="L3456" s="59" t="e">
        <f t="shared" ca="1" si="740"/>
        <v>#NUM!</v>
      </c>
      <c r="O3456" s="39" t="e">
        <f t="shared" ca="1" si="732"/>
        <v>#VALUE!</v>
      </c>
      <c r="P3456" s="39" t="e">
        <f t="shared" ca="1" si="733"/>
        <v>#VALUE!</v>
      </c>
      <c r="Q3456" s="60" t="e">
        <f t="shared" ca="1" si="734"/>
        <v>#VALUE!</v>
      </c>
      <c r="R3456" s="60" t="e">
        <f t="shared" ca="1" si="735"/>
        <v>#VALUE!</v>
      </c>
      <c r="S3456" s="60" t="e">
        <f t="shared" ca="1" si="736"/>
        <v>#VALUE!</v>
      </c>
      <c r="T3456" s="39" t="e">
        <f t="shared" ca="1" si="737"/>
        <v>#VALUE!</v>
      </c>
      <c r="U3456" s="39" t="e">
        <f t="shared" ca="1" si="738"/>
        <v>#VALUE!</v>
      </c>
      <c r="V3456" s="39" t="b">
        <f t="shared" ca="1" si="739"/>
        <v>1</v>
      </c>
      <c r="W3456" s="39">
        <f t="shared" si="741"/>
        <v>3456</v>
      </c>
    </row>
    <row r="3457" spans="12:23" x14ac:dyDescent="0.25">
      <c r="L3457" s="59" t="e">
        <f t="shared" ca="1" si="740"/>
        <v>#NUM!</v>
      </c>
      <c r="O3457" s="39" t="e">
        <f t="shared" ca="1" si="732"/>
        <v>#VALUE!</v>
      </c>
      <c r="P3457" s="39" t="e">
        <f t="shared" ca="1" si="733"/>
        <v>#VALUE!</v>
      </c>
      <c r="Q3457" s="60" t="e">
        <f t="shared" ca="1" si="734"/>
        <v>#VALUE!</v>
      </c>
      <c r="R3457" s="60" t="e">
        <f t="shared" ca="1" si="735"/>
        <v>#VALUE!</v>
      </c>
      <c r="S3457" s="60" t="e">
        <f t="shared" ca="1" si="736"/>
        <v>#VALUE!</v>
      </c>
      <c r="T3457" s="39" t="e">
        <f t="shared" ca="1" si="737"/>
        <v>#VALUE!</v>
      </c>
      <c r="U3457" s="39" t="e">
        <f t="shared" ca="1" si="738"/>
        <v>#VALUE!</v>
      </c>
      <c r="V3457" s="39" t="b">
        <f t="shared" ca="1" si="739"/>
        <v>1</v>
      </c>
      <c r="W3457" s="39">
        <f t="shared" si="741"/>
        <v>3457</v>
      </c>
    </row>
    <row r="3458" spans="12:23" x14ac:dyDescent="0.25">
      <c r="L3458" s="59" t="e">
        <f t="shared" ca="1" si="740"/>
        <v>#NUM!</v>
      </c>
      <c r="O3458" s="39" t="e">
        <f t="shared" ca="1" si="732"/>
        <v>#VALUE!</v>
      </c>
      <c r="P3458" s="39" t="e">
        <f t="shared" ca="1" si="733"/>
        <v>#VALUE!</v>
      </c>
      <c r="Q3458" s="60" t="e">
        <f t="shared" ca="1" si="734"/>
        <v>#VALUE!</v>
      </c>
      <c r="R3458" s="60" t="e">
        <f t="shared" ca="1" si="735"/>
        <v>#VALUE!</v>
      </c>
      <c r="S3458" s="60" t="e">
        <f t="shared" ca="1" si="736"/>
        <v>#VALUE!</v>
      </c>
      <c r="T3458" s="39" t="e">
        <f t="shared" ca="1" si="737"/>
        <v>#VALUE!</v>
      </c>
      <c r="U3458" s="39" t="e">
        <f t="shared" ca="1" si="738"/>
        <v>#VALUE!</v>
      </c>
      <c r="V3458" s="39" t="b">
        <f t="shared" ca="1" si="739"/>
        <v>1</v>
      </c>
      <c r="W3458" s="39">
        <f t="shared" si="741"/>
        <v>3458</v>
      </c>
    </row>
    <row r="3459" spans="12:23" x14ac:dyDescent="0.25">
      <c r="L3459" s="59" t="e">
        <f t="shared" ca="1" si="740"/>
        <v>#NUM!</v>
      </c>
      <c r="O3459" s="39" t="e">
        <f t="shared" ca="1" si="732"/>
        <v>#VALUE!</v>
      </c>
      <c r="P3459" s="39" t="e">
        <f t="shared" ca="1" si="733"/>
        <v>#VALUE!</v>
      </c>
      <c r="Q3459" s="60" t="e">
        <f t="shared" ca="1" si="734"/>
        <v>#VALUE!</v>
      </c>
      <c r="R3459" s="60" t="e">
        <f t="shared" ca="1" si="735"/>
        <v>#VALUE!</v>
      </c>
      <c r="S3459" s="60" t="e">
        <f t="shared" ca="1" si="736"/>
        <v>#VALUE!</v>
      </c>
      <c r="T3459" s="39" t="e">
        <f t="shared" ca="1" si="737"/>
        <v>#VALUE!</v>
      </c>
      <c r="U3459" s="39" t="e">
        <f t="shared" ca="1" si="738"/>
        <v>#VALUE!</v>
      </c>
      <c r="V3459" s="39" t="b">
        <f t="shared" ca="1" si="739"/>
        <v>1</v>
      </c>
      <c r="W3459" s="39">
        <f t="shared" si="741"/>
        <v>3459</v>
      </c>
    </row>
    <row r="3460" spans="12:23" x14ac:dyDescent="0.25">
      <c r="L3460" s="59" t="e">
        <f t="shared" ca="1" si="740"/>
        <v>#NUM!</v>
      </c>
      <c r="O3460" s="39" t="e">
        <f t="shared" ca="1" si="732"/>
        <v>#VALUE!</v>
      </c>
      <c r="P3460" s="39" t="e">
        <f t="shared" ca="1" si="733"/>
        <v>#VALUE!</v>
      </c>
      <c r="Q3460" s="60" t="e">
        <f t="shared" ca="1" si="734"/>
        <v>#VALUE!</v>
      </c>
      <c r="R3460" s="60" t="e">
        <f t="shared" ca="1" si="735"/>
        <v>#VALUE!</v>
      </c>
      <c r="S3460" s="60" t="e">
        <f t="shared" ca="1" si="736"/>
        <v>#VALUE!</v>
      </c>
      <c r="T3460" s="39" t="e">
        <f t="shared" ca="1" si="737"/>
        <v>#VALUE!</v>
      </c>
      <c r="U3460" s="39" t="e">
        <f t="shared" ca="1" si="738"/>
        <v>#VALUE!</v>
      </c>
      <c r="V3460" s="39" t="b">
        <f t="shared" ca="1" si="739"/>
        <v>1</v>
      </c>
      <c r="W3460" s="39">
        <f t="shared" si="741"/>
        <v>3460</v>
      </c>
    </row>
    <row r="3461" spans="12:23" x14ac:dyDescent="0.25">
      <c r="L3461" s="59" t="e">
        <f t="shared" ca="1" si="740"/>
        <v>#NUM!</v>
      </c>
      <c r="O3461" s="39" t="e">
        <f t="shared" ca="1" si="732"/>
        <v>#VALUE!</v>
      </c>
      <c r="P3461" s="39" t="e">
        <f t="shared" ca="1" si="733"/>
        <v>#VALUE!</v>
      </c>
      <c r="Q3461" s="60" t="e">
        <f t="shared" ca="1" si="734"/>
        <v>#VALUE!</v>
      </c>
      <c r="R3461" s="60" t="e">
        <f t="shared" ca="1" si="735"/>
        <v>#VALUE!</v>
      </c>
      <c r="S3461" s="60" t="e">
        <f t="shared" ca="1" si="736"/>
        <v>#VALUE!</v>
      </c>
      <c r="T3461" s="39" t="e">
        <f t="shared" ca="1" si="737"/>
        <v>#VALUE!</v>
      </c>
      <c r="U3461" s="39" t="e">
        <f t="shared" ca="1" si="738"/>
        <v>#VALUE!</v>
      </c>
      <c r="V3461" s="39" t="b">
        <f t="shared" ca="1" si="739"/>
        <v>1</v>
      </c>
      <c r="W3461" s="39">
        <f t="shared" si="741"/>
        <v>3461</v>
      </c>
    </row>
    <row r="3462" spans="12:23" x14ac:dyDescent="0.25">
      <c r="L3462" s="59" t="e">
        <f t="shared" ca="1" si="740"/>
        <v>#NUM!</v>
      </c>
      <c r="O3462" s="39" t="e">
        <f t="shared" ca="1" si="732"/>
        <v>#VALUE!</v>
      </c>
      <c r="P3462" s="39" t="e">
        <f t="shared" ca="1" si="733"/>
        <v>#VALUE!</v>
      </c>
      <c r="Q3462" s="60" t="e">
        <f t="shared" ca="1" si="734"/>
        <v>#VALUE!</v>
      </c>
      <c r="R3462" s="60" t="e">
        <f t="shared" ca="1" si="735"/>
        <v>#VALUE!</v>
      </c>
      <c r="S3462" s="60" t="e">
        <f t="shared" ca="1" si="736"/>
        <v>#VALUE!</v>
      </c>
      <c r="T3462" s="39" t="e">
        <f t="shared" ca="1" si="737"/>
        <v>#VALUE!</v>
      </c>
      <c r="U3462" s="39" t="e">
        <f t="shared" ca="1" si="738"/>
        <v>#VALUE!</v>
      </c>
      <c r="V3462" s="39" t="b">
        <f t="shared" ca="1" si="739"/>
        <v>1</v>
      </c>
      <c r="W3462" s="39">
        <f t="shared" si="741"/>
        <v>3462</v>
      </c>
    </row>
    <row r="3463" spans="12:23" x14ac:dyDescent="0.25">
      <c r="L3463" s="59" t="e">
        <f t="shared" ca="1" si="740"/>
        <v>#NUM!</v>
      </c>
      <c r="O3463" s="39" t="e">
        <f t="shared" ref="O3463:O3526" ca="1" si="742">SEARCH($O$6,INDIRECT("route!G"&amp;W3463))</f>
        <v>#VALUE!</v>
      </c>
      <c r="P3463" s="39" t="e">
        <f t="shared" ref="P3463:P3526" ca="1" si="743">SEARCH($P$6,INDIRECT("route!G"&amp;W3463))</f>
        <v>#VALUE!</v>
      </c>
      <c r="Q3463" s="60" t="e">
        <f t="shared" ref="Q3463:Q3526" ca="1" si="744">SEARCH($Q$6,INDIRECT("route!G"&amp;W3463))</f>
        <v>#VALUE!</v>
      </c>
      <c r="R3463" s="60" t="e">
        <f t="shared" ref="R3463:R3526" ca="1" si="745">SEARCH($R$6,INDIRECT("route!G"&amp;W3463))</f>
        <v>#VALUE!</v>
      </c>
      <c r="S3463" s="60" t="e">
        <f t="shared" ref="S3463:S3526" ca="1" si="746">SEARCH($S$6,INDIRECT("route!G"&amp;W3463))</f>
        <v>#VALUE!</v>
      </c>
      <c r="T3463" s="39" t="e">
        <f t="shared" ref="T3463:T3526" ca="1" si="747">SEARCH($T$6,INDIRECT("route!G"&amp;W3463))</f>
        <v>#VALUE!</v>
      </c>
      <c r="U3463" s="39" t="e">
        <f t="shared" ca="1" si="738"/>
        <v>#VALUE!</v>
      </c>
      <c r="V3463" s="39" t="b">
        <f t="shared" ca="1" si="739"/>
        <v>1</v>
      </c>
      <c r="W3463" s="39">
        <f t="shared" si="741"/>
        <v>3463</v>
      </c>
    </row>
    <row r="3464" spans="12:23" x14ac:dyDescent="0.25">
      <c r="L3464" s="59" t="e">
        <f t="shared" ca="1" si="740"/>
        <v>#NUM!</v>
      </c>
      <c r="O3464" s="39" t="e">
        <f t="shared" ca="1" si="742"/>
        <v>#VALUE!</v>
      </c>
      <c r="P3464" s="39" t="e">
        <f t="shared" ca="1" si="743"/>
        <v>#VALUE!</v>
      </c>
      <c r="Q3464" s="60" t="e">
        <f t="shared" ca="1" si="744"/>
        <v>#VALUE!</v>
      </c>
      <c r="R3464" s="60" t="e">
        <f t="shared" ca="1" si="745"/>
        <v>#VALUE!</v>
      </c>
      <c r="S3464" s="60" t="e">
        <f t="shared" ca="1" si="746"/>
        <v>#VALUE!</v>
      </c>
      <c r="T3464" s="39" t="e">
        <f t="shared" ca="1" si="747"/>
        <v>#VALUE!</v>
      </c>
      <c r="U3464" s="39" t="e">
        <f t="shared" ref="U3464:U3527" ca="1" si="748">SEARCH($U$6,INDIRECT("route!G"&amp;W3464))</f>
        <v>#VALUE!</v>
      </c>
      <c r="V3464" s="39" t="b">
        <f t="shared" ref="V3464:V3527" ca="1" si="749">AND(ISERROR(O3464),ISERROR(P3464),ISERROR(Q3464),ISERROR(R3464),ISERROR(S3464),ISERROR(T3464),ISERROR(U3464))</f>
        <v>1</v>
      </c>
      <c r="W3464" s="39">
        <f t="shared" si="741"/>
        <v>3464</v>
      </c>
    </row>
    <row r="3465" spans="12:23" x14ac:dyDescent="0.25">
      <c r="L3465" s="59" t="e">
        <f t="shared" ca="1" si="740"/>
        <v>#NUM!</v>
      </c>
      <c r="O3465" s="39" t="e">
        <f t="shared" ca="1" si="742"/>
        <v>#VALUE!</v>
      </c>
      <c r="P3465" s="39" t="e">
        <f t="shared" ca="1" si="743"/>
        <v>#VALUE!</v>
      </c>
      <c r="Q3465" s="60" t="e">
        <f t="shared" ca="1" si="744"/>
        <v>#VALUE!</v>
      </c>
      <c r="R3465" s="60" t="e">
        <f t="shared" ca="1" si="745"/>
        <v>#VALUE!</v>
      </c>
      <c r="S3465" s="60" t="e">
        <f t="shared" ca="1" si="746"/>
        <v>#VALUE!</v>
      </c>
      <c r="T3465" s="39" t="e">
        <f t="shared" ca="1" si="747"/>
        <v>#VALUE!</v>
      </c>
      <c r="U3465" s="39" t="e">
        <f t="shared" ca="1" si="748"/>
        <v>#VALUE!</v>
      </c>
      <c r="V3465" s="39" t="b">
        <f t="shared" ca="1" si="749"/>
        <v>1</v>
      </c>
      <c r="W3465" s="39">
        <f t="shared" si="741"/>
        <v>3465</v>
      </c>
    </row>
    <row r="3466" spans="12:23" x14ac:dyDescent="0.25">
      <c r="L3466" s="59" t="e">
        <f t="shared" ref="L3466:L3529" ca="1" si="750">L3465+J3466</f>
        <v>#NUM!</v>
      </c>
      <c r="O3466" s="39" t="e">
        <f t="shared" ca="1" si="742"/>
        <v>#VALUE!</v>
      </c>
      <c r="P3466" s="39" t="e">
        <f t="shared" ca="1" si="743"/>
        <v>#VALUE!</v>
      </c>
      <c r="Q3466" s="60" t="e">
        <f t="shared" ca="1" si="744"/>
        <v>#VALUE!</v>
      </c>
      <c r="R3466" s="60" t="e">
        <f t="shared" ca="1" si="745"/>
        <v>#VALUE!</v>
      </c>
      <c r="S3466" s="60" t="e">
        <f t="shared" ca="1" si="746"/>
        <v>#VALUE!</v>
      </c>
      <c r="T3466" s="39" t="e">
        <f t="shared" ca="1" si="747"/>
        <v>#VALUE!</v>
      </c>
      <c r="U3466" s="39" t="e">
        <f t="shared" ca="1" si="748"/>
        <v>#VALUE!</v>
      </c>
      <c r="V3466" s="39" t="b">
        <f t="shared" ca="1" si="749"/>
        <v>1</v>
      </c>
      <c r="W3466" s="39">
        <f t="shared" si="741"/>
        <v>3466</v>
      </c>
    </row>
    <row r="3467" spans="12:23" x14ac:dyDescent="0.25">
      <c r="L3467" s="59" t="e">
        <f t="shared" ca="1" si="750"/>
        <v>#NUM!</v>
      </c>
      <c r="O3467" s="39" t="e">
        <f t="shared" ca="1" si="742"/>
        <v>#VALUE!</v>
      </c>
      <c r="P3467" s="39" t="e">
        <f t="shared" ca="1" si="743"/>
        <v>#VALUE!</v>
      </c>
      <c r="Q3467" s="60" t="e">
        <f t="shared" ca="1" si="744"/>
        <v>#VALUE!</v>
      </c>
      <c r="R3467" s="60" t="e">
        <f t="shared" ca="1" si="745"/>
        <v>#VALUE!</v>
      </c>
      <c r="S3467" s="60" t="e">
        <f t="shared" ca="1" si="746"/>
        <v>#VALUE!</v>
      </c>
      <c r="T3467" s="39" t="e">
        <f t="shared" ca="1" si="747"/>
        <v>#VALUE!</v>
      </c>
      <c r="U3467" s="39" t="e">
        <f t="shared" ca="1" si="748"/>
        <v>#VALUE!</v>
      </c>
      <c r="V3467" s="39" t="b">
        <f t="shared" ca="1" si="749"/>
        <v>1</v>
      </c>
      <c r="W3467" s="39">
        <f t="shared" si="741"/>
        <v>3467</v>
      </c>
    </row>
    <row r="3468" spans="12:23" x14ac:dyDescent="0.25">
      <c r="L3468" s="59" t="e">
        <f t="shared" ca="1" si="750"/>
        <v>#NUM!</v>
      </c>
      <c r="O3468" s="39" t="e">
        <f t="shared" ca="1" si="742"/>
        <v>#VALUE!</v>
      </c>
      <c r="P3468" s="39" t="e">
        <f t="shared" ca="1" si="743"/>
        <v>#VALUE!</v>
      </c>
      <c r="Q3468" s="60" t="e">
        <f t="shared" ca="1" si="744"/>
        <v>#VALUE!</v>
      </c>
      <c r="R3468" s="60" t="e">
        <f t="shared" ca="1" si="745"/>
        <v>#VALUE!</v>
      </c>
      <c r="S3468" s="60" t="e">
        <f t="shared" ca="1" si="746"/>
        <v>#VALUE!</v>
      </c>
      <c r="T3468" s="39" t="e">
        <f t="shared" ca="1" si="747"/>
        <v>#VALUE!</v>
      </c>
      <c r="U3468" s="39" t="e">
        <f t="shared" ca="1" si="748"/>
        <v>#VALUE!</v>
      </c>
      <c r="V3468" s="39" t="b">
        <f t="shared" ca="1" si="749"/>
        <v>1</v>
      </c>
      <c r="W3468" s="39">
        <f t="shared" si="741"/>
        <v>3468</v>
      </c>
    </row>
    <row r="3469" spans="12:23" x14ac:dyDescent="0.25">
      <c r="L3469" s="59" t="e">
        <f t="shared" ca="1" si="750"/>
        <v>#NUM!</v>
      </c>
      <c r="O3469" s="39" t="e">
        <f t="shared" ca="1" si="742"/>
        <v>#VALUE!</v>
      </c>
      <c r="P3469" s="39" t="e">
        <f t="shared" ca="1" si="743"/>
        <v>#VALUE!</v>
      </c>
      <c r="Q3469" s="60" t="e">
        <f t="shared" ca="1" si="744"/>
        <v>#VALUE!</v>
      </c>
      <c r="R3469" s="60" t="e">
        <f t="shared" ca="1" si="745"/>
        <v>#VALUE!</v>
      </c>
      <c r="S3469" s="60" t="e">
        <f t="shared" ca="1" si="746"/>
        <v>#VALUE!</v>
      </c>
      <c r="T3469" s="39" t="e">
        <f t="shared" ca="1" si="747"/>
        <v>#VALUE!</v>
      </c>
      <c r="U3469" s="39" t="e">
        <f t="shared" ca="1" si="748"/>
        <v>#VALUE!</v>
      </c>
      <c r="V3469" s="39" t="b">
        <f t="shared" ca="1" si="749"/>
        <v>1</v>
      </c>
      <c r="W3469" s="39">
        <f t="shared" si="741"/>
        <v>3469</v>
      </c>
    </row>
    <row r="3470" spans="12:23" x14ac:dyDescent="0.25">
      <c r="L3470" s="59" t="e">
        <f t="shared" ca="1" si="750"/>
        <v>#NUM!</v>
      </c>
      <c r="O3470" s="39" t="e">
        <f t="shared" ca="1" si="742"/>
        <v>#VALUE!</v>
      </c>
      <c r="P3470" s="39" t="e">
        <f t="shared" ca="1" si="743"/>
        <v>#VALUE!</v>
      </c>
      <c r="Q3470" s="60" t="e">
        <f t="shared" ca="1" si="744"/>
        <v>#VALUE!</v>
      </c>
      <c r="R3470" s="60" t="e">
        <f t="shared" ca="1" si="745"/>
        <v>#VALUE!</v>
      </c>
      <c r="S3470" s="60" t="e">
        <f t="shared" ca="1" si="746"/>
        <v>#VALUE!</v>
      </c>
      <c r="T3470" s="39" t="e">
        <f t="shared" ca="1" si="747"/>
        <v>#VALUE!</v>
      </c>
      <c r="U3470" s="39" t="e">
        <f t="shared" ca="1" si="748"/>
        <v>#VALUE!</v>
      </c>
      <c r="V3470" s="39" t="b">
        <f t="shared" ca="1" si="749"/>
        <v>1</v>
      </c>
      <c r="W3470" s="39">
        <f t="shared" si="741"/>
        <v>3470</v>
      </c>
    </row>
    <row r="3471" spans="12:23" x14ac:dyDescent="0.25">
      <c r="L3471" s="59" t="e">
        <f t="shared" ca="1" si="750"/>
        <v>#NUM!</v>
      </c>
      <c r="O3471" s="39" t="e">
        <f t="shared" ca="1" si="742"/>
        <v>#VALUE!</v>
      </c>
      <c r="P3471" s="39" t="e">
        <f t="shared" ca="1" si="743"/>
        <v>#VALUE!</v>
      </c>
      <c r="Q3471" s="60" t="e">
        <f t="shared" ca="1" si="744"/>
        <v>#VALUE!</v>
      </c>
      <c r="R3471" s="60" t="e">
        <f t="shared" ca="1" si="745"/>
        <v>#VALUE!</v>
      </c>
      <c r="S3471" s="60" t="e">
        <f t="shared" ca="1" si="746"/>
        <v>#VALUE!</v>
      </c>
      <c r="T3471" s="39" t="e">
        <f t="shared" ca="1" si="747"/>
        <v>#VALUE!</v>
      </c>
      <c r="U3471" s="39" t="e">
        <f t="shared" ca="1" si="748"/>
        <v>#VALUE!</v>
      </c>
      <c r="V3471" s="39" t="b">
        <f t="shared" ca="1" si="749"/>
        <v>1</v>
      </c>
      <c r="W3471" s="39">
        <f t="shared" si="741"/>
        <v>3471</v>
      </c>
    </row>
    <row r="3472" spans="12:23" x14ac:dyDescent="0.25">
      <c r="L3472" s="59" t="e">
        <f t="shared" ca="1" si="750"/>
        <v>#NUM!</v>
      </c>
      <c r="O3472" s="39" t="e">
        <f t="shared" ca="1" si="742"/>
        <v>#VALUE!</v>
      </c>
      <c r="P3472" s="39" t="e">
        <f t="shared" ca="1" si="743"/>
        <v>#VALUE!</v>
      </c>
      <c r="Q3472" s="60" t="e">
        <f t="shared" ca="1" si="744"/>
        <v>#VALUE!</v>
      </c>
      <c r="R3472" s="60" t="e">
        <f t="shared" ca="1" si="745"/>
        <v>#VALUE!</v>
      </c>
      <c r="S3472" s="60" t="e">
        <f t="shared" ca="1" si="746"/>
        <v>#VALUE!</v>
      </c>
      <c r="T3472" s="39" t="e">
        <f t="shared" ca="1" si="747"/>
        <v>#VALUE!</v>
      </c>
      <c r="U3472" s="39" t="e">
        <f t="shared" ca="1" si="748"/>
        <v>#VALUE!</v>
      </c>
      <c r="V3472" s="39" t="b">
        <f t="shared" ca="1" si="749"/>
        <v>1</v>
      </c>
      <c r="W3472" s="39">
        <f t="shared" si="741"/>
        <v>3472</v>
      </c>
    </row>
    <row r="3473" spans="12:23" x14ac:dyDescent="0.25">
      <c r="L3473" s="59" t="e">
        <f t="shared" ca="1" si="750"/>
        <v>#NUM!</v>
      </c>
      <c r="O3473" s="39" t="e">
        <f t="shared" ca="1" si="742"/>
        <v>#VALUE!</v>
      </c>
      <c r="P3473" s="39" t="e">
        <f t="shared" ca="1" si="743"/>
        <v>#VALUE!</v>
      </c>
      <c r="Q3473" s="60" t="e">
        <f t="shared" ca="1" si="744"/>
        <v>#VALUE!</v>
      </c>
      <c r="R3473" s="60" t="e">
        <f t="shared" ca="1" si="745"/>
        <v>#VALUE!</v>
      </c>
      <c r="S3473" s="60" t="e">
        <f t="shared" ca="1" si="746"/>
        <v>#VALUE!</v>
      </c>
      <c r="T3473" s="39" t="e">
        <f t="shared" ca="1" si="747"/>
        <v>#VALUE!</v>
      </c>
      <c r="U3473" s="39" t="e">
        <f t="shared" ca="1" si="748"/>
        <v>#VALUE!</v>
      </c>
      <c r="V3473" s="39" t="b">
        <f t="shared" ca="1" si="749"/>
        <v>1</v>
      </c>
      <c r="W3473" s="39">
        <f t="shared" si="741"/>
        <v>3473</v>
      </c>
    </row>
    <row r="3474" spans="12:23" x14ac:dyDescent="0.25">
      <c r="L3474" s="59" t="e">
        <f t="shared" ca="1" si="750"/>
        <v>#NUM!</v>
      </c>
      <c r="O3474" s="39" t="e">
        <f t="shared" ca="1" si="742"/>
        <v>#VALUE!</v>
      </c>
      <c r="P3474" s="39" t="e">
        <f t="shared" ca="1" si="743"/>
        <v>#VALUE!</v>
      </c>
      <c r="Q3474" s="60" t="e">
        <f t="shared" ca="1" si="744"/>
        <v>#VALUE!</v>
      </c>
      <c r="R3474" s="60" t="e">
        <f t="shared" ca="1" si="745"/>
        <v>#VALUE!</v>
      </c>
      <c r="S3474" s="60" t="e">
        <f t="shared" ca="1" si="746"/>
        <v>#VALUE!</v>
      </c>
      <c r="T3474" s="39" t="e">
        <f t="shared" ca="1" si="747"/>
        <v>#VALUE!</v>
      </c>
      <c r="U3474" s="39" t="e">
        <f t="shared" ca="1" si="748"/>
        <v>#VALUE!</v>
      </c>
      <c r="V3474" s="39" t="b">
        <f t="shared" ca="1" si="749"/>
        <v>1</v>
      </c>
      <c r="W3474" s="39">
        <f t="shared" si="741"/>
        <v>3474</v>
      </c>
    </row>
    <row r="3475" spans="12:23" x14ac:dyDescent="0.25">
      <c r="L3475" s="59" t="e">
        <f t="shared" ca="1" si="750"/>
        <v>#NUM!</v>
      </c>
      <c r="O3475" s="39" t="e">
        <f t="shared" ca="1" si="742"/>
        <v>#VALUE!</v>
      </c>
      <c r="P3475" s="39" t="e">
        <f t="shared" ca="1" si="743"/>
        <v>#VALUE!</v>
      </c>
      <c r="Q3475" s="60" t="e">
        <f t="shared" ca="1" si="744"/>
        <v>#VALUE!</v>
      </c>
      <c r="R3475" s="60" t="e">
        <f t="shared" ca="1" si="745"/>
        <v>#VALUE!</v>
      </c>
      <c r="S3475" s="60" t="e">
        <f t="shared" ca="1" si="746"/>
        <v>#VALUE!</v>
      </c>
      <c r="T3475" s="39" t="e">
        <f t="shared" ca="1" si="747"/>
        <v>#VALUE!</v>
      </c>
      <c r="U3475" s="39" t="e">
        <f t="shared" ca="1" si="748"/>
        <v>#VALUE!</v>
      </c>
      <c r="V3475" s="39" t="b">
        <f t="shared" ca="1" si="749"/>
        <v>1</v>
      </c>
      <c r="W3475" s="39">
        <f t="shared" si="741"/>
        <v>3475</v>
      </c>
    </row>
    <row r="3476" spans="12:23" x14ac:dyDescent="0.25">
      <c r="L3476" s="59" t="e">
        <f t="shared" ca="1" si="750"/>
        <v>#NUM!</v>
      </c>
      <c r="O3476" s="39" t="e">
        <f t="shared" ca="1" si="742"/>
        <v>#VALUE!</v>
      </c>
      <c r="P3476" s="39" t="e">
        <f t="shared" ca="1" si="743"/>
        <v>#VALUE!</v>
      </c>
      <c r="Q3476" s="60" t="e">
        <f t="shared" ca="1" si="744"/>
        <v>#VALUE!</v>
      </c>
      <c r="R3476" s="60" t="e">
        <f t="shared" ca="1" si="745"/>
        <v>#VALUE!</v>
      </c>
      <c r="S3476" s="60" t="e">
        <f t="shared" ca="1" si="746"/>
        <v>#VALUE!</v>
      </c>
      <c r="T3476" s="39" t="e">
        <f t="shared" ca="1" si="747"/>
        <v>#VALUE!</v>
      </c>
      <c r="U3476" s="39" t="e">
        <f t="shared" ca="1" si="748"/>
        <v>#VALUE!</v>
      </c>
      <c r="V3476" s="39" t="b">
        <f t="shared" ca="1" si="749"/>
        <v>1</v>
      </c>
      <c r="W3476" s="39">
        <f t="shared" si="741"/>
        <v>3476</v>
      </c>
    </row>
    <row r="3477" spans="12:23" x14ac:dyDescent="0.25">
      <c r="L3477" s="59" t="e">
        <f t="shared" ca="1" si="750"/>
        <v>#NUM!</v>
      </c>
      <c r="O3477" s="39" t="e">
        <f t="shared" ca="1" si="742"/>
        <v>#VALUE!</v>
      </c>
      <c r="P3477" s="39" t="e">
        <f t="shared" ca="1" si="743"/>
        <v>#VALUE!</v>
      </c>
      <c r="Q3477" s="60" t="e">
        <f t="shared" ca="1" si="744"/>
        <v>#VALUE!</v>
      </c>
      <c r="R3477" s="60" t="e">
        <f t="shared" ca="1" si="745"/>
        <v>#VALUE!</v>
      </c>
      <c r="S3477" s="60" t="e">
        <f t="shared" ca="1" si="746"/>
        <v>#VALUE!</v>
      </c>
      <c r="T3477" s="39" t="e">
        <f t="shared" ca="1" si="747"/>
        <v>#VALUE!</v>
      </c>
      <c r="U3477" s="39" t="e">
        <f t="shared" ca="1" si="748"/>
        <v>#VALUE!</v>
      </c>
      <c r="V3477" s="39" t="b">
        <f t="shared" ca="1" si="749"/>
        <v>1</v>
      </c>
      <c r="W3477" s="39">
        <f t="shared" si="741"/>
        <v>3477</v>
      </c>
    </row>
    <row r="3478" spans="12:23" x14ac:dyDescent="0.25">
      <c r="L3478" s="59" t="e">
        <f t="shared" ca="1" si="750"/>
        <v>#NUM!</v>
      </c>
      <c r="O3478" s="39" t="e">
        <f t="shared" ca="1" si="742"/>
        <v>#VALUE!</v>
      </c>
      <c r="P3478" s="39" t="e">
        <f t="shared" ca="1" si="743"/>
        <v>#VALUE!</v>
      </c>
      <c r="Q3478" s="60" t="e">
        <f t="shared" ca="1" si="744"/>
        <v>#VALUE!</v>
      </c>
      <c r="R3478" s="60" t="e">
        <f t="shared" ca="1" si="745"/>
        <v>#VALUE!</v>
      </c>
      <c r="S3478" s="60" t="e">
        <f t="shared" ca="1" si="746"/>
        <v>#VALUE!</v>
      </c>
      <c r="T3478" s="39" t="e">
        <f t="shared" ca="1" si="747"/>
        <v>#VALUE!</v>
      </c>
      <c r="U3478" s="39" t="e">
        <f t="shared" ca="1" si="748"/>
        <v>#VALUE!</v>
      </c>
      <c r="V3478" s="39" t="b">
        <f t="shared" ca="1" si="749"/>
        <v>1</v>
      </c>
      <c r="W3478" s="39">
        <f t="shared" si="741"/>
        <v>3478</v>
      </c>
    </row>
    <row r="3479" spans="12:23" x14ac:dyDescent="0.25">
      <c r="L3479" s="59" t="e">
        <f t="shared" ca="1" si="750"/>
        <v>#NUM!</v>
      </c>
      <c r="O3479" s="39" t="e">
        <f t="shared" ca="1" si="742"/>
        <v>#VALUE!</v>
      </c>
      <c r="P3479" s="39" t="e">
        <f t="shared" ca="1" si="743"/>
        <v>#VALUE!</v>
      </c>
      <c r="Q3479" s="60" t="e">
        <f t="shared" ca="1" si="744"/>
        <v>#VALUE!</v>
      </c>
      <c r="R3479" s="60" t="e">
        <f t="shared" ca="1" si="745"/>
        <v>#VALUE!</v>
      </c>
      <c r="S3479" s="60" t="e">
        <f t="shared" ca="1" si="746"/>
        <v>#VALUE!</v>
      </c>
      <c r="T3479" s="39" t="e">
        <f t="shared" ca="1" si="747"/>
        <v>#VALUE!</v>
      </c>
      <c r="U3479" s="39" t="e">
        <f t="shared" ca="1" si="748"/>
        <v>#VALUE!</v>
      </c>
      <c r="V3479" s="39" t="b">
        <f t="shared" ca="1" si="749"/>
        <v>1</v>
      </c>
      <c r="W3479" s="39">
        <f t="shared" si="741"/>
        <v>3479</v>
      </c>
    </row>
    <row r="3480" spans="12:23" x14ac:dyDescent="0.25">
      <c r="L3480" s="59" t="e">
        <f t="shared" ca="1" si="750"/>
        <v>#NUM!</v>
      </c>
      <c r="O3480" s="39" t="e">
        <f t="shared" ca="1" si="742"/>
        <v>#VALUE!</v>
      </c>
      <c r="P3480" s="39" t="e">
        <f t="shared" ca="1" si="743"/>
        <v>#VALUE!</v>
      </c>
      <c r="Q3480" s="60" t="e">
        <f t="shared" ca="1" si="744"/>
        <v>#VALUE!</v>
      </c>
      <c r="R3480" s="60" t="e">
        <f t="shared" ca="1" si="745"/>
        <v>#VALUE!</v>
      </c>
      <c r="S3480" s="60" t="e">
        <f t="shared" ca="1" si="746"/>
        <v>#VALUE!</v>
      </c>
      <c r="T3480" s="39" t="e">
        <f t="shared" ca="1" si="747"/>
        <v>#VALUE!</v>
      </c>
      <c r="U3480" s="39" t="e">
        <f t="shared" ca="1" si="748"/>
        <v>#VALUE!</v>
      </c>
      <c r="V3480" s="39" t="b">
        <f t="shared" ca="1" si="749"/>
        <v>1</v>
      </c>
      <c r="W3480" s="39">
        <f t="shared" si="741"/>
        <v>3480</v>
      </c>
    </row>
    <row r="3481" spans="12:23" x14ac:dyDescent="0.25">
      <c r="L3481" s="59" t="e">
        <f t="shared" ca="1" si="750"/>
        <v>#NUM!</v>
      </c>
      <c r="O3481" s="39" t="e">
        <f t="shared" ca="1" si="742"/>
        <v>#VALUE!</v>
      </c>
      <c r="P3481" s="39" t="e">
        <f t="shared" ca="1" si="743"/>
        <v>#VALUE!</v>
      </c>
      <c r="Q3481" s="60" t="e">
        <f t="shared" ca="1" si="744"/>
        <v>#VALUE!</v>
      </c>
      <c r="R3481" s="60" t="e">
        <f t="shared" ca="1" si="745"/>
        <v>#VALUE!</v>
      </c>
      <c r="S3481" s="60" t="e">
        <f t="shared" ca="1" si="746"/>
        <v>#VALUE!</v>
      </c>
      <c r="T3481" s="39" t="e">
        <f t="shared" ca="1" si="747"/>
        <v>#VALUE!</v>
      </c>
      <c r="U3481" s="39" t="e">
        <f t="shared" ca="1" si="748"/>
        <v>#VALUE!</v>
      </c>
      <c r="V3481" s="39" t="b">
        <f t="shared" ca="1" si="749"/>
        <v>1</v>
      </c>
      <c r="W3481" s="39">
        <f t="shared" si="741"/>
        <v>3481</v>
      </c>
    </row>
    <row r="3482" spans="12:23" x14ac:dyDescent="0.25">
      <c r="L3482" s="59" t="e">
        <f t="shared" ca="1" si="750"/>
        <v>#NUM!</v>
      </c>
      <c r="O3482" s="39" t="e">
        <f t="shared" ca="1" si="742"/>
        <v>#VALUE!</v>
      </c>
      <c r="P3482" s="39" t="e">
        <f t="shared" ca="1" si="743"/>
        <v>#VALUE!</v>
      </c>
      <c r="Q3482" s="60" t="e">
        <f t="shared" ca="1" si="744"/>
        <v>#VALUE!</v>
      </c>
      <c r="R3482" s="60" t="e">
        <f t="shared" ca="1" si="745"/>
        <v>#VALUE!</v>
      </c>
      <c r="S3482" s="60" t="e">
        <f t="shared" ca="1" si="746"/>
        <v>#VALUE!</v>
      </c>
      <c r="T3482" s="39" t="e">
        <f t="shared" ca="1" si="747"/>
        <v>#VALUE!</v>
      </c>
      <c r="U3482" s="39" t="e">
        <f t="shared" ca="1" si="748"/>
        <v>#VALUE!</v>
      </c>
      <c r="V3482" s="39" t="b">
        <f t="shared" ca="1" si="749"/>
        <v>1</v>
      </c>
      <c r="W3482" s="39">
        <f t="shared" si="741"/>
        <v>3482</v>
      </c>
    </row>
    <row r="3483" spans="12:23" x14ac:dyDescent="0.25">
      <c r="L3483" s="59" t="e">
        <f t="shared" ca="1" si="750"/>
        <v>#NUM!</v>
      </c>
      <c r="O3483" s="39" t="e">
        <f t="shared" ca="1" si="742"/>
        <v>#VALUE!</v>
      </c>
      <c r="P3483" s="39" t="e">
        <f t="shared" ca="1" si="743"/>
        <v>#VALUE!</v>
      </c>
      <c r="Q3483" s="60" t="e">
        <f t="shared" ca="1" si="744"/>
        <v>#VALUE!</v>
      </c>
      <c r="R3483" s="60" t="e">
        <f t="shared" ca="1" si="745"/>
        <v>#VALUE!</v>
      </c>
      <c r="S3483" s="60" t="e">
        <f t="shared" ca="1" si="746"/>
        <v>#VALUE!</v>
      </c>
      <c r="T3483" s="39" t="e">
        <f t="shared" ca="1" si="747"/>
        <v>#VALUE!</v>
      </c>
      <c r="U3483" s="39" t="e">
        <f t="shared" ca="1" si="748"/>
        <v>#VALUE!</v>
      </c>
      <c r="V3483" s="39" t="b">
        <f t="shared" ca="1" si="749"/>
        <v>1</v>
      </c>
      <c r="W3483" s="39">
        <f t="shared" si="741"/>
        <v>3483</v>
      </c>
    </row>
    <row r="3484" spans="12:23" x14ac:dyDescent="0.25">
      <c r="L3484" s="59" t="e">
        <f t="shared" ca="1" si="750"/>
        <v>#NUM!</v>
      </c>
      <c r="O3484" s="39" t="e">
        <f t="shared" ca="1" si="742"/>
        <v>#VALUE!</v>
      </c>
      <c r="P3484" s="39" t="e">
        <f t="shared" ca="1" si="743"/>
        <v>#VALUE!</v>
      </c>
      <c r="Q3484" s="60" t="e">
        <f t="shared" ca="1" si="744"/>
        <v>#VALUE!</v>
      </c>
      <c r="R3484" s="60" t="e">
        <f t="shared" ca="1" si="745"/>
        <v>#VALUE!</v>
      </c>
      <c r="S3484" s="60" t="e">
        <f t="shared" ca="1" si="746"/>
        <v>#VALUE!</v>
      </c>
      <c r="T3484" s="39" t="e">
        <f t="shared" ca="1" si="747"/>
        <v>#VALUE!</v>
      </c>
      <c r="U3484" s="39" t="e">
        <f t="shared" ca="1" si="748"/>
        <v>#VALUE!</v>
      </c>
      <c r="V3484" s="39" t="b">
        <f t="shared" ca="1" si="749"/>
        <v>1</v>
      </c>
      <c r="W3484" s="39">
        <f t="shared" si="741"/>
        <v>3484</v>
      </c>
    </row>
    <row r="3485" spans="12:23" x14ac:dyDescent="0.25">
      <c r="L3485" s="59" t="e">
        <f t="shared" ca="1" si="750"/>
        <v>#NUM!</v>
      </c>
      <c r="O3485" s="39" t="e">
        <f t="shared" ca="1" si="742"/>
        <v>#VALUE!</v>
      </c>
      <c r="P3485" s="39" t="e">
        <f t="shared" ca="1" si="743"/>
        <v>#VALUE!</v>
      </c>
      <c r="Q3485" s="60" t="e">
        <f t="shared" ca="1" si="744"/>
        <v>#VALUE!</v>
      </c>
      <c r="R3485" s="60" t="e">
        <f t="shared" ca="1" si="745"/>
        <v>#VALUE!</v>
      </c>
      <c r="S3485" s="60" t="e">
        <f t="shared" ca="1" si="746"/>
        <v>#VALUE!</v>
      </c>
      <c r="T3485" s="39" t="e">
        <f t="shared" ca="1" si="747"/>
        <v>#VALUE!</v>
      </c>
      <c r="U3485" s="39" t="e">
        <f t="shared" ca="1" si="748"/>
        <v>#VALUE!</v>
      </c>
      <c r="V3485" s="39" t="b">
        <f t="shared" ca="1" si="749"/>
        <v>1</v>
      </c>
      <c r="W3485" s="39">
        <f t="shared" si="741"/>
        <v>3485</v>
      </c>
    </row>
    <row r="3486" spans="12:23" x14ac:dyDescent="0.25">
      <c r="L3486" s="59" t="e">
        <f t="shared" ca="1" si="750"/>
        <v>#NUM!</v>
      </c>
      <c r="O3486" s="39" t="e">
        <f t="shared" ca="1" si="742"/>
        <v>#VALUE!</v>
      </c>
      <c r="P3486" s="39" t="e">
        <f t="shared" ca="1" si="743"/>
        <v>#VALUE!</v>
      </c>
      <c r="Q3486" s="60" t="e">
        <f t="shared" ca="1" si="744"/>
        <v>#VALUE!</v>
      </c>
      <c r="R3486" s="60" t="e">
        <f t="shared" ca="1" si="745"/>
        <v>#VALUE!</v>
      </c>
      <c r="S3486" s="60" t="e">
        <f t="shared" ca="1" si="746"/>
        <v>#VALUE!</v>
      </c>
      <c r="T3486" s="39" t="e">
        <f t="shared" ca="1" si="747"/>
        <v>#VALUE!</v>
      </c>
      <c r="U3486" s="39" t="e">
        <f t="shared" ca="1" si="748"/>
        <v>#VALUE!</v>
      </c>
      <c r="V3486" s="39" t="b">
        <f t="shared" ca="1" si="749"/>
        <v>1</v>
      </c>
      <c r="W3486" s="39">
        <f t="shared" si="741"/>
        <v>3486</v>
      </c>
    </row>
    <row r="3487" spans="12:23" x14ac:dyDescent="0.25">
      <c r="L3487" s="59" t="e">
        <f t="shared" ca="1" si="750"/>
        <v>#NUM!</v>
      </c>
      <c r="O3487" s="39" t="e">
        <f t="shared" ca="1" si="742"/>
        <v>#VALUE!</v>
      </c>
      <c r="P3487" s="39" t="e">
        <f t="shared" ca="1" si="743"/>
        <v>#VALUE!</v>
      </c>
      <c r="Q3487" s="60" t="e">
        <f t="shared" ca="1" si="744"/>
        <v>#VALUE!</v>
      </c>
      <c r="R3487" s="60" t="e">
        <f t="shared" ca="1" si="745"/>
        <v>#VALUE!</v>
      </c>
      <c r="S3487" s="60" t="e">
        <f t="shared" ca="1" si="746"/>
        <v>#VALUE!</v>
      </c>
      <c r="T3487" s="39" t="e">
        <f t="shared" ca="1" si="747"/>
        <v>#VALUE!</v>
      </c>
      <c r="U3487" s="39" t="e">
        <f t="shared" ca="1" si="748"/>
        <v>#VALUE!</v>
      </c>
      <c r="V3487" s="39" t="b">
        <f t="shared" ca="1" si="749"/>
        <v>1</v>
      </c>
      <c r="W3487" s="39">
        <f t="shared" si="741"/>
        <v>3487</v>
      </c>
    </row>
    <row r="3488" spans="12:23" x14ac:dyDescent="0.25">
      <c r="L3488" s="59" t="e">
        <f t="shared" ca="1" si="750"/>
        <v>#NUM!</v>
      </c>
      <c r="O3488" s="39" t="e">
        <f t="shared" ca="1" si="742"/>
        <v>#VALUE!</v>
      </c>
      <c r="P3488" s="39" t="e">
        <f t="shared" ca="1" si="743"/>
        <v>#VALUE!</v>
      </c>
      <c r="Q3488" s="60" t="e">
        <f t="shared" ca="1" si="744"/>
        <v>#VALUE!</v>
      </c>
      <c r="R3488" s="60" t="e">
        <f t="shared" ca="1" si="745"/>
        <v>#VALUE!</v>
      </c>
      <c r="S3488" s="60" t="e">
        <f t="shared" ca="1" si="746"/>
        <v>#VALUE!</v>
      </c>
      <c r="T3488" s="39" t="e">
        <f t="shared" ca="1" si="747"/>
        <v>#VALUE!</v>
      </c>
      <c r="U3488" s="39" t="e">
        <f t="shared" ca="1" si="748"/>
        <v>#VALUE!</v>
      </c>
      <c r="V3488" s="39" t="b">
        <f t="shared" ca="1" si="749"/>
        <v>1</v>
      </c>
      <c r="W3488" s="39">
        <f t="shared" si="741"/>
        <v>3488</v>
      </c>
    </row>
    <row r="3489" spans="12:23" x14ac:dyDescent="0.25">
      <c r="L3489" s="59" t="e">
        <f t="shared" ca="1" si="750"/>
        <v>#NUM!</v>
      </c>
      <c r="O3489" s="39" t="e">
        <f t="shared" ca="1" si="742"/>
        <v>#VALUE!</v>
      </c>
      <c r="P3489" s="39" t="e">
        <f t="shared" ca="1" si="743"/>
        <v>#VALUE!</v>
      </c>
      <c r="Q3489" s="60" t="e">
        <f t="shared" ca="1" si="744"/>
        <v>#VALUE!</v>
      </c>
      <c r="R3489" s="60" t="e">
        <f t="shared" ca="1" si="745"/>
        <v>#VALUE!</v>
      </c>
      <c r="S3489" s="60" t="e">
        <f t="shared" ca="1" si="746"/>
        <v>#VALUE!</v>
      </c>
      <c r="T3489" s="39" t="e">
        <f t="shared" ca="1" si="747"/>
        <v>#VALUE!</v>
      </c>
      <c r="U3489" s="39" t="e">
        <f t="shared" ca="1" si="748"/>
        <v>#VALUE!</v>
      </c>
      <c r="V3489" s="39" t="b">
        <f t="shared" ca="1" si="749"/>
        <v>1</v>
      </c>
      <c r="W3489" s="39">
        <f t="shared" si="741"/>
        <v>3489</v>
      </c>
    </row>
    <row r="3490" spans="12:23" x14ac:dyDescent="0.25">
      <c r="L3490" s="59" t="e">
        <f t="shared" ca="1" si="750"/>
        <v>#NUM!</v>
      </c>
      <c r="O3490" s="39" t="e">
        <f t="shared" ca="1" si="742"/>
        <v>#VALUE!</v>
      </c>
      <c r="P3490" s="39" t="e">
        <f t="shared" ca="1" si="743"/>
        <v>#VALUE!</v>
      </c>
      <c r="Q3490" s="60" t="e">
        <f t="shared" ca="1" si="744"/>
        <v>#VALUE!</v>
      </c>
      <c r="R3490" s="60" t="e">
        <f t="shared" ca="1" si="745"/>
        <v>#VALUE!</v>
      </c>
      <c r="S3490" s="60" t="e">
        <f t="shared" ca="1" si="746"/>
        <v>#VALUE!</v>
      </c>
      <c r="T3490" s="39" t="e">
        <f t="shared" ca="1" si="747"/>
        <v>#VALUE!</v>
      </c>
      <c r="U3490" s="39" t="e">
        <f t="shared" ca="1" si="748"/>
        <v>#VALUE!</v>
      </c>
      <c r="V3490" s="39" t="b">
        <f t="shared" ca="1" si="749"/>
        <v>1</v>
      </c>
      <c r="W3490" s="39">
        <f t="shared" si="741"/>
        <v>3490</v>
      </c>
    </row>
    <row r="3491" spans="12:23" x14ac:dyDescent="0.25">
      <c r="L3491" s="59" t="e">
        <f t="shared" ca="1" si="750"/>
        <v>#NUM!</v>
      </c>
      <c r="O3491" s="39" t="e">
        <f t="shared" ca="1" si="742"/>
        <v>#VALUE!</v>
      </c>
      <c r="P3491" s="39" t="e">
        <f t="shared" ca="1" si="743"/>
        <v>#VALUE!</v>
      </c>
      <c r="Q3491" s="60" t="e">
        <f t="shared" ca="1" si="744"/>
        <v>#VALUE!</v>
      </c>
      <c r="R3491" s="60" t="e">
        <f t="shared" ca="1" si="745"/>
        <v>#VALUE!</v>
      </c>
      <c r="S3491" s="60" t="e">
        <f t="shared" ca="1" si="746"/>
        <v>#VALUE!</v>
      </c>
      <c r="T3491" s="39" t="e">
        <f t="shared" ca="1" si="747"/>
        <v>#VALUE!</v>
      </c>
      <c r="U3491" s="39" t="e">
        <f t="shared" ca="1" si="748"/>
        <v>#VALUE!</v>
      </c>
      <c r="V3491" s="39" t="b">
        <f t="shared" ca="1" si="749"/>
        <v>1</v>
      </c>
      <c r="W3491" s="39">
        <f t="shared" si="741"/>
        <v>3491</v>
      </c>
    </row>
    <row r="3492" spans="12:23" x14ac:dyDescent="0.25">
      <c r="L3492" s="59" t="e">
        <f t="shared" ca="1" si="750"/>
        <v>#NUM!</v>
      </c>
      <c r="O3492" s="39" t="e">
        <f t="shared" ca="1" si="742"/>
        <v>#VALUE!</v>
      </c>
      <c r="P3492" s="39" t="e">
        <f t="shared" ca="1" si="743"/>
        <v>#VALUE!</v>
      </c>
      <c r="Q3492" s="60" t="e">
        <f t="shared" ca="1" si="744"/>
        <v>#VALUE!</v>
      </c>
      <c r="R3492" s="60" t="e">
        <f t="shared" ca="1" si="745"/>
        <v>#VALUE!</v>
      </c>
      <c r="S3492" s="60" t="e">
        <f t="shared" ca="1" si="746"/>
        <v>#VALUE!</v>
      </c>
      <c r="T3492" s="39" t="e">
        <f t="shared" ca="1" si="747"/>
        <v>#VALUE!</v>
      </c>
      <c r="U3492" s="39" t="e">
        <f t="shared" ca="1" si="748"/>
        <v>#VALUE!</v>
      </c>
      <c r="V3492" s="39" t="b">
        <f t="shared" ca="1" si="749"/>
        <v>1</v>
      </c>
      <c r="W3492" s="39">
        <f t="shared" si="741"/>
        <v>3492</v>
      </c>
    </row>
    <row r="3493" spans="12:23" x14ac:dyDescent="0.25">
      <c r="L3493" s="59" t="e">
        <f t="shared" ca="1" si="750"/>
        <v>#NUM!</v>
      </c>
      <c r="O3493" s="39" t="e">
        <f t="shared" ca="1" si="742"/>
        <v>#VALUE!</v>
      </c>
      <c r="P3493" s="39" t="e">
        <f t="shared" ca="1" si="743"/>
        <v>#VALUE!</v>
      </c>
      <c r="Q3493" s="60" t="e">
        <f t="shared" ca="1" si="744"/>
        <v>#VALUE!</v>
      </c>
      <c r="R3493" s="60" t="e">
        <f t="shared" ca="1" si="745"/>
        <v>#VALUE!</v>
      </c>
      <c r="S3493" s="60" t="e">
        <f t="shared" ca="1" si="746"/>
        <v>#VALUE!</v>
      </c>
      <c r="T3493" s="39" t="e">
        <f t="shared" ca="1" si="747"/>
        <v>#VALUE!</v>
      </c>
      <c r="U3493" s="39" t="e">
        <f t="shared" ca="1" si="748"/>
        <v>#VALUE!</v>
      </c>
      <c r="V3493" s="39" t="b">
        <f t="shared" ca="1" si="749"/>
        <v>1</v>
      </c>
      <c r="W3493" s="39">
        <f t="shared" si="741"/>
        <v>3493</v>
      </c>
    </row>
    <row r="3494" spans="12:23" x14ac:dyDescent="0.25">
      <c r="L3494" s="59" t="e">
        <f t="shared" ca="1" si="750"/>
        <v>#NUM!</v>
      </c>
      <c r="O3494" s="39" t="e">
        <f t="shared" ca="1" si="742"/>
        <v>#VALUE!</v>
      </c>
      <c r="P3494" s="39" t="e">
        <f t="shared" ca="1" si="743"/>
        <v>#VALUE!</v>
      </c>
      <c r="Q3494" s="60" t="e">
        <f t="shared" ca="1" si="744"/>
        <v>#VALUE!</v>
      </c>
      <c r="R3494" s="60" t="e">
        <f t="shared" ca="1" si="745"/>
        <v>#VALUE!</v>
      </c>
      <c r="S3494" s="60" t="e">
        <f t="shared" ca="1" si="746"/>
        <v>#VALUE!</v>
      </c>
      <c r="T3494" s="39" t="e">
        <f t="shared" ca="1" si="747"/>
        <v>#VALUE!</v>
      </c>
      <c r="U3494" s="39" t="e">
        <f t="shared" ca="1" si="748"/>
        <v>#VALUE!</v>
      </c>
      <c r="V3494" s="39" t="b">
        <f t="shared" ca="1" si="749"/>
        <v>1</v>
      </c>
      <c r="W3494" s="39">
        <f t="shared" si="741"/>
        <v>3494</v>
      </c>
    </row>
    <row r="3495" spans="12:23" x14ac:dyDescent="0.25">
      <c r="L3495" s="59" t="e">
        <f t="shared" ca="1" si="750"/>
        <v>#NUM!</v>
      </c>
      <c r="O3495" s="39" t="e">
        <f t="shared" ca="1" si="742"/>
        <v>#VALUE!</v>
      </c>
      <c r="P3495" s="39" t="e">
        <f t="shared" ca="1" si="743"/>
        <v>#VALUE!</v>
      </c>
      <c r="Q3495" s="60" t="e">
        <f t="shared" ca="1" si="744"/>
        <v>#VALUE!</v>
      </c>
      <c r="R3495" s="60" t="e">
        <f t="shared" ca="1" si="745"/>
        <v>#VALUE!</v>
      </c>
      <c r="S3495" s="60" t="e">
        <f t="shared" ca="1" si="746"/>
        <v>#VALUE!</v>
      </c>
      <c r="T3495" s="39" t="e">
        <f t="shared" ca="1" si="747"/>
        <v>#VALUE!</v>
      </c>
      <c r="U3495" s="39" t="e">
        <f t="shared" ca="1" si="748"/>
        <v>#VALUE!</v>
      </c>
      <c r="V3495" s="39" t="b">
        <f t="shared" ca="1" si="749"/>
        <v>1</v>
      </c>
      <c r="W3495" s="39">
        <f t="shared" si="741"/>
        <v>3495</v>
      </c>
    </row>
    <row r="3496" spans="12:23" x14ac:dyDescent="0.25">
      <c r="L3496" s="59" t="e">
        <f t="shared" ca="1" si="750"/>
        <v>#NUM!</v>
      </c>
      <c r="O3496" s="39" t="e">
        <f t="shared" ca="1" si="742"/>
        <v>#VALUE!</v>
      </c>
      <c r="P3496" s="39" t="e">
        <f t="shared" ca="1" si="743"/>
        <v>#VALUE!</v>
      </c>
      <c r="Q3496" s="60" t="e">
        <f t="shared" ca="1" si="744"/>
        <v>#VALUE!</v>
      </c>
      <c r="R3496" s="60" t="e">
        <f t="shared" ca="1" si="745"/>
        <v>#VALUE!</v>
      </c>
      <c r="S3496" s="60" t="e">
        <f t="shared" ca="1" si="746"/>
        <v>#VALUE!</v>
      </c>
      <c r="T3496" s="39" t="e">
        <f t="shared" ca="1" si="747"/>
        <v>#VALUE!</v>
      </c>
      <c r="U3496" s="39" t="e">
        <f t="shared" ca="1" si="748"/>
        <v>#VALUE!</v>
      </c>
      <c r="V3496" s="39" t="b">
        <f t="shared" ca="1" si="749"/>
        <v>1</v>
      </c>
      <c r="W3496" s="39">
        <f t="shared" si="741"/>
        <v>3496</v>
      </c>
    </row>
    <row r="3497" spans="12:23" x14ac:dyDescent="0.25">
      <c r="L3497" s="59" t="e">
        <f t="shared" ca="1" si="750"/>
        <v>#NUM!</v>
      </c>
      <c r="O3497" s="39" t="e">
        <f t="shared" ca="1" si="742"/>
        <v>#VALUE!</v>
      </c>
      <c r="P3497" s="39" t="e">
        <f t="shared" ca="1" si="743"/>
        <v>#VALUE!</v>
      </c>
      <c r="Q3497" s="60" t="e">
        <f t="shared" ca="1" si="744"/>
        <v>#VALUE!</v>
      </c>
      <c r="R3497" s="60" t="e">
        <f t="shared" ca="1" si="745"/>
        <v>#VALUE!</v>
      </c>
      <c r="S3497" s="60" t="e">
        <f t="shared" ca="1" si="746"/>
        <v>#VALUE!</v>
      </c>
      <c r="T3497" s="39" t="e">
        <f t="shared" ca="1" si="747"/>
        <v>#VALUE!</v>
      </c>
      <c r="U3497" s="39" t="e">
        <f t="shared" ca="1" si="748"/>
        <v>#VALUE!</v>
      </c>
      <c r="V3497" s="39" t="b">
        <f t="shared" ca="1" si="749"/>
        <v>1</v>
      </c>
      <c r="W3497" s="39">
        <f t="shared" si="741"/>
        <v>3497</v>
      </c>
    </row>
    <row r="3498" spans="12:23" x14ac:dyDescent="0.25">
      <c r="L3498" s="59" t="e">
        <f t="shared" ca="1" si="750"/>
        <v>#NUM!</v>
      </c>
      <c r="O3498" s="39" t="e">
        <f t="shared" ca="1" si="742"/>
        <v>#VALUE!</v>
      </c>
      <c r="P3498" s="39" t="e">
        <f t="shared" ca="1" si="743"/>
        <v>#VALUE!</v>
      </c>
      <c r="Q3498" s="60" t="e">
        <f t="shared" ca="1" si="744"/>
        <v>#VALUE!</v>
      </c>
      <c r="R3498" s="60" t="e">
        <f t="shared" ca="1" si="745"/>
        <v>#VALUE!</v>
      </c>
      <c r="S3498" s="60" t="e">
        <f t="shared" ca="1" si="746"/>
        <v>#VALUE!</v>
      </c>
      <c r="T3498" s="39" t="e">
        <f t="shared" ca="1" si="747"/>
        <v>#VALUE!</v>
      </c>
      <c r="U3498" s="39" t="e">
        <f t="shared" ca="1" si="748"/>
        <v>#VALUE!</v>
      </c>
      <c r="V3498" s="39" t="b">
        <f t="shared" ca="1" si="749"/>
        <v>1</v>
      </c>
      <c r="W3498" s="39">
        <f t="shared" ref="W3498:W3561" si="751">W3497+1</f>
        <v>3498</v>
      </c>
    </row>
    <row r="3499" spans="12:23" x14ac:dyDescent="0.25">
      <c r="L3499" s="59" t="e">
        <f t="shared" ca="1" si="750"/>
        <v>#NUM!</v>
      </c>
      <c r="O3499" s="39" t="e">
        <f t="shared" ca="1" si="742"/>
        <v>#VALUE!</v>
      </c>
      <c r="P3499" s="39" t="e">
        <f t="shared" ca="1" si="743"/>
        <v>#VALUE!</v>
      </c>
      <c r="Q3499" s="60" t="e">
        <f t="shared" ca="1" si="744"/>
        <v>#VALUE!</v>
      </c>
      <c r="R3499" s="60" t="e">
        <f t="shared" ca="1" si="745"/>
        <v>#VALUE!</v>
      </c>
      <c r="S3499" s="60" t="e">
        <f t="shared" ca="1" si="746"/>
        <v>#VALUE!</v>
      </c>
      <c r="T3499" s="39" t="e">
        <f t="shared" ca="1" si="747"/>
        <v>#VALUE!</v>
      </c>
      <c r="U3499" s="39" t="e">
        <f t="shared" ca="1" si="748"/>
        <v>#VALUE!</v>
      </c>
      <c r="V3499" s="39" t="b">
        <f t="shared" ca="1" si="749"/>
        <v>1</v>
      </c>
      <c r="W3499" s="39">
        <f t="shared" si="751"/>
        <v>3499</v>
      </c>
    </row>
    <row r="3500" spans="12:23" x14ac:dyDescent="0.25">
      <c r="L3500" s="59" t="e">
        <f t="shared" ca="1" si="750"/>
        <v>#NUM!</v>
      </c>
      <c r="O3500" s="39" t="e">
        <f t="shared" ca="1" si="742"/>
        <v>#VALUE!</v>
      </c>
      <c r="P3500" s="39" t="e">
        <f t="shared" ca="1" si="743"/>
        <v>#VALUE!</v>
      </c>
      <c r="Q3500" s="60" t="e">
        <f t="shared" ca="1" si="744"/>
        <v>#VALUE!</v>
      </c>
      <c r="R3500" s="60" t="e">
        <f t="shared" ca="1" si="745"/>
        <v>#VALUE!</v>
      </c>
      <c r="S3500" s="60" t="e">
        <f t="shared" ca="1" si="746"/>
        <v>#VALUE!</v>
      </c>
      <c r="T3500" s="39" t="e">
        <f t="shared" ca="1" si="747"/>
        <v>#VALUE!</v>
      </c>
      <c r="U3500" s="39" t="e">
        <f t="shared" ca="1" si="748"/>
        <v>#VALUE!</v>
      </c>
      <c r="V3500" s="39" t="b">
        <f t="shared" ca="1" si="749"/>
        <v>1</v>
      </c>
      <c r="W3500" s="39">
        <f t="shared" si="751"/>
        <v>3500</v>
      </c>
    </row>
    <row r="3501" spans="12:23" x14ac:dyDescent="0.25">
      <c r="L3501" s="59" t="e">
        <f t="shared" ca="1" si="750"/>
        <v>#NUM!</v>
      </c>
      <c r="O3501" s="39" t="e">
        <f t="shared" ca="1" si="742"/>
        <v>#VALUE!</v>
      </c>
      <c r="P3501" s="39" t="e">
        <f t="shared" ca="1" si="743"/>
        <v>#VALUE!</v>
      </c>
      <c r="Q3501" s="60" t="e">
        <f t="shared" ca="1" si="744"/>
        <v>#VALUE!</v>
      </c>
      <c r="R3501" s="60" t="e">
        <f t="shared" ca="1" si="745"/>
        <v>#VALUE!</v>
      </c>
      <c r="S3501" s="60" t="e">
        <f t="shared" ca="1" si="746"/>
        <v>#VALUE!</v>
      </c>
      <c r="T3501" s="39" t="e">
        <f t="shared" ca="1" si="747"/>
        <v>#VALUE!</v>
      </c>
      <c r="U3501" s="39" t="e">
        <f t="shared" ca="1" si="748"/>
        <v>#VALUE!</v>
      </c>
      <c r="V3501" s="39" t="b">
        <f t="shared" ca="1" si="749"/>
        <v>1</v>
      </c>
      <c r="W3501" s="39">
        <f t="shared" si="751"/>
        <v>3501</v>
      </c>
    </row>
    <row r="3502" spans="12:23" x14ac:dyDescent="0.25">
      <c r="L3502" s="59" t="e">
        <f t="shared" ca="1" si="750"/>
        <v>#NUM!</v>
      </c>
      <c r="O3502" s="39" t="e">
        <f t="shared" ca="1" si="742"/>
        <v>#VALUE!</v>
      </c>
      <c r="P3502" s="39" t="e">
        <f t="shared" ca="1" si="743"/>
        <v>#VALUE!</v>
      </c>
      <c r="Q3502" s="60" t="e">
        <f t="shared" ca="1" si="744"/>
        <v>#VALUE!</v>
      </c>
      <c r="R3502" s="60" t="e">
        <f t="shared" ca="1" si="745"/>
        <v>#VALUE!</v>
      </c>
      <c r="S3502" s="60" t="e">
        <f t="shared" ca="1" si="746"/>
        <v>#VALUE!</v>
      </c>
      <c r="T3502" s="39" t="e">
        <f t="shared" ca="1" si="747"/>
        <v>#VALUE!</v>
      </c>
      <c r="U3502" s="39" t="e">
        <f t="shared" ca="1" si="748"/>
        <v>#VALUE!</v>
      </c>
      <c r="V3502" s="39" t="b">
        <f t="shared" ca="1" si="749"/>
        <v>1</v>
      </c>
      <c r="W3502" s="39">
        <f t="shared" si="751"/>
        <v>3502</v>
      </c>
    </row>
    <row r="3503" spans="12:23" x14ac:dyDescent="0.25">
      <c r="L3503" s="59" t="e">
        <f t="shared" ca="1" si="750"/>
        <v>#NUM!</v>
      </c>
      <c r="O3503" s="39" t="e">
        <f t="shared" ca="1" si="742"/>
        <v>#VALUE!</v>
      </c>
      <c r="P3503" s="39" t="e">
        <f t="shared" ca="1" si="743"/>
        <v>#VALUE!</v>
      </c>
      <c r="Q3503" s="60" t="e">
        <f t="shared" ca="1" si="744"/>
        <v>#VALUE!</v>
      </c>
      <c r="R3503" s="60" t="e">
        <f t="shared" ca="1" si="745"/>
        <v>#VALUE!</v>
      </c>
      <c r="S3503" s="60" t="e">
        <f t="shared" ca="1" si="746"/>
        <v>#VALUE!</v>
      </c>
      <c r="T3503" s="39" t="e">
        <f t="shared" ca="1" si="747"/>
        <v>#VALUE!</v>
      </c>
      <c r="U3503" s="39" t="e">
        <f t="shared" ca="1" si="748"/>
        <v>#VALUE!</v>
      </c>
      <c r="V3503" s="39" t="b">
        <f t="shared" ca="1" si="749"/>
        <v>1</v>
      </c>
      <c r="W3503" s="39">
        <f t="shared" si="751"/>
        <v>3503</v>
      </c>
    </row>
    <row r="3504" spans="12:23" x14ac:dyDescent="0.25">
      <c r="L3504" s="59" t="e">
        <f t="shared" ca="1" si="750"/>
        <v>#NUM!</v>
      </c>
      <c r="O3504" s="39" t="e">
        <f t="shared" ca="1" si="742"/>
        <v>#VALUE!</v>
      </c>
      <c r="P3504" s="39" t="e">
        <f t="shared" ca="1" si="743"/>
        <v>#VALUE!</v>
      </c>
      <c r="Q3504" s="60" t="e">
        <f t="shared" ca="1" si="744"/>
        <v>#VALUE!</v>
      </c>
      <c r="R3504" s="60" t="e">
        <f t="shared" ca="1" si="745"/>
        <v>#VALUE!</v>
      </c>
      <c r="S3504" s="60" t="e">
        <f t="shared" ca="1" si="746"/>
        <v>#VALUE!</v>
      </c>
      <c r="T3504" s="39" t="e">
        <f t="shared" ca="1" si="747"/>
        <v>#VALUE!</v>
      </c>
      <c r="U3504" s="39" t="e">
        <f t="shared" ca="1" si="748"/>
        <v>#VALUE!</v>
      </c>
      <c r="V3504" s="39" t="b">
        <f t="shared" ca="1" si="749"/>
        <v>1</v>
      </c>
      <c r="W3504" s="39">
        <f t="shared" si="751"/>
        <v>3504</v>
      </c>
    </row>
    <row r="3505" spans="12:23" x14ac:dyDescent="0.25">
      <c r="L3505" s="59" t="e">
        <f t="shared" ca="1" si="750"/>
        <v>#NUM!</v>
      </c>
      <c r="O3505" s="39" t="e">
        <f t="shared" ca="1" si="742"/>
        <v>#VALUE!</v>
      </c>
      <c r="P3505" s="39" t="e">
        <f t="shared" ca="1" si="743"/>
        <v>#VALUE!</v>
      </c>
      <c r="Q3505" s="60" t="e">
        <f t="shared" ca="1" si="744"/>
        <v>#VALUE!</v>
      </c>
      <c r="R3505" s="60" t="e">
        <f t="shared" ca="1" si="745"/>
        <v>#VALUE!</v>
      </c>
      <c r="S3505" s="60" t="e">
        <f t="shared" ca="1" si="746"/>
        <v>#VALUE!</v>
      </c>
      <c r="T3505" s="39" t="e">
        <f t="shared" ca="1" si="747"/>
        <v>#VALUE!</v>
      </c>
      <c r="U3505" s="39" t="e">
        <f t="shared" ca="1" si="748"/>
        <v>#VALUE!</v>
      </c>
      <c r="V3505" s="39" t="b">
        <f t="shared" ca="1" si="749"/>
        <v>1</v>
      </c>
      <c r="W3505" s="39">
        <f t="shared" si="751"/>
        <v>3505</v>
      </c>
    </row>
    <row r="3506" spans="12:23" x14ac:dyDescent="0.25">
      <c r="L3506" s="59" t="e">
        <f t="shared" ca="1" si="750"/>
        <v>#NUM!</v>
      </c>
      <c r="O3506" s="39" t="e">
        <f t="shared" ca="1" si="742"/>
        <v>#VALUE!</v>
      </c>
      <c r="P3506" s="39" t="e">
        <f t="shared" ca="1" si="743"/>
        <v>#VALUE!</v>
      </c>
      <c r="Q3506" s="60" t="e">
        <f t="shared" ca="1" si="744"/>
        <v>#VALUE!</v>
      </c>
      <c r="R3506" s="60" t="e">
        <f t="shared" ca="1" si="745"/>
        <v>#VALUE!</v>
      </c>
      <c r="S3506" s="60" t="e">
        <f t="shared" ca="1" si="746"/>
        <v>#VALUE!</v>
      </c>
      <c r="T3506" s="39" t="e">
        <f t="shared" ca="1" si="747"/>
        <v>#VALUE!</v>
      </c>
      <c r="U3506" s="39" t="e">
        <f t="shared" ca="1" si="748"/>
        <v>#VALUE!</v>
      </c>
      <c r="V3506" s="39" t="b">
        <f t="shared" ca="1" si="749"/>
        <v>1</v>
      </c>
      <c r="W3506" s="39">
        <f t="shared" si="751"/>
        <v>3506</v>
      </c>
    </row>
    <row r="3507" spans="12:23" x14ac:dyDescent="0.25">
      <c r="L3507" s="59" t="e">
        <f t="shared" ca="1" si="750"/>
        <v>#NUM!</v>
      </c>
      <c r="O3507" s="39" t="e">
        <f t="shared" ca="1" si="742"/>
        <v>#VALUE!</v>
      </c>
      <c r="P3507" s="39" t="e">
        <f t="shared" ca="1" si="743"/>
        <v>#VALUE!</v>
      </c>
      <c r="Q3507" s="60" t="e">
        <f t="shared" ca="1" si="744"/>
        <v>#VALUE!</v>
      </c>
      <c r="R3507" s="60" t="e">
        <f t="shared" ca="1" si="745"/>
        <v>#VALUE!</v>
      </c>
      <c r="S3507" s="60" t="e">
        <f t="shared" ca="1" si="746"/>
        <v>#VALUE!</v>
      </c>
      <c r="T3507" s="39" t="e">
        <f t="shared" ca="1" si="747"/>
        <v>#VALUE!</v>
      </c>
      <c r="U3507" s="39" t="e">
        <f t="shared" ca="1" si="748"/>
        <v>#VALUE!</v>
      </c>
      <c r="V3507" s="39" t="b">
        <f t="shared" ca="1" si="749"/>
        <v>1</v>
      </c>
      <c r="W3507" s="39">
        <f t="shared" si="751"/>
        <v>3507</v>
      </c>
    </row>
    <row r="3508" spans="12:23" x14ac:dyDescent="0.25">
      <c r="L3508" s="59" t="e">
        <f t="shared" ca="1" si="750"/>
        <v>#NUM!</v>
      </c>
      <c r="O3508" s="39" t="e">
        <f t="shared" ca="1" si="742"/>
        <v>#VALUE!</v>
      </c>
      <c r="P3508" s="39" t="e">
        <f t="shared" ca="1" si="743"/>
        <v>#VALUE!</v>
      </c>
      <c r="Q3508" s="60" t="e">
        <f t="shared" ca="1" si="744"/>
        <v>#VALUE!</v>
      </c>
      <c r="R3508" s="60" t="e">
        <f t="shared" ca="1" si="745"/>
        <v>#VALUE!</v>
      </c>
      <c r="S3508" s="60" t="e">
        <f t="shared" ca="1" si="746"/>
        <v>#VALUE!</v>
      </c>
      <c r="T3508" s="39" t="e">
        <f t="shared" ca="1" si="747"/>
        <v>#VALUE!</v>
      </c>
      <c r="U3508" s="39" t="e">
        <f t="shared" ca="1" si="748"/>
        <v>#VALUE!</v>
      </c>
      <c r="V3508" s="39" t="b">
        <f t="shared" ca="1" si="749"/>
        <v>1</v>
      </c>
      <c r="W3508" s="39">
        <f t="shared" si="751"/>
        <v>3508</v>
      </c>
    </row>
    <row r="3509" spans="12:23" x14ac:dyDescent="0.25">
      <c r="L3509" s="59" t="e">
        <f t="shared" ca="1" si="750"/>
        <v>#NUM!</v>
      </c>
      <c r="O3509" s="39" t="e">
        <f t="shared" ca="1" si="742"/>
        <v>#VALUE!</v>
      </c>
      <c r="P3509" s="39" t="e">
        <f t="shared" ca="1" si="743"/>
        <v>#VALUE!</v>
      </c>
      <c r="Q3509" s="60" t="e">
        <f t="shared" ca="1" si="744"/>
        <v>#VALUE!</v>
      </c>
      <c r="R3509" s="60" t="e">
        <f t="shared" ca="1" si="745"/>
        <v>#VALUE!</v>
      </c>
      <c r="S3509" s="60" t="e">
        <f t="shared" ca="1" si="746"/>
        <v>#VALUE!</v>
      </c>
      <c r="T3509" s="39" t="e">
        <f t="shared" ca="1" si="747"/>
        <v>#VALUE!</v>
      </c>
      <c r="U3509" s="39" t="e">
        <f t="shared" ca="1" si="748"/>
        <v>#VALUE!</v>
      </c>
      <c r="V3509" s="39" t="b">
        <f t="shared" ca="1" si="749"/>
        <v>1</v>
      </c>
      <c r="W3509" s="39">
        <f t="shared" si="751"/>
        <v>3509</v>
      </c>
    </row>
    <row r="3510" spans="12:23" x14ac:dyDescent="0.25">
      <c r="L3510" s="59" t="e">
        <f t="shared" ca="1" si="750"/>
        <v>#NUM!</v>
      </c>
      <c r="O3510" s="39" t="e">
        <f t="shared" ca="1" si="742"/>
        <v>#VALUE!</v>
      </c>
      <c r="P3510" s="39" t="e">
        <f t="shared" ca="1" si="743"/>
        <v>#VALUE!</v>
      </c>
      <c r="Q3510" s="60" t="e">
        <f t="shared" ca="1" si="744"/>
        <v>#VALUE!</v>
      </c>
      <c r="R3510" s="60" t="e">
        <f t="shared" ca="1" si="745"/>
        <v>#VALUE!</v>
      </c>
      <c r="S3510" s="60" t="e">
        <f t="shared" ca="1" si="746"/>
        <v>#VALUE!</v>
      </c>
      <c r="T3510" s="39" t="e">
        <f t="shared" ca="1" si="747"/>
        <v>#VALUE!</v>
      </c>
      <c r="U3510" s="39" t="e">
        <f t="shared" ca="1" si="748"/>
        <v>#VALUE!</v>
      </c>
      <c r="V3510" s="39" t="b">
        <f t="shared" ca="1" si="749"/>
        <v>1</v>
      </c>
      <c r="W3510" s="39">
        <f t="shared" si="751"/>
        <v>3510</v>
      </c>
    </row>
    <row r="3511" spans="12:23" x14ac:dyDescent="0.25">
      <c r="L3511" s="59" t="e">
        <f t="shared" ca="1" si="750"/>
        <v>#NUM!</v>
      </c>
      <c r="O3511" s="39" t="e">
        <f t="shared" ca="1" si="742"/>
        <v>#VALUE!</v>
      </c>
      <c r="P3511" s="39" t="e">
        <f t="shared" ca="1" si="743"/>
        <v>#VALUE!</v>
      </c>
      <c r="Q3511" s="60" t="e">
        <f t="shared" ca="1" si="744"/>
        <v>#VALUE!</v>
      </c>
      <c r="R3511" s="60" t="e">
        <f t="shared" ca="1" si="745"/>
        <v>#VALUE!</v>
      </c>
      <c r="S3511" s="60" t="e">
        <f t="shared" ca="1" si="746"/>
        <v>#VALUE!</v>
      </c>
      <c r="T3511" s="39" t="e">
        <f t="shared" ca="1" si="747"/>
        <v>#VALUE!</v>
      </c>
      <c r="U3511" s="39" t="e">
        <f t="shared" ca="1" si="748"/>
        <v>#VALUE!</v>
      </c>
      <c r="V3511" s="39" t="b">
        <f t="shared" ca="1" si="749"/>
        <v>1</v>
      </c>
      <c r="W3511" s="39">
        <f t="shared" si="751"/>
        <v>3511</v>
      </c>
    </row>
    <row r="3512" spans="12:23" x14ac:dyDescent="0.25">
      <c r="L3512" s="59" t="e">
        <f t="shared" ca="1" si="750"/>
        <v>#NUM!</v>
      </c>
      <c r="O3512" s="39" t="e">
        <f t="shared" ca="1" si="742"/>
        <v>#VALUE!</v>
      </c>
      <c r="P3512" s="39" t="e">
        <f t="shared" ca="1" si="743"/>
        <v>#VALUE!</v>
      </c>
      <c r="Q3512" s="60" t="e">
        <f t="shared" ca="1" si="744"/>
        <v>#VALUE!</v>
      </c>
      <c r="R3512" s="60" t="e">
        <f t="shared" ca="1" si="745"/>
        <v>#VALUE!</v>
      </c>
      <c r="S3512" s="60" t="e">
        <f t="shared" ca="1" si="746"/>
        <v>#VALUE!</v>
      </c>
      <c r="T3512" s="39" t="e">
        <f t="shared" ca="1" si="747"/>
        <v>#VALUE!</v>
      </c>
      <c r="U3512" s="39" t="e">
        <f t="shared" ca="1" si="748"/>
        <v>#VALUE!</v>
      </c>
      <c r="V3512" s="39" t="b">
        <f t="shared" ca="1" si="749"/>
        <v>1</v>
      </c>
      <c r="W3512" s="39">
        <f t="shared" si="751"/>
        <v>3512</v>
      </c>
    </row>
    <row r="3513" spans="12:23" x14ac:dyDescent="0.25">
      <c r="L3513" s="59" t="e">
        <f t="shared" ca="1" si="750"/>
        <v>#NUM!</v>
      </c>
      <c r="O3513" s="39" t="e">
        <f t="shared" ca="1" si="742"/>
        <v>#VALUE!</v>
      </c>
      <c r="P3513" s="39" t="e">
        <f t="shared" ca="1" si="743"/>
        <v>#VALUE!</v>
      </c>
      <c r="Q3513" s="60" t="e">
        <f t="shared" ca="1" si="744"/>
        <v>#VALUE!</v>
      </c>
      <c r="R3513" s="60" t="e">
        <f t="shared" ca="1" si="745"/>
        <v>#VALUE!</v>
      </c>
      <c r="S3513" s="60" t="e">
        <f t="shared" ca="1" si="746"/>
        <v>#VALUE!</v>
      </c>
      <c r="T3513" s="39" t="e">
        <f t="shared" ca="1" si="747"/>
        <v>#VALUE!</v>
      </c>
      <c r="U3513" s="39" t="e">
        <f t="shared" ca="1" si="748"/>
        <v>#VALUE!</v>
      </c>
      <c r="V3513" s="39" t="b">
        <f t="shared" ca="1" si="749"/>
        <v>1</v>
      </c>
      <c r="W3513" s="39">
        <f t="shared" si="751"/>
        <v>3513</v>
      </c>
    </row>
    <row r="3514" spans="12:23" x14ac:dyDescent="0.25">
      <c r="L3514" s="59" t="e">
        <f t="shared" ca="1" si="750"/>
        <v>#NUM!</v>
      </c>
      <c r="O3514" s="39" t="e">
        <f t="shared" ca="1" si="742"/>
        <v>#VALUE!</v>
      </c>
      <c r="P3514" s="39" t="e">
        <f t="shared" ca="1" si="743"/>
        <v>#VALUE!</v>
      </c>
      <c r="Q3514" s="60" t="e">
        <f t="shared" ca="1" si="744"/>
        <v>#VALUE!</v>
      </c>
      <c r="R3514" s="60" t="e">
        <f t="shared" ca="1" si="745"/>
        <v>#VALUE!</v>
      </c>
      <c r="S3514" s="60" t="e">
        <f t="shared" ca="1" si="746"/>
        <v>#VALUE!</v>
      </c>
      <c r="T3514" s="39" t="e">
        <f t="shared" ca="1" si="747"/>
        <v>#VALUE!</v>
      </c>
      <c r="U3514" s="39" t="e">
        <f t="shared" ca="1" si="748"/>
        <v>#VALUE!</v>
      </c>
      <c r="V3514" s="39" t="b">
        <f t="shared" ca="1" si="749"/>
        <v>1</v>
      </c>
      <c r="W3514" s="39">
        <f t="shared" si="751"/>
        <v>3514</v>
      </c>
    </row>
    <row r="3515" spans="12:23" x14ac:dyDescent="0.25">
      <c r="L3515" s="59" t="e">
        <f t="shared" ca="1" si="750"/>
        <v>#NUM!</v>
      </c>
      <c r="O3515" s="39" t="e">
        <f t="shared" ca="1" si="742"/>
        <v>#VALUE!</v>
      </c>
      <c r="P3515" s="39" t="e">
        <f t="shared" ca="1" si="743"/>
        <v>#VALUE!</v>
      </c>
      <c r="Q3515" s="60" t="e">
        <f t="shared" ca="1" si="744"/>
        <v>#VALUE!</v>
      </c>
      <c r="R3515" s="60" t="e">
        <f t="shared" ca="1" si="745"/>
        <v>#VALUE!</v>
      </c>
      <c r="S3515" s="60" t="e">
        <f t="shared" ca="1" si="746"/>
        <v>#VALUE!</v>
      </c>
      <c r="T3515" s="39" t="e">
        <f t="shared" ca="1" si="747"/>
        <v>#VALUE!</v>
      </c>
      <c r="U3515" s="39" t="e">
        <f t="shared" ca="1" si="748"/>
        <v>#VALUE!</v>
      </c>
      <c r="V3515" s="39" t="b">
        <f t="shared" ca="1" si="749"/>
        <v>1</v>
      </c>
      <c r="W3515" s="39">
        <f t="shared" si="751"/>
        <v>3515</v>
      </c>
    </row>
    <row r="3516" spans="12:23" x14ac:dyDescent="0.25">
      <c r="L3516" s="59" t="e">
        <f t="shared" ca="1" si="750"/>
        <v>#NUM!</v>
      </c>
      <c r="O3516" s="39" t="e">
        <f t="shared" ca="1" si="742"/>
        <v>#VALUE!</v>
      </c>
      <c r="P3516" s="39" t="e">
        <f t="shared" ca="1" si="743"/>
        <v>#VALUE!</v>
      </c>
      <c r="Q3516" s="60" t="e">
        <f t="shared" ca="1" si="744"/>
        <v>#VALUE!</v>
      </c>
      <c r="R3516" s="60" t="e">
        <f t="shared" ca="1" si="745"/>
        <v>#VALUE!</v>
      </c>
      <c r="S3516" s="60" t="e">
        <f t="shared" ca="1" si="746"/>
        <v>#VALUE!</v>
      </c>
      <c r="T3516" s="39" t="e">
        <f t="shared" ca="1" si="747"/>
        <v>#VALUE!</v>
      </c>
      <c r="U3516" s="39" t="e">
        <f t="shared" ca="1" si="748"/>
        <v>#VALUE!</v>
      </c>
      <c r="V3516" s="39" t="b">
        <f t="shared" ca="1" si="749"/>
        <v>1</v>
      </c>
      <c r="W3516" s="39">
        <f t="shared" si="751"/>
        <v>3516</v>
      </c>
    </row>
    <row r="3517" spans="12:23" x14ac:dyDescent="0.25">
      <c r="L3517" s="59" t="e">
        <f t="shared" ca="1" si="750"/>
        <v>#NUM!</v>
      </c>
      <c r="O3517" s="39" t="e">
        <f t="shared" ca="1" si="742"/>
        <v>#VALUE!</v>
      </c>
      <c r="P3517" s="39" t="e">
        <f t="shared" ca="1" si="743"/>
        <v>#VALUE!</v>
      </c>
      <c r="Q3517" s="60" t="e">
        <f t="shared" ca="1" si="744"/>
        <v>#VALUE!</v>
      </c>
      <c r="R3517" s="60" t="e">
        <f t="shared" ca="1" si="745"/>
        <v>#VALUE!</v>
      </c>
      <c r="S3517" s="60" t="e">
        <f t="shared" ca="1" si="746"/>
        <v>#VALUE!</v>
      </c>
      <c r="T3517" s="39" t="e">
        <f t="shared" ca="1" si="747"/>
        <v>#VALUE!</v>
      </c>
      <c r="U3517" s="39" t="e">
        <f t="shared" ca="1" si="748"/>
        <v>#VALUE!</v>
      </c>
      <c r="V3517" s="39" t="b">
        <f t="shared" ca="1" si="749"/>
        <v>1</v>
      </c>
      <c r="W3517" s="39">
        <f t="shared" si="751"/>
        <v>3517</v>
      </c>
    </row>
    <row r="3518" spans="12:23" x14ac:dyDescent="0.25">
      <c r="L3518" s="59" t="e">
        <f t="shared" ca="1" si="750"/>
        <v>#NUM!</v>
      </c>
      <c r="O3518" s="39" t="e">
        <f t="shared" ca="1" si="742"/>
        <v>#VALUE!</v>
      </c>
      <c r="P3518" s="39" t="e">
        <f t="shared" ca="1" si="743"/>
        <v>#VALUE!</v>
      </c>
      <c r="Q3518" s="60" t="e">
        <f t="shared" ca="1" si="744"/>
        <v>#VALUE!</v>
      </c>
      <c r="R3518" s="60" t="e">
        <f t="shared" ca="1" si="745"/>
        <v>#VALUE!</v>
      </c>
      <c r="S3518" s="60" t="e">
        <f t="shared" ca="1" si="746"/>
        <v>#VALUE!</v>
      </c>
      <c r="T3518" s="39" t="e">
        <f t="shared" ca="1" si="747"/>
        <v>#VALUE!</v>
      </c>
      <c r="U3518" s="39" t="e">
        <f t="shared" ca="1" si="748"/>
        <v>#VALUE!</v>
      </c>
      <c r="V3518" s="39" t="b">
        <f t="shared" ca="1" si="749"/>
        <v>1</v>
      </c>
      <c r="W3518" s="39">
        <f t="shared" si="751"/>
        <v>3518</v>
      </c>
    </row>
    <row r="3519" spans="12:23" x14ac:dyDescent="0.25">
      <c r="L3519" s="59" t="e">
        <f t="shared" ca="1" si="750"/>
        <v>#NUM!</v>
      </c>
      <c r="O3519" s="39" t="e">
        <f t="shared" ca="1" si="742"/>
        <v>#VALUE!</v>
      </c>
      <c r="P3519" s="39" t="e">
        <f t="shared" ca="1" si="743"/>
        <v>#VALUE!</v>
      </c>
      <c r="Q3519" s="60" t="e">
        <f t="shared" ca="1" si="744"/>
        <v>#VALUE!</v>
      </c>
      <c r="R3519" s="60" t="e">
        <f t="shared" ca="1" si="745"/>
        <v>#VALUE!</v>
      </c>
      <c r="S3519" s="60" t="e">
        <f t="shared" ca="1" si="746"/>
        <v>#VALUE!</v>
      </c>
      <c r="T3519" s="39" t="e">
        <f t="shared" ca="1" si="747"/>
        <v>#VALUE!</v>
      </c>
      <c r="U3519" s="39" t="e">
        <f t="shared" ca="1" si="748"/>
        <v>#VALUE!</v>
      </c>
      <c r="V3519" s="39" t="b">
        <f t="shared" ca="1" si="749"/>
        <v>1</v>
      </c>
      <c r="W3519" s="39">
        <f t="shared" si="751"/>
        <v>3519</v>
      </c>
    </row>
    <row r="3520" spans="12:23" x14ac:dyDescent="0.25">
      <c r="L3520" s="59" t="e">
        <f t="shared" ca="1" si="750"/>
        <v>#NUM!</v>
      </c>
      <c r="O3520" s="39" t="e">
        <f t="shared" ca="1" si="742"/>
        <v>#VALUE!</v>
      </c>
      <c r="P3520" s="39" t="e">
        <f t="shared" ca="1" si="743"/>
        <v>#VALUE!</v>
      </c>
      <c r="Q3520" s="60" t="e">
        <f t="shared" ca="1" si="744"/>
        <v>#VALUE!</v>
      </c>
      <c r="R3520" s="60" t="e">
        <f t="shared" ca="1" si="745"/>
        <v>#VALUE!</v>
      </c>
      <c r="S3520" s="60" t="e">
        <f t="shared" ca="1" si="746"/>
        <v>#VALUE!</v>
      </c>
      <c r="T3520" s="39" t="e">
        <f t="shared" ca="1" si="747"/>
        <v>#VALUE!</v>
      </c>
      <c r="U3520" s="39" t="e">
        <f t="shared" ca="1" si="748"/>
        <v>#VALUE!</v>
      </c>
      <c r="V3520" s="39" t="b">
        <f t="shared" ca="1" si="749"/>
        <v>1</v>
      </c>
      <c r="W3520" s="39">
        <f t="shared" si="751"/>
        <v>3520</v>
      </c>
    </row>
    <row r="3521" spans="12:23" x14ac:dyDescent="0.25">
      <c r="L3521" s="59" t="e">
        <f t="shared" ca="1" si="750"/>
        <v>#NUM!</v>
      </c>
      <c r="O3521" s="39" t="e">
        <f t="shared" ca="1" si="742"/>
        <v>#VALUE!</v>
      </c>
      <c r="P3521" s="39" t="e">
        <f t="shared" ca="1" si="743"/>
        <v>#VALUE!</v>
      </c>
      <c r="Q3521" s="60" t="e">
        <f t="shared" ca="1" si="744"/>
        <v>#VALUE!</v>
      </c>
      <c r="R3521" s="60" t="e">
        <f t="shared" ca="1" si="745"/>
        <v>#VALUE!</v>
      </c>
      <c r="S3521" s="60" t="e">
        <f t="shared" ca="1" si="746"/>
        <v>#VALUE!</v>
      </c>
      <c r="T3521" s="39" t="e">
        <f t="shared" ca="1" si="747"/>
        <v>#VALUE!</v>
      </c>
      <c r="U3521" s="39" t="e">
        <f t="shared" ca="1" si="748"/>
        <v>#VALUE!</v>
      </c>
      <c r="V3521" s="39" t="b">
        <f t="shared" ca="1" si="749"/>
        <v>1</v>
      </c>
      <c r="W3521" s="39">
        <f t="shared" si="751"/>
        <v>3521</v>
      </c>
    </row>
    <row r="3522" spans="12:23" x14ac:dyDescent="0.25">
      <c r="L3522" s="59" t="e">
        <f t="shared" ca="1" si="750"/>
        <v>#NUM!</v>
      </c>
      <c r="O3522" s="39" t="e">
        <f t="shared" ca="1" si="742"/>
        <v>#VALUE!</v>
      </c>
      <c r="P3522" s="39" t="e">
        <f t="shared" ca="1" si="743"/>
        <v>#VALUE!</v>
      </c>
      <c r="Q3522" s="60" t="e">
        <f t="shared" ca="1" si="744"/>
        <v>#VALUE!</v>
      </c>
      <c r="R3522" s="60" t="e">
        <f t="shared" ca="1" si="745"/>
        <v>#VALUE!</v>
      </c>
      <c r="S3522" s="60" t="e">
        <f t="shared" ca="1" si="746"/>
        <v>#VALUE!</v>
      </c>
      <c r="T3522" s="39" t="e">
        <f t="shared" ca="1" si="747"/>
        <v>#VALUE!</v>
      </c>
      <c r="U3522" s="39" t="e">
        <f t="shared" ca="1" si="748"/>
        <v>#VALUE!</v>
      </c>
      <c r="V3522" s="39" t="b">
        <f t="shared" ca="1" si="749"/>
        <v>1</v>
      </c>
      <c r="W3522" s="39">
        <f t="shared" si="751"/>
        <v>3522</v>
      </c>
    </row>
    <row r="3523" spans="12:23" x14ac:dyDescent="0.25">
      <c r="L3523" s="59" t="e">
        <f t="shared" ca="1" si="750"/>
        <v>#NUM!</v>
      </c>
      <c r="O3523" s="39" t="e">
        <f t="shared" ca="1" si="742"/>
        <v>#VALUE!</v>
      </c>
      <c r="P3523" s="39" t="e">
        <f t="shared" ca="1" si="743"/>
        <v>#VALUE!</v>
      </c>
      <c r="Q3523" s="60" t="e">
        <f t="shared" ca="1" si="744"/>
        <v>#VALUE!</v>
      </c>
      <c r="R3523" s="60" t="e">
        <f t="shared" ca="1" si="745"/>
        <v>#VALUE!</v>
      </c>
      <c r="S3523" s="60" t="e">
        <f t="shared" ca="1" si="746"/>
        <v>#VALUE!</v>
      </c>
      <c r="T3523" s="39" t="e">
        <f t="shared" ca="1" si="747"/>
        <v>#VALUE!</v>
      </c>
      <c r="U3523" s="39" t="e">
        <f t="shared" ca="1" si="748"/>
        <v>#VALUE!</v>
      </c>
      <c r="V3523" s="39" t="b">
        <f t="shared" ca="1" si="749"/>
        <v>1</v>
      </c>
      <c r="W3523" s="39">
        <f t="shared" si="751"/>
        <v>3523</v>
      </c>
    </row>
    <row r="3524" spans="12:23" x14ac:dyDescent="0.25">
      <c r="L3524" s="59" t="e">
        <f t="shared" ca="1" si="750"/>
        <v>#NUM!</v>
      </c>
      <c r="O3524" s="39" t="e">
        <f t="shared" ca="1" si="742"/>
        <v>#VALUE!</v>
      </c>
      <c r="P3524" s="39" t="e">
        <f t="shared" ca="1" si="743"/>
        <v>#VALUE!</v>
      </c>
      <c r="Q3524" s="60" t="e">
        <f t="shared" ca="1" si="744"/>
        <v>#VALUE!</v>
      </c>
      <c r="R3524" s="60" t="e">
        <f t="shared" ca="1" si="745"/>
        <v>#VALUE!</v>
      </c>
      <c r="S3524" s="60" t="e">
        <f t="shared" ca="1" si="746"/>
        <v>#VALUE!</v>
      </c>
      <c r="T3524" s="39" t="e">
        <f t="shared" ca="1" si="747"/>
        <v>#VALUE!</v>
      </c>
      <c r="U3524" s="39" t="e">
        <f t="shared" ca="1" si="748"/>
        <v>#VALUE!</v>
      </c>
      <c r="V3524" s="39" t="b">
        <f t="shared" ca="1" si="749"/>
        <v>1</v>
      </c>
      <c r="W3524" s="39">
        <f t="shared" si="751"/>
        <v>3524</v>
      </c>
    </row>
    <row r="3525" spans="12:23" x14ac:dyDescent="0.25">
      <c r="L3525" s="59" t="e">
        <f t="shared" ca="1" si="750"/>
        <v>#NUM!</v>
      </c>
      <c r="O3525" s="39" t="e">
        <f t="shared" ca="1" si="742"/>
        <v>#VALUE!</v>
      </c>
      <c r="P3525" s="39" t="e">
        <f t="shared" ca="1" si="743"/>
        <v>#VALUE!</v>
      </c>
      <c r="Q3525" s="60" t="e">
        <f t="shared" ca="1" si="744"/>
        <v>#VALUE!</v>
      </c>
      <c r="R3525" s="60" t="e">
        <f t="shared" ca="1" si="745"/>
        <v>#VALUE!</v>
      </c>
      <c r="S3525" s="60" t="e">
        <f t="shared" ca="1" si="746"/>
        <v>#VALUE!</v>
      </c>
      <c r="T3525" s="39" t="e">
        <f t="shared" ca="1" si="747"/>
        <v>#VALUE!</v>
      </c>
      <c r="U3525" s="39" t="e">
        <f t="shared" ca="1" si="748"/>
        <v>#VALUE!</v>
      </c>
      <c r="V3525" s="39" t="b">
        <f t="shared" ca="1" si="749"/>
        <v>1</v>
      </c>
      <c r="W3525" s="39">
        <f t="shared" si="751"/>
        <v>3525</v>
      </c>
    </row>
    <row r="3526" spans="12:23" x14ac:dyDescent="0.25">
      <c r="L3526" s="59" t="e">
        <f t="shared" ca="1" si="750"/>
        <v>#NUM!</v>
      </c>
      <c r="O3526" s="39" t="e">
        <f t="shared" ca="1" si="742"/>
        <v>#VALUE!</v>
      </c>
      <c r="P3526" s="39" t="e">
        <f t="shared" ca="1" si="743"/>
        <v>#VALUE!</v>
      </c>
      <c r="Q3526" s="60" t="e">
        <f t="shared" ca="1" si="744"/>
        <v>#VALUE!</v>
      </c>
      <c r="R3526" s="60" t="e">
        <f t="shared" ca="1" si="745"/>
        <v>#VALUE!</v>
      </c>
      <c r="S3526" s="60" t="e">
        <f t="shared" ca="1" si="746"/>
        <v>#VALUE!</v>
      </c>
      <c r="T3526" s="39" t="e">
        <f t="shared" ca="1" si="747"/>
        <v>#VALUE!</v>
      </c>
      <c r="U3526" s="39" t="e">
        <f t="shared" ca="1" si="748"/>
        <v>#VALUE!</v>
      </c>
      <c r="V3526" s="39" t="b">
        <f t="shared" ca="1" si="749"/>
        <v>1</v>
      </c>
      <c r="W3526" s="39">
        <f t="shared" si="751"/>
        <v>3526</v>
      </c>
    </row>
    <row r="3527" spans="12:23" x14ac:dyDescent="0.25">
      <c r="L3527" s="59" t="e">
        <f t="shared" ca="1" si="750"/>
        <v>#NUM!</v>
      </c>
      <c r="O3527" s="39" t="e">
        <f t="shared" ref="O3527:O3590" ca="1" si="752">SEARCH($O$6,INDIRECT("route!G"&amp;W3527))</f>
        <v>#VALUE!</v>
      </c>
      <c r="P3527" s="39" t="e">
        <f t="shared" ref="P3527:P3590" ca="1" si="753">SEARCH($P$6,INDIRECT("route!G"&amp;W3527))</f>
        <v>#VALUE!</v>
      </c>
      <c r="Q3527" s="60" t="e">
        <f t="shared" ref="Q3527:Q3590" ca="1" si="754">SEARCH($Q$6,INDIRECT("route!G"&amp;W3527))</f>
        <v>#VALUE!</v>
      </c>
      <c r="R3527" s="60" t="e">
        <f t="shared" ref="R3527:R3590" ca="1" si="755">SEARCH($R$6,INDIRECT("route!G"&amp;W3527))</f>
        <v>#VALUE!</v>
      </c>
      <c r="S3527" s="60" t="e">
        <f t="shared" ref="S3527:S3590" ca="1" si="756">SEARCH($S$6,INDIRECT("route!G"&amp;W3527))</f>
        <v>#VALUE!</v>
      </c>
      <c r="T3527" s="39" t="e">
        <f t="shared" ref="T3527:T3590" ca="1" si="757">SEARCH($T$6,INDIRECT("route!G"&amp;W3527))</f>
        <v>#VALUE!</v>
      </c>
      <c r="U3527" s="39" t="e">
        <f t="shared" ca="1" si="748"/>
        <v>#VALUE!</v>
      </c>
      <c r="V3527" s="39" t="b">
        <f t="shared" ca="1" si="749"/>
        <v>1</v>
      </c>
      <c r="W3527" s="39">
        <f t="shared" si="751"/>
        <v>3527</v>
      </c>
    </row>
    <row r="3528" spans="12:23" x14ac:dyDescent="0.25">
      <c r="L3528" s="59" t="e">
        <f t="shared" ca="1" si="750"/>
        <v>#NUM!</v>
      </c>
      <c r="O3528" s="39" t="e">
        <f t="shared" ca="1" si="752"/>
        <v>#VALUE!</v>
      </c>
      <c r="P3528" s="39" t="e">
        <f t="shared" ca="1" si="753"/>
        <v>#VALUE!</v>
      </c>
      <c r="Q3528" s="60" t="e">
        <f t="shared" ca="1" si="754"/>
        <v>#VALUE!</v>
      </c>
      <c r="R3528" s="60" t="e">
        <f t="shared" ca="1" si="755"/>
        <v>#VALUE!</v>
      </c>
      <c r="S3528" s="60" t="e">
        <f t="shared" ca="1" si="756"/>
        <v>#VALUE!</v>
      </c>
      <c r="T3528" s="39" t="e">
        <f t="shared" ca="1" si="757"/>
        <v>#VALUE!</v>
      </c>
      <c r="U3528" s="39" t="e">
        <f t="shared" ref="U3528:U3591" ca="1" si="758">SEARCH($U$6,INDIRECT("route!G"&amp;W3528))</f>
        <v>#VALUE!</v>
      </c>
      <c r="V3528" s="39" t="b">
        <f t="shared" ref="V3528:V3591" ca="1" si="759">AND(ISERROR(O3528),ISERROR(P3528),ISERROR(Q3528),ISERROR(R3528),ISERROR(S3528),ISERROR(T3528),ISERROR(U3528))</f>
        <v>1</v>
      </c>
      <c r="W3528" s="39">
        <f t="shared" si="751"/>
        <v>3528</v>
      </c>
    </row>
    <row r="3529" spans="12:23" x14ac:dyDescent="0.25">
      <c r="L3529" s="59" t="e">
        <f t="shared" ca="1" si="750"/>
        <v>#NUM!</v>
      </c>
      <c r="O3529" s="39" t="e">
        <f t="shared" ca="1" si="752"/>
        <v>#VALUE!</v>
      </c>
      <c r="P3529" s="39" t="e">
        <f t="shared" ca="1" si="753"/>
        <v>#VALUE!</v>
      </c>
      <c r="Q3529" s="60" t="e">
        <f t="shared" ca="1" si="754"/>
        <v>#VALUE!</v>
      </c>
      <c r="R3529" s="60" t="e">
        <f t="shared" ca="1" si="755"/>
        <v>#VALUE!</v>
      </c>
      <c r="S3529" s="60" t="e">
        <f t="shared" ca="1" si="756"/>
        <v>#VALUE!</v>
      </c>
      <c r="T3529" s="39" t="e">
        <f t="shared" ca="1" si="757"/>
        <v>#VALUE!</v>
      </c>
      <c r="U3529" s="39" t="e">
        <f t="shared" ca="1" si="758"/>
        <v>#VALUE!</v>
      </c>
      <c r="V3529" s="39" t="b">
        <f t="shared" ca="1" si="759"/>
        <v>1</v>
      </c>
      <c r="W3529" s="39">
        <f t="shared" si="751"/>
        <v>3529</v>
      </c>
    </row>
    <row r="3530" spans="12:23" x14ac:dyDescent="0.25">
      <c r="L3530" s="59" t="e">
        <f t="shared" ref="L3530:L3593" ca="1" si="760">L3529+J3530</f>
        <v>#NUM!</v>
      </c>
      <c r="O3530" s="39" t="e">
        <f t="shared" ca="1" si="752"/>
        <v>#VALUE!</v>
      </c>
      <c r="P3530" s="39" t="e">
        <f t="shared" ca="1" si="753"/>
        <v>#VALUE!</v>
      </c>
      <c r="Q3530" s="60" t="e">
        <f t="shared" ca="1" si="754"/>
        <v>#VALUE!</v>
      </c>
      <c r="R3530" s="60" t="e">
        <f t="shared" ca="1" si="755"/>
        <v>#VALUE!</v>
      </c>
      <c r="S3530" s="60" t="e">
        <f t="shared" ca="1" si="756"/>
        <v>#VALUE!</v>
      </c>
      <c r="T3530" s="39" t="e">
        <f t="shared" ca="1" si="757"/>
        <v>#VALUE!</v>
      </c>
      <c r="U3530" s="39" t="e">
        <f t="shared" ca="1" si="758"/>
        <v>#VALUE!</v>
      </c>
      <c r="V3530" s="39" t="b">
        <f t="shared" ca="1" si="759"/>
        <v>1</v>
      </c>
      <c r="W3530" s="39">
        <f t="shared" si="751"/>
        <v>3530</v>
      </c>
    </row>
    <row r="3531" spans="12:23" x14ac:dyDescent="0.25">
      <c r="L3531" s="59" t="e">
        <f t="shared" ca="1" si="760"/>
        <v>#NUM!</v>
      </c>
      <c r="O3531" s="39" t="e">
        <f t="shared" ca="1" si="752"/>
        <v>#VALUE!</v>
      </c>
      <c r="P3531" s="39" t="e">
        <f t="shared" ca="1" si="753"/>
        <v>#VALUE!</v>
      </c>
      <c r="Q3531" s="60" t="e">
        <f t="shared" ca="1" si="754"/>
        <v>#VALUE!</v>
      </c>
      <c r="R3531" s="60" t="e">
        <f t="shared" ca="1" si="755"/>
        <v>#VALUE!</v>
      </c>
      <c r="S3531" s="60" t="e">
        <f t="shared" ca="1" si="756"/>
        <v>#VALUE!</v>
      </c>
      <c r="T3531" s="39" t="e">
        <f t="shared" ca="1" si="757"/>
        <v>#VALUE!</v>
      </c>
      <c r="U3531" s="39" t="e">
        <f t="shared" ca="1" si="758"/>
        <v>#VALUE!</v>
      </c>
      <c r="V3531" s="39" t="b">
        <f t="shared" ca="1" si="759"/>
        <v>1</v>
      </c>
      <c r="W3531" s="39">
        <f t="shared" si="751"/>
        <v>3531</v>
      </c>
    </row>
    <row r="3532" spans="12:23" x14ac:dyDescent="0.25">
      <c r="L3532" s="59" t="e">
        <f t="shared" ca="1" si="760"/>
        <v>#NUM!</v>
      </c>
      <c r="O3532" s="39" t="e">
        <f t="shared" ca="1" si="752"/>
        <v>#VALUE!</v>
      </c>
      <c r="P3532" s="39" t="e">
        <f t="shared" ca="1" si="753"/>
        <v>#VALUE!</v>
      </c>
      <c r="Q3532" s="60" t="e">
        <f t="shared" ca="1" si="754"/>
        <v>#VALUE!</v>
      </c>
      <c r="R3532" s="60" t="e">
        <f t="shared" ca="1" si="755"/>
        <v>#VALUE!</v>
      </c>
      <c r="S3532" s="60" t="e">
        <f t="shared" ca="1" si="756"/>
        <v>#VALUE!</v>
      </c>
      <c r="T3532" s="39" t="e">
        <f t="shared" ca="1" si="757"/>
        <v>#VALUE!</v>
      </c>
      <c r="U3532" s="39" t="e">
        <f t="shared" ca="1" si="758"/>
        <v>#VALUE!</v>
      </c>
      <c r="V3532" s="39" t="b">
        <f t="shared" ca="1" si="759"/>
        <v>1</v>
      </c>
      <c r="W3532" s="39">
        <f t="shared" si="751"/>
        <v>3532</v>
      </c>
    </row>
    <row r="3533" spans="12:23" x14ac:dyDescent="0.25">
      <c r="L3533" s="59" t="e">
        <f t="shared" ca="1" si="760"/>
        <v>#NUM!</v>
      </c>
      <c r="O3533" s="39" t="e">
        <f t="shared" ca="1" si="752"/>
        <v>#VALUE!</v>
      </c>
      <c r="P3533" s="39" t="e">
        <f t="shared" ca="1" si="753"/>
        <v>#VALUE!</v>
      </c>
      <c r="Q3533" s="60" t="e">
        <f t="shared" ca="1" si="754"/>
        <v>#VALUE!</v>
      </c>
      <c r="R3533" s="60" t="e">
        <f t="shared" ca="1" si="755"/>
        <v>#VALUE!</v>
      </c>
      <c r="S3533" s="60" t="e">
        <f t="shared" ca="1" si="756"/>
        <v>#VALUE!</v>
      </c>
      <c r="T3533" s="39" t="e">
        <f t="shared" ca="1" si="757"/>
        <v>#VALUE!</v>
      </c>
      <c r="U3533" s="39" t="e">
        <f t="shared" ca="1" si="758"/>
        <v>#VALUE!</v>
      </c>
      <c r="V3533" s="39" t="b">
        <f t="shared" ca="1" si="759"/>
        <v>1</v>
      </c>
      <c r="W3533" s="39">
        <f t="shared" si="751"/>
        <v>3533</v>
      </c>
    </row>
    <row r="3534" spans="12:23" x14ac:dyDescent="0.25">
      <c r="L3534" s="59" t="e">
        <f t="shared" ca="1" si="760"/>
        <v>#NUM!</v>
      </c>
      <c r="O3534" s="39" t="e">
        <f t="shared" ca="1" si="752"/>
        <v>#VALUE!</v>
      </c>
      <c r="P3534" s="39" t="e">
        <f t="shared" ca="1" si="753"/>
        <v>#VALUE!</v>
      </c>
      <c r="Q3534" s="60" t="e">
        <f t="shared" ca="1" si="754"/>
        <v>#VALUE!</v>
      </c>
      <c r="R3534" s="60" t="e">
        <f t="shared" ca="1" si="755"/>
        <v>#VALUE!</v>
      </c>
      <c r="S3534" s="60" t="e">
        <f t="shared" ca="1" si="756"/>
        <v>#VALUE!</v>
      </c>
      <c r="T3534" s="39" t="e">
        <f t="shared" ca="1" si="757"/>
        <v>#VALUE!</v>
      </c>
      <c r="U3534" s="39" t="e">
        <f t="shared" ca="1" si="758"/>
        <v>#VALUE!</v>
      </c>
      <c r="V3534" s="39" t="b">
        <f t="shared" ca="1" si="759"/>
        <v>1</v>
      </c>
      <c r="W3534" s="39">
        <f t="shared" si="751"/>
        <v>3534</v>
      </c>
    </row>
    <row r="3535" spans="12:23" x14ac:dyDescent="0.25">
      <c r="L3535" s="59" t="e">
        <f t="shared" ca="1" si="760"/>
        <v>#NUM!</v>
      </c>
      <c r="O3535" s="39" t="e">
        <f t="shared" ca="1" si="752"/>
        <v>#VALUE!</v>
      </c>
      <c r="P3535" s="39" t="e">
        <f t="shared" ca="1" si="753"/>
        <v>#VALUE!</v>
      </c>
      <c r="Q3535" s="60" t="e">
        <f t="shared" ca="1" si="754"/>
        <v>#VALUE!</v>
      </c>
      <c r="R3535" s="60" t="e">
        <f t="shared" ca="1" si="755"/>
        <v>#VALUE!</v>
      </c>
      <c r="S3535" s="60" t="e">
        <f t="shared" ca="1" si="756"/>
        <v>#VALUE!</v>
      </c>
      <c r="T3535" s="39" t="e">
        <f t="shared" ca="1" si="757"/>
        <v>#VALUE!</v>
      </c>
      <c r="U3535" s="39" t="e">
        <f t="shared" ca="1" si="758"/>
        <v>#VALUE!</v>
      </c>
      <c r="V3535" s="39" t="b">
        <f t="shared" ca="1" si="759"/>
        <v>1</v>
      </c>
      <c r="W3535" s="39">
        <f t="shared" si="751"/>
        <v>3535</v>
      </c>
    </row>
    <row r="3536" spans="12:23" x14ac:dyDescent="0.25">
      <c r="L3536" s="59" t="e">
        <f t="shared" ca="1" si="760"/>
        <v>#NUM!</v>
      </c>
      <c r="O3536" s="39" t="e">
        <f t="shared" ca="1" si="752"/>
        <v>#VALUE!</v>
      </c>
      <c r="P3536" s="39" t="e">
        <f t="shared" ca="1" si="753"/>
        <v>#VALUE!</v>
      </c>
      <c r="Q3536" s="60" t="e">
        <f t="shared" ca="1" si="754"/>
        <v>#VALUE!</v>
      </c>
      <c r="R3536" s="60" t="e">
        <f t="shared" ca="1" si="755"/>
        <v>#VALUE!</v>
      </c>
      <c r="S3536" s="60" t="e">
        <f t="shared" ca="1" si="756"/>
        <v>#VALUE!</v>
      </c>
      <c r="T3536" s="39" t="e">
        <f t="shared" ca="1" si="757"/>
        <v>#VALUE!</v>
      </c>
      <c r="U3536" s="39" t="e">
        <f t="shared" ca="1" si="758"/>
        <v>#VALUE!</v>
      </c>
      <c r="V3536" s="39" t="b">
        <f t="shared" ca="1" si="759"/>
        <v>1</v>
      </c>
      <c r="W3536" s="39">
        <f t="shared" si="751"/>
        <v>3536</v>
      </c>
    </row>
    <row r="3537" spans="12:23" x14ac:dyDescent="0.25">
      <c r="L3537" s="59" t="e">
        <f t="shared" ca="1" si="760"/>
        <v>#NUM!</v>
      </c>
      <c r="O3537" s="39" t="e">
        <f t="shared" ca="1" si="752"/>
        <v>#VALUE!</v>
      </c>
      <c r="P3537" s="39" t="e">
        <f t="shared" ca="1" si="753"/>
        <v>#VALUE!</v>
      </c>
      <c r="Q3537" s="60" t="e">
        <f t="shared" ca="1" si="754"/>
        <v>#VALUE!</v>
      </c>
      <c r="R3537" s="60" t="e">
        <f t="shared" ca="1" si="755"/>
        <v>#VALUE!</v>
      </c>
      <c r="S3537" s="60" t="e">
        <f t="shared" ca="1" si="756"/>
        <v>#VALUE!</v>
      </c>
      <c r="T3537" s="39" t="e">
        <f t="shared" ca="1" si="757"/>
        <v>#VALUE!</v>
      </c>
      <c r="U3537" s="39" t="e">
        <f t="shared" ca="1" si="758"/>
        <v>#VALUE!</v>
      </c>
      <c r="V3537" s="39" t="b">
        <f t="shared" ca="1" si="759"/>
        <v>1</v>
      </c>
      <c r="W3537" s="39">
        <f t="shared" si="751"/>
        <v>3537</v>
      </c>
    </row>
    <row r="3538" spans="12:23" x14ac:dyDescent="0.25">
      <c r="L3538" s="59" t="e">
        <f t="shared" ca="1" si="760"/>
        <v>#NUM!</v>
      </c>
      <c r="O3538" s="39" t="e">
        <f t="shared" ca="1" si="752"/>
        <v>#VALUE!</v>
      </c>
      <c r="P3538" s="39" t="e">
        <f t="shared" ca="1" si="753"/>
        <v>#VALUE!</v>
      </c>
      <c r="Q3538" s="60" t="e">
        <f t="shared" ca="1" si="754"/>
        <v>#VALUE!</v>
      </c>
      <c r="R3538" s="60" t="e">
        <f t="shared" ca="1" si="755"/>
        <v>#VALUE!</v>
      </c>
      <c r="S3538" s="60" t="e">
        <f t="shared" ca="1" si="756"/>
        <v>#VALUE!</v>
      </c>
      <c r="T3538" s="39" t="e">
        <f t="shared" ca="1" si="757"/>
        <v>#VALUE!</v>
      </c>
      <c r="U3538" s="39" t="e">
        <f t="shared" ca="1" si="758"/>
        <v>#VALUE!</v>
      </c>
      <c r="V3538" s="39" t="b">
        <f t="shared" ca="1" si="759"/>
        <v>1</v>
      </c>
      <c r="W3538" s="39">
        <f t="shared" si="751"/>
        <v>3538</v>
      </c>
    </row>
    <row r="3539" spans="12:23" x14ac:dyDescent="0.25">
      <c r="L3539" s="59" t="e">
        <f t="shared" ca="1" si="760"/>
        <v>#NUM!</v>
      </c>
      <c r="O3539" s="39" t="e">
        <f t="shared" ca="1" si="752"/>
        <v>#VALUE!</v>
      </c>
      <c r="P3539" s="39" t="e">
        <f t="shared" ca="1" si="753"/>
        <v>#VALUE!</v>
      </c>
      <c r="Q3539" s="60" t="e">
        <f t="shared" ca="1" si="754"/>
        <v>#VALUE!</v>
      </c>
      <c r="R3539" s="60" t="e">
        <f t="shared" ca="1" si="755"/>
        <v>#VALUE!</v>
      </c>
      <c r="S3539" s="60" t="e">
        <f t="shared" ca="1" si="756"/>
        <v>#VALUE!</v>
      </c>
      <c r="T3539" s="39" t="e">
        <f t="shared" ca="1" si="757"/>
        <v>#VALUE!</v>
      </c>
      <c r="U3539" s="39" t="e">
        <f t="shared" ca="1" si="758"/>
        <v>#VALUE!</v>
      </c>
      <c r="V3539" s="39" t="b">
        <f t="shared" ca="1" si="759"/>
        <v>1</v>
      </c>
      <c r="W3539" s="39">
        <f t="shared" si="751"/>
        <v>3539</v>
      </c>
    </row>
    <row r="3540" spans="12:23" x14ac:dyDescent="0.25">
      <c r="L3540" s="59" t="e">
        <f t="shared" ca="1" si="760"/>
        <v>#NUM!</v>
      </c>
      <c r="O3540" s="39" t="e">
        <f t="shared" ca="1" si="752"/>
        <v>#VALUE!</v>
      </c>
      <c r="P3540" s="39" t="e">
        <f t="shared" ca="1" si="753"/>
        <v>#VALUE!</v>
      </c>
      <c r="Q3540" s="60" t="e">
        <f t="shared" ca="1" si="754"/>
        <v>#VALUE!</v>
      </c>
      <c r="R3540" s="60" t="e">
        <f t="shared" ca="1" si="755"/>
        <v>#VALUE!</v>
      </c>
      <c r="S3540" s="60" t="e">
        <f t="shared" ca="1" si="756"/>
        <v>#VALUE!</v>
      </c>
      <c r="T3540" s="39" t="e">
        <f t="shared" ca="1" si="757"/>
        <v>#VALUE!</v>
      </c>
      <c r="U3540" s="39" t="e">
        <f t="shared" ca="1" si="758"/>
        <v>#VALUE!</v>
      </c>
      <c r="V3540" s="39" t="b">
        <f t="shared" ca="1" si="759"/>
        <v>1</v>
      </c>
      <c r="W3540" s="39">
        <f t="shared" si="751"/>
        <v>3540</v>
      </c>
    </row>
    <row r="3541" spans="12:23" x14ac:dyDescent="0.25">
      <c r="L3541" s="59" t="e">
        <f t="shared" ca="1" si="760"/>
        <v>#NUM!</v>
      </c>
      <c r="O3541" s="39" t="e">
        <f t="shared" ca="1" si="752"/>
        <v>#VALUE!</v>
      </c>
      <c r="P3541" s="39" t="e">
        <f t="shared" ca="1" si="753"/>
        <v>#VALUE!</v>
      </c>
      <c r="Q3541" s="60" t="e">
        <f t="shared" ca="1" si="754"/>
        <v>#VALUE!</v>
      </c>
      <c r="R3541" s="60" t="e">
        <f t="shared" ca="1" si="755"/>
        <v>#VALUE!</v>
      </c>
      <c r="S3541" s="60" t="e">
        <f t="shared" ca="1" si="756"/>
        <v>#VALUE!</v>
      </c>
      <c r="T3541" s="39" t="e">
        <f t="shared" ca="1" si="757"/>
        <v>#VALUE!</v>
      </c>
      <c r="U3541" s="39" t="e">
        <f t="shared" ca="1" si="758"/>
        <v>#VALUE!</v>
      </c>
      <c r="V3541" s="39" t="b">
        <f t="shared" ca="1" si="759"/>
        <v>1</v>
      </c>
      <c r="W3541" s="39">
        <f t="shared" si="751"/>
        <v>3541</v>
      </c>
    </row>
    <row r="3542" spans="12:23" x14ac:dyDescent="0.25">
      <c r="L3542" s="59" t="e">
        <f t="shared" ca="1" si="760"/>
        <v>#NUM!</v>
      </c>
      <c r="O3542" s="39" t="e">
        <f t="shared" ca="1" si="752"/>
        <v>#VALUE!</v>
      </c>
      <c r="P3542" s="39" t="e">
        <f t="shared" ca="1" si="753"/>
        <v>#VALUE!</v>
      </c>
      <c r="Q3542" s="60" t="e">
        <f t="shared" ca="1" si="754"/>
        <v>#VALUE!</v>
      </c>
      <c r="R3542" s="60" t="e">
        <f t="shared" ca="1" si="755"/>
        <v>#VALUE!</v>
      </c>
      <c r="S3542" s="60" t="e">
        <f t="shared" ca="1" si="756"/>
        <v>#VALUE!</v>
      </c>
      <c r="T3542" s="39" t="e">
        <f t="shared" ca="1" si="757"/>
        <v>#VALUE!</v>
      </c>
      <c r="U3542" s="39" t="e">
        <f t="shared" ca="1" si="758"/>
        <v>#VALUE!</v>
      </c>
      <c r="V3542" s="39" t="b">
        <f t="shared" ca="1" si="759"/>
        <v>1</v>
      </c>
      <c r="W3542" s="39">
        <f t="shared" si="751"/>
        <v>3542</v>
      </c>
    </row>
    <row r="3543" spans="12:23" x14ac:dyDescent="0.25">
      <c r="L3543" s="59" t="e">
        <f t="shared" ca="1" si="760"/>
        <v>#NUM!</v>
      </c>
      <c r="O3543" s="39" t="e">
        <f t="shared" ca="1" si="752"/>
        <v>#VALUE!</v>
      </c>
      <c r="P3543" s="39" t="e">
        <f t="shared" ca="1" si="753"/>
        <v>#VALUE!</v>
      </c>
      <c r="Q3543" s="60" t="e">
        <f t="shared" ca="1" si="754"/>
        <v>#VALUE!</v>
      </c>
      <c r="R3543" s="60" t="e">
        <f t="shared" ca="1" si="755"/>
        <v>#VALUE!</v>
      </c>
      <c r="S3543" s="60" t="e">
        <f t="shared" ca="1" si="756"/>
        <v>#VALUE!</v>
      </c>
      <c r="T3543" s="39" t="e">
        <f t="shared" ca="1" si="757"/>
        <v>#VALUE!</v>
      </c>
      <c r="U3543" s="39" t="e">
        <f t="shared" ca="1" si="758"/>
        <v>#VALUE!</v>
      </c>
      <c r="V3543" s="39" t="b">
        <f t="shared" ca="1" si="759"/>
        <v>1</v>
      </c>
      <c r="W3543" s="39">
        <f t="shared" si="751"/>
        <v>3543</v>
      </c>
    </row>
    <row r="3544" spans="12:23" x14ac:dyDescent="0.25">
      <c r="L3544" s="59" t="e">
        <f t="shared" ca="1" si="760"/>
        <v>#NUM!</v>
      </c>
      <c r="O3544" s="39" t="e">
        <f t="shared" ca="1" si="752"/>
        <v>#VALUE!</v>
      </c>
      <c r="P3544" s="39" t="e">
        <f t="shared" ca="1" si="753"/>
        <v>#VALUE!</v>
      </c>
      <c r="Q3544" s="60" t="e">
        <f t="shared" ca="1" si="754"/>
        <v>#VALUE!</v>
      </c>
      <c r="R3544" s="60" t="e">
        <f t="shared" ca="1" si="755"/>
        <v>#VALUE!</v>
      </c>
      <c r="S3544" s="60" t="e">
        <f t="shared" ca="1" si="756"/>
        <v>#VALUE!</v>
      </c>
      <c r="T3544" s="39" t="e">
        <f t="shared" ca="1" si="757"/>
        <v>#VALUE!</v>
      </c>
      <c r="U3544" s="39" t="e">
        <f t="shared" ca="1" si="758"/>
        <v>#VALUE!</v>
      </c>
      <c r="V3544" s="39" t="b">
        <f t="shared" ca="1" si="759"/>
        <v>1</v>
      </c>
      <c r="W3544" s="39">
        <f t="shared" si="751"/>
        <v>3544</v>
      </c>
    </row>
    <row r="3545" spans="12:23" x14ac:dyDescent="0.25">
      <c r="L3545" s="59" t="e">
        <f t="shared" ca="1" si="760"/>
        <v>#NUM!</v>
      </c>
      <c r="O3545" s="39" t="e">
        <f t="shared" ca="1" si="752"/>
        <v>#VALUE!</v>
      </c>
      <c r="P3545" s="39" t="e">
        <f t="shared" ca="1" si="753"/>
        <v>#VALUE!</v>
      </c>
      <c r="Q3545" s="60" t="e">
        <f t="shared" ca="1" si="754"/>
        <v>#VALUE!</v>
      </c>
      <c r="R3545" s="60" t="e">
        <f t="shared" ca="1" si="755"/>
        <v>#VALUE!</v>
      </c>
      <c r="S3545" s="60" t="e">
        <f t="shared" ca="1" si="756"/>
        <v>#VALUE!</v>
      </c>
      <c r="T3545" s="39" t="e">
        <f t="shared" ca="1" si="757"/>
        <v>#VALUE!</v>
      </c>
      <c r="U3545" s="39" t="e">
        <f t="shared" ca="1" si="758"/>
        <v>#VALUE!</v>
      </c>
      <c r="V3545" s="39" t="b">
        <f t="shared" ca="1" si="759"/>
        <v>1</v>
      </c>
      <c r="W3545" s="39">
        <f t="shared" si="751"/>
        <v>3545</v>
      </c>
    </row>
    <row r="3546" spans="12:23" x14ac:dyDescent="0.25">
      <c r="L3546" s="59" t="e">
        <f t="shared" ca="1" si="760"/>
        <v>#NUM!</v>
      </c>
      <c r="O3546" s="39" t="e">
        <f t="shared" ca="1" si="752"/>
        <v>#VALUE!</v>
      </c>
      <c r="P3546" s="39" t="e">
        <f t="shared" ca="1" si="753"/>
        <v>#VALUE!</v>
      </c>
      <c r="Q3546" s="60" t="e">
        <f t="shared" ca="1" si="754"/>
        <v>#VALUE!</v>
      </c>
      <c r="R3546" s="60" t="e">
        <f t="shared" ca="1" si="755"/>
        <v>#VALUE!</v>
      </c>
      <c r="S3546" s="60" t="e">
        <f t="shared" ca="1" si="756"/>
        <v>#VALUE!</v>
      </c>
      <c r="T3546" s="39" t="e">
        <f t="shared" ca="1" si="757"/>
        <v>#VALUE!</v>
      </c>
      <c r="U3546" s="39" t="e">
        <f t="shared" ca="1" si="758"/>
        <v>#VALUE!</v>
      </c>
      <c r="V3546" s="39" t="b">
        <f t="shared" ca="1" si="759"/>
        <v>1</v>
      </c>
      <c r="W3546" s="39">
        <f t="shared" si="751"/>
        <v>3546</v>
      </c>
    </row>
    <row r="3547" spans="12:23" x14ac:dyDescent="0.25">
      <c r="L3547" s="59" t="e">
        <f t="shared" ca="1" si="760"/>
        <v>#NUM!</v>
      </c>
      <c r="O3547" s="39" t="e">
        <f t="shared" ca="1" si="752"/>
        <v>#VALUE!</v>
      </c>
      <c r="P3547" s="39" t="e">
        <f t="shared" ca="1" si="753"/>
        <v>#VALUE!</v>
      </c>
      <c r="Q3547" s="60" t="e">
        <f t="shared" ca="1" si="754"/>
        <v>#VALUE!</v>
      </c>
      <c r="R3547" s="60" t="e">
        <f t="shared" ca="1" si="755"/>
        <v>#VALUE!</v>
      </c>
      <c r="S3547" s="60" t="e">
        <f t="shared" ca="1" si="756"/>
        <v>#VALUE!</v>
      </c>
      <c r="T3547" s="39" t="e">
        <f t="shared" ca="1" si="757"/>
        <v>#VALUE!</v>
      </c>
      <c r="U3547" s="39" t="e">
        <f t="shared" ca="1" si="758"/>
        <v>#VALUE!</v>
      </c>
      <c r="V3547" s="39" t="b">
        <f t="shared" ca="1" si="759"/>
        <v>1</v>
      </c>
      <c r="W3547" s="39">
        <f t="shared" si="751"/>
        <v>3547</v>
      </c>
    </row>
    <row r="3548" spans="12:23" x14ac:dyDescent="0.25">
      <c r="L3548" s="59" t="e">
        <f t="shared" ca="1" si="760"/>
        <v>#NUM!</v>
      </c>
      <c r="O3548" s="39" t="e">
        <f t="shared" ca="1" si="752"/>
        <v>#VALUE!</v>
      </c>
      <c r="P3548" s="39" t="e">
        <f t="shared" ca="1" si="753"/>
        <v>#VALUE!</v>
      </c>
      <c r="Q3548" s="60" t="e">
        <f t="shared" ca="1" si="754"/>
        <v>#VALUE!</v>
      </c>
      <c r="R3548" s="60" t="e">
        <f t="shared" ca="1" si="755"/>
        <v>#VALUE!</v>
      </c>
      <c r="S3548" s="60" t="e">
        <f t="shared" ca="1" si="756"/>
        <v>#VALUE!</v>
      </c>
      <c r="T3548" s="39" t="e">
        <f t="shared" ca="1" si="757"/>
        <v>#VALUE!</v>
      </c>
      <c r="U3548" s="39" t="e">
        <f t="shared" ca="1" si="758"/>
        <v>#VALUE!</v>
      </c>
      <c r="V3548" s="39" t="b">
        <f t="shared" ca="1" si="759"/>
        <v>1</v>
      </c>
      <c r="W3548" s="39">
        <f t="shared" si="751"/>
        <v>3548</v>
      </c>
    </row>
    <row r="3549" spans="12:23" x14ac:dyDescent="0.25">
      <c r="L3549" s="59" t="e">
        <f t="shared" ca="1" si="760"/>
        <v>#NUM!</v>
      </c>
      <c r="O3549" s="39" t="e">
        <f t="shared" ca="1" si="752"/>
        <v>#VALUE!</v>
      </c>
      <c r="P3549" s="39" t="e">
        <f t="shared" ca="1" si="753"/>
        <v>#VALUE!</v>
      </c>
      <c r="Q3549" s="60" t="e">
        <f t="shared" ca="1" si="754"/>
        <v>#VALUE!</v>
      </c>
      <c r="R3549" s="60" t="e">
        <f t="shared" ca="1" si="755"/>
        <v>#VALUE!</v>
      </c>
      <c r="S3549" s="60" t="e">
        <f t="shared" ca="1" si="756"/>
        <v>#VALUE!</v>
      </c>
      <c r="T3549" s="39" t="e">
        <f t="shared" ca="1" si="757"/>
        <v>#VALUE!</v>
      </c>
      <c r="U3549" s="39" t="e">
        <f t="shared" ca="1" si="758"/>
        <v>#VALUE!</v>
      </c>
      <c r="V3549" s="39" t="b">
        <f t="shared" ca="1" si="759"/>
        <v>1</v>
      </c>
      <c r="W3549" s="39">
        <f t="shared" si="751"/>
        <v>3549</v>
      </c>
    </row>
    <row r="3550" spans="12:23" x14ac:dyDescent="0.25">
      <c r="L3550" s="59" t="e">
        <f t="shared" ca="1" si="760"/>
        <v>#NUM!</v>
      </c>
      <c r="O3550" s="39" t="e">
        <f t="shared" ca="1" si="752"/>
        <v>#VALUE!</v>
      </c>
      <c r="P3550" s="39" t="e">
        <f t="shared" ca="1" si="753"/>
        <v>#VALUE!</v>
      </c>
      <c r="Q3550" s="60" t="e">
        <f t="shared" ca="1" si="754"/>
        <v>#VALUE!</v>
      </c>
      <c r="R3550" s="60" t="e">
        <f t="shared" ca="1" si="755"/>
        <v>#VALUE!</v>
      </c>
      <c r="S3550" s="60" t="e">
        <f t="shared" ca="1" si="756"/>
        <v>#VALUE!</v>
      </c>
      <c r="T3550" s="39" t="e">
        <f t="shared" ca="1" si="757"/>
        <v>#VALUE!</v>
      </c>
      <c r="U3550" s="39" t="e">
        <f t="shared" ca="1" si="758"/>
        <v>#VALUE!</v>
      </c>
      <c r="V3550" s="39" t="b">
        <f t="shared" ca="1" si="759"/>
        <v>1</v>
      </c>
      <c r="W3550" s="39">
        <f t="shared" si="751"/>
        <v>3550</v>
      </c>
    </row>
    <row r="3551" spans="12:23" x14ac:dyDescent="0.25">
      <c r="L3551" s="59" t="e">
        <f t="shared" ca="1" si="760"/>
        <v>#NUM!</v>
      </c>
      <c r="O3551" s="39" t="e">
        <f t="shared" ca="1" si="752"/>
        <v>#VALUE!</v>
      </c>
      <c r="P3551" s="39" t="e">
        <f t="shared" ca="1" si="753"/>
        <v>#VALUE!</v>
      </c>
      <c r="Q3551" s="60" t="e">
        <f t="shared" ca="1" si="754"/>
        <v>#VALUE!</v>
      </c>
      <c r="R3551" s="60" t="e">
        <f t="shared" ca="1" si="755"/>
        <v>#VALUE!</v>
      </c>
      <c r="S3551" s="60" t="e">
        <f t="shared" ca="1" si="756"/>
        <v>#VALUE!</v>
      </c>
      <c r="T3551" s="39" t="e">
        <f t="shared" ca="1" si="757"/>
        <v>#VALUE!</v>
      </c>
      <c r="U3551" s="39" t="e">
        <f t="shared" ca="1" si="758"/>
        <v>#VALUE!</v>
      </c>
      <c r="V3551" s="39" t="b">
        <f t="shared" ca="1" si="759"/>
        <v>1</v>
      </c>
      <c r="W3551" s="39">
        <f t="shared" si="751"/>
        <v>3551</v>
      </c>
    </row>
    <row r="3552" spans="12:23" x14ac:dyDescent="0.25">
      <c r="L3552" s="59" t="e">
        <f t="shared" ca="1" si="760"/>
        <v>#NUM!</v>
      </c>
      <c r="O3552" s="39" t="e">
        <f t="shared" ca="1" si="752"/>
        <v>#VALUE!</v>
      </c>
      <c r="P3552" s="39" t="e">
        <f t="shared" ca="1" si="753"/>
        <v>#VALUE!</v>
      </c>
      <c r="Q3552" s="60" t="e">
        <f t="shared" ca="1" si="754"/>
        <v>#VALUE!</v>
      </c>
      <c r="R3552" s="60" t="e">
        <f t="shared" ca="1" si="755"/>
        <v>#VALUE!</v>
      </c>
      <c r="S3552" s="60" t="e">
        <f t="shared" ca="1" si="756"/>
        <v>#VALUE!</v>
      </c>
      <c r="T3552" s="39" t="e">
        <f t="shared" ca="1" si="757"/>
        <v>#VALUE!</v>
      </c>
      <c r="U3552" s="39" t="e">
        <f t="shared" ca="1" si="758"/>
        <v>#VALUE!</v>
      </c>
      <c r="V3552" s="39" t="b">
        <f t="shared" ca="1" si="759"/>
        <v>1</v>
      </c>
      <c r="W3552" s="39">
        <f t="shared" si="751"/>
        <v>3552</v>
      </c>
    </row>
    <row r="3553" spans="12:23" x14ac:dyDescent="0.25">
      <c r="L3553" s="59" t="e">
        <f t="shared" ca="1" si="760"/>
        <v>#NUM!</v>
      </c>
      <c r="O3553" s="39" t="e">
        <f t="shared" ca="1" si="752"/>
        <v>#VALUE!</v>
      </c>
      <c r="P3553" s="39" t="e">
        <f t="shared" ca="1" si="753"/>
        <v>#VALUE!</v>
      </c>
      <c r="Q3553" s="60" t="e">
        <f t="shared" ca="1" si="754"/>
        <v>#VALUE!</v>
      </c>
      <c r="R3553" s="60" t="e">
        <f t="shared" ca="1" si="755"/>
        <v>#VALUE!</v>
      </c>
      <c r="S3553" s="60" t="e">
        <f t="shared" ca="1" si="756"/>
        <v>#VALUE!</v>
      </c>
      <c r="T3553" s="39" t="e">
        <f t="shared" ca="1" si="757"/>
        <v>#VALUE!</v>
      </c>
      <c r="U3553" s="39" t="e">
        <f t="shared" ca="1" si="758"/>
        <v>#VALUE!</v>
      </c>
      <c r="V3553" s="39" t="b">
        <f t="shared" ca="1" si="759"/>
        <v>1</v>
      </c>
      <c r="W3553" s="39">
        <f t="shared" si="751"/>
        <v>3553</v>
      </c>
    </row>
    <row r="3554" spans="12:23" x14ac:dyDescent="0.25">
      <c r="L3554" s="59" t="e">
        <f t="shared" ca="1" si="760"/>
        <v>#NUM!</v>
      </c>
      <c r="O3554" s="39" t="e">
        <f t="shared" ca="1" si="752"/>
        <v>#VALUE!</v>
      </c>
      <c r="P3554" s="39" t="e">
        <f t="shared" ca="1" si="753"/>
        <v>#VALUE!</v>
      </c>
      <c r="Q3554" s="60" t="e">
        <f t="shared" ca="1" si="754"/>
        <v>#VALUE!</v>
      </c>
      <c r="R3554" s="60" t="e">
        <f t="shared" ca="1" si="755"/>
        <v>#VALUE!</v>
      </c>
      <c r="S3554" s="60" t="e">
        <f t="shared" ca="1" si="756"/>
        <v>#VALUE!</v>
      </c>
      <c r="T3554" s="39" t="e">
        <f t="shared" ca="1" si="757"/>
        <v>#VALUE!</v>
      </c>
      <c r="U3554" s="39" t="e">
        <f t="shared" ca="1" si="758"/>
        <v>#VALUE!</v>
      </c>
      <c r="V3554" s="39" t="b">
        <f t="shared" ca="1" si="759"/>
        <v>1</v>
      </c>
      <c r="W3554" s="39">
        <f t="shared" si="751"/>
        <v>3554</v>
      </c>
    </row>
    <row r="3555" spans="12:23" x14ac:dyDescent="0.25">
      <c r="L3555" s="59" t="e">
        <f t="shared" ca="1" si="760"/>
        <v>#NUM!</v>
      </c>
      <c r="O3555" s="39" t="e">
        <f t="shared" ca="1" si="752"/>
        <v>#VALUE!</v>
      </c>
      <c r="P3555" s="39" t="e">
        <f t="shared" ca="1" si="753"/>
        <v>#VALUE!</v>
      </c>
      <c r="Q3555" s="60" t="e">
        <f t="shared" ca="1" si="754"/>
        <v>#VALUE!</v>
      </c>
      <c r="R3555" s="60" t="e">
        <f t="shared" ca="1" si="755"/>
        <v>#VALUE!</v>
      </c>
      <c r="S3555" s="60" t="e">
        <f t="shared" ca="1" si="756"/>
        <v>#VALUE!</v>
      </c>
      <c r="T3555" s="39" t="e">
        <f t="shared" ca="1" si="757"/>
        <v>#VALUE!</v>
      </c>
      <c r="U3555" s="39" t="e">
        <f t="shared" ca="1" si="758"/>
        <v>#VALUE!</v>
      </c>
      <c r="V3555" s="39" t="b">
        <f t="shared" ca="1" si="759"/>
        <v>1</v>
      </c>
      <c r="W3555" s="39">
        <f t="shared" si="751"/>
        <v>3555</v>
      </c>
    </row>
    <row r="3556" spans="12:23" x14ac:dyDescent="0.25">
      <c r="L3556" s="59" t="e">
        <f t="shared" ca="1" si="760"/>
        <v>#NUM!</v>
      </c>
      <c r="O3556" s="39" t="e">
        <f t="shared" ca="1" si="752"/>
        <v>#VALUE!</v>
      </c>
      <c r="P3556" s="39" t="e">
        <f t="shared" ca="1" si="753"/>
        <v>#VALUE!</v>
      </c>
      <c r="Q3556" s="60" t="e">
        <f t="shared" ca="1" si="754"/>
        <v>#VALUE!</v>
      </c>
      <c r="R3556" s="60" t="e">
        <f t="shared" ca="1" si="755"/>
        <v>#VALUE!</v>
      </c>
      <c r="S3556" s="60" t="e">
        <f t="shared" ca="1" si="756"/>
        <v>#VALUE!</v>
      </c>
      <c r="T3556" s="39" t="e">
        <f t="shared" ca="1" si="757"/>
        <v>#VALUE!</v>
      </c>
      <c r="U3556" s="39" t="e">
        <f t="shared" ca="1" si="758"/>
        <v>#VALUE!</v>
      </c>
      <c r="V3556" s="39" t="b">
        <f t="shared" ca="1" si="759"/>
        <v>1</v>
      </c>
      <c r="W3556" s="39">
        <f t="shared" si="751"/>
        <v>3556</v>
      </c>
    </row>
    <row r="3557" spans="12:23" x14ac:dyDescent="0.25">
      <c r="L3557" s="59" t="e">
        <f t="shared" ca="1" si="760"/>
        <v>#NUM!</v>
      </c>
      <c r="O3557" s="39" t="e">
        <f t="shared" ca="1" si="752"/>
        <v>#VALUE!</v>
      </c>
      <c r="P3557" s="39" t="e">
        <f t="shared" ca="1" si="753"/>
        <v>#VALUE!</v>
      </c>
      <c r="Q3557" s="60" t="e">
        <f t="shared" ca="1" si="754"/>
        <v>#VALUE!</v>
      </c>
      <c r="R3557" s="60" t="e">
        <f t="shared" ca="1" si="755"/>
        <v>#VALUE!</v>
      </c>
      <c r="S3557" s="60" t="e">
        <f t="shared" ca="1" si="756"/>
        <v>#VALUE!</v>
      </c>
      <c r="T3557" s="39" t="e">
        <f t="shared" ca="1" si="757"/>
        <v>#VALUE!</v>
      </c>
      <c r="U3557" s="39" t="e">
        <f t="shared" ca="1" si="758"/>
        <v>#VALUE!</v>
      </c>
      <c r="V3557" s="39" t="b">
        <f t="shared" ca="1" si="759"/>
        <v>1</v>
      </c>
      <c r="W3557" s="39">
        <f t="shared" si="751"/>
        <v>3557</v>
      </c>
    </row>
    <row r="3558" spans="12:23" x14ac:dyDescent="0.25">
      <c r="L3558" s="59" t="e">
        <f t="shared" ca="1" si="760"/>
        <v>#NUM!</v>
      </c>
      <c r="O3558" s="39" t="e">
        <f t="shared" ca="1" si="752"/>
        <v>#VALUE!</v>
      </c>
      <c r="P3558" s="39" t="e">
        <f t="shared" ca="1" si="753"/>
        <v>#VALUE!</v>
      </c>
      <c r="Q3558" s="60" t="e">
        <f t="shared" ca="1" si="754"/>
        <v>#VALUE!</v>
      </c>
      <c r="R3558" s="60" t="e">
        <f t="shared" ca="1" si="755"/>
        <v>#VALUE!</v>
      </c>
      <c r="S3558" s="60" t="e">
        <f t="shared" ca="1" si="756"/>
        <v>#VALUE!</v>
      </c>
      <c r="T3558" s="39" t="e">
        <f t="shared" ca="1" si="757"/>
        <v>#VALUE!</v>
      </c>
      <c r="U3558" s="39" t="e">
        <f t="shared" ca="1" si="758"/>
        <v>#VALUE!</v>
      </c>
      <c r="V3558" s="39" t="b">
        <f t="shared" ca="1" si="759"/>
        <v>1</v>
      </c>
      <c r="W3558" s="39">
        <f t="shared" si="751"/>
        <v>3558</v>
      </c>
    </row>
    <row r="3559" spans="12:23" x14ac:dyDescent="0.25">
      <c r="L3559" s="59" t="e">
        <f t="shared" ca="1" si="760"/>
        <v>#NUM!</v>
      </c>
      <c r="O3559" s="39" t="e">
        <f t="shared" ca="1" si="752"/>
        <v>#VALUE!</v>
      </c>
      <c r="P3559" s="39" t="e">
        <f t="shared" ca="1" si="753"/>
        <v>#VALUE!</v>
      </c>
      <c r="Q3559" s="60" t="e">
        <f t="shared" ca="1" si="754"/>
        <v>#VALUE!</v>
      </c>
      <c r="R3559" s="60" t="e">
        <f t="shared" ca="1" si="755"/>
        <v>#VALUE!</v>
      </c>
      <c r="S3559" s="60" t="e">
        <f t="shared" ca="1" si="756"/>
        <v>#VALUE!</v>
      </c>
      <c r="T3559" s="39" t="e">
        <f t="shared" ca="1" si="757"/>
        <v>#VALUE!</v>
      </c>
      <c r="U3559" s="39" t="e">
        <f t="shared" ca="1" si="758"/>
        <v>#VALUE!</v>
      </c>
      <c r="V3559" s="39" t="b">
        <f t="shared" ca="1" si="759"/>
        <v>1</v>
      </c>
      <c r="W3559" s="39">
        <f t="shared" si="751"/>
        <v>3559</v>
      </c>
    </row>
    <row r="3560" spans="12:23" x14ac:dyDescent="0.25">
      <c r="L3560" s="59" t="e">
        <f t="shared" ca="1" si="760"/>
        <v>#NUM!</v>
      </c>
      <c r="O3560" s="39" t="e">
        <f t="shared" ca="1" si="752"/>
        <v>#VALUE!</v>
      </c>
      <c r="P3560" s="39" t="e">
        <f t="shared" ca="1" si="753"/>
        <v>#VALUE!</v>
      </c>
      <c r="Q3560" s="60" t="e">
        <f t="shared" ca="1" si="754"/>
        <v>#VALUE!</v>
      </c>
      <c r="R3560" s="60" t="e">
        <f t="shared" ca="1" si="755"/>
        <v>#VALUE!</v>
      </c>
      <c r="S3560" s="60" t="e">
        <f t="shared" ca="1" si="756"/>
        <v>#VALUE!</v>
      </c>
      <c r="T3560" s="39" t="e">
        <f t="shared" ca="1" si="757"/>
        <v>#VALUE!</v>
      </c>
      <c r="U3560" s="39" t="e">
        <f t="shared" ca="1" si="758"/>
        <v>#VALUE!</v>
      </c>
      <c r="V3560" s="39" t="b">
        <f t="shared" ca="1" si="759"/>
        <v>1</v>
      </c>
      <c r="W3560" s="39">
        <f t="shared" si="751"/>
        <v>3560</v>
      </c>
    </row>
    <row r="3561" spans="12:23" x14ac:dyDescent="0.25">
      <c r="L3561" s="59" t="e">
        <f t="shared" ca="1" si="760"/>
        <v>#NUM!</v>
      </c>
      <c r="O3561" s="39" t="e">
        <f t="shared" ca="1" si="752"/>
        <v>#VALUE!</v>
      </c>
      <c r="P3561" s="39" t="e">
        <f t="shared" ca="1" si="753"/>
        <v>#VALUE!</v>
      </c>
      <c r="Q3561" s="60" t="e">
        <f t="shared" ca="1" si="754"/>
        <v>#VALUE!</v>
      </c>
      <c r="R3561" s="60" t="e">
        <f t="shared" ca="1" si="755"/>
        <v>#VALUE!</v>
      </c>
      <c r="S3561" s="60" t="e">
        <f t="shared" ca="1" si="756"/>
        <v>#VALUE!</v>
      </c>
      <c r="T3561" s="39" t="e">
        <f t="shared" ca="1" si="757"/>
        <v>#VALUE!</v>
      </c>
      <c r="U3561" s="39" t="e">
        <f t="shared" ca="1" si="758"/>
        <v>#VALUE!</v>
      </c>
      <c r="V3561" s="39" t="b">
        <f t="shared" ca="1" si="759"/>
        <v>1</v>
      </c>
      <c r="W3561" s="39">
        <f t="shared" si="751"/>
        <v>3561</v>
      </c>
    </row>
    <row r="3562" spans="12:23" x14ac:dyDescent="0.25">
      <c r="L3562" s="59" t="e">
        <f t="shared" ca="1" si="760"/>
        <v>#NUM!</v>
      </c>
      <c r="O3562" s="39" t="e">
        <f t="shared" ca="1" si="752"/>
        <v>#VALUE!</v>
      </c>
      <c r="P3562" s="39" t="e">
        <f t="shared" ca="1" si="753"/>
        <v>#VALUE!</v>
      </c>
      <c r="Q3562" s="60" t="e">
        <f t="shared" ca="1" si="754"/>
        <v>#VALUE!</v>
      </c>
      <c r="R3562" s="60" t="e">
        <f t="shared" ca="1" si="755"/>
        <v>#VALUE!</v>
      </c>
      <c r="S3562" s="60" t="e">
        <f t="shared" ca="1" si="756"/>
        <v>#VALUE!</v>
      </c>
      <c r="T3562" s="39" t="e">
        <f t="shared" ca="1" si="757"/>
        <v>#VALUE!</v>
      </c>
      <c r="U3562" s="39" t="e">
        <f t="shared" ca="1" si="758"/>
        <v>#VALUE!</v>
      </c>
      <c r="V3562" s="39" t="b">
        <f t="shared" ca="1" si="759"/>
        <v>1</v>
      </c>
      <c r="W3562" s="39">
        <f t="shared" ref="W3562:W3625" si="761">W3561+1</f>
        <v>3562</v>
      </c>
    </row>
    <row r="3563" spans="12:23" x14ac:dyDescent="0.25">
      <c r="L3563" s="59" t="e">
        <f t="shared" ca="1" si="760"/>
        <v>#NUM!</v>
      </c>
      <c r="O3563" s="39" t="e">
        <f t="shared" ca="1" si="752"/>
        <v>#VALUE!</v>
      </c>
      <c r="P3563" s="39" t="e">
        <f t="shared" ca="1" si="753"/>
        <v>#VALUE!</v>
      </c>
      <c r="Q3563" s="60" t="e">
        <f t="shared" ca="1" si="754"/>
        <v>#VALUE!</v>
      </c>
      <c r="R3563" s="60" t="e">
        <f t="shared" ca="1" si="755"/>
        <v>#VALUE!</v>
      </c>
      <c r="S3563" s="60" t="e">
        <f t="shared" ca="1" si="756"/>
        <v>#VALUE!</v>
      </c>
      <c r="T3563" s="39" t="e">
        <f t="shared" ca="1" si="757"/>
        <v>#VALUE!</v>
      </c>
      <c r="U3563" s="39" t="e">
        <f t="shared" ca="1" si="758"/>
        <v>#VALUE!</v>
      </c>
      <c r="V3563" s="39" t="b">
        <f t="shared" ca="1" si="759"/>
        <v>1</v>
      </c>
      <c r="W3563" s="39">
        <f t="shared" si="761"/>
        <v>3563</v>
      </c>
    </row>
    <row r="3564" spans="12:23" x14ac:dyDescent="0.25">
      <c r="L3564" s="59" t="e">
        <f t="shared" ca="1" si="760"/>
        <v>#NUM!</v>
      </c>
      <c r="O3564" s="39" t="e">
        <f t="shared" ca="1" si="752"/>
        <v>#VALUE!</v>
      </c>
      <c r="P3564" s="39" t="e">
        <f t="shared" ca="1" si="753"/>
        <v>#VALUE!</v>
      </c>
      <c r="Q3564" s="60" t="e">
        <f t="shared" ca="1" si="754"/>
        <v>#VALUE!</v>
      </c>
      <c r="R3564" s="60" t="e">
        <f t="shared" ca="1" si="755"/>
        <v>#VALUE!</v>
      </c>
      <c r="S3564" s="60" t="e">
        <f t="shared" ca="1" si="756"/>
        <v>#VALUE!</v>
      </c>
      <c r="T3564" s="39" t="e">
        <f t="shared" ca="1" si="757"/>
        <v>#VALUE!</v>
      </c>
      <c r="U3564" s="39" t="e">
        <f t="shared" ca="1" si="758"/>
        <v>#VALUE!</v>
      </c>
      <c r="V3564" s="39" t="b">
        <f t="shared" ca="1" si="759"/>
        <v>1</v>
      </c>
      <c r="W3564" s="39">
        <f t="shared" si="761"/>
        <v>3564</v>
      </c>
    </row>
    <row r="3565" spans="12:23" x14ac:dyDescent="0.25">
      <c r="L3565" s="59" t="e">
        <f t="shared" ca="1" si="760"/>
        <v>#NUM!</v>
      </c>
      <c r="O3565" s="39" t="e">
        <f t="shared" ca="1" si="752"/>
        <v>#VALUE!</v>
      </c>
      <c r="P3565" s="39" t="e">
        <f t="shared" ca="1" si="753"/>
        <v>#VALUE!</v>
      </c>
      <c r="Q3565" s="60" t="e">
        <f t="shared" ca="1" si="754"/>
        <v>#VALUE!</v>
      </c>
      <c r="R3565" s="60" t="e">
        <f t="shared" ca="1" si="755"/>
        <v>#VALUE!</v>
      </c>
      <c r="S3565" s="60" t="e">
        <f t="shared" ca="1" si="756"/>
        <v>#VALUE!</v>
      </c>
      <c r="T3565" s="39" t="e">
        <f t="shared" ca="1" si="757"/>
        <v>#VALUE!</v>
      </c>
      <c r="U3565" s="39" t="e">
        <f t="shared" ca="1" si="758"/>
        <v>#VALUE!</v>
      </c>
      <c r="V3565" s="39" t="b">
        <f t="shared" ca="1" si="759"/>
        <v>1</v>
      </c>
      <c r="W3565" s="39">
        <f t="shared" si="761"/>
        <v>3565</v>
      </c>
    </row>
    <row r="3566" spans="12:23" x14ac:dyDescent="0.25">
      <c r="L3566" s="59" t="e">
        <f t="shared" ca="1" si="760"/>
        <v>#NUM!</v>
      </c>
      <c r="O3566" s="39" t="e">
        <f t="shared" ca="1" si="752"/>
        <v>#VALUE!</v>
      </c>
      <c r="P3566" s="39" t="e">
        <f t="shared" ca="1" si="753"/>
        <v>#VALUE!</v>
      </c>
      <c r="Q3566" s="60" t="e">
        <f t="shared" ca="1" si="754"/>
        <v>#VALUE!</v>
      </c>
      <c r="R3566" s="60" t="e">
        <f t="shared" ca="1" si="755"/>
        <v>#VALUE!</v>
      </c>
      <c r="S3566" s="60" t="e">
        <f t="shared" ca="1" si="756"/>
        <v>#VALUE!</v>
      </c>
      <c r="T3566" s="39" t="e">
        <f t="shared" ca="1" si="757"/>
        <v>#VALUE!</v>
      </c>
      <c r="U3566" s="39" t="e">
        <f t="shared" ca="1" si="758"/>
        <v>#VALUE!</v>
      </c>
      <c r="V3566" s="39" t="b">
        <f t="shared" ca="1" si="759"/>
        <v>1</v>
      </c>
      <c r="W3566" s="39">
        <f t="shared" si="761"/>
        <v>3566</v>
      </c>
    </row>
    <row r="3567" spans="12:23" x14ac:dyDescent="0.25">
      <c r="L3567" s="59" t="e">
        <f t="shared" ca="1" si="760"/>
        <v>#NUM!</v>
      </c>
      <c r="O3567" s="39" t="e">
        <f t="shared" ca="1" si="752"/>
        <v>#VALUE!</v>
      </c>
      <c r="P3567" s="39" t="e">
        <f t="shared" ca="1" si="753"/>
        <v>#VALUE!</v>
      </c>
      <c r="Q3567" s="60" t="e">
        <f t="shared" ca="1" si="754"/>
        <v>#VALUE!</v>
      </c>
      <c r="R3567" s="60" t="e">
        <f t="shared" ca="1" si="755"/>
        <v>#VALUE!</v>
      </c>
      <c r="S3567" s="60" t="e">
        <f t="shared" ca="1" si="756"/>
        <v>#VALUE!</v>
      </c>
      <c r="T3567" s="39" t="e">
        <f t="shared" ca="1" si="757"/>
        <v>#VALUE!</v>
      </c>
      <c r="U3567" s="39" t="e">
        <f t="shared" ca="1" si="758"/>
        <v>#VALUE!</v>
      </c>
      <c r="V3567" s="39" t="b">
        <f t="shared" ca="1" si="759"/>
        <v>1</v>
      </c>
      <c r="W3567" s="39">
        <f t="shared" si="761"/>
        <v>3567</v>
      </c>
    </row>
    <row r="3568" spans="12:23" x14ac:dyDescent="0.25">
      <c r="L3568" s="59" t="e">
        <f t="shared" ca="1" si="760"/>
        <v>#NUM!</v>
      </c>
      <c r="O3568" s="39" t="e">
        <f t="shared" ca="1" si="752"/>
        <v>#VALUE!</v>
      </c>
      <c r="P3568" s="39" t="e">
        <f t="shared" ca="1" si="753"/>
        <v>#VALUE!</v>
      </c>
      <c r="Q3568" s="60" t="e">
        <f t="shared" ca="1" si="754"/>
        <v>#VALUE!</v>
      </c>
      <c r="R3568" s="60" t="e">
        <f t="shared" ca="1" si="755"/>
        <v>#VALUE!</v>
      </c>
      <c r="S3568" s="60" t="e">
        <f t="shared" ca="1" si="756"/>
        <v>#VALUE!</v>
      </c>
      <c r="T3568" s="39" t="e">
        <f t="shared" ca="1" si="757"/>
        <v>#VALUE!</v>
      </c>
      <c r="U3568" s="39" t="e">
        <f t="shared" ca="1" si="758"/>
        <v>#VALUE!</v>
      </c>
      <c r="V3568" s="39" t="b">
        <f t="shared" ca="1" si="759"/>
        <v>1</v>
      </c>
      <c r="W3568" s="39">
        <f t="shared" si="761"/>
        <v>3568</v>
      </c>
    </row>
    <row r="3569" spans="12:23" x14ac:dyDescent="0.25">
      <c r="L3569" s="59" t="e">
        <f t="shared" ca="1" si="760"/>
        <v>#NUM!</v>
      </c>
      <c r="O3569" s="39" t="e">
        <f t="shared" ca="1" si="752"/>
        <v>#VALUE!</v>
      </c>
      <c r="P3569" s="39" t="e">
        <f t="shared" ca="1" si="753"/>
        <v>#VALUE!</v>
      </c>
      <c r="Q3569" s="60" t="e">
        <f t="shared" ca="1" si="754"/>
        <v>#VALUE!</v>
      </c>
      <c r="R3569" s="60" t="e">
        <f t="shared" ca="1" si="755"/>
        <v>#VALUE!</v>
      </c>
      <c r="S3569" s="60" t="e">
        <f t="shared" ca="1" si="756"/>
        <v>#VALUE!</v>
      </c>
      <c r="T3569" s="39" t="e">
        <f t="shared" ca="1" si="757"/>
        <v>#VALUE!</v>
      </c>
      <c r="U3569" s="39" t="e">
        <f t="shared" ca="1" si="758"/>
        <v>#VALUE!</v>
      </c>
      <c r="V3569" s="39" t="b">
        <f t="shared" ca="1" si="759"/>
        <v>1</v>
      </c>
      <c r="W3569" s="39">
        <f t="shared" si="761"/>
        <v>3569</v>
      </c>
    </row>
    <row r="3570" spans="12:23" x14ac:dyDescent="0.25">
      <c r="L3570" s="59" t="e">
        <f t="shared" ca="1" si="760"/>
        <v>#NUM!</v>
      </c>
      <c r="O3570" s="39" t="e">
        <f t="shared" ca="1" si="752"/>
        <v>#VALUE!</v>
      </c>
      <c r="P3570" s="39" t="e">
        <f t="shared" ca="1" si="753"/>
        <v>#VALUE!</v>
      </c>
      <c r="Q3570" s="60" t="e">
        <f t="shared" ca="1" si="754"/>
        <v>#VALUE!</v>
      </c>
      <c r="R3570" s="60" t="e">
        <f t="shared" ca="1" si="755"/>
        <v>#VALUE!</v>
      </c>
      <c r="S3570" s="60" t="e">
        <f t="shared" ca="1" si="756"/>
        <v>#VALUE!</v>
      </c>
      <c r="T3570" s="39" t="e">
        <f t="shared" ca="1" si="757"/>
        <v>#VALUE!</v>
      </c>
      <c r="U3570" s="39" t="e">
        <f t="shared" ca="1" si="758"/>
        <v>#VALUE!</v>
      </c>
      <c r="V3570" s="39" t="b">
        <f t="shared" ca="1" si="759"/>
        <v>1</v>
      </c>
      <c r="W3570" s="39">
        <f t="shared" si="761"/>
        <v>3570</v>
      </c>
    </row>
    <row r="3571" spans="12:23" x14ac:dyDescent="0.25">
      <c r="L3571" s="59" t="e">
        <f t="shared" ca="1" si="760"/>
        <v>#NUM!</v>
      </c>
      <c r="O3571" s="39" t="e">
        <f t="shared" ca="1" si="752"/>
        <v>#VALUE!</v>
      </c>
      <c r="P3571" s="39" t="e">
        <f t="shared" ca="1" si="753"/>
        <v>#VALUE!</v>
      </c>
      <c r="Q3571" s="60" t="e">
        <f t="shared" ca="1" si="754"/>
        <v>#VALUE!</v>
      </c>
      <c r="R3571" s="60" t="e">
        <f t="shared" ca="1" si="755"/>
        <v>#VALUE!</v>
      </c>
      <c r="S3571" s="60" t="e">
        <f t="shared" ca="1" si="756"/>
        <v>#VALUE!</v>
      </c>
      <c r="T3571" s="39" t="e">
        <f t="shared" ca="1" si="757"/>
        <v>#VALUE!</v>
      </c>
      <c r="U3571" s="39" t="e">
        <f t="shared" ca="1" si="758"/>
        <v>#VALUE!</v>
      </c>
      <c r="V3571" s="39" t="b">
        <f t="shared" ca="1" si="759"/>
        <v>1</v>
      </c>
      <c r="W3571" s="39">
        <f t="shared" si="761"/>
        <v>3571</v>
      </c>
    </row>
    <row r="3572" spans="12:23" x14ac:dyDescent="0.25">
      <c r="L3572" s="59" t="e">
        <f t="shared" ca="1" si="760"/>
        <v>#NUM!</v>
      </c>
      <c r="O3572" s="39" t="e">
        <f t="shared" ca="1" si="752"/>
        <v>#VALUE!</v>
      </c>
      <c r="P3572" s="39" t="e">
        <f t="shared" ca="1" si="753"/>
        <v>#VALUE!</v>
      </c>
      <c r="Q3572" s="60" t="e">
        <f t="shared" ca="1" si="754"/>
        <v>#VALUE!</v>
      </c>
      <c r="R3572" s="60" t="e">
        <f t="shared" ca="1" si="755"/>
        <v>#VALUE!</v>
      </c>
      <c r="S3572" s="60" t="e">
        <f t="shared" ca="1" si="756"/>
        <v>#VALUE!</v>
      </c>
      <c r="T3572" s="39" t="e">
        <f t="shared" ca="1" si="757"/>
        <v>#VALUE!</v>
      </c>
      <c r="U3572" s="39" t="e">
        <f t="shared" ca="1" si="758"/>
        <v>#VALUE!</v>
      </c>
      <c r="V3572" s="39" t="b">
        <f t="shared" ca="1" si="759"/>
        <v>1</v>
      </c>
      <c r="W3572" s="39">
        <f t="shared" si="761"/>
        <v>3572</v>
      </c>
    </row>
    <row r="3573" spans="12:23" x14ac:dyDescent="0.25">
      <c r="L3573" s="59" t="e">
        <f t="shared" ca="1" si="760"/>
        <v>#NUM!</v>
      </c>
      <c r="O3573" s="39" t="e">
        <f t="shared" ca="1" si="752"/>
        <v>#VALUE!</v>
      </c>
      <c r="P3573" s="39" t="e">
        <f t="shared" ca="1" si="753"/>
        <v>#VALUE!</v>
      </c>
      <c r="Q3573" s="60" t="e">
        <f t="shared" ca="1" si="754"/>
        <v>#VALUE!</v>
      </c>
      <c r="R3573" s="60" t="e">
        <f t="shared" ca="1" si="755"/>
        <v>#VALUE!</v>
      </c>
      <c r="S3573" s="60" t="e">
        <f t="shared" ca="1" si="756"/>
        <v>#VALUE!</v>
      </c>
      <c r="T3573" s="39" t="e">
        <f t="shared" ca="1" si="757"/>
        <v>#VALUE!</v>
      </c>
      <c r="U3573" s="39" t="e">
        <f t="shared" ca="1" si="758"/>
        <v>#VALUE!</v>
      </c>
      <c r="V3573" s="39" t="b">
        <f t="shared" ca="1" si="759"/>
        <v>1</v>
      </c>
      <c r="W3573" s="39">
        <f t="shared" si="761"/>
        <v>3573</v>
      </c>
    </row>
    <row r="3574" spans="12:23" x14ac:dyDescent="0.25">
      <c r="L3574" s="59" t="e">
        <f t="shared" ca="1" si="760"/>
        <v>#NUM!</v>
      </c>
      <c r="O3574" s="39" t="e">
        <f t="shared" ca="1" si="752"/>
        <v>#VALUE!</v>
      </c>
      <c r="P3574" s="39" t="e">
        <f t="shared" ca="1" si="753"/>
        <v>#VALUE!</v>
      </c>
      <c r="Q3574" s="60" t="e">
        <f t="shared" ca="1" si="754"/>
        <v>#VALUE!</v>
      </c>
      <c r="R3574" s="60" t="e">
        <f t="shared" ca="1" si="755"/>
        <v>#VALUE!</v>
      </c>
      <c r="S3574" s="60" t="e">
        <f t="shared" ca="1" si="756"/>
        <v>#VALUE!</v>
      </c>
      <c r="T3574" s="39" t="e">
        <f t="shared" ca="1" si="757"/>
        <v>#VALUE!</v>
      </c>
      <c r="U3574" s="39" t="e">
        <f t="shared" ca="1" si="758"/>
        <v>#VALUE!</v>
      </c>
      <c r="V3574" s="39" t="b">
        <f t="shared" ca="1" si="759"/>
        <v>1</v>
      </c>
      <c r="W3574" s="39">
        <f t="shared" si="761"/>
        <v>3574</v>
      </c>
    </row>
    <row r="3575" spans="12:23" x14ac:dyDescent="0.25">
      <c r="L3575" s="59" t="e">
        <f t="shared" ca="1" si="760"/>
        <v>#NUM!</v>
      </c>
      <c r="O3575" s="39" t="e">
        <f t="shared" ca="1" si="752"/>
        <v>#VALUE!</v>
      </c>
      <c r="P3575" s="39" t="e">
        <f t="shared" ca="1" si="753"/>
        <v>#VALUE!</v>
      </c>
      <c r="Q3575" s="60" t="e">
        <f t="shared" ca="1" si="754"/>
        <v>#VALUE!</v>
      </c>
      <c r="R3575" s="60" t="e">
        <f t="shared" ca="1" si="755"/>
        <v>#VALUE!</v>
      </c>
      <c r="S3575" s="60" t="e">
        <f t="shared" ca="1" si="756"/>
        <v>#VALUE!</v>
      </c>
      <c r="T3575" s="39" t="e">
        <f t="shared" ca="1" si="757"/>
        <v>#VALUE!</v>
      </c>
      <c r="U3575" s="39" t="e">
        <f t="shared" ca="1" si="758"/>
        <v>#VALUE!</v>
      </c>
      <c r="V3575" s="39" t="b">
        <f t="shared" ca="1" si="759"/>
        <v>1</v>
      </c>
      <c r="W3575" s="39">
        <f t="shared" si="761"/>
        <v>3575</v>
      </c>
    </row>
    <row r="3576" spans="12:23" x14ac:dyDescent="0.25">
      <c r="L3576" s="59" t="e">
        <f t="shared" ca="1" si="760"/>
        <v>#NUM!</v>
      </c>
      <c r="O3576" s="39" t="e">
        <f t="shared" ca="1" si="752"/>
        <v>#VALUE!</v>
      </c>
      <c r="P3576" s="39" t="e">
        <f t="shared" ca="1" si="753"/>
        <v>#VALUE!</v>
      </c>
      <c r="Q3576" s="60" t="e">
        <f t="shared" ca="1" si="754"/>
        <v>#VALUE!</v>
      </c>
      <c r="R3576" s="60" t="e">
        <f t="shared" ca="1" si="755"/>
        <v>#VALUE!</v>
      </c>
      <c r="S3576" s="60" t="e">
        <f t="shared" ca="1" si="756"/>
        <v>#VALUE!</v>
      </c>
      <c r="T3576" s="39" t="e">
        <f t="shared" ca="1" si="757"/>
        <v>#VALUE!</v>
      </c>
      <c r="U3576" s="39" t="e">
        <f t="shared" ca="1" si="758"/>
        <v>#VALUE!</v>
      </c>
      <c r="V3576" s="39" t="b">
        <f t="shared" ca="1" si="759"/>
        <v>1</v>
      </c>
      <c r="W3576" s="39">
        <f t="shared" si="761"/>
        <v>3576</v>
      </c>
    </row>
    <row r="3577" spans="12:23" x14ac:dyDescent="0.25">
      <c r="L3577" s="59" t="e">
        <f t="shared" ca="1" si="760"/>
        <v>#NUM!</v>
      </c>
      <c r="O3577" s="39" t="e">
        <f t="shared" ca="1" si="752"/>
        <v>#VALUE!</v>
      </c>
      <c r="P3577" s="39" t="e">
        <f t="shared" ca="1" si="753"/>
        <v>#VALUE!</v>
      </c>
      <c r="Q3577" s="60" t="e">
        <f t="shared" ca="1" si="754"/>
        <v>#VALUE!</v>
      </c>
      <c r="R3577" s="60" t="e">
        <f t="shared" ca="1" si="755"/>
        <v>#VALUE!</v>
      </c>
      <c r="S3577" s="60" t="e">
        <f t="shared" ca="1" si="756"/>
        <v>#VALUE!</v>
      </c>
      <c r="T3577" s="39" t="e">
        <f t="shared" ca="1" si="757"/>
        <v>#VALUE!</v>
      </c>
      <c r="U3577" s="39" t="e">
        <f t="shared" ca="1" si="758"/>
        <v>#VALUE!</v>
      </c>
      <c r="V3577" s="39" t="b">
        <f t="shared" ca="1" si="759"/>
        <v>1</v>
      </c>
      <c r="W3577" s="39">
        <f t="shared" si="761"/>
        <v>3577</v>
      </c>
    </row>
    <row r="3578" spans="12:23" x14ac:dyDescent="0.25">
      <c r="L3578" s="59" t="e">
        <f t="shared" ca="1" si="760"/>
        <v>#NUM!</v>
      </c>
      <c r="O3578" s="39" t="e">
        <f t="shared" ca="1" si="752"/>
        <v>#VALUE!</v>
      </c>
      <c r="P3578" s="39" t="e">
        <f t="shared" ca="1" si="753"/>
        <v>#VALUE!</v>
      </c>
      <c r="Q3578" s="60" t="e">
        <f t="shared" ca="1" si="754"/>
        <v>#VALUE!</v>
      </c>
      <c r="R3578" s="60" t="e">
        <f t="shared" ca="1" si="755"/>
        <v>#VALUE!</v>
      </c>
      <c r="S3578" s="60" t="e">
        <f t="shared" ca="1" si="756"/>
        <v>#VALUE!</v>
      </c>
      <c r="T3578" s="39" t="e">
        <f t="shared" ca="1" si="757"/>
        <v>#VALUE!</v>
      </c>
      <c r="U3578" s="39" t="e">
        <f t="shared" ca="1" si="758"/>
        <v>#VALUE!</v>
      </c>
      <c r="V3578" s="39" t="b">
        <f t="shared" ca="1" si="759"/>
        <v>1</v>
      </c>
      <c r="W3578" s="39">
        <f t="shared" si="761"/>
        <v>3578</v>
      </c>
    </row>
    <row r="3579" spans="12:23" x14ac:dyDescent="0.25">
      <c r="L3579" s="59" t="e">
        <f t="shared" ca="1" si="760"/>
        <v>#NUM!</v>
      </c>
      <c r="O3579" s="39" t="e">
        <f t="shared" ca="1" si="752"/>
        <v>#VALUE!</v>
      </c>
      <c r="P3579" s="39" t="e">
        <f t="shared" ca="1" si="753"/>
        <v>#VALUE!</v>
      </c>
      <c r="Q3579" s="60" t="e">
        <f t="shared" ca="1" si="754"/>
        <v>#VALUE!</v>
      </c>
      <c r="R3579" s="60" t="e">
        <f t="shared" ca="1" si="755"/>
        <v>#VALUE!</v>
      </c>
      <c r="S3579" s="60" t="e">
        <f t="shared" ca="1" si="756"/>
        <v>#VALUE!</v>
      </c>
      <c r="T3579" s="39" t="e">
        <f t="shared" ca="1" si="757"/>
        <v>#VALUE!</v>
      </c>
      <c r="U3579" s="39" t="e">
        <f t="shared" ca="1" si="758"/>
        <v>#VALUE!</v>
      </c>
      <c r="V3579" s="39" t="b">
        <f t="shared" ca="1" si="759"/>
        <v>1</v>
      </c>
      <c r="W3579" s="39">
        <f t="shared" si="761"/>
        <v>3579</v>
      </c>
    </row>
    <row r="3580" spans="12:23" x14ac:dyDescent="0.25">
      <c r="L3580" s="59" t="e">
        <f t="shared" ca="1" si="760"/>
        <v>#NUM!</v>
      </c>
      <c r="O3580" s="39" t="e">
        <f t="shared" ca="1" si="752"/>
        <v>#VALUE!</v>
      </c>
      <c r="P3580" s="39" t="e">
        <f t="shared" ca="1" si="753"/>
        <v>#VALUE!</v>
      </c>
      <c r="Q3580" s="60" t="e">
        <f t="shared" ca="1" si="754"/>
        <v>#VALUE!</v>
      </c>
      <c r="R3580" s="60" t="e">
        <f t="shared" ca="1" si="755"/>
        <v>#VALUE!</v>
      </c>
      <c r="S3580" s="60" t="e">
        <f t="shared" ca="1" si="756"/>
        <v>#VALUE!</v>
      </c>
      <c r="T3580" s="39" t="e">
        <f t="shared" ca="1" si="757"/>
        <v>#VALUE!</v>
      </c>
      <c r="U3580" s="39" t="e">
        <f t="shared" ca="1" si="758"/>
        <v>#VALUE!</v>
      </c>
      <c r="V3580" s="39" t="b">
        <f t="shared" ca="1" si="759"/>
        <v>1</v>
      </c>
      <c r="W3580" s="39">
        <f t="shared" si="761"/>
        <v>3580</v>
      </c>
    </row>
    <row r="3581" spans="12:23" x14ac:dyDescent="0.25">
      <c r="L3581" s="59" t="e">
        <f t="shared" ca="1" si="760"/>
        <v>#NUM!</v>
      </c>
      <c r="O3581" s="39" t="e">
        <f t="shared" ca="1" si="752"/>
        <v>#VALUE!</v>
      </c>
      <c r="P3581" s="39" t="e">
        <f t="shared" ca="1" si="753"/>
        <v>#VALUE!</v>
      </c>
      <c r="Q3581" s="60" t="e">
        <f t="shared" ca="1" si="754"/>
        <v>#VALUE!</v>
      </c>
      <c r="R3581" s="60" t="e">
        <f t="shared" ca="1" si="755"/>
        <v>#VALUE!</v>
      </c>
      <c r="S3581" s="60" t="e">
        <f t="shared" ca="1" si="756"/>
        <v>#VALUE!</v>
      </c>
      <c r="T3581" s="39" t="e">
        <f t="shared" ca="1" si="757"/>
        <v>#VALUE!</v>
      </c>
      <c r="U3581" s="39" t="e">
        <f t="shared" ca="1" si="758"/>
        <v>#VALUE!</v>
      </c>
      <c r="V3581" s="39" t="b">
        <f t="shared" ca="1" si="759"/>
        <v>1</v>
      </c>
      <c r="W3581" s="39">
        <f t="shared" si="761"/>
        <v>3581</v>
      </c>
    </row>
    <row r="3582" spans="12:23" x14ac:dyDescent="0.25">
      <c r="L3582" s="59" t="e">
        <f t="shared" ca="1" si="760"/>
        <v>#NUM!</v>
      </c>
      <c r="O3582" s="39" t="e">
        <f t="shared" ca="1" si="752"/>
        <v>#VALUE!</v>
      </c>
      <c r="P3582" s="39" t="e">
        <f t="shared" ca="1" si="753"/>
        <v>#VALUE!</v>
      </c>
      <c r="Q3582" s="60" t="e">
        <f t="shared" ca="1" si="754"/>
        <v>#VALUE!</v>
      </c>
      <c r="R3582" s="60" t="e">
        <f t="shared" ca="1" si="755"/>
        <v>#VALUE!</v>
      </c>
      <c r="S3582" s="60" t="e">
        <f t="shared" ca="1" si="756"/>
        <v>#VALUE!</v>
      </c>
      <c r="T3582" s="39" t="e">
        <f t="shared" ca="1" si="757"/>
        <v>#VALUE!</v>
      </c>
      <c r="U3582" s="39" t="e">
        <f t="shared" ca="1" si="758"/>
        <v>#VALUE!</v>
      </c>
      <c r="V3582" s="39" t="b">
        <f t="shared" ca="1" si="759"/>
        <v>1</v>
      </c>
      <c r="W3582" s="39">
        <f t="shared" si="761"/>
        <v>3582</v>
      </c>
    </row>
    <row r="3583" spans="12:23" x14ac:dyDescent="0.25">
      <c r="L3583" s="59" t="e">
        <f t="shared" ca="1" si="760"/>
        <v>#NUM!</v>
      </c>
      <c r="O3583" s="39" t="e">
        <f t="shared" ca="1" si="752"/>
        <v>#VALUE!</v>
      </c>
      <c r="P3583" s="39" t="e">
        <f t="shared" ca="1" si="753"/>
        <v>#VALUE!</v>
      </c>
      <c r="Q3583" s="60" t="e">
        <f t="shared" ca="1" si="754"/>
        <v>#VALUE!</v>
      </c>
      <c r="R3583" s="60" t="e">
        <f t="shared" ca="1" si="755"/>
        <v>#VALUE!</v>
      </c>
      <c r="S3583" s="60" t="e">
        <f t="shared" ca="1" si="756"/>
        <v>#VALUE!</v>
      </c>
      <c r="T3583" s="39" t="e">
        <f t="shared" ca="1" si="757"/>
        <v>#VALUE!</v>
      </c>
      <c r="U3583" s="39" t="e">
        <f t="shared" ca="1" si="758"/>
        <v>#VALUE!</v>
      </c>
      <c r="V3583" s="39" t="b">
        <f t="shared" ca="1" si="759"/>
        <v>1</v>
      </c>
      <c r="W3583" s="39">
        <f t="shared" si="761"/>
        <v>3583</v>
      </c>
    </row>
    <row r="3584" spans="12:23" x14ac:dyDescent="0.25">
      <c r="L3584" s="59" t="e">
        <f t="shared" ca="1" si="760"/>
        <v>#NUM!</v>
      </c>
      <c r="O3584" s="39" t="e">
        <f t="shared" ca="1" si="752"/>
        <v>#VALUE!</v>
      </c>
      <c r="P3584" s="39" t="e">
        <f t="shared" ca="1" si="753"/>
        <v>#VALUE!</v>
      </c>
      <c r="Q3584" s="60" t="e">
        <f t="shared" ca="1" si="754"/>
        <v>#VALUE!</v>
      </c>
      <c r="R3584" s="60" t="e">
        <f t="shared" ca="1" si="755"/>
        <v>#VALUE!</v>
      </c>
      <c r="S3584" s="60" t="e">
        <f t="shared" ca="1" si="756"/>
        <v>#VALUE!</v>
      </c>
      <c r="T3584" s="39" t="e">
        <f t="shared" ca="1" si="757"/>
        <v>#VALUE!</v>
      </c>
      <c r="U3584" s="39" t="e">
        <f t="shared" ca="1" si="758"/>
        <v>#VALUE!</v>
      </c>
      <c r="V3584" s="39" t="b">
        <f t="shared" ca="1" si="759"/>
        <v>1</v>
      </c>
      <c r="W3584" s="39">
        <f t="shared" si="761"/>
        <v>3584</v>
      </c>
    </row>
    <row r="3585" spans="12:23" x14ac:dyDescent="0.25">
      <c r="L3585" s="59" t="e">
        <f t="shared" ca="1" si="760"/>
        <v>#NUM!</v>
      </c>
      <c r="O3585" s="39" t="e">
        <f t="shared" ca="1" si="752"/>
        <v>#VALUE!</v>
      </c>
      <c r="P3585" s="39" t="e">
        <f t="shared" ca="1" si="753"/>
        <v>#VALUE!</v>
      </c>
      <c r="Q3585" s="60" t="e">
        <f t="shared" ca="1" si="754"/>
        <v>#VALUE!</v>
      </c>
      <c r="R3585" s="60" t="e">
        <f t="shared" ca="1" si="755"/>
        <v>#VALUE!</v>
      </c>
      <c r="S3585" s="60" t="e">
        <f t="shared" ca="1" si="756"/>
        <v>#VALUE!</v>
      </c>
      <c r="T3585" s="39" t="e">
        <f t="shared" ca="1" si="757"/>
        <v>#VALUE!</v>
      </c>
      <c r="U3585" s="39" t="e">
        <f t="shared" ca="1" si="758"/>
        <v>#VALUE!</v>
      </c>
      <c r="V3585" s="39" t="b">
        <f t="shared" ca="1" si="759"/>
        <v>1</v>
      </c>
      <c r="W3585" s="39">
        <f t="shared" si="761"/>
        <v>3585</v>
      </c>
    </row>
    <row r="3586" spans="12:23" x14ac:dyDescent="0.25">
      <c r="L3586" s="59" t="e">
        <f t="shared" ca="1" si="760"/>
        <v>#NUM!</v>
      </c>
      <c r="O3586" s="39" t="e">
        <f t="shared" ca="1" si="752"/>
        <v>#VALUE!</v>
      </c>
      <c r="P3586" s="39" t="e">
        <f t="shared" ca="1" si="753"/>
        <v>#VALUE!</v>
      </c>
      <c r="Q3586" s="60" t="e">
        <f t="shared" ca="1" si="754"/>
        <v>#VALUE!</v>
      </c>
      <c r="R3586" s="60" t="e">
        <f t="shared" ca="1" si="755"/>
        <v>#VALUE!</v>
      </c>
      <c r="S3586" s="60" t="e">
        <f t="shared" ca="1" si="756"/>
        <v>#VALUE!</v>
      </c>
      <c r="T3586" s="39" t="e">
        <f t="shared" ca="1" si="757"/>
        <v>#VALUE!</v>
      </c>
      <c r="U3586" s="39" t="e">
        <f t="shared" ca="1" si="758"/>
        <v>#VALUE!</v>
      </c>
      <c r="V3586" s="39" t="b">
        <f t="shared" ca="1" si="759"/>
        <v>1</v>
      </c>
      <c r="W3586" s="39">
        <f t="shared" si="761"/>
        <v>3586</v>
      </c>
    </row>
    <row r="3587" spans="12:23" x14ac:dyDescent="0.25">
      <c r="L3587" s="59" t="e">
        <f t="shared" ca="1" si="760"/>
        <v>#NUM!</v>
      </c>
      <c r="O3587" s="39" t="e">
        <f t="shared" ca="1" si="752"/>
        <v>#VALUE!</v>
      </c>
      <c r="P3587" s="39" t="e">
        <f t="shared" ca="1" si="753"/>
        <v>#VALUE!</v>
      </c>
      <c r="Q3587" s="60" t="e">
        <f t="shared" ca="1" si="754"/>
        <v>#VALUE!</v>
      </c>
      <c r="R3587" s="60" t="e">
        <f t="shared" ca="1" si="755"/>
        <v>#VALUE!</v>
      </c>
      <c r="S3587" s="60" t="e">
        <f t="shared" ca="1" si="756"/>
        <v>#VALUE!</v>
      </c>
      <c r="T3587" s="39" t="e">
        <f t="shared" ca="1" si="757"/>
        <v>#VALUE!</v>
      </c>
      <c r="U3587" s="39" t="e">
        <f t="shared" ca="1" si="758"/>
        <v>#VALUE!</v>
      </c>
      <c r="V3587" s="39" t="b">
        <f t="shared" ca="1" si="759"/>
        <v>1</v>
      </c>
      <c r="W3587" s="39">
        <f t="shared" si="761"/>
        <v>3587</v>
      </c>
    </row>
    <row r="3588" spans="12:23" x14ac:dyDescent="0.25">
      <c r="L3588" s="59" t="e">
        <f t="shared" ca="1" si="760"/>
        <v>#NUM!</v>
      </c>
      <c r="O3588" s="39" t="e">
        <f t="shared" ca="1" si="752"/>
        <v>#VALUE!</v>
      </c>
      <c r="P3588" s="39" t="e">
        <f t="shared" ca="1" si="753"/>
        <v>#VALUE!</v>
      </c>
      <c r="Q3588" s="60" t="e">
        <f t="shared" ca="1" si="754"/>
        <v>#VALUE!</v>
      </c>
      <c r="R3588" s="60" t="e">
        <f t="shared" ca="1" si="755"/>
        <v>#VALUE!</v>
      </c>
      <c r="S3588" s="60" t="e">
        <f t="shared" ca="1" si="756"/>
        <v>#VALUE!</v>
      </c>
      <c r="T3588" s="39" t="e">
        <f t="shared" ca="1" si="757"/>
        <v>#VALUE!</v>
      </c>
      <c r="U3588" s="39" t="e">
        <f t="shared" ca="1" si="758"/>
        <v>#VALUE!</v>
      </c>
      <c r="V3588" s="39" t="b">
        <f t="shared" ca="1" si="759"/>
        <v>1</v>
      </c>
      <c r="W3588" s="39">
        <f t="shared" si="761"/>
        <v>3588</v>
      </c>
    </row>
    <row r="3589" spans="12:23" x14ac:dyDescent="0.25">
      <c r="L3589" s="59" t="e">
        <f t="shared" ca="1" si="760"/>
        <v>#NUM!</v>
      </c>
      <c r="O3589" s="39" t="e">
        <f t="shared" ca="1" si="752"/>
        <v>#VALUE!</v>
      </c>
      <c r="P3589" s="39" t="e">
        <f t="shared" ca="1" si="753"/>
        <v>#VALUE!</v>
      </c>
      <c r="Q3589" s="60" t="e">
        <f t="shared" ca="1" si="754"/>
        <v>#VALUE!</v>
      </c>
      <c r="R3589" s="60" t="e">
        <f t="shared" ca="1" si="755"/>
        <v>#VALUE!</v>
      </c>
      <c r="S3589" s="60" t="e">
        <f t="shared" ca="1" si="756"/>
        <v>#VALUE!</v>
      </c>
      <c r="T3589" s="39" t="e">
        <f t="shared" ca="1" si="757"/>
        <v>#VALUE!</v>
      </c>
      <c r="U3589" s="39" t="e">
        <f t="shared" ca="1" si="758"/>
        <v>#VALUE!</v>
      </c>
      <c r="V3589" s="39" t="b">
        <f t="shared" ca="1" si="759"/>
        <v>1</v>
      </c>
      <c r="W3589" s="39">
        <f t="shared" si="761"/>
        <v>3589</v>
      </c>
    </row>
    <row r="3590" spans="12:23" x14ac:dyDescent="0.25">
      <c r="L3590" s="59" t="e">
        <f t="shared" ca="1" si="760"/>
        <v>#NUM!</v>
      </c>
      <c r="O3590" s="39" t="e">
        <f t="shared" ca="1" si="752"/>
        <v>#VALUE!</v>
      </c>
      <c r="P3590" s="39" t="e">
        <f t="shared" ca="1" si="753"/>
        <v>#VALUE!</v>
      </c>
      <c r="Q3590" s="60" t="e">
        <f t="shared" ca="1" si="754"/>
        <v>#VALUE!</v>
      </c>
      <c r="R3590" s="60" t="e">
        <f t="shared" ca="1" si="755"/>
        <v>#VALUE!</v>
      </c>
      <c r="S3590" s="60" t="e">
        <f t="shared" ca="1" si="756"/>
        <v>#VALUE!</v>
      </c>
      <c r="T3590" s="39" t="e">
        <f t="shared" ca="1" si="757"/>
        <v>#VALUE!</v>
      </c>
      <c r="U3590" s="39" t="e">
        <f t="shared" ca="1" si="758"/>
        <v>#VALUE!</v>
      </c>
      <c r="V3590" s="39" t="b">
        <f t="shared" ca="1" si="759"/>
        <v>1</v>
      </c>
      <c r="W3590" s="39">
        <f t="shared" si="761"/>
        <v>3590</v>
      </c>
    </row>
    <row r="3591" spans="12:23" x14ac:dyDescent="0.25">
      <c r="L3591" s="59" t="e">
        <f t="shared" ca="1" si="760"/>
        <v>#NUM!</v>
      </c>
      <c r="O3591" s="39" t="e">
        <f t="shared" ref="O3591:O3654" ca="1" si="762">SEARCH($O$6,INDIRECT("route!G"&amp;W3591))</f>
        <v>#VALUE!</v>
      </c>
      <c r="P3591" s="39" t="e">
        <f t="shared" ref="P3591:P3654" ca="1" si="763">SEARCH($P$6,INDIRECT("route!G"&amp;W3591))</f>
        <v>#VALUE!</v>
      </c>
      <c r="Q3591" s="60" t="e">
        <f t="shared" ref="Q3591:Q3654" ca="1" si="764">SEARCH($Q$6,INDIRECT("route!G"&amp;W3591))</f>
        <v>#VALUE!</v>
      </c>
      <c r="R3591" s="60" t="e">
        <f t="shared" ref="R3591:R3654" ca="1" si="765">SEARCH($R$6,INDIRECT("route!G"&amp;W3591))</f>
        <v>#VALUE!</v>
      </c>
      <c r="S3591" s="60" t="e">
        <f t="shared" ref="S3591:S3654" ca="1" si="766">SEARCH($S$6,INDIRECT("route!G"&amp;W3591))</f>
        <v>#VALUE!</v>
      </c>
      <c r="T3591" s="39" t="e">
        <f t="shared" ref="T3591:T3654" ca="1" si="767">SEARCH($T$6,INDIRECT("route!G"&amp;W3591))</f>
        <v>#VALUE!</v>
      </c>
      <c r="U3591" s="39" t="e">
        <f t="shared" ca="1" si="758"/>
        <v>#VALUE!</v>
      </c>
      <c r="V3591" s="39" t="b">
        <f t="shared" ca="1" si="759"/>
        <v>1</v>
      </c>
      <c r="W3591" s="39">
        <f t="shared" si="761"/>
        <v>3591</v>
      </c>
    </row>
    <row r="3592" spans="12:23" x14ac:dyDescent="0.25">
      <c r="L3592" s="59" t="e">
        <f t="shared" ca="1" si="760"/>
        <v>#NUM!</v>
      </c>
      <c r="O3592" s="39" t="e">
        <f t="shared" ca="1" si="762"/>
        <v>#VALUE!</v>
      </c>
      <c r="P3592" s="39" t="e">
        <f t="shared" ca="1" si="763"/>
        <v>#VALUE!</v>
      </c>
      <c r="Q3592" s="60" t="e">
        <f t="shared" ca="1" si="764"/>
        <v>#VALUE!</v>
      </c>
      <c r="R3592" s="60" t="e">
        <f t="shared" ca="1" si="765"/>
        <v>#VALUE!</v>
      </c>
      <c r="S3592" s="60" t="e">
        <f t="shared" ca="1" si="766"/>
        <v>#VALUE!</v>
      </c>
      <c r="T3592" s="39" t="e">
        <f t="shared" ca="1" si="767"/>
        <v>#VALUE!</v>
      </c>
      <c r="U3592" s="39" t="e">
        <f t="shared" ref="U3592:U3655" ca="1" si="768">SEARCH($U$6,INDIRECT("route!G"&amp;W3592))</f>
        <v>#VALUE!</v>
      </c>
      <c r="V3592" s="39" t="b">
        <f t="shared" ref="V3592:V3655" ca="1" si="769">AND(ISERROR(O3592),ISERROR(P3592),ISERROR(Q3592),ISERROR(R3592),ISERROR(S3592),ISERROR(T3592),ISERROR(U3592))</f>
        <v>1</v>
      </c>
      <c r="W3592" s="39">
        <f t="shared" si="761"/>
        <v>3592</v>
      </c>
    </row>
    <row r="3593" spans="12:23" x14ac:dyDescent="0.25">
      <c r="L3593" s="59" t="e">
        <f t="shared" ca="1" si="760"/>
        <v>#NUM!</v>
      </c>
      <c r="O3593" s="39" t="e">
        <f t="shared" ca="1" si="762"/>
        <v>#VALUE!</v>
      </c>
      <c r="P3593" s="39" t="e">
        <f t="shared" ca="1" si="763"/>
        <v>#VALUE!</v>
      </c>
      <c r="Q3593" s="60" t="e">
        <f t="shared" ca="1" si="764"/>
        <v>#VALUE!</v>
      </c>
      <c r="R3593" s="60" t="e">
        <f t="shared" ca="1" si="765"/>
        <v>#VALUE!</v>
      </c>
      <c r="S3593" s="60" t="e">
        <f t="shared" ca="1" si="766"/>
        <v>#VALUE!</v>
      </c>
      <c r="T3593" s="39" t="e">
        <f t="shared" ca="1" si="767"/>
        <v>#VALUE!</v>
      </c>
      <c r="U3593" s="39" t="e">
        <f t="shared" ca="1" si="768"/>
        <v>#VALUE!</v>
      </c>
      <c r="V3593" s="39" t="b">
        <f t="shared" ca="1" si="769"/>
        <v>1</v>
      </c>
      <c r="W3593" s="39">
        <f t="shared" si="761"/>
        <v>3593</v>
      </c>
    </row>
    <row r="3594" spans="12:23" x14ac:dyDescent="0.25">
      <c r="L3594" s="59" t="e">
        <f t="shared" ref="L3594:L3657" ca="1" si="770">L3593+J3594</f>
        <v>#NUM!</v>
      </c>
      <c r="O3594" s="39" t="e">
        <f t="shared" ca="1" si="762"/>
        <v>#VALUE!</v>
      </c>
      <c r="P3594" s="39" t="e">
        <f t="shared" ca="1" si="763"/>
        <v>#VALUE!</v>
      </c>
      <c r="Q3594" s="60" t="e">
        <f t="shared" ca="1" si="764"/>
        <v>#VALUE!</v>
      </c>
      <c r="R3594" s="60" t="e">
        <f t="shared" ca="1" si="765"/>
        <v>#VALUE!</v>
      </c>
      <c r="S3594" s="60" t="e">
        <f t="shared" ca="1" si="766"/>
        <v>#VALUE!</v>
      </c>
      <c r="T3594" s="39" t="e">
        <f t="shared" ca="1" si="767"/>
        <v>#VALUE!</v>
      </c>
      <c r="U3594" s="39" t="e">
        <f t="shared" ca="1" si="768"/>
        <v>#VALUE!</v>
      </c>
      <c r="V3594" s="39" t="b">
        <f t="shared" ca="1" si="769"/>
        <v>1</v>
      </c>
      <c r="W3594" s="39">
        <f t="shared" si="761"/>
        <v>3594</v>
      </c>
    </row>
    <row r="3595" spans="12:23" x14ac:dyDescent="0.25">
      <c r="L3595" s="59" t="e">
        <f t="shared" ca="1" si="770"/>
        <v>#NUM!</v>
      </c>
      <c r="O3595" s="39" t="e">
        <f t="shared" ca="1" si="762"/>
        <v>#VALUE!</v>
      </c>
      <c r="P3595" s="39" t="e">
        <f t="shared" ca="1" si="763"/>
        <v>#VALUE!</v>
      </c>
      <c r="Q3595" s="60" t="e">
        <f t="shared" ca="1" si="764"/>
        <v>#VALUE!</v>
      </c>
      <c r="R3595" s="60" t="e">
        <f t="shared" ca="1" si="765"/>
        <v>#VALUE!</v>
      </c>
      <c r="S3595" s="60" t="e">
        <f t="shared" ca="1" si="766"/>
        <v>#VALUE!</v>
      </c>
      <c r="T3595" s="39" t="e">
        <f t="shared" ca="1" si="767"/>
        <v>#VALUE!</v>
      </c>
      <c r="U3595" s="39" t="e">
        <f t="shared" ca="1" si="768"/>
        <v>#VALUE!</v>
      </c>
      <c r="V3595" s="39" t="b">
        <f t="shared" ca="1" si="769"/>
        <v>1</v>
      </c>
      <c r="W3595" s="39">
        <f t="shared" si="761"/>
        <v>3595</v>
      </c>
    </row>
    <row r="3596" spans="12:23" x14ac:dyDescent="0.25">
      <c r="L3596" s="59" t="e">
        <f t="shared" ca="1" si="770"/>
        <v>#NUM!</v>
      </c>
      <c r="O3596" s="39" t="e">
        <f t="shared" ca="1" si="762"/>
        <v>#VALUE!</v>
      </c>
      <c r="P3596" s="39" t="e">
        <f t="shared" ca="1" si="763"/>
        <v>#VALUE!</v>
      </c>
      <c r="Q3596" s="60" t="e">
        <f t="shared" ca="1" si="764"/>
        <v>#VALUE!</v>
      </c>
      <c r="R3596" s="60" t="e">
        <f t="shared" ca="1" si="765"/>
        <v>#VALUE!</v>
      </c>
      <c r="S3596" s="60" t="e">
        <f t="shared" ca="1" si="766"/>
        <v>#VALUE!</v>
      </c>
      <c r="T3596" s="39" t="e">
        <f t="shared" ca="1" si="767"/>
        <v>#VALUE!</v>
      </c>
      <c r="U3596" s="39" t="e">
        <f t="shared" ca="1" si="768"/>
        <v>#VALUE!</v>
      </c>
      <c r="V3596" s="39" t="b">
        <f t="shared" ca="1" si="769"/>
        <v>1</v>
      </c>
      <c r="W3596" s="39">
        <f t="shared" si="761"/>
        <v>3596</v>
      </c>
    </row>
    <row r="3597" spans="12:23" x14ac:dyDescent="0.25">
      <c r="L3597" s="59" t="e">
        <f t="shared" ca="1" si="770"/>
        <v>#NUM!</v>
      </c>
      <c r="O3597" s="39" t="e">
        <f t="shared" ca="1" si="762"/>
        <v>#VALUE!</v>
      </c>
      <c r="P3597" s="39" t="e">
        <f t="shared" ca="1" si="763"/>
        <v>#VALUE!</v>
      </c>
      <c r="Q3597" s="60" t="e">
        <f t="shared" ca="1" si="764"/>
        <v>#VALUE!</v>
      </c>
      <c r="R3597" s="60" t="e">
        <f t="shared" ca="1" si="765"/>
        <v>#VALUE!</v>
      </c>
      <c r="S3597" s="60" t="e">
        <f t="shared" ca="1" si="766"/>
        <v>#VALUE!</v>
      </c>
      <c r="T3597" s="39" t="e">
        <f t="shared" ca="1" si="767"/>
        <v>#VALUE!</v>
      </c>
      <c r="U3597" s="39" t="e">
        <f t="shared" ca="1" si="768"/>
        <v>#VALUE!</v>
      </c>
      <c r="V3597" s="39" t="b">
        <f t="shared" ca="1" si="769"/>
        <v>1</v>
      </c>
      <c r="W3597" s="39">
        <f t="shared" si="761"/>
        <v>3597</v>
      </c>
    </row>
    <row r="3598" spans="12:23" x14ac:dyDescent="0.25">
      <c r="L3598" s="59" t="e">
        <f t="shared" ca="1" si="770"/>
        <v>#NUM!</v>
      </c>
      <c r="O3598" s="39" t="e">
        <f t="shared" ca="1" si="762"/>
        <v>#VALUE!</v>
      </c>
      <c r="P3598" s="39" t="e">
        <f t="shared" ca="1" si="763"/>
        <v>#VALUE!</v>
      </c>
      <c r="Q3598" s="60" t="e">
        <f t="shared" ca="1" si="764"/>
        <v>#VALUE!</v>
      </c>
      <c r="R3598" s="60" t="e">
        <f t="shared" ca="1" si="765"/>
        <v>#VALUE!</v>
      </c>
      <c r="S3598" s="60" t="e">
        <f t="shared" ca="1" si="766"/>
        <v>#VALUE!</v>
      </c>
      <c r="T3598" s="39" t="e">
        <f t="shared" ca="1" si="767"/>
        <v>#VALUE!</v>
      </c>
      <c r="U3598" s="39" t="e">
        <f t="shared" ca="1" si="768"/>
        <v>#VALUE!</v>
      </c>
      <c r="V3598" s="39" t="b">
        <f t="shared" ca="1" si="769"/>
        <v>1</v>
      </c>
      <c r="W3598" s="39">
        <f t="shared" si="761"/>
        <v>3598</v>
      </c>
    </row>
    <row r="3599" spans="12:23" x14ac:dyDescent="0.25">
      <c r="L3599" s="59" t="e">
        <f t="shared" ca="1" si="770"/>
        <v>#NUM!</v>
      </c>
      <c r="O3599" s="39" t="e">
        <f t="shared" ca="1" si="762"/>
        <v>#VALUE!</v>
      </c>
      <c r="P3599" s="39" t="e">
        <f t="shared" ca="1" si="763"/>
        <v>#VALUE!</v>
      </c>
      <c r="Q3599" s="60" t="e">
        <f t="shared" ca="1" si="764"/>
        <v>#VALUE!</v>
      </c>
      <c r="R3599" s="60" t="e">
        <f t="shared" ca="1" si="765"/>
        <v>#VALUE!</v>
      </c>
      <c r="S3599" s="60" t="e">
        <f t="shared" ca="1" si="766"/>
        <v>#VALUE!</v>
      </c>
      <c r="T3599" s="39" t="e">
        <f t="shared" ca="1" si="767"/>
        <v>#VALUE!</v>
      </c>
      <c r="U3599" s="39" t="e">
        <f t="shared" ca="1" si="768"/>
        <v>#VALUE!</v>
      </c>
      <c r="V3599" s="39" t="b">
        <f t="shared" ca="1" si="769"/>
        <v>1</v>
      </c>
      <c r="W3599" s="39">
        <f t="shared" si="761"/>
        <v>3599</v>
      </c>
    </row>
    <row r="3600" spans="12:23" x14ac:dyDescent="0.25">
      <c r="L3600" s="59" t="e">
        <f t="shared" ca="1" si="770"/>
        <v>#NUM!</v>
      </c>
      <c r="O3600" s="39" t="e">
        <f t="shared" ca="1" si="762"/>
        <v>#VALUE!</v>
      </c>
      <c r="P3600" s="39" t="e">
        <f t="shared" ca="1" si="763"/>
        <v>#VALUE!</v>
      </c>
      <c r="Q3600" s="60" t="e">
        <f t="shared" ca="1" si="764"/>
        <v>#VALUE!</v>
      </c>
      <c r="R3600" s="60" t="e">
        <f t="shared" ca="1" si="765"/>
        <v>#VALUE!</v>
      </c>
      <c r="S3600" s="60" t="e">
        <f t="shared" ca="1" si="766"/>
        <v>#VALUE!</v>
      </c>
      <c r="T3600" s="39" t="e">
        <f t="shared" ca="1" si="767"/>
        <v>#VALUE!</v>
      </c>
      <c r="U3600" s="39" t="e">
        <f t="shared" ca="1" si="768"/>
        <v>#VALUE!</v>
      </c>
      <c r="V3600" s="39" t="b">
        <f t="shared" ca="1" si="769"/>
        <v>1</v>
      </c>
      <c r="W3600" s="39">
        <f t="shared" si="761"/>
        <v>3600</v>
      </c>
    </row>
    <row r="3601" spans="12:23" x14ac:dyDescent="0.25">
      <c r="L3601" s="59" t="e">
        <f t="shared" ca="1" si="770"/>
        <v>#NUM!</v>
      </c>
      <c r="O3601" s="39" t="e">
        <f t="shared" ca="1" si="762"/>
        <v>#VALUE!</v>
      </c>
      <c r="P3601" s="39" t="e">
        <f t="shared" ca="1" si="763"/>
        <v>#VALUE!</v>
      </c>
      <c r="Q3601" s="60" t="e">
        <f t="shared" ca="1" si="764"/>
        <v>#VALUE!</v>
      </c>
      <c r="R3601" s="60" t="e">
        <f t="shared" ca="1" si="765"/>
        <v>#VALUE!</v>
      </c>
      <c r="S3601" s="60" t="e">
        <f t="shared" ca="1" si="766"/>
        <v>#VALUE!</v>
      </c>
      <c r="T3601" s="39" t="e">
        <f t="shared" ca="1" si="767"/>
        <v>#VALUE!</v>
      </c>
      <c r="U3601" s="39" t="e">
        <f t="shared" ca="1" si="768"/>
        <v>#VALUE!</v>
      </c>
      <c r="V3601" s="39" t="b">
        <f t="shared" ca="1" si="769"/>
        <v>1</v>
      </c>
      <c r="W3601" s="39">
        <f t="shared" si="761"/>
        <v>3601</v>
      </c>
    </row>
    <row r="3602" spans="12:23" x14ac:dyDescent="0.25">
      <c r="L3602" s="59" t="e">
        <f t="shared" ca="1" si="770"/>
        <v>#NUM!</v>
      </c>
      <c r="O3602" s="39" t="e">
        <f t="shared" ca="1" si="762"/>
        <v>#VALUE!</v>
      </c>
      <c r="P3602" s="39" t="e">
        <f t="shared" ca="1" si="763"/>
        <v>#VALUE!</v>
      </c>
      <c r="Q3602" s="60" t="e">
        <f t="shared" ca="1" si="764"/>
        <v>#VALUE!</v>
      </c>
      <c r="R3602" s="60" t="e">
        <f t="shared" ca="1" si="765"/>
        <v>#VALUE!</v>
      </c>
      <c r="S3602" s="60" t="e">
        <f t="shared" ca="1" si="766"/>
        <v>#VALUE!</v>
      </c>
      <c r="T3602" s="39" t="e">
        <f t="shared" ca="1" si="767"/>
        <v>#VALUE!</v>
      </c>
      <c r="U3602" s="39" t="e">
        <f t="shared" ca="1" si="768"/>
        <v>#VALUE!</v>
      </c>
      <c r="V3602" s="39" t="b">
        <f t="shared" ca="1" si="769"/>
        <v>1</v>
      </c>
      <c r="W3602" s="39">
        <f t="shared" si="761"/>
        <v>3602</v>
      </c>
    </row>
    <row r="3603" spans="12:23" x14ac:dyDescent="0.25">
      <c r="L3603" s="59" t="e">
        <f t="shared" ca="1" si="770"/>
        <v>#NUM!</v>
      </c>
      <c r="O3603" s="39" t="e">
        <f t="shared" ca="1" si="762"/>
        <v>#VALUE!</v>
      </c>
      <c r="P3603" s="39" t="e">
        <f t="shared" ca="1" si="763"/>
        <v>#VALUE!</v>
      </c>
      <c r="Q3603" s="60" t="e">
        <f t="shared" ca="1" si="764"/>
        <v>#VALUE!</v>
      </c>
      <c r="R3603" s="60" t="e">
        <f t="shared" ca="1" si="765"/>
        <v>#VALUE!</v>
      </c>
      <c r="S3603" s="60" t="e">
        <f t="shared" ca="1" si="766"/>
        <v>#VALUE!</v>
      </c>
      <c r="T3603" s="39" t="e">
        <f t="shared" ca="1" si="767"/>
        <v>#VALUE!</v>
      </c>
      <c r="U3603" s="39" t="e">
        <f t="shared" ca="1" si="768"/>
        <v>#VALUE!</v>
      </c>
      <c r="V3603" s="39" t="b">
        <f t="shared" ca="1" si="769"/>
        <v>1</v>
      </c>
      <c r="W3603" s="39">
        <f t="shared" si="761"/>
        <v>3603</v>
      </c>
    </row>
    <row r="3604" spans="12:23" x14ac:dyDescent="0.25">
      <c r="L3604" s="59" t="e">
        <f t="shared" ca="1" si="770"/>
        <v>#NUM!</v>
      </c>
      <c r="O3604" s="39" t="e">
        <f t="shared" ca="1" si="762"/>
        <v>#VALUE!</v>
      </c>
      <c r="P3604" s="39" t="e">
        <f t="shared" ca="1" si="763"/>
        <v>#VALUE!</v>
      </c>
      <c r="Q3604" s="60" t="e">
        <f t="shared" ca="1" si="764"/>
        <v>#VALUE!</v>
      </c>
      <c r="R3604" s="60" t="e">
        <f t="shared" ca="1" si="765"/>
        <v>#VALUE!</v>
      </c>
      <c r="S3604" s="60" t="e">
        <f t="shared" ca="1" si="766"/>
        <v>#VALUE!</v>
      </c>
      <c r="T3604" s="39" t="e">
        <f t="shared" ca="1" si="767"/>
        <v>#VALUE!</v>
      </c>
      <c r="U3604" s="39" t="e">
        <f t="shared" ca="1" si="768"/>
        <v>#VALUE!</v>
      </c>
      <c r="V3604" s="39" t="b">
        <f t="shared" ca="1" si="769"/>
        <v>1</v>
      </c>
      <c r="W3604" s="39">
        <f t="shared" si="761"/>
        <v>3604</v>
      </c>
    </row>
    <row r="3605" spans="12:23" x14ac:dyDescent="0.25">
      <c r="L3605" s="59" t="e">
        <f t="shared" ca="1" si="770"/>
        <v>#NUM!</v>
      </c>
      <c r="O3605" s="39" t="e">
        <f t="shared" ca="1" si="762"/>
        <v>#VALUE!</v>
      </c>
      <c r="P3605" s="39" t="e">
        <f t="shared" ca="1" si="763"/>
        <v>#VALUE!</v>
      </c>
      <c r="Q3605" s="60" t="e">
        <f t="shared" ca="1" si="764"/>
        <v>#VALUE!</v>
      </c>
      <c r="R3605" s="60" t="e">
        <f t="shared" ca="1" si="765"/>
        <v>#VALUE!</v>
      </c>
      <c r="S3605" s="60" t="e">
        <f t="shared" ca="1" si="766"/>
        <v>#VALUE!</v>
      </c>
      <c r="T3605" s="39" t="e">
        <f t="shared" ca="1" si="767"/>
        <v>#VALUE!</v>
      </c>
      <c r="U3605" s="39" t="e">
        <f t="shared" ca="1" si="768"/>
        <v>#VALUE!</v>
      </c>
      <c r="V3605" s="39" t="b">
        <f t="shared" ca="1" si="769"/>
        <v>1</v>
      </c>
      <c r="W3605" s="39">
        <f t="shared" si="761"/>
        <v>3605</v>
      </c>
    </row>
    <row r="3606" spans="12:23" x14ac:dyDescent="0.25">
      <c r="L3606" s="59" t="e">
        <f t="shared" ca="1" si="770"/>
        <v>#NUM!</v>
      </c>
      <c r="O3606" s="39" t="e">
        <f t="shared" ca="1" si="762"/>
        <v>#VALUE!</v>
      </c>
      <c r="P3606" s="39" t="e">
        <f t="shared" ca="1" si="763"/>
        <v>#VALUE!</v>
      </c>
      <c r="Q3606" s="60" t="e">
        <f t="shared" ca="1" si="764"/>
        <v>#VALUE!</v>
      </c>
      <c r="R3606" s="60" t="e">
        <f t="shared" ca="1" si="765"/>
        <v>#VALUE!</v>
      </c>
      <c r="S3606" s="60" t="e">
        <f t="shared" ca="1" si="766"/>
        <v>#VALUE!</v>
      </c>
      <c r="T3606" s="39" t="e">
        <f t="shared" ca="1" si="767"/>
        <v>#VALUE!</v>
      </c>
      <c r="U3606" s="39" t="e">
        <f t="shared" ca="1" si="768"/>
        <v>#VALUE!</v>
      </c>
      <c r="V3606" s="39" t="b">
        <f t="shared" ca="1" si="769"/>
        <v>1</v>
      </c>
      <c r="W3606" s="39">
        <f t="shared" si="761"/>
        <v>3606</v>
      </c>
    </row>
    <row r="3607" spans="12:23" x14ac:dyDescent="0.25">
      <c r="L3607" s="59" t="e">
        <f t="shared" ca="1" si="770"/>
        <v>#NUM!</v>
      </c>
      <c r="O3607" s="39" t="e">
        <f t="shared" ca="1" si="762"/>
        <v>#VALUE!</v>
      </c>
      <c r="P3607" s="39" t="e">
        <f t="shared" ca="1" si="763"/>
        <v>#VALUE!</v>
      </c>
      <c r="Q3607" s="60" t="e">
        <f t="shared" ca="1" si="764"/>
        <v>#VALUE!</v>
      </c>
      <c r="R3607" s="60" t="e">
        <f t="shared" ca="1" si="765"/>
        <v>#VALUE!</v>
      </c>
      <c r="S3607" s="60" t="e">
        <f t="shared" ca="1" si="766"/>
        <v>#VALUE!</v>
      </c>
      <c r="T3607" s="39" t="e">
        <f t="shared" ca="1" si="767"/>
        <v>#VALUE!</v>
      </c>
      <c r="U3607" s="39" t="e">
        <f t="shared" ca="1" si="768"/>
        <v>#VALUE!</v>
      </c>
      <c r="V3607" s="39" t="b">
        <f t="shared" ca="1" si="769"/>
        <v>1</v>
      </c>
      <c r="W3607" s="39">
        <f t="shared" si="761"/>
        <v>3607</v>
      </c>
    </row>
    <row r="3608" spans="12:23" x14ac:dyDescent="0.25">
      <c r="L3608" s="59" t="e">
        <f t="shared" ca="1" si="770"/>
        <v>#NUM!</v>
      </c>
      <c r="O3608" s="39" t="e">
        <f t="shared" ca="1" si="762"/>
        <v>#VALUE!</v>
      </c>
      <c r="P3608" s="39" t="e">
        <f t="shared" ca="1" si="763"/>
        <v>#VALUE!</v>
      </c>
      <c r="Q3608" s="60" t="e">
        <f t="shared" ca="1" si="764"/>
        <v>#VALUE!</v>
      </c>
      <c r="R3608" s="60" t="e">
        <f t="shared" ca="1" si="765"/>
        <v>#VALUE!</v>
      </c>
      <c r="S3608" s="60" t="e">
        <f t="shared" ca="1" si="766"/>
        <v>#VALUE!</v>
      </c>
      <c r="T3608" s="39" t="e">
        <f t="shared" ca="1" si="767"/>
        <v>#VALUE!</v>
      </c>
      <c r="U3608" s="39" t="e">
        <f t="shared" ca="1" si="768"/>
        <v>#VALUE!</v>
      </c>
      <c r="V3608" s="39" t="b">
        <f t="shared" ca="1" si="769"/>
        <v>1</v>
      </c>
      <c r="W3608" s="39">
        <f t="shared" si="761"/>
        <v>3608</v>
      </c>
    </row>
    <row r="3609" spans="12:23" x14ac:dyDescent="0.25">
      <c r="L3609" s="59" t="e">
        <f t="shared" ca="1" si="770"/>
        <v>#NUM!</v>
      </c>
      <c r="O3609" s="39" t="e">
        <f t="shared" ca="1" si="762"/>
        <v>#VALUE!</v>
      </c>
      <c r="P3609" s="39" t="e">
        <f t="shared" ca="1" si="763"/>
        <v>#VALUE!</v>
      </c>
      <c r="Q3609" s="60" t="e">
        <f t="shared" ca="1" si="764"/>
        <v>#VALUE!</v>
      </c>
      <c r="R3609" s="60" t="e">
        <f t="shared" ca="1" si="765"/>
        <v>#VALUE!</v>
      </c>
      <c r="S3609" s="60" t="e">
        <f t="shared" ca="1" si="766"/>
        <v>#VALUE!</v>
      </c>
      <c r="T3609" s="39" t="e">
        <f t="shared" ca="1" si="767"/>
        <v>#VALUE!</v>
      </c>
      <c r="U3609" s="39" t="e">
        <f t="shared" ca="1" si="768"/>
        <v>#VALUE!</v>
      </c>
      <c r="V3609" s="39" t="b">
        <f t="shared" ca="1" si="769"/>
        <v>1</v>
      </c>
      <c r="W3609" s="39">
        <f t="shared" si="761"/>
        <v>3609</v>
      </c>
    </row>
    <row r="3610" spans="12:23" x14ac:dyDescent="0.25">
      <c r="L3610" s="59" t="e">
        <f t="shared" ca="1" si="770"/>
        <v>#NUM!</v>
      </c>
      <c r="O3610" s="39" t="e">
        <f t="shared" ca="1" si="762"/>
        <v>#VALUE!</v>
      </c>
      <c r="P3610" s="39" t="e">
        <f t="shared" ca="1" si="763"/>
        <v>#VALUE!</v>
      </c>
      <c r="Q3610" s="60" t="e">
        <f t="shared" ca="1" si="764"/>
        <v>#VALUE!</v>
      </c>
      <c r="R3610" s="60" t="e">
        <f t="shared" ca="1" si="765"/>
        <v>#VALUE!</v>
      </c>
      <c r="S3610" s="60" t="e">
        <f t="shared" ca="1" si="766"/>
        <v>#VALUE!</v>
      </c>
      <c r="T3610" s="39" t="e">
        <f t="shared" ca="1" si="767"/>
        <v>#VALUE!</v>
      </c>
      <c r="U3610" s="39" t="e">
        <f t="shared" ca="1" si="768"/>
        <v>#VALUE!</v>
      </c>
      <c r="V3610" s="39" t="b">
        <f t="shared" ca="1" si="769"/>
        <v>1</v>
      </c>
      <c r="W3610" s="39">
        <f t="shared" si="761"/>
        <v>3610</v>
      </c>
    </row>
    <row r="3611" spans="12:23" x14ac:dyDescent="0.25">
      <c r="L3611" s="59" t="e">
        <f t="shared" ca="1" si="770"/>
        <v>#NUM!</v>
      </c>
      <c r="O3611" s="39" t="e">
        <f t="shared" ca="1" si="762"/>
        <v>#VALUE!</v>
      </c>
      <c r="P3611" s="39" t="e">
        <f t="shared" ca="1" si="763"/>
        <v>#VALUE!</v>
      </c>
      <c r="Q3611" s="60" t="e">
        <f t="shared" ca="1" si="764"/>
        <v>#VALUE!</v>
      </c>
      <c r="R3611" s="60" t="e">
        <f t="shared" ca="1" si="765"/>
        <v>#VALUE!</v>
      </c>
      <c r="S3611" s="60" t="e">
        <f t="shared" ca="1" si="766"/>
        <v>#VALUE!</v>
      </c>
      <c r="T3611" s="39" t="e">
        <f t="shared" ca="1" si="767"/>
        <v>#VALUE!</v>
      </c>
      <c r="U3611" s="39" t="e">
        <f t="shared" ca="1" si="768"/>
        <v>#VALUE!</v>
      </c>
      <c r="V3611" s="39" t="b">
        <f t="shared" ca="1" si="769"/>
        <v>1</v>
      </c>
      <c r="W3611" s="39">
        <f t="shared" si="761"/>
        <v>3611</v>
      </c>
    </row>
    <row r="3612" spans="12:23" x14ac:dyDescent="0.25">
      <c r="L3612" s="59" t="e">
        <f t="shared" ca="1" si="770"/>
        <v>#NUM!</v>
      </c>
      <c r="O3612" s="39" t="e">
        <f t="shared" ca="1" si="762"/>
        <v>#VALUE!</v>
      </c>
      <c r="P3612" s="39" t="e">
        <f t="shared" ca="1" si="763"/>
        <v>#VALUE!</v>
      </c>
      <c r="Q3612" s="60" t="e">
        <f t="shared" ca="1" si="764"/>
        <v>#VALUE!</v>
      </c>
      <c r="R3612" s="60" t="e">
        <f t="shared" ca="1" si="765"/>
        <v>#VALUE!</v>
      </c>
      <c r="S3612" s="60" t="e">
        <f t="shared" ca="1" si="766"/>
        <v>#VALUE!</v>
      </c>
      <c r="T3612" s="39" t="e">
        <f t="shared" ca="1" si="767"/>
        <v>#VALUE!</v>
      </c>
      <c r="U3612" s="39" t="e">
        <f t="shared" ca="1" si="768"/>
        <v>#VALUE!</v>
      </c>
      <c r="V3612" s="39" t="b">
        <f t="shared" ca="1" si="769"/>
        <v>1</v>
      </c>
      <c r="W3612" s="39">
        <f t="shared" si="761"/>
        <v>3612</v>
      </c>
    </row>
    <row r="3613" spans="12:23" x14ac:dyDescent="0.25">
      <c r="L3613" s="59" t="e">
        <f t="shared" ca="1" si="770"/>
        <v>#NUM!</v>
      </c>
      <c r="O3613" s="39" t="e">
        <f t="shared" ca="1" si="762"/>
        <v>#VALUE!</v>
      </c>
      <c r="P3613" s="39" t="e">
        <f t="shared" ca="1" si="763"/>
        <v>#VALUE!</v>
      </c>
      <c r="Q3613" s="60" t="e">
        <f t="shared" ca="1" si="764"/>
        <v>#VALUE!</v>
      </c>
      <c r="R3613" s="60" t="e">
        <f t="shared" ca="1" si="765"/>
        <v>#VALUE!</v>
      </c>
      <c r="S3613" s="60" t="e">
        <f t="shared" ca="1" si="766"/>
        <v>#VALUE!</v>
      </c>
      <c r="T3613" s="39" t="e">
        <f t="shared" ca="1" si="767"/>
        <v>#VALUE!</v>
      </c>
      <c r="U3613" s="39" t="e">
        <f t="shared" ca="1" si="768"/>
        <v>#VALUE!</v>
      </c>
      <c r="V3613" s="39" t="b">
        <f t="shared" ca="1" si="769"/>
        <v>1</v>
      </c>
      <c r="W3613" s="39">
        <f t="shared" si="761"/>
        <v>3613</v>
      </c>
    </row>
    <row r="3614" spans="12:23" x14ac:dyDescent="0.25">
      <c r="L3614" s="59" t="e">
        <f t="shared" ca="1" si="770"/>
        <v>#NUM!</v>
      </c>
      <c r="O3614" s="39" t="e">
        <f t="shared" ca="1" si="762"/>
        <v>#VALUE!</v>
      </c>
      <c r="P3614" s="39" t="e">
        <f t="shared" ca="1" si="763"/>
        <v>#VALUE!</v>
      </c>
      <c r="Q3614" s="60" t="e">
        <f t="shared" ca="1" si="764"/>
        <v>#VALUE!</v>
      </c>
      <c r="R3614" s="60" t="e">
        <f t="shared" ca="1" si="765"/>
        <v>#VALUE!</v>
      </c>
      <c r="S3614" s="60" t="e">
        <f t="shared" ca="1" si="766"/>
        <v>#VALUE!</v>
      </c>
      <c r="T3614" s="39" t="e">
        <f t="shared" ca="1" si="767"/>
        <v>#VALUE!</v>
      </c>
      <c r="U3614" s="39" t="e">
        <f t="shared" ca="1" si="768"/>
        <v>#VALUE!</v>
      </c>
      <c r="V3614" s="39" t="b">
        <f t="shared" ca="1" si="769"/>
        <v>1</v>
      </c>
      <c r="W3614" s="39">
        <f t="shared" si="761"/>
        <v>3614</v>
      </c>
    </row>
    <row r="3615" spans="12:23" x14ac:dyDescent="0.25">
      <c r="L3615" s="59" t="e">
        <f t="shared" ca="1" si="770"/>
        <v>#NUM!</v>
      </c>
      <c r="O3615" s="39" t="e">
        <f t="shared" ca="1" si="762"/>
        <v>#VALUE!</v>
      </c>
      <c r="P3615" s="39" t="e">
        <f t="shared" ca="1" si="763"/>
        <v>#VALUE!</v>
      </c>
      <c r="Q3615" s="60" t="e">
        <f t="shared" ca="1" si="764"/>
        <v>#VALUE!</v>
      </c>
      <c r="R3615" s="60" t="e">
        <f t="shared" ca="1" si="765"/>
        <v>#VALUE!</v>
      </c>
      <c r="S3615" s="60" t="e">
        <f t="shared" ca="1" si="766"/>
        <v>#VALUE!</v>
      </c>
      <c r="T3615" s="39" t="e">
        <f t="shared" ca="1" si="767"/>
        <v>#VALUE!</v>
      </c>
      <c r="U3615" s="39" t="e">
        <f t="shared" ca="1" si="768"/>
        <v>#VALUE!</v>
      </c>
      <c r="V3615" s="39" t="b">
        <f t="shared" ca="1" si="769"/>
        <v>1</v>
      </c>
      <c r="W3615" s="39">
        <f t="shared" si="761"/>
        <v>3615</v>
      </c>
    </row>
    <row r="3616" spans="12:23" x14ac:dyDescent="0.25">
      <c r="L3616" s="59" t="e">
        <f t="shared" ca="1" si="770"/>
        <v>#NUM!</v>
      </c>
      <c r="O3616" s="39" t="e">
        <f t="shared" ca="1" si="762"/>
        <v>#VALUE!</v>
      </c>
      <c r="P3616" s="39" t="e">
        <f t="shared" ca="1" si="763"/>
        <v>#VALUE!</v>
      </c>
      <c r="Q3616" s="60" t="e">
        <f t="shared" ca="1" si="764"/>
        <v>#VALUE!</v>
      </c>
      <c r="R3616" s="60" t="e">
        <f t="shared" ca="1" si="765"/>
        <v>#VALUE!</v>
      </c>
      <c r="S3616" s="60" t="e">
        <f t="shared" ca="1" si="766"/>
        <v>#VALUE!</v>
      </c>
      <c r="T3616" s="39" t="e">
        <f t="shared" ca="1" si="767"/>
        <v>#VALUE!</v>
      </c>
      <c r="U3616" s="39" t="e">
        <f t="shared" ca="1" si="768"/>
        <v>#VALUE!</v>
      </c>
      <c r="V3616" s="39" t="b">
        <f t="shared" ca="1" si="769"/>
        <v>1</v>
      </c>
      <c r="W3616" s="39">
        <f t="shared" si="761"/>
        <v>3616</v>
      </c>
    </row>
    <row r="3617" spans="12:23" x14ac:dyDescent="0.25">
      <c r="L3617" s="59" t="e">
        <f t="shared" ca="1" si="770"/>
        <v>#NUM!</v>
      </c>
      <c r="O3617" s="39" t="e">
        <f t="shared" ca="1" si="762"/>
        <v>#VALUE!</v>
      </c>
      <c r="P3617" s="39" t="e">
        <f t="shared" ca="1" si="763"/>
        <v>#VALUE!</v>
      </c>
      <c r="Q3617" s="60" t="e">
        <f t="shared" ca="1" si="764"/>
        <v>#VALUE!</v>
      </c>
      <c r="R3617" s="60" t="e">
        <f t="shared" ca="1" si="765"/>
        <v>#VALUE!</v>
      </c>
      <c r="S3617" s="60" t="e">
        <f t="shared" ca="1" si="766"/>
        <v>#VALUE!</v>
      </c>
      <c r="T3617" s="39" t="e">
        <f t="shared" ca="1" si="767"/>
        <v>#VALUE!</v>
      </c>
      <c r="U3617" s="39" t="e">
        <f t="shared" ca="1" si="768"/>
        <v>#VALUE!</v>
      </c>
      <c r="V3617" s="39" t="b">
        <f t="shared" ca="1" si="769"/>
        <v>1</v>
      </c>
      <c r="W3617" s="39">
        <f t="shared" si="761"/>
        <v>3617</v>
      </c>
    </row>
    <row r="3618" spans="12:23" x14ac:dyDescent="0.25">
      <c r="L3618" s="59" t="e">
        <f t="shared" ca="1" si="770"/>
        <v>#NUM!</v>
      </c>
      <c r="O3618" s="39" t="e">
        <f t="shared" ca="1" si="762"/>
        <v>#VALUE!</v>
      </c>
      <c r="P3618" s="39" t="e">
        <f t="shared" ca="1" si="763"/>
        <v>#VALUE!</v>
      </c>
      <c r="Q3618" s="60" t="e">
        <f t="shared" ca="1" si="764"/>
        <v>#VALUE!</v>
      </c>
      <c r="R3618" s="60" t="e">
        <f t="shared" ca="1" si="765"/>
        <v>#VALUE!</v>
      </c>
      <c r="S3618" s="60" t="e">
        <f t="shared" ca="1" si="766"/>
        <v>#VALUE!</v>
      </c>
      <c r="T3618" s="39" t="e">
        <f t="shared" ca="1" si="767"/>
        <v>#VALUE!</v>
      </c>
      <c r="U3618" s="39" t="e">
        <f t="shared" ca="1" si="768"/>
        <v>#VALUE!</v>
      </c>
      <c r="V3618" s="39" t="b">
        <f t="shared" ca="1" si="769"/>
        <v>1</v>
      </c>
      <c r="W3618" s="39">
        <f t="shared" si="761"/>
        <v>3618</v>
      </c>
    </row>
    <row r="3619" spans="12:23" x14ac:dyDescent="0.25">
      <c r="L3619" s="59" t="e">
        <f t="shared" ca="1" si="770"/>
        <v>#NUM!</v>
      </c>
      <c r="O3619" s="39" t="e">
        <f t="shared" ca="1" si="762"/>
        <v>#VALUE!</v>
      </c>
      <c r="P3619" s="39" t="e">
        <f t="shared" ca="1" si="763"/>
        <v>#VALUE!</v>
      </c>
      <c r="Q3619" s="60" t="e">
        <f t="shared" ca="1" si="764"/>
        <v>#VALUE!</v>
      </c>
      <c r="R3619" s="60" t="e">
        <f t="shared" ca="1" si="765"/>
        <v>#VALUE!</v>
      </c>
      <c r="S3619" s="60" t="e">
        <f t="shared" ca="1" si="766"/>
        <v>#VALUE!</v>
      </c>
      <c r="T3619" s="39" t="e">
        <f t="shared" ca="1" si="767"/>
        <v>#VALUE!</v>
      </c>
      <c r="U3619" s="39" t="e">
        <f t="shared" ca="1" si="768"/>
        <v>#VALUE!</v>
      </c>
      <c r="V3619" s="39" t="b">
        <f t="shared" ca="1" si="769"/>
        <v>1</v>
      </c>
      <c r="W3619" s="39">
        <f t="shared" si="761"/>
        <v>3619</v>
      </c>
    </row>
    <row r="3620" spans="12:23" x14ac:dyDescent="0.25">
      <c r="L3620" s="59" t="e">
        <f t="shared" ca="1" si="770"/>
        <v>#NUM!</v>
      </c>
      <c r="O3620" s="39" t="e">
        <f t="shared" ca="1" si="762"/>
        <v>#VALUE!</v>
      </c>
      <c r="P3620" s="39" t="e">
        <f t="shared" ca="1" si="763"/>
        <v>#VALUE!</v>
      </c>
      <c r="Q3620" s="60" t="e">
        <f t="shared" ca="1" si="764"/>
        <v>#VALUE!</v>
      </c>
      <c r="R3620" s="60" t="e">
        <f t="shared" ca="1" si="765"/>
        <v>#VALUE!</v>
      </c>
      <c r="S3620" s="60" t="e">
        <f t="shared" ca="1" si="766"/>
        <v>#VALUE!</v>
      </c>
      <c r="T3620" s="39" t="e">
        <f t="shared" ca="1" si="767"/>
        <v>#VALUE!</v>
      </c>
      <c r="U3620" s="39" t="e">
        <f t="shared" ca="1" si="768"/>
        <v>#VALUE!</v>
      </c>
      <c r="V3620" s="39" t="b">
        <f t="shared" ca="1" si="769"/>
        <v>1</v>
      </c>
      <c r="W3620" s="39">
        <f t="shared" si="761"/>
        <v>3620</v>
      </c>
    </row>
    <row r="3621" spans="12:23" x14ac:dyDescent="0.25">
      <c r="L3621" s="59" t="e">
        <f t="shared" ca="1" si="770"/>
        <v>#NUM!</v>
      </c>
      <c r="O3621" s="39" t="e">
        <f t="shared" ca="1" si="762"/>
        <v>#VALUE!</v>
      </c>
      <c r="P3621" s="39" t="e">
        <f t="shared" ca="1" si="763"/>
        <v>#VALUE!</v>
      </c>
      <c r="Q3621" s="60" t="e">
        <f t="shared" ca="1" si="764"/>
        <v>#VALUE!</v>
      </c>
      <c r="R3621" s="60" t="e">
        <f t="shared" ca="1" si="765"/>
        <v>#VALUE!</v>
      </c>
      <c r="S3621" s="60" t="e">
        <f t="shared" ca="1" si="766"/>
        <v>#VALUE!</v>
      </c>
      <c r="T3621" s="39" t="e">
        <f t="shared" ca="1" si="767"/>
        <v>#VALUE!</v>
      </c>
      <c r="U3621" s="39" t="e">
        <f t="shared" ca="1" si="768"/>
        <v>#VALUE!</v>
      </c>
      <c r="V3621" s="39" t="b">
        <f t="shared" ca="1" si="769"/>
        <v>1</v>
      </c>
      <c r="W3621" s="39">
        <f t="shared" si="761"/>
        <v>3621</v>
      </c>
    </row>
    <row r="3622" spans="12:23" x14ac:dyDescent="0.25">
      <c r="L3622" s="59" t="e">
        <f t="shared" ca="1" si="770"/>
        <v>#NUM!</v>
      </c>
      <c r="O3622" s="39" t="e">
        <f t="shared" ca="1" si="762"/>
        <v>#VALUE!</v>
      </c>
      <c r="P3622" s="39" t="e">
        <f t="shared" ca="1" si="763"/>
        <v>#VALUE!</v>
      </c>
      <c r="Q3622" s="60" t="e">
        <f t="shared" ca="1" si="764"/>
        <v>#VALUE!</v>
      </c>
      <c r="R3622" s="60" t="e">
        <f t="shared" ca="1" si="765"/>
        <v>#VALUE!</v>
      </c>
      <c r="S3622" s="60" t="e">
        <f t="shared" ca="1" si="766"/>
        <v>#VALUE!</v>
      </c>
      <c r="T3622" s="39" t="e">
        <f t="shared" ca="1" si="767"/>
        <v>#VALUE!</v>
      </c>
      <c r="U3622" s="39" t="e">
        <f t="shared" ca="1" si="768"/>
        <v>#VALUE!</v>
      </c>
      <c r="V3622" s="39" t="b">
        <f t="shared" ca="1" si="769"/>
        <v>1</v>
      </c>
      <c r="W3622" s="39">
        <f t="shared" si="761"/>
        <v>3622</v>
      </c>
    </row>
    <row r="3623" spans="12:23" x14ac:dyDescent="0.25">
      <c r="L3623" s="59" t="e">
        <f t="shared" ca="1" si="770"/>
        <v>#NUM!</v>
      </c>
      <c r="O3623" s="39" t="e">
        <f t="shared" ca="1" si="762"/>
        <v>#VALUE!</v>
      </c>
      <c r="P3623" s="39" t="e">
        <f t="shared" ca="1" si="763"/>
        <v>#VALUE!</v>
      </c>
      <c r="Q3623" s="60" t="e">
        <f t="shared" ca="1" si="764"/>
        <v>#VALUE!</v>
      </c>
      <c r="R3623" s="60" t="e">
        <f t="shared" ca="1" si="765"/>
        <v>#VALUE!</v>
      </c>
      <c r="S3623" s="60" t="e">
        <f t="shared" ca="1" si="766"/>
        <v>#VALUE!</v>
      </c>
      <c r="T3623" s="39" t="e">
        <f t="shared" ca="1" si="767"/>
        <v>#VALUE!</v>
      </c>
      <c r="U3623" s="39" t="e">
        <f t="shared" ca="1" si="768"/>
        <v>#VALUE!</v>
      </c>
      <c r="V3623" s="39" t="b">
        <f t="shared" ca="1" si="769"/>
        <v>1</v>
      </c>
      <c r="W3623" s="39">
        <f t="shared" si="761"/>
        <v>3623</v>
      </c>
    </row>
    <row r="3624" spans="12:23" x14ac:dyDescent="0.25">
      <c r="L3624" s="59" t="e">
        <f t="shared" ca="1" si="770"/>
        <v>#NUM!</v>
      </c>
      <c r="O3624" s="39" t="e">
        <f t="shared" ca="1" si="762"/>
        <v>#VALUE!</v>
      </c>
      <c r="P3624" s="39" t="e">
        <f t="shared" ca="1" si="763"/>
        <v>#VALUE!</v>
      </c>
      <c r="Q3624" s="60" t="e">
        <f t="shared" ca="1" si="764"/>
        <v>#VALUE!</v>
      </c>
      <c r="R3624" s="60" t="e">
        <f t="shared" ca="1" si="765"/>
        <v>#VALUE!</v>
      </c>
      <c r="S3624" s="60" t="e">
        <f t="shared" ca="1" si="766"/>
        <v>#VALUE!</v>
      </c>
      <c r="T3624" s="39" t="e">
        <f t="shared" ca="1" si="767"/>
        <v>#VALUE!</v>
      </c>
      <c r="U3624" s="39" t="e">
        <f t="shared" ca="1" si="768"/>
        <v>#VALUE!</v>
      </c>
      <c r="V3624" s="39" t="b">
        <f t="shared" ca="1" si="769"/>
        <v>1</v>
      </c>
      <c r="W3624" s="39">
        <f t="shared" si="761"/>
        <v>3624</v>
      </c>
    </row>
    <row r="3625" spans="12:23" x14ac:dyDescent="0.25">
      <c r="L3625" s="59" t="e">
        <f t="shared" ca="1" si="770"/>
        <v>#NUM!</v>
      </c>
      <c r="O3625" s="39" t="e">
        <f t="shared" ca="1" si="762"/>
        <v>#VALUE!</v>
      </c>
      <c r="P3625" s="39" t="e">
        <f t="shared" ca="1" si="763"/>
        <v>#VALUE!</v>
      </c>
      <c r="Q3625" s="60" t="e">
        <f t="shared" ca="1" si="764"/>
        <v>#VALUE!</v>
      </c>
      <c r="R3625" s="60" t="e">
        <f t="shared" ca="1" si="765"/>
        <v>#VALUE!</v>
      </c>
      <c r="S3625" s="60" t="e">
        <f t="shared" ca="1" si="766"/>
        <v>#VALUE!</v>
      </c>
      <c r="T3625" s="39" t="e">
        <f t="shared" ca="1" si="767"/>
        <v>#VALUE!</v>
      </c>
      <c r="U3625" s="39" t="e">
        <f t="shared" ca="1" si="768"/>
        <v>#VALUE!</v>
      </c>
      <c r="V3625" s="39" t="b">
        <f t="shared" ca="1" si="769"/>
        <v>1</v>
      </c>
      <c r="W3625" s="39">
        <f t="shared" si="761"/>
        <v>3625</v>
      </c>
    </row>
    <row r="3626" spans="12:23" x14ac:dyDescent="0.25">
      <c r="L3626" s="59" t="e">
        <f t="shared" ca="1" si="770"/>
        <v>#NUM!</v>
      </c>
      <c r="O3626" s="39" t="e">
        <f t="shared" ca="1" si="762"/>
        <v>#VALUE!</v>
      </c>
      <c r="P3626" s="39" t="e">
        <f t="shared" ca="1" si="763"/>
        <v>#VALUE!</v>
      </c>
      <c r="Q3626" s="60" t="e">
        <f t="shared" ca="1" si="764"/>
        <v>#VALUE!</v>
      </c>
      <c r="R3626" s="60" t="e">
        <f t="shared" ca="1" si="765"/>
        <v>#VALUE!</v>
      </c>
      <c r="S3626" s="60" t="e">
        <f t="shared" ca="1" si="766"/>
        <v>#VALUE!</v>
      </c>
      <c r="T3626" s="39" t="e">
        <f t="shared" ca="1" si="767"/>
        <v>#VALUE!</v>
      </c>
      <c r="U3626" s="39" t="e">
        <f t="shared" ca="1" si="768"/>
        <v>#VALUE!</v>
      </c>
      <c r="V3626" s="39" t="b">
        <f t="shared" ca="1" si="769"/>
        <v>1</v>
      </c>
      <c r="W3626" s="39">
        <f t="shared" ref="W3626:W3689" si="771">W3625+1</f>
        <v>3626</v>
      </c>
    </row>
    <row r="3627" spans="12:23" x14ac:dyDescent="0.25">
      <c r="L3627" s="59" t="e">
        <f t="shared" ca="1" si="770"/>
        <v>#NUM!</v>
      </c>
      <c r="O3627" s="39" t="e">
        <f t="shared" ca="1" si="762"/>
        <v>#VALUE!</v>
      </c>
      <c r="P3627" s="39" t="e">
        <f t="shared" ca="1" si="763"/>
        <v>#VALUE!</v>
      </c>
      <c r="Q3627" s="60" t="e">
        <f t="shared" ca="1" si="764"/>
        <v>#VALUE!</v>
      </c>
      <c r="R3627" s="60" t="e">
        <f t="shared" ca="1" si="765"/>
        <v>#VALUE!</v>
      </c>
      <c r="S3627" s="60" t="e">
        <f t="shared" ca="1" si="766"/>
        <v>#VALUE!</v>
      </c>
      <c r="T3627" s="39" t="e">
        <f t="shared" ca="1" si="767"/>
        <v>#VALUE!</v>
      </c>
      <c r="U3627" s="39" t="e">
        <f t="shared" ca="1" si="768"/>
        <v>#VALUE!</v>
      </c>
      <c r="V3627" s="39" t="b">
        <f t="shared" ca="1" si="769"/>
        <v>1</v>
      </c>
      <c r="W3627" s="39">
        <f t="shared" si="771"/>
        <v>3627</v>
      </c>
    </row>
    <row r="3628" spans="12:23" x14ac:dyDescent="0.25">
      <c r="L3628" s="59" t="e">
        <f t="shared" ca="1" si="770"/>
        <v>#NUM!</v>
      </c>
      <c r="O3628" s="39" t="e">
        <f t="shared" ca="1" si="762"/>
        <v>#VALUE!</v>
      </c>
      <c r="P3628" s="39" t="e">
        <f t="shared" ca="1" si="763"/>
        <v>#VALUE!</v>
      </c>
      <c r="Q3628" s="60" t="e">
        <f t="shared" ca="1" si="764"/>
        <v>#VALUE!</v>
      </c>
      <c r="R3628" s="60" t="e">
        <f t="shared" ca="1" si="765"/>
        <v>#VALUE!</v>
      </c>
      <c r="S3628" s="60" t="e">
        <f t="shared" ca="1" si="766"/>
        <v>#VALUE!</v>
      </c>
      <c r="T3628" s="39" t="e">
        <f t="shared" ca="1" si="767"/>
        <v>#VALUE!</v>
      </c>
      <c r="U3628" s="39" t="e">
        <f t="shared" ca="1" si="768"/>
        <v>#VALUE!</v>
      </c>
      <c r="V3628" s="39" t="b">
        <f t="shared" ca="1" si="769"/>
        <v>1</v>
      </c>
      <c r="W3628" s="39">
        <f t="shared" si="771"/>
        <v>3628</v>
      </c>
    </row>
    <row r="3629" spans="12:23" x14ac:dyDescent="0.25">
      <c r="L3629" s="59" t="e">
        <f t="shared" ca="1" si="770"/>
        <v>#NUM!</v>
      </c>
      <c r="O3629" s="39" t="e">
        <f t="shared" ca="1" si="762"/>
        <v>#VALUE!</v>
      </c>
      <c r="P3629" s="39" t="e">
        <f t="shared" ca="1" si="763"/>
        <v>#VALUE!</v>
      </c>
      <c r="Q3629" s="60" t="e">
        <f t="shared" ca="1" si="764"/>
        <v>#VALUE!</v>
      </c>
      <c r="R3629" s="60" t="e">
        <f t="shared" ca="1" si="765"/>
        <v>#VALUE!</v>
      </c>
      <c r="S3629" s="60" t="e">
        <f t="shared" ca="1" si="766"/>
        <v>#VALUE!</v>
      </c>
      <c r="T3629" s="39" t="e">
        <f t="shared" ca="1" si="767"/>
        <v>#VALUE!</v>
      </c>
      <c r="U3629" s="39" t="e">
        <f t="shared" ca="1" si="768"/>
        <v>#VALUE!</v>
      </c>
      <c r="V3629" s="39" t="b">
        <f t="shared" ca="1" si="769"/>
        <v>1</v>
      </c>
      <c r="W3629" s="39">
        <f t="shared" si="771"/>
        <v>3629</v>
      </c>
    </row>
    <row r="3630" spans="12:23" x14ac:dyDescent="0.25">
      <c r="L3630" s="59" t="e">
        <f t="shared" ca="1" si="770"/>
        <v>#NUM!</v>
      </c>
      <c r="O3630" s="39" t="e">
        <f t="shared" ca="1" si="762"/>
        <v>#VALUE!</v>
      </c>
      <c r="P3630" s="39" t="e">
        <f t="shared" ca="1" si="763"/>
        <v>#VALUE!</v>
      </c>
      <c r="Q3630" s="60" t="e">
        <f t="shared" ca="1" si="764"/>
        <v>#VALUE!</v>
      </c>
      <c r="R3630" s="60" t="e">
        <f t="shared" ca="1" si="765"/>
        <v>#VALUE!</v>
      </c>
      <c r="S3630" s="60" t="e">
        <f t="shared" ca="1" si="766"/>
        <v>#VALUE!</v>
      </c>
      <c r="T3630" s="39" t="e">
        <f t="shared" ca="1" si="767"/>
        <v>#VALUE!</v>
      </c>
      <c r="U3630" s="39" t="e">
        <f t="shared" ca="1" si="768"/>
        <v>#VALUE!</v>
      </c>
      <c r="V3630" s="39" t="b">
        <f t="shared" ca="1" si="769"/>
        <v>1</v>
      </c>
      <c r="W3630" s="39">
        <f t="shared" si="771"/>
        <v>3630</v>
      </c>
    </row>
    <row r="3631" spans="12:23" x14ac:dyDescent="0.25">
      <c r="L3631" s="59" t="e">
        <f t="shared" ca="1" si="770"/>
        <v>#NUM!</v>
      </c>
      <c r="O3631" s="39" t="e">
        <f t="shared" ca="1" si="762"/>
        <v>#VALUE!</v>
      </c>
      <c r="P3631" s="39" t="e">
        <f t="shared" ca="1" si="763"/>
        <v>#VALUE!</v>
      </c>
      <c r="Q3631" s="60" t="e">
        <f t="shared" ca="1" si="764"/>
        <v>#VALUE!</v>
      </c>
      <c r="R3631" s="60" t="e">
        <f t="shared" ca="1" si="765"/>
        <v>#VALUE!</v>
      </c>
      <c r="S3631" s="60" t="e">
        <f t="shared" ca="1" si="766"/>
        <v>#VALUE!</v>
      </c>
      <c r="T3631" s="39" t="e">
        <f t="shared" ca="1" si="767"/>
        <v>#VALUE!</v>
      </c>
      <c r="U3631" s="39" t="e">
        <f t="shared" ca="1" si="768"/>
        <v>#VALUE!</v>
      </c>
      <c r="V3631" s="39" t="b">
        <f t="shared" ca="1" si="769"/>
        <v>1</v>
      </c>
      <c r="W3631" s="39">
        <f t="shared" si="771"/>
        <v>3631</v>
      </c>
    </row>
    <row r="3632" spans="12:23" x14ac:dyDescent="0.25">
      <c r="L3632" s="59" t="e">
        <f t="shared" ca="1" si="770"/>
        <v>#NUM!</v>
      </c>
      <c r="O3632" s="39" t="e">
        <f t="shared" ca="1" si="762"/>
        <v>#VALUE!</v>
      </c>
      <c r="P3632" s="39" t="e">
        <f t="shared" ca="1" si="763"/>
        <v>#VALUE!</v>
      </c>
      <c r="Q3632" s="60" t="e">
        <f t="shared" ca="1" si="764"/>
        <v>#VALUE!</v>
      </c>
      <c r="R3632" s="60" t="e">
        <f t="shared" ca="1" si="765"/>
        <v>#VALUE!</v>
      </c>
      <c r="S3632" s="60" t="e">
        <f t="shared" ca="1" si="766"/>
        <v>#VALUE!</v>
      </c>
      <c r="T3632" s="39" t="e">
        <f t="shared" ca="1" si="767"/>
        <v>#VALUE!</v>
      </c>
      <c r="U3632" s="39" t="e">
        <f t="shared" ca="1" si="768"/>
        <v>#VALUE!</v>
      </c>
      <c r="V3632" s="39" t="b">
        <f t="shared" ca="1" si="769"/>
        <v>1</v>
      </c>
      <c r="W3632" s="39">
        <f t="shared" si="771"/>
        <v>3632</v>
      </c>
    </row>
    <row r="3633" spans="12:23" x14ac:dyDescent="0.25">
      <c r="L3633" s="59" t="e">
        <f t="shared" ca="1" si="770"/>
        <v>#NUM!</v>
      </c>
      <c r="O3633" s="39" t="e">
        <f t="shared" ca="1" si="762"/>
        <v>#VALUE!</v>
      </c>
      <c r="P3633" s="39" t="e">
        <f t="shared" ca="1" si="763"/>
        <v>#VALUE!</v>
      </c>
      <c r="Q3633" s="60" t="e">
        <f t="shared" ca="1" si="764"/>
        <v>#VALUE!</v>
      </c>
      <c r="R3633" s="60" t="e">
        <f t="shared" ca="1" si="765"/>
        <v>#VALUE!</v>
      </c>
      <c r="S3633" s="60" t="e">
        <f t="shared" ca="1" si="766"/>
        <v>#VALUE!</v>
      </c>
      <c r="T3633" s="39" t="e">
        <f t="shared" ca="1" si="767"/>
        <v>#VALUE!</v>
      </c>
      <c r="U3633" s="39" t="e">
        <f t="shared" ca="1" si="768"/>
        <v>#VALUE!</v>
      </c>
      <c r="V3633" s="39" t="b">
        <f t="shared" ca="1" si="769"/>
        <v>1</v>
      </c>
      <c r="W3633" s="39">
        <f t="shared" si="771"/>
        <v>3633</v>
      </c>
    </row>
    <row r="3634" spans="12:23" x14ac:dyDescent="0.25">
      <c r="L3634" s="59" t="e">
        <f t="shared" ca="1" si="770"/>
        <v>#NUM!</v>
      </c>
      <c r="O3634" s="39" t="e">
        <f t="shared" ca="1" si="762"/>
        <v>#VALUE!</v>
      </c>
      <c r="P3634" s="39" t="e">
        <f t="shared" ca="1" si="763"/>
        <v>#VALUE!</v>
      </c>
      <c r="Q3634" s="60" t="e">
        <f t="shared" ca="1" si="764"/>
        <v>#VALUE!</v>
      </c>
      <c r="R3634" s="60" t="e">
        <f t="shared" ca="1" si="765"/>
        <v>#VALUE!</v>
      </c>
      <c r="S3634" s="60" t="e">
        <f t="shared" ca="1" si="766"/>
        <v>#VALUE!</v>
      </c>
      <c r="T3634" s="39" t="e">
        <f t="shared" ca="1" si="767"/>
        <v>#VALUE!</v>
      </c>
      <c r="U3634" s="39" t="e">
        <f t="shared" ca="1" si="768"/>
        <v>#VALUE!</v>
      </c>
      <c r="V3634" s="39" t="b">
        <f t="shared" ca="1" si="769"/>
        <v>1</v>
      </c>
      <c r="W3634" s="39">
        <f t="shared" si="771"/>
        <v>3634</v>
      </c>
    </row>
    <row r="3635" spans="12:23" x14ac:dyDescent="0.25">
      <c r="L3635" s="59" t="e">
        <f t="shared" ca="1" si="770"/>
        <v>#NUM!</v>
      </c>
      <c r="O3635" s="39" t="e">
        <f t="shared" ca="1" si="762"/>
        <v>#VALUE!</v>
      </c>
      <c r="P3635" s="39" t="e">
        <f t="shared" ca="1" si="763"/>
        <v>#VALUE!</v>
      </c>
      <c r="Q3635" s="60" t="e">
        <f t="shared" ca="1" si="764"/>
        <v>#VALUE!</v>
      </c>
      <c r="R3635" s="60" t="e">
        <f t="shared" ca="1" si="765"/>
        <v>#VALUE!</v>
      </c>
      <c r="S3635" s="60" t="e">
        <f t="shared" ca="1" si="766"/>
        <v>#VALUE!</v>
      </c>
      <c r="T3635" s="39" t="e">
        <f t="shared" ca="1" si="767"/>
        <v>#VALUE!</v>
      </c>
      <c r="U3635" s="39" t="e">
        <f t="shared" ca="1" si="768"/>
        <v>#VALUE!</v>
      </c>
      <c r="V3635" s="39" t="b">
        <f t="shared" ca="1" si="769"/>
        <v>1</v>
      </c>
      <c r="W3635" s="39">
        <f t="shared" si="771"/>
        <v>3635</v>
      </c>
    </row>
    <row r="3636" spans="12:23" x14ac:dyDescent="0.25">
      <c r="L3636" s="59" t="e">
        <f t="shared" ca="1" si="770"/>
        <v>#NUM!</v>
      </c>
      <c r="O3636" s="39" t="e">
        <f t="shared" ca="1" si="762"/>
        <v>#VALUE!</v>
      </c>
      <c r="P3636" s="39" t="e">
        <f t="shared" ca="1" si="763"/>
        <v>#VALUE!</v>
      </c>
      <c r="Q3636" s="60" t="e">
        <f t="shared" ca="1" si="764"/>
        <v>#VALUE!</v>
      </c>
      <c r="R3636" s="60" t="e">
        <f t="shared" ca="1" si="765"/>
        <v>#VALUE!</v>
      </c>
      <c r="S3636" s="60" t="e">
        <f t="shared" ca="1" si="766"/>
        <v>#VALUE!</v>
      </c>
      <c r="T3636" s="39" t="e">
        <f t="shared" ca="1" si="767"/>
        <v>#VALUE!</v>
      </c>
      <c r="U3636" s="39" t="e">
        <f t="shared" ca="1" si="768"/>
        <v>#VALUE!</v>
      </c>
      <c r="V3636" s="39" t="b">
        <f t="shared" ca="1" si="769"/>
        <v>1</v>
      </c>
      <c r="W3636" s="39">
        <f t="shared" si="771"/>
        <v>3636</v>
      </c>
    </row>
    <row r="3637" spans="12:23" x14ac:dyDescent="0.25">
      <c r="L3637" s="59" t="e">
        <f t="shared" ca="1" si="770"/>
        <v>#NUM!</v>
      </c>
      <c r="O3637" s="39" t="e">
        <f t="shared" ca="1" si="762"/>
        <v>#VALUE!</v>
      </c>
      <c r="P3637" s="39" t="e">
        <f t="shared" ca="1" si="763"/>
        <v>#VALUE!</v>
      </c>
      <c r="Q3637" s="60" t="e">
        <f t="shared" ca="1" si="764"/>
        <v>#VALUE!</v>
      </c>
      <c r="R3637" s="60" t="e">
        <f t="shared" ca="1" si="765"/>
        <v>#VALUE!</v>
      </c>
      <c r="S3637" s="60" t="e">
        <f t="shared" ca="1" si="766"/>
        <v>#VALUE!</v>
      </c>
      <c r="T3637" s="39" t="e">
        <f t="shared" ca="1" si="767"/>
        <v>#VALUE!</v>
      </c>
      <c r="U3637" s="39" t="e">
        <f t="shared" ca="1" si="768"/>
        <v>#VALUE!</v>
      </c>
      <c r="V3637" s="39" t="b">
        <f t="shared" ca="1" si="769"/>
        <v>1</v>
      </c>
      <c r="W3637" s="39">
        <f t="shared" si="771"/>
        <v>3637</v>
      </c>
    </row>
    <row r="3638" spans="12:23" x14ac:dyDescent="0.25">
      <c r="L3638" s="59" t="e">
        <f t="shared" ca="1" si="770"/>
        <v>#NUM!</v>
      </c>
      <c r="O3638" s="39" t="e">
        <f t="shared" ca="1" si="762"/>
        <v>#VALUE!</v>
      </c>
      <c r="P3638" s="39" t="e">
        <f t="shared" ca="1" si="763"/>
        <v>#VALUE!</v>
      </c>
      <c r="Q3638" s="60" t="e">
        <f t="shared" ca="1" si="764"/>
        <v>#VALUE!</v>
      </c>
      <c r="R3638" s="60" t="e">
        <f t="shared" ca="1" si="765"/>
        <v>#VALUE!</v>
      </c>
      <c r="S3638" s="60" t="e">
        <f t="shared" ca="1" si="766"/>
        <v>#VALUE!</v>
      </c>
      <c r="T3638" s="39" t="e">
        <f t="shared" ca="1" si="767"/>
        <v>#VALUE!</v>
      </c>
      <c r="U3638" s="39" t="e">
        <f t="shared" ca="1" si="768"/>
        <v>#VALUE!</v>
      </c>
      <c r="V3638" s="39" t="b">
        <f t="shared" ca="1" si="769"/>
        <v>1</v>
      </c>
      <c r="W3638" s="39">
        <f t="shared" si="771"/>
        <v>3638</v>
      </c>
    </row>
    <row r="3639" spans="12:23" x14ac:dyDescent="0.25">
      <c r="L3639" s="59" t="e">
        <f t="shared" ca="1" si="770"/>
        <v>#NUM!</v>
      </c>
      <c r="O3639" s="39" t="e">
        <f t="shared" ca="1" si="762"/>
        <v>#VALUE!</v>
      </c>
      <c r="P3639" s="39" t="e">
        <f t="shared" ca="1" si="763"/>
        <v>#VALUE!</v>
      </c>
      <c r="Q3639" s="60" t="e">
        <f t="shared" ca="1" si="764"/>
        <v>#VALUE!</v>
      </c>
      <c r="R3639" s="60" t="e">
        <f t="shared" ca="1" si="765"/>
        <v>#VALUE!</v>
      </c>
      <c r="S3639" s="60" t="e">
        <f t="shared" ca="1" si="766"/>
        <v>#VALUE!</v>
      </c>
      <c r="T3639" s="39" t="e">
        <f t="shared" ca="1" si="767"/>
        <v>#VALUE!</v>
      </c>
      <c r="U3639" s="39" t="e">
        <f t="shared" ca="1" si="768"/>
        <v>#VALUE!</v>
      </c>
      <c r="V3639" s="39" t="b">
        <f t="shared" ca="1" si="769"/>
        <v>1</v>
      </c>
      <c r="W3639" s="39">
        <f t="shared" si="771"/>
        <v>3639</v>
      </c>
    </row>
    <row r="3640" spans="12:23" x14ac:dyDescent="0.25">
      <c r="L3640" s="59" t="e">
        <f t="shared" ca="1" si="770"/>
        <v>#NUM!</v>
      </c>
      <c r="O3640" s="39" t="e">
        <f t="shared" ca="1" si="762"/>
        <v>#VALUE!</v>
      </c>
      <c r="P3640" s="39" t="e">
        <f t="shared" ca="1" si="763"/>
        <v>#VALUE!</v>
      </c>
      <c r="Q3640" s="60" t="e">
        <f t="shared" ca="1" si="764"/>
        <v>#VALUE!</v>
      </c>
      <c r="R3640" s="60" t="e">
        <f t="shared" ca="1" si="765"/>
        <v>#VALUE!</v>
      </c>
      <c r="S3640" s="60" t="e">
        <f t="shared" ca="1" si="766"/>
        <v>#VALUE!</v>
      </c>
      <c r="T3640" s="39" t="e">
        <f t="shared" ca="1" si="767"/>
        <v>#VALUE!</v>
      </c>
      <c r="U3640" s="39" t="e">
        <f t="shared" ca="1" si="768"/>
        <v>#VALUE!</v>
      </c>
      <c r="V3640" s="39" t="b">
        <f t="shared" ca="1" si="769"/>
        <v>1</v>
      </c>
      <c r="W3640" s="39">
        <f t="shared" si="771"/>
        <v>3640</v>
      </c>
    </row>
    <row r="3641" spans="12:23" x14ac:dyDescent="0.25">
      <c r="L3641" s="59" t="e">
        <f t="shared" ca="1" si="770"/>
        <v>#NUM!</v>
      </c>
      <c r="O3641" s="39" t="e">
        <f t="shared" ca="1" si="762"/>
        <v>#VALUE!</v>
      </c>
      <c r="P3641" s="39" t="e">
        <f t="shared" ca="1" si="763"/>
        <v>#VALUE!</v>
      </c>
      <c r="Q3641" s="60" t="e">
        <f t="shared" ca="1" si="764"/>
        <v>#VALUE!</v>
      </c>
      <c r="R3641" s="60" t="e">
        <f t="shared" ca="1" si="765"/>
        <v>#VALUE!</v>
      </c>
      <c r="S3641" s="60" t="e">
        <f t="shared" ca="1" si="766"/>
        <v>#VALUE!</v>
      </c>
      <c r="T3641" s="39" t="e">
        <f t="shared" ca="1" si="767"/>
        <v>#VALUE!</v>
      </c>
      <c r="U3641" s="39" t="e">
        <f t="shared" ca="1" si="768"/>
        <v>#VALUE!</v>
      </c>
      <c r="V3641" s="39" t="b">
        <f t="shared" ca="1" si="769"/>
        <v>1</v>
      </c>
      <c r="W3641" s="39">
        <f t="shared" si="771"/>
        <v>3641</v>
      </c>
    </row>
    <row r="3642" spans="12:23" x14ac:dyDescent="0.25">
      <c r="L3642" s="59" t="e">
        <f t="shared" ca="1" si="770"/>
        <v>#NUM!</v>
      </c>
      <c r="O3642" s="39" t="e">
        <f t="shared" ca="1" si="762"/>
        <v>#VALUE!</v>
      </c>
      <c r="P3642" s="39" t="e">
        <f t="shared" ca="1" si="763"/>
        <v>#VALUE!</v>
      </c>
      <c r="Q3642" s="60" t="e">
        <f t="shared" ca="1" si="764"/>
        <v>#VALUE!</v>
      </c>
      <c r="R3642" s="60" t="e">
        <f t="shared" ca="1" si="765"/>
        <v>#VALUE!</v>
      </c>
      <c r="S3642" s="60" t="e">
        <f t="shared" ca="1" si="766"/>
        <v>#VALUE!</v>
      </c>
      <c r="T3642" s="39" t="e">
        <f t="shared" ca="1" si="767"/>
        <v>#VALUE!</v>
      </c>
      <c r="U3642" s="39" t="e">
        <f t="shared" ca="1" si="768"/>
        <v>#VALUE!</v>
      </c>
      <c r="V3642" s="39" t="b">
        <f t="shared" ca="1" si="769"/>
        <v>1</v>
      </c>
      <c r="W3642" s="39">
        <f t="shared" si="771"/>
        <v>3642</v>
      </c>
    </row>
    <row r="3643" spans="12:23" x14ac:dyDescent="0.25">
      <c r="L3643" s="59" t="e">
        <f t="shared" ca="1" si="770"/>
        <v>#NUM!</v>
      </c>
      <c r="O3643" s="39" t="e">
        <f t="shared" ca="1" si="762"/>
        <v>#VALUE!</v>
      </c>
      <c r="P3643" s="39" t="e">
        <f t="shared" ca="1" si="763"/>
        <v>#VALUE!</v>
      </c>
      <c r="Q3643" s="60" t="e">
        <f t="shared" ca="1" si="764"/>
        <v>#VALUE!</v>
      </c>
      <c r="R3643" s="60" t="e">
        <f t="shared" ca="1" si="765"/>
        <v>#VALUE!</v>
      </c>
      <c r="S3643" s="60" t="e">
        <f t="shared" ca="1" si="766"/>
        <v>#VALUE!</v>
      </c>
      <c r="T3643" s="39" t="e">
        <f t="shared" ca="1" si="767"/>
        <v>#VALUE!</v>
      </c>
      <c r="U3643" s="39" t="e">
        <f t="shared" ca="1" si="768"/>
        <v>#VALUE!</v>
      </c>
      <c r="V3643" s="39" t="b">
        <f t="shared" ca="1" si="769"/>
        <v>1</v>
      </c>
      <c r="W3643" s="39">
        <f t="shared" si="771"/>
        <v>3643</v>
      </c>
    </row>
    <row r="3644" spans="12:23" x14ac:dyDescent="0.25">
      <c r="L3644" s="59" t="e">
        <f t="shared" ca="1" si="770"/>
        <v>#NUM!</v>
      </c>
      <c r="O3644" s="39" t="e">
        <f t="shared" ca="1" si="762"/>
        <v>#VALUE!</v>
      </c>
      <c r="P3644" s="39" t="e">
        <f t="shared" ca="1" si="763"/>
        <v>#VALUE!</v>
      </c>
      <c r="Q3644" s="60" t="e">
        <f t="shared" ca="1" si="764"/>
        <v>#VALUE!</v>
      </c>
      <c r="R3644" s="60" t="e">
        <f t="shared" ca="1" si="765"/>
        <v>#VALUE!</v>
      </c>
      <c r="S3644" s="60" t="e">
        <f t="shared" ca="1" si="766"/>
        <v>#VALUE!</v>
      </c>
      <c r="T3644" s="39" t="e">
        <f t="shared" ca="1" si="767"/>
        <v>#VALUE!</v>
      </c>
      <c r="U3644" s="39" t="e">
        <f t="shared" ca="1" si="768"/>
        <v>#VALUE!</v>
      </c>
      <c r="V3644" s="39" t="b">
        <f t="shared" ca="1" si="769"/>
        <v>1</v>
      </c>
      <c r="W3644" s="39">
        <f t="shared" si="771"/>
        <v>3644</v>
      </c>
    </row>
    <row r="3645" spans="12:23" x14ac:dyDescent="0.25">
      <c r="L3645" s="59" t="e">
        <f t="shared" ca="1" si="770"/>
        <v>#NUM!</v>
      </c>
      <c r="O3645" s="39" t="e">
        <f t="shared" ca="1" si="762"/>
        <v>#VALUE!</v>
      </c>
      <c r="P3645" s="39" t="e">
        <f t="shared" ca="1" si="763"/>
        <v>#VALUE!</v>
      </c>
      <c r="Q3645" s="60" t="e">
        <f t="shared" ca="1" si="764"/>
        <v>#VALUE!</v>
      </c>
      <c r="R3645" s="60" t="e">
        <f t="shared" ca="1" si="765"/>
        <v>#VALUE!</v>
      </c>
      <c r="S3645" s="60" t="e">
        <f t="shared" ca="1" si="766"/>
        <v>#VALUE!</v>
      </c>
      <c r="T3645" s="39" t="e">
        <f t="shared" ca="1" si="767"/>
        <v>#VALUE!</v>
      </c>
      <c r="U3645" s="39" t="e">
        <f t="shared" ca="1" si="768"/>
        <v>#VALUE!</v>
      </c>
      <c r="V3645" s="39" t="b">
        <f t="shared" ca="1" si="769"/>
        <v>1</v>
      </c>
      <c r="W3645" s="39">
        <f t="shared" si="771"/>
        <v>3645</v>
      </c>
    </row>
    <row r="3646" spans="12:23" x14ac:dyDescent="0.25">
      <c r="L3646" s="59" t="e">
        <f t="shared" ca="1" si="770"/>
        <v>#NUM!</v>
      </c>
      <c r="O3646" s="39" t="e">
        <f t="shared" ca="1" si="762"/>
        <v>#VALUE!</v>
      </c>
      <c r="P3646" s="39" t="e">
        <f t="shared" ca="1" si="763"/>
        <v>#VALUE!</v>
      </c>
      <c r="Q3646" s="60" t="e">
        <f t="shared" ca="1" si="764"/>
        <v>#VALUE!</v>
      </c>
      <c r="R3646" s="60" t="e">
        <f t="shared" ca="1" si="765"/>
        <v>#VALUE!</v>
      </c>
      <c r="S3646" s="60" t="e">
        <f t="shared" ca="1" si="766"/>
        <v>#VALUE!</v>
      </c>
      <c r="T3646" s="39" t="e">
        <f t="shared" ca="1" si="767"/>
        <v>#VALUE!</v>
      </c>
      <c r="U3646" s="39" t="e">
        <f t="shared" ca="1" si="768"/>
        <v>#VALUE!</v>
      </c>
      <c r="V3646" s="39" t="b">
        <f t="shared" ca="1" si="769"/>
        <v>1</v>
      </c>
      <c r="W3646" s="39">
        <f t="shared" si="771"/>
        <v>3646</v>
      </c>
    </row>
    <row r="3647" spans="12:23" x14ac:dyDescent="0.25">
      <c r="L3647" s="59" t="e">
        <f t="shared" ca="1" si="770"/>
        <v>#NUM!</v>
      </c>
      <c r="O3647" s="39" t="e">
        <f t="shared" ca="1" si="762"/>
        <v>#VALUE!</v>
      </c>
      <c r="P3647" s="39" t="e">
        <f t="shared" ca="1" si="763"/>
        <v>#VALUE!</v>
      </c>
      <c r="Q3647" s="60" t="e">
        <f t="shared" ca="1" si="764"/>
        <v>#VALUE!</v>
      </c>
      <c r="R3647" s="60" t="e">
        <f t="shared" ca="1" si="765"/>
        <v>#VALUE!</v>
      </c>
      <c r="S3647" s="60" t="e">
        <f t="shared" ca="1" si="766"/>
        <v>#VALUE!</v>
      </c>
      <c r="T3647" s="39" t="e">
        <f t="shared" ca="1" si="767"/>
        <v>#VALUE!</v>
      </c>
      <c r="U3647" s="39" t="e">
        <f t="shared" ca="1" si="768"/>
        <v>#VALUE!</v>
      </c>
      <c r="V3647" s="39" t="b">
        <f t="shared" ca="1" si="769"/>
        <v>1</v>
      </c>
      <c r="W3647" s="39">
        <f t="shared" si="771"/>
        <v>3647</v>
      </c>
    </row>
    <row r="3648" spans="12:23" x14ac:dyDescent="0.25">
      <c r="L3648" s="59" t="e">
        <f t="shared" ca="1" si="770"/>
        <v>#NUM!</v>
      </c>
      <c r="O3648" s="39" t="e">
        <f t="shared" ca="1" si="762"/>
        <v>#VALUE!</v>
      </c>
      <c r="P3648" s="39" t="e">
        <f t="shared" ca="1" si="763"/>
        <v>#VALUE!</v>
      </c>
      <c r="Q3648" s="60" t="e">
        <f t="shared" ca="1" si="764"/>
        <v>#VALUE!</v>
      </c>
      <c r="R3648" s="60" t="e">
        <f t="shared" ca="1" si="765"/>
        <v>#VALUE!</v>
      </c>
      <c r="S3648" s="60" t="e">
        <f t="shared" ca="1" si="766"/>
        <v>#VALUE!</v>
      </c>
      <c r="T3648" s="39" t="e">
        <f t="shared" ca="1" si="767"/>
        <v>#VALUE!</v>
      </c>
      <c r="U3648" s="39" t="e">
        <f t="shared" ca="1" si="768"/>
        <v>#VALUE!</v>
      </c>
      <c r="V3648" s="39" t="b">
        <f t="shared" ca="1" si="769"/>
        <v>1</v>
      </c>
      <c r="W3648" s="39">
        <f t="shared" si="771"/>
        <v>3648</v>
      </c>
    </row>
    <row r="3649" spans="12:23" x14ac:dyDescent="0.25">
      <c r="L3649" s="59" t="e">
        <f t="shared" ca="1" si="770"/>
        <v>#NUM!</v>
      </c>
      <c r="O3649" s="39" t="e">
        <f t="shared" ca="1" si="762"/>
        <v>#VALUE!</v>
      </c>
      <c r="P3649" s="39" t="e">
        <f t="shared" ca="1" si="763"/>
        <v>#VALUE!</v>
      </c>
      <c r="Q3649" s="60" t="e">
        <f t="shared" ca="1" si="764"/>
        <v>#VALUE!</v>
      </c>
      <c r="R3649" s="60" t="e">
        <f t="shared" ca="1" si="765"/>
        <v>#VALUE!</v>
      </c>
      <c r="S3649" s="60" t="e">
        <f t="shared" ca="1" si="766"/>
        <v>#VALUE!</v>
      </c>
      <c r="T3649" s="39" t="e">
        <f t="shared" ca="1" si="767"/>
        <v>#VALUE!</v>
      </c>
      <c r="U3649" s="39" t="e">
        <f t="shared" ca="1" si="768"/>
        <v>#VALUE!</v>
      </c>
      <c r="V3649" s="39" t="b">
        <f t="shared" ca="1" si="769"/>
        <v>1</v>
      </c>
      <c r="W3649" s="39">
        <f t="shared" si="771"/>
        <v>3649</v>
      </c>
    </row>
    <row r="3650" spans="12:23" x14ac:dyDescent="0.25">
      <c r="L3650" s="59" t="e">
        <f t="shared" ca="1" si="770"/>
        <v>#NUM!</v>
      </c>
      <c r="O3650" s="39" t="e">
        <f t="shared" ca="1" si="762"/>
        <v>#VALUE!</v>
      </c>
      <c r="P3650" s="39" t="e">
        <f t="shared" ca="1" si="763"/>
        <v>#VALUE!</v>
      </c>
      <c r="Q3650" s="60" t="e">
        <f t="shared" ca="1" si="764"/>
        <v>#VALUE!</v>
      </c>
      <c r="R3650" s="60" t="e">
        <f t="shared" ca="1" si="765"/>
        <v>#VALUE!</v>
      </c>
      <c r="S3650" s="60" t="e">
        <f t="shared" ca="1" si="766"/>
        <v>#VALUE!</v>
      </c>
      <c r="T3650" s="39" t="e">
        <f t="shared" ca="1" si="767"/>
        <v>#VALUE!</v>
      </c>
      <c r="U3650" s="39" t="e">
        <f t="shared" ca="1" si="768"/>
        <v>#VALUE!</v>
      </c>
      <c r="V3650" s="39" t="b">
        <f t="shared" ca="1" si="769"/>
        <v>1</v>
      </c>
      <c r="W3650" s="39">
        <f t="shared" si="771"/>
        <v>3650</v>
      </c>
    </row>
    <row r="3651" spans="12:23" x14ac:dyDescent="0.25">
      <c r="L3651" s="59" t="e">
        <f t="shared" ca="1" si="770"/>
        <v>#NUM!</v>
      </c>
      <c r="O3651" s="39" t="e">
        <f t="shared" ca="1" si="762"/>
        <v>#VALUE!</v>
      </c>
      <c r="P3651" s="39" t="e">
        <f t="shared" ca="1" si="763"/>
        <v>#VALUE!</v>
      </c>
      <c r="Q3651" s="60" t="e">
        <f t="shared" ca="1" si="764"/>
        <v>#VALUE!</v>
      </c>
      <c r="R3651" s="60" t="e">
        <f t="shared" ca="1" si="765"/>
        <v>#VALUE!</v>
      </c>
      <c r="S3651" s="60" t="e">
        <f t="shared" ca="1" si="766"/>
        <v>#VALUE!</v>
      </c>
      <c r="T3651" s="39" t="e">
        <f t="shared" ca="1" si="767"/>
        <v>#VALUE!</v>
      </c>
      <c r="U3651" s="39" t="e">
        <f t="shared" ca="1" si="768"/>
        <v>#VALUE!</v>
      </c>
      <c r="V3651" s="39" t="b">
        <f t="shared" ca="1" si="769"/>
        <v>1</v>
      </c>
      <c r="W3651" s="39">
        <f t="shared" si="771"/>
        <v>3651</v>
      </c>
    </row>
    <row r="3652" spans="12:23" x14ac:dyDescent="0.25">
      <c r="L3652" s="59" t="e">
        <f t="shared" ca="1" si="770"/>
        <v>#NUM!</v>
      </c>
      <c r="O3652" s="39" t="e">
        <f t="shared" ca="1" si="762"/>
        <v>#VALUE!</v>
      </c>
      <c r="P3652" s="39" t="e">
        <f t="shared" ca="1" si="763"/>
        <v>#VALUE!</v>
      </c>
      <c r="Q3652" s="60" t="e">
        <f t="shared" ca="1" si="764"/>
        <v>#VALUE!</v>
      </c>
      <c r="R3652" s="60" t="e">
        <f t="shared" ca="1" si="765"/>
        <v>#VALUE!</v>
      </c>
      <c r="S3652" s="60" t="e">
        <f t="shared" ca="1" si="766"/>
        <v>#VALUE!</v>
      </c>
      <c r="T3652" s="39" t="e">
        <f t="shared" ca="1" si="767"/>
        <v>#VALUE!</v>
      </c>
      <c r="U3652" s="39" t="e">
        <f t="shared" ca="1" si="768"/>
        <v>#VALUE!</v>
      </c>
      <c r="V3652" s="39" t="b">
        <f t="shared" ca="1" si="769"/>
        <v>1</v>
      </c>
      <c r="W3652" s="39">
        <f t="shared" si="771"/>
        <v>3652</v>
      </c>
    </row>
    <row r="3653" spans="12:23" x14ac:dyDescent="0.25">
      <c r="L3653" s="59" t="e">
        <f t="shared" ca="1" si="770"/>
        <v>#NUM!</v>
      </c>
      <c r="O3653" s="39" t="e">
        <f t="shared" ca="1" si="762"/>
        <v>#VALUE!</v>
      </c>
      <c r="P3653" s="39" t="e">
        <f t="shared" ca="1" si="763"/>
        <v>#VALUE!</v>
      </c>
      <c r="Q3653" s="60" t="e">
        <f t="shared" ca="1" si="764"/>
        <v>#VALUE!</v>
      </c>
      <c r="R3653" s="60" t="e">
        <f t="shared" ca="1" si="765"/>
        <v>#VALUE!</v>
      </c>
      <c r="S3653" s="60" t="e">
        <f t="shared" ca="1" si="766"/>
        <v>#VALUE!</v>
      </c>
      <c r="T3653" s="39" t="e">
        <f t="shared" ca="1" si="767"/>
        <v>#VALUE!</v>
      </c>
      <c r="U3653" s="39" t="e">
        <f t="shared" ca="1" si="768"/>
        <v>#VALUE!</v>
      </c>
      <c r="V3653" s="39" t="b">
        <f t="shared" ca="1" si="769"/>
        <v>1</v>
      </c>
      <c r="W3653" s="39">
        <f t="shared" si="771"/>
        <v>3653</v>
      </c>
    </row>
    <row r="3654" spans="12:23" x14ac:dyDescent="0.25">
      <c r="L3654" s="59" t="e">
        <f t="shared" ca="1" si="770"/>
        <v>#NUM!</v>
      </c>
      <c r="O3654" s="39" t="e">
        <f t="shared" ca="1" si="762"/>
        <v>#VALUE!</v>
      </c>
      <c r="P3654" s="39" t="e">
        <f t="shared" ca="1" si="763"/>
        <v>#VALUE!</v>
      </c>
      <c r="Q3654" s="60" t="e">
        <f t="shared" ca="1" si="764"/>
        <v>#VALUE!</v>
      </c>
      <c r="R3654" s="60" t="e">
        <f t="shared" ca="1" si="765"/>
        <v>#VALUE!</v>
      </c>
      <c r="S3654" s="60" t="e">
        <f t="shared" ca="1" si="766"/>
        <v>#VALUE!</v>
      </c>
      <c r="T3654" s="39" t="e">
        <f t="shared" ca="1" si="767"/>
        <v>#VALUE!</v>
      </c>
      <c r="U3654" s="39" t="e">
        <f t="shared" ca="1" si="768"/>
        <v>#VALUE!</v>
      </c>
      <c r="V3654" s="39" t="b">
        <f t="shared" ca="1" si="769"/>
        <v>1</v>
      </c>
      <c r="W3654" s="39">
        <f t="shared" si="771"/>
        <v>3654</v>
      </c>
    </row>
    <row r="3655" spans="12:23" x14ac:dyDescent="0.25">
      <c r="L3655" s="59" t="e">
        <f t="shared" ca="1" si="770"/>
        <v>#NUM!</v>
      </c>
      <c r="O3655" s="39" t="e">
        <f t="shared" ref="O3655:O3718" ca="1" si="772">SEARCH($O$6,INDIRECT("route!G"&amp;W3655))</f>
        <v>#VALUE!</v>
      </c>
      <c r="P3655" s="39" t="e">
        <f t="shared" ref="P3655:P3718" ca="1" si="773">SEARCH($P$6,INDIRECT("route!G"&amp;W3655))</f>
        <v>#VALUE!</v>
      </c>
      <c r="Q3655" s="60" t="e">
        <f t="shared" ref="Q3655:Q3718" ca="1" si="774">SEARCH($Q$6,INDIRECT("route!G"&amp;W3655))</f>
        <v>#VALUE!</v>
      </c>
      <c r="R3655" s="60" t="e">
        <f t="shared" ref="R3655:R3718" ca="1" si="775">SEARCH($R$6,INDIRECT("route!G"&amp;W3655))</f>
        <v>#VALUE!</v>
      </c>
      <c r="S3655" s="60" t="e">
        <f t="shared" ref="S3655:S3718" ca="1" si="776">SEARCH($S$6,INDIRECT("route!G"&amp;W3655))</f>
        <v>#VALUE!</v>
      </c>
      <c r="T3655" s="39" t="e">
        <f t="shared" ref="T3655:T3718" ca="1" si="777">SEARCH($T$6,INDIRECT("route!G"&amp;W3655))</f>
        <v>#VALUE!</v>
      </c>
      <c r="U3655" s="39" t="e">
        <f t="shared" ca="1" si="768"/>
        <v>#VALUE!</v>
      </c>
      <c r="V3655" s="39" t="b">
        <f t="shared" ca="1" si="769"/>
        <v>1</v>
      </c>
      <c r="W3655" s="39">
        <f t="shared" si="771"/>
        <v>3655</v>
      </c>
    </row>
    <row r="3656" spans="12:23" x14ac:dyDescent="0.25">
      <c r="L3656" s="59" t="e">
        <f t="shared" ca="1" si="770"/>
        <v>#NUM!</v>
      </c>
      <c r="O3656" s="39" t="e">
        <f t="shared" ca="1" si="772"/>
        <v>#VALUE!</v>
      </c>
      <c r="P3656" s="39" t="e">
        <f t="shared" ca="1" si="773"/>
        <v>#VALUE!</v>
      </c>
      <c r="Q3656" s="60" t="e">
        <f t="shared" ca="1" si="774"/>
        <v>#VALUE!</v>
      </c>
      <c r="R3656" s="60" t="e">
        <f t="shared" ca="1" si="775"/>
        <v>#VALUE!</v>
      </c>
      <c r="S3656" s="60" t="e">
        <f t="shared" ca="1" si="776"/>
        <v>#VALUE!</v>
      </c>
      <c r="T3656" s="39" t="e">
        <f t="shared" ca="1" si="777"/>
        <v>#VALUE!</v>
      </c>
      <c r="U3656" s="39" t="e">
        <f t="shared" ref="U3656:U3719" ca="1" si="778">SEARCH($U$6,INDIRECT("route!G"&amp;W3656))</f>
        <v>#VALUE!</v>
      </c>
      <c r="V3656" s="39" t="b">
        <f t="shared" ref="V3656:V3719" ca="1" si="779">AND(ISERROR(O3656),ISERROR(P3656),ISERROR(Q3656),ISERROR(R3656),ISERROR(S3656),ISERROR(T3656),ISERROR(U3656))</f>
        <v>1</v>
      </c>
      <c r="W3656" s="39">
        <f t="shared" si="771"/>
        <v>3656</v>
      </c>
    </row>
    <row r="3657" spans="12:23" x14ac:dyDescent="0.25">
      <c r="L3657" s="59" t="e">
        <f t="shared" ca="1" si="770"/>
        <v>#NUM!</v>
      </c>
      <c r="O3657" s="39" t="e">
        <f t="shared" ca="1" si="772"/>
        <v>#VALUE!</v>
      </c>
      <c r="P3657" s="39" t="e">
        <f t="shared" ca="1" si="773"/>
        <v>#VALUE!</v>
      </c>
      <c r="Q3657" s="60" t="e">
        <f t="shared" ca="1" si="774"/>
        <v>#VALUE!</v>
      </c>
      <c r="R3657" s="60" t="e">
        <f t="shared" ca="1" si="775"/>
        <v>#VALUE!</v>
      </c>
      <c r="S3657" s="60" t="e">
        <f t="shared" ca="1" si="776"/>
        <v>#VALUE!</v>
      </c>
      <c r="T3657" s="39" t="e">
        <f t="shared" ca="1" si="777"/>
        <v>#VALUE!</v>
      </c>
      <c r="U3657" s="39" t="e">
        <f t="shared" ca="1" si="778"/>
        <v>#VALUE!</v>
      </c>
      <c r="V3657" s="39" t="b">
        <f t="shared" ca="1" si="779"/>
        <v>1</v>
      </c>
      <c r="W3657" s="39">
        <f t="shared" si="771"/>
        <v>3657</v>
      </c>
    </row>
    <row r="3658" spans="12:23" x14ac:dyDescent="0.25">
      <c r="L3658" s="59" t="e">
        <f t="shared" ref="L3658:L3721" ca="1" si="780">L3657+J3658</f>
        <v>#NUM!</v>
      </c>
      <c r="O3658" s="39" t="e">
        <f t="shared" ca="1" si="772"/>
        <v>#VALUE!</v>
      </c>
      <c r="P3658" s="39" t="e">
        <f t="shared" ca="1" si="773"/>
        <v>#VALUE!</v>
      </c>
      <c r="Q3658" s="60" t="e">
        <f t="shared" ca="1" si="774"/>
        <v>#VALUE!</v>
      </c>
      <c r="R3658" s="60" t="e">
        <f t="shared" ca="1" si="775"/>
        <v>#VALUE!</v>
      </c>
      <c r="S3658" s="60" t="e">
        <f t="shared" ca="1" si="776"/>
        <v>#VALUE!</v>
      </c>
      <c r="T3658" s="39" t="e">
        <f t="shared" ca="1" si="777"/>
        <v>#VALUE!</v>
      </c>
      <c r="U3658" s="39" t="e">
        <f t="shared" ca="1" si="778"/>
        <v>#VALUE!</v>
      </c>
      <c r="V3658" s="39" t="b">
        <f t="shared" ca="1" si="779"/>
        <v>1</v>
      </c>
      <c r="W3658" s="39">
        <f t="shared" si="771"/>
        <v>3658</v>
      </c>
    </row>
    <row r="3659" spans="12:23" x14ac:dyDescent="0.25">
      <c r="L3659" s="59" t="e">
        <f t="shared" ca="1" si="780"/>
        <v>#NUM!</v>
      </c>
      <c r="O3659" s="39" t="e">
        <f t="shared" ca="1" si="772"/>
        <v>#VALUE!</v>
      </c>
      <c r="P3659" s="39" t="e">
        <f t="shared" ca="1" si="773"/>
        <v>#VALUE!</v>
      </c>
      <c r="Q3659" s="60" t="e">
        <f t="shared" ca="1" si="774"/>
        <v>#VALUE!</v>
      </c>
      <c r="R3659" s="60" t="e">
        <f t="shared" ca="1" si="775"/>
        <v>#VALUE!</v>
      </c>
      <c r="S3659" s="60" t="e">
        <f t="shared" ca="1" si="776"/>
        <v>#VALUE!</v>
      </c>
      <c r="T3659" s="39" t="e">
        <f t="shared" ca="1" si="777"/>
        <v>#VALUE!</v>
      </c>
      <c r="U3659" s="39" t="e">
        <f t="shared" ca="1" si="778"/>
        <v>#VALUE!</v>
      </c>
      <c r="V3659" s="39" t="b">
        <f t="shared" ca="1" si="779"/>
        <v>1</v>
      </c>
      <c r="W3659" s="39">
        <f t="shared" si="771"/>
        <v>3659</v>
      </c>
    </row>
    <row r="3660" spans="12:23" x14ac:dyDescent="0.25">
      <c r="L3660" s="59" t="e">
        <f t="shared" ca="1" si="780"/>
        <v>#NUM!</v>
      </c>
      <c r="O3660" s="39" t="e">
        <f t="shared" ca="1" si="772"/>
        <v>#VALUE!</v>
      </c>
      <c r="P3660" s="39" t="e">
        <f t="shared" ca="1" si="773"/>
        <v>#VALUE!</v>
      </c>
      <c r="Q3660" s="60" t="e">
        <f t="shared" ca="1" si="774"/>
        <v>#VALUE!</v>
      </c>
      <c r="R3660" s="60" t="e">
        <f t="shared" ca="1" si="775"/>
        <v>#VALUE!</v>
      </c>
      <c r="S3660" s="60" t="e">
        <f t="shared" ca="1" si="776"/>
        <v>#VALUE!</v>
      </c>
      <c r="T3660" s="39" t="e">
        <f t="shared" ca="1" si="777"/>
        <v>#VALUE!</v>
      </c>
      <c r="U3660" s="39" t="e">
        <f t="shared" ca="1" si="778"/>
        <v>#VALUE!</v>
      </c>
      <c r="V3660" s="39" t="b">
        <f t="shared" ca="1" si="779"/>
        <v>1</v>
      </c>
      <c r="W3660" s="39">
        <f t="shared" si="771"/>
        <v>3660</v>
      </c>
    </row>
    <row r="3661" spans="12:23" x14ac:dyDescent="0.25">
      <c r="L3661" s="59" t="e">
        <f t="shared" ca="1" si="780"/>
        <v>#NUM!</v>
      </c>
      <c r="O3661" s="39" t="e">
        <f t="shared" ca="1" si="772"/>
        <v>#VALUE!</v>
      </c>
      <c r="P3661" s="39" t="e">
        <f t="shared" ca="1" si="773"/>
        <v>#VALUE!</v>
      </c>
      <c r="Q3661" s="60" t="e">
        <f t="shared" ca="1" si="774"/>
        <v>#VALUE!</v>
      </c>
      <c r="R3661" s="60" t="e">
        <f t="shared" ca="1" si="775"/>
        <v>#VALUE!</v>
      </c>
      <c r="S3661" s="60" t="e">
        <f t="shared" ca="1" si="776"/>
        <v>#VALUE!</v>
      </c>
      <c r="T3661" s="39" t="e">
        <f t="shared" ca="1" si="777"/>
        <v>#VALUE!</v>
      </c>
      <c r="U3661" s="39" t="e">
        <f t="shared" ca="1" si="778"/>
        <v>#VALUE!</v>
      </c>
      <c r="V3661" s="39" t="b">
        <f t="shared" ca="1" si="779"/>
        <v>1</v>
      </c>
      <c r="W3661" s="39">
        <f t="shared" si="771"/>
        <v>3661</v>
      </c>
    </row>
    <row r="3662" spans="12:23" x14ac:dyDescent="0.25">
      <c r="L3662" s="59" t="e">
        <f t="shared" ca="1" si="780"/>
        <v>#NUM!</v>
      </c>
      <c r="O3662" s="39" t="e">
        <f t="shared" ca="1" si="772"/>
        <v>#VALUE!</v>
      </c>
      <c r="P3662" s="39" t="e">
        <f t="shared" ca="1" si="773"/>
        <v>#VALUE!</v>
      </c>
      <c r="Q3662" s="60" t="e">
        <f t="shared" ca="1" si="774"/>
        <v>#VALUE!</v>
      </c>
      <c r="R3662" s="60" t="e">
        <f t="shared" ca="1" si="775"/>
        <v>#VALUE!</v>
      </c>
      <c r="S3662" s="60" t="e">
        <f t="shared" ca="1" si="776"/>
        <v>#VALUE!</v>
      </c>
      <c r="T3662" s="39" t="e">
        <f t="shared" ca="1" si="777"/>
        <v>#VALUE!</v>
      </c>
      <c r="U3662" s="39" t="e">
        <f t="shared" ca="1" si="778"/>
        <v>#VALUE!</v>
      </c>
      <c r="V3662" s="39" t="b">
        <f t="shared" ca="1" si="779"/>
        <v>1</v>
      </c>
      <c r="W3662" s="39">
        <f t="shared" si="771"/>
        <v>3662</v>
      </c>
    </row>
    <row r="3663" spans="12:23" x14ac:dyDescent="0.25">
      <c r="L3663" s="59" t="e">
        <f t="shared" ca="1" si="780"/>
        <v>#NUM!</v>
      </c>
      <c r="O3663" s="39" t="e">
        <f t="shared" ca="1" si="772"/>
        <v>#VALUE!</v>
      </c>
      <c r="P3663" s="39" t="e">
        <f t="shared" ca="1" si="773"/>
        <v>#VALUE!</v>
      </c>
      <c r="Q3663" s="60" t="e">
        <f t="shared" ca="1" si="774"/>
        <v>#VALUE!</v>
      </c>
      <c r="R3663" s="60" t="e">
        <f t="shared" ca="1" si="775"/>
        <v>#VALUE!</v>
      </c>
      <c r="S3663" s="60" t="e">
        <f t="shared" ca="1" si="776"/>
        <v>#VALUE!</v>
      </c>
      <c r="T3663" s="39" t="e">
        <f t="shared" ca="1" si="777"/>
        <v>#VALUE!</v>
      </c>
      <c r="U3663" s="39" t="e">
        <f t="shared" ca="1" si="778"/>
        <v>#VALUE!</v>
      </c>
      <c r="V3663" s="39" t="b">
        <f t="shared" ca="1" si="779"/>
        <v>1</v>
      </c>
      <c r="W3663" s="39">
        <f t="shared" si="771"/>
        <v>3663</v>
      </c>
    </row>
    <row r="3664" spans="12:23" x14ac:dyDescent="0.25">
      <c r="L3664" s="59" t="e">
        <f t="shared" ca="1" si="780"/>
        <v>#NUM!</v>
      </c>
      <c r="O3664" s="39" t="e">
        <f t="shared" ca="1" si="772"/>
        <v>#VALUE!</v>
      </c>
      <c r="P3664" s="39" t="e">
        <f t="shared" ca="1" si="773"/>
        <v>#VALUE!</v>
      </c>
      <c r="Q3664" s="60" t="e">
        <f t="shared" ca="1" si="774"/>
        <v>#VALUE!</v>
      </c>
      <c r="R3664" s="60" t="e">
        <f t="shared" ca="1" si="775"/>
        <v>#VALUE!</v>
      </c>
      <c r="S3664" s="60" t="e">
        <f t="shared" ca="1" si="776"/>
        <v>#VALUE!</v>
      </c>
      <c r="T3664" s="39" t="e">
        <f t="shared" ca="1" si="777"/>
        <v>#VALUE!</v>
      </c>
      <c r="U3664" s="39" t="e">
        <f t="shared" ca="1" si="778"/>
        <v>#VALUE!</v>
      </c>
      <c r="V3664" s="39" t="b">
        <f t="shared" ca="1" si="779"/>
        <v>1</v>
      </c>
      <c r="W3664" s="39">
        <f t="shared" si="771"/>
        <v>3664</v>
      </c>
    </row>
    <row r="3665" spans="12:23" x14ac:dyDescent="0.25">
      <c r="L3665" s="59" t="e">
        <f t="shared" ca="1" si="780"/>
        <v>#NUM!</v>
      </c>
      <c r="O3665" s="39" t="e">
        <f t="shared" ca="1" si="772"/>
        <v>#VALUE!</v>
      </c>
      <c r="P3665" s="39" t="e">
        <f t="shared" ca="1" si="773"/>
        <v>#VALUE!</v>
      </c>
      <c r="Q3665" s="60" t="e">
        <f t="shared" ca="1" si="774"/>
        <v>#VALUE!</v>
      </c>
      <c r="R3665" s="60" t="e">
        <f t="shared" ca="1" si="775"/>
        <v>#VALUE!</v>
      </c>
      <c r="S3665" s="60" t="e">
        <f t="shared" ca="1" si="776"/>
        <v>#VALUE!</v>
      </c>
      <c r="T3665" s="39" t="e">
        <f t="shared" ca="1" si="777"/>
        <v>#VALUE!</v>
      </c>
      <c r="U3665" s="39" t="e">
        <f t="shared" ca="1" si="778"/>
        <v>#VALUE!</v>
      </c>
      <c r="V3665" s="39" t="b">
        <f t="shared" ca="1" si="779"/>
        <v>1</v>
      </c>
      <c r="W3665" s="39">
        <f t="shared" si="771"/>
        <v>3665</v>
      </c>
    </row>
    <row r="3666" spans="12:23" x14ac:dyDescent="0.25">
      <c r="L3666" s="59" t="e">
        <f t="shared" ca="1" si="780"/>
        <v>#NUM!</v>
      </c>
      <c r="O3666" s="39" t="e">
        <f t="shared" ca="1" si="772"/>
        <v>#VALUE!</v>
      </c>
      <c r="P3666" s="39" t="e">
        <f t="shared" ca="1" si="773"/>
        <v>#VALUE!</v>
      </c>
      <c r="Q3666" s="60" t="e">
        <f t="shared" ca="1" si="774"/>
        <v>#VALUE!</v>
      </c>
      <c r="R3666" s="60" t="e">
        <f t="shared" ca="1" si="775"/>
        <v>#VALUE!</v>
      </c>
      <c r="S3666" s="60" t="e">
        <f t="shared" ca="1" si="776"/>
        <v>#VALUE!</v>
      </c>
      <c r="T3666" s="39" t="e">
        <f t="shared" ca="1" si="777"/>
        <v>#VALUE!</v>
      </c>
      <c r="U3666" s="39" t="e">
        <f t="shared" ca="1" si="778"/>
        <v>#VALUE!</v>
      </c>
      <c r="V3666" s="39" t="b">
        <f t="shared" ca="1" si="779"/>
        <v>1</v>
      </c>
      <c r="W3666" s="39">
        <f t="shared" si="771"/>
        <v>3666</v>
      </c>
    </row>
    <row r="3667" spans="12:23" x14ac:dyDescent="0.25">
      <c r="L3667" s="59" t="e">
        <f t="shared" ca="1" si="780"/>
        <v>#NUM!</v>
      </c>
      <c r="O3667" s="39" t="e">
        <f t="shared" ca="1" si="772"/>
        <v>#VALUE!</v>
      </c>
      <c r="P3667" s="39" t="e">
        <f t="shared" ca="1" si="773"/>
        <v>#VALUE!</v>
      </c>
      <c r="Q3667" s="60" t="e">
        <f t="shared" ca="1" si="774"/>
        <v>#VALUE!</v>
      </c>
      <c r="R3667" s="60" t="e">
        <f t="shared" ca="1" si="775"/>
        <v>#VALUE!</v>
      </c>
      <c r="S3667" s="60" t="e">
        <f t="shared" ca="1" si="776"/>
        <v>#VALUE!</v>
      </c>
      <c r="T3667" s="39" t="e">
        <f t="shared" ca="1" si="777"/>
        <v>#VALUE!</v>
      </c>
      <c r="U3667" s="39" t="e">
        <f t="shared" ca="1" si="778"/>
        <v>#VALUE!</v>
      </c>
      <c r="V3667" s="39" t="b">
        <f t="shared" ca="1" si="779"/>
        <v>1</v>
      </c>
      <c r="W3667" s="39">
        <f t="shared" si="771"/>
        <v>3667</v>
      </c>
    </row>
    <row r="3668" spans="12:23" x14ac:dyDescent="0.25">
      <c r="L3668" s="59" t="e">
        <f t="shared" ca="1" si="780"/>
        <v>#NUM!</v>
      </c>
      <c r="O3668" s="39" t="e">
        <f t="shared" ca="1" si="772"/>
        <v>#VALUE!</v>
      </c>
      <c r="P3668" s="39" t="e">
        <f t="shared" ca="1" si="773"/>
        <v>#VALUE!</v>
      </c>
      <c r="Q3668" s="60" t="e">
        <f t="shared" ca="1" si="774"/>
        <v>#VALUE!</v>
      </c>
      <c r="R3668" s="60" t="e">
        <f t="shared" ca="1" si="775"/>
        <v>#VALUE!</v>
      </c>
      <c r="S3668" s="60" t="e">
        <f t="shared" ca="1" si="776"/>
        <v>#VALUE!</v>
      </c>
      <c r="T3668" s="39" t="e">
        <f t="shared" ca="1" si="777"/>
        <v>#VALUE!</v>
      </c>
      <c r="U3668" s="39" t="e">
        <f t="shared" ca="1" si="778"/>
        <v>#VALUE!</v>
      </c>
      <c r="V3668" s="39" t="b">
        <f t="shared" ca="1" si="779"/>
        <v>1</v>
      </c>
      <c r="W3668" s="39">
        <f t="shared" si="771"/>
        <v>3668</v>
      </c>
    </row>
    <row r="3669" spans="12:23" x14ac:dyDescent="0.25">
      <c r="L3669" s="59" t="e">
        <f t="shared" ca="1" si="780"/>
        <v>#NUM!</v>
      </c>
      <c r="O3669" s="39" t="e">
        <f t="shared" ca="1" si="772"/>
        <v>#VALUE!</v>
      </c>
      <c r="P3669" s="39" t="e">
        <f t="shared" ca="1" si="773"/>
        <v>#VALUE!</v>
      </c>
      <c r="Q3669" s="60" t="e">
        <f t="shared" ca="1" si="774"/>
        <v>#VALUE!</v>
      </c>
      <c r="R3669" s="60" t="e">
        <f t="shared" ca="1" si="775"/>
        <v>#VALUE!</v>
      </c>
      <c r="S3669" s="60" t="e">
        <f t="shared" ca="1" si="776"/>
        <v>#VALUE!</v>
      </c>
      <c r="T3669" s="39" t="e">
        <f t="shared" ca="1" si="777"/>
        <v>#VALUE!</v>
      </c>
      <c r="U3669" s="39" t="e">
        <f t="shared" ca="1" si="778"/>
        <v>#VALUE!</v>
      </c>
      <c r="V3669" s="39" t="b">
        <f t="shared" ca="1" si="779"/>
        <v>1</v>
      </c>
      <c r="W3669" s="39">
        <f t="shared" si="771"/>
        <v>3669</v>
      </c>
    </row>
    <row r="3670" spans="12:23" x14ac:dyDescent="0.25">
      <c r="L3670" s="59" t="e">
        <f t="shared" ca="1" si="780"/>
        <v>#NUM!</v>
      </c>
      <c r="O3670" s="39" t="e">
        <f t="shared" ca="1" si="772"/>
        <v>#VALUE!</v>
      </c>
      <c r="P3670" s="39" t="e">
        <f t="shared" ca="1" si="773"/>
        <v>#VALUE!</v>
      </c>
      <c r="Q3670" s="60" t="e">
        <f t="shared" ca="1" si="774"/>
        <v>#VALUE!</v>
      </c>
      <c r="R3670" s="60" t="e">
        <f t="shared" ca="1" si="775"/>
        <v>#VALUE!</v>
      </c>
      <c r="S3670" s="60" t="e">
        <f t="shared" ca="1" si="776"/>
        <v>#VALUE!</v>
      </c>
      <c r="T3670" s="39" t="e">
        <f t="shared" ca="1" si="777"/>
        <v>#VALUE!</v>
      </c>
      <c r="U3670" s="39" t="e">
        <f t="shared" ca="1" si="778"/>
        <v>#VALUE!</v>
      </c>
      <c r="V3670" s="39" t="b">
        <f t="shared" ca="1" si="779"/>
        <v>1</v>
      </c>
      <c r="W3670" s="39">
        <f t="shared" si="771"/>
        <v>3670</v>
      </c>
    </row>
    <row r="3671" spans="12:23" x14ac:dyDescent="0.25">
      <c r="L3671" s="59" t="e">
        <f t="shared" ca="1" si="780"/>
        <v>#NUM!</v>
      </c>
      <c r="O3671" s="39" t="e">
        <f t="shared" ca="1" si="772"/>
        <v>#VALUE!</v>
      </c>
      <c r="P3671" s="39" t="e">
        <f t="shared" ca="1" si="773"/>
        <v>#VALUE!</v>
      </c>
      <c r="Q3671" s="60" t="e">
        <f t="shared" ca="1" si="774"/>
        <v>#VALUE!</v>
      </c>
      <c r="R3671" s="60" t="e">
        <f t="shared" ca="1" si="775"/>
        <v>#VALUE!</v>
      </c>
      <c r="S3671" s="60" t="e">
        <f t="shared" ca="1" si="776"/>
        <v>#VALUE!</v>
      </c>
      <c r="T3671" s="39" t="e">
        <f t="shared" ca="1" si="777"/>
        <v>#VALUE!</v>
      </c>
      <c r="U3671" s="39" t="e">
        <f t="shared" ca="1" si="778"/>
        <v>#VALUE!</v>
      </c>
      <c r="V3671" s="39" t="b">
        <f t="shared" ca="1" si="779"/>
        <v>1</v>
      </c>
      <c r="W3671" s="39">
        <f t="shared" si="771"/>
        <v>3671</v>
      </c>
    </row>
    <row r="3672" spans="12:23" x14ac:dyDescent="0.25">
      <c r="L3672" s="59" t="e">
        <f t="shared" ca="1" si="780"/>
        <v>#NUM!</v>
      </c>
      <c r="O3672" s="39" t="e">
        <f t="shared" ca="1" si="772"/>
        <v>#VALUE!</v>
      </c>
      <c r="P3672" s="39" t="e">
        <f t="shared" ca="1" si="773"/>
        <v>#VALUE!</v>
      </c>
      <c r="Q3672" s="60" t="e">
        <f t="shared" ca="1" si="774"/>
        <v>#VALUE!</v>
      </c>
      <c r="R3672" s="60" t="e">
        <f t="shared" ca="1" si="775"/>
        <v>#VALUE!</v>
      </c>
      <c r="S3672" s="60" t="e">
        <f t="shared" ca="1" si="776"/>
        <v>#VALUE!</v>
      </c>
      <c r="T3672" s="39" t="e">
        <f t="shared" ca="1" si="777"/>
        <v>#VALUE!</v>
      </c>
      <c r="U3672" s="39" t="e">
        <f t="shared" ca="1" si="778"/>
        <v>#VALUE!</v>
      </c>
      <c r="V3672" s="39" t="b">
        <f t="shared" ca="1" si="779"/>
        <v>1</v>
      </c>
      <c r="W3672" s="39">
        <f t="shared" si="771"/>
        <v>3672</v>
      </c>
    </row>
    <row r="3673" spans="12:23" x14ac:dyDescent="0.25">
      <c r="L3673" s="59" t="e">
        <f t="shared" ca="1" si="780"/>
        <v>#NUM!</v>
      </c>
      <c r="O3673" s="39" t="e">
        <f t="shared" ca="1" si="772"/>
        <v>#VALUE!</v>
      </c>
      <c r="P3673" s="39" t="e">
        <f t="shared" ca="1" si="773"/>
        <v>#VALUE!</v>
      </c>
      <c r="Q3673" s="60" t="e">
        <f t="shared" ca="1" si="774"/>
        <v>#VALUE!</v>
      </c>
      <c r="R3673" s="60" t="e">
        <f t="shared" ca="1" si="775"/>
        <v>#VALUE!</v>
      </c>
      <c r="S3673" s="60" t="e">
        <f t="shared" ca="1" si="776"/>
        <v>#VALUE!</v>
      </c>
      <c r="T3673" s="39" t="e">
        <f t="shared" ca="1" si="777"/>
        <v>#VALUE!</v>
      </c>
      <c r="U3673" s="39" t="e">
        <f t="shared" ca="1" si="778"/>
        <v>#VALUE!</v>
      </c>
      <c r="V3673" s="39" t="b">
        <f t="shared" ca="1" si="779"/>
        <v>1</v>
      </c>
      <c r="W3673" s="39">
        <f t="shared" si="771"/>
        <v>3673</v>
      </c>
    </row>
    <row r="3674" spans="12:23" x14ac:dyDescent="0.25">
      <c r="L3674" s="59" t="e">
        <f t="shared" ca="1" si="780"/>
        <v>#NUM!</v>
      </c>
      <c r="O3674" s="39" t="e">
        <f t="shared" ca="1" si="772"/>
        <v>#VALUE!</v>
      </c>
      <c r="P3674" s="39" t="e">
        <f t="shared" ca="1" si="773"/>
        <v>#VALUE!</v>
      </c>
      <c r="Q3674" s="60" t="e">
        <f t="shared" ca="1" si="774"/>
        <v>#VALUE!</v>
      </c>
      <c r="R3674" s="60" t="e">
        <f t="shared" ca="1" si="775"/>
        <v>#VALUE!</v>
      </c>
      <c r="S3674" s="60" t="e">
        <f t="shared" ca="1" si="776"/>
        <v>#VALUE!</v>
      </c>
      <c r="T3674" s="39" t="e">
        <f t="shared" ca="1" si="777"/>
        <v>#VALUE!</v>
      </c>
      <c r="U3674" s="39" t="e">
        <f t="shared" ca="1" si="778"/>
        <v>#VALUE!</v>
      </c>
      <c r="V3674" s="39" t="b">
        <f t="shared" ca="1" si="779"/>
        <v>1</v>
      </c>
      <c r="W3674" s="39">
        <f t="shared" si="771"/>
        <v>3674</v>
      </c>
    </row>
    <row r="3675" spans="12:23" x14ac:dyDescent="0.25">
      <c r="L3675" s="59" t="e">
        <f t="shared" ca="1" si="780"/>
        <v>#NUM!</v>
      </c>
      <c r="O3675" s="39" t="e">
        <f t="shared" ca="1" si="772"/>
        <v>#VALUE!</v>
      </c>
      <c r="P3675" s="39" t="e">
        <f t="shared" ca="1" si="773"/>
        <v>#VALUE!</v>
      </c>
      <c r="Q3675" s="60" t="e">
        <f t="shared" ca="1" si="774"/>
        <v>#VALUE!</v>
      </c>
      <c r="R3675" s="60" t="e">
        <f t="shared" ca="1" si="775"/>
        <v>#VALUE!</v>
      </c>
      <c r="S3675" s="60" t="e">
        <f t="shared" ca="1" si="776"/>
        <v>#VALUE!</v>
      </c>
      <c r="T3675" s="39" t="e">
        <f t="shared" ca="1" si="777"/>
        <v>#VALUE!</v>
      </c>
      <c r="U3675" s="39" t="e">
        <f t="shared" ca="1" si="778"/>
        <v>#VALUE!</v>
      </c>
      <c r="V3675" s="39" t="b">
        <f t="shared" ca="1" si="779"/>
        <v>1</v>
      </c>
      <c r="W3675" s="39">
        <f t="shared" si="771"/>
        <v>3675</v>
      </c>
    </row>
    <row r="3676" spans="12:23" x14ac:dyDescent="0.25">
      <c r="L3676" s="59" t="e">
        <f t="shared" ca="1" si="780"/>
        <v>#NUM!</v>
      </c>
      <c r="O3676" s="39" t="e">
        <f t="shared" ca="1" si="772"/>
        <v>#VALUE!</v>
      </c>
      <c r="P3676" s="39" t="e">
        <f t="shared" ca="1" si="773"/>
        <v>#VALUE!</v>
      </c>
      <c r="Q3676" s="60" t="e">
        <f t="shared" ca="1" si="774"/>
        <v>#VALUE!</v>
      </c>
      <c r="R3676" s="60" t="e">
        <f t="shared" ca="1" si="775"/>
        <v>#VALUE!</v>
      </c>
      <c r="S3676" s="60" t="e">
        <f t="shared" ca="1" si="776"/>
        <v>#VALUE!</v>
      </c>
      <c r="T3676" s="39" t="e">
        <f t="shared" ca="1" si="777"/>
        <v>#VALUE!</v>
      </c>
      <c r="U3676" s="39" t="e">
        <f t="shared" ca="1" si="778"/>
        <v>#VALUE!</v>
      </c>
      <c r="V3676" s="39" t="b">
        <f t="shared" ca="1" si="779"/>
        <v>1</v>
      </c>
      <c r="W3676" s="39">
        <f t="shared" si="771"/>
        <v>3676</v>
      </c>
    </row>
    <row r="3677" spans="12:23" x14ac:dyDescent="0.25">
      <c r="L3677" s="59" t="e">
        <f t="shared" ca="1" si="780"/>
        <v>#NUM!</v>
      </c>
      <c r="O3677" s="39" t="e">
        <f t="shared" ca="1" si="772"/>
        <v>#VALUE!</v>
      </c>
      <c r="P3677" s="39" t="e">
        <f t="shared" ca="1" si="773"/>
        <v>#VALUE!</v>
      </c>
      <c r="Q3677" s="60" t="e">
        <f t="shared" ca="1" si="774"/>
        <v>#VALUE!</v>
      </c>
      <c r="R3677" s="60" t="e">
        <f t="shared" ca="1" si="775"/>
        <v>#VALUE!</v>
      </c>
      <c r="S3677" s="60" t="e">
        <f t="shared" ca="1" si="776"/>
        <v>#VALUE!</v>
      </c>
      <c r="T3677" s="39" t="e">
        <f t="shared" ca="1" si="777"/>
        <v>#VALUE!</v>
      </c>
      <c r="U3677" s="39" t="e">
        <f t="shared" ca="1" si="778"/>
        <v>#VALUE!</v>
      </c>
      <c r="V3677" s="39" t="b">
        <f t="shared" ca="1" si="779"/>
        <v>1</v>
      </c>
      <c r="W3677" s="39">
        <f t="shared" si="771"/>
        <v>3677</v>
      </c>
    </row>
    <row r="3678" spans="12:23" x14ac:dyDescent="0.25">
      <c r="L3678" s="59" t="e">
        <f t="shared" ca="1" si="780"/>
        <v>#NUM!</v>
      </c>
      <c r="O3678" s="39" t="e">
        <f t="shared" ca="1" si="772"/>
        <v>#VALUE!</v>
      </c>
      <c r="P3678" s="39" t="e">
        <f t="shared" ca="1" si="773"/>
        <v>#VALUE!</v>
      </c>
      <c r="Q3678" s="60" t="e">
        <f t="shared" ca="1" si="774"/>
        <v>#VALUE!</v>
      </c>
      <c r="R3678" s="60" t="e">
        <f t="shared" ca="1" si="775"/>
        <v>#VALUE!</v>
      </c>
      <c r="S3678" s="60" t="e">
        <f t="shared" ca="1" si="776"/>
        <v>#VALUE!</v>
      </c>
      <c r="T3678" s="39" t="e">
        <f t="shared" ca="1" si="777"/>
        <v>#VALUE!</v>
      </c>
      <c r="U3678" s="39" t="e">
        <f t="shared" ca="1" si="778"/>
        <v>#VALUE!</v>
      </c>
      <c r="V3678" s="39" t="b">
        <f t="shared" ca="1" si="779"/>
        <v>1</v>
      </c>
      <c r="W3678" s="39">
        <f t="shared" si="771"/>
        <v>3678</v>
      </c>
    </row>
    <row r="3679" spans="12:23" x14ac:dyDescent="0.25">
      <c r="L3679" s="59" t="e">
        <f t="shared" ca="1" si="780"/>
        <v>#NUM!</v>
      </c>
      <c r="O3679" s="39" t="e">
        <f t="shared" ca="1" si="772"/>
        <v>#VALUE!</v>
      </c>
      <c r="P3679" s="39" t="e">
        <f t="shared" ca="1" si="773"/>
        <v>#VALUE!</v>
      </c>
      <c r="Q3679" s="60" t="e">
        <f t="shared" ca="1" si="774"/>
        <v>#VALUE!</v>
      </c>
      <c r="R3679" s="60" t="e">
        <f t="shared" ca="1" si="775"/>
        <v>#VALUE!</v>
      </c>
      <c r="S3679" s="60" t="e">
        <f t="shared" ca="1" si="776"/>
        <v>#VALUE!</v>
      </c>
      <c r="T3679" s="39" t="e">
        <f t="shared" ca="1" si="777"/>
        <v>#VALUE!</v>
      </c>
      <c r="U3679" s="39" t="e">
        <f t="shared" ca="1" si="778"/>
        <v>#VALUE!</v>
      </c>
      <c r="V3679" s="39" t="b">
        <f t="shared" ca="1" si="779"/>
        <v>1</v>
      </c>
      <c r="W3679" s="39">
        <f t="shared" si="771"/>
        <v>3679</v>
      </c>
    </row>
    <row r="3680" spans="12:23" x14ac:dyDescent="0.25">
      <c r="L3680" s="59" t="e">
        <f t="shared" ca="1" si="780"/>
        <v>#NUM!</v>
      </c>
      <c r="O3680" s="39" t="e">
        <f t="shared" ca="1" si="772"/>
        <v>#VALUE!</v>
      </c>
      <c r="P3680" s="39" t="e">
        <f t="shared" ca="1" si="773"/>
        <v>#VALUE!</v>
      </c>
      <c r="Q3680" s="60" t="e">
        <f t="shared" ca="1" si="774"/>
        <v>#VALUE!</v>
      </c>
      <c r="R3680" s="60" t="e">
        <f t="shared" ca="1" si="775"/>
        <v>#VALUE!</v>
      </c>
      <c r="S3680" s="60" t="e">
        <f t="shared" ca="1" si="776"/>
        <v>#VALUE!</v>
      </c>
      <c r="T3680" s="39" t="e">
        <f t="shared" ca="1" si="777"/>
        <v>#VALUE!</v>
      </c>
      <c r="U3680" s="39" t="e">
        <f t="shared" ca="1" si="778"/>
        <v>#VALUE!</v>
      </c>
      <c r="V3680" s="39" t="b">
        <f t="shared" ca="1" si="779"/>
        <v>1</v>
      </c>
      <c r="W3680" s="39">
        <f t="shared" si="771"/>
        <v>3680</v>
      </c>
    </row>
    <row r="3681" spans="12:23" x14ac:dyDescent="0.25">
      <c r="L3681" s="59" t="e">
        <f t="shared" ca="1" si="780"/>
        <v>#NUM!</v>
      </c>
      <c r="O3681" s="39" t="e">
        <f t="shared" ca="1" si="772"/>
        <v>#VALUE!</v>
      </c>
      <c r="P3681" s="39" t="e">
        <f t="shared" ca="1" si="773"/>
        <v>#VALUE!</v>
      </c>
      <c r="Q3681" s="60" t="e">
        <f t="shared" ca="1" si="774"/>
        <v>#VALUE!</v>
      </c>
      <c r="R3681" s="60" t="e">
        <f t="shared" ca="1" si="775"/>
        <v>#VALUE!</v>
      </c>
      <c r="S3681" s="60" t="e">
        <f t="shared" ca="1" si="776"/>
        <v>#VALUE!</v>
      </c>
      <c r="T3681" s="39" t="e">
        <f t="shared" ca="1" si="777"/>
        <v>#VALUE!</v>
      </c>
      <c r="U3681" s="39" t="e">
        <f t="shared" ca="1" si="778"/>
        <v>#VALUE!</v>
      </c>
      <c r="V3681" s="39" t="b">
        <f t="shared" ca="1" si="779"/>
        <v>1</v>
      </c>
      <c r="W3681" s="39">
        <f t="shared" si="771"/>
        <v>3681</v>
      </c>
    </row>
    <row r="3682" spans="12:23" x14ac:dyDescent="0.25">
      <c r="L3682" s="59" t="e">
        <f t="shared" ca="1" si="780"/>
        <v>#NUM!</v>
      </c>
      <c r="O3682" s="39" t="e">
        <f t="shared" ca="1" si="772"/>
        <v>#VALUE!</v>
      </c>
      <c r="P3682" s="39" t="e">
        <f t="shared" ca="1" si="773"/>
        <v>#VALUE!</v>
      </c>
      <c r="Q3682" s="60" t="e">
        <f t="shared" ca="1" si="774"/>
        <v>#VALUE!</v>
      </c>
      <c r="R3682" s="60" t="e">
        <f t="shared" ca="1" si="775"/>
        <v>#VALUE!</v>
      </c>
      <c r="S3682" s="60" t="e">
        <f t="shared" ca="1" si="776"/>
        <v>#VALUE!</v>
      </c>
      <c r="T3682" s="39" t="e">
        <f t="shared" ca="1" si="777"/>
        <v>#VALUE!</v>
      </c>
      <c r="U3682" s="39" t="e">
        <f t="shared" ca="1" si="778"/>
        <v>#VALUE!</v>
      </c>
      <c r="V3682" s="39" t="b">
        <f t="shared" ca="1" si="779"/>
        <v>1</v>
      </c>
      <c r="W3682" s="39">
        <f t="shared" si="771"/>
        <v>3682</v>
      </c>
    </row>
    <row r="3683" spans="12:23" x14ac:dyDescent="0.25">
      <c r="L3683" s="59" t="e">
        <f t="shared" ca="1" si="780"/>
        <v>#NUM!</v>
      </c>
      <c r="O3683" s="39" t="e">
        <f t="shared" ca="1" si="772"/>
        <v>#VALUE!</v>
      </c>
      <c r="P3683" s="39" t="e">
        <f t="shared" ca="1" si="773"/>
        <v>#VALUE!</v>
      </c>
      <c r="Q3683" s="60" t="e">
        <f t="shared" ca="1" si="774"/>
        <v>#VALUE!</v>
      </c>
      <c r="R3683" s="60" t="e">
        <f t="shared" ca="1" si="775"/>
        <v>#VALUE!</v>
      </c>
      <c r="S3683" s="60" t="e">
        <f t="shared" ca="1" si="776"/>
        <v>#VALUE!</v>
      </c>
      <c r="T3683" s="39" t="e">
        <f t="shared" ca="1" si="777"/>
        <v>#VALUE!</v>
      </c>
      <c r="U3683" s="39" t="e">
        <f t="shared" ca="1" si="778"/>
        <v>#VALUE!</v>
      </c>
      <c r="V3683" s="39" t="b">
        <f t="shared" ca="1" si="779"/>
        <v>1</v>
      </c>
      <c r="W3683" s="39">
        <f t="shared" si="771"/>
        <v>3683</v>
      </c>
    </row>
    <row r="3684" spans="12:23" x14ac:dyDescent="0.25">
      <c r="L3684" s="59" t="e">
        <f t="shared" ca="1" si="780"/>
        <v>#NUM!</v>
      </c>
      <c r="O3684" s="39" t="e">
        <f t="shared" ca="1" si="772"/>
        <v>#VALUE!</v>
      </c>
      <c r="P3684" s="39" t="e">
        <f t="shared" ca="1" si="773"/>
        <v>#VALUE!</v>
      </c>
      <c r="Q3684" s="60" t="e">
        <f t="shared" ca="1" si="774"/>
        <v>#VALUE!</v>
      </c>
      <c r="R3684" s="60" t="e">
        <f t="shared" ca="1" si="775"/>
        <v>#VALUE!</v>
      </c>
      <c r="S3684" s="60" t="e">
        <f t="shared" ca="1" si="776"/>
        <v>#VALUE!</v>
      </c>
      <c r="T3684" s="39" t="e">
        <f t="shared" ca="1" si="777"/>
        <v>#VALUE!</v>
      </c>
      <c r="U3684" s="39" t="e">
        <f t="shared" ca="1" si="778"/>
        <v>#VALUE!</v>
      </c>
      <c r="V3684" s="39" t="b">
        <f t="shared" ca="1" si="779"/>
        <v>1</v>
      </c>
      <c r="W3684" s="39">
        <f t="shared" si="771"/>
        <v>3684</v>
      </c>
    </row>
    <row r="3685" spans="12:23" x14ac:dyDescent="0.25">
      <c r="L3685" s="59" t="e">
        <f t="shared" ca="1" si="780"/>
        <v>#NUM!</v>
      </c>
      <c r="O3685" s="39" t="e">
        <f t="shared" ca="1" si="772"/>
        <v>#VALUE!</v>
      </c>
      <c r="P3685" s="39" t="e">
        <f t="shared" ca="1" si="773"/>
        <v>#VALUE!</v>
      </c>
      <c r="Q3685" s="60" t="e">
        <f t="shared" ca="1" si="774"/>
        <v>#VALUE!</v>
      </c>
      <c r="R3685" s="60" t="e">
        <f t="shared" ca="1" si="775"/>
        <v>#VALUE!</v>
      </c>
      <c r="S3685" s="60" t="e">
        <f t="shared" ca="1" si="776"/>
        <v>#VALUE!</v>
      </c>
      <c r="T3685" s="39" t="e">
        <f t="shared" ca="1" si="777"/>
        <v>#VALUE!</v>
      </c>
      <c r="U3685" s="39" t="e">
        <f t="shared" ca="1" si="778"/>
        <v>#VALUE!</v>
      </c>
      <c r="V3685" s="39" t="b">
        <f t="shared" ca="1" si="779"/>
        <v>1</v>
      </c>
      <c r="W3685" s="39">
        <f t="shared" si="771"/>
        <v>3685</v>
      </c>
    </row>
    <row r="3686" spans="12:23" x14ac:dyDescent="0.25">
      <c r="L3686" s="59" t="e">
        <f t="shared" ca="1" si="780"/>
        <v>#NUM!</v>
      </c>
      <c r="O3686" s="39" t="e">
        <f t="shared" ca="1" si="772"/>
        <v>#VALUE!</v>
      </c>
      <c r="P3686" s="39" t="e">
        <f t="shared" ca="1" si="773"/>
        <v>#VALUE!</v>
      </c>
      <c r="Q3686" s="60" t="e">
        <f t="shared" ca="1" si="774"/>
        <v>#VALUE!</v>
      </c>
      <c r="R3686" s="60" t="e">
        <f t="shared" ca="1" si="775"/>
        <v>#VALUE!</v>
      </c>
      <c r="S3686" s="60" t="e">
        <f t="shared" ca="1" si="776"/>
        <v>#VALUE!</v>
      </c>
      <c r="T3686" s="39" t="e">
        <f t="shared" ca="1" si="777"/>
        <v>#VALUE!</v>
      </c>
      <c r="U3686" s="39" t="e">
        <f t="shared" ca="1" si="778"/>
        <v>#VALUE!</v>
      </c>
      <c r="V3686" s="39" t="b">
        <f t="shared" ca="1" si="779"/>
        <v>1</v>
      </c>
      <c r="W3686" s="39">
        <f t="shared" si="771"/>
        <v>3686</v>
      </c>
    </row>
    <row r="3687" spans="12:23" x14ac:dyDescent="0.25">
      <c r="L3687" s="59" t="e">
        <f t="shared" ca="1" si="780"/>
        <v>#NUM!</v>
      </c>
      <c r="O3687" s="39" t="e">
        <f t="shared" ca="1" si="772"/>
        <v>#VALUE!</v>
      </c>
      <c r="P3687" s="39" t="e">
        <f t="shared" ca="1" si="773"/>
        <v>#VALUE!</v>
      </c>
      <c r="Q3687" s="60" t="e">
        <f t="shared" ca="1" si="774"/>
        <v>#VALUE!</v>
      </c>
      <c r="R3687" s="60" t="e">
        <f t="shared" ca="1" si="775"/>
        <v>#VALUE!</v>
      </c>
      <c r="S3687" s="60" t="e">
        <f t="shared" ca="1" si="776"/>
        <v>#VALUE!</v>
      </c>
      <c r="T3687" s="39" t="e">
        <f t="shared" ca="1" si="777"/>
        <v>#VALUE!</v>
      </c>
      <c r="U3687" s="39" t="e">
        <f t="shared" ca="1" si="778"/>
        <v>#VALUE!</v>
      </c>
      <c r="V3687" s="39" t="b">
        <f t="shared" ca="1" si="779"/>
        <v>1</v>
      </c>
      <c r="W3687" s="39">
        <f t="shared" si="771"/>
        <v>3687</v>
      </c>
    </row>
    <row r="3688" spans="12:23" x14ac:dyDescent="0.25">
      <c r="L3688" s="59" t="e">
        <f t="shared" ca="1" si="780"/>
        <v>#NUM!</v>
      </c>
      <c r="O3688" s="39" t="e">
        <f t="shared" ca="1" si="772"/>
        <v>#VALUE!</v>
      </c>
      <c r="P3688" s="39" t="e">
        <f t="shared" ca="1" si="773"/>
        <v>#VALUE!</v>
      </c>
      <c r="Q3688" s="60" t="e">
        <f t="shared" ca="1" si="774"/>
        <v>#VALUE!</v>
      </c>
      <c r="R3688" s="60" t="e">
        <f t="shared" ca="1" si="775"/>
        <v>#VALUE!</v>
      </c>
      <c r="S3688" s="60" t="e">
        <f t="shared" ca="1" si="776"/>
        <v>#VALUE!</v>
      </c>
      <c r="T3688" s="39" t="e">
        <f t="shared" ca="1" si="777"/>
        <v>#VALUE!</v>
      </c>
      <c r="U3688" s="39" t="e">
        <f t="shared" ca="1" si="778"/>
        <v>#VALUE!</v>
      </c>
      <c r="V3688" s="39" t="b">
        <f t="shared" ca="1" si="779"/>
        <v>1</v>
      </c>
      <c r="W3688" s="39">
        <f t="shared" si="771"/>
        <v>3688</v>
      </c>
    </row>
    <row r="3689" spans="12:23" x14ac:dyDescent="0.25">
      <c r="L3689" s="59" t="e">
        <f t="shared" ca="1" si="780"/>
        <v>#NUM!</v>
      </c>
      <c r="O3689" s="39" t="e">
        <f t="shared" ca="1" si="772"/>
        <v>#VALUE!</v>
      </c>
      <c r="P3689" s="39" t="e">
        <f t="shared" ca="1" si="773"/>
        <v>#VALUE!</v>
      </c>
      <c r="Q3689" s="60" t="e">
        <f t="shared" ca="1" si="774"/>
        <v>#VALUE!</v>
      </c>
      <c r="R3689" s="60" t="e">
        <f t="shared" ca="1" si="775"/>
        <v>#VALUE!</v>
      </c>
      <c r="S3689" s="60" t="e">
        <f t="shared" ca="1" si="776"/>
        <v>#VALUE!</v>
      </c>
      <c r="T3689" s="39" t="e">
        <f t="shared" ca="1" si="777"/>
        <v>#VALUE!</v>
      </c>
      <c r="U3689" s="39" t="e">
        <f t="shared" ca="1" si="778"/>
        <v>#VALUE!</v>
      </c>
      <c r="V3689" s="39" t="b">
        <f t="shared" ca="1" si="779"/>
        <v>1</v>
      </c>
      <c r="W3689" s="39">
        <f t="shared" si="771"/>
        <v>3689</v>
      </c>
    </row>
    <row r="3690" spans="12:23" x14ac:dyDescent="0.25">
      <c r="L3690" s="59" t="e">
        <f t="shared" ca="1" si="780"/>
        <v>#NUM!</v>
      </c>
      <c r="O3690" s="39" t="e">
        <f t="shared" ca="1" si="772"/>
        <v>#VALUE!</v>
      </c>
      <c r="P3690" s="39" t="e">
        <f t="shared" ca="1" si="773"/>
        <v>#VALUE!</v>
      </c>
      <c r="Q3690" s="60" t="e">
        <f t="shared" ca="1" si="774"/>
        <v>#VALUE!</v>
      </c>
      <c r="R3690" s="60" t="e">
        <f t="shared" ca="1" si="775"/>
        <v>#VALUE!</v>
      </c>
      <c r="S3690" s="60" t="e">
        <f t="shared" ca="1" si="776"/>
        <v>#VALUE!</v>
      </c>
      <c r="T3690" s="39" t="e">
        <f t="shared" ca="1" si="777"/>
        <v>#VALUE!</v>
      </c>
      <c r="U3690" s="39" t="e">
        <f t="shared" ca="1" si="778"/>
        <v>#VALUE!</v>
      </c>
      <c r="V3690" s="39" t="b">
        <f t="shared" ca="1" si="779"/>
        <v>1</v>
      </c>
      <c r="W3690" s="39">
        <f t="shared" ref="W3690:W3753" si="781">W3689+1</f>
        <v>3690</v>
      </c>
    </row>
    <row r="3691" spans="12:23" x14ac:dyDescent="0.25">
      <c r="L3691" s="59" t="e">
        <f t="shared" ca="1" si="780"/>
        <v>#NUM!</v>
      </c>
      <c r="O3691" s="39" t="e">
        <f t="shared" ca="1" si="772"/>
        <v>#VALUE!</v>
      </c>
      <c r="P3691" s="39" t="e">
        <f t="shared" ca="1" si="773"/>
        <v>#VALUE!</v>
      </c>
      <c r="Q3691" s="60" t="e">
        <f t="shared" ca="1" si="774"/>
        <v>#VALUE!</v>
      </c>
      <c r="R3691" s="60" t="e">
        <f t="shared" ca="1" si="775"/>
        <v>#VALUE!</v>
      </c>
      <c r="S3691" s="60" t="e">
        <f t="shared" ca="1" si="776"/>
        <v>#VALUE!</v>
      </c>
      <c r="T3691" s="39" t="e">
        <f t="shared" ca="1" si="777"/>
        <v>#VALUE!</v>
      </c>
      <c r="U3691" s="39" t="e">
        <f t="shared" ca="1" si="778"/>
        <v>#VALUE!</v>
      </c>
      <c r="V3691" s="39" t="b">
        <f t="shared" ca="1" si="779"/>
        <v>1</v>
      </c>
      <c r="W3691" s="39">
        <f t="shared" si="781"/>
        <v>3691</v>
      </c>
    </row>
    <row r="3692" spans="12:23" x14ac:dyDescent="0.25">
      <c r="L3692" s="59" t="e">
        <f t="shared" ca="1" si="780"/>
        <v>#NUM!</v>
      </c>
      <c r="O3692" s="39" t="e">
        <f t="shared" ca="1" si="772"/>
        <v>#VALUE!</v>
      </c>
      <c r="P3692" s="39" t="e">
        <f t="shared" ca="1" si="773"/>
        <v>#VALUE!</v>
      </c>
      <c r="Q3692" s="60" t="e">
        <f t="shared" ca="1" si="774"/>
        <v>#VALUE!</v>
      </c>
      <c r="R3692" s="60" t="e">
        <f t="shared" ca="1" si="775"/>
        <v>#VALUE!</v>
      </c>
      <c r="S3692" s="60" t="e">
        <f t="shared" ca="1" si="776"/>
        <v>#VALUE!</v>
      </c>
      <c r="T3692" s="39" t="e">
        <f t="shared" ca="1" si="777"/>
        <v>#VALUE!</v>
      </c>
      <c r="U3692" s="39" t="e">
        <f t="shared" ca="1" si="778"/>
        <v>#VALUE!</v>
      </c>
      <c r="V3692" s="39" t="b">
        <f t="shared" ca="1" si="779"/>
        <v>1</v>
      </c>
      <c r="W3692" s="39">
        <f t="shared" si="781"/>
        <v>3692</v>
      </c>
    </row>
    <row r="3693" spans="12:23" x14ac:dyDescent="0.25">
      <c r="L3693" s="59" t="e">
        <f t="shared" ca="1" si="780"/>
        <v>#NUM!</v>
      </c>
      <c r="O3693" s="39" t="e">
        <f t="shared" ca="1" si="772"/>
        <v>#VALUE!</v>
      </c>
      <c r="P3693" s="39" t="e">
        <f t="shared" ca="1" si="773"/>
        <v>#VALUE!</v>
      </c>
      <c r="Q3693" s="60" t="e">
        <f t="shared" ca="1" si="774"/>
        <v>#VALUE!</v>
      </c>
      <c r="R3693" s="60" t="e">
        <f t="shared" ca="1" si="775"/>
        <v>#VALUE!</v>
      </c>
      <c r="S3693" s="60" t="e">
        <f t="shared" ca="1" si="776"/>
        <v>#VALUE!</v>
      </c>
      <c r="T3693" s="39" t="e">
        <f t="shared" ca="1" si="777"/>
        <v>#VALUE!</v>
      </c>
      <c r="U3693" s="39" t="e">
        <f t="shared" ca="1" si="778"/>
        <v>#VALUE!</v>
      </c>
      <c r="V3693" s="39" t="b">
        <f t="shared" ca="1" si="779"/>
        <v>1</v>
      </c>
      <c r="W3693" s="39">
        <f t="shared" si="781"/>
        <v>3693</v>
      </c>
    </row>
    <row r="3694" spans="12:23" x14ac:dyDescent="0.25">
      <c r="L3694" s="59" t="e">
        <f t="shared" ca="1" si="780"/>
        <v>#NUM!</v>
      </c>
      <c r="O3694" s="39" t="e">
        <f t="shared" ca="1" si="772"/>
        <v>#VALUE!</v>
      </c>
      <c r="P3694" s="39" t="e">
        <f t="shared" ca="1" si="773"/>
        <v>#VALUE!</v>
      </c>
      <c r="Q3694" s="60" t="e">
        <f t="shared" ca="1" si="774"/>
        <v>#VALUE!</v>
      </c>
      <c r="R3694" s="60" t="e">
        <f t="shared" ca="1" si="775"/>
        <v>#VALUE!</v>
      </c>
      <c r="S3694" s="60" t="e">
        <f t="shared" ca="1" si="776"/>
        <v>#VALUE!</v>
      </c>
      <c r="T3694" s="39" t="e">
        <f t="shared" ca="1" si="777"/>
        <v>#VALUE!</v>
      </c>
      <c r="U3694" s="39" t="e">
        <f t="shared" ca="1" si="778"/>
        <v>#VALUE!</v>
      </c>
      <c r="V3694" s="39" t="b">
        <f t="shared" ca="1" si="779"/>
        <v>1</v>
      </c>
      <c r="W3694" s="39">
        <f t="shared" si="781"/>
        <v>3694</v>
      </c>
    </row>
    <row r="3695" spans="12:23" x14ac:dyDescent="0.25">
      <c r="L3695" s="59" t="e">
        <f t="shared" ca="1" si="780"/>
        <v>#NUM!</v>
      </c>
      <c r="O3695" s="39" t="e">
        <f t="shared" ca="1" si="772"/>
        <v>#VALUE!</v>
      </c>
      <c r="P3695" s="39" t="e">
        <f t="shared" ca="1" si="773"/>
        <v>#VALUE!</v>
      </c>
      <c r="Q3695" s="60" t="e">
        <f t="shared" ca="1" si="774"/>
        <v>#VALUE!</v>
      </c>
      <c r="R3695" s="60" t="e">
        <f t="shared" ca="1" si="775"/>
        <v>#VALUE!</v>
      </c>
      <c r="S3695" s="60" t="e">
        <f t="shared" ca="1" si="776"/>
        <v>#VALUE!</v>
      </c>
      <c r="T3695" s="39" t="e">
        <f t="shared" ca="1" si="777"/>
        <v>#VALUE!</v>
      </c>
      <c r="U3695" s="39" t="e">
        <f t="shared" ca="1" si="778"/>
        <v>#VALUE!</v>
      </c>
      <c r="V3695" s="39" t="b">
        <f t="shared" ca="1" si="779"/>
        <v>1</v>
      </c>
      <c r="W3695" s="39">
        <f t="shared" si="781"/>
        <v>3695</v>
      </c>
    </row>
    <row r="3696" spans="12:23" x14ac:dyDescent="0.25">
      <c r="L3696" s="59" t="e">
        <f t="shared" ca="1" si="780"/>
        <v>#NUM!</v>
      </c>
      <c r="O3696" s="39" t="e">
        <f t="shared" ca="1" si="772"/>
        <v>#VALUE!</v>
      </c>
      <c r="P3696" s="39" t="e">
        <f t="shared" ca="1" si="773"/>
        <v>#VALUE!</v>
      </c>
      <c r="Q3696" s="60" t="e">
        <f t="shared" ca="1" si="774"/>
        <v>#VALUE!</v>
      </c>
      <c r="R3696" s="60" t="e">
        <f t="shared" ca="1" si="775"/>
        <v>#VALUE!</v>
      </c>
      <c r="S3696" s="60" t="e">
        <f t="shared" ca="1" si="776"/>
        <v>#VALUE!</v>
      </c>
      <c r="T3696" s="39" t="e">
        <f t="shared" ca="1" si="777"/>
        <v>#VALUE!</v>
      </c>
      <c r="U3696" s="39" t="e">
        <f t="shared" ca="1" si="778"/>
        <v>#VALUE!</v>
      </c>
      <c r="V3696" s="39" t="b">
        <f t="shared" ca="1" si="779"/>
        <v>1</v>
      </c>
      <c r="W3696" s="39">
        <f t="shared" si="781"/>
        <v>3696</v>
      </c>
    </row>
    <row r="3697" spans="12:23" x14ac:dyDescent="0.25">
      <c r="L3697" s="59" t="e">
        <f t="shared" ca="1" si="780"/>
        <v>#NUM!</v>
      </c>
      <c r="O3697" s="39" t="e">
        <f t="shared" ca="1" si="772"/>
        <v>#VALUE!</v>
      </c>
      <c r="P3697" s="39" t="e">
        <f t="shared" ca="1" si="773"/>
        <v>#VALUE!</v>
      </c>
      <c r="Q3697" s="60" t="e">
        <f t="shared" ca="1" si="774"/>
        <v>#VALUE!</v>
      </c>
      <c r="R3697" s="60" t="e">
        <f t="shared" ca="1" si="775"/>
        <v>#VALUE!</v>
      </c>
      <c r="S3697" s="60" t="e">
        <f t="shared" ca="1" si="776"/>
        <v>#VALUE!</v>
      </c>
      <c r="T3697" s="39" t="e">
        <f t="shared" ca="1" si="777"/>
        <v>#VALUE!</v>
      </c>
      <c r="U3697" s="39" t="e">
        <f t="shared" ca="1" si="778"/>
        <v>#VALUE!</v>
      </c>
      <c r="V3697" s="39" t="b">
        <f t="shared" ca="1" si="779"/>
        <v>1</v>
      </c>
      <c r="W3697" s="39">
        <f t="shared" si="781"/>
        <v>3697</v>
      </c>
    </row>
    <row r="3698" spans="12:23" x14ac:dyDescent="0.25">
      <c r="L3698" s="59" t="e">
        <f t="shared" ca="1" si="780"/>
        <v>#NUM!</v>
      </c>
      <c r="O3698" s="39" t="e">
        <f t="shared" ca="1" si="772"/>
        <v>#VALUE!</v>
      </c>
      <c r="P3698" s="39" t="e">
        <f t="shared" ca="1" si="773"/>
        <v>#VALUE!</v>
      </c>
      <c r="Q3698" s="60" t="e">
        <f t="shared" ca="1" si="774"/>
        <v>#VALUE!</v>
      </c>
      <c r="R3698" s="60" t="e">
        <f t="shared" ca="1" si="775"/>
        <v>#VALUE!</v>
      </c>
      <c r="S3698" s="60" t="e">
        <f t="shared" ca="1" si="776"/>
        <v>#VALUE!</v>
      </c>
      <c r="T3698" s="39" t="e">
        <f t="shared" ca="1" si="777"/>
        <v>#VALUE!</v>
      </c>
      <c r="U3698" s="39" t="e">
        <f t="shared" ca="1" si="778"/>
        <v>#VALUE!</v>
      </c>
      <c r="V3698" s="39" t="b">
        <f t="shared" ca="1" si="779"/>
        <v>1</v>
      </c>
      <c r="W3698" s="39">
        <f t="shared" si="781"/>
        <v>3698</v>
      </c>
    </row>
    <row r="3699" spans="12:23" x14ac:dyDescent="0.25">
      <c r="L3699" s="59" t="e">
        <f t="shared" ca="1" si="780"/>
        <v>#NUM!</v>
      </c>
      <c r="O3699" s="39" t="e">
        <f t="shared" ca="1" si="772"/>
        <v>#VALUE!</v>
      </c>
      <c r="P3699" s="39" t="e">
        <f t="shared" ca="1" si="773"/>
        <v>#VALUE!</v>
      </c>
      <c r="Q3699" s="60" t="e">
        <f t="shared" ca="1" si="774"/>
        <v>#VALUE!</v>
      </c>
      <c r="R3699" s="60" t="e">
        <f t="shared" ca="1" si="775"/>
        <v>#VALUE!</v>
      </c>
      <c r="S3699" s="60" t="e">
        <f t="shared" ca="1" si="776"/>
        <v>#VALUE!</v>
      </c>
      <c r="T3699" s="39" t="e">
        <f t="shared" ca="1" si="777"/>
        <v>#VALUE!</v>
      </c>
      <c r="U3699" s="39" t="e">
        <f t="shared" ca="1" si="778"/>
        <v>#VALUE!</v>
      </c>
      <c r="V3699" s="39" t="b">
        <f t="shared" ca="1" si="779"/>
        <v>1</v>
      </c>
      <c r="W3699" s="39">
        <f t="shared" si="781"/>
        <v>3699</v>
      </c>
    </row>
    <row r="3700" spans="12:23" x14ac:dyDescent="0.25">
      <c r="L3700" s="59" t="e">
        <f t="shared" ca="1" si="780"/>
        <v>#NUM!</v>
      </c>
      <c r="O3700" s="39" t="e">
        <f t="shared" ca="1" si="772"/>
        <v>#VALUE!</v>
      </c>
      <c r="P3700" s="39" t="e">
        <f t="shared" ca="1" si="773"/>
        <v>#VALUE!</v>
      </c>
      <c r="Q3700" s="60" t="e">
        <f t="shared" ca="1" si="774"/>
        <v>#VALUE!</v>
      </c>
      <c r="R3700" s="60" t="e">
        <f t="shared" ca="1" si="775"/>
        <v>#VALUE!</v>
      </c>
      <c r="S3700" s="60" t="e">
        <f t="shared" ca="1" si="776"/>
        <v>#VALUE!</v>
      </c>
      <c r="T3700" s="39" t="e">
        <f t="shared" ca="1" si="777"/>
        <v>#VALUE!</v>
      </c>
      <c r="U3700" s="39" t="e">
        <f t="shared" ca="1" si="778"/>
        <v>#VALUE!</v>
      </c>
      <c r="V3700" s="39" t="b">
        <f t="shared" ca="1" si="779"/>
        <v>1</v>
      </c>
      <c r="W3700" s="39">
        <f t="shared" si="781"/>
        <v>3700</v>
      </c>
    </row>
    <row r="3701" spans="12:23" x14ac:dyDescent="0.25">
      <c r="L3701" s="59" t="e">
        <f t="shared" ca="1" si="780"/>
        <v>#NUM!</v>
      </c>
      <c r="O3701" s="39" t="e">
        <f t="shared" ca="1" si="772"/>
        <v>#VALUE!</v>
      </c>
      <c r="P3701" s="39" t="e">
        <f t="shared" ca="1" si="773"/>
        <v>#VALUE!</v>
      </c>
      <c r="Q3701" s="60" t="e">
        <f t="shared" ca="1" si="774"/>
        <v>#VALUE!</v>
      </c>
      <c r="R3701" s="60" t="e">
        <f t="shared" ca="1" si="775"/>
        <v>#VALUE!</v>
      </c>
      <c r="S3701" s="60" t="e">
        <f t="shared" ca="1" si="776"/>
        <v>#VALUE!</v>
      </c>
      <c r="T3701" s="39" t="e">
        <f t="shared" ca="1" si="777"/>
        <v>#VALUE!</v>
      </c>
      <c r="U3701" s="39" t="e">
        <f t="shared" ca="1" si="778"/>
        <v>#VALUE!</v>
      </c>
      <c r="V3701" s="39" t="b">
        <f t="shared" ca="1" si="779"/>
        <v>1</v>
      </c>
      <c r="W3701" s="39">
        <f t="shared" si="781"/>
        <v>3701</v>
      </c>
    </row>
    <row r="3702" spans="12:23" x14ac:dyDescent="0.25">
      <c r="L3702" s="59" t="e">
        <f t="shared" ca="1" si="780"/>
        <v>#NUM!</v>
      </c>
      <c r="O3702" s="39" t="e">
        <f t="shared" ca="1" si="772"/>
        <v>#VALUE!</v>
      </c>
      <c r="P3702" s="39" t="e">
        <f t="shared" ca="1" si="773"/>
        <v>#VALUE!</v>
      </c>
      <c r="Q3702" s="60" t="e">
        <f t="shared" ca="1" si="774"/>
        <v>#VALUE!</v>
      </c>
      <c r="R3702" s="60" t="e">
        <f t="shared" ca="1" si="775"/>
        <v>#VALUE!</v>
      </c>
      <c r="S3702" s="60" t="e">
        <f t="shared" ca="1" si="776"/>
        <v>#VALUE!</v>
      </c>
      <c r="T3702" s="39" t="e">
        <f t="shared" ca="1" si="777"/>
        <v>#VALUE!</v>
      </c>
      <c r="U3702" s="39" t="e">
        <f t="shared" ca="1" si="778"/>
        <v>#VALUE!</v>
      </c>
      <c r="V3702" s="39" t="b">
        <f t="shared" ca="1" si="779"/>
        <v>1</v>
      </c>
      <c r="W3702" s="39">
        <f t="shared" si="781"/>
        <v>3702</v>
      </c>
    </row>
    <row r="3703" spans="12:23" x14ac:dyDescent="0.25">
      <c r="L3703" s="59" t="e">
        <f t="shared" ca="1" si="780"/>
        <v>#NUM!</v>
      </c>
      <c r="O3703" s="39" t="e">
        <f t="shared" ca="1" si="772"/>
        <v>#VALUE!</v>
      </c>
      <c r="P3703" s="39" t="e">
        <f t="shared" ca="1" si="773"/>
        <v>#VALUE!</v>
      </c>
      <c r="Q3703" s="60" t="e">
        <f t="shared" ca="1" si="774"/>
        <v>#VALUE!</v>
      </c>
      <c r="R3703" s="60" t="e">
        <f t="shared" ca="1" si="775"/>
        <v>#VALUE!</v>
      </c>
      <c r="S3703" s="60" t="e">
        <f t="shared" ca="1" si="776"/>
        <v>#VALUE!</v>
      </c>
      <c r="T3703" s="39" t="e">
        <f t="shared" ca="1" si="777"/>
        <v>#VALUE!</v>
      </c>
      <c r="U3703" s="39" t="e">
        <f t="shared" ca="1" si="778"/>
        <v>#VALUE!</v>
      </c>
      <c r="V3703" s="39" t="b">
        <f t="shared" ca="1" si="779"/>
        <v>1</v>
      </c>
      <c r="W3703" s="39">
        <f t="shared" si="781"/>
        <v>3703</v>
      </c>
    </row>
    <row r="3704" spans="12:23" x14ac:dyDescent="0.25">
      <c r="L3704" s="59" t="e">
        <f t="shared" ca="1" si="780"/>
        <v>#NUM!</v>
      </c>
      <c r="O3704" s="39" t="e">
        <f t="shared" ca="1" si="772"/>
        <v>#VALUE!</v>
      </c>
      <c r="P3704" s="39" t="e">
        <f t="shared" ca="1" si="773"/>
        <v>#VALUE!</v>
      </c>
      <c r="Q3704" s="60" t="e">
        <f t="shared" ca="1" si="774"/>
        <v>#VALUE!</v>
      </c>
      <c r="R3704" s="60" t="e">
        <f t="shared" ca="1" si="775"/>
        <v>#VALUE!</v>
      </c>
      <c r="S3704" s="60" t="e">
        <f t="shared" ca="1" si="776"/>
        <v>#VALUE!</v>
      </c>
      <c r="T3704" s="39" t="e">
        <f t="shared" ca="1" si="777"/>
        <v>#VALUE!</v>
      </c>
      <c r="U3704" s="39" t="e">
        <f t="shared" ca="1" si="778"/>
        <v>#VALUE!</v>
      </c>
      <c r="V3704" s="39" t="b">
        <f t="shared" ca="1" si="779"/>
        <v>1</v>
      </c>
      <c r="W3704" s="39">
        <f t="shared" si="781"/>
        <v>3704</v>
      </c>
    </row>
    <row r="3705" spans="12:23" x14ac:dyDescent="0.25">
      <c r="L3705" s="59" t="e">
        <f t="shared" ca="1" si="780"/>
        <v>#NUM!</v>
      </c>
      <c r="O3705" s="39" t="e">
        <f t="shared" ca="1" si="772"/>
        <v>#VALUE!</v>
      </c>
      <c r="P3705" s="39" t="e">
        <f t="shared" ca="1" si="773"/>
        <v>#VALUE!</v>
      </c>
      <c r="Q3705" s="60" t="e">
        <f t="shared" ca="1" si="774"/>
        <v>#VALUE!</v>
      </c>
      <c r="R3705" s="60" t="e">
        <f t="shared" ca="1" si="775"/>
        <v>#VALUE!</v>
      </c>
      <c r="S3705" s="60" t="e">
        <f t="shared" ca="1" si="776"/>
        <v>#VALUE!</v>
      </c>
      <c r="T3705" s="39" t="e">
        <f t="shared" ca="1" si="777"/>
        <v>#VALUE!</v>
      </c>
      <c r="U3705" s="39" t="e">
        <f t="shared" ca="1" si="778"/>
        <v>#VALUE!</v>
      </c>
      <c r="V3705" s="39" t="b">
        <f t="shared" ca="1" si="779"/>
        <v>1</v>
      </c>
      <c r="W3705" s="39">
        <f t="shared" si="781"/>
        <v>3705</v>
      </c>
    </row>
    <row r="3706" spans="12:23" x14ac:dyDescent="0.25">
      <c r="L3706" s="59" t="e">
        <f t="shared" ca="1" si="780"/>
        <v>#NUM!</v>
      </c>
      <c r="O3706" s="39" t="e">
        <f t="shared" ca="1" si="772"/>
        <v>#VALUE!</v>
      </c>
      <c r="P3706" s="39" t="e">
        <f t="shared" ca="1" si="773"/>
        <v>#VALUE!</v>
      </c>
      <c r="Q3706" s="60" t="e">
        <f t="shared" ca="1" si="774"/>
        <v>#VALUE!</v>
      </c>
      <c r="R3706" s="60" t="e">
        <f t="shared" ca="1" si="775"/>
        <v>#VALUE!</v>
      </c>
      <c r="S3706" s="60" t="e">
        <f t="shared" ca="1" si="776"/>
        <v>#VALUE!</v>
      </c>
      <c r="T3706" s="39" t="e">
        <f t="shared" ca="1" si="777"/>
        <v>#VALUE!</v>
      </c>
      <c r="U3706" s="39" t="e">
        <f t="shared" ca="1" si="778"/>
        <v>#VALUE!</v>
      </c>
      <c r="V3706" s="39" t="b">
        <f t="shared" ca="1" si="779"/>
        <v>1</v>
      </c>
      <c r="W3706" s="39">
        <f t="shared" si="781"/>
        <v>3706</v>
      </c>
    </row>
    <row r="3707" spans="12:23" x14ac:dyDescent="0.25">
      <c r="L3707" s="59" t="e">
        <f t="shared" ca="1" si="780"/>
        <v>#NUM!</v>
      </c>
      <c r="O3707" s="39" t="e">
        <f t="shared" ca="1" si="772"/>
        <v>#VALUE!</v>
      </c>
      <c r="P3707" s="39" t="e">
        <f t="shared" ca="1" si="773"/>
        <v>#VALUE!</v>
      </c>
      <c r="Q3707" s="60" t="e">
        <f t="shared" ca="1" si="774"/>
        <v>#VALUE!</v>
      </c>
      <c r="R3707" s="60" t="e">
        <f t="shared" ca="1" si="775"/>
        <v>#VALUE!</v>
      </c>
      <c r="S3707" s="60" t="e">
        <f t="shared" ca="1" si="776"/>
        <v>#VALUE!</v>
      </c>
      <c r="T3707" s="39" t="e">
        <f t="shared" ca="1" si="777"/>
        <v>#VALUE!</v>
      </c>
      <c r="U3707" s="39" t="e">
        <f t="shared" ca="1" si="778"/>
        <v>#VALUE!</v>
      </c>
      <c r="V3707" s="39" t="b">
        <f t="shared" ca="1" si="779"/>
        <v>1</v>
      </c>
      <c r="W3707" s="39">
        <f t="shared" si="781"/>
        <v>3707</v>
      </c>
    </row>
    <row r="3708" spans="12:23" x14ac:dyDescent="0.25">
      <c r="L3708" s="59" t="e">
        <f t="shared" ca="1" si="780"/>
        <v>#NUM!</v>
      </c>
      <c r="O3708" s="39" t="e">
        <f t="shared" ca="1" si="772"/>
        <v>#VALUE!</v>
      </c>
      <c r="P3708" s="39" t="e">
        <f t="shared" ca="1" si="773"/>
        <v>#VALUE!</v>
      </c>
      <c r="Q3708" s="60" t="e">
        <f t="shared" ca="1" si="774"/>
        <v>#VALUE!</v>
      </c>
      <c r="R3708" s="60" t="e">
        <f t="shared" ca="1" si="775"/>
        <v>#VALUE!</v>
      </c>
      <c r="S3708" s="60" t="e">
        <f t="shared" ca="1" si="776"/>
        <v>#VALUE!</v>
      </c>
      <c r="T3708" s="39" t="e">
        <f t="shared" ca="1" si="777"/>
        <v>#VALUE!</v>
      </c>
      <c r="U3708" s="39" t="e">
        <f t="shared" ca="1" si="778"/>
        <v>#VALUE!</v>
      </c>
      <c r="V3708" s="39" t="b">
        <f t="shared" ca="1" si="779"/>
        <v>1</v>
      </c>
      <c r="W3708" s="39">
        <f t="shared" si="781"/>
        <v>3708</v>
      </c>
    </row>
    <row r="3709" spans="12:23" x14ac:dyDescent="0.25">
      <c r="L3709" s="59" t="e">
        <f t="shared" ca="1" si="780"/>
        <v>#NUM!</v>
      </c>
      <c r="O3709" s="39" t="e">
        <f t="shared" ca="1" si="772"/>
        <v>#VALUE!</v>
      </c>
      <c r="P3709" s="39" t="e">
        <f t="shared" ca="1" si="773"/>
        <v>#VALUE!</v>
      </c>
      <c r="Q3709" s="60" t="e">
        <f t="shared" ca="1" si="774"/>
        <v>#VALUE!</v>
      </c>
      <c r="R3709" s="60" t="e">
        <f t="shared" ca="1" si="775"/>
        <v>#VALUE!</v>
      </c>
      <c r="S3709" s="60" t="e">
        <f t="shared" ca="1" si="776"/>
        <v>#VALUE!</v>
      </c>
      <c r="T3709" s="39" t="e">
        <f t="shared" ca="1" si="777"/>
        <v>#VALUE!</v>
      </c>
      <c r="U3709" s="39" t="e">
        <f t="shared" ca="1" si="778"/>
        <v>#VALUE!</v>
      </c>
      <c r="V3709" s="39" t="b">
        <f t="shared" ca="1" si="779"/>
        <v>1</v>
      </c>
      <c r="W3709" s="39">
        <f t="shared" si="781"/>
        <v>3709</v>
      </c>
    </row>
    <row r="3710" spans="12:23" x14ac:dyDescent="0.25">
      <c r="L3710" s="59" t="e">
        <f t="shared" ca="1" si="780"/>
        <v>#NUM!</v>
      </c>
      <c r="O3710" s="39" t="e">
        <f t="shared" ca="1" si="772"/>
        <v>#VALUE!</v>
      </c>
      <c r="P3710" s="39" t="e">
        <f t="shared" ca="1" si="773"/>
        <v>#VALUE!</v>
      </c>
      <c r="Q3710" s="60" t="e">
        <f t="shared" ca="1" si="774"/>
        <v>#VALUE!</v>
      </c>
      <c r="R3710" s="60" t="e">
        <f t="shared" ca="1" si="775"/>
        <v>#VALUE!</v>
      </c>
      <c r="S3710" s="60" t="e">
        <f t="shared" ca="1" si="776"/>
        <v>#VALUE!</v>
      </c>
      <c r="T3710" s="39" t="e">
        <f t="shared" ca="1" si="777"/>
        <v>#VALUE!</v>
      </c>
      <c r="U3710" s="39" t="e">
        <f t="shared" ca="1" si="778"/>
        <v>#VALUE!</v>
      </c>
      <c r="V3710" s="39" t="b">
        <f t="shared" ca="1" si="779"/>
        <v>1</v>
      </c>
      <c r="W3710" s="39">
        <f t="shared" si="781"/>
        <v>3710</v>
      </c>
    </row>
    <row r="3711" spans="12:23" x14ac:dyDescent="0.25">
      <c r="L3711" s="59" t="e">
        <f t="shared" ca="1" si="780"/>
        <v>#NUM!</v>
      </c>
      <c r="O3711" s="39" t="e">
        <f t="shared" ca="1" si="772"/>
        <v>#VALUE!</v>
      </c>
      <c r="P3711" s="39" t="e">
        <f t="shared" ca="1" si="773"/>
        <v>#VALUE!</v>
      </c>
      <c r="Q3711" s="60" t="e">
        <f t="shared" ca="1" si="774"/>
        <v>#VALUE!</v>
      </c>
      <c r="R3711" s="60" t="e">
        <f t="shared" ca="1" si="775"/>
        <v>#VALUE!</v>
      </c>
      <c r="S3711" s="60" t="e">
        <f t="shared" ca="1" si="776"/>
        <v>#VALUE!</v>
      </c>
      <c r="T3711" s="39" t="e">
        <f t="shared" ca="1" si="777"/>
        <v>#VALUE!</v>
      </c>
      <c r="U3711" s="39" t="e">
        <f t="shared" ca="1" si="778"/>
        <v>#VALUE!</v>
      </c>
      <c r="V3711" s="39" t="b">
        <f t="shared" ca="1" si="779"/>
        <v>1</v>
      </c>
      <c r="W3711" s="39">
        <f t="shared" si="781"/>
        <v>3711</v>
      </c>
    </row>
    <row r="3712" spans="12:23" x14ac:dyDescent="0.25">
      <c r="L3712" s="59" t="e">
        <f t="shared" ca="1" si="780"/>
        <v>#NUM!</v>
      </c>
      <c r="O3712" s="39" t="e">
        <f t="shared" ca="1" si="772"/>
        <v>#VALUE!</v>
      </c>
      <c r="P3712" s="39" t="e">
        <f t="shared" ca="1" si="773"/>
        <v>#VALUE!</v>
      </c>
      <c r="Q3712" s="60" t="e">
        <f t="shared" ca="1" si="774"/>
        <v>#VALUE!</v>
      </c>
      <c r="R3712" s="60" t="e">
        <f t="shared" ca="1" si="775"/>
        <v>#VALUE!</v>
      </c>
      <c r="S3712" s="60" t="e">
        <f t="shared" ca="1" si="776"/>
        <v>#VALUE!</v>
      </c>
      <c r="T3712" s="39" t="e">
        <f t="shared" ca="1" si="777"/>
        <v>#VALUE!</v>
      </c>
      <c r="U3712" s="39" t="e">
        <f t="shared" ca="1" si="778"/>
        <v>#VALUE!</v>
      </c>
      <c r="V3712" s="39" t="b">
        <f t="shared" ca="1" si="779"/>
        <v>1</v>
      </c>
      <c r="W3712" s="39">
        <f t="shared" si="781"/>
        <v>3712</v>
      </c>
    </row>
    <row r="3713" spans="12:23" x14ac:dyDescent="0.25">
      <c r="L3713" s="59" t="e">
        <f t="shared" ca="1" si="780"/>
        <v>#NUM!</v>
      </c>
      <c r="O3713" s="39" t="e">
        <f t="shared" ca="1" si="772"/>
        <v>#VALUE!</v>
      </c>
      <c r="P3713" s="39" t="e">
        <f t="shared" ca="1" si="773"/>
        <v>#VALUE!</v>
      </c>
      <c r="Q3713" s="60" t="e">
        <f t="shared" ca="1" si="774"/>
        <v>#VALUE!</v>
      </c>
      <c r="R3713" s="60" t="e">
        <f t="shared" ca="1" si="775"/>
        <v>#VALUE!</v>
      </c>
      <c r="S3713" s="60" t="e">
        <f t="shared" ca="1" si="776"/>
        <v>#VALUE!</v>
      </c>
      <c r="T3713" s="39" t="e">
        <f t="shared" ca="1" si="777"/>
        <v>#VALUE!</v>
      </c>
      <c r="U3713" s="39" t="e">
        <f t="shared" ca="1" si="778"/>
        <v>#VALUE!</v>
      </c>
      <c r="V3713" s="39" t="b">
        <f t="shared" ca="1" si="779"/>
        <v>1</v>
      </c>
      <c r="W3713" s="39">
        <f t="shared" si="781"/>
        <v>3713</v>
      </c>
    </row>
    <row r="3714" spans="12:23" x14ac:dyDescent="0.25">
      <c r="L3714" s="59" t="e">
        <f t="shared" ca="1" si="780"/>
        <v>#NUM!</v>
      </c>
      <c r="O3714" s="39" t="e">
        <f t="shared" ca="1" si="772"/>
        <v>#VALUE!</v>
      </c>
      <c r="P3714" s="39" t="e">
        <f t="shared" ca="1" si="773"/>
        <v>#VALUE!</v>
      </c>
      <c r="Q3714" s="60" t="e">
        <f t="shared" ca="1" si="774"/>
        <v>#VALUE!</v>
      </c>
      <c r="R3714" s="60" t="e">
        <f t="shared" ca="1" si="775"/>
        <v>#VALUE!</v>
      </c>
      <c r="S3714" s="60" t="e">
        <f t="shared" ca="1" si="776"/>
        <v>#VALUE!</v>
      </c>
      <c r="T3714" s="39" t="e">
        <f t="shared" ca="1" si="777"/>
        <v>#VALUE!</v>
      </c>
      <c r="U3714" s="39" t="e">
        <f t="shared" ca="1" si="778"/>
        <v>#VALUE!</v>
      </c>
      <c r="V3714" s="39" t="b">
        <f t="shared" ca="1" si="779"/>
        <v>1</v>
      </c>
      <c r="W3714" s="39">
        <f t="shared" si="781"/>
        <v>3714</v>
      </c>
    </row>
    <row r="3715" spans="12:23" x14ac:dyDescent="0.25">
      <c r="L3715" s="59" t="e">
        <f t="shared" ca="1" si="780"/>
        <v>#NUM!</v>
      </c>
      <c r="O3715" s="39" t="e">
        <f t="shared" ca="1" si="772"/>
        <v>#VALUE!</v>
      </c>
      <c r="P3715" s="39" t="e">
        <f t="shared" ca="1" si="773"/>
        <v>#VALUE!</v>
      </c>
      <c r="Q3715" s="60" t="e">
        <f t="shared" ca="1" si="774"/>
        <v>#VALUE!</v>
      </c>
      <c r="R3715" s="60" t="e">
        <f t="shared" ca="1" si="775"/>
        <v>#VALUE!</v>
      </c>
      <c r="S3715" s="60" t="e">
        <f t="shared" ca="1" si="776"/>
        <v>#VALUE!</v>
      </c>
      <c r="T3715" s="39" t="e">
        <f t="shared" ca="1" si="777"/>
        <v>#VALUE!</v>
      </c>
      <c r="U3715" s="39" t="e">
        <f t="shared" ca="1" si="778"/>
        <v>#VALUE!</v>
      </c>
      <c r="V3715" s="39" t="b">
        <f t="shared" ca="1" si="779"/>
        <v>1</v>
      </c>
      <c r="W3715" s="39">
        <f t="shared" si="781"/>
        <v>3715</v>
      </c>
    </row>
    <row r="3716" spans="12:23" x14ac:dyDescent="0.25">
      <c r="L3716" s="59" t="e">
        <f t="shared" ca="1" si="780"/>
        <v>#NUM!</v>
      </c>
      <c r="O3716" s="39" t="e">
        <f t="shared" ca="1" si="772"/>
        <v>#VALUE!</v>
      </c>
      <c r="P3716" s="39" t="e">
        <f t="shared" ca="1" si="773"/>
        <v>#VALUE!</v>
      </c>
      <c r="Q3716" s="60" t="e">
        <f t="shared" ca="1" si="774"/>
        <v>#VALUE!</v>
      </c>
      <c r="R3716" s="60" t="e">
        <f t="shared" ca="1" si="775"/>
        <v>#VALUE!</v>
      </c>
      <c r="S3716" s="60" t="e">
        <f t="shared" ca="1" si="776"/>
        <v>#VALUE!</v>
      </c>
      <c r="T3716" s="39" t="e">
        <f t="shared" ca="1" si="777"/>
        <v>#VALUE!</v>
      </c>
      <c r="U3716" s="39" t="e">
        <f t="shared" ca="1" si="778"/>
        <v>#VALUE!</v>
      </c>
      <c r="V3716" s="39" t="b">
        <f t="shared" ca="1" si="779"/>
        <v>1</v>
      </c>
      <c r="W3716" s="39">
        <f t="shared" si="781"/>
        <v>3716</v>
      </c>
    </row>
    <row r="3717" spans="12:23" x14ac:dyDescent="0.25">
      <c r="L3717" s="59" t="e">
        <f t="shared" ca="1" si="780"/>
        <v>#NUM!</v>
      </c>
      <c r="O3717" s="39" t="e">
        <f t="shared" ca="1" si="772"/>
        <v>#VALUE!</v>
      </c>
      <c r="P3717" s="39" t="e">
        <f t="shared" ca="1" si="773"/>
        <v>#VALUE!</v>
      </c>
      <c r="Q3717" s="60" t="e">
        <f t="shared" ca="1" si="774"/>
        <v>#VALUE!</v>
      </c>
      <c r="R3717" s="60" t="e">
        <f t="shared" ca="1" si="775"/>
        <v>#VALUE!</v>
      </c>
      <c r="S3717" s="60" t="e">
        <f t="shared" ca="1" si="776"/>
        <v>#VALUE!</v>
      </c>
      <c r="T3717" s="39" t="e">
        <f t="shared" ca="1" si="777"/>
        <v>#VALUE!</v>
      </c>
      <c r="U3717" s="39" t="e">
        <f t="shared" ca="1" si="778"/>
        <v>#VALUE!</v>
      </c>
      <c r="V3717" s="39" t="b">
        <f t="shared" ca="1" si="779"/>
        <v>1</v>
      </c>
      <c r="W3717" s="39">
        <f t="shared" si="781"/>
        <v>3717</v>
      </c>
    </row>
    <row r="3718" spans="12:23" x14ac:dyDescent="0.25">
      <c r="L3718" s="59" t="e">
        <f t="shared" ca="1" si="780"/>
        <v>#NUM!</v>
      </c>
      <c r="O3718" s="39" t="e">
        <f t="shared" ca="1" si="772"/>
        <v>#VALUE!</v>
      </c>
      <c r="P3718" s="39" t="e">
        <f t="shared" ca="1" si="773"/>
        <v>#VALUE!</v>
      </c>
      <c r="Q3718" s="60" t="e">
        <f t="shared" ca="1" si="774"/>
        <v>#VALUE!</v>
      </c>
      <c r="R3718" s="60" t="e">
        <f t="shared" ca="1" si="775"/>
        <v>#VALUE!</v>
      </c>
      <c r="S3718" s="60" t="e">
        <f t="shared" ca="1" si="776"/>
        <v>#VALUE!</v>
      </c>
      <c r="T3718" s="39" t="e">
        <f t="shared" ca="1" si="777"/>
        <v>#VALUE!</v>
      </c>
      <c r="U3718" s="39" t="e">
        <f t="shared" ca="1" si="778"/>
        <v>#VALUE!</v>
      </c>
      <c r="V3718" s="39" t="b">
        <f t="shared" ca="1" si="779"/>
        <v>1</v>
      </c>
      <c r="W3718" s="39">
        <f t="shared" si="781"/>
        <v>3718</v>
      </c>
    </row>
    <row r="3719" spans="12:23" x14ac:dyDescent="0.25">
      <c r="L3719" s="59" t="e">
        <f t="shared" ca="1" si="780"/>
        <v>#NUM!</v>
      </c>
      <c r="O3719" s="39" t="e">
        <f t="shared" ref="O3719:O3782" ca="1" si="782">SEARCH($O$6,INDIRECT("route!G"&amp;W3719))</f>
        <v>#VALUE!</v>
      </c>
      <c r="P3719" s="39" t="e">
        <f t="shared" ref="P3719:P3782" ca="1" si="783">SEARCH($P$6,INDIRECT("route!G"&amp;W3719))</f>
        <v>#VALUE!</v>
      </c>
      <c r="Q3719" s="60" t="e">
        <f t="shared" ref="Q3719:Q3782" ca="1" si="784">SEARCH($Q$6,INDIRECT("route!G"&amp;W3719))</f>
        <v>#VALUE!</v>
      </c>
      <c r="R3719" s="60" t="e">
        <f t="shared" ref="R3719:R3782" ca="1" si="785">SEARCH($R$6,INDIRECT("route!G"&amp;W3719))</f>
        <v>#VALUE!</v>
      </c>
      <c r="S3719" s="60" t="e">
        <f t="shared" ref="S3719:S3782" ca="1" si="786">SEARCH($S$6,INDIRECT("route!G"&amp;W3719))</f>
        <v>#VALUE!</v>
      </c>
      <c r="T3719" s="39" t="e">
        <f t="shared" ref="T3719:T3782" ca="1" si="787">SEARCH($T$6,INDIRECT("route!G"&amp;W3719))</f>
        <v>#VALUE!</v>
      </c>
      <c r="U3719" s="39" t="e">
        <f t="shared" ca="1" si="778"/>
        <v>#VALUE!</v>
      </c>
      <c r="V3719" s="39" t="b">
        <f t="shared" ca="1" si="779"/>
        <v>1</v>
      </c>
      <c r="W3719" s="39">
        <f t="shared" si="781"/>
        <v>3719</v>
      </c>
    </row>
    <row r="3720" spans="12:23" x14ac:dyDescent="0.25">
      <c r="L3720" s="59" t="e">
        <f t="shared" ca="1" si="780"/>
        <v>#NUM!</v>
      </c>
      <c r="O3720" s="39" t="e">
        <f t="shared" ca="1" si="782"/>
        <v>#VALUE!</v>
      </c>
      <c r="P3720" s="39" t="e">
        <f t="shared" ca="1" si="783"/>
        <v>#VALUE!</v>
      </c>
      <c r="Q3720" s="60" t="e">
        <f t="shared" ca="1" si="784"/>
        <v>#VALUE!</v>
      </c>
      <c r="R3720" s="60" t="e">
        <f t="shared" ca="1" si="785"/>
        <v>#VALUE!</v>
      </c>
      <c r="S3720" s="60" t="e">
        <f t="shared" ca="1" si="786"/>
        <v>#VALUE!</v>
      </c>
      <c r="T3720" s="39" t="e">
        <f t="shared" ca="1" si="787"/>
        <v>#VALUE!</v>
      </c>
      <c r="U3720" s="39" t="e">
        <f t="shared" ref="U3720:U3783" ca="1" si="788">SEARCH($U$6,INDIRECT("route!G"&amp;W3720))</f>
        <v>#VALUE!</v>
      </c>
      <c r="V3720" s="39" t="b">
        <f t="shared" ref="V3720:V3783" ca="1" si="789">AND(ISERROR(O3720),ISERROR(P3720),ISERROR(Q3720),ISERROR(R3720),ISERROR(S3720),ISERROR(T3720),ISERROR(U3720))</f>
        <v>1</v>
      </c>
      <c r="W3720" s="39">
        <f t="shared" si="781"/>
        <v>3720</v>
      </c>
    </row>
    <row r="3721" spans="12:23" x14ac:dyDescent="0.25">
      <c r="L3721" s="59" t="e">
        <f t="shared" ca="1" si="780"/>
        <v>#NUM!</v>
      </c>
      <c r="O3721" s="39" t="e">
        <f t="shared" ca="1" si="782"/>
        <v>#VALUE!</v>
      </c>
      <c r="P3721" s="39" t="e">
        <f t="shared" ca="1" si="783"/>
        <v>#VALUE!</v>
      </c>
      <c r="Q3721" s="60" t="e">
        <f t="shared" ca="1" si="784"/>
        <v>#VALUE!</v>
      </c>
      <c r="R3721" s="60" t="e">
        <f t="shared" ca="1" si="785"/>
        <v>#VALUE!</v>
      </c>
      <c r="S3721" s="60" t="e">
        <f t="shared" ca="1" si="786"/>
        <v>#VALUE!</v>
      </c>
      <c r="T3721" s="39" t="e">
        <f t="shared" ca="1" si="787"/>
        <v>#VALUE!</v>
      </c>
      <c r="U3721" s="39" t="e">
        <f t="shared" ca="1" si="788"/>
        <v>#VALUE!</v>
      </c>
      <c r="V3721" s="39" t="b">
        <f t="shared" ca="1" si="789"/>
        <v>1</v>
      </c>
      <c r="W3721" s="39">
        <f t="shared" si="781"/>
        <v>3721</v>
      </c>
    </row>
    <row r="3722" spans="12:23" x14ac:dyDescent="0.25">
      <c r="L3722" s="59" t="e">
        <f t="shared" ref="L3722:L3785" ca="1" si="790">L3721+J3722</f>
        <v>#NUM!</v>
      </c>
      <c r="O3722" s="39" t="e">
        <f t="shared" ca="1" si="782"/>
        <v>#VALUE!</v>
      </c>
      <c r="P3722" s="39" t="e">
        <f t="shared" ca="1" si="783"/>
        <v>#VALUE!</v>
      </c>
      <c r="Q3722" s="60" t="e">
        <f t="shared" ca="1" si="784"/>
        <v>#VALUE!</v>
      </c>
      <c r="R3722" s="60" t="e">
        <f t="shared" ca="1" si="785"/>
        <v>#VALUE!</v>
      </c>
      <c r="S3722" s="60" t="e">
        <f t="shared" ca="1" si="786"/>
        <v>#VALUE!</v>
      </c>
      <c r="T3722" s="39" t="e">
        <f t="shared" ca="1" si="787"/>
        <v>#VALUE!</v>
      </c>
      <c r="U3722" s="39" t="e">
        <f t="shared" ca="1" si="788"/>
        <v>#VALUE!</v>
      </c>
      <c r="V3722" s="39" t="b">
        <f t="shared" ca="1" si="789"/>
        <v>1</v>
      </c>
      <c r="W3722" s="39">
        <f t="shared" si="781"/>
        <v>3722</v>
      </c>
    </row>
    <row r="3723" spans="12:23" x14ac:dyDescent="0.25">
      <c r="L3723" s="59" t="e">
        <f t="shared" ca="1" si="790"/>
        <v>#NUM!</v>
      </c>
      <c r="O3723" s="39" t="e">
        <f t="shared" ca="1" si="782"/>
        <v>#VALUE!</v>
      </c>
      <c r="P3723" s="39" t="e">
        <f t="shared" ca="1" si="783"/>
        <v>#VALUE!</v>
      </c>
      <c r="Q3723" s="60" t="e">
        <f t="shared" ca="1" si="784"/>
        <v>#VALUE!</v>
      </c>
      <c r="R3723" s="60" t="e">
        <f t="shared" ca="1" si="785"/>
        <v>#VALUE!</v>
      </c>
      <c r="S3723" s="60" t="e">
        <f t="shared" ca="1" si="786"/>
        <v>#VALUE!</v>
      </c>
      <c r="T3723" s="39" t="e">
        <f t="shared" ca="1" si="787"/>
        <v>#VALUE!</v>
      </c>
      <c r="U3723" s="39" t="e">
        <f t="shared" ca="1" si="788"/>
        <v>#VALUE!</v>
      </c>
      <c r="V3723" s="39" t="b">
        <f t="shared" ca="1" si="789"/>
        <v>1</v>
      </c>
      <c r="W3723" s="39">
        <f t="shared" si="781"/>
        <v>3723</v>
      </c>
    </row>
    <row r="3724" spans="12:23" x14ac:dyDescent="0.25">
      <c r="L3724" s="59" t="e">
        <f t="shared" ca="1" si="790"/>
        <v>#NUM!</v>
      </c>
      <c r="O3724" s="39" t="e">
        <f t="shared" ca="1" si="782"/>
        <v>#VALUE!</v>
      </c>
      <c r="P3724" s="39" t="e">
        <f t="shared" ca="1" si="783"/>
        <v>#VALUE!</v>
      </c>
      <c r="Q3724" s="60" t="e">
        <f t="shared" ca="1" si="784"/>
        <v>#VALUE!</v>
      </c>
      <c r="R3724" s="60" t="e">
        <f t="shared" ca="1" si="785"/>
        <v>#VALUE!</v>
      </c>
      <c r="S3724" s="60" t="e">
        <f t="shared" ca="1" si="786"/>
        <v>#VALUE!</v>
      </c>
      <c r="T3724" s="39" t="e">
        <f t="shared" ca="1" si="787"/>
        <v>#VALUE!</v>
      </c>
      <c r="U3724" s="39" t="e">
        <f t="shared" ca="1" si="788"/>
        <v>#VALUE!</v>
      </c>
      <c r="V3724" s="39" t="b">
        <f t="shared" ca="1" si="789"/>
        <v>1</v>
      </c>
      <c r="W3724" s="39">
        <f t="shared" si="781"/>
        <v>3724</v>
      </c>
    </row>
    <row r="3725" spans="12:23" x14ac:dyDescent="0.25">
      <c r="L3725" s="59" t="e">
        <f t="shared" ca="1" si="790"/>
        <v>#NUM!</v>
      </c>
      <c r="O3725" s="39" t="e">
        <f t="shared" ca="1" si="782"/>
        <v>#VALUE!</v>
      </c>
      <c r="P3725" s="39" t="e">
        <f t="shared" ca="1" si="783"/>
        <v>#VALUE!</v>
      </c>
      <c r="Q3725" s="60" t="e">
        <f t="shared" ca="1" si="784"/>
        <v>#VALUE!</v>
      </c>
      <c r="R3725" s="60" t="e">
        <f t="shared" ca="1" si="785"/>
        <v>#VALUE!</v>
      </c>
      <c r="S3725" s="60" t="e">
        <f t="shared" ca="1" si="786"/>
        <v>#VALUE!</v>
      </c>
      <c r="T3725" s="39" t="e">
        <f t="shared" ca="1" si="787"/>
        <v>#VALUE!</v>
      </c>
      <c r="U3725" s="39" t="e">
        <f t="shared" ca="1" si="788"/>
        <v>#VALUE!</v>
      </c>
      <c r="V3725" s="39" t="b">
        <f t="shared" ca="1" si="789"/>
        <v>1</v>
      </c>
      <c r="W3725" s="39">
        <f t="shared" si="781"/>
        <v>3725</v>
      </c>
    </row>
    <row r="3726" spans="12:23" x14ac:dyDescent="0.25">
      <c r="L3726" s="59" t="e">
        <f t="shared" ca="1" si="790"/>
        <v>#NUM!</v>
      </c>
      <c r="O3726" s="39" t="e">
        <f t="shared" ca="1" si="782"/>
        <v>#VALUE!</v>
      </c>
      <c r="P3726" s="39" t="e">
        <f t="shared" ca="1" si="783"/>
        <v>#VALUE!</v>
      </c>
      <c r="Q3726" s="60" t="e">
        <f t="shared" ca="1" si="784"/>
        <v>#VALUE!</v>
      </c>
      <c r="R3726" s="60" t="e">
        <f t="shared" ca="1" si="785"/>
        <v>#VALUE!</v>
      </c>
      <c r="S3726" s="60" t="e">
        <f t="shared" ca="1" si="786"/>
        <v>#VALUE!</v>
      </c>
      <c r="T3726" s="39" t="e">
        <f t="shared" ca="1" si="787"/>
        <v>#VALUE!</v>
      </c>
      <c r="U3726" s="39" t="e">
        <f t="shared" ca="1" si="788"/>
        <v>#VALUE!</v>
      </c>
      <c r="V3726" s="39" t="b">
        <f t="shared" ca="1" si="789"/>
        <v>1</v>
      </c>
      <c r="W3726" s="39">
        <f t="shared" si="781"/>
        <v>3726</v>
      </c>
    </row>
    <row r="3727" spans="12:23" x14ac:dyDescent="0.25">
      <c r="L3727" s="59" t="e">
        <f t="shared" ca="1" si="790"/>
        <v>#NUM!</v>
      </c>
      <c r="O3727" s="39" t="e">
        <f t="shared" ca="1" si="782"/>
        <v>#VALUE!</v>
      </c>
      <c r="P3727" s="39" t="e">
        <f t="shared" ca="1" si="783"/>
        <v>#VALUE!</v>
      </c>
      <c r="Q3727" s="60" t="e">
        <f t="shared" ca="1" si="784"/>
        <v>#VALUE!</v>
      </c>
      <c r="R3727" s="60" t="e">
        <f t="shared" ca="1" si="785"/>
        <v>#VALUE!</v>
      </c>
      <c r="S3727" s="60" t="e">
        <f t="shared" ca="1" si="786"/>
        <v>#VALUE!</v>
      </c>
      <c r="T3727" s="39" t="e">
        <f t="shared" ca="1" si="787"/>
        <v>#VALUE!</v>
      </c>
      <c r="U3727" s="39" t="e">
        <f t="shared" ca="1" si="788"/>
        <v>#VALUE!</v>
      </c>
      <c r="V3727" s="39" t="b">
        <f t="shared" ca="1" si="789"/>
        <v>1</v>
      </c>
      <c r="W3727" s="39">
        <f t="shared" si="781"/>
        <v>3727</v>
      </c>
    </row>
    <row r="3728" spans="12:23" x14ac:dyDescent="0.25">
      <c r="L3728" s="59" t="e">
        <f t="shared" ca="1" si="790"/>
        <v>#NUM!</v>
      </c>
      <c r="O3728" s="39" t="e">
        <f t="shared" ca="1" si="782"/>
        <v>#VALUE!</v>
      </c>
      <c r="P3728" s="39" t="e">
        <f t="shared" ca="1" si="783"/>
        <v>#VALUE!</v>
      </c>
      <c r="Q3728" s="60" t="e">
        <f t="shared" ca="1" si="784"/>
        <v>#VALUE!</v>
      </c>
      <c r="R3728" s="60" t="e">
        <f t="shared" ca="1" si="785"/>
        <v>#VALUE!</v>
      </c>
      <c r="S3728" s="60" t="e">
        <f t="shared" ca="1" si="786"/>
        <v>#VALUE!</v>
      </c>
      <c r="T3728" s="39" t="e">
        <f t="shared" ca="1" si="787"/>
        <v>#VALUE!</v>
      </c>
      <c r="U3728" s="39" t="e">
        <f t="shared" ca="1" si="788"/>
        <v>#VALUE!</v>
      </c>
      <c r="V3728" s="39" t="b">
        <f t="shared" ca="1" si="789"/>
        <v>1</v>
      </c>
      <c r="W3728" s="39">
        <f t="shared" si="781"/>
        <v>3728</v>
      </c>
    </row>
    <row r="3729" spans="12:23" x14ac:dyDescent="0.25">
      <c r="L3729" s="59" t="e">
        <f t="shared" ca="1" si="790"/>
        <v>#NUM!</v>
      </c>
      <c r="O3729" s="39" t="e">
        <f t="shared" ca="1" si="782"/>
        <v>#VALUE!</v>
      </c>
      <c r="P3729" s="39" t="e">
        <f t="shared" ca="1" si="783"/>
        <v>#VALUE!</v>
      </c>
      <c r="Q3729" s="60" t="e">
        <f t="shared" ca="1" si="784"/>
        <v>#VALUE!</v>
      </c>
      <c r="R3729" s="60" t="e">
        <f t="shared" ca="1" si="785"/>
        <v>#VALUE!</v>
      </c>
      <c r="S3729" s="60" t="e">
        <f t="shared" ca="1" si="786"/>
        <v>#VALUE!</v>
      </c>
      <c r="T3729" s="39" t="e">
        <f t="shared" ca="1" si="787"/>
        <v>#VALUE!</v>
      </c>
      <c r="U3729" s="39" t="e">
        <f t="shared" ca="1" si="788"/>
        <v>#VALUE!</v>
      </c>
      <c r="V3729" s="39" t="b">
        <f t="shared" ca="1" si="789"/>
        <v>1</v>
      </c>
      <c r="W3729" s="39">
        <f t="shared" si="781"/>
        <v>3729</v>
      </c>
    </row>
    <row r="3730" spans="12:23" x14ac:dyDescent="0.25">
      <c r="L3730" s="59" t="e">
        <f t="shared" ca="1" si="790"/>
        <v>#NUM!</v>
      </c>
      <c r="O3730" s="39" t="e">
        <f t="shared" ca="1" si="782"/>
        <v>#VALUE!</v>
      </c>
      <c r="P3730" s="39" t="e">
        <f t="shared" ca="1" si="783"/>
        <v>#VALUE!</v>
      </c>
      <c r="Q3730" s="60" t="e">
        <f t="shared" ca="1" si="784"/>
        <v>#VALUE!</v>
      </c>
      <c r="R3730" s="60" t="e">
        <f t="shared" ca="1" si="785"/>
        <v>#VALUE!</v>
      </c>
      <c r="S3730" s="60" t="e">
        <f t="shared" ca="1" si="786"/>
        <v>#VALUE!</v>
      </c>
      <c r="T3730" s="39" t="e">
        <f t="shared" ca="1" si="787"/>
        <v>#VALUE!</v>
      </c>
      <c r="U3730" s="39" t="e">
        <f t="shared" ca="1" si="788"/>
        <v>#VALUE!</v>
      </c>
      <c r="V3730" s="39" t="b">
        <f t="shared" ca="1" si="789"/>
        <v>1</v>
      </c>
      <c r="W3730" s="39">
        <f t="shared" si="781"/>
        <v>3730</v>
      </c>
    </row>
    <row r="3731" spans="12:23" x14ac:dyDescent="0.25">
      <c r="L3731" s="59" t="e">
        <f t="shared" ca="1" si="790"/>
        <v>#NUM!</v>
      </c>
      <c r="O3731" s="39" t="e">
        <f t="shared" ca="1" si="782"/>
        <v>#VALUE!</v>
      </c>
      <c r="P3731" s="39" t="e">
        <f t="shared" ca="1" si="783"/>
        <v>#VALUE!</v>
      </c>
      <c r="Q3731" s="60" t="e">
        <f t="shared" ca="1" si="784"/>
        <v>#VALUE!</v>
      </c>
      <c r="R3731" s="60" t="e">
        <f t="shared" ca="1" si="785"/>
        <v>#VALUE!</v>
      </c>
      <c r="S3731" s="60" t="e">
        <f t="shared" ca="1" si="786"/>
        <v>#VALUE!</v>
      </c>
      <c r="T3731" s="39" t="e">
        <f t="shared" ca="1" si="787"/>
        <v>#VALUE!</v>
      </c>
      <c r="U3731" s="39" t="e">
        <f t="shared" ca="1" si="788"/>
        <v>#VALUE!</v>
      </c>
      <c r="V3731" s="39" t="b">
        <f t="shared" ca="1" si="789"/>
        <v>1</v>
      </c>
      <c r="W3731" s="39">
        <f t="shared" si="781"/>
        <v>3731</v>
      </c>
    </row>
    <row r="3732" spans="12:23" x14ac:dyDescent="0.25">
      <c r="L3732" s="59" t="e">
        <f t="shared" ca="1" si="790"/>
        <v>#NUM!</v>
      </c>
      <c r="O3732" s="39" t="e">
        <f t="shared" ca="1" si="782"/>
        <v>#VALUE!</v>
      </c>
      <c r="P3732" s="39" t="e">
        <f t="shared" ca="1" si="783"/>
        <v>#VALUE!</v>
      </c>
      <c r="Q3732" s="60" t="e">
        <f t="shared" ca="1" si="784"/>
        <v>#VALUE!</v>
      </c>
      <c r="R3732" s="60" t="e">
        <f t="shared" ca="1" si="785"/>
        <v>#VALUE!</v>
      </c>
      <c r="S3732" s="60" t="e">
        <f t="shared" ca="1" si="786"/>
        <v>#VALUE!</v>
      </c>
      <c r="T3732" s="39" t="e">
        <f t="shared" ca="1" si="787"/>
        <v>#VALUE!</v>
      </c>
      <c r="U3732" s="39" t="e">
        <f t="shared" ca="1" si="788"/>
        <v>#VALUE!</v>
      </c>
      <c r="V3732" s="39" t="b">
        <f t="shared" ca="1" si="789"/>
        <v>1</v>
      </c>
      <c r="W3732" s="39">
        <f t="shared" si="781"/>
        <v>3732</v>
      </c>
    </row>
    <row r="3733" spans="12:23" x14ac:dyDescent="0.25">
      <c r="L3733" s="59" t="e">
        <f t="shared" ca="1" si="790"/>
        <v>#NUM!</v>
      </c>
      <c r="O3733" s="39" t="e">
        <f t="shared" ca="1" si="782"/>
        <v>#VALUE!</v>
      </c>
      <c r="P3733" s="39" t="e">
        <f t="shared" ca="1" si="783"/>
        <v>#VALUE!</v>
      </c>
      <c r="Q3733" s="60" t="e">
        <f t="shared" ca="1" si="784"/>
        <v>#VALUE!</v>
      </c>
      <c r="R3733" s="60" t="e">
        <f t="shared" ca="1" si="785"/>
        <v>#VALUE!</v>
      </c>
      <c r="S3733" s="60" t="e">
        <f t="shared" ca="1" si="786"/>
        <v>#VALUE!</v>
      </c>
      <c r="T3733" s="39" t="e">
        <f t="shared" ca="1" si="787"/>
        <v>#VALUE!</v>
      </c>
      <c r="U3733" s="39" t="e">
        <f t="shared" ca="1" si="788"/>
        <v>#VALUE!</v>
      </c>
      <c r="V3733" s="39" t="b">
        <f t="shared" ca="1" si="789"/>
        <v>1</v>
      </c>
      <c r="W3733" s="39">
        <f t="shared" si="781"/>
        <v>3733</v>
      </c>
    </row>
    <row r="3734" spans="12:23" x14ac:dyDescent="0.25">
      <c r="L3734" s="59" t="e">
        <f t="shared" ca="1" si="790"/>
        <v>#NUM!</v>
      </c>
      <c r="O3734" s="39" t="e">
        <f t="shared" ca="1" si="782"/>
        <v>#VALUE!</v>
      </c>
      <c r="P3734" s="39" t="e">
        <f t="shared" ca="1" si="783"/>
        <v>#VALUE!</v>
      </c>
      <c r="Q3734" s="60" t="e">
        <f t="shared" ca="1" si="784"/>
        <v>#VALUE!</v>
      </c>
      <c r="R3734" s="60" t="e">
        <f t="shared" ca="1" si="785"/>
        <v>#VALUE!</v>
      </c>
      <c r="S3734" s="60" t="e">
        <f t="shared" ca="1" si="786"/>
        <v>#VALUE!</v>
      </c>
      <c r="T3734" s="39" t="e">
        <f t="shared" ca="1" si="787"/>
        <v>#VALUE!</v>
      </c>
      <c r="U3734" s="39" t="e">
        <f t="shared" ca="1" si="788"/>
        <v>#VALUE!</v>
      </c>
      <c r="V3734" s="39" t="b">
        <f t="shared" ca="1" si="789"/>
        <v>1</v>
      </c>
      <c r="W3734" s="39">
        <f t="shared" si="781"/>
        <v>3734</v>
      </c>
    </row>
    <row r="3735" spans="12:23" x14ac:dyDescent="0.25">
      <c r="L3735" s="59" t="e">
        <f t="shared" ca="1" si="790"/>
        <v>#NUM!</v>
      </c>
      <c r="O3735" s="39" t="e">
        <f t="shared" ca="1" si="782"/>
        <v>#VALUE!</v>
      </c>
      <c r="P3735" s="39" t="e">
        <f t="shared" ca="1" si="783"/>
        <v>#VALUE!</v>
      </c>
      <c r="Q3735" s="60" t="e">
        <f t="shared" ca="1" si="784"/>
        <v>#VALUE!</v>
      </c>
      <c r="R3735" s="60" t="e">
        <f t="shared" ca="1" si="785"/>
        <v>#VALUE!</v>
      </c>
      <c r="S3735" s="60" t="e">
        <f t="shared" ca="1" si="786"/>
        <v>#VALUE!</v>
      </c>
      <c r="T3735" s="39" t="e">
        <f t="shared" ca="1" si="787"/>
        <v>#VALUE!</v>
      </c>
      <c r="U3735" s="39" t="e">
        <f t="shared" ca="1" si="788"/>
        <v>#VALUE!</v>
      </c>
      <c r="V3735" s="39" t="b">
        <f t="shared" ca="1" si="789"/>
        <v>1</v>
      </c>
      <c r="W3735" s="39">
        <f t="shared" si="781"/>
        <v>3735</v>
      </c>
    </row>
    <row r="3736" spans="12:23" x14ac:dyDescent="0.25">
      <c r="L3736" s="59" t="e">
        <f t="shared" ca="1" si="790"/>
        <v>#NUM!</v>
      </c>
      <c r="O3736" s="39" t="e">
        <f t="shared" ca="1" si="782"/>
        <v>#VALUE!</v>
      </c>
      <c r="P3736" s="39" t="e">
        <f t="shared" ca="1" si="783"/>
        <v>#VALUE!</v>
      </c>
      <c r="Q3736" s="60" t="e">
        <f t="shared" ca="1" si="784"/>
        <v>#VALUE!</v>
      </c>
      <c r="R3736" s="60" t="e">
        <f t="shared" ca="1" si="785"/>
        <v>#VALUE!</v>
      </c>
      <c r="S3736" s="60" t="e">
        <f t="shared" ca="1" si="786"/>
        <v>#VALUE!</v>
      </c>
      <c r="T3736" s="39" t="e">
        <f t="shared" ca="1" si="787"/>
        <v>#VALUE!</v>
      </c>
      <c r="U3736" s="39" t="e">
        <f t="shared" ca="1" si="788"/>
        <v>#VALUE!</v>
      </c>
      <c r="V3736" s="39" t="b">
        <f t="shared" ca="1" si="789"/>
        <v>1</v>
      </c>
      <c r="W3736" s="39">
        <f t="shared" si="781"/>
        <v>3736</v>
      </c>
    </row>
    <row r="3737" spans="12:23" x14ac:dyDescent="0.25">
      <c r="L3737" s="59" t="e">
        <f t="shared" ca="1" si="790"/>
        <v>#NUM!</v>
      </c>
      <c r="O3737" s="39" t="e">
        <f t="shared" ca="1" si="782"/>
        <v>#VALUE!</v>
      </c>
      <c r="P3737" s="39" t="e">
        <f t="shared" ca="1" si="783"/>
        <v>#VALUE!</v>
      </c>
      <c r="Q3737" s="60" t="e">
        <f t="shared" ca="1" si="784"/>
        <v>#VALUE!</v>
      </c>
      <c r="R3737" s="60" t="e">
        <f t="shared" ca="1" si="785"/>
        <v>#VALUE!</v>
      </c>
      <c r="S3737" s="60" t="e">
        <f t="shared" ca="1" si="786"/>
        <v>#VALUE!</v>
      </c>
      <c r="T3737" s="39" t="e">
        <f t="shared" ca="1" si="787"/>
        <v>#VALUE!</v>
      </c>
      <c r="U3737" s="39" t="e">
        <f t="shared" ca="1" si="788"/>
        <v>#VALUE!</v>
      </c>
      <c r="V3737" s="39" t="b">
        <f t="shared" ca="1" si="789"/>
        <v>1</v>
      </c>
      <c r="W3737" s="39">
        <f t="shared" si="781"/>
        <v>3737</v>
      </c>
    </row>
    <row r="3738" spans="12:23" x14ac:dyDescent="0.25">
      <c r="L3738" s="59" t="e">
        <f t="shared" ca="1" si="790"/>
        <v>#NUM!</v>
      </c>
      <c r="O3738" s="39" t="e">
        <f t="shared" ca="1" si="782"/>
        <v>#VALUE!</v>
      </c>
      <c r="P3738" s="39" t="e">
        <f t="shared" ca="1" si="783"/>
        <v>#VALUE!</v>
      </c>
      <c r="Q3738" s="60" t="e">
        <f t="shared" ca="1" si="784"/>
        <v>#VALUE!</v>
      </c>
      <c r="R3738" s="60" t="e">
        <f t="shared" ca="1" si="785"/>
        <v>#VALUE!</v>
      </c>
      <c r="S3738" s="60" t="e">
        <f t="shared" ca="1" si="786"/>
        <v>#VALUE!</v>
      </c>
      <c r="T3738" s="39" t="e">
        <f t="shared" ca="1" si="787"/>
        <v>#VALUE!</v>
      </c>
      <c r="U3738" s="39" t="e">
        <f t="shared" ca="1" si="788"/>
        <v>#VALUE!</v>
      </c>
      <c r="V3738" s="39" t="b">
        <f t="shared" ca="1" si="789"/>
        <v>1</v>
      </c>
      <c r="W3738" s="39">
        <f t="shared" si="781"/>
        <v>3738</v>
      </c>
    </row>
    <row r="3739" spans="12:23" x14ac:dyDescent="0.25">
      <c r="L3739" s="59" t="e">
        <f t="shared" ca="1" si="790"/>
        <v>#NUM!</v>
      </c>
      <c r="O3739" s="39" t="e">
        <f t="shared" ca="1" si="782"/>
        <v>#VALUE!</v>
      </c>
      <c r="P3739" s="39" t="e">
        <f t="shared" ca="1" si="783"/>
        <v>#VALUE!</v>
      </c>
      <c r="Q3739" s="60" t="e">
        <f t="shared" ca="1" si="784"/>
        <v>#VALUE!</v>
      </c>
      <c r="R3739" s="60" t="e">
        <f t="shared" ca="1" si="785"/>
        <v>#VALUE!</v>
      </c>
      <c r="S3739" s="60" t="e">
        <f t="shared" ca="1" si="786"/>
        <v>#VALUE!</v>
      </c>
      <c r="T3739" s="39" t="e">
        <f t="shared" ca="1" si="787"/>
        <v>#VALUE!</v>
      </c>
      <c r="U3739" s="39" t="e">
        <f t="shared" ca="1" si="788"/>
        <v>#VALUE!</v>
      </c>
      <c r="V3739" s="39" t="b">
        <f t="shared" ca="1" si="789"/>
        <v>1</v>
      </c>
      <c r="W3739" s="39">
        <f t="shared" si="781"/>
        <v>3739</v>
      </c>
    </row>
    <row r="3740" spans="12:23" x14ac:dyDescent="0.25">
      <c r="L3740" s="59" t="e">
        <f t="shared" ca="1" si="790"/>
        <v>#NUM!</v>
      </c>
      <c r="O3740" s="39" t="e">
        <f t="shared" ca="1" si="782"/>
        <v>#VALUE!</v>
      </c>
      <c r="P3740" s="39" t="e">
        <f t="shared" ca="1" si="783"/>
        <v>#VALUE!</v>
      </c>
      <c r="Q3740" s="60" t="e">
        <f t="shared" ca="1" si="784"/>
        <v>#VALUE!</v>
      </c>
      <c r="R3740" s="60" t="e">
        <f t="shared" ca="1" si="785"/>
        <v>#VALUE!</v>
      </c>
      <c r="S3740" s="60" t="e">
        <f t="shared" ca="1" si="786"/>
        <v>#VALUE!</v>
      </c>
      <c r="T3740" s="39" t="e">
        <f t="shared" ca="1" si="787"/>
        <v>#VALUE!</v>
      </c>
      <c r="U3740" s="39" t="e">
        <f t="shared" ca="1" si="788"/>
        <v>#VALUE!</v>
      </c>
      <c r="V3740" s="39" t="b">
        <f t="shared" ca="1" si="789"/>
        <v>1</v>
      </c>
      <c r="W3740" s="39">
        <f t="shared" si="781"/>
        <v>3740</v>
      </c>
    </row>
    <row r="3741" spans="12:23" x14ac:dyDescent="0.25">
      <c r="L3741" s="59" t="e">
        <f t="shared" ca="1" si="790"/>
        <v>#NUM!</v>
      </c>
      <c r="O3741" s="39" t="e">
        <f t="shared" ca="1" si="782"/>
        <v>#VALUE!</v>
      </c>
      <c r="P3741" s="39" t="e">
        <f t="shared" ca="1" si="783"/>
        <v>#VALUE!</v>
      </c>
      <c r="Q3741" s="60" t="e">
        <f t="shared" ca="1" si="784"/>
        <v>#VALUE!</v>
      </c>
      <c r="R3741" s="60" t="e">
        <f t="shared" ca="1" si="785"/>
        <v>#VALUE!</v>
      </c>
      <c r="S3741" s="60" t="e">
        <f t="shared" ca="1" si="786"/>
        <v>#VALUE!</v>
      </c>
      <c r="T3741" s="39" t="e">
        <f t="shared" ca="1" si="787"/>
        <v>#VALUE!</v>
      </c>
      <c r="U3741" s="39" t="e">
        <f t="shared" ca="1" si="788"/>
        <v>#VALUE!</v>
      </c>
      <c r="V3741" s="39" t="b">
        <f t="shared" ca="1" si="789"/>
        <v>1</v>
      </c>
      <c r="W3741" s="39">
        <f t="shared" si="781"/>
        <v>3741</v>
      </c>
    </row>
    <row r="3742" spans="12:23" x14ac:dyDescent="0.25">
      <c r="L3742" s="59" t="e">
        <f t="shared" ca="1" si="790"/>
        <v>#NUM!</v>
      </c>
      <c r="O3742" s="39" t="e">
        <f t="shared" ca="1" si="782"/>
        <v>#VALUE!</v>
      </c>
      <c r="P3742" s="39" t="e">
        <f t="shared" ca="1" si="783"/>
        <v>#VALUE!</v>
      </c>
      <c r="Q3742" s="60" t="e">
        <f t="shared" ca="1" si="784"/>
        <v>#VALUE!</v>
      </c>
      <c r="R3742" s="60" t="e">
        <f t="shared" ca="1" si="785"/>
        <v>#VALUE!</v>
      </c>
      <c r="S3742" s="60" t="e">
        <f t="shared" ca="1" si="786"/>
        <v>#VALUE!</v>
      </c>
      <c r="T3742" s="39" t="e">
        <f t="shared" ca="1" si="787"/>
        <v>#VALUE!</v>
      </c>
      <c r="U3742" s="39" t="e">
        <f t="shared" ca="1" si="788"/>
        <v>#VALUE!</v>
      </c>
      <c r="V3742" s="39" t="b">
        <f t="shared" ca="1" si="789"/>
        <v>1</v>
      </c>
      <c r="W3742" s="39">
        <f t="shared" si="781"/>
        <v>3742</v>
      </c>
    </row>
    <row r="3743" spans="12:23" x14ac:dyDescent="0.25">
      <c r="L3743" s="59" t="e">
        <f t="shared" ca="1" si="790"/>
        <v>#NUM!</v>
      </c>
      <c r="O3743" s="39" t="e">
        <f t="shared" ca="1" si="782"/>
        <v>#VALUE!</v>
      </c>
      <c r="P3743" s="39" t="e">
        <f t="shared" ca="1" si="783"/>
        <v>#VALUE!</v>
      </c>
      <c r="Q3743" s="60" t="e">
        <f t="shared" ca="1" si="784"/>
        <v>#VALUE!</v>
      </c>
      <c r="R3743" s="60" t="e">
        <f t="shared" ca="1" si="785"/>
        <v>#VALUE!</v>
      </c>
      <c r="S3743" s="60" t="e">
        <f t="shared" ca="1" si="786"/>
        <v>#VALUE!</v>
      </c>
      <c r="T3743" s="39" t="e">
        <f t="shared" ca="1" si="787"/>
        <v>#VALUE!</v>
      </c>
      <c r="U3743" s="39" t="e">
        <f t="shared" ca="1" si="788"/>
        <v>#VALUE!</v>
      </c>
      <c r="V3743" s="39" t="b">
        <f t="shared" ca="1" si="789"/>
        <v>1</v>
      </c>
      <c r="W3743" s="39">
        <f t="shared" si="781"/>
        <v>3743</v>
      </c>
    </row>
    <row r="3744" spans="12:23" x14ac:dyDescent="0.25">
      <c r="L3744" s="59" t="e">
        <f t="shared" ca="1" si="790"/>
        <v>#NUM!</v>
      </c>
      <c r="O3744" s="39" t="e">
        <f t="shared" ca="1" si="782"/>
        <v>#VALUE!</v>
      </c>
      <c r="P3744" s="39" t="e">
        <f t="shared" ca="1" si="783"/>
        <v>#VALUE!</v>
      </c>
      <c r="Q3744" s="60" t="e">
        <f t="shared" ca="1" si="784"/>
        <v>#VALUE!</v>
      </c>
      <c r="R3744" s="60" t="e">
        <f t="shared" ca="1" si="785"/>
        <v>#VALUE!</v>
      </c>
      <c r="S3744" s="60" t="e">
        <f t="shared" ca="1" si="786"/>
        <v>#VALUE!</v>
      </c>
      <c r="T3744" s="39" t="e">
        <f t="shared" ca="1" si="787"/>
        <v>#VALUE!</v>
      </c>
      <c r="U3744" s="39" t="e">
        <f t="shared" ca="1" si="788"/>
        <v>#VALUE!</v>
      </c>
      <c r="V3744" s="39" t="b">
        <f t="shared" ca="1" si="789"/>
        <v>1</v>
      </c>
      <c r="W3744" s="39">
        <f t="shared" si="781"/>
        <v>3744</v>
      </c>
    </row>
    <row r="3745" spans="12:23" x14ac:dyDescent="0.25">
      <c r="L3745" s="59" t="e">
        <f t="shared" ca="1" si="790"/>
        <v>#NUM!</v>
      </c>
      <c r="O3745" s="39" t="e">
        <f t="shared" ca="1" si="782"/>
        <v>#VALUE!</v>
      </c>
      <c r="P3745" s="39" t="e">
        <f t="shared" ca="1" si="783"/>
        <v>#VALUE!</v>
      </c>
      <c r="Q3745" s="60" t="e">
        <f t="shared" ca="1" si="784"/>
        <v>#VALUE!</v>
      </c>
      <c r="R3745" s="60" t="e">
        <f t="shared" ca="1" si="785"/>
        <v>#VALUE!</v>
      </c>
      <c r="S3745" s="60" t="e">
        <f t="shared" ca="1" si="786"/>
        <v>#VALUE!</v>
      </c>
      <c r="T3745" s="39" t="e">
        <f t="shared" ca="1" si="787"/>
        <v>#VALUE!</v>
      </c>
      <c r="U3745" s="39" t="e">
        <f t="shared" ca="1" si="788"/>
        <v>#VALUE!</v>
      </c>
      <c r="V3745" s="39" t="b">
        <f t="shared" ca="1" si="789"/>
        <v>1</v>
      </c>
      <c r="W3745" s="39">
        <f t="shared" si="781"/>
        <v>3745</v>
      </c>
    </row>
    <row r="3746" spans="12:23" x14ac:dyDescent="0.25">
      <c r="L3746" s="59" t="e">
        <f t="shared" ca="1" si="790"/>
        <v>#NUM!</v>
      </c>
      <c r="O3746" s="39" t="e">
        <f t="shared" ca="1" si="782"/>
        <v>#VALUE!</v>
      </c>
      <c r="P3746" s="39" t="e">
        <f t="shared" ca="1" si="783"/>
        <v>#VALUE!</v>
      </c>
      <c r="Q3746" s="60" t="e">
        <f t="shared" ca="1" si="784"/>
        <v>#VALUE!</v>
      </c>
      <c r="R3746" s="60" t="e">
        <f t="shared" ca="1" si="785"/>
        <v>#VALUE!</v>
      </c>
      <c r="S3746" s="60" t="e">
        <f t="shared" ca="1" si="786"/>
        <v>#VALUE!</v>
      </c>
      <c r="T3746" s="39" t="e">
        <f t="shared" ca="1" si="787"/>
        <v>#VALUE!</v>
      </c>
      <c r="U3746" s="39" t="e">
        <f t="shared" ca="1" si="788"/>
        <v>#VALUE!</v>
      </c>
      <c r="V3746" s="39" t="b">
        <f t="shared" ca="1" si="789"/>
        <v>1</v>
      </c>
      <c r="W3746" s="39">
        <f t="shared" si="781"/>
        <v>3746</v>
      </c>
    </row>
    <row r="3747" spans="12:23" x14ac:dyDescent="0.25">
      <c r="L3747" s="59" t="e">
        <f t="shared" ca="1" si="790"/>
        <v>#NUM!</v>
      </c>
      <c r="O3747" s="39" t="e">
        <f t="shared" ca="1" si="782"/>
        <v>#VALUE!</v>
      </c>
      <c r="P3747" s="39" t="e">
        <f t="shared" ca="1" si="783"/>
        <v>#VALUE!</v>
      </c>
      <c r="Q3747" s="60" t="e">
        <f t="shared" ca="1" si="784"/>
        <v>#VALUE!</v>
      </c>
      <c r="R3747" s="60" t="e">
        <f t="shared" ca="1" si="785"/>
        <v>#VALUE!</v>
      </c>
      <c r="S3747" s="60" t="e">
        <f t="shared" ca="1" si="786"/>
        <v>#VALUE!</v>
      </c>
      <c r="T3747" s="39" t="e">
        <f t="shared" ca="1" si="787"/>
        <v>#VALUE!</v>
      </c>
      <c r="U3747" s="39" t="e">
        <f t="shared" ca="1" si="788"/>
        <v>#VALUE!</v>
      </c>
      <c r="V3747" s="39" t="b">
        <f t="shared" ca="1" si="789"/>
        <v>1</v>
      </c>
      <c r="W3747" s="39">
        <f t="shared" si="781"/>
        <v>3747</v>
      </c>
    </row>
    <row r="3748" spans="12:23" x14ac:dyDescent="0.25">
      <c r="L3748" s="59" t="e">
        <f t="shared" ca="1" si="790"/>
        <v>#NUM!</v>
      </c>
      <c r="O3748" s="39" t="e">
        <f t="shared" ca="1" si="782"/>
        <v>#VALUE!</v>
      </c>
      <c r="P3748" s="39" t="e">
        <f t="shared" ca="1" si="783"/>
        <v>#VALUE!</v>
      </c>
      <c r="Q3748" s="60" t="e">
        <f t="shared" ca="1" si="784"/>
        <v>#VALUE!</v>
      </c>
      <c r="R3748" s="60" t="e">
        <f t="shared" ca="1" si="785"/>
        <v>#VALUE!</v>
      </c>
      <c r="S3748" s="60" t="e">
        <f t="shared" ca="1" si="786"/>
        <v>#VALUE!</v>
      </c>
      <c r="T3748" s="39" t="e">
        <f t="shared" ca="1" si="787"/>
        <v>#VALUE!</v>
      </c>
      <c r="U3748" s="39" t="e">
        <f t="shared" ca="1" si="788"/>
        <v>#VALUE!</v>
      </c>
      <c r="V3748" s="39" t="b">
        <f t="shared" ca="1" si="789"/>
        <v>1</v>
      </c>
      <c r="W3748" s="39">
        <f t="shared" si="781"/>
        <v>3748</v>
      </c>
    </row>
    <row r="3749" spans="12:23" x14ac:dyDescent="0.25">
      <c r="L3749" s="59" t="e">
        <f t="shared" ca="1" si="790"/>
        <v>#NUM!</v>
      </c>
      <c r="O3749" s="39" t="e">
        <f t="shared" ca="1" si="782"/>
        <v>#VALUE!</v>
      </c>
      <c r="P3749" s="39" t="e">
        <f t="shared" ca="1" si="783"/>
        <v>#VALUE!</v>
      </c>
      <c r="Q3749" s="60" t="e">
        <f t="shared" ca="1" si="784"/>
        <v>#VALUE!</v>
      </c>
      <c r="R3749" s="60" t="e">
        <f t="shared" ca="1" si="785"/>
        <v>#VALUE!</v>
      </c>
      <c r="S3749" s="60" t="e">
        <f t="shared" ca="1" si="786"/>
        <v>#VALUE!</v>
      </c>
      <c r="T3749" s="39" t="e">
        <f t="shared" ca="1" si="787"/>
        <v>#VALUE!</v>
      </c>
      <c r="U3749" s="39" t="e">
        <f t="shared" ca="1" si="788"/>
        <v>#VALUE!</v>
      </c>
      <c r="V3749" s="39" t="b">
        <f t="shared" ca="1" si="789"/>
        <v>1</v>
      </c>
      <c r="W3749" s="39">
        <f t="shared" si="781"/>
        <v>3749</v>
      </c>
    </row>
    <row r="3750" spans="12:23" x14ac:dyDescent="0.25">
      <c r="L3750" s="59" t="e">
        <f t="shared" ca="1" si="790"/>
        <v>#NUM!</v>
      </c>
      <c r="O3750" s="39" t="e">
        <f t="shared" ca="1" si="782"/>
        <v>#VALUE!</v>
      </c>
      <c r="P3750" s="39" t="e">
        <f t="shared" ca="1" si="783"/>
        <v>#VALUE!</v>
      </c>
      <c r="Q3750" s="60" t="e">
        <f t="shared" ca="1" si="784"/>
        <v>#VALUE!</v>
      </c>
      <c r="R3750" s="60" t="e">
        <f t="shared" ca="1" si="785"/>
        <v>#VALUE!</v>
      </c>
      <c r="S3750" s="60" t="e">
        <f t="shared" ca="1" si="786"/>
        <v>#VALUE!</v>
      </c>
      <c r="T3750" s="39" t="e">
        <f t="shared" ca="1" si="787"/>
        <v>#VALUE!</v>
      </c>
      <c r="U3750" s="39" t="e">
        <f t="shared" ca="1" si="788"/>
        <v>#VALUE!</v>
      </c>
      <c r="V3750" s="39" t="b">
        <f t="shared" ca="1" si="789"/>
        <v>1</v>
      </c>
      <c r="W3750" s="39">
        <f t="shared" si="781"/>
        <v>3750</v>
      </c>
    </row>
    <row r="3751" spans="12:23" x14ac:dyDescent="0.25">
      <c r="L3751" s="59" t="e">
        <f t="shared" ca="1" si="790"/>
        <v>#NUM!</v>
      </c>
      <c r="O3751" s="39" t="e">
        <f t="shared" ca="1" si="782"/>
        <v>#VALUE!</v>
      </c>
      <c r="P3751" s="39" t="e">
        <f t="shared" ca="1" si="783"/>
        <v>#VALUE!</v>
      </c>
      <c r="Q3751" s="60" t="e">
        <f t="shared" ca="1" si="784"/>
        <v>#VALUE!</v>
      </c>
      <c r="R3751" s="60" t="e">
        <f t="shared" ca="1" si="785"/>
        <v>#VALUE!</v>
      </c>
      <c r="S3751" s="60" t="e">
        <f t="shared" ca="1" si="786"/>
        <v>#VALUE!</v>
      </c>
      <c r="T3751" s="39" t="e">
        <f t="shared" ca="1" si="787"/>
        <v>#VALUE!</v>
      </c>
      <c r="U3751" s="39" t="e">
        <f t="shared" ca="1" si="788"/>
        <v>#VALUE!</v>
      </c>
      <c r="V3751" s="39" t="b">
        <f t="shared" ca="1" si="789"/>
        <v>1</v>
      </c>
      <c r="W3751" s="39">
        <f t="shared" si="781"/>
        <v>3751</v>
      </c>
    </row>
    <row r="3752" spans="12:23" x14ac:dyDescent="0.25">
      <c r="L3752" s="59" t="e">
        <f t="shared" ca="1" si="790"/>
        <v>#NUM!</v>
      </c>
      <c r="O3752" s="39" t="e">
        <f t="shared" ca="1" si="782"/>
        <v>#VALUE!</v>
      </c>
      <c r="P3752" s="39" t="e">
        <f t="shared" ca="1" si="783"/>
        <v>#VALUE!</v>
      </c>
      <c r="Q3752" s="60" t="e">
        <f t="shared" ca="1" si="784"/>
        <v>#VALUE!</v>
      </c>
      <c r="R3752" s="60" t="e">
        <f t="shared" ca="1" si="785"/>
        <v>#VALUE!</v>
      </c>
      <c r="S3752" s="60" t="e">
        <f t="shared" ca="1" si="786"/>
        <v>#VALUE!</v>
      </c>
      <c r="T3752" s="39" t="e">
        <f t="shared" ca="1" si="787"/>
        <v>#VALUE!</v>
      </c>
      <c r="U3752" s="39" t="e">
        <f t="shared" ca="1" si="788"/>
        <v>#VALUE!</v>
      </c>
      <c r="V3752" s="39" t="b">
        <f t="shared" ca="1" si="789"/>
        <v>1</v>
      </c>
      <c r="W3752" s="39">
        <f t="shared" si="781"/>
        <v>3752</v>
      </c>
    </row>
    <row r="3753" spans="12:23" x14ac:dyDescent="0.25">
      <c r="L3753" s="59" t="e">
        <f t="shared" ca="1" si="790"/>
        <v>#NUM!</v>
      </c>
      <c r="O3753" s="39" t="e">
        <f t="shared" ca="1" si="782"/>
        <v>#VALUE!</v>
      </c>
      <c r="P3753" s="39" t="e">
        <f t="shared" ca="1" si="783"/>
        <v>#VALUE!</v>
      </c>
      <c r="Q3753" s="60" t="e">
        <f t="shared" ca="1" si="784"/>
        <v>#VALUE!</v>
      </c>
      <c r="R3753" s="60" t="e">
        <f t="shared" ca="1" si="785"/>
        <v>#VALUE!</v>
      </c>
      <c r="S3753" s="60" t="e">
        <f t="shared" ca="1" si="786"/>
        <v>#VALUE!</v>
      </c>
      <c r="T3753" s="39" t="e">
        <f t="shared" ca="1" si="787"/>
        <v>#VALUE!</v>
      </c>
      <c r="U3753" s="39" t="e">
        <f t="shared" ca="1" si="788"/>
        <v>#VALUE!</v>
      </c>
      <c r="V3753" s="39" t="b">
        <f t="shared" ca="1" si="789"/>
        <v>1</v>
      </c>
      <c r="W3753" s="39">
        <f t="shared" si="781"/>
        <v>3753</v>
      </c>
    </row>
    <row r="3754" spans="12:23" x14ac:dyDescent="0.25">
      <c r="L3754" s="59" t="e">
        <f t="shared" ca="1" si="790"/>
        <v>#NUM!</v>
      </c>
      <c r="O3754" s="39" t="e">
        <f t="shared" ca="1" si="782"/>
        <v>#VALUE!</v>
      </c>
      <c r="P3754" s="39" t="e">
        <f t="shared" ca="1" si="783"/>
        <v>#VALUE!</v>
      </c>
      <c r="Q3754" s="60" t="e">
        <f t="shared" ca="1" si="784"/>
        <v>#VALUE!</v>
      </c>
      <c r="R3754" s="60" t="e">
        <f t="shared" ca="1" si="785"/>
        <v>#VALUE!</v>
      </c>
      <c r="S3754" s="60" t="e">
        <f t="shared" ca="1" si="786"/>
        <v>#VALUE!</v>
      </c>
      <c r="T3754" s="39" t="e">
        <f t="shared" ca="1" si="787"/>
        <v>#VALUE!</v>
      </c>
      <c r="U3754" s="39" t="e">
        <f t="shared" ca="1" si="788"/>
        <v>#VALUE!</v>
      </c>
      <c r="V3754" s="39" t="b">
        <f t="shared" ca="1" si="789"/>
        <v>1</v>
      </c>
      <c r="W3754" s="39">
        <f t="shared" ref="W3754:W3817" si="791">W3753+1</f>
        <v>3754</v>
      </c>
    </row>
    <row r="3755" spans="12:23" x14ac:dyDescent="0.25">
      <c r="L3755" s="59" t="e">
        <f t="shared" ca="1" si="790"/>
        <v>#NUM!</v>
      </c>
      <c r="O3755" s="39" t="e">
        <f t="shared" ca="1" si="782"/>
        <v>#VALUE!</v>
      </c>
      <c r="P3755" s="39" t="e">
        <f t="shared" ca="1" si="783"/>
        <v>#VALUE!</v>
      </c>
      <c r="Q3755" s="60" t="e">
        <f t="shared" ca="1" si="784"/>
        <v>#VALUE!</v>
      </c>
      <c r="R3755" s="60" t="e">
        <f t="shared" ca="1" si="785"/>
        <v>#VALUE!</v>
      </c>
      <c r="S3755" s="60" t="e">
        <f t="shared" ca="1" si="786"/>
        <v>#VALUE!</v>
      </c>
      <c r="T3755" s="39" t="e">
        <f t="shared" ca="1" si="787"/>
        <v>#VALUE!</v>
      </c>
      <c r="U3755" s="39" t="e">
        <f t="shared" ca="1" si="788"/>
        <v>#VALUE!</v>
      </c>
      <c r="V3755" s="39" t="b">
        <f t="shared" ca="1" si="789"/>
        <v>1</v>
      </c>
      <c r="W3755" s="39">
        <f t="shared" si="791"/>
        <v>3755</v>
      </c>
    </row>
    <row r="3756" spans="12:23" x14ac:dyDescent="0.25">
      <c r="L3756" s="59" t="e">
        <f t="shared" ca="1" si="790"/>
        <v>#NUM!</v>
      </c>
      <c r="O3756" s="39" t="e">
        <f t="shared" ca="1" si="782"/>
        <v>#VALUE!</v>
      </c>
      <c r="P3756" s="39" t="e">
        <f t="shared" ca="1" si="783"/>
        <v>#VALUE!</v>
      </c>
      <c r="Q3756" s="60" t="e">
        <f t="shared" ca="1" si="784"/>
        <v>#VALUE!</v>
      </c>
      <c r="R3756" s="60" t="e">
        <f t="shared" ca="1" si="785"/>
        <v>#VALUE!</v>
      </c>
      <c r="S3756" s="60" t="e">
        <f t="shared" ca="1" si="786"/>
        <v>#VALUE!</v>
      </c>
      <c r="T3756" s="39" t="e">
        <f t="shared" ca="1" si="787"/>
        <v>#VALUE!</v>
      </c>
      <c r="U3756" s="39" t="e">
        <f t="shared" ca="1" si="788"/>
        <v>#VALUE!</v>
      </c>
      <c r="V3756" s="39" t="b">
        <f t="shared" ca="1" si="789"/>
        <v>1</v>
      </c>
      <c r="W3756" s="39">
        <f t="shared" si="791"/>
        <v>3756</v>
      </c>
    </row>
    <row r="3757" spans="12:23" x14ac:dyDescent="0.25">
      <c r="L3757" s="59" t="e">
        <f t="shared" ca="1" si="790"/>
        <v>#NUM!</v>
      </c>
      <c r="O3757" s="39" t="e">
        <f t="shared" ca="1" si="782"/>
        <v>#VALUE!</v>
      </c>
      <c r="P3757" s="39" t="e">
        <f t="shared" ca="1" si="783"/>
        <v>#VALUE!</v>
      </c>
      <c r="Q3757" s="60" t="e">
        <f t="shared" ca="1" si="784"/>
        <v>#VALUE!</v>
      </c>
      <c r="R3757" s="60" t="e">
        <f t="shared" ca="1" si="785"/>
        <v>#VALUE!</v>
      </c>
      <c r="S3757" s="60" t="e">
        <f t="shared" ca="1" si="786"/>
        <v>#VALUE!</v>
      </c>
      <c r="T3757" s="39" t="e">
        <f t="shared" ca="1" si="787"/>
        <v>#VALUE!</v>
      </c>
      <c r="U3757" s="39" t="e">
        <f t="shared" ca="1" si="788"/>
        <v>#VALUE!</v>
      </c>
      <c r="V3757" s="39" t="b">
        <f t="shared" ca="1" si="789"/>
        <v>1</v>
      </c>
      <c r="W3757" s="39">
        <f t="shared" si="791"/>
        <v>3757</v>
      </c>
    </row>
    <row r="3758" spans="12:23" x14ac:dyDescent="0.25">
      <c r="L3758" s="59" t="e">
        <f t="shared" ca="1" si="790"/>
        <v>#NUM!</v>
      </c>
      <c r="O3758" s="39" t="e">
        <f t="shared" ca="1" si="782"/>
        <v>#VALUE!</v>
      </c>
      <c r="P3758" s="39" t="e">
        <f t="shared" ca="1" si="783"/>
        <v>#VALUE!</v>
      </c>
      <c r="Q3758" s="60" t="e">
        <f t="shared" ca="1" si="784"/>
        <v>#VALUE!</v>
      </c>
      <c r="R3758" s="60" t="e">
        <f t="shared" ca="1" si="785"/>
        <v>#VALUE!</v>
      </c>
      <c r="S3758" s="60" t="e">
        <f t="shared" ca="1" si="786"/>
        <v>#VALUE!</v>
      </c>
      <c r="T3758" s="39" t="e">
        <f t="shared" ca="1" si="787"/>
        <v>#VALUE!</v>
      </c>
      <c r="U3758" s="39" t="e">
        <f t="shared" ca="1" si="788"/>
        <v>#VALUE!</v>
      </c>
      <c r="V3758" s="39" t="b">
        <f t="shared" ca="1" si="789"/>
        <v>1</v>
      </c>
      <c r="W3758" s="39">
        <f t="shared" si="791"/>
        <v>3758</v>
      </c>
    </row>
    <row r="3759" spans="12:23" x14ac:dyDescent="0.25">
      <c r="L3759" s="59" t="e">
        <f t="shared" ca="1" si="790"/>
        <v>#NUM!</v>
      </c>
      <c r="O3759" s="39" t="e">
        <f t="shared" ca="1" si="782"/>
        <v>#VALUE!</v>
      </c>
      <c r="P3759" s="39" t="e">
        <f t="shared" ca="1" si="783"/>
        <v>#VALUE!</v>
      </c>
      <c r="Q3759" s="60" t="e">
        <f t="shared" ca="1" si="784"/>
        <v>#VALUE!</v>
      </c>
      <c r="R3759" s="60" t="e">
        <f t="shared" ca="1" si="785"/>
        <v>#VALUE!</v>
      </c>
      <c r="S3759" s="60" t="e">
        <f t="shared" ca="1" si="786"/>
        <v>#VALUE!</v>
      </c>
      <c r="T3759" s="39" t="e">
        <f t="shared" ca="1" si="787"/>
        <v>#VALUE!</v>
      </c>
      <c r="U3759" s="39" t="e">
        <f t="shared" ca="1" si="788"/>
        <v>#VALUE!</v>
      </c>
      <c r="V3759" s="39" t="b">
        <f t="shared" ca="1" si="789"/>
        <v>1</v>
      </c>
      <c r="W3759" s="39">
        <f t="shared" si="791"/>
        <v>3759</v>
      </c>
    </row>
    <row r="3760" spans="12:23" x14ac:dyDescent="0.25">
      <c r="L3760" s="59" t="e">
        <f t="shared" ca="1" si="790"/>
        <v>#NUM!</v>
      </c>
      <c r="O3760" s="39" t="e">
        <f t="shared" ca="1" si="782"/>
        <v>#VALUE!</v>
      </c>
      <c r="P3760" s="39" t="e">
        <f t="shared" ca="1" si="783"/>
        <v>#VALUE!</v>
      </c>
      <c r="Q3760" s="60" t="e">
        <f t="shared" ca="1" si="784"/>
        <v>#VALUE!</v>
      </c>
      <c r="R3760" s="60" t="e">
        <f t="shared" ca="1" si="785"/>
        <v>#VALUE!</v>
      </c>
      <c r="S3760" s="60" t="e">
        <f t="shared" ca="1" si="786"/>
        <v>#VALUE!</v>
      </c>
      <c r="T3760" s="39" t="e">
        <f t="shared" ca="1" si="787"/>
        <v>#VALUE!</v>
      </c>
      <c r="U3760" s="39" t="e">
        <f t="shared" ca="1" si="788"/>
        <v>#VALUE!</v>
      </c>
      <c r="V3760" s="39" t="b">
        <f t="shared" ca="1" si="789"/>
        <v>1</v>
      </c>
      <c r="W3760" s="39">
        <f t="shared" si="791"/>
        <v>3760</v>
      </c>
    </row>
    <row r="3761" spans="12:23" x14ac:dyDescent="0.25">
      <c r="L3761" s="59" t="e">
        <f t="shared" ca="1" si="790"/>
        <v>#NUM!</v>
      </c>
      <c r="O3761" s="39" t="e">
        <f t="shared" ca="1" si="782"/>
        <v>#VALUE!</v>
      </c>
      <c r="P3761" s="39" t="e">
        <f t="shared" ca="1" si="783"/>
        <v>#VALUE!</v>
      </c>
      <c r="Q3761" s="60" t="e">
        <f t="shared" ca="1" si="784"/>
        <v>#VALUE!</v>
      </c>
      <c r="R3761" s="60" t="e">
        <f t="shared" ca="1" si="785"/>
        <v>#VALUE!</v>
      </c>
      <c r="S3761" s="60" t="e">
        <f t="shared" ca="1" si="786"/>
        <v>#VALUE!</v>
      </c>
      <c r="T3761" s="39" t="e">
        <f t="shared" ca="1" si="787"/>
        <v>#VALUE!</v>
      </c>
      <c r="U3761" s="39" t="e">
        <f t="shared" ca="1" si="788"/>
        <v>#VALUE!</v>
      </c>
      <c r="V3761" s="39" t="b">
        <f t="shared" ca="1" si="789"/>
        <v>1</v>
      </c>
      <c r="W3761" s="39">
        <f t="shared" si="791"/>
        <v>3761</v>
      </c>
    </row>
    <row r="3762" spans="12:23" x14ac:dyDescent="0.25">
      <c r="L3762" s="59" t="e">
        <f t="shared" ca="1" si="790"/>
        <v>#NUM!</v>
      </c>
      <c r="O3762" s="39" t="e">
        <f t="shared" ca="1" si="782"/>
        <v>#VALUE!</v>
      </c>
      <c r="P3762" s="39" t="e">
        <f t="shared" ca="1" si="783"/>
        <v>#VALUE!</v>
      </c>
      <c r="Q3762" s="60" t="e">
        <f t="shared" ca="1" si="784"/>
        <v>#VALUE!</v>
      </c>
      <c r="R3762" s="60" t="e">
        <f t="shared" ca="1" si="785"/>
        <v>#VALUE!</v>
      </c>
      <c r="S3762" s="60" t="e">
        <f t="shared" ca="1" si="786"/>
        <v>#VALUE!</v>
      </c>
      <c r="T3762" s="39" t="e">
        <f t="shared" ca="1" si="787"/>
        <v>#VALUE!</v>
      </c>
      <c r="U3762" s="39" t="e">
        <f t="shared" ca="1" si="788"/>
        <v>#VALUE!</v>
      </c>
      <c r="V3762" s="39" t="b">
        <f t="shared" ca="1" si="789"/>
        <v>1</v>
      </c>
      <c r="W3762" s="39">
        <f t="shared" si="791"/>
        <v>3762</v>
      </c>
    </row>
    <row r="3763" spans="12:23" x14ac:dyDescent="0.25">
      <c r="L3763" s="59" t="e">
        <f t="shared" ca="1" si="790"/>
        <v>#NUM!</v>
      </c>
      <c r="O3763" s="39" t="e">
        <f t="shared" ca="1" si="782"/>
        <v>#VALUE!</v>
      </c>
      <c r="P3763" s="39" t="e">
        <f t="shared" ca="1" si="783"/>
        <v>#VALUE!</v>
      </c>
      <c r="Q3763" s="60" t="e">
        <f t="shared" ca="1" si="784"/>
        <v>#VALUE!</v>
      </c>
      <c r="R3763" s="60" t="e">
        <f t="shared" ca="1" si="785"/>
        <v>#VALUE!</v>
      </c>
      <c r="S3763" s="60" t="e">
        <f t="shared" ca="1" si="786"/>
        <v>#VALUE!</v>
      </c>
      <c r="T3763" s="39" t="e">
        <f t="shared" ca="1" si="787"/>
        <v>#VALUE!</v>
      </c>
      <c r="U3763" s="39" t="e">
        <f t="shared" ca="1" si="788"/>
        <v>#VALUE!</v>
      </c>
      <c r="V3763" s="39" t="b">
        <f t="shared" ca="1" si="789"/>
        <v>1</v>
      </c>
      <c r="W3763" s="39">
        <f t="shared" si="791"/>
        <v>3763</v>
      </c>
    </row>
    <row r="3764" spans="12:23" x14ac:dyDescent="0.25">
      <c r="L3764" s="59" t="e">
        <f t="shared" ca="1" si="790"/>
        <v>#NUM!</v>
      </c>
      <c r="O3764" s="39" t="e">
        <f t="shared" ca="1" si="782"/>
        <v>#VALUE!</v>
      </c>
      <c r="P3764" s="39" t="e">
        <f t="shared" ca="1" si="783"/>
        <v>#VALUE!</v>
      </c>
      <c r="Q3764" s="60" t="e">
        <f t="shared" ca="1" si="784"/>
        <v>#VALUE!</v>
      </c>
      <c r="R3764" s="60" t="e">
        <f t="shared" ca="1" si="785"/>
        <v>#VALUE!</v>
      </c>
      <c r="S3764" s="60" t="e">
        <f t="shared" ca="1" si="786"/>
        <v>#VALUE!</v>
      </c>
      <c r="T3764" s="39" t="e">
        <f t="shared" ca="1" si="787"/>
        <v>#VALUE!</v>
      </c>
      <c r="U3764" s="39" t="e">
        <f t="shared" ca="1" si="788"/>
        <v>#VALUE!</v>
      </c>
      <c r="V3764" s="39" t="b">
        <f t="shared" ca="1" si="789"/>
        <v>1</v>
      </c>
      <c r="W3764" s="39">
        <f t="shared" si="791"/>
        <v>3764</v>
      </c>
    </row>
    <row r="3765" spans="12:23" x14ac:dyDescent="0.25">
      <c r="L3765" s="59" t="e">
        <f t="shared" ca="1" si="790"/>
        <v>#NUM!</v>
      </c>
      <c r="O3765" s="39" t="e">
        <f t="shared" ca="1" si="782"/>
        <v>#VALUE!</v>
      </c>
      <c r="P3765" s="39" t="e">
        <f t="shared" ca="1" si="783"/>
        <v>#VALUE!</v>
      </c>
      <c r="Q3765" s="60" t="e">
        <f t="shared" ca="1" si="784"/>
        <v>#VALUE!</v>
      </c>
      <c r="R3765" s="60" t="e">
        <f t="shared" ca="1" si="785"/>
        <v>#VALUE!</v>
      </c>
      <c r="S3765" s="60" t="e">
        <f t="shared" ca="1" si="786"/>
        <v>#VALUE!</v>
      </c>
      <c r="T3765" s="39" t="e">
        <f t="shared" ca="1" si="787"/>
        <v>#VALUE!</v>
      </c>
      <c r="U3765" s="39" t="e">
        <f t="shared" ca="1" si="788"/>
        <v>#VALUE!</v>
      </c>
      <c r="V3765" s="39" t="b">
        <f t="shared" ca="1" si="789"/>
        <v>1</v>
      </c>
      <c r="W3765" s="39">
        <f t="shared" si="791"/>
        <v>3765</v>
      </c>
    </row>
    <row r="3766" spans="12:23" x14ac:dyDescent="0.25">
      <c r="L3766" s="59" t="e">
        <f t="shared" ca="1" si="790"/>
        <v>#NUM!</v>
      </c>
      <c r="O3766" s="39" t="e">
        <f t="shared" ca="1" si="782"/>
        <v>#VALUE!</v>
      </c>
      <c r="P3766" s="39" t="e">
        <f t="shared" ca="1" si="783"/>
        <v>#VALUE!</v>
      </c>
      <c r="Q3766" s="60" t="e">
        <f t="shared" ca="1" si="784"/>
        <v>#VALUE!</v>
      </c>
      <c r="R3766" s="60" t="e">
        <f t="shared" ca="1" si="785"/>
        <v>#VALUE!</v>
      </c>
      <c r="S3766" s="60" t="e">
        <f t="shared" ca="1" si="786"/>
        <v>#VALUE!</v>
      </c>
      <c r="T3766" s="39" t="e">
        <f t="shared" ca="1" si="787"/>
        <v>#VALUE!</v>
      </c>
      <c r="U3766" s="39" t="e">
        <f t="shared" ca="1" si="788"/>
        <v>#VALUE!</v>
      </c>
      <c r="V3766" s="39" t="b">
        <f t="shared" ca="1" si="789"/>
        <v>1</v>
      </c>
      <c r="W3766" s="39">
        <f t="shared" si="791"/>
        <v>3766</v>
      </c>
    </row>
    <row r="3767" spans="12:23" x14ac:dyDescent="0.25">
      <c r="L3767" s="59" t="e">
        <f t="shared" ca="1" si="790"/>
        <v>#NUM!</v>
      </c>
      <c r="O3767" s="39" t="e">
        <f t="shared" ca="1" si="782"/>
        <v>#VALUE!</v>
      </c>
      <c r="P3767" s="39" t="e">
        <f t="shared" ca="1" si="783"/>
        <v>#VALUE!</v>
      </c>
      <c r="Q3767" s="60" t="e">
        <f t="shared" ca="1" si="784"/>
        <v>#VALUE!</v>
      </c>
      <c r="R3767" s="60" t="e">
        <f t="shared" ca="1" si="785"/>
        <v>#VALUE!</v>
      </c>
      <c r="S3767" s="60" t="e">
        <f t="shared" ca="1" si="786"/>
        <v>#VALUE!</v>
      </c>
      <c r="T3767" s="39" t="e">
        <f t="shared" ca="1" si="787"/>
        <v>#VALUE!</v>
      </c>
      <c r="U3767" s="39" t="e">
        <f t="shared" ca="1" si="788"/>
        <v>#VALUE!</v>
      </c>
      <c r="V3767" s="39" t="b">
        <f t="shared" ca="1" si="789"/>
        <v>1</v>
      </c>
      <c r="W3767" s="39">
        <f t="shared" si="791"/>
        <v>3767</v>
      </c>
    </row>
    <row r="3768" spans="12:23" x14ac:dyDescent="0.25">
      <c r="L3768" s="59" t="e">
        <f t="shared" ca="1" si="790"/>
        <v>#NUM!</v>
      </c>
      <c r="O3768" s="39" t="e">
        <f t="shared" ca="1" si="782"/>
        <v>#VALUE!</v>
      </c>
      <c r="P3768" s="39" t="e">
        <f t="shared" ca="1" si="783"/>
        <v>#VALUE!</v>
      </c>
      <c r="Q3768" s="60" t="e">
        <f t="shared" ca="1" si="784"/>
        <v>#VALUE!</v>
      </c>
      <c r="R3768" s="60" t="e">
        <f t="shared" ca="1" si="785"/>
        <v>#VALUE!</v>
      </c>
      <c r="S3768" s="60" t="e">
        <f t="shared" ca="1" si="786"/>
        <v>#VALUE!</v>
      </c>
      <c r="T3768" s="39" t="e">
        <f t="shared" ca="1" si="787"/>
        <v>#VALUE!</v>
      </c>
      <c r="U3768" s="39" t="e">
        <f t="shared" ca="1" si="788"/>
        <v>#VALUE!</v>
      </c>
      <c r="V3768" s="39" t="b">
        <f t="shared" ca="1" si="789"/>
        <v>1</v>
      </c>
      <c r="W3768" s="39">
        <f t="shared" si="791"/>
        <v>3768</v>
      </c>
    </row>
    <row r="3769" spans="12:23" x14ac:dyDescent="0.25">
      <c r="L3769" s="59" t="e">
        <f t="shared" ca="1" si="790"/>
        <v>#NUM!</v>
      </c>
      <c r="O3769" s="39" t="e">
        <f t="shared" ca="1" si="782"/>
        <v>#VALUE!</v>
      </c>
      <c r="P3769" s="39" t="e">
        <f t="shared" ca="1" si="783"/>
        <v>#VALUE!</v>
      </c>
      <c r="Q3769" s="60" t="e">
        <f t="shared" ca="1" si="784"/>
        <v>#VALUE!</v>
      </c>
      <c r="R3769" s="60" t="e">
        <f t="shared" ca="1" si="785"/>
        <v>#VALUE!</v>
      </c>
      <c r="S3769" s="60" t="e">
        <f t="shared" ca="1" si="786"/>
        <v>#VALUE!</v>
      </c>
      <c r="T3769" s="39" t="e">
        <f t="shared" ca="1" si="787"/>
        <v>#VALUE!</v>
      </c>
      <c r="U3769" s="39" t="e">
        <f t="shared" ca="1" si="788"/>
        <v>#VALUE!</v>
      </c>
      <c r="V3769" s="39" t="b">
        <f t="shared" ca="1" si="789"/>
        <v>1</v>
      </c>
      <c r="W3769" s="39">
        <f t="shared" si="791"/>
        <v>3769</v>
      </c>
    </row>
    <row r="3770" spans="12:23" x14ac:dyDescent="0.25">
      <c r="L3770" s="59" t="e">
        <f t="shared" ca="1" si="790"/>
        <v>#NUM!</v>
      </c>
      <c r="O3770" s="39" t="e">
        <f t="shared" ca="1" si="782"/>
        <v>#VALUE!</v>
      </c>
      <c r="P3770" s="39" t="e">
        <f t="shared" ca="1" si="783"/>
        <v>#VALUE!</v>
      </c>
      <c r="Q3770" s="60" t="e">
        <f t="shared" ca="1" si="784"/>
        <v>#VALUE!</v>
      </c>
      <c r="R3770" s="60" t="e">
        <f t="shared" ca="1" si="785"/>
        <v>#VALUE!</v>
      </c>
      <c r="S3770" s="60" t="e">
        <f t="shared" ca="1" si="786"/>
        <v>#VALUE!</v>
      </c>
      <c r="T3770" s="39" t="e">
        <f t="shared" ca="1" si="787"/>
        <v>#VALUE!</v>
      </c>
      <c r="U3770" s="39" t="e">
        <f t="shared" ca="1" si="788"/>
        <v>#VALUE!</v>
      </c>
      <c r="V3770" s="39" t="b">
        <f t="shared" ca="1" si="789"/>
        <v>1</v>
      </c>
      <c r="W3770" s="39">
        <f t="shared" si="791"/>
        <v>3770</v>
      </c>
    </row>
    <row r="3771" spans="12:23" x14ac:dyDescent="0.25">
      <c r="L3771" s="59" t="e">
        <f t="shared" ca="1" si="790"/>
        <v>#NUM!</v>
      </c>
      <c r="O3771" s="39" t="e">
        <f t="shared" ca="1" si="782"/>
        <v>#VALUE!</v>
      </c>
      <c r="P3771" s="39" t="e">
        <f t="shared" ca="1" si="783"/>
        <v>#VALUE!</v>
      </c>
      <c r="Q3771" s="60" t="e">
        <f t="shared" ca="1" si="784"/>
        <v>#VALUE!</v>
      </c>
      <c r="R3771" s="60" t="e">
        <f t="shared" ca="1" si="785"/>
        <v>#VALUE!</v>
      </c>
      <c r="S3771" s="60" t="e">
        <f t="shared" ca="1" si="786"/>
        <v>#VALUE!</v>
      </c>
      <c r="T3771" s="39" t="e">
        <f t="shared" ca="1" si="787"/>
        <v>#VALUE!</v>
      </c>
      <c r="U3771" s="39" t="e">
        <f t="shared" ca="1" si="788"/>
        <v>#VALUE!</v>
      </c>
      <c r="V3771" s="39" t="b">
        <f t="shared" ca="1" si="789"/>
        <v>1</v>
      </c>
      <c r="W3771" s="39">
        <f t="shared" si="791"/>
        <v>3771</v>
      </c>
    </row>
    <row r="3772" spans="12:23" x14ac:dyDescent="0.25">
      <c r="L3772" s="59" t="e">
        <f t="shared" ca="1" si="790"/>
        <v>#NUM!</v>
      </c>
      <c r="O3772" s="39" t="e">
        <f t="shared" ca="1" si="782"/>
        <v>#VALUE!</v>
      </c>
      <c r="P3772" s="39" t="e">
        <f t="shared" ca="1" si="783"/>
        <v>#VALUE!</v>
      </c>
      <c r="Q3772" s="60" t="e">
        <f t="shared" ca="1" si="784"/>
        <v>#VALUE!</v>
      </c>
      <c r="R3772" s="60" t="e">
        <f t="shared" ca="1" si="785"/>
        <v>#VALUE!</v>
      </c>
      <c r="S3772" s="60" t="e">
        <f t="shared" ca="1" si="786"/>
        <v>#VALUE!</v>
      </c>
      <c r="T3772" s="39" t="e">
        <f t="shared" ca="1" si="787"/>
        <v>#VALUE!</v>
      </c>
      <c r="U3772" s="39" t="e">
        <f t="shared" ca="1" si="788"/>
        <v>#VALUE!</v>
      </c>
      <c r="V3772" s="39" t="b">
        <f t="shared" ca="1" si="789"/>
        <v>1</v>
      </c>
      <c r="W3772" s="39">
        <f t="shared" si="791"/>
        <v>3772</v>
      </c>
    </row>
    <row r="3773" spans="12:23" x14ac:dyDescent="0.25">
      <c r="L3773" s="59" t="e">
        <f t="shared" ca="1" si="790"/>
        <v>#NUM!</v>
      </c>
      <c r="O3773" s="39" t="e">
        <f t="shared" ca="1" si="782"/>
        <v>#VALUE!</v>
      </c>
      <c r="P3773" s="39" t="e">
        <f t="shared" ca="1" si="783"/>
        <v>#VALUE!</v>
      </c>
      <c r="Q3773" s="60" t="e">
        <f t="shared" ca="1" si="784"/>
        <v>#VALUE!</v>
      </c>
      <c r="R3773" s="60" t="e">
        <f t="shared" ca="1" si="785"/>
        <v>#VALUE!</v>
      </c>
      <c r="S3773" s="60" t="e">
        <f t="shared" ca="1" si="786"/>
        <v>#VALUE!</v>
      </c>
      <c r="T3773" s="39" t="e">
        <f t="shared" ca="1" si="787"/>
        <v>#VALUE!</v>
      </c>
      <c r="U3773" s="39" t="e">
        <f t="shared" ca="1" si="788"/>
        <v>#VALUE!</v>
      </c>
      <c r="V3773" s="39" t="b">
        <f t="shared" ca="1" si="789"/>
        <v>1</v>
      </c>
      <c r="W3773" s="39">
        <f t="shared" si="791"/>
        <v>3773</v>
      </c>
    </row>
    <row r="3774" spans="12:23" x14ac:dyDescent="0.25">
      <c r="L3774" s="59" t="e">
        <f t="shared" ca="1" si="790"/>
        <v>#NUM!</v>
      </c>
      <c r="O3774" s="39" t="e">
        <f t="shared" ca="1" si="782"/>
        <v>#VALUE!</v>
      </c>
      <c r="P3774" s="39" t="e">
        <f t="shared" ca="1" si="783"/>
        <v>#VALUE!</v>
      </c>
      <c r="Q3774" s="60" t="e">
        <f t="shared" ca="1" si="784"/>
        <v>#VALUE!</v>
      </c>
      <c r="R3774" s="60" t="e">
        <f t="shared" ca="1" si="785"/>
        <v>#VALUE!</v>
      </c>
      <c r="S3774" s="60" t="e">
        <f t="shared" ca="1" si="786"/>
        <v>#VALUE!</v>
      </c>
      <c r="T3774" s="39" t="e">
        <f t="shared" ca="1" si="787"/>
        <v>#VALUE!</v>
      </c>
      <c r="U3774" s="39" t="e">
        <f t="shared" ca="1" si="788"/>
        <v>#VALUE!</v>
      </c>
      <c r="V3774" s="39" t="b">
        <f t="shared" ca="1" si="789"/>
        <v>1</v>
      </c>
      <c r="W3774" s="39">
        <f t="shared" si="791"/>
        <v>3774</v>
      </c>
    </row>
    <row r="3775" spans="12:23" x14ac:dyDescent="0.25">
      <c r="L3775" s="59" t="e">
        <f t="shared" ca="1" si="790"/>
        <v>#NUM!</v>
      </c>
      <c r="O3775" s="39" t="e">
        <f t="shared" ca="1" si="782"/>
        <v>#VALUE!</v>
      </c>
      <c r="P3775" s="39" t="e">
        <f t="shared" ca="1" si="783"/>
        <v>#VALUE!</v>
      </c>
      <c r="Q3775" s="60" t="e">
        <f t="shared" ca="1" si="784"/>
        <v>#VALUE!</v>
      </c>
      <c r="R3775" s="60" t="e">
        <f t="shared" ca="1" si="785"/>
        <v>#VALUE!</v>
      </c>
      <c r="S3775" s="60" t="e">
        <f t="shared" ca="1" si="786"/>
        <v>#VALUE!</v>
      </c>
      <c r="T3775" s="39" t="e">
        <f t="shared" ca="1" si="787"/>
        <v>#VALUE!</v>
      </c>
      <c r="U3775" s="39" t="e">
        <f t="shared" ca="1" si="788"/>
        <v>#VALUE!</v>
      </c>
      <c r="V3775" s="39" t="b">
        <f t="shared" ca="1" si="789"/>
        <v>1</v>
      </c>
      <c r="W3775" s="39">
        <f t="shared" si="791"/>
        <v>3775</v>
      </c>
    </row>
    <row r="3776" spans="12:23" x14ac:dyDescent="0.25">
      <c r="L3776" s="59" t="e">
        <f t="shared" ca="1" si="790"/>
        <v>#NUM!</v>
      </c>
      <c r="O3776" s="39" t="e">
        <f t="shared" ca="1" si="782"/>
        <v>#VALUE!</v>
      </c>
      <c r="P3776" s="39" t="e">
        <f t="shared" ca="1" si="783"/>
        <v>#VALUE!</v>
      </c>
      <c r="Q3776" s="60" t="e">
        <f t="shared" ca="1" si="784"/>
        <v>#VALUE!</v>
      </c>
      <c r="R3776" s="60" t="e">
        <f t="shared" ca="1" si="785"/>
        <v>#VALUE!</v>
      </c>
      <c r="S3776" s="60" t="e">
        <f t="shared" ca="1" si="786"/>
        <v>#VALUE!</v>
      </c>
      <c r="T3776" s="39" t="e">
        <f t="shared" ca="1" si="787"/>
        <v>#VALUE!</v>
      </c>
      <c r="U3776" s="39" t="e">
        <f t="shared" ca="1" si="788"/>
        <v>#VALUE!</v>
      </c>
      <c r="V3776" s="39" t="b">
        <f t="shared" ca="1" si="789"/>
        <v>1</v>
      </c>
      <c r="W3776" s="39">
        <f t="shared" si="791"/>
        <v>3776</v>
      </c>
    </row>
    <row r="3777" spans="12:23" x14ac:dyDescent="0.25">
      <c r="L3777" s="59" t="e">
        <f t="shared" ca="1" si="790"/>
        <v>#NUM!</v>
      </c>
      <c r="O3777" s="39" t="e">
        <f t="shared" ca="1" si="782"/>
        <v>#VALUE!</v>
      </c>
      <c r="P3777" s="39" t="e">
        <f t="shared" ca="1" si="783"/>
        <v>#VALUE!</v>
      </c>
      <c r="Q3777" s="60" t="e">
        <f t="shared" ca="1" si="784"/>
        <v>#VALUE!</v>
      </c>
      <c r="R3777" s="60" t="e">
        <f t="shared" ca="1" si="785"/>
        <v>#VALUE!</v>
      </c>
      <c r="S3777" s="60" t="e">
        <f t="shared" ca="1" si="786"/>
        <v>#VALUE!</v>
      </c>
      <c r="T3777" s="39" t="e">
        <f t="shared" ca="1" si="787"/>
        <v>#VALUE!</v>
      </c>
      <c r="U3777" s="39" t="e">
        <f t="shared" ca="1" si="788"/>
        <v>#VALUE!</v>
      </c>
      <c r="V3777" s="39" t="b">
        <f t="shared" ca="1" si="789"/>
        <v>1</v>
      </c>
      <c r="W3777" s="39">
        <f t="shared" si="791"/>
        <v>3777</v>
      </c>
    </row>
    <row r="3778" spans="12:23" x14ac:dyDescent="0.25">
      <c r="L3778" s="59" t="e">
        <f t="shared" ca="1" si="790"/>
        <v>#NUM!</v>
      </c>
      <c r="O3778" s="39" t="e">
        <f t="shared" ca="1" si="782"/>
        <v>#VALUE!</v>
      </c>
      <c r="P3778" s="39" t="e">
        <f t="shared" ca="1" si="783"/>
        <v>#VALUE!</v>
      </c>
      <c r="Q3778" s="60" t="e">
        <f t="shared" ca="1" si="784"/>
        <v>#VALUE!</v>
      </c>
      <c r="R3778" s="60" t="e">
        <f t="shared" ca="1" si="785"/>
        <v>#VALUE!</v>
      </c>
      <c r="S3778" s="60" t="e">
        <f t="shared" ca="1" si="786"/>
        <v>#VALUE!</v>
      </c>
      <c r="T3778" s="39" t="e">
        <f t="shared" ca="1" si="787"/>
        <v>#VALUE!</v>
      </c>
      <c r="U3778" s="39" t="e">
        <f t="shared" ca="1" si="788"/>
        <v>#VALUE!</v>
      </c>
      <c r="V3778" s="39" t="b">
        <f t="shared" ca="1" si="789"/>
        <v>1</v>
      </c>
      <c r="W3778" s="39">
        <f t="shared" si="791"/>
        <v>3778</v>
      </c>
    </row>
    <row r="3779" spans="12:23" x14ac:dyDescent="0.25">
      <c r="L3779" s="59" t="e">
        <f t="shared" ca="1" si="790"/>
        <v>#NUM!</v>
      </c>
      <c r="O3779" s="39" t="e">
        <f t="shared" ca="1" si="782"/>
        <v>#VALUE!</v>
      </c>
      <c r="P3779" s="39" t="e">
        <f t="shared" ca="1" si="783"/>
        <v>#VALUE!</v>
      </c>
      <c r="Q3779" s="60" t="e">
        <f t="shared" ca="1" si="784"/>
        <v>#VALUE!</v>
      </c>
      <c r="R3779" s="60" t="e">
        <f t="shared" ca="1" si="785"/>
        <v>#VALUE!</v>
      </c>
      <c r="S3779" s="60" t="e">
        <f t="shared" ca="1" si="786"/>
        <v>#VALUE!</v>
      </c>
      <c r="T3779" s="39" t="e">
        <f t="shared" ca="1" si="787"/>
        <v>#VALUE!</v>
      </c>
      <c r="U3779" s="39" t="e">
        <f t="shared" ca="1" si="788"/>
        <v>#VALUE!</v>
      </c>
      <c r="V3779" s="39" t="b">
        <f t="shared" ca="1" si="789"/>
        <v>1</v>
      </c>
      <c r="W3779" s="39">
        <f t="shared" si="791"/>
        <v>3779</v>
      </c>
    </row>
    <row r="3780" spans="12:23" x14ac:dyDescent="0.25">
      <c r="L3780" s="59" t="e">
        <f t="shared" ca="1" si="790"/>
        <v>#NUM!</v>
      </c>
      <c r="O3780" s="39" t="e">
        <f t="shared" ca="1" si="782"/>
        <v>#VALUE!</v>
      </c>
      <c r="P3780" s="39" t="e">
        <f t="shared" ca="1" si="783"/>
        <v>#VALUE!</v>
      </c>
      <c r="Q3780" s="60" t="e">
        <f t="shared" ca="1" si="784"/>
        <v>#VALUE!</v>
      </c>
      <c r="R3780" s="60" t="e">
        <f t="shared" ca="1" si="785"/>
        <v>#VALUE!</v>
      </c>
      <c r="S3780" s="60" t="e">
        <f t="shared" ca="1" si="786"/>
        <v>#VALUE!</v>
      </c>
      <c r="T3780" s="39" t="e">
        <f t="shared" ca="1" si="787"/>
        <v>#VALUE!</v>
      </c>
      <c r="U3780" s="39" t="e">
        <f t="shared" ca="1" si="788"/>
        <v>#VALUE!</v>
      </c>
      <c r="V3780" s="39" t="b">
        <f t="shared" ca="1" si="789"/>
        <v>1</v>
      </c>
      <c r="W3780" s="39">
        <f t="shared" si="791"/>
        <v>3780</v>
      </c>
    </row>
    <row r="3781" spans="12:23" x14ac:dyDescent="0.25">
      <c r="L3781" s="59" t="e">
        <f t="shared" ca="1" si="790"/>
        <v>#NUM!</v>
      </c>
      <c r="O3781" s="39" t="e">
        <f t="shared" ca="1" si="782"/>
        <v>#VALUE!</v>
      </c>
      <c r="P3781" s="39" t="e">
        <f t="shared" ca="1" si="783"/>
        <v>#VALUE!</v>
      </c>
      <c r="Q3781" s="60" t="e">
        <f t="shared" ca="1" si="784"/>
        <v>#VALUE!</v>
      </c>
      <c r="R3781" s="60" t="e">
        <f t="shared" ca="1" si="785"/>
        <v>#VALUE!</v>
      </c>
      <c r="S3781" s="60" t="e">
        <f t="shared" ca="1" si="786"/>
        <v>#VALUE!</v>
      </c>
      <c r="T3781" s="39" t="e">
        <f t="shared" ca="1" si="787"/>
        <v>#VALUE!</v>
      </c>
      <c r="U3781" s="39" t="e">
        <f t="shared" ca="1" si="788"/>
        <v>#VALUE!</v>
      </c>
      <c r="V3781" s="39" t="b">
        <f t="shared" ca="1" si="789"/>
        <v>1</v>
      </c>
      <c r="W3781" s="39">
        <f t="shared" si="791"/>
        <v>3781</v>
      </c>
    </row>
    <row r="3782" spans="12:23" x14ac:dyDescent="0.25">
      <c r="L3782" s="59" t="e">
        <f t="shared" ca="1" si="790"/>
        <v>#NUM!</v>
      </c>
      <c r="O3782" s="39" t="e">
        <f t="shared" ca="1" si="782"/>
        <v>#VALUE!</v>
      </c>
      <c r="P3782" s="39" t="e">
        <f t="shared" ca="1" si="783"/>
        <v>#VALUE!</v>
      </c>
      <c r="Q3782" s="60" t="e">
        <f t="shared" ca="1" si="784"/>
        <v>#VALUE!</v>
      </c>
      <c r="R3782" s="60" t="e">
        <f t="shared" ca="1" si="785"/>
        <v>#VALUE!</v>
      </c>
      <c r="S3782" s="60" t="e">
        <f t="shared" ca="1" si="786"/>
        <v>#VALUE!</v>
      </c>
      <c r="T3782" s="39" t="e">
        <f t="shared" ca="1" si="787"/>
        <v>#VALUE!</v>
      </c>
      <c r="U3782" s="39" t="e">
        <f t="shared" ca="1" si="788"/>
        <v>#VALUE!</v>
      </c>
      <c r="V3782" s="39" t="b">
        <f t="shared" ca="1" si="789"/>
        <v>1</v>
      </c>
      <c r="W3782" s="39">
        <f t="shared" si="791"/>
        <v>3782</v>
      </c>
    </row>
    <row r="3783" spans="12:23" x14ac:dyDescent="0.25">
      <c r="L3783" s="59" t="e">
        <f t="shared" ca="1" si="790"/>
        <v>#NUM!</v>
      </c>
      <c r="O3783" s="39" t="e">
        <f t="shared" ref="O3783:O3846" ca="1" si="792">SEARCH($O$6,INDIRECT("route!G"&amp;W3783))</f>
        <v>#VALUE!</v>
      </c>
      <c r="P3783" s="39" t="e">
        <f t="shared" ref="P3783:P3846" ca="1" si="793">SEARCH($P$6,INDIRECT("route!G"&amp;W3783))</f>
        <v>#VALUE!</v>
      </c>
      <c r="Q3783" s="60" t="e">
        <f t="shared" ref="Q3783:Q3846" ca="1" si="794">SEARCH($Q$6,INDIRECT("route!G"&amp;W3783))</f>
        <v>#VALUE!</v>
      </c>
      <c r="R3783" s="60" t="e">
        <f t="shared" ref="R3783:R3846" ca="1" si="795">SEARCH($R$6,INDIRECT("route!G"&amp;W3783))</f>
        <v>#VALUE!</v>
      </c>
      <c r="S3783" s="60" t="e">
        <f t="shared" ref="S3783:S3846" ca="1" si="796">SEARCH($S$6,INDIRECT("route!G"&amp;W3783))</f>
        <v>#VALUE!</v>
      </c>
      <c r="T3783" s="39" t="e">
        <f t="shared" ref="T3783:T3846" ca="1" si="797">SEARCH($T$6,INDIRECT("route!G"&amp;W3783))</f>
        <v>#VALUE!</v>
      </c>
      <c r="U3783" s="39" t="e">
        <f t="shared" ca="1" si="788"/>
        <v>#VALUE!</v>
      </c>
      <c r="V3783" s="39" t="b">
        <f t="shared" ca="1" si="789"/>
        <v>1</v>
      </c>
      <c r="W3783" s="39">
        <f t="shared" si="791"/>
        <v>3783</v>
      </c>
    </row>
    <row r="3784" spans="12:23" x14ac:dyDescent="0.25">
      <c r="L3784" s="59" t="e">
        <f t="shared" ca="1" si="790"/>
        <v>#NUM!</v>
      </c>
      <c r="O3784" s="39" t="e">
        <f t="shared" ca="1" si="792"/>
        <v>#VALUE!</v>
      </c>
      <c r="P3784" s="39" t="e">
        <f t="shared" ca="1" si="793"/>
        <v>#VALUE!</v>
      </c>
      <c r="Q3784" s="60" t="e">
        <f t="shared" ca="1" si="794"/>
        <v>#VALUE!</v>
      </c>
      <c r="R3784" s="60" t="e">
        <f t="shared" ca="1" si="795"/>
        <v>#VALUE!</v>
      </c>
      <c r="S3784" s="60" t="e">
        <f t="shared" ca="1" si="796"/>
        <v>#VALUE!</v>
      </c>
      <c r="T3784" s="39" t="e">
        <f t="shared" ca="1" si="797"/>
        <v>#VALUE!</v>
      </c>
      <c r="U3784" s="39" t="e">
        <f t="shared" ref="U3784:U3847" ca="1" si="798">SEARCH($U$6,INDIRECT("route!G"&amp;W3784))</f>
        <v>#VALUE!</v>
      </c>
      <c r="V3784" s="39" t="b">
        <f t="shared" ref="V3784:V3847" ca="1" si="799">AND(ISERROR(O3784),ISERROR(P3784),ISERROR(Q3784),ISERROR(R3784),ISERROR(S3784),ISERROR(T3784),ISERROR(U3784))</f>
        <v>1</v>
      </c>
      <c r="W3784" s="39">
        <f t="shared" si="791"/>
        <v>3784</v>
      </c>
    </row>
    <row r="3785" spans="12:23" x14ac:dyDescent="0.25">
      <c r="L3785" s="59" t="e">
        <f t="shared" ca="1" si="790"/>
        <v>#NUM!</v>
      </c>
      <c r="O3785" s="39" t="e">
        <f t="shared" ca="1" si="792"/>
        <v>#VALUE!</v>
      </c>
      <c r="P3785" s="39" t="e">
        <f t="shared" ca="1" si="793"/>
        <v>#VALUE!</v>
      </c>
      <c r="Q3785" s="60" t="e">
        <f t="shared" ca="1" si="794"/>
        <v>#VALUE!</v>
      </c>
      <c r="R3785" s="60" t="e">
        <f t="shared" ca="1" si="795"/>
        <v>#VALUE!</v>
      </c>
      <c r="S3785" s="60" t="e">
        <f t="shared" ca="1" si="796"/>
        <v>#VALUE!</v>
      </c>
      <c r="T3785" s="39" t="e">
        <f t="shared" ca="1" si="797"/>
        <v>#VALUE!</v>
      </c>
      <c r="U3785" s="39" t="e">
        <f t="shared" ca="1" si="798"/>
        <v>#VALUE!</v>
      </c>
      <c r="V3785" s="39" t="b">
        <f t="shared" ca="1" si="799"/>
        <v>1</v>
      </c>
      <c r="W3785" s="39">
        <f t="shared" si="791"/>
        <v>3785</v>
      </c>
    </row>
    <row r="3786" spans="12:23" x14ac:dyDescent="0.25">
      <c r="L3786" s="59" t="e">
        <f t="shared" ref="L3786:L3849" ca="1" si="800">L3785+J3786</f>
        <v>#NUM!</v>
      </c>
      <c r="O3786" s="39" t="e">
        <f t="shared" ca="1" si="792"/>
        <v>#VALUE!</v>
      </c>
      <c r="P3786" s="39" t="e">
        <f t="shared" ca="1" si="793"/>
        <v>#VALUE!</v>
      </c>
      <c r="Q3786" s="60" t="e">
        <f t="shared" ca="1" si="794"/>
        <v>#VALUE!</v>
      </c>
      <c r="R3786" s="60" t="e">
        <f t="shared" ca="1" si="795"/>
        <v>#VALUE!</v>
      </c>
      <c r="S3786" s="60" t="e">
        <f t="shared" ca="1" si="796"/>
        <v>#VALUE!</v>
      </c>
      <c r="T3786" s="39" t="e">
        <f t="shared" ca="1" si="797"/>
        <v>#VALUE!</v>
      </c>
      <c r="U3786" s="39" t="e">
        <f t="shared" ca="1" si="798"/>
        <v>#VALUE!</v>
      </c>
      <c r="V3786" s="39" t="b">
        <f t="shared" ca="1" si="799"/>
        <v>1</v>
      </c>
      <c r="W3786" s="39">
        <f t="shared" si="791"/>
        <v>3786</v>
      </c>
    </row>
    <row r="3787" spans="12:23" x14ac:dyDescent="0.25">
      <c r="L3787" s="59" t="e">
        <f t="shared" ca="1" si="800"/>
        <v>#NUM!</v>
      </c>
      <c r="O3787" s="39" t="e">
        <f t="shared" ca="1" si="792"/>
        <v>#VALUE!</v>
      </c>
      <c r="P3787" s="39" t="e">
        <f t="shared" ca="1" si="793"/>
        <v>#VALUE!</v>
      </c>
      <c r="Q3787" s="60" t="e">
        <f t="shared" ca="1" si="794"/>
        <v>#VALUE!</v>
      </c>
      <c r="R3787" s="60" t="e">
        <f t="shared" ca="1" si="795"/>
        <v>#VALUE!</v>
      </c>
      <c r="S3787" s="60" t="e">
        <f t="shared" ca="1" si="796"/>
        <v>#VALUE!</v>
      </c>
      <c r="T3787" s="39" t="e">
        <f t="shared" ca="1" si="797"/>
        <v>#VALUE!</v>
      </c>
      <c r="U3787" s="39" t="e">
        <f t="shared" ca="1" si="798"/>
        <v>#VALUE!</v>
      </c>
      <c r="V3787" s="39" t="b">
        <f t="shared" ca="1" si="799"/>
        <v>1</v>
      </c>
      <c r="W3787" s="39">
        <f t="shared" si="791"/>
        <v>3787</v>
      </c>
    </row>
    <row r="3788" spans="12:23" x14ac:dyDescent="0.25">
      <c r="L3788" s="59" t="e">
        <f t="shared" ca="1" si="800"/>
        <v>#NUM!</v>
      </c>
      <c r="O3788" s="39" t="e">
        <f t="shared" ca="1" si="792"/>
        <v>#VALUE!</v>
      </c>
      <c r="P3788" s="39" t="e">
        <f t="shared" ca="1" si="793"/>
        <v>#VALUE!</v>
      </c>
      <c r="Q3788" s="60" t="e">
        <f t="shared" ca="1" si="794"/>
        <v>#VALUE!</v>
      </c>
      <c r="R3788" s="60" t="e">
        <f t="shared" ca="1" si="795"/>
        <v>#VALUE!</v>
      </c>
      <c r="S3788" s="60" t="e">
        <f t="shared" ca="1" si="796"/>
        <v>#VALUE!</v>
      </c>
      <c r="T3788" s="39" t="e">
        <f t="shared" ca="1" si="797"/>
        <v>#VALUE!</v>
      </c>
      <c r="U3788" s="39" t="e">
        <f t="shared" ca="1" si="798"/>
        <v>#VALUE!</v>
      </c>
      <c r="V3788" s="39" t="b">
        <f t="shared" ca="1" si="799"/>
        <v>1</v>
      </c>
      <c r="W3788" s="39">
        <f t="shared" si="791"/>
        <v>3788</v>
      </c>
    </row>
    <row r="3789" spans="12:23" x14ac:dyDescent="0.25">
      <c r="L3789" s="59" t="e">
        <f t="shared" ca="1" si="800"/>
        <v>#NUM!</v>
      </c>
      <c r="O3789" s="39" t="e">
        <f t="shared" ca="1" si="792"/>
        <v>#VALUE!</v>
      </c>
      <c r="P3789" s="39" t="e">
        <f t="shared" ca="1" si="793"/>
        <v>#VALUE!</v>
      </c>
      <c r="Q3789" s="60" t="e">
        <f t="shared" ca="1" si="794"/>
        <v>#VALUE!</v>
      </c>
      <c r="R3789" s="60" t="e">
        <f t="shared" ca="1" si="795"/>
        <v>#VALUE!</v>
      </c>
      <c r="S3789" s="60" t="e">
        <f t="shared" ca="1" si="796"/>
        <v>#VALUE!</v>
      </c>
      <c r="T3789" s="39" t="e">
        <f t="shared" ca="1" si="797"/>
        <v>#VALUE!</v>
      </c>
      <c r="U3789" s="39" t="e">
        <f t="shared" ca="1" si="798"/>
        <v>#VALUE!</v>
      </c>
      <c r="V3789" s="39" t="b">
        <f t="shared" ca="1" si="799"/>
        <v>1</v>
      </c>
      <c r="W3789" s="39">
        <f t="shared" si="791"/>
        <v>3789</v>
      </c>
    </row>
    <row r="3790" spans="12:23" x14ac:dyDescent="0.25">
      <c r="L3790" s="59" t="e">
        <f t="shared" ca="1" si="800"/>
        <v>#NUM!</v>
      </c>
      <c r="O3790" s="39" t="e">
        <f t="shared" ca="1" si="792"/>
        <v>#VALUE!</v>
      </c>
      <c r="P3790" s="39" t="e">
        <f t="shared" ca="1" si="793"/>
        <v>#VALUE!</v>
      </c>
      <c r="Q3790" s="60" t="e">
        <f t="shared" ca="1" si="794"/>
        <v>#VALUE!</v>
      </c>
      <c r="R3790" s="60" t="e">
        <f t="shared" ca="1" si="795"/>
        <v>#VALUE!</v>
      </c>
      <c r="S3790" s="60" t="e">
        <f t="shared" ca="1" si="796"/>
        <v>#VALUE!</v>
      </c>
      <c r="T3790" s="39" t="e">
        <f t="shared" ca="1" si="797"/>
        <v>#VALUE!</v>
      </c>
      <c r="U3790" s="39" t="e">
        <f t="shared" ca="1" si="798"/>
        <v>#VALUE!</v>
      </c>
      <c r="V3790" s="39" t="b">
        <f t="shared" ca="1" si="799"/>
        <v>1</v>
      </c>
      <c r="W3790" s="39">
        <f t="shared" si="791"/>
        <v>3790</v>
      </c>
    </row>
    <row r="3791" spans="12:23" x14ac:dyDescent="0.25">
      <c r="L3791" s="59" t="e">
        <f t="shared" ca="1" si="800"/>
        <v>#NUM!</v>
      </c>
      <c r="O3791" s="39" t="e">
        <f t="shared" ca="1" si="792"/>
        <v>#VALUE!</v>
      </c>
      <c r="P3791" s="39" t="e">
        <f t="shared" ca="1" si="793"/>
        <v>#VALUE!</v>
      </c>
      <c r="Q3791" s="60" t="e">
        <f t="shared" ca="1" si="794"/>
        <v>#VALUE!</v>
      </c>
      <c r="R3791" s="60" t="e">
        <f t="shared" ca="1" si="795"/>
        <v>#VALUE!</v>
      </c>
      <c r="S3791" s="60" t="e">
        <f t="shared" ca="1" si="796"/>
        <v>#VALUE!</v>
      </c>
      <c r="T3791" s="39" t="e">
        <f t="shared" ca="1" si="797"/>
        <v>#VALUE!</v>
      </c>
      <c r="U3791" s="39" t="e">
        <f t="shared" ca="1" si="798"/>
        <v>#VALUE!</v>
      </c>
      <c r="V3791" s="39" t="b">
        <f t="shared" ca="1" si="799"/>
        <v>1</v>
      </c>
      <c r="W3791" s="39">
        <f t="shared" si="791"/>
        <v>3791</v>
      </c>
    </row>
    <row r="3792" spans="12:23" x14ac:dyDescent="0.25">
      <c r="L3792" s="59" t="e">
        <f t="shared" ca="1" si="800"/>
        <v>#NUM!</v>
      </c>
      <c r="O3792" s="39" t="e">
        <f t="shared" ca="1" si="792"/>
        <v>#VALUE!</v>
      </c>
      <c r="P3792" s="39" t="e">
        <f t="shared" ca="1" si="793"/>
        <v>#VALUE!</v>
      </c>
      <c r="Q3792" s="60" t="e">
        <f t="shared" ca="1" si="794"/>
        <v>#VALUE!</v>
      </c>
      <c r="R3792" s="60" t="e">
        <f t="shared" ca="1" si="795"/>
        <v>#VALUE!</v>
      </c>
      <c r="S3792" s="60" t="e">
        <f t="shared" ca="1" si="796"/>
        <v>#VALUE!</v>
      </c>
      <c r="T3792" s="39" t="e">
        <f t="shared" ca="1" si="797"/>
        <v>#VALUE!</v>
      </c>
      <c r="U3792" s="39" t="e">
        <f t="shared" ca="1" si="798"/>
        <v>#VALUE!</v>
      </c>
      <c r="V3792" s="39" t="b">
        <f t="shared" ca="1" si="799"/>
        <v>1</v>
      </c>
      <c r="W3792" s="39">
        <f t="shared" si="791"/>
        <v>3792</v>
      </c>
    </row>
    <row r="3793" spans="12:23" x14ac:dyDescent="0.25">
      <c r="L3793" s="59" t="e">
        <f t="shared" ca="1" si="800"/>
        <v>#NUM!</v>
      </c>
      <c r="O3793" s="39" t="e">
        <f t="shared" ca="1" si="792"/>
        <v>#VALUE!</v>
      </c>
      <c r="P3793" s="39" t="e">
        <f t="shared" ca="1" si="793"/>
        <v>#VALUE!</v>
      </c>
      <c r="Q3793" s="60" t="e">
        <f t="shared" ca="1" si="794"/>
        <v>#VALUE!</v>
      </c>
      <c r="R3793" s="60" t="e">
        <f t="shared" ca="1" si="795"/>
        <v>#VALUE!</v>
      </c>
      <c r="S3793" s="60" t="e">
        <f t="shared" ca="1" si="796"/>
        <v>#VALUE!</v>
      </c>
      <c r="T3793" s="39" t="e">
        <f t="shared" ca="1" si="797"/>
        <v>#VALUE!</v>
      </c>
      <c r="U3793" s="39" t="e">
        <f t="shared" ca="1" si="798"/>
        <v>#VALUE!</v>
      </c>
      <c r="V3793" s="39" t="b">
        <f t="shared" ca="1" si="799"/>
        <v>1</v>
      </c>
      <c r="W3793" s="39">
        <f t="shared" si="791"/>
        <v>3793</v>
      </c>
    </row>
    <row r="3794" spans="12:23" x14ac:dyDescent="0.25">
      <c r="L3794" s="59" t="e">
        <f t="shared" ca="1" si="800"/>
        <v>#NUM!</v>
      </c>
      <c r="O3794" s="39" t="e">
        <f t="shared" ca="1" si="792"/>
        <v>#VALUE!</v>
      </c>
      <c r="P3794" s="39" t="e">
        <f t="shared" ca="1" si="793"/>
        <v>#VALUE!</v>
      </c>
      <c r="Q3794" s="60" t="e">
        <f t="shared" ca="1" si="794"/>
        <v>#VALUE!</v>
      </c>
      <c r="R3794" s="60" t="e">
        <f t="shared" ca="1" si="795"/>
        <v>#VALUE!</v>
      </c>
      <c r="S3794" s="60" t="e">
        <f t="shared" ca="1" si="796"/>
        <v>#VALUE!</v>
      </c>
      <c r="T3794" s="39" t="e">
        <f t="shared" ca="1" si="797"/>
        <v>#VALUE!</v>
      </c>
      <c r="U3794" s="39" t="e">
        <f t="shared" ca="1" si="798"/>
        <v>#VALUE!</v>
      </c>
      <c r="V3794" s="39" t="b">
        <f t="shared" ca="1" si="799"/>
        <v>1</v>
      </c>
      <c r="W3794" s="39">
        <f t="shared" si="791"/>
        <v>3794</v>
      </c>
    </row>
    <row r="3795" spans="12:23" x14ac:dyDescent="0.25">
      <c r="L3795" s="59" t="e">
        <f t="shared" ca="1" si="800"/>
        <v>#NUM!</v>
      </c>
      <c r="O3795" s="39" t="e">
        <f t="shared" ca="1" si="792"/>
        <v>#VALUE!</v>
      </c>
      <c r="P3795" s="39" t="e">
        <f t="shared" ca="1" si="793"/>
        <v>#VALUE!</v>
      </c>
      <c r="Q3795" s="60" t="e">
        <f t="shared" ca="1" si="794"/>
        <v>#VALUE!</v>
      </c>
      <c r="R3795" s="60" t="e">
        <f t="shared" ca="1" si="795"/>
        <v>#VALUE!</v>
      </c>
      <c r="S3795" s="60" t="e">
        <f t="shared" ca="1" si="796"/>
        <v>#VALUE!</v>
      </c>
      <c r="T3795" s="39" t="e">
        <f t="shared" ca="1" si="797"/>
        <v>#VALUE!</v>
      </c>
      <c r="U3795" s="39" t="e">
        <f t="shared" ca="1" si="798"/>
        <v>#VALUE!</v>
      </c>
      <c r="V3795" s="39" t="b">
        <f t="shared" ca="1" si="799"/>
        <v>1</v>
      </c>
      <c r="W3795" s="39">
        <f t="shared" si="791"/>
        <v>3795</v>
      </c>
    </row>
    <row r="3796" spans="12:23" x14ac:dyDescent="0.25">
      <c r="L3796" s="59" t="e">
        <f t="shared" ca="1" si="800"/>
        <v>#NUM!</v>
      </c>
      <c r="O3796" s="39" t="e">
        <f t="shared" ca="1" si="792"/>
        <v>#VALUE!</v>
      </c>
      <c r="P3796" s="39" t="e">
        <f t="shared" ca="1" si="793"/>
        <v>#VALUE!</v>
      </c>
      <c r="Q3796" s="60" t="e">
        <f t="shared" ca="1" si="794"/>
        <v>#VALUE!</v>
      </c>
      <c r="R3796" s="60" t="e">
        <f t="shared" ca="1" si="795"/>
        <v>#VALUE!</v>
      </c>
      <c r="S3796" s="60" t="e">
        <f t="shared" ca="1" si="796"/>
        <v>#VALUE!</v>
      </c>
      <c r="T3796" s="39" t="e">
        <f t="shared" ca="1" si="797"/>
        <v>#VALUE!</v>
      </c>
      <c r="U3796" s="39" t="e">
        <f t="shared" ca="1" si="798"/>
        <v>#VALUE!</v>
      </c>
      <c r="V3796" s="39" t="b">
        <f t="shared" ca="1" si="799"/>
        <v>1</v>
      </c>
      <c r="W3796" s="39">
        <f t="shared" si="791"/>
        <v>3796</v>
      </c>
    </row>
    <row r="3797" spans="12:23" x14ac:dyDescent="0.25">
      <c r="L3797" s="59" t="e">
        <f t="shared" ca="1" si="800"/>
        <v>#NUM!</v>
      </c>
      <c r="O3797" s="39" t="e">
        <f t="shared" ca="1" si="792"/>
        <v>#VALUE!</v>
      </c>
      <c r="P3797" s="39" t="e">
        <f t="shared" ca="1" si="793"/>
        <v>#VALUE!</v>
      </c>
      <c r="Q3797" s="60" t="e">
        <f t="shared" ca="1" si="794"/>
        <v>#VALUE!</v>
      </c>
      <c r="R3797" s="60" t="e">
        <f t="shared" ca="1" si="795"/>
        <v>#VALUE!</v>
      </c>
      <c r="S3797" s="60" t="e">
        <f t="shared" ca="1" si="796"/>
        <v>#VALUE!</v>
      </c>
      <c r="T3797" s="39" t="e">
        <f t="shared" ca="1" si="797"/>
        <v>#VALUE!</v>
      </c>
      <c r="U3797" s="39" t="e">
        <f t="shared" ca="1" si="798"/>
        <v>#VALUE!</v>
      </c>
      <c r="V3797" s="39" t="b">
        <f t="shared" ca="1" si="799"/>
        <v>1</v>
      </c>
      <c r="W3797" s="39">
        <f t="shared" si="791"/>
        <v>3797</v>
      </c>
    </row>
    <row r="3798" spans="12:23" x14ac:dyDescent="0.25">
      <c r="L3798" s="59" t="e">
        <f t="shared" ca="1" si="800"/>
        <v>#NUM!</v>
      </c>
      <c r="O3798" s="39" t="e">
        <f t="shared" ca="1" si="792"/>
        <v>#VALUE!</v>
      </c>
      <c r="P3798" s="39" t="e">
        <f t="shared" ca="1" si="793"/>
        <v>#VALUE!</v>
      </c>
      <c r="Q3798" s="60" t="e">
        <f t="shared" ca="1" si="794"/>
        <v>#VALUE!</v>
      </c>
      <c r="R3798" s="60" t="e">
        <f t="shared" ca="1" si="795"/>
        <v>#VALUE!</v>
      </c>
      <c r="S3798" s="60" t="e">
        <f t="shared" ca="1" si="796"/>
        <v>#VALUE!</v>
      </c>
      <c r="T3798" s="39" t="e">
        <f t="shared" ca="1" si="797"/>
        <v>#VALUE!</v>
      </c>
      <c r="U3798" s="39" t="e">
        <f t="shared" ca="1" si="798"/>
        <v>#VALUE!</v>
      </c>
      <c r="V3798" s="39" t="b">
        <f t="shared" ca="1" si="799"/>
        <v>1</v>
      </c>
      <c r="W3798" s="39">
        <f t="shared" si="791"/>
        <v>3798</v>
      </c>
    </row>
    <row r="3799" spans="12:23" x14ac:dyDescent="0.25">
      <c r="L3799" s="59" t="e">
        <f t="shared" ca="1" si="800"/>
        <v>#NUM!</v>
      </c>
      <c r="O3799" s="39" t="e">
        <f t="shared" ca="1" si="792"/>
        <v>#VALUE!</v>
      </c>
      <c r="P3799" s="39" t="e">
        <f t="shared" ca="1" si="793"/>
        <v>#VALUE!</v>
      </c>
      <c r="Q3799" s="60" t="e">
        <f t="shared" ca="1" si="794"/>
        <v>#VALUE!</v>
      </c>
      <c r="R3799" s="60" t="e">
        <f t="shared" ca="1" si="795"/>
        <v>#VALUE!</v>
      </c>
      <c r="S3799" s="60" t="e">
        <f t="shared" ca="1" si="796"/>
        <v>#VALUE!</v>
      </c>
      <c r="T3799" s="39" t="e">
        <f t="shared" ca="1" si="797"/>
        <v>#VALUE!</v>
      </c>
      <c r="U3799" s="39" t="e">
        <f t="shared" ca="1" si="798"/>
        <v>#VALUE!</v>
      </c>
      <c r="V3799" s="39" t="b">
        <f t="shared" ca="1" si="799"/>
        <v>1</v>
      </c>
      <c r="W3799" s="39">
        <f t="shared" si="791"/>
        <v>3799</v>
      </c>
    </row>
    <row r="3800" spans="12:23" x14ac:dyDescent="0.25">
      <c r="L3800" s="59" t="e">
        <f t="shared" ca="1" si="800"/>
        <v>#NUM!</v>
      </c>
      <c r="O3800" s="39" t="e">
        <f t="shared" ca="1" si="792"/>
        <v>#VALUE!</v>
      </c>
      <c r="P3800" s="39" t="e">
        <f t="shared" ca="1" si="793"/>
        <v>#VALUE!</v>
      </c>
      <c r="Q3800" s="60" t="e">
        <f t="shared" ca="1" si="794"/>
        <v>#VALUE!</v>
      </c>
      <c r="R3800" s="60" t="e">
        <f t="shared" ca="1" si="795"/>
        <v>#VALUE!</v>
      </c>
      <c r="S3800" s="60" t="e">
        <f t="shared" ca="1" si="796"/>
        <v>#VALUE!</v>
      </c>
      <c r="T3800" s="39" t="e">
        <f t="shared" ca="1" si="797"/>
        <v>#VALUE!</v>
      </c>
      <c r="U3800" s="39" t="e">
        <f t="shared" ca="1" si="798"/>
        <v>#VALUE!</v>
      </c>
      <c r="V3800" s="39" t="b">
        <f t="shared" ca="1" si="799"/>
        <v>1</v>
      </c>
      <c r="W3800" s="39">
        <f t="shared" si="791"/>
        <v>3800</v>
      </c>
    </row>
    <row r="3801" spans="12:23" x14ac:dyDescent="0.25">
      <c r="L3801" s="59" t="e">
        <f t="shared" ca="1" si="800"/>
        <v>#NUM!</v>
      </c>
      <c r="O3801" s="39" t="e">
        <f t="shared" ca="1" si="792"/>
        <v>#VALUE!</v>
      </c>
      <c r="P3801" s="39" t="e">
        <f t="shared" ca="1" si="793"/>
        <v>#VALUE!</v>
      </c>
      <c r="Q3801" s="60" t="e">
        <f t="shared" ca="1" si="794"/>
        <v>#VALUE!</v>
      </c>
      <c r="R3801" s="60" t="e">
        <f t="shared" ca="1" si="795"/>
        <v>#VALUE!</v>
      </c>
      <c r="S3801" s="60" t="e">
        <f t="shared" ca="1" si="796"/>
        <v>#VALUE!</v>
      </c>
      <c r="T3801" s="39" t="e">
        <f t="shared" ca="1" si="797"/>
        <v>#VALUE!</v>
      </c>
      <c r="U3801" s="39" t="e">
        <f t="shared" ca="1" si="798"/>
        <v>#VALUE!</v>
      </c>
      <c r="V3801" s="39" t="b">
        <f t="shared" ca="1" si="799"/>
        <v>1</v>
      </c>
      <c r="W3801" s="39">
        <f t="shared" si="791"/>
        <v>3801</v>
      </c>
    </row>
    <row r="3802" spans="12:23" x14ac:dyDescent="0.25">
      <c r="L3802" s="59" t="e">
        <f t="shared" ca="1" si="800"/>
        <v>#NUM!</v>
      </c>
      <c r="O3802" s="39" t="e">
        <f t="shared" ca="1" si="792"/>
        <v>#VALUE!</v>
      </c>
      <c r="P3802" s="39" t="e">
        <f t="shared" ca="1" si="793"/>
        <v>#VALUE!</v>
      </c>
      <c r="Q3802" s="60" t="e">
        <f t="shared" ca="1" si="794"/>
        <v>#VALUE!</v>
      </c>
      <c r="R3802" s="60" t="e">
        <f t="shared" ca="1" si="795"/>
        <v>#VALUE!</v>
      </c>
      <c r="S3802" s="60" t="e">
        <f t="shared" ca="1" si="796"/>
        <v>#VALUE!</v>
      </c>
      <c r="T3802" s="39" t="e">
        <f t="shared" ca="1" si="797"/>
        <v>#VALUE!</v>
      </c>
      <c r="U3802" s="39" t="e">
        <f t="shared" ca="1" si="798"/>
        <v>#VALUE!</v>
      </c>
      <c r="V3802" s="39" t="b">
        <f t="shared" ca="1" si="799"/>
        <v>1</v>
      </c>
      <c r="W3802" s="39">
        <f t="shared" si="791"/>
        <v>3802</v>
      </c>
    </row>
    <row r="3803" spans="12:23" x14ac:dyDescent="0.25">
      <c r="L3803" s="59" t="e">
        <f t="shared" ca="1" si="800"/>
        <v>#NUM!</v>
      </c>
      <c r="O3803" s="39" t="e">
        <f t="shared" ca="1" si="792"/>
        <v>#VALUE!</v>
      </c>
      <c r="P3803" s="39" t="e">
        <f t="shared" ca="1" si="793"/>
        <v>#VALUE!</v>
      </c>
      <c r="Q3803" s="60" t="e">
        <f t="shared" ca="1" si="794"/>
        <v>#VALUE!</v>
      </c>
      <c r="R3803" s="60" t="e">
        <f t="shared" ca="1" si="795"/>
        <v>#VALUE!</v>
      </c>
      <c r="S3803" s="60" t="e">
        <f t="shared" ca="1" si="796"/>
        <v>#VALUE!</v>
      </c>
      <c r="T3803" s="39" t="e">
        <f t="shared" ca="1" si="797"/>
        <v>#VALUE!</v>
      </c>
      <c r="U3803" s="39" t="e">
        <f t="shared" ca="1" si="798"/>
        <v>#VALUE!</v>
      </c>
      <c r="V3803" s="39" t="b">
        <f t="shared" ca="1" si="799"/>
        <v>1</v>
      </c>
      <c r="W3803" s="39">
        <f t="shared" si="791"/>
        <v>3803</v>
      </c>
    </row>
    <row r="3804" spans="12:23" x14ac:dyDescent="0.25">
      <c r="L3804" s="59" t="e">
        <f t="shared" ca="1" si="800"/>
        <v>#NUM!</v>
      </c>
      <c r="O3804" s="39" t="e">
        <f t="shared" ca="1" si="792"/>
        <v>#VALUE!</v>
      </c>
      <c r="P3804" s="39" t="e">
        <f t="shared" ca="1" si="793"/>
        <v>#VALUE!</v>
      </c>
      <c r="Q3804" s="60" t="e">
        <f t="shared" ca="1" si="794"/>
        <v>#VALUE!</v>
      </c>
      <c r="R3804" s="60" t="e">
        <f t="shared" ca="1" si="795"/>
        <v>#VALUE!</v>
      </c>
      <c r="S3804" s="60" t="e">
        <f t="shared" ca="1" si="796"/>
        <v>#VALUE!</v>
      </c>
      <c r="T3804" s="39" t="e">
        <f t="shared" ca="1" si="797"/>
        <v>#VALUE!</v>
      </c>
      <c r="U3804" s="39" t="e">
        <f t="shared" ca="1" si="798"/>
        <v>#VALUE!</v>
      </c>
      <c r="V3804" s="39" t="b">
        <f t="shared" ca="1" si="799"/>
        <v>1</v>
      </c>
      <c r="W3804" s="39">
        <f t="shared" si="791"/>
        <v>3804</v>
      </c>
    </row>
    <row r="3805" spans="12:23" x14ac:dyDescent="0.25">
      <c r="L3805" s="59" t="e">
        <f t="shared" ca="1" si="800"/>
        <v>#NUM!</v>
      </c>
      <c r="O3805" s="39" t="e">
        <f t="shared" ca="1" si="792"/>
        <v>#VALUE!</v>
      </c>
      <c r="P3805" s="39" t="e">
        <f t="shared" ca="1" si="793"/>
        <v>#VALUE!</v>
      </c>
      <c r="Q3805" s="60" t="e">
        <f t="shared" ca="1" si="794"/>
        <v>#VALUE!</v>
      </c>
      <c r="R3805" s="60" t="e">
        <f t="shared" ca="1" si="795"/>
        <v>#VALUE!</v>
      </c>
      <c r="S3805" s="60" t="e">
        <f t="shared" ca="1" si="796"/>
        <v>#VALUE!</v>
      </c>
      <c r="T3805" s="39" t="e">
        <f t="shared" ca="1" si="797"/>
        <v>#VALUE!</v>
      </c>
      <c r="U3805" s="39" t="e">
        <f t="shared" ca="1" si="798"/>
        <v>#VALUE!</v>
      </c>
      <c r="V3805" s="39" t="b">
        <f t="shared" ca="1" si="799"/>
        <v>1</v>
      </c>
      <c r="W3805" s="39">
        <f t="shared" si="791"/>
        <v>3805</v>
      </c>
    </row>
    <row r="3806" spans="12:23" x14ac:dyDescent="0.25">
      <c r="L3806" s="59" t="e">
        <f t="shared" ca="1" si="800"/>
        <v>#NUM!</v>
      </c>
      <c r="O3806" s="39" t="e">
        <f t="shared" ca="1" si="792"/>
        <v>#VALUE!</v>
      </c>
      <c r="P3806" s="39" t="e">
        <f t="shared" ca="1" si="793"/>
        <v>#VALUE!</v>
      </c>
      <c r="Q3806" s="60" t="e">
        <f t="shared" ca="1" si="794"/>
        <v>#VALUE!</v>
      </c>
      <c r="R3806" s="60" t="e">
        <f t="shared" ca="1" si="795"/>
        <v>#VALUE!</v>
      </c>
      <c r="S3806" s="60" t="e">
        <f t="shared" ca="1" si="796"/>
        <v>#VALUE!</v>
      </c>
      <c r="T3806" s="39" t="e">
        <f t="shared" ca="1" si="797"/>
        <v>#VALUE!</v>
      </c>
      <c r="U3806" s="39" t="e">
        <f t="shared" ca="1" si="798"/>
        <v>#VALUE!</v>
      </c>
      <c r="V3806" s="39" t="b">
        <f t="shared" ca="1" si="799"/>
        <v>1</v>
      </c>
      <c r="W3806" s="39">
        <f t="shared" si="791"/>
        <v>3806</v>
      </c>
    </row>
    <row r="3807" spans="12:23" x14ac:dyDescent="0.25">
      <c r="L3807" s="59" t="e">
        <f t="shared" ca="1" si="800"/>
        <v>#NUM!</v>
      </c>
      <c r="O3807" s="39" t="e">
        <f t="shared" ca="1" si="792"/>
        <v>#VALUE!</v>
      </c>
      <c r="P3807" s="39" t="e">
        <f t="shared" ca="1" si="793"/>
        <v>#VALUE!</v>
      </c>
      <c r="Q3807" s="60" t="e">
        <f t="shared" ca="1" si="794"/>
        <v>#VALUE!</v>
      </c>
      <c r="R3807" s="60" t="e">
        <f t="shared" ca="1" si="795"/>
        <v>#VALUE!</v>
      </c>
      <c r="S3807" s="60" t="e">
        <f t="shared" ca="1" si="796"/>
        <v>#VALUE!</v>
      </c>
      <c r="T3807" s="39" t="e">
        <f t="shared" ca="1" si="797"/>
        <v>#VALUE!</v>
      </c>
      <c r="U3807" s="39" t="e">
        <f t="shared" ca="1" si="798"/>
        <v>#VALUE!</v>
      </c>
      <c r="V3807" s="39" t="b">
        <f t="shared" ca="1" si="799"/>
        <v>1</v>
      </c>
      <c r="W3807" s="39">
        <f t="shared" si="791"/>
        <v>3807</v>
      </c>
    </row>
    <row r="3808" spans="12:23" x14ac:dyDescent="0.25">
      <c r="L3808" s="59" t="e">
        <f t="shared" ca="1" si="800"/>
        <v>#NUM!</v>
      </c>
      <c r="O3808" s="39" t="e">
        <f t="shared" ca="1" si="792"/>
        <v>#VALUE!</v>
      </c>
      <c r="P3808" s="39" t="e">
        <f t="shared" ca="1" si="793"/>
        <v>#VALUE!</v>
      </c>
      <c r="Q3808" s="60" t="e">
        <f t="shared" ca="1" si="794"/>
        <v>#VALUE!</v>
      </c>
      <c r="R3808" s="60" t="e">
        <f t="shared" ca="1" si="795"/>
        <v>#VALUE!</v>
      </c>
      <c r="S3808" s="60" t="e">
        <f t="shared" ca="1" si="796"/>
        <v>#VALUE!</v>
      </c>
      <c r="T3808" s="39" t="e">
        <f t="shared" ca="1" si="797"/>
        <v>#VALUE!</v>
      </c>
      <c r="U3808" s="39" t="e">
        <f t="shared" ca="1" si="798"/>
        <v>#VALUE!</v>
      </c>
      <c r="V3808" s="39" t="b">
        <f t="shared" ca="1" si="799"/>
        <v>1</v>
      </c>
      <c r="W3808" s="39">
        <f t="shared" si="791"/>
        <v>3808</v>
      </c>
    </row>
    <row r="3809" spans="12:23" x14ac:dyDescent="0.25">
      <c r="L3809" s="59" t="e">
        <f t="shared" ca="1" si="800"/>
        <v>#NUM!</v>
      </c>
      <c r="O3809" s="39" t="e">
        <f t="shared" ca="1" si="792"/>
        <v>#VALUE!</v>
      </c>
      <c r="P3809" s="39" t="e">
        <f t="shared" ca="1" si="793"/>
        <v>#VALUE!</v>
      </c>
      <c r="Q3809" s="60" t="e">
        <f t="shared" ca="1" si="794"/>
        <v>#VALUE!</v>
      </c>
      <c r="R3809" s="60" t="e">
        <f t="shared" ca="1" si="795"/>
        <v>#VALUE!</v>
      </c>
      <c r="S3809" s="60" t="e">
        <f t="shared" ca="1" si="796"/>
        <v>#VALUE!</v>
      </c>
      <c r="T3809" s="39" t="e">
        <f t="shared" ca="1" si="797"/>
        <v>#VALUE!</v>
      </c>
      <c r="U3809" s="39" t="e">
        <f t="shared" ca="1" si="798"/>
        <v>#VALUE!</v>
      </c>
      <c r="V3809" s="39" t="b">
        <f t="shared" ca="1" si="799"/>
        <v>1</v>
      </c>
      <c r="W3809" s="39">
        <f t="shared" si="791"/>
        <v>3809</v>
      </c>
    </row>
    <row r="3810" spans="12:23" x14ac:dyDescent="0.25">
      <c r="L3810" s="59" t="e">
        <f t="shared" ca="1" si="800"/>
        <v>#NUM!</v>
      </c>
      <c r="O3810" s="39" t="e">
        <f t="shared" ca="1" si="792"/>
        <v>#VALUE!</v>
      </c>
      <c r="P3810" s="39" t="e">
        <f t="shared" ca="1" si="793"/>
        <v>#VALUE!</v>
      </c>
      <c r="Q3810" s="60" t="e">
        <f t="shared" ca="1" si="794"/>
        <v>#VALUE!</v>
      </c>
      <c r="R3810" s="60" t="e">
        <f t="shared" ca="1" si="795"/>
        <v>#VALUE!</v>
      </c>
      <c r="S3810" s="60" t="e">
        <f t="shared" ca="1" si="796"/>
        <v>#VALUE!</v>
      </c>
      <c r="T3810" s="39" t="e">
        <f t="shared" ca="1" si="797"/>
        <v>#VALUE!</v>
      </c>
      <c r="U3810" s="39" t="e">
        <f t="shared" ca="1" si="798"/>
        <v>#VALUE!</v>
      </c>
      <c r="V3810" s="39" t="b">
        <f t="shared" ca="1" si="799"/>
        <v>1</v>
      </c>
      <c r="W3810" s="39">
        <f t="shared" si="791"/>
        <v>3810</v>
      </c>
    </row>
    <row r="3811" spans="12:23" x14ac:dyDescent="0.25">
      <c r="L3811" s="59" t="e">
        <f t="shared" ca="1" si="800"/>
        <v>#NUM!</v>
      </c>
      <c r="O3811" s="39" t="e">
        <f t="shared" ca="1" si="792"/>
        <v>#VALUE!</v>
      </c>
      <c r="P3811" s="39" t="e">
        <f t="shared" ca="1" si="793"/>
        <v>#VALUE!</v>
      </c>
      <c r="Q3811" s="60" t="e">
        <f t="shared" ca="1" si="794"/>
        <v>#VALUE!</v>
      </c>
      <c r="R3811" s="60" t="e">
        <f t="shared" ca="1" si="795"/>
        <v>#VALUE!</v>
      </c>
      <c r="S3811" s="60" t="e">
        <f t="shared" ca="1" si="796"/>
        <v>#VALUE!</v>
      </c>
      <c r="T3811" s="39" t="e">
        <f t="shared" ca="1" si="797"/>
        <v>#VALUE!</v>
      </c>
      <c r="U3811" s="39" t="e">
        <f t="shared" ca="1" si="798"/>
        <v>#VALUE!</v>
      </c>
      <c r="V3811" s="39" t="b">
        <f t="shared" ca="1" si="799"/>
        <v>1</v>
      </c>
      <c r="W3811" s="39">
        <f t="shared" si="791"/>
        <v>3811</v>
      </c>
    </row>
    <row r="3812" spans="12:23" x14ac:dyDescent="0.25">
      <c r="L3812" s="59" t="e">
        <f t="shared" ca="1" si="800"/>
        <v>#NUM!</v>
      </c>
      <c r="O3812" s="39" t="e">
        <f t="shared" ca="1" si="792"/>
        <v>#VALUE!</v>
      </c>
      <c r="P3812" s="39" t="e">
        <f t="shared" ca="1" si="793"/>
        <v>#VALUE!</v>
      </c>
      <c r="Q3812" s="60" t="e">
        <f t="shared" ca="1" si="794"/>
        <v>#VALUE!</v>
      </c>
      <c r="R3812" s="60" t="e">
        <f t="shared" ca="1" si="795"/>
        <v>#VALUE!</v>
      </c>
      <c r="S3812" s="60" t="e">
        <f t="shared" ca="1" si="796"/>
        <v>#VALUE!</v>
      </c>
      <c r="T3812" s="39" t="e">
        <f t="shared" ca="1" si="797"/>
        <v>#VALUE!</v>
      </c>
      <c r="U3812" s="39" t="e">
        <f t="shared" ca="1" si="798"/>
        <v>#VALUE!</v>
      </c>
      <c r="V3812" s="39" t="b">
        <f t="shared" ca="1" si="799"/>
        <v>1</v>
      </c>
      <c r="W3812" s="39">
        <f t="shared" si="791"/>
        <v>3812</v>
      </c>
    </row>
    <row r="3813" spans="12:23" x14ac:dyDescent="0.25">
      <c r="L3813" s="59" t="e">
        <f t="shared" ca="1" si="800"/>
        <v>#NUM!</v>
      </c>
      <c r="O3813" s="39" t="e">
        <f t="shared" ca="1" si="792"/>
        <v>#VALUE!</v>
      </c>
      <c r="P3813" s="39" t="e">
        <f t="shared" ca="1" si="793"/>
        <v>#VALUE!</v>
      </c>
      <c r="Q3813" s="60" t="e">
        <f t="shared" ca="1" si="794"/>
        <v>#VALUE!</v>
      </c>
      <c r="R3813" s="60" t="e">
        <f t="shared" ca="1" si="795"/>
        <v>#VALUE!</v>
      </c>
      <c r="S3813" s="60" t="e">
        <f t="shared" ca="1" si="796"/>
        <v>#VALUE!</v>
      </c>
      <c r="T3813" s="39" t="e">
        <f t="shared" ca="1" si="797"/>
        <v>#VALUE!</v>
      </c>
      <c r="U3813" s="39" t="e">
        <f t="shared" ca="1" si="798"/>
        <v>#VALUE!</v>
      </c>
      <c r="V3813" s="39" t="b">
        <f t="shared" ca="1" si="799"/>
        <v>1</v>
      </c>
      <c r="W3813" s="39">
        <f t="shared" si="791"/>
        <v>3813</v>
      </c>
    </row>
    <row r="3814" spans="12:23" x14ac:dyDescent="0.25">
      <c r="L3814" s="59" t="e">
        <f t="shared" ca="1" si="800"/>
        <v>#NUM!</v>
      </c>
      <c r="O3814" s="39" t="e">
        <f t="shared" ca="1" si="792"/>
        <v>#VALUE!</v>
      </c>
      <c r="P3814" s="39" t="e">
        <f t="shared" ca="1" si="793"/>
        <v>#VALUE!</v>
      </c>
      <c r="Q3814" s="60" t="e">
        <f t="shared" ca="1" si="794"/>
        <v>#VALUE!</v>
      </c>
      <c r="R3814" s="60" t="e">
        <f t="shared" ca="1" si="795"/>
        <v>#VALUE!</v>
      </c>
      <c r="S3814" s="60" t="e">
        <f t="shared" ca="1" si="796"/>
        <v>#VALUE!</v>
      </c>
      <c r="T3814" s="39" t="e">
        <f t="shared" ca="1" si="797"/>
        <v>#VALUE!</v>
      </c>
      <c r="U3814" s="39" t="e">
        <f t="shared" ca="1" si="798"/>
        <v>#VALUE!</v>
      </c>
      <c r="V3814" s="39" t="b">
        <f t="shared" ca="1" si="799"/>
        <v>1</v>
      </c>
      <c r="W3814" s="39">
        <f t="shared" si="791"/>
        <v>3814</v>
      </c>
    </row>
    <row r="3815" spans="12:23" x14ac:dyDescent="0.25">
      <c r="L3815" s="59" t="e">
        <f t="shared" ca="1" si="800"/>
        <v>#NUM!</v>
      </c>
      <c r="O3815" s="39" t="e">
        <f t="shared" ca="1" si="792"/>
        <v>#VALUE!</v>
      </c>
      <c r="P3815" s="39" t="e">
        <f t="shared" ca="1" si="793"/>
        <v>#VALUE!</v>
      </c>
      <c r="Q3815" s="60" t="e">
        <f t="shared" ca="1" si="794"/>
        <v>#VALUE!</v>
      </c>
      <c r="R3815" s="60" t="e">
        <f t="shared" ca="1" si="795"/>
        <v>#VALUE!</v>
      </c>
      <c r="S3815" s="60" t="e">
        <f t="shared" ca="1" si="796"/>
        <v>#VALUE!</v>
      </c>
      <c r="T3815" s="39" t="e">
        <f t="shared" ca="1" si="797"/>
        <v>#VALUE!</v>
      </c>
      <c r="U3815" s="39" t="e">
        <f t="shared" ca="1" si="798"/>
        <v>#VALUE!</v>
      </c>
      <c r="V3815" s="39" t="b">
        <f t="shared" ca="1" si="799"/>
        <v>1</v>
      </c>
      <c r="W3815" s="39">
        <f t="shared" si="791"/>
        <v>3815</v>
      </c>
    </row>
    <row r="3816" spans="12:23" x14ac:dyDescent="0.25">
      <c r="L3816" s="59" t="e">
        <f t="shared" ca="1" si="800"/>
        <v>#NUM!</v>
      </c>
      <c r="O3816" s="39" t="e">
        <f t="shared" ca="1" si="792"/>
        <v>#VALUE!</v>
      </c>
      <c r="P3816" s="39" t="e">
        <f t="shared" ca="1" si="793"/>
        <v>#VALUE!</v>
      </c>
      <c r="Q3816" s="60" t="e">
        <f t="shared" ca="1" si="794"/>
        <v>#VALUE!</v>
      </c>
      <c r="R3816" s="60" t="e">
        <f t="shared" ca="1" si="795"/>
        <v>#VALUE!</v>
      </c>
      <c r="S3816" s="60" t="e">
        <f t="shared" ca="1" si="796"/>
        <v>#VALUE!</v>
      </c>
      <c r="T3816" s="39" t="e">
        <f t="shared" ca="1" si="797"/>
        <v>#VALUE!</v>
      </c>
      <c r="U3816" s="39" t="e">
        <f t="shared" ca="1" si="798"/>
        <v>#VALUE!</v>
      </c>
      <c r="V3816" s="39" t="b">
        <f t="shared" ca="1" si="799"/>
        <v>1</v>
      </c>
      <c r="W3816" s="39">
        <f t="shared" si="791"/>
        <v>3816</v>
      </c>
    </row>
    <row r="3817" spans="12:23" x14ac:dyDescent="0.25">
      <c r="L3817" s="59" t="e">
        <f t="shared" ca="1" si="800"/>
        <v>#NUM!</v>
      </c>
      <c r="O3817" s="39" t="e">
        <f t="shared" ca="1" si="792"/>
        <v>#VALUE!</v>
      </c>
      <c r="P3817" s="39" t="e">
        <f t="shared" ca="1" si="793"/>
        <v>#VALUE!</v>
      </c>
      <c r="Q3817" s="60" t="e">
        <f t="shared" ca="1" si="794"/>
        <v>#VALUE!</v>
      </c>
      <c r="R3817" s="60" t="e">
        <f t="shared" ca="1" si="795"/>
        <v>#VALUE!</v>
      </c>
      <c r="S3817" s="60" t="e">
        <f t="shared" ca="1" si="796"/>
        <v>#VALUE!</v>
      </c>
      <c r="T3817" s="39" t="e">
        <f t="shared" ca="1" si="797"/>
        <v>#VALUE!</v>
      </c>
      <c r="U3817" s="39" t="e">
        <f t="shared" ca="1" si="798"/>
        <v>#VALUE!</v>
      </c>
      <c r="V3817" s="39" t="b">
        <f t="shared" ca="1" si="799"/>
        <v>1</v>
      </c>
      <c r="W3817" s="39">
        <f t="shared" si="791"/>
        <v>3817</v>
      </c>
    </row>
    <row r="3818" spans="12:23" x14ac:dyDescent="0.25">
      <c r="L3818" s="59" t="e">
        <f t="shared" ca="1" si="800"/>
        <v>#NUM!</v>
      </c>
      <c r="O3818" s="39" t="e">
        <f t="shared" ca="1" si="792"/>
        <v>#VALUE!</v>
      </c>
      <c r="P3818" s="39" t="e">
        <f t="shared" ca="1" si="793"/>
        <v>#VALUE!</v>
      </c>
      <c r="Q3818" s="60" t="e">
        <f t="shared" ca="1" si="794"/>
        <v>#VALUE!</v>
      </c>
      <c r="R3818" s="60" t="e">
        <f t="shared" ca="1" si="795"/>
        <v>#VALUE!</v>
      </c>
      <c r="S3818" s="60" t="e">
        <f t="shared" ca="1" si="796"/>
        <v>#VALUE!</v>
      </c>
      <c r="T3818" s="39" t="e">
        <f t="shared" ca="1" si="797"/>
        <v>#VALUE!</v>
      </c>
      <c r="U3818" s="39" t="e">
        <f t="shared" ca="1" si="798"/>
        <v>#VALUE!</v>
      </c>
      <c r="V3818" s="39" t="b">
        <f t="shared" ca="1" si="799"/>
        <v>1</v>
      </c>
      <c r="W3818" s="39">
        <f t="shared" ref="W3818:W3881" si="801">W3817+1</f>
        <v>3818</v>
      </c>
    </row>
    <row r="3819" spans="12:23" x14ac:dyDescent="0.25">
      <c r="L3819" s="59" t="e">
        <f t="shared" ca="1" si="800"/>
        <v>#NUM!</v>
      </c>
      <c r="O3819" s="39" t="e">
        <f t="shared" ca="1" si="792"/>
        <v>#VALUE!</v>
      </c>
      <c r="P3819" s="39" t="e">
        <f t="shared" ca="1" si="793"/>
        <v>#VALUE!</v>
      </c>
      <c r="Q3819" s="60" t="e">
        <f t="shared" ca="1" si="794"/>
        <v>#VALUE!</v>
      </c>
      <c r="R3819" s="60" t="e">
        <f t="shared" ca="1" si="795"/>
        <v>#VALUE!</v>
      </c>
      <c r="S3819" s="60" t="e">
        <f t="shared" ca="1" si="796"/>
        <v>#VALUE!</v>
      </c>
      <c r="T3819" s="39" t="e">
        <f t="shared" ca="1" si="797"/>
        <v>#VALUE!</v>
      </c>
      <c r="U3819" s="39" t="e">
        <f t="shared" ca="1" si="798"/>
        <v>#VALUE!</v>
      </c>
      <c r="V3819" s="39" t="b">
        <f t="shared" ca="1" si="799"/>
        <v>1</v>
      </c>
      <c r="W3819" s="39">
        <f t="shared" si="801"/>
        <v>3819</v>
      </c>
    </row>
    <row r="3820" spans="12:23" x14ac:dyDescent="0.25">
      <c r="L3820" s="59" t="e">
        <f t="shared" ca="1" si="800"/>
        <v>#NUM!</v>
      </c>
      <c r="O3820" s="39" t="e">
        <f t="shared" ca="1" si="792"/>
        <v>#VALUE!</v>
      </c>
      <c r="P3820" s="39" t="e">
        <f t="shared" ca="1" si="793"/>
        <v>#VALUE!</v>
      </c>
      <c r="Q3820" s="60" t="e">
        <f t="shared" ca="1" si="794"/>
        <v>#VALUE!</v>
      </c>
      <c r="R3820" s="60" t="e">
        <f t="shared" ca="1" si="795"/>
        <v>#VALUE!</v>
      </c>
      <c r="S3820" s="60" t="e">
        <f t="shared" ca="1" si="796"/>
        <v>#VALUE!</v>
      </c>
      <c r="T3820" s="39" t="e">
        <f t="shared" ca="1" si="797"/>
        <v>#VALUE!</v>
      </c>
      <c r="U3820" s="39" t="e">
        <f t="shared" ca="1" si="798"/>
        <v>#VALUE!</v>
      </c>
      <c r="V3820" s="39" t="b">
        <f t="shared" ca="1" si="799"/>
        <v>1</v>
      </c>
      <c r="W3820" s="39">
        <f t="shared" si="801"/>
        <v>3820</v>
      </c>
    </row>
    <row r="3821" spans="12:23" x14ac:dyDescent="0.25">
      <c r="L3821" s="59" t="e">
        <f t="shared" ca="1" si="800"/>
        <v>#NUM!</v>
      </c>
      <c r="O3821" s="39" t="e">
        <f t="shared" ca="1" si="792"/>
        <v>#VALUE!</v>
      </c>
      <c r="P3821" s="39" t="e">
        <f t="shared" ca="1" si="793"/>
        <v>#VALUE!</v>
      </c>
      <c r="Q3821" s="60" t="e">
        <f t="shared" ca="1" si="794"/>
        <v>#VALUE!</v>
      </c>
      <c r="R3821" s="60" t="e">
        <f t="shared" ca="1" si="795"/>
        <v>#VALUE!</v>
      </c>
      <c r="S3821" s="60" t="e">
        <f t="shared" ca="1" si="796"/>
        <v>#VALUE!</v>
      </c>
      <c r="T3821" s="39" t="e">
        <f t="shared" ca="1" si="797"/>
        <v>#VALUE!</v>
      </c>
      <c r="U3821" s="39" t="e">
        <f t="shared" ca="1" si="798"/>
        <v>#VALUE!</v>
      </c>
      <c r="V3821" s="39" t="b">
        <f t="shared" ca="1" si="799"/>
        <v>1</v>
      </c>
      <c r="W3821" s="39">
        <f t="shared" si="801"/>
        <v>3821</v>
      </c>
    </row>
    <row r="3822" spans="12:23" x14ac:dyDescent="0.25">
      <c r="L3822" s="59" t="e">
        <f t="shared" ca="1" si="800"/>
        <v>#NUM!</v>
      </c>
      <c r="O3822" s="39" t="e">
        <f t="shared" ca="1" si="792"/>
        <v>#VALUE!</v>
      </c>
      <c r="P3822" s="39" t="e">
        <f t="shared" ca="1" si="793"/>
        <v>#VALUE!</v>
      </c>
      <c r="Q3822" s="60" t="e">
        <f t="shared" ca="1" si="794"/>
        <v>#VALUE!</v>
      </c>
      <c r="R3822" s="60" t="e">
        <f t="shared" ca="1" si="795"/>
        <v>#VALUE!</v>
      </c>
      <c r="S3822" s="60" t="e">
        <f t="shared" ca="1" si="796"/>
        <v>#VALUE!</v>
      </c>
      <c r="T3822" s="39" t="e">
        <f t="shared" ca="1" si="797"/>
        <v>#VALUE!</v>
      </c>
      <c r="U3822" s="39" t="e">
        <f t="shared" ca="1" si="798"/>
        <v>#VALUE!</v>
      </c>
      <c r="V3822" s="39" t="b">
        <f t="shared" ca="1" si="799"/>
        <v>1</v>
      </c>
      <c r="W3822" s="39">
        <f t="shared" si="801"/>
        <v>3822</v>
      </c>
    </row>
    <row r="3823" spans="12:23" x14ac:dyDescent="0.25">
      <c r="L3823" s="59" t="e">
        <f t="shared" ca="1" si="800"/>
        <v>#NUM!</v>
      </c>
      <c r="O3823" s="39" t="e">
        <f t="shared" ca="1" si="792"/>
        <v>#VALUE!</v>
      </c>
      <c r="P3823" s="39" t="e">
        <f t="shared" ca="1" si="793"/>
        <v>#VALUE!</v>
      </c>
      <c r="Q3823" s="60" t="e">
        <f t="shared" ca="1" si="794"/>
        <v>#VALUE!</v>
      </c>
      <c r="R3823" s="60" t="e">
        <f t="shared" ca="1" si="795"/>
        <v>#VALUE!</v>
      </c>
      <c r="S3823" s="60" t="e">
        <f t="shared" ca="1" si="796"/>
        <v>#VALUE!</v>
      </c>
      <c r="T3823" s="39" t="e">
        <f t="shared" ca="1" si="797"/>
        <v>#VALUE!</v>
      </c>
      <c r="U3823" s="39" t="e">
        <f t="shared" ca="1" si="798"/>
        <v>#VALUE!</v>
      </c>
      <c r="V3823" s="39" t="b">
        <f t="shared" ca="1" si="799"/>
        <v>1</v>
      </c>
      <c r="W3823" s="39">
        <f t="shared" si="801"/>
        <v>3823</v>
      </c>
    </row>
    <row r="3824" spans="12:23" x14ac:dyDescent="0.25">
      <c r="L3824" s="59" t="e">
        <f t="shared" ca="1" si="800"/>
        <v>#NUM!</v>
      </c>
      <c r="O3824" s="39" t="e">
        <f t="shared" ca="1" si="792"/>
        <v>#VALUE!</v>
      </c>
      <c r="P3824" s="39" t="e">
        <f t="shared" ca="1" si="793"/>
        <v>#VALUE!</v>
      </c>
      <c r="Q3824" s="60" t="e">
        <f t="shared" ca="1" si="794"/>
        <v>#VALUE!</v>
      </c>
      <c r="R3824" s="60" t="e">
        <f t="shared" ca="1" si="795"/>
        <v>#VALUE!</v>
      </c>
      <c r="S3824" s="60" t="e">
        <f t="shared" ca="1" si="796"/>
        <v>#VALUE!</v>
      </c>
      <c r="T3824" s="39" t="e">
        <f t="shared" ca="1" si="797"/>
        <v>#VALUE!</v>
      </c>
      <c r="U3824" s="39" t="e">
        <f t="shared" ca="1" si="798"/>
        <v>#VALUE!</v>
      </c>
      <c r="V3824" s="39" t="b">
        <f t="shared" ca="1" si="799"/>
        <v>1</v>
      </c>
      <c r="W3824" s="39">
        <f t="shared" si="801"/>
        <v>3824</v>
      </c>
    </row>
    <row r="3825" spans="12:23" x14ac:dyDescent="0.25">
      <c r="L3825" s="59" t="e">
        <f t="shared" ca="1" si="800"/>
        <v>#NUM!</v>
      </c>
      <c r="O3825" s="39" t="e">
        <f t="shared" ca="1" si="792"/>
        <v>#VALUE!</v>
      </c>
      <c r="P3825" s="39" t="e">
        <f t="shared" ca="1" si="793"/>
        <v>#VALUE!</v>
      </c>
      <c r="Q3825" s="60" t="e">
        <f t="shared" ca="1" si="794"/>
        <v>#VALUE!</v>
      </c>
      <c r="R3825" s="60" t="e">
        <f t="shared" ca="1" si="795"/>
        <v>#VALUE!</v>
      </c>
      <c r="S3825" s="60" t="e">
        <f t="shared" ca="1" si="796"/>
        <v>#VALUE!</v>
      </c>
      <c r="T3825" s="39" t="e">
        <f t="shared" ca="1" si="797"/>
        <v>#VALUE!</v>
      </c>
      <c r="U3825" s="39" t="e">
        <f t="shared" ca="1" si="798"/>
        <v>#VALUE!</v>
      </c>
      <c r="V3825" s="39" t="b">
        <f t="shared" ca="1" si="799"/>
        <v>1</v>
      </c>
      <c r="W3825" s="39">
        <f t="shared" si="801"/>
        <v>3825</v>
      </c>
    </row>
    <row r="3826" spans="12:23" x14ac:dyDescent="0.25">
      <c r="L3826" s="59" t="e">
        <f t="shared" ca="1" si="800"/>
        <v>#NUM!</v>
      </c>
      <c r="O3826" s="39" t="e">
        <f t="shared" ca="1" si="792"/>
        <v>#VALUE!</v>
      </c>
      <c r="P3826" s="39" t="e">
        <f t="shared" ca="1" si="793"/>
        <v>#VALUE!</v>
      </c>
      <c r="Q3826" s="60" t="e">
        <f t="shared" ca="1" si="794"/>
        <v>#VALUE!</v>
      </c>
      <c r="R3826" s="60" t="e">
        <f t="shared" ca="1" si="795"/>
        <v>#VALUE!</v>
      </c>
      <c r="S3826" s="60" t="e">
        <f t="shared" ca="1" si="796"/>
        <v>#VALUE!</v>
      </c>
      <c r="T3826" s="39" t="e">
        <f t="shared" ca="1" si="797"/>
        <v>#VALUE!</v>
      </c>
      <c r="U3826" s="39" t="e">
        <f t="shared" ca="1" si="798"/>
        <v>#VALUE!</v>
      </c>
      <c r="V3826" s="39" t="b">
        <f t="shared" ca="1" si="799"/>
        <v>1</v>
      </c>
      <c r="W3826" s="39">
        <f t="shared" si="801"/>
        <v>3826</v>
      </c>
    </row>
    <row r="3827" spans="12:23" x14ac:dyDescent="0.25">
      <c r="L3827" s="59" t="e">
        <f t="shared" ca="1" si="800"/>
        <v>#NUM!</v>
      </c>
      <c r="O3827" s="39" t="e">
        <f t="shared" ca="1" si="792"/>
        <v>#VALUE!</v>
      </c>
      <c r="P3827" s="39" t="e">
        <f t="shared" ca="1" si="793"/>
        <v>#VALUE!</v>
      </c>
      <c r="Q3827" s="60" t="e">
        <f t="shared" ca="1" si="794"/>
        <v>#VALUE!</v>
      </c>
      <c r="R3827" s="60" t="e">
        <f t="shared" ca="1" si="795"/>
        <v>#VALUE!</v>
      </c>
      <c r="S3827" s="60" t="e">
        <f t="shared" ca="1" si="796"/>
        <v>#VALUE!</v>
      </c>
      <c r="T3827" s="39" t="e">
        <f t="shared" ca="1" si="797"/>
        <v>#VALUE!</v>
      </c>
      <c r="U3827" s="39" t="e">
        <f t="shared" ca="1" si="798"/>
        <v>#VALUE!</v>
      </c>
      <c r="V3827" s="39" t="b">
        <f t="shared" ca="1" si="799"/>
        <v>1</v>
      </c>
      <c r="W3827" s="39">
        <f t="shared" si="801"/>
        <v>3827</v>
      </c>
    </row>
    <row r="3828" spans="12:23" x14ac:dyDescent="0.25">
      <c r="L3828" s="59" t="e">
        <f t="shared" ca="1" si="800"/>
        <v>#NUM!</v>
      </c>
      <c r="O3828" s="39" t="e">
        <f t="shared" ca="1" si="792"/>
        <v>#VALUE!</v>
      </c>
      <c r="P3828" s="39" t="e">
        <f t="shared" ca="1" si="793"/>
        <v>#VALUE!</v>
      </c>
      <c r="Q3828" s="60" t="e">
        <f t="shared" ca="1" si="794"/>
        <v>#VALUE!</v>
      </c>
      <c r="R3828" s="60" t="e">
        <f t="shared" ca="1" si="795"/>
        <v>#VALUE!</v>
      </c>
      <c r="S3828" s="60" t="e">
        <f t="shared" ca="1" si="796"/>
        <v>#VALUE!</v>
      </c>
      <c r="T3828" s="39" t="e">
        <f t="shared" ca="1" si="797"/>
        <v>#VALUE!</v>
      </c>
      <c r="U3828" s="39" t="e">
        <f t="shared" ca="1" si="798"/>
        <v>#VALUE!</v>
      </c>
      <c r="V3828" s="39" t="b">
        <f t="shared" ca="1" si="799"/>
        <v>1</v>
      </c>
      <c r="W3828" s="39">
        <f t="shared" si="801"/>
        <v>3828</v>
      </c>
    </row>
    <row r="3829" spans="12:23" x14ac:dyDescent="0.25">
      <c r="L3829" s="59" t="e">
        <f t="shared" ca="1" si="800"/>
        <v>#NUM!</v>
      </c>
      <c r="O3829" s="39" t="e">
        <f t="shared" ca="1" si="792"/>
        <v>#VALUE!</v>
      </c>
      <c r="P3829" s="39" t="e">
        <f t="shared" ca="1" si="793"/>
        <v>#VALUE!</v>
      </c>
      <c r="Q3829" s="60" t="e">
        <f t="shared" ca="1" si="794"/>
        <v>#VALUE!</v>
      </c>
      <c r="R3829" s="60" t="e">
        <f t="shared" ca="1" si="795"/>
        <v>#VALUE!</v>
      </c>
      <c r="S3829" s="60" t="e">
        <f t="shared" ca="1" si="796"/>
        <v>#VALUE!</v>
      </c>
      <c r="T3829" s="39" t="e">
        <f t="shared" ca="1" si="797"/>
        <v>#VALUE!</v>
      </c>
      <c r="U3829" s="39" t="e">
        <f t="shared" ca="1" si="798"/>
        <v>#VALUE!</v>
      </c>
      <c r="V3829" s="39" t="b">
        <f t="shared" ca="1" si="799"/>
        <v>1</v>
      </c>
      <c r="W3829" s="39">
        <f t="shared" si="801"/>
        <v>3829</v>
      </c>
    </row>
    <row r="3830" spans="12:23" x14ac:dyDescent="0.25">
      <c r="L3830" s="59" t="e">
        <f t="shared" ca="1" si="800"/>
        <v>#NUM!</v>
      </c>
      <c r="O3830" s="39" t="e">
        <f t="shared" ca="1" si="792"/>
        <v>#VALUE!</v>
      </c>
      <c r="P3830" s="39" t="e">
        <f t="shared" ca="1" si="793"/>
        <v>#VALUE!</v>
      </c>
      <c r="Q3830" s="60" t="e">
        <f t="shared" ca="1" si="794"/>
        <v>#VALUE!</v>
      </c>
      <c r="R3830" s="60" t="e">
        <f t="shared" ca="1" si="795"/>
        <v>#VALUE!</v>
      </c>
      <c r="S3830" s="60" t="e">
        <f t="shared" ca="1" si="796"/>
        <v>#VALUE!</v>
      </c>
      <c r="T3830" s="39" t="e">
        <f t="shared" ca="1" si="797"/>
        <v>#VALUE!</v>
      </c>
      <c r="U3830" s="39" t="e">
        <f t="shared" ca="1" si="798"/>
        <v>#VALUE!</v>
      </c>
      <c r="V3830" s="39" t="b">
        <f t="shared" ca="1" si="799"/>
        <v>1</v>
      </c>
      <c r="W3830" s="39">
        <f t="shared" si="801"/>
        <v>3830</v>
      </c>
    </row>
    <row r="3831" spans="12:23" x14ac:dyDescent="0.25">
      <c r="L3831" s="59" t="e">
        <f t="shared" ca="1" si="800"/>
        <v>#NUM!</v>
      </c>
      <c r="O3831" s="39" t="e">
        <f t="shared" ca="1" si="792"/>
        <v>#VALUE!</v>
      </c>
      <c r="P3831" s="39" t="e">
        <f t="shared" ca="1" si="793"/>
        <v>#VALUE!</v>
      </c>
      <c r="Q3831" s="60" t="e">
        <f t="shared" ca="1" si="794"/>
        <v>#VALUE!</v>
      </c>
      <c r="R3831" s="60" t="e">
        <f t="shared" ca="1" si="795"/>
        <v>#VALUE!</v>
      </c>
      <c r="S3831" s="60" t="e">
        <f t="shared" ca="1" si="796"/>
        <v>#VALUE!</v>
      </c>
      <c r="T3831" s="39" t="e">
        <f t="shared" ca="1" si="797"/>
        <v>#VALUE!</v>
      </c>
      <c r="U3831" s="39" t="e">
        <f t="shared" ca="1" si="798"/>
        <v>#VALUE!</v>
      </c>
      <c r="V3831" s="39" t="b">
        <f t="shared" ca="1" si="799"/>
        <v>1</v>
      </c>
      <c r="W3831" s="39">
        <f t="shared" si="801"/>
        <v>3831</v>
      </c>
    </row>
    <row r="3832" spans="12:23" x14ac:dyDescent="0.25">
      <c r="L3832" s="59" t="e">
        <f t="shared" ca="1" si="800"/>
        <v>#NUM!</v>
      </c>
      <c r="O3832" s="39" t="e">
        <f t="shared" ca="1" si="792"/>
        <v>#VALUE!</v>
      </c>
      <c r="P3832" s="39" t="e">
        <f t="shared" ca="1" si="793"/>
        <v>#VALUE!</v>
      </c>
      <c r="Q3832" s="60" t="e">
        <f t="shared" ca="1" si="794"/>
        <v>#VALUE!</v>
      </c>
      <c r="R3832" s="60" t="e">
        <f t="shared" ca="1" si="795"/>
        <v>#VALUE!</v>
      </c>
      <c r="S3832" s="60" t="e">
        <f t="shared" ca="1" si="796"/>
        <v>#VALUE!</v>
      </c>
      <c r="T3832" s="39" t="e">
        <f t="shared" ca="1" si="797"/>
        <v>#VALUE!</v>
      </c>
      <c r="U3832" s="39" t="e">
        <f t="shared" ca="1" si="798"/>
        <v>#VALUE!</v>
      </c>
      <c r="V3832" s="39" t="b">
        <f t="shared" ca="1" si="799"/>
        <v>1</v>
      </c>
      <c r="W3832" s="39">
        <f t="shared" si="801"/>
        <v>3832</v>
      </c>
    </row>
    <row r="3833" spans="12:23" x14ac:dyDescent="0.25">
      <c r="L3833" s="59" t="e">
        <f t="shared" ca="1" si="800"/>
        <v>#NUM!</v>
      </c>
      <c r="O3833" s="39" t="e">
        <f t="shared" ca="1" si="792"/>
        <v>#VALUE!</v>
      </c>
      <c r="P3833" s="39" t="e">
        <f t="shared" ca="1" si="793"/>
        <v>#VALUE!</v>
      </c>
      <c r="Q3833" s="60" t="e">
        <f t="shared" ca="1" si="794"/>
        <v>#VALUE!</v>
      </c>
      <c r="R3833" s="60" t="e">
        <f t="shared" ca="1" si="795"/>
        <v>#VALUE!</v>
      </c>
      <c r="S3833" s="60" t="e">
        <f t="shared" ca="1" si="796"/>
        <v>#VALUE!</v>
      </c>
      <c r="T3833" s="39" t="e">
        <f t="shared" ca="1" si="797"/>
        <v>#VALUE!</v>
      </c>
      <c r="U3833" s="39" t="e">
        <f t="shared" ca="1" si="798"/>
        <v>#VALUE!</v>
      </c>
      <c r="V3833" s="39" t="b">
        <f t="shared" ca="1" si="799"/>
        <v>1</v>
      </c>
      <c r="W3833" s="39">
        <f t="shared" si="801"/>
        <v>3833</v>
      </c>
    </row>
    <row r="3834" spans="12:23" x14ac:dyDescent="0.25">
      <c r="L3834" s="59" t="e">
        <f t="shared" ca="1" si="800"/>
        <v>#NUM!</v>
      </c>
      <c r="O3834" s="39" t="e">
        <f t="shared" ca="1" si="792"/>
        <v>#VALUE!</v>
      </c>
      <c r="P3834" s="39" t="e">
        <f t="shared" ca="1" si="793"/>
        <v>#VALUE!</v>
      </c>
      <c r="Q3834" s="60" t="e">
        <f t="shared" ca="1" si="794"/>
        <v>#VALUE!</v>
      </c>
      <c r="R3834" s="60" t="e">
        <f t="shared" ca="1" si="795"/>
        <v>#VALUE!</v>
      </c>
      <c r="S3834" s="60" t="e">
        <f t="shared" ca="1" si="796"/>
        <v>#VALUE!</v>
      </c>
      <c r="T3834" s="39" t="e">
        <f t="shared" ca="1" si="797"/>
        <v>#VALUE!</v>
      </c>
      <c r="U3834" s="39" t="e">
        <f t="shared" ca="1" si="798"/>
        <v>#VALUE!</v>
      </c>
      <c r="V3834" s="39" t="b">
        <f t="shared" ca="1" si="799"/>
        <v>1</v>
      </c>
      <c r="W3834" s="39">
        <f t="shared" si="801"/>
        <v>3834</v>
      </c>
    </row>
    <row r="3835" spans="12:23" x14ac:dyDescent="0.25">
      <c r="L3835" s="59" t="e">
        <f t="shared" ca="1" si="800"/>
        <v>#NUM!</v>
      </c>
      <c r="O3835" s="39" t="e">
        <f t="shared" ca="1" si="792"/>
        <v>#VALUE!</v>
      </c>
      <c r="P3835" s="39" t="e">
        <f t="shared" ca="1" si="793"/>
        <v>#VALUE!</v>
      </c>
      <c r="Q3835" s="60" t="e">
        <f t="shared" ca="1" si="794"/>
        <v>#VALUE!</v>
      </c>
      <c r="R3835" s="60" t="e">
        <f t="shared" ca="1" si="795"/>
        <v>#VALUE!</v>
      </c>
      <c r="S3835" s="60" t="e">
        <f t="shared" ca="1" si="796"/>
        <v>#VALUE!</v>
      </c>
      <c r="T3835" s="39" t="e">
        <f t="shared" ca="1" si="797"/>
        <v>#VALUE!</v>
      </c>
      <c r="U3835" s="39" t="e">
        <f t="shared" ca="1" si="798"/>
        <v>#VALUE!</v>
      </c>
      <c r="V3835" s="39" t="b">
        <f t="shared" ca="1" si="799"/>
        <v>1</v>
      </c>
      <c r="W3835" s="39">
        <f t="shared" si="801"/>
        <v>3835</v>
      </c>
    </row>
    <row r="3836" spans="12:23" x14ac:dyDescent="0.25">
      <c r="L3836" s="59" t="e">
        <f t="shared" ca="1" si="800"/>
        <v>#NUM!</v>
      </c>
      <c r="O3836" s="39" t="e">
        <f t="shared" ca="1" si="792"/>
        <v>#VALUE!</v>
      </c>
      <c r="P3836" s="39" t="e">
        <f t="shared" ca="1" si="793"/>
        <v>#VALUE!</v>
      </c>
      <c r="Q3836" s="60" t="e">
        <f t="shared" ca="1" si="794"/>
        <v>#VALUE!</v>
      </c>
      <c r="R3836" s="60" t="e">
        <f t="shared" ca="1" si="795"/>
        <v>#VALUE!</v>
      </c>
      <c r="S3836" s="60" t="e">
        <f t="shared" ca="1" si="796"/>
        <v>#VALUE!</v>
      </c>
      <c r="T3836" s="39" t="e">
        <f t="shared" ca="1" si="797"/>
        <v>#VALUE!</v>
      </c>
      <c r="U3836" s="39" t="e">
        <f t="shared" ca="1" si="798"/>
        <v>#VALUE!</v>
      </c>
      <c r="V3836" s="39" t="b">
        <f t="shared" ca="1" si="799"/>
        <v>1</v>
      </c>
      <c r="W3836" s="39">
        <f t="shared" si="801"/>
        <v>3836</v>
      </c>
    </row>
    <row r="3837" spans="12:23" x14ac:dyDescent="0.25">
      <c r="L3837" s="59" t="e">
        <f t="shared" ca="1" si="800"/>
        <v>#NUM!</v>
      </c>
      <c r="O3837" s="39" t="e">
        <f t="shared" ca="1" si="792"/>
        <v>#VALUE!</v>
      </c>
      <c r="P3837" s="39" t="e">
        <f t="shared" ca="1" si="793"/>
        <v>#VALUE!</v>
      </c>
      <c r="Q3837" s="60" t="e">
        <f t="shared" ca="1" si="794"/>
        <v>#VALUE!</v>
      </c>
      <c r="R3837" s="60" t="e">
        <f t="shared" ca="1" si="795"/>
        <v>#VALUE!</v>
      </c>
      <c r="S3837" s="60" t="e">
        <f t="shared" ca="1" si="796"/>
        <v>#VALUE!</v>
      </c>
      <c r="T3837" s="39" t="e">
        <f t="shared" ca="1" si="797"/>
        <v>#VALUE!</v>
      </c>
      <c r="U3837" s="39" t="e">
        <f t="shared" ca="1" si="798"/>
        <v>#VALUE!</v>
      </c>
      <c r="V3837" s="39" t="b">
        <f t="shared" ca="1" si="799"/>
        <v>1</v>
      </c>
      <c r="W3837" s="39">
        <f t="shared" si="801"/>
        <v>3837</v>
      </c>
    </row>
    <row r="3838" spans="12:23" x14ac:dyDescent="0.25">
      <c r="L3838" s="59" t="e">
        <f t="shared" ca="1" si="800"/>
        <v>#NUM!</v>
      </c>
      <c r="O3838" s="39" t="e">
        <f t="shared" ca="1" si="792"/>
        <v>#VALUE!</v>
      </c>
      <c r="P3838" s="39" t="e">
        <f t="shared" ca="1" si="793"/>
        <v>#VALUE!</v>
      </c>
      <c r="Q3838" s="60" t="e">
        <f t="shared" ca="1" si="794"/>
        <v>#VALUE!</v>
      </c>
      <c r="R3838" s="60" t="e">
        <f t="shared" ca="1" si="795"/>
        <v>#VALUE!</v>
      </c>
      <c r="S3838" s="60" t="e">
        <f t="shared" ca="1" si="796"/>
        <v>#VALUE!</v>
      </c>
      <c r="T3838" s="39" t="e">
        <f t="shared" ca="1" si="797"/>
        <v>#VALUE!</v>
      </c>
      <c r="U3838" s="39" t="e">
        <f t="shared" ca="1" si="798"/>
        <v>#VALUE!</v>
      </c>
      <c r="V3838" s="39" t="b">
        <f t="shared" ca="1" si="799"/>
        <v>1</v>
      </c>
      <c r="W3838" s="39">
        <f t="shared" si="801"/>
        <v>3838</v>
      </c>
    </row>
    <row r="3839" spans="12:23" x14ac:dyDescent="0.25">
      <c r="L3839" s="59" t="e">
        <f t="shared" ca="1" si="800"/>
        <v>#NUM!</v>
      </c>
      <c r="O3839" s="39" t="e">
        <f t="shared" ca="1" si="792"/>
        <v>#VALUE!</v>
      </c>
      <c r="P3839" s="39" t="e">
        <f t="shared" ca="1" si="793"/>
        <v>#VALUE!</v>
      </c>
      <c r="Q3839" s="60" t="e">
        <f t="shared" ca="1" si="794"/>
        <v>#VALUE!</v>
      </c>
      <c r="R3839" s="60" t="e">
        <f t="shared" ca="1" si="795"/>
        <v>#VALUE!</v>
      </c>
      <c r="S3839" s="60" t="e">
        <f t="shared" ca="1" si="796"/>
        <v>#VALUE!</v>
      </c>
      <c r="T3839" s="39" t="e">
        <f t="shared" ca="1" si="797"/>
        <v>#VALUE!</v>
      </c>
      <c r="U3839" s="39" t="e">
        <f t="shared" ca="1" si="798"/>
        <v>#VALUE!</v>
      </c>
      <c r="V3839" s="39" t="b">
        <f t="shared" ca="1" si="799"/>
        <v>1</v>
      </c>
      <c r="W3839" s="39">
        <f t="shared" si="801"/>
        <v>3839</v>
      </c>
    </row>
    <row r="3840" spans="12:23" x14ac:dyDescent="0.25">
      <c r="L3840" s="59" t="e">
        <f t="shared" ca="1" si="800"/>
        <v>#NUM!</v>
      </c>
      <c r="O3840" s="39" t="e">
        <f t="shared" ca="1" si="792"/>
        <v>#VALUE!</v>
      </c>
      <c r="P3840" s="39" t="e">
        <f t="shared" ca="1" si="793"/>
        <v>#VALUE!</v>
      </c>
      <c r="Q3840" s="60" t="e">
        <f t="shared" ca="1" si="794"/>
        <v>#VALUE!</v>
      </c>
      <c r="R3840" s="60" t="e">
        <f t="shared" ca="1" si="795"/>
        <v>#VALUE!</v>
      </c>
      <c r="S3840" s="60" t="e">
        <f t="shared" ca="1" si="796"/>
        <v>#VALUE!</v>
      </c>
      <c r="T3840" s="39" t="e">
        <f t="shared" ca="1" si="797"/>
        <v>#VALUE!</v>
      </c>
      <c r="U3840" s="39" t="e">
        <f t="shared" ca="1" si="798"/>
        <v>#VALUE!</v>
      </c>
      <c r="V3840" s="39" t="b">
        <f t="shared" ca="1" si="799"/>
        <v>1</v>
      </c>
      <c r="W3840" s="39">
        <f t="shared" si="801"/>
        <v>3840</v>
      </c>
    </row>
    <row r="3841" spans="12:23" x14ac:dyDescent="0.25">
      <c r="L3841" s="59" t="e">
        <f t="shared" ca="1" si="800"/>
        <v>#NUM!</v>
      </c>
      <c r="O3841" s="39" t="e">
        <f t="shared" ca="1" si="792"/>
        <v>#VALUE!</v>
      </c>
      <c r="P3841" s="39" t="e">
        <f t="shared" ca="1" si="793"/>
        <v>#VALUE!</v>
      </c>
      <c r="Q3841" s="60" t="e">
        <f t="shared" ca="1" si="794"/>
        <v>#VALUE!</v>
      </c>
      <c r="R3841" s="60" t="e">
        <f t="shared" ca="1" si="795"/>
        <v>#VALUE!</v>
      </c>
      <c r="S3841" s="60" t="e">
        <f t="shared" ca="1" si="796"/>
        <v>#VALUE!</v>
      </c>
      <c r="T3841" s="39" t="e">
        <f t="shared" ca="1" si="797"/>
        <v>#VALUE!</v>
      </c>
      <c r="U3841" s="39" t="e">
        <f t="shared" ca="1" si="798"/>
        <v>#VALUE!</v>
      </c>
      <c r="V3841" s="39" t="b">
        <f t="shared" ca="1" si="799"/>
        <v>1</v>
      </c>
      <c r="W3841" s="39">
        <f t="shared" si="801"/>
        <v>3841</v>
      </c>
    </row>
    <row r="3842" spans="12:23" x14ac:dyDescent="0.25">
      <c r="L3842" s="59" t="e">
        <f t="shared" ca="1" si="800"/>
        <v>#NUM!</v>
      </c>
      <c r="O3842" s="39" t="e">
        <f t="shared" ca="1" si="792"/>
        <v>#VALUE!</v>
      </c>
      <c r="P3842" s="39" t="e">
        <f t="shared" ca="1" si="793"/>
        <v>#VALUE!</v>
      </c>
      <c r="Q3842" s="60" t="e">
        <f t="shared" ca="1" si="794"/>
        <v>#VALUE!</v>
      </c>
      <c r="R3842" s="60" t="e">
        <f t="shared" ca="1" si="795"/>
        <v>#VALUE!</v>
      </c>
      <c r="S3842" s="60" t="e">
        <f t="shared" ca="1" si="796"/>
        <v>#VALUE!</v>
      </c>
      <c r="T3842" s="39" t="e">
        <f t="shared" ca="1" si="797"/>
        <v>#VALUE!</v>
      </c>
      <c r="U3842" s="39" t="e">
        <f t="shared" ca="1" si="798"/>
        <v>#VALUE!</v>
      </c>
      <c r="V3842" s="39" t="b">
        <f t="shared" ca="1" si="799"/>
        <v>1</v>
      </c>
      <c r="W3842" s="39">
        <f t="shared" si="801"/>
        <v>3842</v>
      </c>
    </row>
    <row r="3843" spans="12:23" x14ac:dyDescent="0.25">
      <c r="L3843" s="59" t="e">
        <f t="shared" ca="1" si="800"/>
        <v>#NUM!</v>
      </c>
      <c r="O3843" s="39" t="e">
        <f t="shared" ca="1" si="792"/>
        <v>#VALUE!</v>
      </c>
      <c r="P3843" s="39" t="e">
        <f t="shared" ca="1" si="793"/>
        <v>#VALUE!</v>
      </c>
      <c r="Q3843" s="60" t="e">
        <f t="shared" ca="1" si="794"/>
        <v>#VALUE!</v>
      </c>
      <c r="R3843" s="60" t="e">
        <f t="shared" ca="1" si="795"/>
        <v>#VALUE!</v>
      </c>
      <c r="S3843" s="60" t="e">
        <f t="shared" ca="1" si="796"/>
        <v>#VALUE!</v>
      </c>
      <c r="T3843" s="39" t="e">
        <f t="shared" ca="1" si="797"/>
        <v>#VALUE!</v>
      </c>
      <c r="U3843" s="39" t="e">
        <f t="shared" ca="1" si="798"/>
        <v>#VALUE!</v>
      </c>
      <c r="V3843" s="39" t="b">
        <f t="shared" ca="1" si="799"/>
        <v>1</v>
      </c>
      <c r="W3843" s="39">
        <f t="shared" si="801"/>
        <v>3843</v>
      </c>
    </row>
    <row r="3844" spans="12:23" x14ac:dyDescent="0.25">
      <c r="L3844" s="59" t="e">
        <f t="shared" ca="1" si="800"/>
        <v>#NUM!</v>
      </c>
      <c r="O3844" s="39" t="e">
        <f t="shared" ca="1" si="792"/>
        <v>#VALUE!</v>
      </c>
      <c r="P3844" s="39" t="e">
        <f t="shared" ca="1" si="793"/>
        <v>#VALUE!</v>
      </c>
      <c r="Q3844" s="60" t="e">
        <f t="shared" ca="1" si="794"/>
        <v>#VALUE!</v>
      </c>
      <c r="R3844" s="60" t="e">
        <f t="shared" ca="1" si="795"/>
        <v>#VALUE!</v>
      </c>
      <c r="S3844" s="60" t="e">
        <f t="shared" ca="1" si="796"/>
        <v>#VALUE!</v>
      </c>
      <c r="T3844" s="39" t="e">
        <f t="shared" ca="1" si="797"/>
        <v>#VALUE!</v>
      </c>
      <c r="U3844" s="39" t="e">
        <f t="shared" ca="1" si="798"/>
        <v>#VALUE!</v>
      </c>
      <c r="V3844" s="39" t="b">
        <f t="shared" ca="1" si="799"/>
        <v>1</v>
      </c>
      <c r="W3844" s="39">
        <f t="shared" si="801"/>
        <v>3844</v>
      </c>
    </row>
    <row r="3845" spans="12:23" x14ac:dyDescent="0.25">
      <c r="L3845" s="59" t="e">
        <f t="shared" ca="1" si="800"/>
        <v>#NUM!</v>
      </c>
      <c r="O3845" s="39" t="e">
        <f t="shared" ca="1" si="792"/>
        <v>#VALUE!</v>
      </c>
      <c r="P3845" s="39" t="e">
        <f t="shared" ca="1" si="793"/>
        <v>#VALUE!</v>
      </c>
      <c r="Q3845" s="60" t="e">
        <f t="shared" ca="1" si="794"/>
        <v>#VALUE!</v>
      </c>
      <c r="R3845" s="60" t="e">
        <f t="shared" ca="1" si="795"/>
        <v>#VALUE!</v>
      </c>
      <c r="S3845" s="60" t="e">
        <f t="shared" ca="1" si="796"/>
        <v>#VALUE!</v>
      </c>
      <c r="T3845" s="39" t="e">
        <f t="shared" ca="1" si="797"/>
        <v>#VALUE!</v>
      </c>
      <c r="U3845" s="39" t="e">
        <f t="shared" ca="1" si="798"/>
        <v>#VALUE!</v>
      </c>
      <c r="V3845" s="39" t="b">
        <f t="shared" ca="1" si="799"/>
        <v>1</v>
      </c>
      <c r="W3845" s="39">
        <f t="shared" si="801"/>
        <v>3845</v>
      </c>
    </row>
    <row r="3846" spans="12:23" x14ac:dyDescent="0.25">
      <c r="L3846" s="59" t="e">
        <f t="shared" ca="1" si="800"/>
        <v>#NUM!</v>
      </c>
      <c r="O3846" s="39" t="e">
        <f t="shared" ca="1" si="792"/>
        <v>#VALUE!</v>
      </c>
      <c r="P3846" s="39" t="e">
        <f t="shared" ca="1" si="793"/>
        <v>#VALUE!</v>
      </c>
      <c r="Q3846" s="60" t="e">
        <f t="shared" ca="1" si="794"/>
        <v>#VALUE!</v>
      </c>
      <c r="R3846" s="60" t="e">
        <f t="shared" ca="1" si="795"/>
        <v>#VALUE!</v>
      </c>
      <c r="S3846" s="60" t="e">
        <f t="shared" ca="1" si="796"/>
        <v>#VALUE!</v>
      </c>
      <c r="T3846" s="39" t="e">
        <f t="shared" ca="1" si="797"/>
        <v>#VALUE!</v>
      </c>
      <c r="U3846" s="39" t="e">
        <f t="shared" ca="1" si="798"/>
        <v>#VALUE!</v>
      </c>
      <c r="V3846" s="39" t="b">
        <f t="shared" ca="1" si="799"/>
        <v>1</v>
      </c>
      <c r="W3846" s="39">
        <f t="shared" si="801"/>
        <v>3846</v>
      </c>
    </row>
    <row r="3847" spans="12:23" x14ac:dyDescent="0.25">
      <c r="L3847" s="59" t="e">
        <f t="shared" ca="1" si="800"/>
        <v>#NUM!</v>
      </c>
      <c r="O3847" s="39" t="e">
        <f t="shared" ref="O3847:O3910" ca="1" si="802">SEARCH($O$6,INDIRECT("route!G"&amp;W3847))</f>
        <v>#VALUE!</v>
      </c>
      <c r="P3847" s="39" t="e">
        <f t="shared" ref="P3847:P3910" ca="1" si="803">SEARCH($P$6,INDIRECT("route!G"&amp;W3847))</f>
        <v>#VALUE!</v>
      </c>
      <c r="Q3847" s="60" t="e">
        <f t="shared" ref="Q3847:Q3910" ca="1" si="804">SEARCH($Q$6,INDIRECT("route!G"&amp;W3847))</f>
        <v>#VALUE!</v>
      </c>
      <c r="R3847" s="60" t="e">
        <f t="shared" ref="R3847:R3910" ca="1" si="805">SEARCH($R$6,INDIRECT("route!G"&amp;W3847))</f>
        <v>#VALUE!</v>
      </c>
      <c r="S3847" s="60" t="e">
        <f t="shared" ref="S3847:S3910" ca="1" si="806">SEARCH($S$6,INDIRECT("route!G"&amp;W3847))</f>
        <v>#VALUE!</v>
      </c>
      <c r="T3847" s="39" t="e">
        <f t="shared" ref="T3847:T3910" ca="1" si="807">SEARCH($T$6,INDIRECT("route!G"&amp;W3847))</f>
        <v>#VALUE!</v>
      </c>
      <c r="U3847" s="39" t="e">
        <f t="shared" ca="1" si="798"/>
        <v>#VALUE!</v>
      </c>
      <c r="V3847" s="39" t="b">
        <f t="shared" ca="1" si="799"/>
        <v>1</v>
      </c>
      <c r="W3847" s="39">
        <f t="shared" si="801"/>
        <v>3847</v>
      </c>
    </row>
    <row r="3848" spans="12:23" x14ac:dyDescent="0.25">
      <c r="L3848" s="59" t="e">
        <f t="shared" ca="1" si="800"/>
        <v>#NUM!</v>
      </c>
      <c r="O3848" s="39" t="e">
        <f t="shared" ca="1" si="802"/>
        <v>#VALUE!</v>
      </c>
      <c r="P3848" s="39" t="e">
        <f t="shared" ca="1" si="803"/>
        <v>#VALUE!</v>
      </c>
      <c r="Q3848" s="60" t="e">
        <f t="shared" ca="1" si="804"/>
        <v>#VALUE!</v>
      </c>
      <c r="R3848" s="60" t="e">
        <f t="shared" ca="1" si="805"/>
        <v>#VALUE!</v>
      </c>
      <c r="S3848" s="60" t="e">
        <f t="shared" ca="1" si="806"/>
        <v>#VALUE!</v>
      </c>
      <c r="T3848" s="39" t="e">
        <f t="shared" ca="1" si="807"/>
        <v>#VALUE!</v>
      </c>
      <c r="U3848" s="39" t="e">
        <f t="shared" ref="U3848:U3911" ca="1" si="808">SEARCH($U$6,INDIRECT("route!G"&amp;W3848))</f>
        <v>#VALUE!</v>
      </c>
      <c r="V3848" s="39" t="b">
        <f t="shared" ref="V3848:V3911" ca="1" si="809">AND(ISERROR(O3848),ISERROR(P3848),ISERROR(Q3848),ISERROR(R3848),ISERROR(S3848),ISERROR(T3848),ISERROR(U3848))</f>
        <v>1</v>
      </c>
      <c r="W3848" s="39">
        <f t="shared" si="801"/>
        <v>3848</v>
      </c>
    </row>
    <row r="3849" spans="12:23" x14ac:dyDescent="0.25">
      <c r="L3849" s="59" t="e">
        <f t="shared" ca="1" si="800"/>
        <v>#NUM!</v>
      </c>
      <c r="O3849" s="39" t="e">
        <f t="shared" ca="1" si="802"/>
        <v>#VALUE!</v>
      </c>
      <c r="P3849" s="39" t="e">
        <f t="shared" ca="1" si="803"/>
        <v>#VALUE!</v>
      </c>
      <c r="Q3849" s="60" t="e">
        <f t="shared" ca="1" si="804"/>
        <v>#VALUE!</v>
      </c>
      <c r="R3849" s="60" t="e">
        <f t="shared" ca="1" si="805"/>
        <v>#VALUE!</v>
      </c>
      <c r="S3849" s="60" t="e">
        <f t="shared" ca="1" si="806"/>
        <v>#VALUE!</v>
      </c>
      <c r="T3849" s="39" t="e">
        <f t="shared" ca="1" si="807"/>
        <v>#VALUE!</v>
      </c>
      <c r="U3849" s="39" t="e">
        <f t="shared" ca="1" si="808"/>
        <v>#VALUE!</v>
      </c>
      <c r="V3849" s="39" t="b">
        <f t="shared" ca="1" si="809"/>
        <v>1</v>
      </c>
      <c r="W3849" s="39">
        <f t="shared" si="801"/>
        <v>3849</v>
      </c>
    </row>
    <row r="3850" spans="12:23" x14ac:dyDescent="0.25">
      <c r="L3850" s="59" t="e">
        <f t="shared" ref="L3850:L3913" ca="1" si="810">L3849+J3850</f>
        <v>#NUM!</v>
      </c>
      <c r="O3850" s="39" t="e">
        <f t="shared" ca="1" si="802"/>
        <v>#VALUE!</v>
      </c>
      <c r="P3850" s="39" t="e">
        <f t="shared" ca="1" si="803"/>
        <v>#VALUE!</v>
      </c>
      <c r="Q3850" s="60" t="e">
        <f t="shared" ca="1" si="804"/>
        <v>#VALUE!</v>
      </c>
      <c r="R3850" s="60" t="e">
        <f t="shared" ca="1" si="805"/>
        <v>#VALUE!</v>
      </c>
      <c r="S3850" s="60" t="e">
        <f t="shared" ca="1" si="806"/>
        <v>#VALUE!</v>
      </c>
      <c r="T3850" s="39" t="e">
        <f t="shared" ca="1" si="807"/>
        <v>#VALUE!</v>
      </c>
      <c r="U3850" s="39" t="e">
        <f t="shared" ca="1" si="808"/>
        <v>#VALUE!</v>
      </c>
      <c r="V3850" s="39" t="b">
        <f t="shared" ca="1" si="809"/>
        <v>1</v>
      </c>
      <c r="W3850" s="39">
        <f t="shared" si="801"/>
        <v>3850</v>
      </c>
    </row>
    <row r="3851" spans="12:23" x14ac:dyDescent="0.25">
      <c r="L3851" s="59" t="e">
        <f t="shared" ca="1" si="810"/>
        <v>#NUM!</v>
      </c>
      <c r="O3851" s="39" t="e">
        <f t="shared" ca="1" si="802"/>
        <v>#VALUE!</v>
      </c>
      <c r="P3851" s="39" t="e">
        <f t="shared" ca="1" si="803"/>
        <v>#VALUE!</v>
      </c>
      <c r="Q3851" s="60" t="e">
        <f t="shared" ca="1" si="804"/>
        <v>#VALUE!</v>
      </c>
      <c r="R3851" s="60" t="e">
        <f t="shared" ca="1" si="805"/>
        <v>#VALUE!</v>
      </c>
      <c r="S3851" s="60" t="e">
        <f t="shared" ca="1" si="806"/>
        <v>#VALUE!</v>
      </c>
      <c r="T3851" s="39" t="e">
        <f t="shared" ca="1" si="807"/>
        <v>#VALUE!</v>
      </c>
      <c r="U3851" s="39" t="e">
        <f t="shared" ca="1" si="808"/>
        <v>#VALUE!</v>
      </c>
      <c r="V3851" s="39" t="b">
        <f t="shared" ca="1" si="809"/>
        <v>1</v>
      </c>
      <c r="W3851" s="39">
        <f t="shared" si="801"/>
        <v>3851</v>
      </c>
    </row>
    <row r="3852" spans="12:23" x14ac:dyDescent="0.25">
      <c r="L3852" s="59" t="e">
        <f t="shared" ca="1" si="810"/>
        <v>#NUM!</v>
      </c>
      <c r="O3852" s="39" t="e">
        <f t="shared" ca="1" si="802"/>
        <v>#VALUE!</v>
      </c>
      <c r="P3852" s="39" t="e">
        <f t="shared" ca="1" si="803"/>
        <v>#VALUE!</v>
      </c>
      <c r="Q3852" s="60" t="e">
        <f t="shared" ca="1" si="804"/>
        <v>#VALUE!</v>
      </c>
      <c r="R3852" s="60" t="e">
        <f t="shared" ca="1" si="805"/>
        <v>#VALUE!</v>
      </c>
      <c r="S3852" s="60" t="e">
        <f t="shared" ca="1" si="806"/>
        <v>#VALUE!</v>
      </c>
      <c r="T3852" s="39" t="e">
        <f t="shared" ca="1" si="807"/>
        <v>#VALUE!</v>
      </c>
      <c r="U3852" s="39" t="e">
        <f t="shared" ca="1" si="808"/>
        <v>#VALUE!</v>
      </c>
      <c r="V3852" s="39" t="b">
        <f t="shared" ca="1" si="809"/>
        <v>1</v>
      </c>
      <c r="W3852" s="39">
        <f t="shared" si="801"/>
        <v>3852</v>
      </c>
    </row>
    <row r="3853" spans="12:23" x14ac:dyDescent="0.25">
      <c r="L3853" s="59" t="e">
        <f t="shared" ca="1" si="810"/>
        <v>#NUM!</v>
      </c>
      <c r="O3853" s="39" t="e">
        <f t="shared" ca="1" si="802"/>
        <v>#VALUE!</v>
      </c>
      <c r="P3853" s="39" t="e">
        <f t="shared" ca="1" si="803"/>
        <v>#VALUE!</v>
      </c>
      <c r="Q3853" s="60" t="e">
        <f t="shared" ca="1" si="804"/>
        <v>#VALUE!</v>
      </c>
      <c r="R3853" s="60" t="e">
        <f t="shared" ca="1" si="805"/>
        <v>#VALUE!</v>
      </c>
      <c r="S3853" s="60" t="e">
        <f t="shared" ca="1" si="806"/>
        <v>#VALUE!</v>
      </c>
      <c r="T3853" s="39" t="e">
        <f t="shared" ca="1" si="807"/>
        <v>#VALUE!</v>
      </c>
      <c r="U3853" s="39" t="e">
        <f t="shared" ca="1" si="808"/>
        <v>#VALUE!</v>
      </c>
      <c r="V3853" s="39" t="b">
        <f t="shared" ca="1" si="809"/>
        <v>1</v>
      </c>
      <c r="W3853" s="39">
        <f t="shared" si="801"/>
        <v>3853</v>
      </c>
    </row>
    <row r="3854" spans="12:23" x14ac:dyDescent="0.25">
      <c r="L3854" s="59" t="e">
        <f t="shared" ca="1" si="810"/>
        <v>#NUM!</v>
      </c>
      <c r="O3854" s="39" t="e">
        <f t="shared" ca="1" si="802"/>
        <v>#VALUE!</v>
      </c>
      <c r="P3854" s="39" t="e">
        <f t="shared" ca="1" si="803"/>
        <v>#VALUE!</v>
      </c>
      <c r="Q3854" s="60" t="e">
        <f t="shared" ca="1" si="804"/>
        <v>#VALUE!</v>
      </c>
      <c r="R3854" s="60" t="e">
        <f t="shared" ca="1" si="805"/>
        <v>#VALUE!</v>
      </c>
      <c r="S3854" s="60" t="e">
        <f t="shared" ca="1" si="806"/>
        <v>#VALUE!</v>
      </c>
      <c r="T3854" s="39" t="e">
        <f t="shared" ca="1" si="807"/>
        <v>#VALUE!</v>
      </c>
      <c r="U3854" s="39" t="e">
        <f t="shared" ca="1" si="808"/>
        <v>#VALUE!</v>
      </c>
      <c r="V3854" s="39" t="b">
        <f t="shared" ca="1" si="809"/>
        <v>1</v>
      </c>
      <c r="W3854" s="39">
        <f t="shared" si="801"/>
        <v>3854</v>
      </c>
    </row>
    <row r="3855" spans="12:23" x14ac:dyDescent="0.25">
      <c r="L3855" s="59" t="e">
        <f t="shared" ca="1" si="810"/>
        <v>#NUM!</v>
      </c>
      <c r="O3855" s="39" t="e">
        <f t="shared" ca="1" si="802"/>
        <v>#VALUE!</v>
      </c>
      <c r="P3855" s="39" t="e">
        <f t="shared" ca="1" si="803"/>
        <v>#VALUE!</v>
      </c>
      <c r="Q3855" s="60" t="e">
        <f t="shared" ca="1" si="804"/>
        <v>#VALUE!</v>
      </c>
      <c r="R3855" s="60" t="e">
        <f t="shared" ca="1" si="805"/>
        <v>#VALUE!</v>
      </c>
      <c r="S3855" s="60" t="e">
        <f t="shared" ca="1" si="806"/>
        <v>#VALUE!</v>
      </c>
      <c r="T3855" s="39" t="e">
        <f t="shared" ca="1" si="807"/>
        <v>#VALUE!</v>
      </c>
      <c r="U3855" s="39" t="e">
        <f t="shared" ca="1" si="808"/>
        <v>#VALUE!</v>
      </c>
      <c r="V3855" s="39" t="b">
        <f t="shared" ca="1" si="809"/>
        <v>1</v>
      </c>
      <c r="W3855" s="39">
        <f t="shared" si="801"/>
        <v>3855</v>
      </c>
    </row>
    <row r="3856" spans="12:23" x14ac:dyDescent="0.25">
      <c r="L3856" s="59" t="e">
        <f t="shared" ca="1" si="810"/>
        <v>#NUM!</v>
      </c>
      <c r="O3856" s="39" t="e">
        <f t="shared" ca="1" si="802"/>
        <v>#VALUE!</v>
      </c>
      <c r="P3856" s="39" t="e">
        <f t="shared" ca="1" si="803"/>
        <v>#VALUE!</v>
      </c>
      <c r="Q3856" s="60" t="e">
        <f t="shared" ca="1" si="804"/>
        <v>#VALUE!</v>
      </c>
      <c r="R3856" s="60" t="e">
        <f t="shared" ca="1" si="805"/>
        <v>#VALUE!</v>
      </c>
      <c r="S3856" s="60" t="e">
        <f t="shared" ca="1" si="806"/>
        <v>#VALUE!</v>
      </c>
      <c r="T3856" s="39" t="e">
        <f t="shared" ca="1" si="807"/>
        <v>#VALUE!</v>
      </c>
      <c r="U3856" s="39" t="e">
        <f t="shared" ca="1" si="808"/>
        <v>#VALUE!</v>
      </c>
      <c r="V3856" s="39" t="b">
        <f t="shared" ca="1" si="809"/>
        <v>1</v>
      </c>
      <c r="W3856" s="39">
        <f t="shared" si="801"/>
        <v>3856</v>
      </c>
    </row>
    <row r="3857" spans="12:23" x14ac:dyDescent="0.25">
      <c r="L3857" s="59" t="e">
        <f t="shared" ca="1" si="810"/>
        <v>#NUM!</v>
      </c>
      <c r="O3857" s="39" t="e">
        <f t="shared" ca="1" si="802"/>
        <v>#VALUE!</v>
      </c>
      <c r="P3857" s="39" t="e">
        <f t="shared" ca="1" si="803"/>
        <v>#VALUE!</v>
      </c>
      <c r="Q3857" s="60" t="e">
        <f t="shared" ca="1" si="804"/>
        <v>#VALUE!</v>
      </c>
      <c r="R3857" s="60" t="e">
        <f t="shared" ca="1" si="805"/>
        <v>#VALUE!</v>
      </c>
      <c r="S3857" s="60" t="e">
        <f t="shared" ca="1" si="806"/>
        <v>#VALUE!</v>
      </c>
      <c r="T3857" s="39" t="e">
        <f t="shared" ca="1" si="807"/>
        <v>#VALUE!</v>
      </c>
      <c r="U3857" s="39" t="e">
        <f t="shared" ca="1" si="808"/>
        <v>#VALUE!</v>
      </c>
      <c r="V3857" s="39" t="b">
        <f t="shared" ca="1" si="809"/>
        <v>1</v>
      </c>
      <c r="W3857" s="39">
        <f t="shared" si="801"/>
        <v>3857</v>
      </c>
    </row>
    <row r="3858" spans="12:23" x14ac:dyDescent="0.25">
      <c r="L3858" s="59" t="e">
        <f t="shared" ca="1" si="810"/>
        <v>#NUM!</v>
      </c>
      <c r="O3858" s="39" t="e">
        <f t="shared" ca="1" si="802"/>
        <v>#VALUE!</v>
      </c>
      <c r="P3858" s="39" t="e">
        <f t="shared" ca="1" si="803"/>
        <v>#VALUE!</v>
      </c>
      <c r="Q3858" s="60" t="e">
        <f t="shared" ca="1" si="804"/>
        <v>#VALUE!</v>
      </c>
      <c r="R3858" s="60" t="e">
        <f t="shared" ca="1" si="805"/>
        <v>#VALUE!</v>
      </c>
      <c r="S3858" s="60" t="e">
        <f t="shared" ca="1" si="806"/>
        <v>#VALUE!</v>
      </c>
      <c r="T3858" s="39" t="e">
        <f t="shared" ca="1" si="807"/>
        <v>#VALUE!</v>
      </c>
      <c r="U3858" s="39" t="e">
        <f t="shared" ca="1" si="808"/>
        <v>#VALUE!</v>
      </c>
      <c r="V3858" s="39" t="b">
        <f t="shared" ca="1" si="809"/>
        <v>1</v>
      </c>
      <c r="W3858" s="39">
        <f t="shared" si="801"/>
        <v>3858</v>
      </c>
    </row>
    <row r="3859" spans="12:23" x14ac:dyDescent="0.25">
      <c r="L3859" s="59" t="e">
        <f t="shared" ca="1" si="810"/>
        <v>#NUM!</v>
      </c>
      <c r="O3859" s="39" t="e">
        <f t="shared" ca="1" si="802"/>
        <v>#VALUE!</v>
      </c>
      <c r="P3859" s="39" t="e">
        <f t="shared" ca="1" si="803"/>
        <v>#VALUE!</v>
      </c>
      <c r="Q3859" s="60" t="e">
        <f t="shared" ca="1" si="804"/>
        <v>#VALUE!</v>
      </c>
      <c r="R3859" s="60" t="e">
        <f t="shared" ca="1" si="805"/>
        <v>#VALUE!</v>
      </c>
      <c r="S3859" s="60" t="e">
        <f t="shared" ca="1" si="806"/>
        <v>#VALUE!</v>
      </c>
      <c r="T3859" s="39" t="e">
        <f t="shared" ca="1" si="807"/>
        <v>#VALUE!</v>
      </c>
      <c r="U3859" s="39" t="e">
        <f t="shared" ca="1" si="808"/>
        <v>#VALUE!</v>
      </c>
      <c r="V3859" s="39" t="b">
        <f t="shared" ca="1" si="809"/>
        <v>1</v>
      </c>
      <c r="W3859" s="39">
        <f t="shared" si="801"/>
        <v>3859</v>
      </c>
    </row>
    <row r="3860" spans="12:23" x14ac:dyDescent="0.25">
      <c r="L3860" s="59" t="e">
        <f t="shared" ca="1" si="810"/>
        <v>#NUM!</v>
      </c>
      <c r="O3860" s="39" t="e">
        <f t="shared" ca="1" si="802"/>
        <v>#VALUE!</v>
      </c>
      <c r="P3860" s="39" t="e">
        <f t="shared" ca="1" si="803"/>
        <v>#VALUE!</v>
      </c>
      <c r="Q3860" s="60" t="e">
        <f t="shared" ca="1" si="804"/>
        <v>#VALUE!</v>
      </c>
      <c r="R3860" s="60" t="e">
        <f t="shared" ca="1" si="805"/>
        <v>#VALUE!</v>
      </c>
      <c r="S3860" s="60" t="e">
        <f t="shared" ca="1" si="806"/>
        <v>#VALUE!</v>
      </c>
      <c r="T3860" s="39" t="e">
        <f t="shared" ca="1" si="807"/>
        <v>#VALUE!</v>
      </c>
      <c r="U3860" s="39" t="e">
        <f t="shared" ca="1" si="808"/>
        <v>#VALUE!</v>
      </c>
      <c r="V3860" s="39" t="b">
        <f t="shared" ca="1" si="809"/>
        <v>1</v>
      </c>
      <c r="W3860" s="39">
        <f t="shared" si="801"/>
        <v>3860</v>
      </c>
    </row>
    <row r="3861" spans="12:23" x14ac:dyDescent="0.25">
      <c r="L3861" s="59" t="e">
        <f t="shared" ca="1" si="810"/>
        <v>#NUM!</v>
      </c>
      <c r="O3861" s="39" t="e">
        <f t="shared" ca="1" si="802"/>
        <v>#VALUE!</v>
      </c>
      <c r="P3861" s="39" t="e">
        <f t="shared" ca="1" si="803"/>
        <v>#VALUE!</v>
      </c>
      <c r="Q3861" s="60" t="e">
        <f t="shared" ca="1" si="804"/>
        <v>#VALUE!</v>
      </c>
      <c r="R3861" s="60" t="e">
        <f t="shared" ca="1" si="805"/>
        <v>#VALUE!</v>
      </c>
      <c r="S3861" s="60" t="e">
        <f t="shared" ca="1" si="806"/>
        <v>#VALUE!</v>
      </c>
      <c r="T3861" s="39" t="e">
        <f t="shared" ca="1" si="807"/>
        <v>#VALUE!</v>
      </c>
      <c r="U3861" s="39" t="e">
        <f t="shared" ca="1" si="808"/>
        <v>#VALUE!</v>
      </c>
      <c r="V3861" s="39" t="b">
        <f t="shared" ca="1" si="809"/>
        <v>1</v>
      </c>
      <c r="W3861" s="39">
        <f t="shared" si="801"/>
        <v>3861</v>
      </c>
    </row>
    <row r="3862" spans="12:23" x14ac:dyDescent="0.25">
      <c r="L3862" s="59" t="e">
        <f t="shared" ca="1" si="810"/>
        <v>#NUM!</v>
      </c>
      <c r="O3862" s="39" t="e">
        <f t="shared" ca="1" si="802"/>
        <v>#VALUE!</v>
      </c>
      <c r="P3862" s="39" t="e">
        <f t="shared" ca="1" si="803"/>
        <v>#VALUE!</v>
      </c>
      <c r="Q3862" s="60" t="e">
        <f t="shared" ca="1" si="804"/>
        <v>#VALUE!</v>
      </c>
      <c r="R3862" s="60" t="e">
        <f t="shared" ca="1" si="805"/>
        <v>#VALUE!</v>
      </c>
      <c r="S3862" s="60" t="e">
        <f t="shared" ca="1" si="806"/>
        <v>#VALUE!</v>
      </c>
      <c r="T3862" s="39" t="e">
        <f t="shared" ca="1" si="807"/>
        <v>#VALUE!</v>
      </c>
      <c r="U3862" s="39" t="e">
        <f t="shared" ca="1" si="808"/>
        <v>#VALUE!</v>
      </c>
      <c r="V3862" s="39" t="b">
        <f t="shared" ca="1" si="809"/>
        <v>1</v>
      </c>
      <c r="W3862" s="39">
        <f t="shared" si="801"/>
        <v>3862</v>
      </c>
    </row>
    <row r="3863" spans="12:23" x14ac:dyDescent="0.25">
      <c r="L3863" s="59" t="e">
        <f t="shared" ca="1" si="810"/>
        <v>#NUM!</v>
      </c>
      <c r="O3863" s="39" t="e">
        <f t="shared" ca="1" si="802"/>
        <v>#VALUE!</v>
      </c>
      <c r="P3863" s="39" t="e">
        <f t="shared" ca="1" si="803"/>
        <v>#VALUE!</v>
      </c>
      <c r="Q3863" s="60" t="e">
        <f t="shared" ca="1" si="804"/>
        <v>#VALUE!</v>
      </c>
      <c r="R3863" s="60" t="e">
        <f t="shared" ca="1" si="805"/>
        <v>#VALUE!</v>
      </c>
      <c r="S3863" s="60" t="e">
        <f t="shared" ca="1" si="806"/>
        <v>#VALUE!</v>
      </c>
      <c r="T3863" s="39" t="e">
        <f t="shared" ca="1" si="807"/>
        <v>#VALUE!</v>
      </c>
      <c r="U3863" s="39" t="e">
        <f t="shared" ca="1" si="808"/>
        <v>#VALUE!</v>
      </c>
      <c r="V3863" s="39" t="b">
        <f t="shared" ca="1" si="809"/>
        <v>1</v>
      </c>
      <c r="W3863" s="39">
        <f t="shared" si="801"/>
        <v>3863</v>
      </c>
    </row>
    <row r="3864" spans="12:23" x14ac:dyDescent="0.25">
      <c r="L3864" s="59" t="e">
        <f t="shared" ca="1" si="810"/>
        <v>#NUM!</v>
      </c>
      <c r="O3864" s="39" t="e">
        <f t="shared" ca="1" si="802"/>
        <v>#VALUE!</v>
      </c>
      <c r="P3864" s="39" t="e">
        <f t="shared" ca="1" si="803"/>
        <v>#VALUE!</v>
      </c>
      <c r="Q3864" s="60" t="e">
        <f t="shared" ca="1" si="804"/>
        <v>#VALUE!</v>
      </c>
      <c r="R3864" s="60" t="e">
        <f t="shared" ca="1" si="805"/>
        <v>#VALUE!</v>
      </c>
      <c r="S3864" s="60" t="e">
        <f t="shared" ca="1" si="806"/>
        <v>#VALUE!</v>
      </c>
      <c r="T3864" s="39" t="e">
        <f t="shared" ca="1" si="807"/>
        <v>#VALUE!</v>
      </c>
      <c r="U3864" s="39" t="e">
        <f t="shared" ca="1" si="808"/>
        <v>#VALUE!</v>
      </c>
      <c r="V3864" s="39" t="b">
        <f t="shared" ca="1" si="809"/>
        <v>1</v>
      </c>
      <c r="W3864" s="39">
        <f t="shared" si="801"/>
        <v>3864</v>
      </c>
    </row>
    <row r="3865" spans="12:23" x14ac:dyDescent="0.25">
      <c r="L3865" s="59" t="e">
        <f t="shared" ca="1" si="810"/>
        <v>#NUM!</v>
      </c>
      <c r="O3865" s="39" t="e">
        <f t="shared" ca="1" si="802"/>
        <v>#VALUE!</v>
      </c>
      <c r="P3865" s="39" t="e">
        <f t="shared" ca="1" si="803"/>
        <v>#VALUE!</v>
      </c>
      <c r="Q3865" s="60" t="e">
        <f t="shared" ca="1" si="804"/>
        <v>#VALUE!</v>
      </c>
      <c r="R3865" s="60" t="e">
        <f t="shared" ca="1" si="805"/>
        <v>#VALUE!</v>
      </c>
      <c r="S3865" s="60" t="e">
        <f t="shared" ca="1" si="806"/>
        <v>#VALUE!</v>
      </c>
      <c r="T3865" s="39" t="e">
        <f t="shared" ca="1" si="807"/>
        <v>#VALUE!</v>
      </c>
      <c r="U3865" s="39" t="e">
        <f t="shared" ca="1" si="808"/>
        <v>#VALUE!</v>
      </c>
      <c r="V3865" s="39" t="b">
        <f t="shared" ca="1" si="809"/>
        <v>1</v>
      </c>
      <c r="W3865" s="39">
        <f t="shared" si="801"/>
        <v>3865</v>
      </c>
    </row>
    <row r="3866" spans="12:23" x14ac:dyDescent="0.25">
      <c r="L3866" s="59" t="e">
        <f t="shared" ca="1" si="810"/>
        <v>#NUM!</v>
      </c>
      <c r="O3866" s="39" t="e">
        <f t="shared" ca="1" si="802"/>
        <v>#VALUE!</v>
      </c>
      <c r="P3866" s="39" t="e">
        <f t="shared" ca="1" si="803"/>
        <v>#VALUE!</v>
      </c>
      <c r="Q3866" s="60" t="e">
        <f t="shared" ca="1" si="804"/>
        <v>#VALUE!</v>
      </c>
      <c r="R3866" s="60" t="e">
        <f t="shared" ca="1" si="805"/>
        <v>#VALUE!</v>
      </c>
      <c r="S3866" s="60" t="e">
        <f t="shared" ca="1" si="806"/>
        <v>#VALUE!</v>
      </c>
      <c r="T3866" s="39" t="e">
        <f t="shared" ca="1" si="807"/>
        <v>#VALUE!</v>
      </c>
      <c r="U3866" s="39" t="e">
        <f t="shared" ca="1" si="808"/>
        <v>#VALUE!</v>
      </c>
      <c r="V3866" s="39" t="b">
        <f t="shared" ca="1" si="809"/>
        <v>1</v>
      </c>
      <c r="W3866" s="39">
        <f t="shared" si="801"/>
        <v>3866</v>
      </c>
    </row>
    <row r="3867" spans="12:23" x14ac:dyDescent="0.25">
      <c r="L3867" s="59" t="e">
        <f t="shared" ca="1" si="810"/>
        <v>#NUM!</v>
      </c>
      <c r="O3867" s="39" t="e">
        <f t="shared" ca="1" si="802"/>
        <v>#VALUE!</v>
      </c>
      <c r="P3867" s="39" t="e">
        <f t="shared" ca="1" si="803"/>
        <v>#VALUE!</v>
      </c>
      <c r="Q3867" s="60" t="e">
        <f t="shared" ca="1" si="804"/>
        <v>#VALUE!</v>
      </c>
      <c r="R3867" s="60" t="e">
        <f t="shared" ca="1" si="805"/>
        <v>#VALUE!</v>
      </c>
      <c r="S3867" s="60" t="e">
        <f t="shared" ca="1" si="806"/>
        <v>#VALUE!</v>
      </c>
      <c r="T3867" s="39" t="e">
        <f t="shared" ca="1" si="807"/>
        <v>#VALUE!</v>
      </c>
      <c r="U3867" s="39" t="e">
        <f t="shared" ca="1" si="808"/>
        <v>#VALUE!</v>
      </c>
      <c r="V3867" s="39" t="b">
        <f t="shared" ca="1" si="809"/>
        <v>1</v>
      </c>
      <c r="W3867" s="39">
        <f t="shared" si="801"/>
        <v>3867</v>
      </c>
    </row>
    <row r="3868" spans="12:23" x14ac:dyDescent="0.25">
      <c r="L3868" s="59" t="e">
        <f t="shared" ca="1" si="810"/>
        <v>#NUM!</v>
      </c>
      <c r="O3868" s="39" t="e">
        <f t="shared" ca="1" si="802"/>
        <v>#VALUE!</v>
      </c>
      <c r="P3868" s="39" t="e">
        <f t="shared" ca="1" si="803"/>
        <v>#VALUE!</v>
      </c>
      <c r="Q3868" s="60" t="e">
        <f t="shared" ca="1" si="804"/>
        <v>#VALUE!</v>
      </c>
      <c r="R3868" s="60" t="e">
        <f t="shared" ca="1" si="805"/>
        <v>#VALUE!</v>
      </c>
      <c r="S3868" s="60" t="e">
        <f t="shared" ca="1" si="806"/>
        <v>#VALUE!</v>
      </c>
      <c r="T3868" s="39" t="e">
        <f t="shared" ca="1" si="807"/>
        <v>#VALUE!</v>
      </c>
      <c r="U3868" s="39" t="e">
        <f t="shared" ca="1" si="808"/>
        <v>#VALUE!</v>
      </c>
      <c r="V3868" s="39" t="b">
        <f t="shared" ca="1" si="809"/>
        <v>1</v>
      </c>
      <c r="W3868" s="39">
        <f t="shared" si="801"/>
        <v>3868</v>
      </c>
    </row>
    <row r="3869" spans="12:23" x14ac:dyDescent="0.25">
      <c r="L3869" s="59" t="e">
        <f t="shared" ca="1" si="810"/>
        <v>#NUM!</v>
      </c>
      <c r="O3869" s="39" t="e">
        <f t="shared" ca="1" si="802"/>
        <v>#VALUE!</v>
      </c>
      <c r="P3869" s="39" t="e">
        <f t="shared" ca="1" si="803"/>
        <v>#VALUE!</v>
      </c>
      <c r="Q3869" s="60" t="e">
        <f t="shared" ca="1" si="804"/>
        <v>#VALUE!</v>
      </c>
      <c r="R3869" s="60" t="e">
        <f t="shared" ca="1" si="805"/>
        <v>#VALUE!</v>
      </c>
      <c r="S3869" s="60" t="e">
        <f t="shared" ca="1" si="806"/>
        <v>#VALUE!</v>
      </c>
      <c r="T3869" s="39" t="e">
        <f t="shared" ca="1" si="807"/>
        <v>#VALUE!</v>
      </c>
      <c r="U3869" s="39" t="e">
        <f t="shared" ca="1" si="808"/>
        <v>#VALUE!</v>
      </c>
      <c r="V3869" s="39" t="b">
        <f t="shared" ca="1" si="809"/>
        <v>1</v>
      </c>
      <c r="W3869" s="39">
        <f t="shared" si="801"/>
        <v>3869</v>
      </c>
    </row>
    <row r="3870" spans="12:23" x14ac:dyDescent="0.25">
      <c r="L3870" s="59" t="e">
        <f t="shared" ca="1" si="810"/>
        <v>#NUM!</v>
      </c>
      <c r="O3870" s="39" t="e">
        <f t="shared" ca="1" si="802"/>
        <v>#VALUE!</v>
      </c>
      <c r="P3870" s="39" t="e">
        <f t="shared" ca="1" si="803"/>
        <v>#VALUE!</v>
      </c>
      <c r="Q3870" s="60" t="e">
        <f t="shared" ca="1" si="804"/>
        <v>#VALUE!</v>
      </c>
      <c r="R3870" s="60" t="e">
        <f t="shared" ca="1" si="805"/>
        <v>#VALUE!</v>
      </c>
      <c r="S3870" s="60" t="e">
        <f t="shared" ca="1" si="806"/>
        <v>#VALUE!</v>
      </c>
      <c r="T3870" s="39" t="e">
        <f t="shared" ca="1" si="807"/>
        <v>#VALUE!</v>
      </c>
      <c r="U3870" s="39" t="e">
        <f t="shared" ca="1" si="808"/>
        <v>#VALUE!</v>
      </c>
      <c r="V3870" s="39" t="b">
        <f t="shared" ca="1" si="809"/>
        <v>1</v>
      </c>
      <c r="W3870" s="39">
        <f t="shared" si="801"/>
        <v>3870</v>
      </c>
    </row>
    <row r="3871" spans="12:23" x14ac:dyDescent="0.25">
      <c r="L3871" s="59" t="e">
        <f t="shared" ca="1" si="810"/>
        <v>#NUM!</v>
      </c>
      <c r="O3871" s="39" t="e">
        <f t="shared" ca="1" si="802"/>
        <v>#VALUE!</v>
      </c>
      <c r="P3871" s="39" t="e">
        <f t="shared" ca="1" si="803"/>
        <v>#VALUE!</v>
      </c>
      <c r="Q3871" s="60" t="e">
        <f t="shared" ca="1" si="804"/>
        <v>#VALUE!</v>
      </c>
      <c r="R3871" s="60" t="e">
        <f t="shared" ca="1" si="805"/>
        <v>#VALUE!</v>
      </c>
      <c r="S3871" s="60" t="e">
        <f t="shared" ca="1" si="806"/>
        <v>#VALUE!</v>
      </c>
      <c r="T3871" s="39" t="e">
        <f t="shared" ca="1" si="807"/>
        <v>#VALUE!</v>
      </c>
      <c r="U3871" s="39" t="e">
        <f t="shared" ca="1" si="808"/>
        <v>#VALUE!</v>
      </c>
      <c r="V3871" s="39" t="b">
        <f t="shared" ca="1" si="809"/>
        <v>1</v>
      </c>
      <c r="W3871" s="39">
        <f t="shared" si="801"/>
        <v>3871</v>
      </c>
    </row>
    <row r="3872" spans="12:23" x14ac:dyDescent="0.25">
      <c r="L3872" s="59" t="e">
        <f t="shared" ca="1" si="810"/>
        <v>#NUM!</v>
      </c>
      <c r="O3872" s="39" t="e">
        <f t="shared" ca="1" si="802"/>
        <v>#VALUE!</v>
      </c>
      <c r="P3872" s="39" t="e">
        <f t="shared" ca="1" si="803"/>
        <v>#VALUE!</v>
      </c>
      <c r="Q3872" s="60" t="e">
        <f t="shared" ca="1" si="804"/>
        <v>#VALUE!</v>
      </c>
      <c r="R3872" s="60" t="e">
        <f t="shared" ca="1" si="805"/>
        <v>#VALUE!</v>
      </c>
      <c r="S3872" s="60" t="e">
        <f t="shared" ca="1" si="806"/>
        <v>#VALUE!</v>
      </c>
      <c r="T3872" s="39" t="e">
        <f t="shared" ca="1" si="807"/>
        <v>#VALUE!</v>
      </c>
      <c r="U3872" s="39" t="e">
        <f t="shared" ca="1" si="808"/>
        <v>#VALUE!</v>
      </c>
      <c r="V3872" s="39" t="b">
        <f t="shared" ca="1" si="809"/>
        <v>1</v>
      </c>
      <c r="W3872" s="39">
        <f t="shared" si="801"/>
        <v>3872</v>
      </c>
    </row>
    <row r="3873" spans="12:23" x14ac:dyDescent="0.25">
      <c r="L3873" s="59" t="e">
        <f t="shared" ca="1" si="810"/>
        <v>#NUM!</v>
      </c>
      <c r="O3873" s="39" t="e">
        <f t="shared" ca="1" si="802"/>
        <v>#VALUE!</v>
      </c>
      <c r="P3873" s="39" t="e">
        <f t="shared" ca="1" si="803"/>
        <v>#VALUE!</v>
      </c>
      <c r="Q3873" s="60" t="e">
        <f t="shared" ca="1" si="804"/>
        <v>#VALUE!</v>
      </c>
      <c r="R3873" s="60" t="e">
        <f t="shared" ca="1" si="805"/>
        <v>#VALUE!</v>
      </c>
      <c r="S3873" s="60" t="e">
        <f t="shared" ca="1" si="806"/>
        <v>#VALUE!</v>
      </c>
      <c r="T3873" s="39" t="e">
        <f t="shared" ca="1" si="807"/>
        <v>#VALUE!</v>
      </c>
      <c r="U3873" s="39" t="e">
        <f t="shared" ca="1" si="808"/>
        <v>#VALUE!</v>
      </c>
      <c r="V3873" s="39" t="b">
        <f t="shared" ca="1" si="809"/>
        <v>1</v>
      </c>
      <c r="W3873" s="39">
        <f t="shared" si="801"/>
        <v>3873</v>
      </c>
    </row>
    <row r="3874" spans="12:23" x14ac:dyDescent="0.25">
      <c r="L3874" s="59" t="e">
        <f t="shared" ca="1" si="810"/>
        <v>#NUM!</v>
      </c>
      <c r="O3874" s="39" t="e">
        <f t="shared" ca="1" si="802"/>
        <v>#VALUE!</v>
      </c>
      <c r="P3874" s="39" t="e">
        <f t="shared" ca="1" si="803"/>
        <v>#VALUE!</v>
      </c>
      <c r="Q3874" s="60" t="e">
        <f t="shared" ca="1" si="804"/>
        <v>#VALUE!</v>
      </c>
      <c r="R3874" s="60" t="e">
        <f t="shared" ca="1" si="805"/>
        <v>#VALUE!</v>
      </c>
      <c r="S3874" s="60" t="e">
        <f t="shared" ca="1" si="806"/>
        <v>#VALUE!</v>
      </c>
      <c r="T3874" s="39" t="e">
        <f t="shared" ca="1" si="807"/>
        <v>#VALUE!</v>
      </c>
      <c r="U3874" s="39" t="e">
        <f t="shared" ca="1" si="808"/>
        <v>#VALUE!</v>
      </c>
      <c r="V3874" s="39" t="b">
        <f t="shared" ca="1" si="809"/>
        <v>1</v>
      </c>
      <c r="W3874" s="39">
        <f t="shared" si="801"/>
        <v>3874</v>
      </c>
    </row>
    <row r="3875" spans="12:23" x14ac:dyDescent="0.25">
      <c r="L3875" s="59" t="e">
        <f t="shared" ca="1" si="810"/>
        <v>#NUM!</v>
      </c>
      <c r="O3875" s="39" t="e">
        <f t="shared" ca="1" si="802"/>
        <v>#VALUE!</v>
      </c>
      <c r="P3875" s="39" t="e">
        <f t="shared" ca="1" si="803"/>
        <v>#VALUE!</v>
      </c>
      <c r="Q3875" s="60" t="e">
        <f t="shared" ca="1" si="804"/>
        <v>#VALUE!</v>
      </c>
      <c r="R3875" s="60" t="e">
        <f t="shared" ca="1" si="805"/>
        <v>#VALUE!</v>
      </c>
      <c r="S3875" s="60" t="e">
        <f t="shared" ca="1" si="806"/>
        <v>#VALUE!</v>
      </c>
      <c r="T3875" s="39" t="e">
        <f t="shared" ca="1" si="807"/>
        <v>#VALUE!</v>
      </c>
      <c r="U3875" s="39" t="e">
        <f t="shared" ca="1" si="808"/>
        <v>#VALUE!</v>
      </c>
      <c r="V3875" s="39" t="b">
        <f t="shared" ca="1" si="809"/>
        <v>1</v>
      </c>
      <c r="W3875" s="39">
        <f t="shared" si="801"/>
        <v>3875</v>
      </c>
    </row>
    <row r="3876" spans="12:23" x14ac:dyDescent="0.25">
      <c r="L3876" s="59" t="e">
        <f t="shared" ca="1" si="810"/>
        <v>#NUM!</v>
      </c>
      <c r="O3876" s="39" t="e">
        <f t="shared" ca="1" si="802"/>
        <v>#VALUE!</v>
      </c>
      <c r="P3876" s="39" t="e">
        <f t="shared" ca="1" si="803"/>
        <v>#VALUE!</v>
      </c>
      <c r="Q3876" s="60" t="e">
        <f t="shared" ca="1" si="804"/>
        <v>#VALUE!</v>
      </c>
      <c r="R3876" s="60" t="e">
        <f t="shared" ca="1" si="805"/>
        <v>#VALUE!</v>
      </c>
      <c r="S3876" s="60" t="e">
        <f t="shared" ca="1" si="806"/>
        <v>#VALUE!</v>
      </c>
      <c r="T3876" s="39" t="e">
        <f t="shared" ca="1" si="807"/>
        <v>#VALUE!</v>
      </c>
      <c r="U3876" s="39" t="e">
        <f t="shared" ca="1" si="808"/>
        <v>#VALUE!</v>
      </c>
      <c r="V3876" s="39" t="b">
        <f t="shared" ca="1" si="809"/>
        <v>1</v>
      </c>
      <c r="W3876" s="39">
        <f t="shared" si="801"/>
        <v>3876</v>
      </c>
    </row>
    <row r="3877" spans="12:23" x14ac:dyDescent="0.25">
      <c r="L3877" s="59" t="e">
        <f t="shared" ca="1" si="810"/>
        <v>#NUM!</v>
      </c>
      <c r="O3877" s="39" t="e">
        <f t="shared" ca="1" si="802"/>
        <v>#VALUE!</v>
      </c>
      <c r="P3877" s="39" t="e">
        <f t="shared" ca="1" si="803"/>
        <v>#VALUE!</v>
      </c>
      <c r="Q3877" s="60" t="e">
        <f t="shared" ca="1" si="804"/>
        <v>#VALUE!</v>
      </c>
      <c r="R3877" s="60" t="e">
        <f t="shared" ca="1" si="805"/>
        <v>#VALUE!</v>
      </c>
      <c r="S3877" s="60" t="e">
        <f t="shared" ca="1" si="806"/>
        <v>#VALUE!</v>
      </c>
      <c r="T3877" s="39" t="e">
        <f t="shared" ca="1" si="807"/>
        <v>#VALUE!</v>
      </c>
      <c r="U3877" s="39" t="e">
        <f t="shared" ca="1" si="808"/>
        <v>#VALUE!</v>
      </c>
      <c r="V3877" s="39" t="b">
        <f t="shared" ca="1" si="809"/>
        <v>1</v>
      </c>
      <c r="W3877" s="39">
        <f t="shared" si="801"/>
        <v>3877</v>
      </c>
    </row>
    <row r="3878" spans="12:23" x14ac:dyDescent="0.25">
      <c r="L3878" s="59" t="e">
        <f t="shared" ca="1" si="810"/>
        <v>#NUM!</v>
      </c>
      <c r="O3878" s="39" t="e">
        <f t="shared" ca="1" si="802"/>
        <v>#VALUE!</v>
      </c>
      <c r="P3878" s="39" t="e">
        <f t="shared" ca="1" si="803"/>
        <v>#VALUE!</v>
      </c>
      <c r="Q3878" s="60" t="e">
        <f t="shared" ca="1" si="804"/>
        <v>#VALUE!</v>
      </c>
      <c r="R3878" s="60" t="e">
        <f t="shared" ca="1" si="805"/>
        <v>#VALUE!</v>
      </c>
      <c r="S3878" s="60" t="e">
        <f t="shared" ca="1" si="806"/>
        <v>#VALUE!</v>
      </c>
      <c r="T3878" s="39" t="e">
        <f t="shared" ca="1" si="807"/>
        <v>#VALUE!</v>
      </c>
      <c r="U3878" s="39" t="e">
        <f t="shared" ca="1" si="808"/>
        <v>#VALUE!</v>
      </c>
      <c r="V3878" s="39" t="b">
        <f t="shared" ca="1" si="809"/>
        <v>1</v>
      </c>
      <c r="W3878" s="39">
        <f t="shared" si="801"/>
        <v>3878</v>
      </c>
    </row>
    <row r="3879" spans="12:23" x14ac:dyDescent="0.25">
      <c r="L3879" s="59" t="e">
        <f t="shared" ca="1" si="810"/>
        <v>#NUM!</v>
      </c>
      <c r="O3879" s="39" t="e">
        <f t="shared" ca="1" si="802"/>
        <v>#VALUE!</v>
      </c>
      <c r="P3879" s="39" t="e">
        <f t="shared" ca="1" si="803"/>
        <v>#VALUE!</v>
      </c>
      <c r="Q3879" s="60" t="e">
        <f t="shared" ca="1" si="804"/>
        <v>#VALUE!</v>
      </c>
      <c r="R3879" s="60" t="e">
        <f t="shared" ca="1" si="805"/>
        <v>#VALUE!</v>
      </c>
      <c r="S3879" s="60" t="e">
        <f t="shared" ca="1" si="806"/>
        <v>#VALUE!</v>
      </c>
      <c r="T3879" s="39" t="e">
        <f t="shared" ca="1" si="807"/>
        <v>#VALUE!</v>
      </c>
      <c r="U3879" s="39" t="e">
        <f t="shared" ca="1" si="808"/>
        <v>#VALUE!</v>
      </c>
      <c r="V3879" s="39" t="b">
        <f t="shared" ca="1" si="809"/>
        <v>1</v>
      </c>
      <c r="W3879" s="39">
        <f t="shared" si="801"/>
        <v>3879</v>
      </c>
    </row>
    <row r="3880" spans="12:23" x14ac:dyDescent="0.25">
      <c r="L3880" s="59" t="e">
        <f t="shared" ca="1" si="810"/>
        <v>#NUM!</v>
      </c>
      <c r="O3880" s="39" t="e">
        <f t="shared" ca="1" si="802"/>
        <v>#VALUE!</v>
      </c>
      <c r="P3880" s="39" t="e">
        <f t="shared" ca="1" si="803"/>
        <v>#VALUE!</v>
      </c>
      <c r="Q3880" s="60" t="e">
        <f t="shared" ca="1" si="804"/>
        <v>#VALUE!</v>
      </c>
      <c r="R3880" s="60" t="e">
        <f t="shared" ca="1" si="805"/>
        <v>#VALUE!</v>
      </c>
      <c r="S3880" s="60" t="e">
        <f t="shared" ca="1" si="806"/>
        <v>#VALUE!</v>
      </c>
      <c r="T3880" s="39" t="e">
        <f t="shared" ca="1" si="807"/>
        <v>#VALUE!</v>
      </c>
      <c r="U3880" s="39" t="e">
        <f t="shared" ca="1" si="808"/>
        <v>#VALUE!</v>
      </c>
      <c r="V3880" s="39" t="b">
        <f t="shared" ca="1" si="809"/>
        <v>1</v>
      </c>
      <c r="W3880" s="39">
        <f t="shared" si="801"/>
        <v>3880</v>
      </c>
    </row>
    <row r="3881" spans="12:23" x14ac:dyDescent="0.25">
      <c r="L3881" s="59" t="e">
        <f t="shared" ca="1" si="810"/>
        <v>#NUM!</v>
      </c>
      <c r="O3881" s="39" t="e">
        <f t="shared" ca="1" si="802"/>
        <v>#VALUE!</v>
      </c>
      <c r="P3881" s="39" t="e">
        <f t="shared" ca="1" si="803"/>
        <v>#VALUE!</v>
      </c>
      <c r="Q3881" s="60" t="e">
        <f t="shared" ca="1" si="804"/>
        <v>#VALUE!</v>
      </c>
      <c r="R3881" s="60" t="e">
        <f t="shared" ca="1" si="805"/>
        <v>#VALUE!</v>
      </c>
      <c r="S3881" s="60" t="e">
        <f t="shared" ca="1" si="806"/>
        <v>#VALUE!</v>
      </c>
      <c r="T3881" s="39" t="e">
        <f t="shared" ca="1" si="807"/>
        <v>#VALUE!</v>
      </c>
      <c r="U3881" s="39" t="e">
        <f t="shared" ca="1" si="808"/>
        <v>#VALUE!</v>
      </c>
      <c r="V3881" s="39" t="b">
        <f t="shared" ca="1" si="809"/>
        <v>1</v>
      </c>
      <c r="W3881" s="39">
        <f t="shared" si="801"/>
        <v>3881</v>
      </c>
    </row>
    <row r="3882" spans="12:23" x14ac:dyDescent="0.25">
      <c r="L3882" s="59" t="e">
        <f t="shared" ca="1" si="810"/>
        <v>#NUM!</v>
      </c>
      <c r="O3882" s="39" t="e">
        <f t="shared" ca="1" si="802"/>
        <v>#VALUE!</v>
      </c>
      <c r="P3882" s="39" t="e">
        <f t="shared" ca="1" si="803"/>
        <v>#VALUE!</v>
      </c>
      <c r="Q3882" s="60" t="e">
        <f t="shared" ca="1" si="804"/>
        <v>#VALUE!</v>
      </c>
      <c r="R3882" s="60" t="e">
        <f t="shared" ca="1" si="805"/>
        <v>#VALUE!</v>
      </c>
      <c r="S3882" s="60" t="e">
        <f t="shared" ca="1" si="806"/>
        <v>#VALUE!</v>
      </c>
      <c r="T3882" s="39" t="e">
        <f t="shared" ca="1" si="807"/>
        <v>#VALUE!</v>
      </c>
      <c r="U3882" s="39" t="e">
        <f t="shared" ca="1" si="808"/>
        <v>#VALUE!</v>
      </c>
      <c r="V3882" s="39" t="b">
        <f t="shared" ca="1" si="809"/>
        <v>1</v>
      </c>
      <c r="W3882" s="39">
        <f t="shared" ref="W3882:W3945" si="811">W3881+1</f>
        <v>3882</v>
      </c>
    </row>
    <row r="3883" spans="12:23" x14ac:dyDescent="0.25">
      <c r="L3883" s="59" t="e">
        <f t="shared" ca="1" si="810"/>
        <v>#NUM!</v>
      </c>
      <c r="O3883" s="39" t="e">
        <f t="shared" ca="1" si="802"/>
        <v>#VALUE!</v>
      </c>
      <c r="P3883" s="39" t="e">
        <f t="shared" ca="1" si="803"/>
        <v>#VALUE!</v>
      </c>
      <c r="Q3883" s="60" t="e">
        <f t="shared" ca="1" si="804"/>
        <v>#VALUE!</v>
      </c>
      <c r="R3883" s="60" t="e">
        <f t="shared" ca="1" si="805"/>
        <v>#VALUE!</v>
      </c>
      <c r="S3883" s="60" t="e">
        <f t="shared" ca="1" si="806"/>
        <v>#VALUE!</v>
      </c>
      <c r="T3883" s="39" t="e">
        <f t="shared" ca="1" si="807"/>
        <v>#VALUE!</v>
      </c>
      <c r="U3883" s="39" t="e">
        <f t="shared" ca="1" si="808"/>
        <v>#VALUE!</v>
      </c>
      <c r="V3883" s="39" t="b">
        <f t="shared" ca="1" si="809"/>
        <v>1</v>
      </c>
      <c r="W3883" s="39">
        <f t="shared" si="811"/>
        <v>3883</v>
      </c>
    </row>
    <row r="3884" spans="12:23" x14ac:dyDescent="0.25">
      <c r="L3884" s="59" t="e">
        <f t="shared" ca="1" si="810"/>
        <v>#NUM!</v>
      </c>
      <c r="O3884" s="39" t="e">
        <f t="shared" ca="1" si="802"/>
        <v>#VALUE!</v>
      </c>
      <c r="P3884" s="39" t="e">
        <f t="shared" ca="1" si="803"/>
        <v>#VALUE!</v>
      </c>
      <c r="Q3884" s="60" t="e">
        <f t="shared" ca="1" si="804"/>
        <v>#VALUE!</v>
      </c>
      <c r="R3884" s="60" t="e">
        <f t="shared" ca="1" si="805"/>
        <v>#VALUE!</v>
      </c>
      <c r="S3884" s="60" t="e">
        <f t="shared" ca="1" si="806"/>
        <v>#VALUE!</v>
      </c>
      <c r="T3884" s="39" t="e">
        <f t="shared" ca="1" si="807"/>
        <v>#VALUE!</v>
      </c>
      <c r="U3884" s="39" t="e">
        <f t="shared" ca="1" si="808"/>
        <v>#VALUE!</v>
      </c>
      <c r="V3884" s="39" t="b">
        <f t="shared" ca="1" si="809"/>
        <v>1</v>
      </c>
      <c r="W3884" s="39">
        <f t="shared" si="811"/>
        <v>3884</v>
      </c>
    </row>
    <row r="3885" spans="12:23" x14ac:dyDescent="0.25">
      <c r="L3885" s="59" t="e">
        <f t="shared" ca="1" si="810"/>
        <v>#NUM!</v>
      </c>
      <c r="O3885" s="39" t="e">
        <f t="shared" ca="1" si="802"/>
        <v>#VALUE!</v>
      </c>
      <c r="P3885" s="39" t="e">
        <f t="shared" ca="1" si="803"/>
        <v>#VALUE!</v>
      </c>
      <c r="Q3885" s="60" t="e">
        <f t="shared" ca="1" si="804"/>
        <v>#VALUE!</v>
      </c>
      <c r="R3885" s="60" t="e">
        <f t="shared" ca="1" si="805"/>
        <v>#VALUE!</v>
      </c>
      <c r="S3885" s="60" t="e">
        <f t="shared" ca="1" si="806"/>
        <v>#VALUE!</v>
      </c>
      <c r="T3885" s="39" t="e">
        <f t="shared" ca="1" si="807"/>
        <v>#VALUE!</v>
      </c>
      <c r="U3885" s="39" t="e">
        <f t="shared" ca="1" si="808"/>
        <v>#VALUE!</v>
      </c>
      <c r="V3885" s="39" t="b">
        <f t="shared" ca="1" si="809"/>
        <v>1</v>
      </c>
      <c r="W3885" s="39">
        <f t="shared" si="811"/>
        <v>3885</v>
      </c>
    </row>
    <row r="3886" spans="12:23" x14ac:dyDescent="0.25">
      <c r="L3886" s="59" t="e">
        <f t="shared" ca="1" si="810"/>
        <v>#NUM!</v>
      </c>
      <c r="O3886" s="39" t="e">
        <f t="shared" ca="1" si="802"/>
        <v>#VALUE!</v>
      </c>
      <c r="P3886" s="39" t="e">
        <f t="shared" ca="1" si="803"/>
        <v>#VALUE!</v>
      </c>
      <c r="Q3886" s="60" t="e">
        <f t="shared" ca="1" si="804"/>
        <v>#VALUE!</v>
      </c>
      <c r="R3886" s="60" t="e">
        <f t="shared" ca="1" si="805"/>
        <v>#VALUE!</v>
      </c>
      <c r="S3886" s="60" t="e">
        <f t="shared" ca="1" si="806"/>
        <v>#VALUE!</v>
      </c>
      <c r="T3886" s="39" t="e">
        <f t="shared" ca="1" si="807"/>
        <v>#VALUE!</v>
      </c>
      <c r="U3886" s="39" t="e">
        <f t="shared" ca="1" si="808"/>
        <v>#VALUE!</v>
      </c>
      <c r="V3886" s="39" t="b">
        <f t="shared" ca="1" si="809"/>
        <v>1</v>
      </c>
      <c r="W3886" s="39">
        <f t="shared" si="811"/>
        <v>3886</v>
      </c>
    </row>
    <row r="3887" spans="12:23" x14ac:dyDescent="0.25">
      <c r="L3887" s="59" t="e">
        <f t="shared" ca="1" si="810"/>
        <v>#NUM!</v>
      </c>
      <c r="O3887" s="39" t="e">
        <f t="shared" ca="1" si="802"/>
        <v>#VALUE!</v>
      </c>
      <c r="P3887" s="39" t="e">
        <f t="shared" ca="1" si="803"/>
        <v>#VALUE!</v>
      </c>
      <c r="Q3887" s="60" t="e">
        <f t="shared" ca="1" si="804"/>
        <v>#VALUE!</v>
      </c>
      <c r="R3887" s="60" t="e">
        <f t="shared" ca="1" si="805"/>
        <v>#VALUE!</v>
      </c>
      <c r="S3887" s="60" t="e">
        <f t="shared" ca="1" si="806"/>
        <v>#VALUE!</v>
      </c>
      <c r="T3887" s="39" t="e">
        <f t="shared" ca="1" si="807"/>
        <v>#VALUE!</v>
      </c>
      <c r="U3887" s="39" t="e">
        <f t="shared" ca="1" si="808"/>
        <v>#VALUE!</v>
      </c>
      <c r="V3887" s="39" t="b">
        <f t="shared" ca="1" si="809"/>
        <v>1</v>
      </c>
      <c r="W3887" s="39">
        <f t="shared" si="811"/>
        <v>3887</v>
      </c>
    </row>
    <row r="3888" spans="12:23" x14ac:dyDescent="0.25">
      <c r="L3888" s="59" t="e">
        <f t="shared" ca="1" si="810"/>
        <v>#NUM!</v>
      </c>
      <c r="O3888" s="39" t="e">
        <f t="shared" ca="1" si="802"/>
        <v>#VALUE!</v>
      </c>
      <c r="P3888" s="39" t="e">
        <f t="shared" ca="1" si="803"/>
        <v>#VALUE!</v>
      </c>
      <c r="Q3888" s="60" t="e">
        <f t="shared" ca="1" si="804"/>
        <v>#VALUE!</v>
      </c>
      <c r="R3888" s="60" t="e">
        <f t="shared" ca="1" si="805"/>
        <v>#VALUE!</v>
      </c>
      <c r="S3888" s="60" t="e">
        <f t="shared" ca="1" si="806"/>
        <v>#VALUE!</v>
      </c>
      <c r="T3888" s="39" t="e">
        <f t="shared" ca="1" si="807"/>
        <v>#VALUE!</v>
      </c>
      <c r="U3888" s="39" t="e">
        <f t="shared" ca="1" si="808"/>
        <v>#VALUE!</v>
      </c>
      <c r="V3888" s="39" t="b">
        <f t="shared" ca="1" si="809"/>
        <v>1</v>
      </c>
      <c r="W3888" s="39">
        <f t="shared" si="811"/>
        <v>3888</v>
      </c>
    </row>
    <row r="3889" spans="12:23" x14ac:dyDescent="0.25">
      <c r="L3889" s="59" t="e">
        <f t="shared" ca="1" si="810"/>
        <v>#NUM!</v>
      </c>
      <c r="O3889" s="39" t="e">
        <f t="shared" ca="1" si="802"/>
        <v>#VALUE!</v>
      </c>
      <c r="P3889" s="39" t="e">
        <f t="shared" ca="1" si="803"/>
        <v>#VALUE!</v>
      </c>
      <c r="Q3889" s="60" t="e">
        <f t="shared" ca="1" si="804"/>
        <v>#VALUE!</v>
      </c>
      <c r="R3889" s="60" t="e">
        <f t="shared" ca="1" si="805"/>
        <v>#VALUE!</v>
      </c>
      <c r="S3889" s="60" t="e">
        <f t="shared" ca="1" si="806"/>
        <v>#VALUE!</v>
      </c>
      <c r="T3889" s="39" t="e">
        <f t="shared" ca="1" si="807"/>
        <v>#VALUE!</v>
      </c>
      <c r="U3889" s="39" t="e">
        <f t="shared" ca="1" si="808"/>
        <v>#VALUE!</v>
      </c>
      <c r="V3889" s="39" t="b">
        <f t="shared" ca="1" si="809"/>
        <v>1</v>
      </c>
      <c r="W3889" s="39">
        <f t="shared" si="811"/>
        <v>3889</v>
      </c>
    </row>
    <row r="3890" spans="12:23" x14ac:dyDescent="0.25">
      <c r="L3890" s="59" t="e">
        <f t="shared" ca="1" si="810"/>
        <v>#NUM!</v>
      </c>
      <c r="O3890" s="39" t="e">
        <f t="shared" ca="1" si="802"/>
        <v>#VALUE!</v>
      </c>
      <c r="P3890" s="39" t="e">
        <f t="shared" ca="1" si="803"/>
        <v>#VALUE!</v>
      </c>
      <c r="Q3890" s="60" t="e">
        <f t="shared" ca="1" si="804"/>
        <v>#VALUE!</v>
      </c>
      <c r="R3890" s="60" t="e">
        <f t="shared" ca="1" si="805"/>
        <v>#VALUE!</v>
      </c>
      <c r="S3890" s="60" t="e">
        <f t="shared" ca="1" si="806"/>
        <v>#VALUE!</v>
      </c>
      <c r="T3890" s="39" t="e">
        <f t="shared" ca="1" si="807"/>
        <v>#VALUE!</v>
      </c>
      <c r="U3890" s="39" t="e">
        <f t="shared" ca="1" si="808"/>
        <v>#VALUE!</v>
      </c>
      <c r="V3890" s="39" t="b">
        <f t="shared" ca="1" si="809"/>
        <v>1</v>
      </c>
      <c r="W3890" s="39">
        <f t="shared" si="811"/>
        <v>3890</v>
      </c>
    </row>
    <row r="3891" spans="12:23" x14ac:dyDescent="0.25">
      <c r="L3891" s="59" t="e">
        <f t="shared" ca="1" si="810"/>
        <v>#NUM!</v>
      </c>
      <c r="O3891" s="39" t="e">
        <f t="shared" ca="1" si="802"/>
        <v>#VALUE!</v>
      </c>
      <c r="P3891" s="39" t="e">
        <f t="shared" ca="1" si="803"/>
        <v>#VALUE!</v>
      </c>
      <c r="Q3891" s="60" t="e">
        <f t="shared" ca="1" si="804"/>
        <v>#VALUE!</v>
      </c>
      <c r="R3891" s="60" t="e">
        <f t="shared" ca="1" si="805"/>
        <v>#VALUE!</v>
      </c>
      <c r="S3891" s="60" t="e">
        <f t="shared" ca="1" si="806"/>
        <v>#VALUE!</v>
      </c>
      <c r="T3891" s="39" t="e">
        <f t="shared" ca="1" si="807"/>
        <v>#VALUE!</v>
      </c>
      <c r="U3891" s="39" t="e">
        <f t="shared" ca="1" si="808"/>
        <v>#VALUE!</v>
      </c>
      <c r="V3891" s="39" t="b">
        <f t="shared" ca="1" si="809"/>
        <v>1</v>
      </c>
      <c r="W3891" s="39">
        <f t="shared" si="811"/>
        <v>3891</v>
      </c>
    </row>
    <row r="3892" spans="12:23" x14ac:dyDescent="0.25">
      <c r="L3892" s="59" t="e">
        <f t="shared" ca="1" si="810"/>
        <v>#NUM!</v>
      </c>
      <c r="O3892" s="39" t="e">
        <f t="shared" ca="1" si="802"/>
        <v>#VALUE!</v>
      </c>
      <c r="P3892" s="39" t="e">
        <f t="shared" ca="1" si="803"/>
        <v>#VALUE!</v>
      </c>
      <c r="Q3892" s="60" t="e">
        <f t="shared" ca="1" si="804"/>
        <v>#VALUE!</v>
      </c>
      <c r="R3892" s="60" t="e">
        <f t="shared" ca="1" si="805"/>
        <v>#VALUE!</v>
      </c>
      <c r="S3892" s="60" t="e">
        <f t="shared" ca="1" si="806"/>
        <v>#VALUE!</v>
      </c>
      <c r="T3892" s="39" t="e">
        <f t="shared" ca="1" si="807"/>
        <v>#VALUE!</v>
      </c>
      <c r="U3892" s="39" t="e">
        <f t="shared" ca="1" si="808"/>
        <v>#VALUE!</v>
      </c>
      <c r="V3892" s="39" t="b">
        <f t="shared" ca="1" si="809"/>
        <v>1</v>
      </c>
      <c r="W3892" s="39">
        <f t="shared" si="811"/>
        <v>3892</v>
      </c>
    </row>
    <row r="3893" spans="12:23" x14ac:dyDescent="0.25">
      <c r="L3893" s="59" t="e">
        <f t="shared" ca="1" si="810"/>
        <v>#NUM!</v>
      </c>
      <c r="O3893" s="39" t="e">
        <f t="shared" ca="1" si="802"/>
        <v>#VALUE!</v>
      </c>
      <c r="P3893" s="39" t="e">
        <f t="shared" ca="1" si="803"/>
        <v>#VALUE!</v>
      </c>
      <c r="Q3893" s="60" t="e">
        <f t="shared" ca="1" si="804"/>
        <v>#VALUE!</v>
      </c>
      <c r="R3893" s="60" t="e">
        <f t="shared" ca="1" si="805"/>
        <v>#VALUE!</v>
      </c>
      <c r="S3893" s="60" t="e">
        <f t="shared" ca="1" si="806"/>
        <v>#VALUE!</v>
      </c>
      <c r="T3893" s="39" t="e">
        <f t="shared" ca="1" si="807"/>
        <v>#VALUE!</v>
      </c>
      <c r="U3893" s="39" t="e">
        <f t="shared" ca="1" si="808"/>
        <v>#VALUE!</v>
      </c>
      <c r="V3893" s="39" t="b">
        <f t="shared" ca="1" si="809"/>
        <v>1</v>
      </c>
      <c r="W3893" s="39">
        <f t="shared" si="811"/>
        <v>3893</v>
      </c>
    </row>
    <row r="3894" spans="12:23" x14ac:dyDescent="0.25">
      <c r="L3894" s="59" t="e">
        <f t="shared" ca="1" si="810"/>
        <v>#NUM!</v>
      </c>
      <c r="O3894" s="39" t="e">
        <f t="shared" ca="1" si="802"/>
        <v>#VALUE!</v>
      </c>
      <c r="P3894" s="39" t="e">
        <f t="shared" ca="1" si="803"/>
        <v>#VALUE!</v>
      </c>
      <c r="Q3894" s="60" t="e">
        <f t="shared" ca="1" si="804"/>
        <v>#VALUE!</v>
      </c>
      <c r="R3894" s="60" t="e">
        <f t="shared" ca="1" si="805"/>
        <v>#VALUE!</v>
      </c>
      <c r="S3894" s="60" t="e">
        <f t="shared" ca="1" si="806"/>
        <v>#VALUE!</v>
      </c>
      <c r="T3894" s="39" t="e">
        <f t="shared" ca="1" si="807"/>
        <v>#VALUE!</v>
      </c>
      <c r="U3894" s="39" t="e">
        <f t="shared" ca="1" si="808"/>
        <v>#VALUE!</v>
      </c>
      <c r="V3894" s="39" t="b">
        <f t="shared" ca="1" si="809"/>
        <v>1</v>
      </c>
      <c r="W3894" s="39">
        <f t="shared" si="811"/>
        <v>3894</v>
      </c>
    </row>
    <row r="3895" spans="12:23" x14ac:dyDescent="0.25">
      <c r="L3895" s="59" t="e">
        <f t="shared" ca="1" si="810"/>
        <v>#NUM!</v>
      </c>
      <c r="O3895" s="39" t="e">
        <f t="shared" ca="1" si="802"/>
        <v>#VALUE!</v>
      </c>
      <c r="P3895" s="39" t="e">
        <f t="shared" ca="1" si="803"/>
        <v>#VALUE!</v>
      </c>
      <c r="Q3895" s="60" t="e">
        <f t="shared" ca="1" si="804"/>
        <v>#VALUE!</v>
      </c>
      <c r="R3895" s="60" t="e">
        <f t="shared" ca="1" si="805"/>
        <v>#VALUE!</v>
      </c>
      <c r="S3895" s="60" t="e">
        <f t="shared" ca="1" si="806"/>
        <v>#VALUE!</v>
      </c>
      <c r="T3895" s="39" t="e">
        <f t="shared" ca="1" si="807"/>
        <v>#VALUE!</v>
      </c>
      <c r="U3895" s="39" t="e">
        <f t="shared" ca="1" si="808"/>
        <v>#VALUE!</v>
      </c>
      <c r="V3895" s="39" t="b">
        <f t="shared" ca="1" si="809"/>
        <v>1</v>
      </c>
      <c r="W3895" s="39">
        <f t="shared" si="811"/>
        <v>3895</v>
      </c>
    </row>
    <row r="3896" spans="12:23" x14ac:dyDescent="0.25">
      <c r="L3896" s="59" t="e">
        <f t="shared" ca="1" si="810"/>
        <v>#NUM!</v>
      </c>
      <c r="O3896" s="39" t="e">
        <f t="shared" ca="1" si="802"/>
        <v>#VALUE!</v>
      </c>
      <c r="P3896" s="39" t="e">
        <f t="shared" ca="1" si="803"/>
        <v>#VALUE!</v>
      </c>
      <c r="Q3896" s="60" t="e">
        <f t="shared" ca="1" si="804"/>
        <v>#VALUE!</v>
      </c>
      <c r="R3896" s="60" t="e">
        <f t="shared" ca="1" si="805"/>
        <v>#VALUE!</v>
      </c>
      <c r="S3896" s="60" t="e">
        <f t="shared" ca="1" si="806"/>
        <v>#VALUE!</v>
      </c>
      <c r="T3896" s="39" t="e">
        <f t="shared" ca="1" si="807"/>
        <v>#VALUE!</v>
      </c>
      <c r="U3896" s="39" t="e">
        <f t="shared" ca="1" si="808"/>
        <v>#VALUE!</v>
      </c>
      <c r="V3896" s="39" t="b">
        <f t="shared" ca="1" si="809"/>
        <v>1</v>
      </c>
      <c r="W3896" s="39">
        <f t="shared" si="811"/>
        <v>3896</v>
      </c>
    </row>
    <row r="3897" spans="12:23" x14ac:dyDescent="0.25">
      <c r="L3897" s="59" t="e">
        <f t="shared" ca="1" si="810"/>
        <v>#NUM!</v>
      </c>
      <c r="O3897" s="39" t="e">
        <f t="shared" ca="1" si="802"/>
        <v>#VALUE!</v>
      </c>
      <c r="P3897" s="39" t="e">
        <f t="shared" ca="1" si="803"/>
        <v>#VALUE!</v>
      </c>
      <c r="Q3897" s="60" t="e">
        <f t="shared" ca="1" si="804"/>
        <v>#VALUE!</v>
      </c>
      <c r="R3897" s="60" t="e">
        <f t="shared" ca="1" si="805"/>
        <v>#VALUE!</v>
      </c>
      <c r="S3897" s="60" t="e">
        <f t="shared" ca="1" si="806"/>
        <v>#VALUE!</v>
      </c>
      <c r="T3897" s="39" t="e">
        <f t="shared" ca="1" si="807"/>
        <v>#VALUE!</v>
      </c>
      <c r="U3897" s="39" t="e">
        <f t="shared" ca="1" si="808"/>
        <v>#VALUE!</v>
      </c>
      <c r="V3897" s="39" t="b">
        <f t="shared" ca="1" si="809"/>
        <v>1</v>
      </c>
      <c r="W3897" s="39">
        <f t="shared" si="811"/>
        <v>3897</v>
      </c>
    </row>
    <row r="3898" spans="12:23" x14ac:dyDescent="0.25">
      <c r="L3898" s="59" t="e">
        <f t="shared" ca="1" si="810"/>
        <v>#NUM!</v>
      </c>
      <c r="O3898" s="39" t="e">
        <f t="shared" ca="1" si="802"/>
        <v>#VALUE!</v>
      </c>
      <c r="P3898" s="39" t="e">
        <f t="shared" ca="1" si="803"/>
        <v>#VALUE!</v>
      </c>
      <c r="Q3898" s="60" t="e">
        <f t="shared" ca="1" si="804"/>
        <v>#VALUE!</v>
      </c>
      <c r="R3898" s="60" t="e">
        <f t="shared" ca="1" si="805"/>
        <v>#VALUE!</v>
      </c>
      <c r="S3898" s="60" t="e">
        <f t="shared" ca="1" si="806"/>
        <v>#VALUE!</v>
      </c>
      <c r="T3898" s="39" t="e">
        <f t="shared" ca="1" si="807"/>
        <v>#VALUE!</v>
      </c>
      <c r="U3898" s="39" t="e">
        <f t="shared" ca="1" si="808"/>
        <v>#VALUE!</v>
      </c>
      <c r="V3898" s="39" t="b">
        <f t="shared" ca="1" si="809"/>
        <v>1</v>
      </c>
      <c r="W3898" s="39">
        <f t="shared" si="811"/>
        <v>3898</v>
      </c>
    </row>
    <row r="3899" spans="12:23" x14ac:dyDescent="0.25">
      <c r="L3899" s="59" t="e">
        <f t="shared" ca="1" si="810"/>
        <v>#NUM!</v>
      </c>
      <c r="O3899" s="39" t="e">
        <f t="shared" ca="1" si="802"/>
        <v>#VALUE!</v>
      </c>
      <c r="P3899" s="39" t="e">
        <f t="shared" ca="1" si="803"/>
        <v>#VALUE!</v>
      </c>
      <c r="Q3899" s="60" t="e">
        <f t="shared" ca="1" si="804"/>
        <v>#VALUE!</v>
      </c>
      <c r="R3899" s="60" t="e">
        <f t="shared" ca="1" si="805"/>
        <v>#VALUE!</v>
      </c>
      <c r="S3899" s="60" t="e">
        <f t="shared" ca="1" si="806"/>
        <v>#VALUE!</v>
      </c>
      <c r="T3899" s="39" t="e">
        <f t="shared" ca="1" si="807"/>
        <v>#VALUE!</v>
      </c>
      <c r="U3899" s="39" t="e">
        <f t="shared" ca="1" si="808"/>
        <v>#VALUE!</v>
      </c>
      <c r="V3899" s="39" t="b">
        <f t="shared" ca="1" si="809"/>
        <v>1</v>
      </c>
      <c r="W3899" s="39">
        <f t="shared" si="811"/>
        <v>3899</v>
      </c>
    </row>
    <row r="3900" spans="12:23" x14ac:dyDescent="0.25">
      <c r="L3900" s="59" t="e">
        <f t="shared" ca="1" si="810"/>
        <v>#NUM!</v>
      </c>
      <c r="O3900" s="39" t="e">
        <f t="shared" ca="1" si="802"/>
        <v>#VALUE!</v>
      </c>
      <c r="P3900" s="39" t="e">
        <f t="shared" ca="1" si="803"/>
        <v>#VALUE!</v>
      </c>
      <c r="Q3900" s="60" t="e">
        <f t="shared" ca="1" si="804"/>
        <v>#VALUE!</v>
      </c>
      <c r="R3900" s="60" t="e">
        <f t="shared" ca="1" si="805"/>
        <v>#VALUE!</v>
      </c>
      <c r="S3900" s="60" t="e">
        <f t="shared" ca="1" si="806"/>
        <v>#VALUE!</v>
      </c>
      <c r="T3900" s="39" t="e">
        <f t="shared" ca="1" si="807"/>
        <v>#VALUE!</v>
      </c>
      <c r="U3900" s="39" t="e">
        <f t="shared" ca="1" si="808"/>
        <v>#VALUE!</v>
      </c>
      <c r="V3900" s="39" t="b">
        <f t="shared" ca="1" si="809"/>
        <v>1</v>
      </c>
      <c r="W3900" s="39">
        <f t="shared" si="811"/>
        <v>3900</v>
      </c>
    </row>
    <row r="3901" spans="12:23" x14ac:dyDescent="0.25">
      <c r="L3901" s="59" t="e">
        <f t="shared" ca="1" si="810"/>
        <v>#NUM!</v>
      </c>
      <c r="O3901" s="39" t="e">
        <f t="shared" ca="1" si="802"/>
        <v>#VALUE!</v>
      </c>
      <c r="P3901" s="39" t="e">
        <f t="shared" ca="1" si="803"/>
        <v>#VALUE!</v>
      </c>
      <c r="Q3901" s="60" t="e">
        <f t="shared" ca="1" si="804"/>
        <v>#VALUE!</v>
      </c>
      <c r="R3901" s="60" t="e">
        <f t="shared" ca="1" si="805"/>
        <v>#VALUE!</v>
      </c>
      <c r="S3901" s="60" t="e">
        <f t="shared" ca="1" si="806"/>
        <v>#VALUE!</v>
      </c>
      <c r="T3901" s="39" t="e">
        <f t="shared" ca="1" si="807"/>
        <v>#VALUE!</v>
      </c>
      <c r="U3901" s="39" t="e">
        <f t="shared" ca="1" si="808"/>
        <v>#VALUE!</v>
      </c>
      <c r="V3901" s="39" t="b">
        <f t="shared" ca="1" si="809"/>
        <v>1</v>
      </c>
      <c r="W3901" s="39">
        <f t="shared" si="811"/>
        <v>3901</v>
      </c>
    </row>
    <row r="3902" spans="12:23" x14ac:dyDescent="0.25">
      <c r="L3902" s="59" t="e">
        <f t="shared" ca="1" si="810"/>
        <v>#NUM!</v>
      </c>
      <c r="O3902" s="39" t="e">
        <f t="shared" ca="1" si="802"/>
        <v>#VALUE!</v>
      </c>
      <c r="P3902" s="39" t="e">
        <f t="shared" ca="1" si="803"/>
        <v>#VALUE!</v>
      </c>
      <c r="Q3902" s="60" t="e">
        <f t="shared" ca="1" si="804"/>
        <v>#VALUE!</v>
      </c>
      <c r="R3902" s="60" t="e">
        <f t="shared" ca="1" si="805"/>
        <v>#VALUE!</v>
      </c>
      <c r="S3902" s="60" t="e">
        <f t="shared" ca="1" si="806"/>
        <v>#VALUE!</v>
      </c>
      <c r="T3902" s="39" t="e">
        <f t="shared" ca="1" si="807"/>
        <v>#VALUE!</v>
      </c>
      <c r="U3902" s="39" t="e">
        <f t="shared" ca="1" si="808"/>
        <v>#VALUE!</v>
      </c>
      <c r="V3902" s="39" t="b">
        <f t="shared" ca="1" si="809"/>
        <v>1</v>
      </c>
      <c r="W3902" s="39">
        <f t="shared" si="811"/>
        <v>3902</v>
      </c>
    </row>
    <row r="3903" spans="12:23" x14ac:dyDescent="0.25">
      <c r="L3903" s="59" t="e">
        <f t="shared" ca="1" si="810"/>
        <v>#NUM!</v>
      </c>
      <c r="O3903" s="39" t="e">
        <f t="shared" ca="1" si="802"/>
        <v>#VALUE!</v>
      </c>
      <c r="P3903" s="39" t="e">
        <f t="shared" ca="1" si="803"/>
        <v>#VALUE!</v>
      </c>
      <c r="Q3903" s="60" t="e">
        <f t="shared" ca="1" si="804"/>
        <v>#VALUE!</v>
      </c>
      <c r="R3903" s="60" t="e">
        <f t="shared" ca="1" si="805"/>
        <v>#VALUE!</v>
      </c>
      <c r="S3903" s="60" t="e">
        <f t="shared" ca="1" si="806"/>
        <v>#VALUE!</v>
      </c>
      <c r="T3903" s="39" t="e">
        <f t="shared" ca="1" si="807"/>
        <v>#VALUE!</v>
      </c>
      <c r="U3903" s="39" t="e">
        <f t="shared" ca="1" si="808"/>
        <v>#VALUE!</v>
      </c>
      <c r="V3903" s="39" t="b">
        <f t="shared" ca="1" si="809"/>
        <v>1</v>
      </c>
      <c r="W3903" s="39">
        <f t="shared" si="811"/>
        <v>3903</v>
      </c>
    </row>
    <row r="3904" spans="12:23" x14ac:dyDescent="0.25">
      <c r="L3904" s="59" t="e">
        <f t="shared" ca="1" si="810"/>
        <v>#NUM!</v>
      </c>
      <c r="O3904" s="39" t="e">
        <f t="shared" ca="1" si="802"/>
        <v>#VALUE!</v>
      </c>
      <c r="P3904" s="39" t="e">
        <f t="shared" ca="1" si="803"/>
        <v>#VALUE!</v>
      </c>
      <c r="Q3904" s="60" t="e">
        <f t="shared" ca="1" si="804"/>
        <v>#VALUE!</v>
      </c>
      <c r="R3904" s="60" t="e">
        <f t="shared" ca="1" si="805"/>
        <v>#VALUE!</v>
      </c>
      <c r="S3904" s="60" t="e">
        <f t="shared" ca="1" si="806"/>
        <v>#VALUE!</v>
      </c>
      <c r="T3904" s="39" t="e">
        <f t="shared" ca="1" si="807"/>
        <v>#VALUE!</v>
      </c>
      <c r="U3904" s="39" t="e">
        <f t="shared" ca="1" si="808"/>
        <v>#VALUE!</v>
      </c>
      <c r="V3904" s="39" t="b">
        <f t="shared" ca="1" si="809"/>
        <v>1</v>
      </c>
      <c r="W3904" s="39">
        <f t="shared" si="811"/>
        <v>3904</v>
      </c>
    </row>
    <row r="3905" spans="12:23" x14ac:dyDescent="0.25">
      <c r="L3905" s="59" t="e">
        <f t="shared" ca="1" si="810"/>
        <v>#NUM!</v>
      </c>
      <c r="O3905" s="39" t="e">
        <f t="shared" ca="1" si="802"/>
        <v>#VALUE!</v>
      </c>
      <c r="P3905" s="39" t="e">
        <f t="shared" ca="1" si="803"/>
        <v>#VALUE!</v>
      </c>
      <c r="Q3905" s="60" t="e">
        <f t="shared" ca="1" si="804"/>
        <v>#VALUE!</v>
      </c>
      <c r="R3905" s="60" t="e">
        <f t="shared" ca="1" si="805"/>
        <v>#VALUE!</v>
      </c>
      <c r="S3905" s="60" t="e">
        <f t="shared" ca="1" si="806"/>
        <v>#VALUE!</v>
      </c>
      <c r="T3905" s="39" t="e">
        <f t="shared" ca="1" si="807"/>
        <v>#VALUE!</v>
      </c>
      <c r="U3905" s="39" t="e">
        <f t="shared" ca="1" si="808"/>
        <v>#VALUE!</v>
      </c>
      <c r="V3905" s="39" t="b">
        <f t="shared" ca="1" si="809"/>
        <v>1</v>
      </c>
      <c r="W3905" s="39">
        <f t="shared" si="811"/>
        <v>3905</v>
      </c>
    </row>
    <row r="3906" spans="12:23" x14ac:dyDescent="0.25">
      <c r="L3906" s="59" t="e">
        <f t="shared" ca="1" si="810"/>
        <v>#NUM!</v>
      </c>
      <c r="O3906" s="39" t="e">
        <f t="shared" ca="1" si="802"/>
        <v>#VALUE!</v>
      </c>
      <c r="P3906" s="39" t="e">
        <f t="shared" ca="1" si="803"/>
        <v>#VALUE!</v>
      </c>
      <c r="Q3906" s="60" t="e">
        <f t="shared" ca="1" si="804"/>
        <v>#VALUE!</v>
      </c>
      <c r="R3906" s="60" t="e">
        <f t="shared" ca="1" si="805"/>
        <v>#VALUE!</v>
      </c>
      <c r="S3906" s="60" t="e">
        <f t="shared" ca="1" si="806"/>
        <v>#VALUE!</v>
      </c>
      <c r="T3906" s="39" t="e">
        <f t="shared" ca="1" si="807"/>
        <v>#VALUE!</v>
      </c>
      <c r="U3906" s="39" t="e">
        <f t="shared" ca="1" si="808"/>
        <v>#VALUE!</v>
      </c>
      <c r="V3906" s="39" t="b">
        <f t="shared" ca="1" si="809"/>
        <v>1</v>
      </c>
      <c r="W3906" s="39">
        <f t="shared" si="811"/>
        <v>3906</v>
      </c>
    </row>
    <row r="3907" spans="12:23" x14ac:dyDescent="0.25">
      <c r="L3907" s="59" t="e">
        <f t="shared" ca="1" si="810"/>
        <v>#NUM!</v>
      </c>
      <c r="O3907" s="39" t="e">
        <f t="shared" ca="1" si="802"/>
        <v>#VALUE!</v>
      </c>
      <c r="P3907" s="39" t="e">
        <f t="shared" ca="1" si="803"/>
        <v>#VALUE!</v>
      </c>
      <c r="Q3907" s="60" t="e">
        <f t="shared" ca="1" si="804"/>
        <v>#VALUE!</v>
      </c>
      <c r="R3907" s="60" t="e">
        <f t="shared" ca="1" si="805"/>
        <v>#VALUE!</v>
      </c>
      <c r="S3907" s="60" t="e">
        <f t="shared" ca="1" si="806"/>
        <v>#VALUE!</v>
      </c>
      <c r="T3907" s="39" t="e">
        <f t="shared" ca="1" si="807"/>
        <v>#VALUE!</v>
      </c>
      <c r="U3907" s="39" t="e">
        <f t="shared" ca="1" si="808"/>
        <v>#VALUE!</v>
      </c>
      <c r="V3907" s="39" t="b">
        <f t="shared" ca="1" si="809"/>
        <v>1</v>
      </c>
      <c r="W3907" s="39">
        <f t="shared" si="811"/>
        <v>3907</v>
      </c>
    </row>
    <row r="3908" spans="12:23" x14ac:dyDescent="0.25">
      <c r="L3908" s="59" t="e">
        <f t="shared" ca="1" si="810"/>
        <v>#NUM!</v>
      </c>
      <c r="O3908" s="39" t="e">
        <f t="shared" ca="1" si="802"/>
        <v>#VALUE!</v>
      </c>
      <c r="P3908" s="39" t="e">
        <f t="shared" ca="1" si="803"/>
        <v>#VALUE!</v>
      </c>
      <c r="Q3908" s="60" t="e">
        <f t="shared" ca="1" si="804"/>
        <v>#VALUE!</v>
      </c>
      <c r="R3908" s="60" t="e">
        <f t="shared" ca="1" si="805"/>
        <v>#VALUE!</v>
      </c>
      <c r="S3908" s="60" t="e">
        <f t="shared" ca="1" si="806"/>
        <v>#VALUE!</v>
      </c>
      <c r="T3908" s="39" t="e">
        <f t="shared" ca="1" si="807"/>
        <v>#VALUE!</v>
      </c>
      <c r="U3908" s="39" t="e">
        <f t="shared" ca="1" si="808"/>
        <v>#VALUE!</v>
      </c>
      <c r="V3908" s="39" t="b">
        <f t="shared" ca="1" si="809"/>
        <v>1</v>
      </c>
      <c r="W3908" s="39">
        <f t="shared" si="811"/>
        <v>3908</v>
      </c>
    </row>
    <row r="3909" spans="12:23" x14ac:dyDescent="0.25">
      <c r="L3909" s="59" t="e">
        <f t="shared" ca="1" si="810"/>
        <v>#NUM!</v>
      </c>
      <c r="O3909" s="39" t="e">
        <f t="shared" ca="1" si="802"/>
        <v>#VALUE!</v>
      </c>
      <c r="P3909" s="39" t="e">
        <f t="shared" ca="1" si="803"/>
        <v>#VALUE!</v>
      </c>
      <c r="Q3909" s="60" t="e">
        <f t="shared" ca="1" si="804"/>
        <v>#VALUE!</v>
      </c>
      <c r="R3909" s="60" t="e">
        <f t="shared" ca="1" si="805"/>
        <v>#VALUE!</v>
      </c>
      <c r="S3909" s="60" t="e">
        <f t="shared" ca="1" si="806"/>
        <v>#VALUE!</v>
      </c>
      <c r="T3909" s="39" t="e">
        <f t="shared" ca="1" si="807"/>
        <v>#VALUE!</v>
      </c>
      <c r="U3909" s="39" t="e">
        <f t="shared" ca="1" si="808"/>
        <v>#VALUE!</v>
      </c>
      <c r="V3909" s="39" t="b">
        <f t="shared" ca="1" si="809"/>
        <v>1</v>
      </c>
      <c r="W3909" s="39">
        <f t="shared" si="811"/>
        <v>3909</v>
      </c>
    </row>
    <row r="3910" spans="12:23" x14ac:dyDescent="0.25">
      <c r="L3910" s="59" t="e">
        <f t="shared" ca="1" si="810"/>
        <v>#NUM!</v>
      </c>
      <c r="O3910" s="39" t="e">
        <f t="shared" ca="1" si="802"/>
        <v>#VALUE!</v>
      </c>
      <c r="P3910" s="39" t="e">
        <f t="shared" ca="1" si="803"/>
        <v>#VALUE!</v>
      </c>
      <c r="Q3910" s="60" t="e">
        <f t="shared" ca="1" si="804"/>
        <v>#VALUE!</v>
      </c>
      <c r="R3910" s="60" t="e">
        <f t="shared" ca="1" si="805"/>
        <v>#VALUE!</v>
      </c>
      <c r="S3910" s="60" t="e">
        <f t="shared" ca="1" si="806"/>
        <v>#VALUE!</v>
      </c>
      <c r="T3910" s="39" t="e">
        <f t="shared" ca="1" si="807"/>
        <v>#VALUE!</v>
      </c>
      <c r="U3910" s="39" t="e">
        <f t="shared" ca="1" si="808"/>
        <v>#VALUE!</v>
      </c>
      <c r="V3910" s="39" t="b">
        <f t="shared" ca="1" si="809"/>
        <v>1</v>
      </c>
      <c r="W3910" s="39">
        <f t="shared" si="811"/>
        <v>3910</v>
      </c>
    </row>
    <row r="3911" spans="12:23" x14ac:dyDescent="0.25">
      <c r="L3911" s="59" t="e">
        <f t="shared" ca="1" si="810"/>
        <v>#NUM!</v>
      </c>
      <c r="O3911" s="39" t="e">
        <f t="shared" ref="O3911:O3974" ca="1" si="812">SEARCH($O$6,INDIRECT("route!G"&amp;W3911))</f>
        <v>#VALUE!</v>
      </c>
      <c r="P3911" s="39" t="e">
        <f t="shared" ref="P3911:P3974" ca="1" si="813">SEARCH($P$6,INDIRECT("route!G"&amp;W3911))</f>
        <v>#VALUE!</v>
      </c>
      <c r="Q3911" s="60" t="e">
        <f t="shared" ref="Q3911:Q3974" ca="1" si="814">SEARCH($Q$6,INDIRECT("route!G"&amp;W3911))</f>
        <v>#VALUE!</v>
      </c>
      <c r="R3911" s="60" t="e">
        <f t="shared" ref="R3911:R3974" ca="1" si="815">SEARCH($R$6,INDIRECT("route!G"&amp;W3911))</f>
        <v>#VALUE!</v>
      </c>
      <c r="S3911" s="60" t="e">
        <f t="shared" ref="S3911:S3974" ca="1" si="816">SEARCH($S$6,INDIRECT("route!G"&amp;W3911))</f>
        <v>#VALUE!</v>
      </c>
      <c r="T3911" s="39" t="e">
        <f t="shared" ref="T3911:T3974" ca="1" si="817">SEARCH($T$6,INDIRECT("route!G"&amp;W3911))</f>
        <v>#VALUE!</v>
      </c>
      <c r="U3911" s="39" t="e">
        <f t="shared" ca="1" si="808"/>
        <v>#VALUE!</v>
      </c>
      <c r="V3911" s="39" t="b">
        <f t="shared" ca="1" si="809"/>
        <v>1</v>
      </c>
      <c r="W3911" s="39">
        <f t="shared" si="811"/>
        <v>3911</v>
      </c>
    </row>
    <row r="3912" spans="12:23" x14ac:dyDescent="0.25">
      <c r="L3912" s="59" t="e">
        <f t="shared" ca="1" si="810"/>
        <v>#NUM!</v>
      </c>
      <c r="O3912" s="39" t="e">
        <f t="shared" ca="1" si="812"/>
        <v>#VALUE!</v>
      </c>
      <c r="P3912" s="39" t="e">
        <f t="shared" ca="1" si="813"/>
        <v>#VALUE!</v>
      </c>
      <c r="Q3912" s="60" t="e">
        <f t="shared" ca="1" si="814"/>
        <v>#VALUE!</v>
      </c>
      <c r="R3912" s="60" t="e">
        <f t="shared" ca="1" si="815"/>
        <v>#VALUE!</v>
      </c>
      <c r="S3912" s="60" t="e">
        <f t="shared" ca="1" si="816"/>
        <v>#VALUE!</v>
      </c>
      <c r="T3912" s="39" t="e">
        <f t="shared" ca="1" si="817"/>
        <v>#VALUE!</v>
      </c>
      <c r="U3912" s="39" t="e">
        <f t="shared" ref="U3912:U3975" ca="1" si="818">SEARCH($U$6,INDIRECT("route!G"&amp;W3912))</f>
        <v>#VALUE!</v>
      </c>
      <c r="V3912" s="39" t="b">
        <f t="shared" ref="V3912:V3975" ca="1" si="819">AND(ISERROR(O3912),ISERROR(P3912),ISERROR(Q3912),ISERROR(R3912),ISERROR(S3912),ISERROR(T3912),ISERROR(U3912))</f>
        <v>1</v>
      </c>
      <c r="W3912" s="39">
        <f t="shared" si="811"/>
        <v>3912</v>
      </c>
    </row>
    <row r="3913" spans="12:23" x14ac:dyDescent="0.25">
      <c r="L3913" s="59" t="e">
        <f t="shared" ca="1" si="810"/>
        <v>#NUM!</v>
      </c>
      <c r="O3913" s="39" t="e">
        <f t="shared" ca="1" si="812"/>
        <v>#VALUE!</v>
      </c>
      <c r="P3913" s="39" t="e">
        <f t="shared" ca="1" si="813"/>
        <v>#VALUE!</v>
      </c>
      <c r="Q3913" s="60" t="e">
        <f t="shared" ca="1" si="814"/>
        <v>#VALUE!</v>
      </c>
      <c r="R3913" s="60" t="e">
        <f t="shared" ca="1" si="815"/>
        <v>#VALUE!</v>
      </c>
      <c r="S3913" s="60" t="e">
        <f t="shared" ca="1" si="816"/>
        <v>#VALUE!</v>
      </c>
      <c r="T3913" s="39" t="e">
        <f t="shared" ca="1" si="817"/>
        <v>#VALUE!</v>
      </c>
      <c r="U3913" s="39" t="e">
        <f t="shared" ca="1" si="818"/>
        <v>#VALUE!</v>
      </c>
      <c r="V3913" s="39" t="b">
        <f t="shared" ca="1" si="819"/>
        <v>1</v>
      </c>
      <c r="W3913" s="39">
        <f t="shared" si="811"/>
        <v>3913</v>
      </c>
    </row>
    <row r="3914" spans="12:23" x14ac:dyDescent="0.25">
      <c r="L3914" s="59" t="e">
        <f t="shared" ref="L3914:L3977" ca="1" si="820">L3913+J3914</f>
        <v>#NUM!</v>
      </c>
      <c r="O3914" s="39" t="e">
        <f t="shared" ca="1" si="812"/>
        <v>#VALUE!</v>
      </c>
      <c r="P3914" s="39" t="e">
        <f t="shared" ca="1" si="813"/>
        <v>#VALUE!</v>
      </c>
      <c r="Q3914" s="60" t="e">
        <f t="shared" ca="1" si="814"/>
        <v>#VALUE!</v>
      </c>
      <c r="R3914" s="60" t="e">
        <f t="shared" ca="1" si="815"/>
        <v>#VALUE!</v>
      </c>
      <c r="S3914" s="60" t="e">
        <f t="shared" ca="1" si="816"/>
        <v>#VALUE!</v>
      </c>
      <c r="T3914" s="39" t="e">
        <f t="shared" ca="1" si="817"/>
        <v>#VALUE!</v>
      </c>
      <c r="U3914" s="39" t="e">
        <f t="shared" ca="1" si="818"/>
        <v>#VALUE!</v>
      </c>
      <c r="V3914" s="39" t="b">
        <f t="shared" ca="1" si="819"/>
        <v>1</v>
      </c>
      <c r="W3914" s="39">
        <f t="shared" si="811"/>
        <v>3914</v>
      </c>
    </row>
    <row r="3915" spans="12:23" x14ac:dyDescent="0.25">
      <c r="L3915" s="59" t="e">
        <f t="shared" ca="1" si="820"/>
        <v>#NUM!</v>
      </c>
      <c r="O3915" s="39" t="e">
        <f t="shared" ca="1" si="812"/>
        <v>#VALUE!</v>
      </c>
      <c r="P3915" s="39" t="e">
        <f t="shared" ca="1" si="813"/>
        <v>#VALUE!</v>
      </c>
      <c r="Q3915" s="60" t="e">
        <f t="shared" ca="1" si="814"/>
        <v>#VALUE!</v>
      </c>
      <c r="R3915" s="60" t="e">
        <f t="shared" ca="1" si="815"/>
        <v>#VALUE!</v>
      </c>
      <c r="S3915" s="60" t="e">
        <f t="shared" ca="1" si="816"/>
        <v>#VALUE!</v>
      </c>
      <c r="T3915" s="39" t="e">
        <f t="shared" ca="1" si="817"/>
        <v>#VALUE!</v>
      </c>
      <c r="U3915" s="39" t="e">
        <f t="shared" ca="1" si="818"/>
        <v>#VALUE!</v>
      </c>
      <c r="V3915" s="39" t="b">
        <f t="shared" ca="1" si="819"/>
        <v>1</v>
      </c>
      <c r="W3915" s="39">
        <f t="shared" si="811"/>
        <v>3915</v>
      </c>
    </row>
    <row r="3916" spans="12:23" x14ac:dyDescent="0.25">
      <c r="L3916" s="59" t="e">
        <f t="shared" ca="1" si="820"/>
        <v>#NUM!</v>
      </c>
      <c r="O3916" s="39" t="e">
        <f t="shared" ca="1" si="812"/>
        <v>#VALUE!</v>
      </c>
      <c r="P3916" s="39" t="e">
        <f t="shared" ca="1" si="813"/>
        <v>#VALUE!</v>
      </c>
      <c r="Q3916" s="60" t="e">
        <f t="shared" ca="1" si="814"/>
        <v>#VALUE!</v>
      </c>
      <c r="R3916" s="60" t="e">
        <f t="shared" ca="1" si="815"/>
        <v>#VALUE!</v>
      </c>
      <c r="S3916" s="60" t="e">
        <f t="shared" ca="1" si="816"/>
        <v>#VALUE!</v>
      </c>
      <c r="T3916" s="39" t="e">
        <f t="shared" ca="1" si="817"/>
        <v>#VALUE!</v>
      </c>
      <c r="U3916" s="39" t="e">
        <f t="shared" ca="1" si="818"/>
        <v>#VALUE!</v>
      </c>
      <c r="V3916" s="39" t="b">
        <f t="shared" ca="1" si="819"/>
        <v>1</v>
      </c>
      <c r="W3916" s="39">
        <f t="shared" si="811"/>
        <v>3916</v>
      </c>
    </row>
    <row r="3917" spans="12:23" x14ac:dyDescent="0.25">
      <c r="L3917" s="59" t="e">
        <f t="shared" ca="1" si="820"/>
        <v>#NUM!</v>
      </c>
      <c r="O3917" s="39" t="e">
        <f t="shared" ca="1" si="812"/>
        <v>#VALUE!</v>
      </c>
      <c r="P3917" s="39" t="e">
        <f t="shared" ca="1" si="813"/>
        <v>#VALUE!</v>
      </c>
      <c r="Q3917" s="60" t="e">
        <f t="shared" ca="1" si="814"/>
        <v>#VALUE!</v>
      </c>
      <c r="R3917" s="60" t="e">
        <f t="shared" ca="1" si="815"/>
        <v>#VALUE!</v>
      </c>
      <c r="S3917" s="60" t="e">
        <f t="shared" ca="1" si="816"/>
        <v>#VALUE!</v>
      </c>
      <c r="T3917" s="39" t="e">
        <f t="shared" ca="1" si="817"/>
        <v>#VALUE!</v>
      </c>
      <c r="U3917" s="39" t="e">
        <f t="shared" ca="1" si="818"/>
        <v>#VALUE!</v>
      </c>
      <c r="V3917" s="39" t="b">
        <f t="shared" ca="1" si="819"/>
        <v>1</v>
      </c>
      <c r="W3917" s="39">
        <f t="shared" si="811"/>
        <v>3917</v>
      </c>
    </row>
    <row r="3918" spans="12:23" x14ac:dyDescent="0.25">
      <c r="L3918" s="59" t="e">
        <f t="shared" ca="1" si="820"/>
        <v>#NUM!</v>
      </c>
      <c r="O3918" s="39" t="e">
        <f t="shared" ca="1" si="812"/>
        <v>#VALUE!</v>
      </c>
      <c r="P3918" s="39" t="e">
        <f t="shared" ca="1" si="813"/>
        <v>#VALUE!</v>
      </c>
      <c r="Q3918" s="60" t="e">
        <f t="shared" ca="1" si="814"/>
        <v>#VALUE!</v>
      </c>
      <c r="R3918" s="60" t="e">
        <f t="shared" ca="1" si="815"/>
        <v>#VALUE!</v>
      </c>
      <c r="S3918" s="60" t="e">
        <f t="shared" ca="1" si="816"/>
        <v>#VALUE!</v>
      </c>
      <c r="T3918" s="39" t="e">
        <f t="shared" ca="1" si="817"/>
        <v>#VALUE!</v>
      </c>
      <c r="U3918" s="39" t="e">
        <f t="shared" ca="1" si="818"/>
        <v>#VALUE!</v>
      </c>
      <c r="V3918" s="39" t="b">
        <f t="shared" ca="1" si="819"/>
        <v>1</v>
      </c>
      <c r="W3918" s="39">
        <f t="shared" si="811"/>
        <v>3918</v>
      </c>
    </row>
    <row r="3919" spans="12:23" x14ac:dyDescent="0.25">
      <c r="L3919" s="59" t="e">
        <f t="shared" ca="1" si="820"/>
        <v>#NUM!</v>
      </c>
      <c r="O3919" s="39" t="e">
        <f t="shared" ca="1" si="812"/>
        <v>#VALUE!</v>
      </c>
      <c r="P3919" s="39" t="e">
        <f t="shared" ca="1" si="813"/>
        <v>#VALUE!</v>
      </c>
      <c r="Q3919" s="60" t="e">
        <f t="shared" ca="1" si="814"/>
        <v>#VALUE!</v>
      </c>
      <c r="R3919" s="60" t="e">
        <f t="shared" ca="1" si="815"/>
        <v>#VALUE!</v>
      </c>
      <c r="S3919" s="60" t="e">
        <f t="shared" ca="1" si="816"/>
        <v>#VALUE!</v>
      </c>
      <c r="T3919" s="39" t="e">
        <f t="shared" ca="1" si="817"/>
        <v>#VALUE!</v>
      </c>
      <c r="U3919" s="39" t="e">
        <f t="shared" ca="1" si="818"/>
        <v>#VALUE!</v>
      </c>
      <c r="V3919" s="39" t="b">
        <f t="shared" ca="1" si="819"/>
        <v>1</v>
      </c>
      <c r="W3919" s="39">
        <f t="shared" si="811"/>
        <v>3919</v>
      </c>
    </row>
    <row r="3920" spans="12:23" x14ac:dyDescent="0.25">
      <c r="L3920" s="59" t="e">
        <f t="shared" ca="1" si="820"/>
        <v>#NUM!</v>
      </c>
      <c r="O3920" s="39" t="e">
        <f t="shared" ca="1" si="812"/>
        <v>#VALUE!</v>
      </c>
      <c r="P3920" s="39" t="e">
        <f t="shared" ca="1" si="813"/>
        <v>#VALUE!</v>
      </c>
      <c r="Q3920" s="60" t="e">
        <f t="shared" ca="1" si="814"/>
        <v>#VALUE!</v>
      </c>
      <c r="R3920" s="60" t="e">
        <f t="shared" ca="1" si="815"/>
        <v>#VALUE!</v>
      </c>
      <c r="S3920" s="60" t="e">
        <f t="shared" ca="1" si="816"/>
        <v>#VALUE!</v>
      </c>
      <c r="T3920" s="39" t="e">
        <f t="shared" ca="1" si="817"/>
        <v>#VALUE!</v>
      </c>
      <c r="U3920" s="39" t="e">
        <f t="shared" ca="1" si="818"/>
        <v>#VALUE!</v>
      </c>
      <c r="V3920" s="39" t="b">
        <f t="shared" ca="1" si="819"/>
        <v>1</v>
      </c>
      <c r="W3920" s="39">
        <f t="shared" si="811"/>
        <v>3920</v>
      </c>
    </row>
    <row r="3921" spans="12:23" x14ac:dyDescent="0.25">
      <c r="L3921" s="59" t="e">
        <f t="shared" ca="1" si="820"/>
        <v>#NUM!</v>
      </c>
      <c r="O3921" s="39" t="e">
        <f t="shared" ca="1" si="812"/>
        <v>#VALUE!</v>
      </c>
      <c r="P3921" s="39" t="e">
        <f t="shared" ca="1" si="813"/>
        <v>#VALUE!</v>
      </c>
      <c r="Q3921" s="60" t="e">
        <f t="shared" ca="1" si="814"/>
        <v>#VALUE!</v>
      </c>
      <c r="R3921" s="60" t="e">
        <f t="shared" ca="1" si="815"/>
        <v>#VALUE!</v>
      </c>
      <c r="S3921" s="60" t="e">
        <f t="shared" ca="1" si="816"/>
        <v>#VALUE!</v>
      </c>
      <c r="T3921" s="39" t="e">
        <f t="shared" ca="1" si="817"/>
        <v>#VALUE!</v>
      </c>
      <c r="U3921" s="39" t="e">
        <f t="shared" ca="1" si="818"/>
        <v>#VALUE!</v>
      </c>
      <c r="V3921" s="39" t="b">
        <f t="shared" ca="1" si="819"/>
        <v>1</v>
      </c>
      <c r="W3921" s="39">
        <f t="shared" si="811"/>
        <v>3921</v>
      </c>
    </row>
    <row r="3922" spans="12:23" x14ac:dyDescent="0.25">
      <c r="L3922" s="59" t="e">
        <f t="shared" ca="1" si="820"/>
        <v>#NUM!</v>
      </c>
      <c r="O3922" s="39" t="e">
        <f t="shared" ca="1" si="812"/>
        <v>#VALUE!</v>
      </c>
      <c r="P3922" s="39" t="e">
        <f t="shared" ca="1" si="813"/>
        <v>#VALUE!</v>
      </c>
      <c r="Q3922" s="60" t="e">
        <f t="shared" ca="1" si="814"/>
        <v>#VALUE!</v>
      </c>
      <c r="R3922" s="60" t="e">
        <f t="shared" ca="1" si="815"/>
        <v>#VALUE!</v>
      </c>
      <c r="S3922" s="60" t="e">
        <f t="shared" ca="1" si="816"/>
        <v>#VALUE!</v>
      </c>
      <c r="T3922" s="39" t="e">
        <f t="shared" ca="1" si="817"/>
        <v>#VALUE!</v>
      </c>
      <c r="U3922" s="39" t="e">
        <f t="shared" ca="1" si="818"/>
        <v>#VALUE!</v>
      </c>
      <c r="V3922" s="39" t="b">
        <f t="shared" ca="1" si="819"/>
        <v>1</v>
      </c>
      <c r="W3922" s="39">
        <f t="shared" si="811"/>
        <v>3922</v>
      </c>
    </row>
    <row r="3923" spans="12:23" x14ac:dyDescent="0.25">
      <c r="L3923" s="59" t="e">
        <f t="shared" ca="1" si="820"/>
        <v>#NUM!</v>
      </c>
      <c r="O3923" s="39" t="e">
        <f t="shared" ca="1" si="812"/>
        <v>#VALUE!</v>
      </c>
      <c r="P3923" s="39" t="e">
        <f t="shared" ca="1" si="813"/>
        <v>#VALUE!</v>
      </c>
      <c r="Q3923" s="60" t="e">
        <f t="shared" ca="1" si="814"/>
        <v>#VALUE!</v>
      </c>
      <c r="R3923" s="60" t="e">
        <f t="shared" ca="1" si="815"/>
        <v>#VALUE!</v>
      </c>
      <c r="S3923" s="60" t="e">
        <f t="shared" ca="1" si="816"/>
        <v>#VALUE!</v>
      </c>
      <c r="T3923" s="39" t="e">
        <f t="shared" ca="1" si="817"/>
        <v>#VALUE!</v>
      </c>
      <c r="U3923" s="39" t="e">
        <f t="shared" ca="1" si="818"/>
        <v>#VALUE!</v>
      </c>
      <c r="V3923" s="39" t="b">
        <f t="shared" ca="1" si="819"/>
        <v>1</v>
      </c>
      <c r="W3923" s="39">
        <f t="shared" si="811"/>
        <v>3923</v>
      </c>
    </row>
    <row r="3924" spans="12:23" x14ac:dyDescent="0.25">
      <c r="L3924" s="59" t="e">
        <f t="shared" ca="1" si="820"/>
        <v>#NUM!</v>
      </c>
      <c r="O3924" s="39" t="e">
        <f t="shared" ca="1" si="812"/>
        <v>#VALUE!</v>
      </c>
      <c r="P3924" s="39" t="e">
        <f t="shared" ca="1" si="813"/>
        <v>#VALUE!</v>
      </c>
      <c r="Q3924" s="60" t="e">
        <f t="shared" ca="1" si="814"/>
        <v>#VALUE!</v>
      </c>
      <c r="R3924" s="60" t="e">
        <f t="shared" ca="1" si="815"/>
        <v>#VALUE!</v>
      </c>
      <c r="S3924" s="60" t="e">
        <f t="shared" ca="1" si="816"/>
        <v>#VALUE!</v>
      </c>
      <c r="T3924" s="39" t="e">
        <f t="shared" ca="1" si="817"/>
        <v>#VALUE!</v>
      </c>
      <c r="U3924" s="39" t="e">
        <f t="shared" ca="1" si="818"/>
        <v>#VALUE!</v>
      </c>
      <c r="V3924" s="39" t="b">
        <f t="shared" ca="1" si="819"/>
        <v>1</v>
      </c>
      <c r="W3924" s="39">
        <f t="shared" si="811"/>
        <v>3924</v>
      </c>
    </row>
    <row r="3925" spans="12:23" x14ac:dyDescent="0.25">
      <c r="L3925" s="59" t="e">
        <f t="shared" ca="1" si="820"/>
        <v>#NUM!</v>
      </c>
      <c r="O3925" s="39" t="e">
        <f t="shared" ca="1" si="812"/>
        <v>#VALUE!</v>
      </c>
      <c r="P3925" s="39" t="e">
        <f t="shared" ca="1" si="813"/>
        <v>#VALUE!</v>
      </c>
      <c r="Q3925" s="60" t="e">
        <f t="shared" ca="1" si="814"/>
        <v>#VALUE!</v>
      </c>
      <c r="R3925" s="60" t="e">
        <f t="shared" ca="1" si="815"/>
        <v>#VALUE!</v>
      </c>
      <c r="S3925" s="60" t="e">
        <f t="shared" ca="1" si="816"/>
        <v>#VALUE!</v>
      </c>
      <c r="T3925" s="39" t="e">
        <f t="shared" ca="1" si="817"/>
        <v>#VALUE!</v>
      </c>
      <c r="U3925" s="39" t="e">
        <f t="shared" ca="1" si="818"/>
        <v>#VALUE!</v>
      </c>
      <c r="V3925" s="39" t="b">
        <f t="shared" ca="1" si="819"/>
        <v>1</v>
      </c>
      <c r="W3925" s="39">
        <f t="shared" si="811"/>
        <v>3925</v>
      </c>
    </row>
    <row r="3926" spans="12:23" x14ac:dyDescent="0.25">
      <c r="L3926" s="59" t="e">
        <f t="shared" ca="1" si="820"/>
        <v>#NUM!</v>
      </c>
      <c r="O3926" s="39" t="e">
        <f t="shared" ca="1" si="812"/>
        <v>#VALUE!</v>
      </c>
      <c r="P3926" s="39" t="e">
        <f t="shared" ca="1" si="813"/>
        <v>#VALUE!</v>
      </c>
      <c r="Q3926" s="60" t="e">
        <f t="shared" ca="1" si="814"/>
        <v>#VALUE!</v>
      </c>
      <c r="R3926" s="60" t="e">
        <f t="shared" ca="1" si="815"/>
        <v>#VALUE!</v>
      </c>
      <c r="S3926" s="60" t="e">
        <f t="shared" ca="1" si="816"/>
        <v>#VALUE!</v>
      </c>
      <c r="T3926" s="39" t="e">
        <f t="shared" ca="1" si="817"/>
        <v>#VALUE!</v>
      </c>
      <c r="U3926" s="39" t="e">
        <f t="shared" ca="1" si="818"/>
        <v>#VALUE!</v>
      </c>
      <c r="V3926" s="39" t="b">
        <f t="shared" ca="1" si="819"/>
        <v>1</v>
      </c>
      <c r="W3926" s="39">
        <f t="shared" si="811"/>
        <v>3926</v>
      </c>
    </row>
    <row r="3927" spans="12:23" x14ac:dyDescent="0.25">
      <c r="L3927" s="59" t="e">
        <f t="shared" ca="1" si="820"/>
        <v>#NUM!</v>
      </c>
      <c r="O3927" s="39" t="e">
        <f t="shared" ca="1" si="812"/>
        <v>#VALUE!</v>
      </c>
      <c r="P3927" s="39" t="e">
        <f t="shared" ca="1" si="813"/>
        <v>#VALUE!</v>
      </c>
      <c r="Q3927" s="60" t="e">
        <f t="shared" ca="1" si="814"/>
        <v>#VALUE!</v>
      </c>
      <c r="R3927" s="60" t="e">
        <f t="shared" ca="1" si="815"/>
        <v>#VALUE!</v>
      </c>
      <c r="S3927" s="60" t="e">
        <f t="shared" ca="1" si="816"/>
        <v>#VALUE!</v>
      </c>
      <c r="T3927" s="39" t="e">
        <f t="shared" ca="1" si="817"/>
        <v>#VALUE!</v>
      </c>
      <c r="U3927" s="39" t="e">
        <f t="shared" ca="1" si="818"/>
        <v>#VALUE!</v>
      </c>
      <c r="V3927" s="39" t="b">
        <f t="shared" ca="1" si="819"/>
        <v>1</v>
      </c>
      <c r="W3927" s="39">
        <f t="shared" si="811"/>
        <v>3927</v>
      </c>
    </row>
    <row r="3928" spans="12:23" x14ac:dyDescent="0.25">
      <c r="L3928" s="59" t="e">
        <f t="shared" ca="1" si="820"/>
        <v>#NUM!</v>
      </c>
      <c r="O3928" s="39" t="e">
        <f t="shared" ca="1" si="812"/>
        <v>#VALUE!</v>
      </c>
      <c r="P3928" s="39" t="e">
        <f t="shared" ca="1" si="813"/>
        <v>#VALUE!</v>
      </c>
      <c r="Q3928" s="60" t="e">
        <f t="shared" ca="1" si="814"/>
        <v>#VALUE!</v>
      </c>
      <c r="R3928" s="60" t="e">
        <f t="shared" ca="1" si="815"/>
        <v>#VALUE!</v>
      </c>
      <c r="S3928" s="60" t="e">
        <f t="shared" ca="1" si="816"/>
        <v>#VALUE!</v>
      </c>
      <c r="T3928" s="39" t="e">
        <f t="shared" ca="1" si="817"/>
        <v>#VALUE!</v>
      </c>
      <c r="U3928" s="39" t="e">
        <f t="shared" ca="1" si="818"/>
        <v>#VALUE!</v>
      </c>
      <c r="V3928" s="39" t="b">
        <f t="shared" ca="1" si="819"/>
        <v>1</v>
      </c>
      <c r="W3928" s="39">
        <f t="shared" si="811"/>
        <v>3928</v>
      </c>
    </row>
    <row r="3929" spans="12:23" x14ac:dyDescent="0.25">
      <c r="L3929" s="59" t="e">
        <f t="shared" ca="1" si="820"/>
        <v>#NUM!</v>
      </c>
      <c r="O3929" s="39" t="e">
        <f t="shared" ca="1" si="812"/>
        <v>#VALUE!</v>
      </c>
      <c r="P3929" s="39" t="e">
        <f t="shared" ca="1" si="813"/>
        <v>#VALUE!</v>
      </c>
      <c r="Q3929" s="60" t="e">
        <f t="shared" ca="1" si="814"/>
        <v>#VALUE!</v>
      </c>
      <c r="R3929" s="60" t="e">
        <f t="shared" ca="1" si="815"/>
        <v>#VALUE!</v>
      </c>
      <c r="S3929" s="60" t="e">
        <f t="shared" ca="1" si="816"/>
        <v>#VALUE!</v>
      </c>
      <c r="T3929" s="39" t="e">
        <f t="shared" ca="1" si="817"/>
        <v>#VALUE!</v>
      </c>
      <c r="U3929" s="39" t="e">
        <f t="shared" ca="1" si="818"/>
        <v>#VALUE!</v>
      </c>
      <c r="V3929" s="39" t="b">
        <f t="shared" ca="1" si="819"/>
        <v>1</v>
      </c>
      <c r="W3929" s="39">
        <f t="shared" si="811"/>
        <v>3929</v>
      </c>
    </row>
    <row r="3930" spans="12:23" x14ac:dyDescent="0.25">
      <c r="L3930" s="59" t="e">
        <f t="shared" ca="1" si="820"/>
        <v>#NUM!</v>
      </c>
      <c r="O3930" s="39" t="e">
        <f t="shared" ca="1" si="812"/>
        <v>#VALUE!</v>
      </c>
      <c r="P3930" s="39" t="e">
        <f t="shared" ca="1" si="813"/>
        <v>#VALUE!</v>
      </c>
      <c r="Q3930" s="60" t="e">
        <f t="shared" ca="1" si="814"/>
        <v>#VALUE!</v>
      </c>
      <c r="R3930" s="60" t="e">
        <f t="shared" ca="1" si="815"/>
        <v>#VALUE!</v>
      </c>
      <c r="S3930" s="60" t="e">
        <f t="shared" ca="1" si="816"/>
        <v>#VALUE!</v>
      </c>
      <c r="T3930" s="39" t="e">
        <f t="shared" ca="1" si="817"/>
        <v>#VALUE!</v>
      </c>
      <c r="U3930" s="39" t="e">
        <f t="shared" ca="1" si="818"/>
        <v>#VALUE!</v>
      </c>
      <c r="V3930" s="39" t="b">
        <f t="shared" ca="1" si="819"/>
        <v>1</v>
      </c>
      <c r="W3930" s="39">
        <f t="shared" si="811"/>
        <v>3930</v>
      </c>
    </row>
    <row r="3931" spans="12:23" x14ac:dyDescent="0.25">
      <c r="L3931" s="59" t="e">
        <f t="shared" ca="1" si="820"/>
        <v>#NUM!</v>
      </c>
      <c r="O3931" s="39" t="e">
        <f t="shared" ca="1" si="812"/>
        <v>#VALUE!</v>
      </c>
      <c r="P3931" s="39" t="e">
        <f t="shared" ca="1" si="813"/>
        <v>#VALUE!</v>
      </c>
      <c r="Q3931" s="60" t="e">
        <f t="shared" ca="1" si="814"/>
        <v>#VALUE!</v>
      </c>
      <c r="R3931" s="60" t="e">
        <f t="shared" ca="1" si="815"/>
        <v>#VALUE!</v>
      </c>
      <c r="S3931" s="60" t="e">
        <f t="shared" ca="1" si="816"/>
        <v>#VALUE!</v>
      </c>
      <c r="T3931" s="39" t="e">
        <f t="shared" ca="1" si="817"/>
        <v>#VALUE!</v>
      </c>
      <c r="U3931" s="39" t="e">
        <f t="shared" ca="1" si="818"/>
        <v>#VALUE!</v>
      </c>
      <c r="V3931" s="39" t="b">
        <f t="shared" ca="1" si="819"/>
        <v>1</v>
      </c>
      <c r="W3931" s="39">
        <f t="shared" si="811"/>
        <v>3931</v>
      </c>
    </row>
    <row r="3932" spans="12:23" x14ac:dyDescent="0.25">
      <c r="L3932" s="59" t="e">
        <f t="shared" ca="1" si="820"/>
        <v>#NUM!</v>
      </c>
      <c r="O3932" s="39" t="e">
        <f t="shared" ca="1" si="812"/>
        <v>#VALUE!</v>
      </c>
      <c r="P3932" s="39" t="e">
        <f t="shared" ca="1" si="813"/>
        <v>#VALUE!</v>
      </c>
      <c r="Q3932" s="60" t="e">
        <f t="shared" ca="1" si="814"/>
        <v>#VALUE!</v>
      </c>
      <c r="R3932" s="60" t="e">
        <f t="shared" ca="1" si="815"/>
        <v>#VALUE!</v>
      </c>
      <c r="S3932" s="60" t="e">
        <f t="shared" ca="1" si="816"/>
        <v>#VALUE!</v>
      </c>
      <c r="T3932" s="39" t="e">
        <f t="shared" ca="1" si="817"/>
        <v>#VALUE!</v>
      </c>
      <c r="U3932" s="39" t="e">
        <f t="shared" ca="1" si="818"/>
        <v>#VALUE!</v>
      </c>
      <c r="V3932" s="39" t="b">
        <f t="shared" ca="1" si="819"/>
        <v>1</v>
      </c>
      <c r="W3932" s="39">
        <f t="shared" si="811"/>
        <v>3932</v>
      </c>
    </row>
    <row r="3933" spans="12:23" x14ac:dyDescent="0.25">
      <c r="L3933" s="59" t="e">
        <f t="shared" ca="1" si="820"/>
        <v>#NUM!</v>
      </c>
      <c r="O3933" s="39" t="e">
        <f t="shared" ca="1" si="812"/>
        <v>#VALUE!</v>
      </c>
      <c r="P3933" s="39" t="e">
        <f t="shared" ca="1" si="813"/>
        <v>#VALUE!</v>
      </c>
      <c r="Q3933" s="60" t="e">
        <f t="shared" ca="1" si="814"/>
        <v>#VALUE!</v>
      </c>
      <c r="R3933" s="60" t="e">
        <f t="shared" ca="1" si="815"/>
        <v>#VALUE!</v>
      </c>
      <c r="S3933" s="60" t="e">
        <f t="shared" ca="1" si="816"/>
        <v>#VALUE!</v>
      </c>
      <c r="T3933" s="39" t="e">
        <f t="shared" ca="1" si="817"/>
        <v>#VALUE!</v>
      </c>
      <c r="U3933" s="39" t="e">
        <f t="shared" ca="1" si="818"/>
        <v>#VALUE!</v>
      </c>
      <c r="V3933" s="39" t="b">
        <f t="shared" ca="1" si="819"/>
        <v>1</v>
      </c>
      <c r="W3933" s="39">
        <f t="shared" si="811"/>
        <v>3933</v>
      </c>
    </row>
    <row r="3934" spans="12:23" x14ac:dyDescent="0.25">
      <c r="L3934" s="59" t="e">
        <f t="shared" ca="1" si="820"/>
        <v>#NUM!</v>
      </c>
      <c r="O3934" s="39" t="e">
        <f t="shared" ca="1" si="812"/>
        <v>#VALUE!</v>
      </c>
      <c r="P3934" s="39" t="e">
        <f t="shared" ca="1" si="813"/>
        <v>#VALUE!</v>
      </c>
      <c r="Q3934" s="60" t="e">
        <f t="shared" ca="1" si="814"/>
        <v>#VALUE!</v>
      </c>
      <c r="R3934" s="60" t="e">
        <f t="shared" ca="1" si="815"/>
        <v>#VALUE!</v>
      </c>
      <c r="S3934" s="60" t="e">
        <f t="shared" ca="1" si="816"/>
        <v>#VALUE!</v>
      </c>
      <c r="T3934" s="39" t="e">
        <f t="shared" ca="1" si="817"/>
        <v>#VALUE!</v>
      </c>
      <c r="U3934" s="39" t="e">
        <f t="shared" ca="1" si="818"/>
        <v>#VALUE!</v>
      </c>
      <c r="V3934" s="39" t="b">
        <f t="shared" ca="1" si="819"/>
        <v>1</v>
      </c>
      <c r="W3934" s="39">
        <f t="shared" si="811"/>
        <v>3934</v>
      </c>
    </row>
    <row r="3935" spans="12:23" x14ac:dyDescent="0.25">
      <c r="L3935" s="59" t="e">
        <f t="shared" ca="1" si="820"/>
        <v>#NUM!</v>
      </c>
      <c r="O3935" s="39" t="e">
        <f t="shared" ca="1" si="812"/>
        <v>#VALUE!</v>
      </c>
      <c r="P3935" s="39" t="e">
        <f t="shared" ca="1" si="813"/>
        <v>#VALUE!</v>
      </c>
      <c r="Q3935" s="60" t="e">
        <f t="shared" ca="1" si="814"/>
        <v>#VALUE!</v>
      </c>
      <c r="R3935" s="60" t="e">
        <f t="shared" ca="1" si="815"/>
        <v>#VALUE!</v>
      </c>
      <c r="S3935" s="60" t="e">
        <f t="shared" ca="1" si="816"/>
        <v>#VALUE!</v>
      </c>
      <c r="T3935" s="39" t="e">
        <f t="shared" ca="1" si="817"/>
        <v>#VALUE!</v>
      </c>
      <c r="U3935" s="39" t="e">
        <f t="shared" ca="1" si="818"/>
        <v>#VALUE!</v>
      </c>
      <c r="V3935" s="39" t="b">
        <f t="shared" ca="1" si="819"/>
        <v>1</v>
      </c>
      <c r="W3935" s="39">
        <f t="shared" si="811"/>
        <v>3935</v>
      </c>
    </row>
    <row r="3936" spans="12:23" x14ac:dyDescent="0.25">
      <c r="L3936" s="59" t="e">
        <f t="shared" ca="1" si="820"/>
        <v>#NUM!</v>
      </c>
      <c r="O3936" s="39" t="e">
        <f t="shared" ca="1" si="812"/>
        <v>#VALUE!</v>
      </c>
      <c r="P3936" s="39" t="e">
        <f t="shared" ca="1" si="813"/>
        <v>#VALUE!</v>
      </c>
      <c r="Q3936" s="60" t="e">
        <f t="shared" ca="1" si="814"/>
        <v>#VALUE!</v>
      </c>
      <c r="R3936" s="60" t="e">
        <f t="shared" ca="1" si="815"/>
        <v>#VALUE!</v>
      </c>
      <c r="S3936" s="60" t="e">
        <f t="shared" ca="1" si="816"/>
        <v>#VALUE!</v>
      </c>
      <c r="T3936" s="39" t="e">
        <f t="shared" ca="1" si="817"/>
        <v>#VALUE!</v>
      </c>
      <c r="U3936" s="39" t="e">
        <f t="shared" ca="1" si="818"/>
        <v>#VALUE!</v>
      </c>
      <c r="V3936" s="39" t="b">
        <f t="shared" ca="1" si="819"/>
        <v>1</v>
      </c>
      <c r="W3936" s="39">
        <f t="shared" si="811"/>
        <v>3936</v>
      </c>
    </row>
    <row r="3937" spans="12:23" x14ac:dyDescent="0.25">
      <c r="L3937" s="59" t="e">
        <f t="shared" ca="1" si="820"/>
        <v>#NUM!</v>
      </c>
      <c r="O3937" s="39" t="e">
        <f t="shared" ca="1" si="812"/>
        <v>#VALUE!</v>
      </c>
      <c r="P3937" s="39" t="e">
        <f t="shared" ca="1" si="813"/>
        <v>#VALUE!</v>
      </c>
      <c r="Q3937" s="60" t="e">
        <f t="shared" ca="1" si="814"/>
        <v>#VALUE!</v>
      </c>
      <c r="R3937" s="60" t="e">
        <f t="shared" ca="1" si="815"/>
        <v>#VALUE!</v>
      </c>
      <c r="S3937" s="60" t="e">
        <f t="shared" ca="1" si="816"/>
        <v>#VALUE!</v>
      </c>
      <c r="T3937" s="39" t="e">
        <f t="shared" ca="1" si="817"/>
        <v>#VALUE!</v>
      </c>
      <c r="U3937" s="39" t="e">
        <f t="shared" ca="1" si="818"/>
        <v>#VALUE!</v>
      </c>
      <c r="V3937" s="39" t="b">
        <f t="shared" ca="1" si="819"/>
        <v>1</v>
      </c>
      <c r="W3937" s="39">
        <f t="shared" si="811"/>
        <v>3937</v>
      </c>
    </row>
    <row r="3938" spans="12:23" x14ac:dyDescent="0.25">
      <c r="L3938" s="59" t="e">
        <f t="shared" ca="1" si="820"/>
        <v>#NUM!</v>
      </c>
      <c r="O3938" s="39" t="e">
        <f t="shared" ca="1" si="812"/>
        <v>#VALUE!</v>
      </c>
      <c r="P3938" s="39" t="e">
        <f t="shared" ca="1" si="813"/>
        <v>#VALUE!</v>
      </c>
      <c r="Q3938" s="60" t="e">
        <f t="shared" ca="1" si="814"/>
        <v>#VALUE!</v>
      </c>
      <c r="R3938" s="60" t="e">
        <f t="shared" ca="1" si="815"/>
        <v>#VALUE!</v>
      </c>
      <c r="S3938" s="60" t="e">
        <f t="shared" ca="1" si="816"/>
        <v>#VALUE!</v>
      </c>
      <c r="T3938" s="39" t="e">
        <f t="shared" ca="1" si="817"/>
        <v>#VALUE!</v>
      </c>
      <c r="U3938" s="39" t="e">
        <f t="shared" ca="1" si="818"/>
        <v>#VALUE!</v>
      </c>
      <c r="V3938" s="39" t="b">
        <f t="shared" ca="1" si="819"/>
        <v>1</v>
      </c>
      <c r="W3938" s="39">
        <f t="shared" si="811"/>
        <v>3938</v>
      </c>
    </row>
    <row r="3939" spans="12:23" x14ac:dyDescent="0.25">
      <c r="L3939" s="59" t="e">
        <f t="shared" ca="1" si="820"/>
        <v>#NUM!</v>
      </c>
      <c r="O3939" s="39" t="e">
        <f t="shared" ca="1" si="812"/>
        <v>#VALUE!</v>
      </c>
      <c r="P3939" s="39" t="e">
        <f t="shared" ca="1" si="813"/>
        <v>#VALUE!</v>
      </c>
      <c r="Q3939" s="60" t="e">
        <f t="shared" ca="1" si="814"/>
        <v>#VALUE!</v>
      </c>
      <c r="R3939" s="60" t="e">
        <f t="shared" ca="1" si="815"/>
        <v>#VALUE!</v>
      </c>
      <c r="S3939" s="60" t="e">
        <f t="shared" ca="1" si="816"/>
        <v>#VALUE!</v>
      </c>
      <c r="T3939" s="39" t="e">
        <f t="shared" ca="1" si="817"/>
        <v>#VALUE!</v>
      </c>
      <c r="U3939" s="39" t="e">
        <f t="shared" ca="1" si="818"/>
        <v>#VALUE!</v>
      </c>
      <c r="V3939" s="39" t="b">
        <f t="shared" ca="1" si="819"/>
        <v>1</v>
      </c>
      <c r="W3939" s="39">
        <f t="shared" si="811"/>
        <v>3939</v>
      </c>
    </row>
    <row r="3940" spans="12:23" x14ac:dyDescent="0.25">
      <c r="L3940" s="59" t="e">
        <f t="shared" ca="1" si="820"/>
        <v>#NUM!</v>
      </c>
      <c r="O3940" s="39" t="e">
        <f t="shared" ca="1" si="812"/>
        <v>#VALUE!</v>
      </c>
      <c r="P3940" s="39" t="e">
        <f t="shared" ca="1" si="813"/>
        <v>#VALUE!</v>
      </c>
      <c r="Q3940" s="60" t="e">
        <f t="shared" ca="1" si="814"/>
        <v>#VALUE!</v>
      </c>
      <c r="R3940" s="60" t="e">
        <f t="shared" ca="1" si="815"/>
        <v>#VALUE!</v>
      </c>
      <c r="S3940" s="60" t="e">
        <f t="shared" ca="1" si="816"/>
        <v>#VALUE!</v>
      </c>
      <c r="T3940" s="39" t="e">
        <f t="shared" ca="1" si="817"/>
        <v>#VALUE!</v>
      </c>
      <c r="U3940" s="39" t="e">
        <f t="shared" ca="1" si="818"/>
        <v>#VALUE!</v>
      </c>
      <c r="V3940" s="39" t="b">
        <f t="shared" ca="1" si="819"/>
        <v>1</v>
      </c>
      <c r="W3940" s="39">
        <f t="shared" si="811"/>
        <v>3940</v>
      </c>
    </row>
    <row r="3941" spans="12:23" x14ac:dyDescent="0.25">
      <c r="L3941" s="59" t="e">
        <f t="shared" ca="1" si="820"/>
        <v>#NUM!</v>
      </c>
      <c r="O3941" s="39" t="e">
        <f t="shared" ca="1" si="812"/>
        <v>#VALUE!</v>
      </c>
      <c r="P3941" s="39" t="e">
        <f t="shared" ca="1" si="813"/>
        <v>#VALUE!</v>
      </c>
      <c r="Q3941" s="60" t="e">
        <f t="shared" ca="1" si="814"/>
        <v>#VALUE!</v>
      </c>
      <c r="R3941" s="60" t="e">
        <f t="shared" ca="1" si="815"/>
        <v>#VALUE!</v>
      </c>
      <c r="S3941" s="60" t="e">
        <f t="shared" ca="1" si="816"/>
        <v>#VALUE!</v>
      </c>
      <c r="T3941" s="39" t="e">
        <f t="shared" ca="1" si="817"/>
        <v>#VALUE!</v>
      </c>
      <c r="U3941" s="39" t="e">
        <f t="shared" ca="1" si="818"/>
        <v>#VALUE!</v>
      </c>
      <c r="V3941" s="39" t="b">
        <f t="shared" ca="1" si="819"/>
        <v>1</v>
      </c>
      <c r="W3941" s="39">
        <f t="shared" si="811"/>
        <v>3941</v>
      </c>
    </row>
    <row r="3942" spans="12:23" x14ac:dyDescent="0.25">
      <c r="L3942" s="59" t="e">
        <f t="shared" ca="1" si="820"/>
        <v>#NUM!</v>
      </c>
      <c r="O3942" s="39" t="e">
        <f t="shared" ca="1" si="812"/>
        <v>#VALUE!</v>
      </c>
      <c r="P3942" s="39" t="e">
        <f t="shared" ca="1" si="813"/>
        <v>#VALUE!</v>
      </c>
      <c r="Q3942" s="60" t="e">
        <f t="shared" ca="1" si="814"/>
        <v>#VALUE!</v>
      </c>
      <c r="R3942" s="60" t="e">
        <f t="shared" ca="1" si="815"/>
        <v>#VALUE!</v>
      </c>
      <c r="S3942" s="60" t="e">
        <f t="shared" ca="1" si="816"/>
        <v>#VALUE!</v>
      </c>
      <c r="T3942" s="39" t="e">
        <f t="shared" ca="1" si="817"/>
        <v>#VALUE!</v>
      </c>
      <c r="U3942" s="39" t="e">
        <f t="shared" ca="1" si="818"/>
        <v>#VALUE!</v>
      </c>
      <c r="V3942" s="39" t="b">
        <f t="shared" ca="1" si="819"/>
        <v>1</v>
      </c>
      <c r="W3942" s="39">
        <f t="shared" si="811"/>
        <v>3942</v>
      </c>
    </row>
    <row r="3943" spans="12:23" x14ac:dyDescent="0.25">
      <c r="L3943" s="59" t="e">
        <f t="shared" ca="1" si="820"/>
        <v>#NUM!</v>
      </c>
      <c r="O3943" s="39" t="e">
        <f t="shared" ca="1" si="812"/>
        <v>#VALUE!</v>
      </c>
      <c r="P3943" s="39" t="e">
        <f t="shared" ca="1" si="813"/>
        <v>#VALUE!</v>
      </c>
      <c r="Q3943" s="60" t="e">
        <f t="shared" ca="1" si="814"/>
        <v>#VALUE!</v>
      </c>
      <c r="R3943" s="60" t="e">
        <f t="shared" ca="1" si="815"/>
        <v>#VALUE!</v>
      </c>
      <c r="S3943" s="60" t="e">
        <f t="shared" ca="1" si="816"/>
        <v>#VALUE!</v>
      </c>
      <c r="T3943" s="39" t="e">
        <f t="shared" ca="1" si="817"/>
        <v>#VALUE!</v>
      </c>
      <c r="U3943" s="39" t="e">
        <f t="shared" ca="1" si="818"/>
        <v>#VALUE!</v>
      </c>
      <c r="V3943" s="39" t="b">
        <f t="shared" ca="1" si="819"/>
        <v>1</v>
      </c>
      <c r="W3943" s="39">
        <f t="shared" si="811"/>
        <v>3943</v>
      </c>
    </row>
    <row r="3944" spans="12:23" x14ac:dyDescent="0.25">
      <c r="L3944" s="59" t="e">
        <f t="shared" ca="1" si="820"/>
        <v>#NUM!</v>
      </c>
      <c r="O3944" s="39" t="e">
        <f t="shared" ca="1" si="812"/>
        <v>#VALUE!</v>
      </c>
      <c r="P3944" s="39" t="e">
        <f t="shared" ca="1" si="813"/>
        <v>#VALUE!</v>
      </c>
      <c r="Q3944" s="60" t="e">
        <f t="shared" ca="1" si="814"/>
        <v>#VALUE!</v>
      </c>
      <c r="R3944" s="60" t="e">
        <f t="shared" ca="1" si="815"/>
        <v>#VALUE!</v>
      </c>
      <c r="S3944" s="60" t="e">
        <f t="shared" ca="1" si="816"/>
        <v>#VALUE!</v>
      </c>
      <c r="T3944" s="39" t="e">
        <f t="shared" ca="1" si="817"/>
        <v>#VALUE!</v>
      </c>
      <c r="U3944" s="39" t="e">
        <f t="shared" ca="1" si="818"/>
        <v>#VALUE!</v>
      </c>
      <c r="V3944" s="39" t="b">
        <f t="shared" ca="1" si="819"/>
        <v>1</v>
      </c>
      <c r="W3944" s="39">
        <f t="shared" si="811"/>
        <v>3944</v>
      </c>
    </row>
    <row r="3945" spans="12:23" x14ac:dyDescent="0.25">
      <c r="L3945" s="59" t="e">
        <f t="shared" ca="1" si="820"/>
        <v>#NUM!</v>
      </c>
      <c r="O3945" s="39" t="e">
        <f t="shared" ca="1" si="812"/>
        <v>#VALUE!</v>
      </c>
      <c r="P3945" s="39" t="e">
        <f t="shared" ca="1" si="813"/>
        <v>#VALUE!</v>
      </c>
      <c r="Q3945" s="60" t="e">
        <f t="shared" ca="1" si="814"/>
        <v>#VALUE!</v>
      </c>
      <c r="R3945" s="60" t="e">
        <f t="shared" ca="1" si="815"/>
        <v>#VALUE!</v>
      </c>
      <c r="S3945" s="60" t="e">
        <f t="shared" ca="1" si="816"/>
        <v>#VALUE!</v>
      </c>
      <c r="T3945" s="39" t="e">
        <f t="shared" ca="1" si="817"/>
        <v>#VALUE!</v>
      </c>
      <c r="U3945" s="39" t="e">
        <f t="shared" ca="1" si="818"/>
        <v>#VALUE!</v>
      </c>
      <c r="V3945" s="39" t="b">
        <f t="shared" ca="1" si="819"/>
        <v>1</v>
      </c>
      <c r="W3945" s="39">
        <f t="shared" si="811"/>
        <v>3945</v>
      </c>
    </row>
    <row r="3946" spans="12:23" x14ac:dyDescent="0.25">
      <c r="L3946" s="59" t="e">
        <f t="shared" ca="1" si="820"/>
        <v>#NUM!</v>
      </c>
      <c r="O3946" s="39" t="e">
        <f t="shared" ca="1" si="812"/>
        <v>#VALUE!</v>
      </c>
      <c r="P3946" s="39" t="e">
        <f t="shared" ca="1" si="813"/>
        <v>#VALUE!</v>
      </c>
      <c r="Q3946" s="60" t="e">
        <f t="shared" ca="1" si="814"/>
        <v>#VALUE!</v>
      </c>
      <c r="R3946" s="60" t="e">
        <f t="shared" ca="1" si="815"/>
        <v>#VALUE!</v>
      </c>
      <c r="S3946" s="60" t="e">
        <f t="shared" ca="1" si="816"/>
        <v>#VALUE!</v>
      </c>
      <c r="T3946" s="39" t="e">
        <f t="shared" ca="1" si="817"/>
        <v>#VALUE!</v>
      </c>
      <c r="U3946" s="39" t="e">
        <f t="shared" ca="1" si="818"/>
        <v>#VALUE!</v>
      </c>
      <c r="V3946" s="39" t="b">
        <f t="shared" ca="1" si="819"/>
        <v>1</v>
      </c>
      <c r="W3946" s="39">
        <f t="shared" ref="W3946:W4009" si="821">W3945+1</f>
        <v>3946</v>
      </c>
    </row>
    <row r="3947" spans="12:23" x14ac:dyDescent="0.25">
      <c r="L3947" s="59" t="e">
        <f t="shared" ca="1" si="820"/>
        <v>#NUM!</v>
      </c>
      <c r="O3947" s="39" t="e">
        <f t="shared" ca="1" si="812"/>
        <v>#VALUE!</v>
      </c>
      <c r="P3947" s="39" t="e">
        <f t="shared" ca="1" si="813"/>
        <v>#VALUE!</v>
      </c>
      <c r="Q3947" s="60" t="e">
        <f t="shared" ca="1" si="814"/>
        <v>#VALUE!</v>
      </c>
      <c r="R3947" s="60" t="e">
        <f t="shared" ca="1" si="815"/>
        <v>#VALUE!</v>
      </c>
      <c r="S3947" s="60" t="e">
        <f t="shared" ca="1" si="816"/>
        <v>#VALUE!</v>
      </c>
      <c r="T3947" s="39" t="e">
        <f t="shared" ca="1" si="817"/>
        <v>#VALUE!</v>
      </c>
      <c r="U3947" s="39" t="e">
        <f t="shared" ca="1" si="818"/>
        <v>#VALUE!</v>
      </c>
      <c r="V3947" s="39" t="b">
        <f t="shared" ca="1" si="819"/>
        <v>1</v>
      </c>
      <c r="W3947" s="39">
        <f t="shared" si="821"/>
        <v>3947</v>
      </c>
    </row>
    <row r="3948" spans="12:23" x14ac:dyDescent="0.25">
      <c r="L3948" s="59" t="e">
        <f t="shared" ca="1" si="820"/>
        <v>#NUM!</v>
      </c>
      <c r="O3948" s="39" t="e">
        <f t="shared" ca="1" si="812"/>
        <v>#VALUE!</v>
      </c>
      <c r="P3948" s="39" t="e">
        <f t="shared" ca="1" si="813"/>
        <v>#VALUE!</v>
      </c>
      <c r="Q3948" s="60" t="e">
        <f t="shared" ca="1" si="814"/>
        <v>#VALUE!</v>
      </c>
      <c r="R3948" s="60" t="e">
        <f t="shared" ca="1" si="815"/>
        <v>#VALUE!</v>
      </c>
      <c r="S3948" s="60" t="e">
        <f t="shared" ca="1" si="816"/>
        <v>#VALUE!</v>
      </c>
      <c r="T3948" s="39" t="e">
        <f t="shared" ca="1" si="817"/>
        <v>#VALUE!</v>
      </c>
      <c r="U3948" s="39" t="e">
        <f t="shared" ca="1" si="818"/>
        <v>#VALUE!</v>
      </c>
      <c r="V3948" s="39" t="b">
        <f t="shared" ca="1" si="819"/>
        <v>1</v>
      </c>
      <c r="W3948" s="39">
        <f t="shared" si="821"/>
        <v>3948</v>
      </c>
    </row>
    <row r="3949" spans="12:23" x14ac:dyDescent="0.25">
      <c r="L3949" s="59" t="e">
        <f t="shared" ca="1" si="820"/>
        <v>#NUM!</v>
      </c>
      <c r="O3949" s="39" t="e">
        <f t="shared" ca="1" si="812"/>
        <v>#VALUE!</v>
      </c>
      <c r="P3949" s="39" t="e">
        <f t="shared" ca="1" si="813"/>
        <v>#VALUE!</v>
      </c>
      <c r="Q3949" s="60" t="e">
        <f t="shared" ca="1" si="814"/>
        <v>#VALUE!</v>
      </c>
      <c r="R3949" s="60" t="e">
        <f t="shared" ca="1" si="815"/>
        <v>#VALUE!</v>
      </c>
      <c r="S3949" s="60" t="e">
        <f t="shared" ca="1" si="816"/>
        <v>#VALUE!</v>
      </c>
      <c r="T3949" s="39" t="e">
        <f t="shared" ca="1" si="817"/>
        <v>#VALUE!</v>
      </c>
      <c r="U3949" s="39" t="e">
        <f t="shared" ca="1" si="818"/>
        <v>#VALUE!</v>
      </c>
      <c r="V3949" s="39" t="b">
        <f t="shared" ca="1" si="819"/>
        <v>1</v>
      </c>
      <c r="W3949" s="39">
        <f t="shared" si="821"/>
        <v>3949</v>
      </c>
    </row>
    <row r="3950" spans="12:23" x14ac:dyDescent="0.25">
      <c r="L3950" s="59" t="e">
        <f t="shared" ca="1" si="820"/>
        <v>#NUM!</v>
      </c>
      <c r="O3950" s="39" t="e">
        <f t="shared" ca="1" si="812"/>
        <v>#VALUE!</v>
      </c>
      <c r="P3950" s="39" t="e">
        <f t="shared" ca="1" si="813"/>
        <v>#VALUE!</v>
      </c>
      <c r="Q3950" s="60" t="e">
        <f t="shared" ca="1" si="814"/>
        <v>#VALUE!</v>
      </c>
      <c r="R3950" s="60" t="e">
        <f t="shared" ca="1" si="815"/>
        <v>#VALUE!</v>
      </c>
      <c r="S3950" s="60" t="e">
        <f t="shared" ca="1" si="816"/>
        <v>#VALUE!</v>
      </c>
      <c r="T3950" s="39" t="e">
        <f t="shared" ca="1" si="817"/>
        <v>#VALUE!</v>
      </c>
      <c r="U3950" s="39" t="e">
        <f t="shared" ca="1" si="818"/>
        <v>#VALUE!</v>
      </c>
      <c r="V3950" s="39" t="b">
        <f t="shared" ca="1" si="819"/>
        <v>1</v>
      </c>
      <c r="W3950" s="39">
        <f t="shared" si="821"/>
        <v>3950</v>
      </c>
    </row>
    <row r="3951" spans="12:23" x14ac:dyDescent="0.25">
      <c r="L3951" s="59" t="e">
        <f t="shared" ca="1" si="820"/>
        <v>#NUM!</v>
      </c>
      <c r="O3951" s="39" t="e">
        <f t="shared" ca="1" si="812"/>
        <v>#VALUE!</v>
      </c>
      <c r="P3951" s="39" t="e">
        <f t="shared" ca="1" si="813"/>
        <v>#VALUE!</v>
      </c>
      <c r="Q3951" s="60" t="e">
        <f t="shared" ca="1" si="814"/>
        <v>#VALUE!</v>
      </c>
      <c r="R3951" s="60" t="e">
        <f t="shared" ca="1" si="815"/>
        <v>#VALUE!</v>
      </c>
      <c r="S3951" s="60" t="e">
        <f t="shared" ca="1" si="816"/>
        <v>#VALUE!</v>
      </c>
      <c r="T3951" s="39" t="e">
        <f t="shared" ca="1" si="817"/>
        <v>#VALUE!</v>
      </c>
      <c r="U3951" s="39" t="e">
        <f t="shared" ca="1" si="818"/>
        <v>#VALUE!</v>
      </c>
      <c r="V3951" s="39" t="b">
        <f t="shared" ca="1" si="819"/>
        <v>1</v>
      </c>
      <c r="W3951" s="39">
        <f t="shared" si="821"/>
        <v>3951</v>
      </c>
    </row>
    <row r="3952" spans="12:23" x14ac:dyDescent="0.25">
      <c r="L3952" s="59" t="e">
        <f t="shared" ca="1" si="820"/>
        <v>#NUM!</v>
      </c>
      <c r="O3952" s="39" t="e">
        <f t="shared" ca="1" si="812"/>
        <v>#VALUE!</v>
      </c>
      <c r="P3952" s="39" t="e">
        <f t="shared" ca="1" si="813"/>
        <v>#VALUE!</v>
      </c>
      <c r="Q3952" s="60" t="e">
        <f t="shared" ca="1" si="814"/>
        <v>#VALUE!</v>
      </c>
      <c r="R3952" s="60" t="e">
        <f t="shared" ca="1" si="815"/>
        <v>#VALUE!</v>
      </c>
      <c r="S3952" s="60" t="e">
        <f t="shared" ca="1" si="816"/>
        <v>#VALUE!</v>
      </c>
      <c r="T3952" s="39" t="e">
        <f t="shared" ca="1" si="817"/>
        <v>#VALUE!</v>
      </c>
      <c r="U3952" s="39" t="e">
        <f t="shared" ca="1" si="818"/>
        <v>#VALUE!</v>
      </c>
      <c r="V3952" s="39" t="b">
        <f t="shared" ca="1" si="819"/>
        <v>1</v>
      </c>
      <c r="W3952" s="39">
        <f t="shared" si="821"/>
        <v>3952</v>
      </c>
    </row>
    <row r="3953" spans="12:23" x14ac:dyDescent="0.25">
      <c r="L3953" s="59" t="e">
        <f t="shared" ca="1" si="820"/>
        <v>#NUM!</v>
      </c>
      <c r="O3953" s="39" t="e">
        <f t="shared" ca="1" si="812"/>
        <v>#VALUE!</v>
      </c>
      <c r="P3953" s="39" t="e">
        <f t="shared" ca="1" si="813"/>
        <v>#VALUE!</v>
      </c>
      <c r="Q3953" s="60" t="e">
        <f t="shared" ca="1" si="814"/>
        <v>#VALUE!</v>
      </c>
      <c r="R3953" s="60" t="e">
        <f t="shared" ca="1" si="815"/>
        <v>#VALUE!</v>
      </c>
      <c r="S3953" s="60" t="e">
        <f t="shared" ca="1" si="816"/>
        <v>#VALUE!</v>
      </c>
      <c r="T3953" s="39" t="e">
        <f t="shared" ca="1" si="817"/>
        <v>#VALUE!</v>
      </c>
      <c r="U3953" s="39" t="e">
        <f t="shared" ca="1" si="818"/>
        <v>#VALUE!</v>
      </c>
      <c r="V3953" s="39" t="b">
        <f t="shared" ca="1" si="819"/>
        <v>1</v>
      </c>
      <c r="W3953" s="39">
        <f t="shared" si="821"/>
        <v>3953</v>
      </c>
    </row>
    <row r="3954" spans="12:23" x14ac:dyDescent="0.25">
      <c r="L3954" s="59" t="e">
        <f t="shared" ca="1" si="820"/>
        <v>#NUM!</v>
      </c>
      <c r="O3954" s="39" t="e">
        <f t="shared" ca="1" si="812"/>
        <v>#VALUE!</v>
      </c>
      <c r="P3954" s="39" t="e">
        <f t="shared" ca="1" si="813"/>
        <v>#VALUE!</v>
      </c>
      <c r="Q3954" s="60" t="e">
        <f t="shared" ca="1" si="814"/>
        <v>#VALUE!</v>
      </c>
      <c r="R3954" s="60" t="e">
        <f t="shared" ca="1" si="815"/>
        <v>#VALUE!</v>
      </c>
      <c r="S3954" s="60" t="e">
        <f t="shared" ca="1" si="816"/>
        <v>#VALUE!</v>
      </c>
      <c r="T3954" s="39" t="e">
        <f t="shared" ca="1" si="817"/>
        <v>#VALUE!</v>
      </c>
      <c r="U3954" s="39" t="e">
        <f t="shared" ca="1" si="818"/>
        <v>#VALUE!</v>
      </c>
      <c r="V3954" s="39" t="b">
        <f t="shared" ca="1" si="819"/>
        <v>1</v>
      </c>
      <c r="W3954" s="39">
        <f t="shared" si="821"/>
        <v>3954</v>
      </c>
    </row>
    <row r="3955" spans="12:23" x14ac:dyDescent="0.25">
      <c r="L3955" s="59" t="e">
        <f t="shared" ca="1" si="820"/>
        <v>#NUM!</v>
      </c>
      <c r="O3955" s="39" t="e">
        <f t="shared" ca="1" si="812"/>
        <v>#VALUE!</v>
      </c>
      <c r="P3955" s="39" t="e">
        <f t="shared" ca="1" si="813"/>
        <v>#VALUE!</v>
      </c>
      <c r="Q3955" s="60" t="e">
        <f t="shared" ca="1" si="814"/>
        <v>#VALUE!</v>
      </c>
      <c r="R3955" s="60" t="e">
        <f t="shared" ca="1" si="815"/>
        <v>#VALUE!</v>
      </c>
      <c r="S3955" s="60" t="e">
        <f t="shared" ca="1" si="816"/>
        <v>#VALUE!</v>
      </c>
      <c r="T3955" s="39" t="e">
        <f t="shared" ca="1" si="817"/>
        <v>#VALUE!</v>
      </c>
      <c r="U3955" s="39" t="e">
        <f t="shared" ca="1" si="818"/>
        <v>#VALUE!</v>
      </c>
      <c r="V3955" s="39" t="b">
        <f t="shared" ca="1" si="819"/>
        <v>1</v>
      </c>
      <c r="W3955" s="39">
        <f t="shared" si="821"/>
        <v>3955</v>
      </c>
    </row>
    <row r="3956" spans="12:23" x14ac:dyDescent="0.25">
      <c r="L3956" s="59" t="e">
        <f t="shared" ca="1" si="820"/>
        <v>#NUM!</v>
      </c>
      <c r="O3956" s="39" t="e">
        <f t="shared" ca="1" si="812"/>
        <v>#VALUE!</v>
      </c>
      <c r="P3956" s="39" t="e">
        <f t="shared" ca="1" si="813"/>
        <v>#VALUE!</v>
      </c>
      <c r="Q3956" s="60" t="e">
        <f t="shared" ca="1" si="814"/>
        <v>#VALUE!</v>
      </c>
      <c r="R3956" s="60" t="e">
        <f t="shared" ca="1" si="815"/>
        <v>#VALUE!</v>
      </c>
      <c r="S3956" s="60" t="e">
        <f t="shared" ca="1" si="816"/>
        <v>#VALUE!</v>
      </c>
      <c r="T3956" s="39" t="e">
        <f t="shared" ca="1" si="817"/>
        <v>#VALUE!</v>
      </c>
      <c r="U3956" s="39" t="e">
        <f t="shared" ca="1" si="818"/>
        <v>#VALUE!</v>
      </c>
      <c r="V3956" s="39" t="b">
        <f t="shared" ca="1" si="819"/>
        <v>1</v>
      </c>
      <c r="W3956" s="39">
        <f t="shared" si="821"/>
        <v>3956</v>
      </c>
    </row>
    <row r="3957" spans="12:23" x14ac:dyDescent="0.25">
      <c r="L3957" s="59" t="e">
        <f t="shared" ca="1" si="820"/>
        <v>#NUM!</v>
      </c>
      <c r="O3957" s="39" t="e">
        <f t="shared" ca="1" si="812"/>
        <v>#VALUE!</v>
      </c>
      <c r="P3957" s="39" t="e">
        <f t="shared" ca="1" si="813"/>
        <v>#VALUE!</v>
      </c>
      <c r="Q3957" s="60" t="e">
        <f t="shared" ca="1" si="814"/>
        <v>#VALUE!</v>
      </c>
      <c r="R3957" s="60" t="e">
        <f t="shared" ca="1" si="815"/>
        <v>#VALUE!</v>
      </c>
      <c r="S3957" s="60" t="e">
        <f t="shared" ca="1" si="816"/>
        <v>#VALUE!</v>
      </c>
      <c r="T3957" s="39" t="e">
        <f t="shared" ca="1" si="817"/>
        <v>#VALUE!</v>
      </c>
      <c r="U3957" s="39" t="e">
        <f t="shared" ca="1" si="818"/>
        <v>#VALUE!</v>
      </c>
      <c r="V3957" s="39" t="b">
        <f t="shared" ca="1" si="819"/>
        <v>1</v>
      </c>
      <c r="W3957" s="39">
        <f t="shared" si="821"/>
        <v>3957</v>
      </c>
    </row>
    <row r="3958" spans="12:23" x14ac:dyDescent="0.25">
      <c r="L3958" s="59" t="e">
        <f t="shared" ca="1" si="820"/>
        <v>#NUM!</v>
      </c>
      <c r="O3958" s="39" t="e">
        <f t="shared" ca="1" si="812"/>
        <v>#VALUE!</v>
      </c>
      <c r="P3958" s="39" t="e">
        <f t="shared" ca="1" si="813"/>
        <v>#VALUE!</v>
      </c>
      <c r="Q3958" s="60" t="e">
        <f t="shared" ca="1" si="814"/>
        <v>#VALUE!</v>
      </c>
      <c r="R3958" s="60" t="e">
        <f t="shared" ca="1" si="815"/>
        <v>#VALUE!</v>
      </c>
      <c r="S3958" s="60" t="e">
        <f t="shared" ca="1" si="816"/>
        <v>#VALUE!</v>
      </c>
      <c r="T3958" s="39" t="e">
        <f t="shared" ca="1" si="817"/>
        <v>#VALUE!</v>
      </c>
      <c r="U3958" s="39" t="e">
        <f t="shared" ca="1" si="818"/>
        <v>#VALUE!</v>
      </c>
      <c r="V3958" s="39" t="b">
        <f t="shared" ca="1" si="819"/>
        <v>1</v>
      </c>
      <c r="W3958" s="39">
        <f t="shared" si="821"/>
        <v>3958</v>
      </c>
    </row>
    <row r="3959" spans="12:23" x14ac:dyDescent="0.25">
      <c r="L3959" s="59" t="e">
        <f t="shared" ca="1" si="820"/>
        <v>#NUM!</v>
      </c>
      <c r="O3959" s="39" t="e">
        <f t="shared" ca="1" si="812"/>
        <v>#VALUE!</v>
      </c>
      <c r="P3959" s="39" t="e">
        <f t="shared" ca="1" si="813"/>
        <v>#VALUE!</v>
      </c>
      <c r="Q3959" s="60" t="e">
        <f t="shared" ca="1" si="814"/>
        <v>#VALUE!</v>
      </c>
      <c r="R3959" s="60" t="e">
        <f t="shared" ca="1" si="815"/>
        <v>#VALUE!</v>
      </c>
      <c r="S3959" s="60" t="e">
        <f t="shared" ca="1" si="816"/>
        <v>#VALUE!</v>
      </c>
      <c r="T3959" s="39" t="e">
        <f t="shared" ca="1" si="817"/>
        <v>#VALUE!</v>
      </c>
      <c r="U3959" s="39" t="e">
        <f t="shared" ca="1" si="818"/>
        <v>#VALUE!</v>
      </c>
      <c r="V3959" s="39" t="b">
        <f t="shared" ca="1" si="819"/>
        <v>1</v>
      </c>
      <c r="W3959" s="39">
        <f t="shared" si="821"/>
        <v>3959</v>
      </c>
    </row>
    <row r="3960" spans="12:23" x14ac:dyDescent="0.25">
      <c r="L3960" s="59" t="e">
        <f t="shared" ca="1" si="820"/>
        <v>#NUM!</v>
      </c>
      <c r="O3960" s="39" t="e">
        <f t="shared" ca="1" si="812"/>
        <v>#VALUE!</v>
      </c>
      <c r="P3960" s="39" t="e">
        <f t="shared" ca="1" si="813"/>
        <v>#VALUE!</v>
      </c>
      <c r="Q3960" s="60" t="e">
        <f t="shared" ca="1" si="814"/>
        <v>#VALUE!</v>
      </c>
      <c r="R3960" s="60" t="e">
        <f t="shared" ca="1" si="815"/>
        <v>#VALUE!</v>
      </c>
      <c r="S3960" s="60" t="e">
        <f t="shared" ca="1" si="816"/>
        <v>#VALUE!</v>
      </c>
      <c r="T3960" s="39" t="e">
        <f t="shared" ca="1" si="817"/>
        <v>#VALUE!</v>
      </c>
      <c r="U3960" s="39" t="e">
        <f t="shared" ca="1" si="818"/>
        <v>#VALUE!</v>
      </c>
      <c r="V3960" s="39" t="b">
        <f t="shared" ca="1" si="819"/>
        <v>1</v>
      </c>
      <c r="W3960" s="39">
        <f t="shared" si="821"/>
        <v>3960</v>
      </c>
    </row>
    <row r="3961" spans="12:23" x14ac:dyDescent="0.25">
      <c r="L3961" s="59" t="e">
        <f t="shared" ca="1" si="820"/>
        <v>#NUM!</v>
      </c>
      <c r="O3961" s="39" t="e">
        <f t="shared" ca="1" si="812"/>
        <v>#VALUE!</v>
      </c>
      <c r="P3961" s="39" t="e">
        <f t="shared" ca="1" si="813"/>
        <v>#VALUE!</v>
      </c>
      <c r="Q3961" s="60" t="e">
        <f t="shared" ca="1" si="814"/>
        <v>#VALUE!</v>
      </c>
      <c r="R3961" s="60" t="e">
        <f t="shared" ca="1" si="815"/>
        <v>#VALUE!</v>
      </c>
      <c r="S3961" s="60" t="e">
        <f t="shared" ca="1" si="816"/>
        <v>#VALUE!</v>
      </c>
      <c r="T3961" s="39" t="e">
        <f t="shared" ca="1" si="817"/>
        <v>#VALUE!</v>
      </c>
      <c r="U3961" s="39" t="e">
        <f t="shared" ca="1" si="818"/>
        <v>#VALUE!</v>
      </c>
      <c r="V3961" s="39" t="b">
        <f t="shared" ca="1" si="819"/>
        <v>1</v>
      </c>
      <c r="W3961" s="39">
        <f t="shared" si="821"/>
        <v>3961</v>
      </c>
    </row>
    <row r="3962" spans="12:23" x14ac:dyDescent="0.25">
      <c r="L3962" s="59" t="e">
        <f t="shared" ca="1" si="820"/>
        <v>#NUM!</v>
      </c>
      <c r="O3962" s="39" t="e">
        <f t="shared" ca="1" si="812"/>
        <v>#VALUE!</v>
      </c>
      <c r="P3962" s="39" t="e">
        <f t="shared" ca="1" si="813"/>
        <v>#VALUE!</v>
      </c>
      <c r="Q3962" s="60" t="e">
        <f t="shared" ca="1" si="814"/>
        <v>#VALUE!</v>
      </c>
      <c r="R3962" s="60" t="e">
        <f t="shared" ca="1" si="815"/>
        <v>#VALUE!</v>
      </c>
      <c r="S3962" s="60" t="e">
        <f t="shared" ca="1" si="816"/>
        <v>#VALUE!</v>
      </c>
      <c r="T3962" s="39" t="e">
        <f t="shared" ca="1" si="817"/>
        <v>#VALUE!</v>
      </c>
      <c r="U3962" s="39" t="e">
        <f t="shared" ca="1" si="818"/>
        <v>#VALUE!</v>
      </c>
      <c r="V3962" s="39" t="b">
        <f t="shared" ca="1" si="819"/>
        <v>1</v>
      </c>
      <c r="W3962" s="39">
        <f t="shared" si="821"/>
        <v>3962</v>
      </c>
    </row>
    <row r="3963" spans="12:23" x14ac:dyDescent="0.25">
      <c r="L3963" s="59" t="e">
        <f t="shared" ca="1" si="820"/>
        <v>#NUM!</v>
      </c>
      <c r="O3963" s="39" t="e">
        <f t="shared" ca="1" si="812"/>
        <v>#VALUE!</v>
      </c>
      <c r="P3963" s="39" t="e">
        <f t="shared" ca="1" si="813"/>
        <v>#VALUE!</v>
      </c>
      <c r="Q3963" s="60" t="e">
        <f t="shared" ca="1" si="814"/>
        <v>#VALUE!</v>
      </c>
      <c r="R3963" s="60" t="e">
        <f t="shared" ca="1" si="815"/>
        <v>#VALUE!</v>
      </c>
      <c r="S3963" s="60" t="e">
        <f t="shared" ca="1" si="816"/>
        <v>#VALUE!</v>
      </c>
      <c r="T3963" s="39" t="e">
        <f t="shared" ca="1" si="817"/>
        <v>#VALUE!</v>
      </c>
      <c r="U3963" s="39" t="e">
        <f t="shared" ca="1" si="818"/>
        <v>#VALUE!</v>
      </c>
      <c r="V3963" s="39" t="b">
        <f t="shared" ca="1" si="819"/>
        <v>1</v>
      </c>
      <c r="W3963" s="39">
        <f t="shared" si="821"/>
        <v>3963</v>
      </c>
    </row>
    <row r="3964" spans="12:23" x14ac:dyDescent="0.25">
      <c r="L3964" s="59" t="e">
        <f t="shared" ca="1" si="820"/>
        <v>#NUM!</v>
      </c>
      <c r="O3964" s="39" t="e">
        <f t="shared" ca="1" si="812"/>
        <v>#VALUE!</v>
      </c>
      <c r="P3964" s="39" t="e">
        <f t="shared" ca="1" si="813"/>
        <v>#VALUE!</v>
      </c>
      <c r="Q3964" s="60" t="e">
        <f t="shared" ca="1" si="814"/>
        <v>#VALUE!</v>
      </c>
      <c r="R3964" s="60" t="e">
        <f t="shared" ca="1" si="815"/>
        <v>#VALUE!</v>
      </c>
      <c r="S3964" s="60" t="e">
        <f t="shared" ca="1" si="816"/>
        <v>#VALUE!</v>
      </c>
      <c r="T3964" s="39" t="e">
        <f t="shared" ca="1" si="817"/>
        <v>#VALUE!</v>
      </c>
      <c r="U3964" s="39" t="e">
        <f t="shared" ca="1" si="818"/>
        <v>#VALUE!</v>
      </c>
      <c r="V3964" s="39" t="b">
        <f t="shared" ca="1" si="819"/>
        <v>1</v>
      </c>
      <c r="W3964" s="39">
        <f t="shared" si="821"/>
        <v>3964</v>
      </c>
    </row>
    <row r="3965" spans="12:23" x14ac:dyDescent="0.25">
      <c r="L3965" s="59" t="e">
        <f t="shared" ca="1" si="820"/>
        <v>#NUM!</v>
      </c>
      <c r="O3965" s="39" t="e">
        <f t="shared" ca="1" si="812"/>
        <v>#VALUE!</v>
      </c>
      <c r="P3965" s="39" t="e">
        <f t="shared" ca="1" si="813"/>
        <v>#VALUE!</v>
      </c>
      <c r="Q3965" s="60" t="e">
        <f t="shared" ca="1" si="814"/>
        <v>#VALUE!</v>
      </c>
      <c r="R3965" s="60" t="e">
        <f t="shared" ca="1" si="815"/>
        <v>#VALUE!</v>
      </c>
      <c r="S3965" s="60" t="e">
        <f t="shared" ca="1" si="816"/>
        <v>#VALUE!</v>
      </c>
      <c r="T3965" s="39" t="e">
        <f t="shared" ca="1" si="817"/>
        <v>#VALUE!</v>
      </c>
      <c r="U3965" s="39" t="e">
        <f t="shared" ca="1" si="818"/>
        <v>#VALUE!</v>
      </c>
      <c r="V3965" s="39" t="b">
        <f t="shared" ca="1" si="819"/>
        <v>1</v>
      </c>
      <c r="W3965" s="39">
        <f t="shared" si="821"/>
        <v>3965</v>
      </c>
    </row>
    <row r="3966" spans="12:23" x14ac:dyDescent="0.25">
      <c r="L3966" s="59" t="e">
        <f t="shared" ca="1" si="820"/>
        <v>#NUM!</v>
      </c>
      <c r="O3966" s="39" t="e">
        <f t="shared" ca="1" si="812"/>
        <v>#VALUE!</v>
      </c>
      <c r="P3966" s="39" t="e">
        <f t="shared" ca="1" si="813"/>
        <v>#VALUE!</v>
      </c>
      <c r="Q3966" s="60" t="e">
        <f t="shared" ca="1" si="814"/>
        <v>#VALUE!</v>
      </c>
      <c r="R3966" s="60" t="e">
        <f t="shared" ca="1" si="815"/>
        <v>#VALUE!</v>
      </c>
      <c r="S3966" s="60" t="e">
        <f t="shared" ca="1" si="816"/>
        <v>#VALUE!</v>
      </c>
      <c r="T3966" s="39" t="e">
        <f t="shared" ca="1" si="817"/>
        <v>#VALUE!</v>
      </c>
      <c r="U3966" s="39" t="e">
        <f t="shared" ca="1" si="818"/>
        <v>#VALUE!</v>
      </c>
      <c r="V3966" s="39" t="b">
        <f t="shared" ca="1" si="819"/>
        <v>1</v>
      </c>
      <c r="W3966" s="39">
        <f t="shared" si="821"/>
        <v>3966</v>
      </c>
    </row>
    <row r="3967" spans="12:23" x14ac:dyDescent="0.25">
      <c r="L3967" s="59" t="e">
        <f t="shared" ca="1" si="820"/>
        <v>#NUM!</v>
      </c>
      <c r="O3967" s="39" t="e">
        <f t="shared" ca="1" si="812"/>
        <v>#VALUE!</v>
      </c>
      <c r="P3967" s="39" t="e">
        <f t="shared" ca="1" si="813"/>
        <v>#VALUE!</v>
      </c>
      <c r="Q3967" s="60" t="e">
        <f t="shared" ca="1" si="814"/>
        <v>#VALUE!</v>
      </c>
      <c r="R3967" s="60" t="e">
        <f t="shared" ca="1" si="815"/>
        <v>#VALUE!</v>
      </c>
      <c r="S3967" s="60" t="e">
        <f t="shared" ca="1" si="816"/>
        <v>#VALUE!</v>
      </c>
      <c r="T3967" s="39" t="e">
        <f t="shared" ca="1" si="817"/>
        <v>#VALUE!</v>
      </c>
      <c r="U3967" s="39" t="e">
        <f t="shared" ca="1" si="818"/>
        <v>#VALUE!</v>
      </c>
      <c r="V3967" s="39" t="b">
        <f t="shared" ca="1" si="819"/>
        <v>1</v>
      </c>
      <c r="W3967" s="39">
        <f t="shared" si="821"/>
        <v>3967</v>
      </c>
    </row>
    <row r="3968" spans="12:23" x14ac:dyDescent="0.25">
      <c r="L3968" s="59" t="e">
        <f t="shared" ca="1" si="820"/>
        <v>#NUM!</v>
      </c>
      <c r="O3968" s="39" t="e">
        <f t="shared" ca="1" si="812"/>
        <v>#VALUE!</v>
      </c>
      <c r="P3968" s="39" t="e">
        <f t="shared" ca="1" si="813"/>
        <v>#VALUE!</v>
      </c>
      <c r="Q3968" s="60" t="e">
        <f t="shared" ca="1" si="814"/>
        <v>#VALUE!</v>
      </c>
      <c r="R3968" s="60" t="e">
        <f t="shared" ca="1" si="815"/>
        <v>#VALUE!</v>
      </c>
      <c r="S3968" s="60" t="e">
        <f t="shared" ca="1" si="816"/>
        <v>#VALUE!</v>
      </c>
      <c r="T3968" s="39" t="e">
        <f t="shared" ca="1" si="817"/>
        <v>#VALUE!</v>
      </c>
      <c r="U3968" s="39" t="e">
        <f t="shared" ca="1" si="818"/>
        <v>#VALUE!</v>
      </c>
      <c r="V3968" s="39" t="b">
        <f t="shared" ca="1" si="819"/>
        <v>1</v>
      </c>
      <c r="W3968" s="39">
        <f t="shared" si="821"/>
        <v>3968</v>
      </c>
    </row>
    <row r="3969" spans="12:23" x14ac:dyDescent="0.25">
      <c r="L3969" s="59" t="e">
        <f t="shared" ca="1" si="820"/>
        <v>#NUM!</v>
      </c>
      <c r="O3969" s="39" t="e">
        <f t="shared" ca="1" si="812"/>
        <v>#VALUE!</v>
      </c>
      <c r="P3969" s="39" t="e">
        <f t="shared" ca="1" si="813"/>
        <v>#VALUE!</v>
      </c>
      <c r="Q3969" s="60" t="e">
        <f t="shared" ca="1" si="814"/>
        <v>#VALUE!</v>
      </c>
      <c r="R3969" s="60" t="e">
        <f t="shared" ca="1" si="815"/>
        <v>#VALUE!</v>
      </c>
      <c r="S3969" s="60" t="e">
        <f t="shared" ca="1" si="816"/>
        <v>#VALUE!</v>
      </c>
      <c r="T3969" s="39" t="e">
        <f t="shared" ca="1" si="817"/>
        <v>#VALUE!</v>
      </c>
      <c r="U3969" s="39" t="e">
        <f t="shared" ca="1" si="818"/>
        <v>#VALUE!</v>
      </c>
      <c r="V3969" s="39" t="b">
        <f t="shared" ca="1" si="819"/>
        <v>1</v>
      </c>
      <c r="W3969" s="39">
        <f t="shared" si="821"/>
        <v>3969</v>
      </c>
    </row>
    <row r="3970" spans="12:23" x14ac:dyDescent="0.25">
      <c r="L3970" s="59" t="e">
        <f t="shared" ca="1" si="820"/>
        <v>#NUM!</v>
      </c>
      <c r="O3970" s="39" t="e">
        <f t="shared" ca="1" si="812"/>
        <v>#VALUE!</v>
      </c>
      <c r="P3970" s="39" t="e">
        <f t="shared" ca="1" si="813"/>
        <v>#VALUE!</v>
      </c>
      <c r="Q3970" s="60" t="e">
        <f t="shared" ca="1" si="814"/>
        <v>#VALUE!</v>
      </c>
      <c r="R3970" s="60" t="e">
        <f t="shared" ca="1" si="815"/>
        <v>#VALUE!</v>
      </c>
      <c r="S3970" s="60" t="e">
        <f t="shared" ca="1" si="816"/>
        <v>#VALUE!</v>
      </c>
      <c r="T3970" s="39" t="e">
        <f t="shared" ca="1" si="817"/>
        <v>#VALUE!</v>
      </c>
      <c r="U3970" s="39" t="e">
        <f t="shared" ca="1" si="818"/>
        <v>#VALUE!</v>
      </c>
      <c r="V3970" s="39" t="b">
        <f t="shared" ca="1" si="819"/>
        <v>1</v>
      </c>
      <c r="W3970" s="39">
        <f t="shared" si="821"/>
        <v>3970</v>
      </c>
    </row>
    <row r="3971" spans="12:23" x14ac:dyDescent="0.25">
      <c r="L3971" s="59" t="e">
        <f t="shared" ca="1" si="820"/>
        <v>#NUM!</v>
      </c>
      <c r="O3971" s="39" t="e">
        <f t="shared" ca="1" si="812"/>
        <v>#VALUE!</v>
      </c>
      <c r="P3971" s="39" t="e">
        <f t="shared" ca="1" si="813"/>
        <v>#VALUE!</v>
      </c>
      <c r="Q3971" s="60" t="e">
        <f t="shared" ca="1" si="814"/>
        <v>#VALUE!</v>
      </c>
      <c r="R3971" s="60" t="e">
        <f t="shared" ca="1" si="815"/>
        <v>#VALUE!</v>
      </c>
      <c r="S3971" s="60" t="e">
        <f t="shared" ca="1" si="816"/>
        <v>#VALUE!</v>
      </c>
      <c r="T3971" s="39" t="e">
        <f t="shared" ca="1" si="817"/>
        <v>#VALUE!</v>
      </c>
      <c r="U3971" s="39" t="e">
        <f t="shared" ca="1" si="818"/>
        <v>#VALUE!</v>
      </c>
      <c r="V3971" s="39" t="b">
        <f t="shared" ca="1" si="819"/>
        <v>1</v>
      </c>
      <c r="W3971" s="39">
        <f t="shared" si="821"/>
        <v>3971</v>
      </c>
    </row>
    <row r="3972" spans="12:23" x14ac:dyDescent="0.25">
      <c r="L3972" s="59" t="e">
        <f t="shared" ca="1" si="820"/>
        <v>#NUM!</v>
      </c>
      <c r="O3972" s="39" t="e">
        <f t="shared" ca="1" si="812"/>
        <v>#VALUE!</v>
      </c>
      <c r="P3972" s="39" t="e">
        <f t="shared" ca="1" si="813"/>
        <v>#VALUE!</v>
      </c>
      <c r="Q3972" s="60" t="e">
        <f t="shared" ca="1" si="814"/>
        <v>#VALUE!</v>
      </c>
      <c r="R3972" s="60" t="e">
        <f t="shared" ca="1" si="815"/>
        <v>#VALUE!</v>
      </c>
      <c r="S3972" s="60" t="e">
        <f t="shared" ca="1" si="816"/>
        <v>#VALUE!</v>
      </c>
      <c r="T3972" s="39" t="e">
        <f t="shared" ca="1" si="817"/>
        <v>#VALUE!</v>
      </c>
      <c r="U3972" s="39" t="e">
        <f t="shared" ca="1" si="818"/>
        <v>#VALUE!</v>
      </c>
      <c r="V3972" s="39" t="b">
        <f t="shared" ca="1" si="819"/>
        <v>1</v>
      </c>
      <c r="W3972" s="39">
        <f t="shared" si="821"/>
        <v>3972</v>
      </c>
    </row>
    <row r="3973" spans="12:23" x14ac:dyDescent="0.25">
      <c r="L3973" s="59" t="e">
        <f t="shared" ca="1" si="820"/>
        <v>#NUM!</v>
      </c>
      <c r="O3973" s="39" t="e">
        <f t="shared" ca="1" si="812"/>
        <v>#VALUE!</v>
      </c>
      <c r="P3973" s="39" t="e">
        <f t="shared" ca="1" si="813"/>
        <v>#VALUE!</v>
      </c>
      <c r="Q3973" s="60" t="e">
        <f t="shared" ca="1" si="814"/>
        <v>#VALUE!</v>
      </c>
      <c r="R3973" s="60" t="e">
        <f t="shared" ca="1" si="815"/>
        <v>#VALUE!</v>
      </c>
      <c r="S3973" s="60" t="e">
        <f t="shared" ca="1" si="816"/>
        <v>#VALUE!</v>
      </c>
      <c r="T3973" s="39" t="e">
        <f t="shared" ca="1" si="817"/>
        <v>#VALUE!</v>
      </c>
      <c r="U3973" s="39" t="e">
        <f t="shared" ca="1" si="818"/>
        <v>#VALUE!</v>
      </c>
      <c r="V3973" s="39" t="b">
        <f t="shared" ca="1" si="819"/>
        <v>1</v>
      </c>
      <c r="W3973" s="39">
        <f t="shared" si="821"/>
        <v>3973</v>
      </c>
    </row>
    <row r="3974" spans="12:23" x14ac:dyDescent="0.25">
      <c r="L3974" s="59" t="e">
        <f t="shared" ca="1" si="820"/>
        <v>#NUM!</v>
      </c>
      <c r="O3974" s="39" t="e">
        <f t="shared" ca="1" si="812"/>
        <v>#VALUE!</v>
      </c>
      <c r="P3974" s="39" t="e">
        <f t="shared" ca="1" si="813"/>
        <v>#VALUE!</v>
      </c>
      <c r="Q3974" s="60" t="e">
        <f t="shared" ca="1" si="814"/>
        <v>#VALUE!</v>
      </c>
      <c r="R3974" s="60" t="e">
        <f t="shared" ca="1" si="815"/>
        <v>#VALUE!</v>
      </c>
      <c r="S3974" s="60" t="e">
        <f t="shared" ca="1" si="816"/>
        <v>#VALUE!</v>
      </c>
      <c r="T3974" s="39" t="e">
        <f t="shared" ca="1" si="817"/>
        <v>#VALUE!</v>
      </c>
      <c r="U3974" s="39" t="e">
        <f t="shared" ca="1" si="818"/>
        <v>#VALUE!</v>
      </c>
      <c r="V3974" s="39" t="b">
        <f t="shared" ca="1" si="819"/>
        <v>1</v>
      </c>
      <c r="W3974" s="39">
        <f t="shared" si="821"/>
        <v>3974</v>
      </c>
    </row>
    <row r="3975" spans="12:23" x14ac:dyDescent="0.25">
      <c r="L3975" s="59" t="e">
        <f t="shared" ca="1" si="820"/>
        <v>#NUM!</v>
      </c>
      <c r="O3975" s="39" t="e">
        <f t="shared" ref="O3975:O4038" ca="1" si="822">SEARCH($O$6,INDIRECT("route!G"&amp;W3975))</f>
        <v>#VALUE!</v>
      </c>
      <c r="P3975" s="39" t="e">
        <f t="shared" ref="P3975:P4038" ca="1" si="823">SEARCH($P$6,INDIRECT("route!G"&amp;W3975))</f>
        <v>#VALUE!</v>
      </c>
      <c r="Q3975" s="60" t="e">
        <f t="shared" ref="Q3975:Q4038" ca="1" si="824">SEARCH($Q$6,INDIRECT("route!G"&amp;W3975))</f>
        <v>#VALUE!</v>
      </c>
      <c r="R3975" s="60" t="e">
        <f t="shared" ref="R3975:R4038" ca="1" si="825">SEARCH($R$6,INDIRECT("route!G"&amp;W3975))</f>
        <v>#VALUE!</v>
      </c>
      <c r="S3975" s="60" t="e">
        <f t="shared" ref="S3975:S4038" ca="1" si="826">SEARCH($S$6,INDIRECT("route!G"&amp;W3975))</f>
        <v>#VALUE!</v>
      </c>
      <c r="T3975" s="39" t="e">
        <f t="shared" ref="T3975:T4038" ca="1" si="827">SEARCH($T$6,INDIRECT("route!G"&amp;W3975))</f>
        <v>#VALUE!</v>
      </c>
      <c r="U3975" s="39" t="e">
        <f t="shared" ca="1" si="818"/>
        <v>#VALUE!</v>
      </c>
      <c r="V3975" s="39" t="b">
        <f t="shared" ca="1" si="819"/>
        <v>1</v>
      </c>
      <c r="W3975" s="39">
        <f t="shared" si="821"/>
        <v>3975</v>
      </c>
    </row>
    <row r="3976" spans="12:23" x14ac:dyDescent="0.25">
      <c r="L3976" s="59" t="e">
        <f t="shared" ca="1" si="820"/>
        <v>#NUM!</v>
      </c>
      <c r="O3976" s="39" t="e">
        <f t="shared" ca="1" si="822"/>
        <v>#VALUE!</v>
      </c>
      <c r="P3976" s="39" t="e">
        <f t="shared" ca="1" si="823"/>
        <v>#VALUE!</v>
      </c>
      <c r="Q3976" s="60" t="e">
        <f t="shared" ca="1" si="824"/>
        <v>#VALUE!</v>
      </c>
      <c r="R3976" s="60" t="e">
        <f t="shared" ca="1" si="825"/>
        <v>#VALUE!</v>
      </c>
      <c r="S3976" s="60" t="e">
        <f t="shared" ca="1" si="826"/>
        <v>#VALUE!</v>
      </c>
      <c r="T3976" s="39" t="e">
        <f t="shared" ca="1" si="827"/>
        <v>#VALUE!</v>
      </c>
      <c r="U3976" s="39" t="e">
        <f t="shared" ref="U3976:U4039" ca="1" si="828">SEARCH($U$6,INDIRECT("route!G"&amp;W3976))</f>
        <v>#VALUE!</v>
      </c>
      <c r="V3976" s="39" t="b">
        <f t="shared" ref="V3976:V4039" ca="1" si="829">AND(ISERROR(O3976),ISERROR(P3976),ISERROR(Q3976),ISERROR(R3976),ISERROR(S3976),ISERROR(T3976),ISERROR(U3976))</f>
        <v>1</v>
      </c>
      <c r="W3976" s="39">
        <f t="shared" si="821"/>
        <v>3976</v>
      </c>
    </row>
    <row r="3977" spans="12:23" x14ac:dyDescent="0.25">
      <c r="L3977" s="59" t="e">
        <f t="shared" ca="1" si="820"/>
        <v>#NUM!</v>
      </c>
      <c r="O3977" s="39" t="e">
        <f t="shared" ca="1" si="822"/>
        <v>#VALUE!</v>
      </c>
      <c r="P3977" s="39" t="e">
        <f t="shared" ca="1" si="823"/>
        <v>#VALUE!</v>
      </c>
      <c r="Q3977" s="60" t="e">
        <f t="shared" ca="1" si="824"/>
        <v>#VALUE!</v>
      </c>
      <c r="R3977" s="60" t="e">
        <f t="shared" ca="1" si="825"/>
        <v>#VALUE!</v>
      </c>
      <c r="S3977" s="60" t="e">
        <f t="shared" ca="1" si="826"/>
        <v>#VALUE!</v>
      </c>
      <c r="T3977" s="39" t="e">
        <f t="shared" ca="1" si="827"/>
        <v>#VALUE!</v>
      </c>
      <c r="U3977" s="39" t="e">
        <f t="shared" ca="1" si="828"/>
        <v>#VALUE!</v>
      </c>
      <c r="V3977" s="39" t="b">
        <f t="shared" ca="1" si="829"/>
        <v>1</v>
      </c>
      <c r="W3977" s="39">
        <f t="shared" si="821"/>
        <v>3977</v>
      </c>
    </row>
    <row r="3978" spans="12:23" x14ac:dyDescent="0.25">
      <c r="L3978" s="59" t="e">
        <f t="shared" ref="L3978:L4041" ca="1" si="830">L3977+J3978</f>
        <v>#NUM!</v>
      </c>
      <c r="O3978" s="39" t="e">
        <f t="shared" ca="1" si="822"/>
        <v>#VALUE!</v>
      </c>
      <c r="P3978" s="39" t="e">
        <f t="shared" ca="1" si="823"/>
        <v>#VALUE!</v>
      </c>
      <c r="Q3978" s="60" t="e">
        <f t="shared" ca="1" si="824"/>
        <v>#VALUE!</v>
      </c>
      <c r="R3978" s="60" t="e">
        <f t="shared" ca="1" si="825"/>
        <v>#VALUE!</v>
      </c>
      <c r="S3978" s="60" t="e">
        <f t="shared" ca="1" si="826"/>
        <v>#VALUE!</v>
      </c>
      <c r="T3978" s="39" t="e">
        <f t="shared" ca="1" si="827"/>
        <v>#VALUE!</v>
      </c>
      <c r="U3978" s="39" t="e">
        <f t="shared" ca="1" si="828"/>
        <v>#VALUE!</v>
      </c>
      <c r="V3978" s="39" t="b">
        <f t="shared" ca="1" si="829"/>
        <v>1</v>
      </c>
      <c r="W3978" s="39">
        <f t="shared" si="821"/>
        <v>3978</v>
      </c>
    </row>
    <row r="3979" spans="12:23" x14ac:dyDescent="0.25">
      <c r="L3979" s="59" t="e">
        <f t="shared" ca="1" si="830"/>
        <v>#NUM!</v>
      </c>
      <c r="O3979" s="39" t="e">
        <f t="shared" ca="1" si="822"/>
        <v>#VALUE!</v>
      </c>
      <c r="P3979" s="39" t="e">
        <f t="shared" ca="1" si="823"/>
        <v>#VALUE!</v>
      </c>
      <c r="Q3979" s="60" t="e">
        <f t="shared" ca="1" si="824"/>
        <v>#VALUE!</v>
      </c>
      <c r="R3979" s="60" t="e">
        <f t="shared" ca="1" si="825"/>
        <v>#VALUE!</v>
      </c>
      <c r="S3979" s="60" t="e">
        <f t="shared" ca="1" si="826"/>
        <v>#VALUE!</v>
      </c>
      <c r="T3979" s="39" t="e">
        <f t="shared" ca="1" si="827"/>
        <v>#VALUE!</v>
      </c>
      <c r="U3979" s="39" t="e">
        <f t="shared" ca="1" si="828"/>
        <v>#VALUE!</v>
      </c>
      <c r="V3979" s="39" t="b">
        <f t="shared" ca="1" si="829"/>
        <v>1</v>
      </c>
      <c r="W3979" s="39">
        <f t="shared" si="821"/>
        <v>3979</v>
      </c>
    </row>
    <row r="3980" spans="12:23" x14ac:dyDescent="0.25">
      <c r="L3980" s="59" t="e">
        <f t="shared" ca="1" si="830"/>
        <v>#NUM!</v>
      </c>
      <c r="O3980" s="39" t="e">
        <f t="shared" ca="1" si="822"/>
        <v>#VALUE!</v>
      </c>
      <c r="P3980" s="39" t="e">
        <f t="shared" ca="1" si="823"/>
        <v>#VALUE!</v>
      </c>
      <c r="Q3980" s="60" t="e">
        <f t="shared" ca="1" si="824"/>
        <v>#VALUE!</v>
      </c>
      <c r="R3980" s="60" t="e">
        <f t="shared" ca="1" si="825"/>
        <v>#VALUE!</v>
      </c>
      <c r="S3980" s="60" t="e">
        <f t="shared" ca="1" si="826"/>
        <v>#VALUE!</v>
      </c>
      <c r="T3980" s="39" t="e">
        <f t="shared" ca="1" si="827"/>
        <v>#VALUE!</v>
      </c>
      <c r="U3980" s="39" t="e">
        <f t="shared" ca="1" si="828"/>
        <v>#VALUE!</v>
      </c>
      <c r="V3980" s="39" t="b">
        <f t="shared" ca="1" si="829"/>
        <v>1</v>
      </c>
      <c r="W3980" s="39">
        <f t="shared" si="821"/>
        <v>3980</v>
      </c>
    </row>
    <row r="3981" spans="12:23" x14ac:dyDescent="0.25">
      <c r="L3981" s="59" t="e">
        <f t="shared" ca="1" si="830"/>
        <v>#NUM!</v>
      </c>
      <c r="O3981" s="39" t="e">
        <f t="shared" ca="1" si="822"/>
        <v>#VALUE!</v>
      </c>
      <c r="P3981" s="39" t="e">
        <f t="shared" ca="1" si="823"/>
        <v>#VALUE!</v>
      </c>
      <c r="Q3981" s="60" t="e">
        <f t="shared" ca="1" si="824"/>
        <v>#VALUE!</v>
      </c>
      <c r="R3981" s="60" t="e">
        <f t="shared" ca="1" si="825"/>
        <v>#VALUE!</v>
      </c>
      <c r="S3981" s="60" t="e">
        <f t="shared" ca="1" si="826"/>
        <v>#VALUE!</v>
      </c>
      <c r="T3981" s="39" t="e">
        <f t="shared" ca="1" si="827"/>
        <v>#VALUE!</v>
      </c>
      <c r="U3981" s="39" t="e">
        <f t="shared" ca="1" si="828"/>
        <v>#VALUE!</v>
      </c>
      <c r="V3981" s="39" t="b">
        <f t="shared" ca="1" si="829"/>
        <v>1</v>
      </c>
      <c r="W3981" s="39">
        <f t="shared" si="821"/>
        <v>3981</v>
      </c>
    </row>
    <row r="3982" spans="12:23" x14ac:dyDescent="0.25">
      <c r="L3982" s="59" t="e">
        <f t="shared" ca="1" si="830"/>
        <v>#NUM!</v>
      </c>
      <c r="O3982" s="39" t="e">
        <f t="shared" ca="1" si="822"/>
        <v>#VALUE!</v>
      </c>
      <c r="P3982" s="39" t="e">
        <f t="shared" ca="1" si="823"/>
        <v>#VALUE!</v>
      </c>
      <c r="Q3982" s="60" t="e">
        <f t="shared" ca="1" si="824"/>
        <v>#VALUE!</v>
      </c>
      <c r="R3982" s="60" t="e">
        <f t="shared" ca="1" si="825"/>
        <v>#VALUE!</v>
      </c>
      <c r="S3982" s="60" t="e">
        <f t="shared" ca="1" si="826"/>
        <v>#VALUE!</v>
      </c>
      <c r="T3982" s="39" t="e">
        <f t="shared" ca="1" si="827"/>
        <v>#VALUE!</v>
      </c>
      <c r="U3982" s="39" t="e">
        <f t="shared" ca="1" si="828"/>
        <v>#VALUE!</v>
      </c>
      <c r="V3982" s="39" t="b">
        <f t="shared" ca="1" si="829"/>
        <v>1</v>
      </c>
      <c r="W3982" s="39">
        <f t="shared" si="821"/>
        <v>3982</v>
      </c>
    </row>
    <row r="3983" spans="12:23" x14ac:dyDescent="0.25">
      <c r="L3983" s="59" t="e">
        <f t="shared" ca="1" si="830"/>
        <v>#NUM!</v>
      </c>
      <c r="O3983" s="39" t="e">
        <f t="shared" ca="1" si="822"/>
        <v>#VALUE!</v>
      </c>
      <c r="P3983" s="39" t="e">
        <f t="shared" ca="1" si="823"/>
        <v>#VALUE!</v>
      </c>
      <c r="Q3983" s="60" t="e">
        <f t="shared" ca="1" si="824"/>
        <v>#VALUE!</v>
      </c>
      <c r="R3983" s="60" t="e">
        <f t="shared" ca="1" si="825"/>
        <v>#VALUE!</v>
      </c>
      <c r="S3983" s="60" t="e">
        <f t="shared" ca="1" si="826"/>
        <v>#VALUE!</v>
      </c>
      <c r="T3983" s="39" t="e">
        <f t="shared" ca="1" si="827"/>
        <v>#VALUE!</v>
      </c>
      <c r="U3983" s="39" t="e">
        <f t="shared" ca="1" si="828"/>
        <v>#VALUE!</v>
      </c>
      <c r="V3983" s="39" t="b">
        <f t="shared" ca="1" si="829"/>
        <v>1</v>
      </c>
      <c r="W3983" s="39">
        <f t="shared" si="821"/>
        <v>3983</v>
      </c>
    </row>
    <row r="3984" spans="12:23" x14ac:dyDescent="0.25">
      <c r="L3984" s="59" t="e">
        <f t="shared" ca="1" si="830"/>
        <v>#NUM!</v>
      </c>
      <c r="O3984" s="39" t="e">
        <f t="shared" ca="1" si="822"/>
        <v>#VALUE!</v>
      </c>
      <c r="P3984" s="39" t="e">
        <f t="shared" ca="1" si="823"/>
        <v>#VALUE!</v>
      </c>
      <c r="Q3984" s="60" t="e">
        <f t="shared" ca="1" si="824"/>
        <v>#VALUE!</v>
      </c>
      <c r="R3984" s="60" t="e">
        <f t="shared" ca="1" si="825"/>
        <v>#VALUE!</v>
      </c>
      <c r="S3984" s="60" t="e">
        <f t="shared" ca="1" si="826"/>
        <v>#VALUE!</v>
      </c>
      <c r="T3984" s="39" t="e">
        <f t="shared" ca="1" si="827"/>
        <v>#VALUE!</v>
      </c>
      <c r="U3984" s="39" t="e">
        <f t="shared" ca="1" si="828"/>
        <v>#VALUE!</v>
      </c>
      <c r="V3984" s="39" t="b">
        <f t="shared" ca="1" si="829"/>
        <v>1</v>
      </c>
      <c r="W3984" s="39">
        <f t="shared" si="821"/>
        <v>3984</v>
      </c>
    </row>
    <row r="3985" spans="12:23" x14ac:dyDescent="0.25">
      <c r="L3985" s="59" t="e">
        <f t="shared" ca="1" si="830"/>
        <v>#NUM!</v>
      </c>
      <c r="O3985" s="39" t="e">
        <f t="shared" ca="1" si="822"/>
        <v>#VALUE!</v>
      </c>
      <c r="P3985" s="39" t="e">
        <f t="shared" ca="1" si="823"/>
        <v>#VALUE!</v>
      </c>
      <c r="Q3985" s="60" t="e">
        <f t="shared" ca="1" si="824"/>
        <v>#VALUE!</v>
      </c>
      <c r="R3985" s="60" t="e">
        <f t="shared" ca="1" si="825"/>
        <v>#VALUE!</v>
      </c>
      <c r="S3985" s="60" t="e">
        <f t="shared" ca="1" si="826"/>
        <v>#VALUE!</v>
      </c>
      <c r="T3985" s="39" t="e">
        <f t="shared" ca="1" si="827"/>
        <v>#VALUE!</v>
      </c>
      <c r="U3985" s="39" t="e">
        <f t="shared" ca="1" si="828"/>
        <v>#VALUE!</v>
      </c>
      <c r="V3985" s="39" t="b">
        <f t="shared" ca="1" si="829"/>
        <v>1</v>
      </c>
      <c r="W3985" s="39">
        <f t="shared" si="821"/>
        <v>3985</v>
      </c>
    </row>
    <row r="3986" spans="12:23" x14ac:dyDescent="0.25">
      <c r="L3986" s="59" t="e">
        <f t="shared" ca="1" si="830"/>
        <v>#NUM!</v>
      </c>
      <c r="O3986" s="39" t="e">
        <f t="shared" ca="1" si="822"/>
        <v>#VALUE!</v>
      </c>
      <c r="P3986" s="39" t="e">
        <f t="shared" ca="1" si="823"/>
        <v>#VALUE!</v>
      </c>
      <c r="Q3986" s="60" t="e">
        <f t="shared" ca="1" si="824"/>
        <v>#VALUE!</v>
      </c>
      <c r="R3986" s="60" t="e">
        <f t="shared" ca="1" si="825"/>
        <v>#VALUE!</v>
      </c>
      <c r="S3986" s="60" t="e">
        <f t="shared" ca="1" si="826"/>
        <v>#VALUE!</v>
      </c>
      <c r="T3986" s="39" t="e">
        <f t="shared" ca="1" si="827"/>
        <v>#VALUE!</v>
      </c>
      <c r="U3986" s="39" t="e">
        <f t="shared" ca="1" si="828"/>
        <v>#VALUE!</v>
      </c>
      <c r="V3986" s="39" t="b">
        <f t="shared" ca="1" si="829"/>
        <v>1</v>
      </c>
      <c r="W3986" s="39">
        <f t="shared" si="821"/>
        <v>3986</v>
      </c>
    </row>
    <row r="3987" spans="12:23" x14ac:dyDescent="0.25">
      <c r="L3987" s="59" t="e">
        <f t="shared" ca="1" si="830"/>
        <v>#NUM!</v>
      </c>
      <c r="O3987" s="39" t="e">
        <f t="shared" ca="1" si="822"/>
        <v>#VALUE!</v>
      </c>
      <c r="P3987" s="39" t="e">
        <f t="shared" ca="1" si="823"/>
        <v>#VALUE!</v>
      </c>
      <c r="Q3987" s="60" t="e">
        <f t="shared" ca="1" si="824"/>
        <v>#VALUE!</v>
      </c>
      <c r="R3987" s="60" t="e">
        <f t="shared" ca="1" si="825"/>
        <v>#VALUE!</v>
      </c>
      <c r="S3987" s="60" t="e">
        <f t="shared" ca="1" si="826"/>
        <v>#VALUE!</v>
      </c>
      <c r="T3987" s="39" t="e">
        <f t="shared" ca="1" si="827"/>
        <v>#VALUE!</v>
      </c>
      <c r="U3987" s="39" t="e">
        <f t="shared" ca="1" si="828"/>
        <v>#VALUE!</v>
      </c>
      <c r="V3987" s="39" t="b">
        <f t="shared" ca="1" si="829"/>
        <v>1</v>
      </c>
      <c r="W3987" s="39">
        <f t="shared" si="821"/>
        <v>3987</v>
      </c>
    </row>
    <row r="3988" spans="12:23" x14ac:dyDescent="0.25">
      <c r="L3988" s="59" t="e">
        <f t="shared" ca="1" si="830"/>
        <v>#NUM!</v>
      </c>
      <c r="O3988" s="39" t="e">
        <f t="shared" ca="1" si="822"/>
        <v>#VALUE!</v>
      </c>
      <c r="P3988" s="39" t="e">
        <f t="shared" ca="1" si="823"/>
        <v>#VALUE!</v>
      </c>
      <c r="Q3988" s="60" t="e">
        <f t="shared" ca="1" si="824"/>
        <v>#VALUE!</v>
      </c>
      <c r="R3988" s="60" t="e">
        <f t="shared" ca="1" si="825"/>
        <v>#VALUE!</v>
      </c>
      <c r="S3988" s="60" t="e">
        <f t="shared" ca="1" si="826"/>
        <v>#VALUE!</v>
      </c>
      <c r="T3988" s="39" t="e">
        <f t="shared" ca="1" si="827"/>
        <v>#VALUE!</v>
      </c>
      <c r="U3988" s="39" t="e">
        <f t="shared" ca="1" si="828"/>
        <v>#VALUE!</v>
      </c>
      <c r="V3988" s="39" t="b">
        <f t="shared" ca="1" si="829"/>
        <v>1</v>
      </c>
      <c r="W3988" s="39">
        <f t="shared" si="821"/>
        <v>3988</v>
      </c>
    </row>
    <row r="3989" spans="12:23" x14ac:dyDescent="0.25">
      <c r="L3989" s="59" t="e">
        <f t="shared" ca="1" si="830"/>
        <v>#NUM!</v>
      </c>
      <c r="O3989" s="39" t="e">
        <f t="shared" ca="1" si="822"/>
        <v>#VALUE!</v>
      </c>
      <c r="P3989" s="39" t="e">
        <f t="shared" ca="1" si="823"/>
        <v>#VALUE!</v>
      </c>
      <c r="Q3989" s="60" t="e">
        <f t="shared" ca="1" si="824"/>
        <v>#VALUE!</v>
      </c>
      <c r="R3989" s="60" t="e">
        <f t="shared" ca="1" si="825"/>
        <v>#VALUE!</v>
      </c>
      <c r="S3989" s="60" t="e">
        <f t="shared" ca="1" si="826"/>
        <v>#VALUE!</v>
      </c>
      <c r="T3989" s="39" t="e">
        <f t="shared" ca="1" si="827"/>
        <v>#VALUE!</v>
      </c>
      <c r="U3989" s="39" t="e">
        <f t="shared" ca="1" si="828"/>
        <v>#VALUE!</v>
      </c>
      <c r="V3989" s="39" t="b">
        <f t="shared" ca="1" si="829"/>
        <v>1</v>
      </c>
      <c r="W3989" s="39">
        <f t="shared" si="821"/>
        <v>3989</v>
      </c>
    </row>
    <row r="3990" spans="12:23" x14ac:dyDescent="0.25">
      <c r="L3990" s="59" t="e">
        <f t="shared" ca="1" si="830"/>
        <v>#NUM!</v>
      </c>
      <c r="O3990" s="39" t="e">
        <f t="shared" ca="1" si="822"/>
        <v>#VALUE!</v>
      </c>
      <c r="P3990" s="39" t="e">
        <f t="shared" ca="1" si="823"/>
        <v>#VALUE!</v>
      </c>
      <c r="Q3990" s="60" t="e">
        <f t="shared" ca="1" si="824"/>
        <v>#VALUE!</v>
      </c>
      <c r="R3990" s="60" t="e">
        <f t="shared" ca="1" si="825"/>
        <v>#VALUE!</v>
      </c>
      <c r="S3990" s="60" t="e">
        <f t="shared" ca="1" si="826"/>
        <v>#VALUE!</v>
      </c>
      <c r="T3990" s="39" t="e">
        <f t="shared" ca="1" si="827"/>
        <v>#VALUE!</v>
      </c>
      <c r="U3990" s="39" t="e">
        <f t="shared" ca="1" si="828"/>
        <v>#VALUE!</v>
      </c>
      <c r="V3990" s="39" t="b">
        <f t="shared" ca="1" si="829"/>
        <v>1</v>
      </c>
      <c r="W3990" s="39">
        <f t="shared" si="821"/>
        <v>3990</v>
      </c>
    </row>
    <row r="3991" spans="12:23" x14ac:dyDescent="0.25">
      <c r="L3991" s="59" t="e">
        <f t="shared" ca="1" si="830"/>
        <v>#NUM!</v>
      </c>
      <c r="O3991" s="39" t="e">
        <f t="shared" ca="1" si="822"/>
        <v>#VALUE!</v>
      </c>
      <c r="P3991" s="39" t="e">
        <f t="shared" ca="1" si="823"/>
        <v>#VALUE!</v>
      </c>
      <c r="Q3991" s="60" t="e">
        <f t="shared" ca="1" si="824"/>
        <v>#VALUE!</v>
      </c>
      <c r="R3991" s="60" t="e">
        <f t="shared" ca="1" si="825"/>
        <v>#VALUE!</v>
      </c>
      <c r="S3991" s="60" t="e">
        <f t="shared" ca="1" si="826"/>
        <v>#VALUE!</v>
      </c>
      <c r="T3991" s="39" t="e">
        <f t="shared" ca="1" si="827"/>
        <v>#VALUE!</v>
      </c>
      <c r="U3991" s="39" t="e">
        <f t="shared" ca="1" si="828"/>
        <v>#VALUE!</v>
      </c>
      <c r="V3991" s="39" t="b">
        <f t="shared" ca="1" si="829"/>
        <v>1</v>
      </c>
      <c r="W3991" s="39">
        <f t="shared" si="821"/>
        <v>3991</v>
      </c>
    </row>
    <row r="3992" spans="12:23" x14ac:dyDescent="0.25">
      <c r="L3992" s="59" t="e">
        <f t="shared" ca="1" si="830"/>
        <v>#NUM!</v>
      </c>
      <c r="O3992" s="39" t="e">
        <f t="shared" ca="1" si="822"/>
        <v>#VALUE!</v>
      </c>
      <c r="P3992" s="39" t="e">
        <f t="shared" ca="1" si="823"/>
        <v>#VALUE!</v>
      </c>
      <c r="Q3992" s="60" t="e">
        <f t="shared" ca="1" si="824"/>
        <v>#VALUE!</v>
      </c>
      <c r="R3992" s="60" t="e">
        <f t="shared" ca="1" si="825"/>
        <v>#VALUE!</v>
      </c>
      <c r="S3992" s="60" t="e">
        <f t="shared" ca="1" si="826"/>
        <v>#VALUE!</v>
      </c>
      <c r="T3992" s="39" t="e">
        <f t="shared" ca="1" si="827"/>
        <v>#VALUE!</v>
      </c>
      <c r="U3992" s="39" t="e">
        <f t="shared" ca="1" si="828"/>
        <v>#VALUE!</v>
      </c>
      <c r="V3992" s="39" t="b">
        <f t="shared" ca="1" si="829"/>
        <v>1</v>
      </c>
      <c r="W3992" s="39">
        <f t="shared" si="821"/>
        <v>3992</v>
      </c>
    </row>
    <row r="3993" spans="12:23" x14ac:dyDescent="0.25">
      <c r="L3993" s="59" t="e">
        <f t="shared" ca="1" si="830"/>
        <v>#NUM!</v>
      </c>
      <c r="O3993" s="39" t="e">
        <f t="shared" ca="1" si="822"/>
        <v>#VALUE!</v>
      </c>
      <c r="P3993" s="39" t="e">
        <f t="shared" ca="1" si="823"/>
        <v>#VALUE!</v>
      </c>
      <c r="Q3993" s="60" t="e">
        <f t="shared" ca="1" si="824"/>
        <v>#VALUE!</v>
      </c>
      <c r="R3993" s="60" t="e">
        <f t="shared" ca="1" si="825"/>
        <v>#VALUE!</v>
      </c>
      <c r="S3993" s="60" t="e">
        <f t="shared" ca="1" si="826"/>
        <v>#VALUE!</v>
      </c>
      <c r="T3993" s="39" t="e">
        <f t="shared" ca="1" si="827"/>
        <v>#VALUE!</v>
      </c>
      <c r="U3993" s="39" t="e">
        <f t="shared" ca="1" si="828"/>
        <v>#VALUE!</v>
      </c>
      <c r="V3993" s="39" t="b">
        <f t="shared" ca="1" si="829"/>
        <v>1</v>
      </c>
      <c r="W3993" s="39">
        <f t="shared" si="821"/>
        <v>3993</v>
      </c>
    </row>
    <row r="3994" spans="12:23" x14ac:dyDescent="0.25">
      <c r="L3994" s="59" t="e">
        <f t="shared" ca="1" si="830"/>
        <v>#NUM!</v>
      </c>
      <c r="O3994" s="39" t="e">
        <f t="shared" ca="1" si="822"/>
        <v>#VALUE!</v>
      </c>
      <c r="P3994" s="39" t="e">
        <f t="shared" ca="1" si="823"/>
        <v>#VALUE!</v>
      </c>
      <c r="Q3994" s="60" t="e">
        <f t="shared" ca="1" si="824"/>
        <v>#VALUE!</v>
      </c>
      <c r="R3994" s="60" t="e">
        <f t="shared" ca="1" si="825"/>
        <v>#VALUE!</v>
      </c>
      <c r="S3994" s="60" t="e">
        <f t="shared" ca="1" si="826"/>
        <v>#VALUE!</v>
      </c>
      <c r="T3994" s="39" t="e">
        <f t="shared" ca="1" si="827"/>
        <v>#VALUE!</v>
      </c>
      <c r="U3994" s="39" t="e">
        <f t="shared" ca="1" si="828"/>
        <v>#VALUE!</v>
      </c>
      <c r="V3994" s="39" t="b">
        <f t="shared" ca="1" si="829"/>
        <v>1</v>
      </c>
      <c r="W3994" s="39">
        <f t="shared" si="821"/>
        <v>3994</v>
      </c>
    </row>
    <row r="3995" spans="12:23" x14ac:dyDescent="0.25">
      <c r="L3995" s="59" t="e">
        <f t="shared" ca="1" si="830"/>
        <v>#NUM!</v>
      </c>
      <c r="O3995" s="39" t="e">
        <f t="shared" ca="1" si="822"/>
        <v>#VALUE!</v>
      </c>
      <c r="P3995" s="39" t="e">
        <f t="shared" ca="1" si="823"/>
        <v>#VALUE!</v>
      </c>
      <c r="Q3995" s="60" t="e">
        <f t="shared" ca="1" si="824"/>
        <v>#VALUE!</v>
      </c>
      <c r="R3995" s="60" t="e">
        <f t="shared" ca="1" si="825"/>
        <v>#VALUE!</v>
      </c>
      <c r="S3995" s="60" t="e">
        <f t="shared" ca="1" si="826"/>
        <v>#VALUE!</v>
      </c>
      <c r="T3995" s="39" t="e">
        <f t="shared" ca="1" si="827"/>
        <v>#VALUE!</v>
      </c>
      <c r="U3995" s="39" t="e">
        <f t="shared" ca="1" si="828"/>
        <v>#VALUE!</v>
      </c>
      <c r="V3995" s="39" t="b">
        <f t="shared" ca="1" si="829"/>
        <v>1</v>
      </c>
      <c r="W3995" s="39">
        <f t="shared" si="821"/>
        <v>3995</v>
      </c>
    </row>
    <row r="3996" spans="12:23" x14ac:dyDescent="0.25">
      <c r="L3996" s="59" t="e">
        <f t="shared" ca="1" si="830"/>
        <v>#NUM!</v>
      </c>
      <c r="O3996" s="39" t="e">
        <f t="shared" ca="1" si="822"/>
        <v>#VALUE!</v>
      </c>
      <c r="P3996" s="39" t="e">
        <f t="shared" ca="1" si="823"/>
        <v>#VALUE!</v>
      </c>
      <c r="Q3996" s="60" t="e">
        <f t="shared" ca="1" si="824"/>
        <v>#VALUE!</v>
      </c>
      <c r="R3996" s="60" t="e">
        <f t="shared" ca="1" si="825"/>
        <v>#VALUE!</v>
      </c>
      <c r="S3996" s="60" t="e">
        <f t="shared" ca="1" si="826"/>
        <v>#VALUE!</v>
      </c>
      <c r="T3996" s="39" t="e">
        <f t="shared" ca="1" si="827"/>
        <v>#VALUE!</v>
      </c>
      <c r="U3996" s="39" t="e">
        <f t="shared" ca="1" si="828"/>
        <v>#VALUE!</v>
      </c>
      <c r="V3996" s="39" t="b">
        <f t="shared" ca="1" si="829"/>
        <v>1</v>
      </c>
      <c r="W3996" s="39">
        <f t="shared" si="821"/>
        <v>3996</v>
      </c>
    </row>
    <row r="3997" spans="12:23" x14ac:dyDescent="0.25">
      <c r="L3997" s="59" t="e">
        <f t="shared" ca="1" si="830"/>
        <v>#NUM!</v>
      </c>
      <c r="O3997" s="39" t="e">
        <f t="shared" ca="1" si="822"/>
        <v>#VALUE!</v>
      </c>
      <c r="P3997" s="39" t="e">
        <f t="shared" ca="1" si="823"/>
        <v>#VALUE!</v>
      </c>
      <c r="Q3997" s="60" t="e">
        <f t="shared" ca="1" si="824"/>
        <v>#VALUE!</v>
      </c>
      <c r="R3997" s="60" t="e">
        <f t="shared" ca="1" si="825"/>
        <v>#VALUE!</v>
      </c>
      <c r="S3997" s="60" t="e">
        <f t="shared" ca="1" si="826"/>
        <v>#VALUE!</v>
      </c>
      <c r="T3997" s="39" t="e">
        <f t="shared" ca="1" si="827"/>
        <v>#VALUE!</v>
      </c>
      <c r="U3997" s="39" t="e">
        <f t="shared" ca="1" si="828"/>
        <v>#VALUE!</v>
      </c>
      <c r="V3997" s="39" t="b">
        <f t="shared" ca="1" si="829"/>
        <v>1</v>
      </c>
      <c r="W3997" s="39">
        <f t="shared" si="821"/>
        <v>3997</v>
      </c>
    </row>
    <row r="3998" spans="12:23" x14ac:dyDescent="0.25">
      <c r="L3998" s="59" t="e">
        <f t="shared" ca="1" si="830"/>
        <v>#NUM!</v>
      </c>
      <c r="O3998" s="39" t="e">
        <f t="shared" ca="1" si="822"/>
        <v>#VALUE!</v>
      </c>
      <c r="P3998" s="39" t="e">
        <f t="shared" ca="1" si="823"/>
        <v>#VALUE!</v>
      </c>
      <c r="Q3998" s="60" t="e">
        <f t="shared" ca="1" si="824"/>
        <v>#VALUE!</v>
      </c>
      <c r="R3998" s="60" t="e">
        <f t="shared" ca="1" si="825"/>
        <v>#VALUE!</v>
      </c>
      <c r="S3998" s="60" t="e">
        <f t="shared" ca="1" si="826"/>
        <v>#VALUE!</v>
      </c>
      <c r="T3998" s="39" t="e">
        <f t="shared" ca="1" si="827"/>
        <v>#VALUE!</v>
      </c>
      <c r="U3998" s="39" t="e">
        <f t="shared" ca="1" si="828"/>
        <v>#VALUE!</v>
      </c>
      <c r="V3998" s="39" t="b">
        <f t="shared" ca="1" si="829"/>
        <v>1</v>
      </c>
      <c r="W3998" s="39">
        <f t="shared" si="821"/>
        <v>3998</v>
      </c>
    </row>
    <row r="3999" spans="12:23" x14ac:dyDescent="0.25">
      <c r="L3999" s="59" t="e">
        <f t="shared" ca="1" si="830"/>
        <v>#NUM!</v>
      </c>
      <c r="O3999" s="39" t="e">
        <f t="shared" ca="1" si="822"/>
        <v>#VALUE!</v>
      </c>
      <c r="P3999" s="39" t="e">
        <f t="shared" ca="1" si="823"/>
        <v>#VALUE!</v>
      </c>
      <c r="Q3999" s="60" t="e">
        <f t="shared" ca="1" si="824"/>
        <v>#VALUE!</v>
      </c>
      <c r="R3999" s="60" t="e">
        <f t="shared" ca="1" si="825"/>
        <v>#VALUE!</v>
      </c>
      <c r="S3999" s="60" t="e">
        <f t="shared" ca="1" si="826"/>
        <v>#VALUE!</v>
      </c>
      <c r="T3999" s="39" t="e">
        <f t="shared" ca="1" si="827"/>
        <v>#VALUE!</v>
      </c>
      <c r="U3999" s="39" t="e">
        <f t="shared" ca="1" si="828"/>
        <v>#VALUE!</v>
      </c>
      <c r="V3999" s="39" t="b">
        <f t="shared" ca="1" si="829"/>
        <v>1</v>
      </c>
      <c r="W3999" s="39">
        <f t="shared" si="821"/>
        <v>3999</v>
      </c>
    </row>
    <row r="4000" spans="12:23" x14ac:dyDescent="0.25">
      <c r="L4000" s="59" t="e">
        <f t="shared" ca="1" si="830"/>
        <v>#NUM!</v>
      </c>
      <c r="O4000" s="39" t="e">
        <f t="shared" ca="1" si="822"/>
        <v>#VALUE!</v>
      </c>
      <c r="P4000" s="39" t="e">
        <f t="shared" ca="1" si="823"/>
        <v>#VALUE!</v>
      </c>
      <c r="Q4000" s="60" t="e">
        <f t="shared" ca="1" si="824"/>
        <v>#VALUE!</v>
      </c>
      <c r="R4000" s="60" t="e">
        <f t="shared" ca="1" si="825"/>
        <v>#VALUE!</v>
      </c>
      <c r="S4000" s="60" t="e">
        <f t="shared" ca="1" si="826"/>
        <v>#VALUE!</v>
      </c>
      <c r="T4000" s="39" t="e">
        <f t="shared" ca="1" si="827"/>
        <v>#VALUE!</v>
      </c>
      <c r="U4000" s="39" t="e">
        <f t="shared" ca="1" si="828"/>
        <v>#VALUE!</v>
      </c>
      <c r="V4000" s="39" t="b">
        <f t="shared" ca="1" si="829"/>
        <v>1</v>
      </c>
      <c r="W4000" s="39">
        <f t="shared" si="821"/>
        <v>4000</v>
      </c>
    </row>
    <row r="4001" spans="12:23" x14ac:dyDescent="0.25">
      <c r="L4001" s="59" t="e">
        <f t="shared" ca="1" si="830"/>
        <v>#NUM!</v>
      </c>
      <c r="O4001" s="39" t="e">
        <f t="shared" ca="1" si="822"/>
        <v>#VALUE!</v>
      </c>
      <c r="P4001" s="39" t="e">
        <f t="shared" ca="1" si="823"/>
        <v>#VALUE!</v>
      </c>
      <c r="Q4001" s="60" t="e">
        <f t="shared" ca="1" si="824"/>
        <v>#VALUE!</v>
      </c>
      <c r="R4001" s="60" t="e">
        <f t="shared" ca="1" si="825"/>
        <v>#VALUE!</v>
      </c>
      <c r="S4001" s="60" t="e">
        <f t="shared" ca="1" si="826"/>
        <v>#VALUE!</v>
      </c>
      <c r="T4001" s="39" t="e">
        <f t="shared" ca="1" si="827"/>
        <v>#VALUE!</v>
      </c>
      <c r="U4001" s="39" t="e">
        <f t="shared" ca="1" si="828"/>
        <v>#VALUE!</v>
      </c>
      <c r="V4001" s="39" t="b">
        <f t="shared" ca="1" si="829"/>
        <v>1</v>
      </c>
      <c r="W4001" s="39">
        <f t="shared" si="821"/>
        <v>4001</v>
      </c>
    </row>
    <row r="4002" spans="12:23" x14ac:dyDescent="0.25">
      <c r="L4002" s="59" t="e">
        <f t="shared" ca="1" si="830"/>
        <v>#NUM!</v>
      </c>
      <c r="O4002" s="39" t="e">
        <f t="shared" ca="1" si="822"/>
        <v>#VALUE!</v>
      </c>
      <c r="P4002" s="39" t="e">
        <f t="shared" ca="1" si="823"/>
        <v>#VALUE!</v>
      </c>
      <c r="Q4002" s="60" t="e">
        <f t="shared" ca="1" si="824"/>
        <v>#VALUE!</v>
      </c>
      <c r="R4002" s="60" t="e">
        <f t="shared" ca="1" si="825"/>
        <v>#VALUE!</v>
      </c>
      <c r="S4002" s="60" t="e">
        <f t="shared" ca="1" si="826"/>
        <v>#VALUE!</v>
      </c>
      <c r="T4002" s="39" t="e">
        <f t="shared" ca="1" si="827"/>
        <v>#VALUE!</v>
      </c>
      <c r="U4002" s="39" t="e">
        <f t="shared" ca="1" si="828"/>
        <v>#VALUE!</v>
      </c>
      <c r="V4002" s="39" t="b">
        <f t="shared" ca="1" si="829"/>
        <v>1</v>
      </c>
      <c r="W4002" s="39">
        <f t="shared" si="821"/>
        <v>4002</v>
      </c>
    </row>
    <row r="4003" spans="12:23" x14ac:dyDescent="0.25">
      <c r="L4003" s="59" t="e">
        <f t="shared" ca="1" si="830"/>
        <v>#NUM!</v>
      </c>
      <c r="O4003" s="39" t="e">
        <f t="shared" ca="1" si="822"/>
        <v>#VALUE!</v>
      </c>
      <c r="P4003" s="39" t="e">
        <f t="shared" ca="1" si="823"/>
        <v>#VALUE!</v>
      </c>
      <c r="Q4003" s="60" t="e">
        <f t="shared" ca="1" si="824"/>
        <v>#VALUE!</v>
      </c>
      <c r="R4003" s="60" t="e">
        <f t="shared" ca="1" si="825"/>
        <v>#VALUE!</v>
      </c>
      <c r="S4003" s="60" t="e">
        <f t="shared" ca="1" si="826"/>
        <v>#VALUE!</v>
      </c>
      <c r="T4003" s="39" t="e">
        <f t="shared" ca="1" si="827"/>
        <v>#VALUE!</v>
      </c>
      <c r="U4003" s="39" t="e">
        <f t="shared" ca="1" si="828"/>
        <v>#VALUE!</v>
      </c>
      <c r="V4003" s="39" t="b">
        <f t="shared" ca="1" si="829"/>
        <v>1</v>
      </c>
      <c r="W4003" s="39">
        <f t="shared" si="821"/>
        <v>4003</v>
      </c>
    </row>
    <row r="4004" spans="12:23" x14ac:dyDescent="0.25">
      <c r="L4004" s="59" t="e">
        <f t="shared" ca="1" si="830"/>
        <v>#NUM!</v>
      </c>
      <c r="O4004" s="39" t="e">
        <f t="shared" ca="1" si="822"/>
        <v>#VALUE!</v>
      </c>
      <c r="P4004" s="39" t="e">
        <f t="shared" ca="1" si="823"/>
        <v>#VALUE!</v>
      </c>
      <c r="Q4004" s="60" t="e">
        <f t="shared" ca="1" si="824"/>
        <v>#VALUE!</v>
      </c>
      <c r="R4004" s="60" t="e">
        <f t="shared" ca="1" si="825"/>
        <v>#VALUE!</v>
      </c>
      <c r="S4004" s="60" t="e">
        <f t="shared" ca="1" si="826"/>
        <v>#VALUE!</v>
      </c>
      <c r="T4004" s="39" t="e">
        <f t="shared" ca="1" si="827"/>
        <v>#VALUE!</v>
      </c>
      <c r="U4004" s="39" t="e">
        <f t="shared" ca="1" si="828"/>
        <v>#VALUE!</v>
      </c>
      <c r="V4004" s="39" t="b">
        <f t="shared" ca="1" si="829"/>
        <v>1</v>
      </c>
      <c r="W4004" s="39">
        <f t="shared" si="821"/>
        <v>4004</v>
      </c>
    </row>
    <row r="4005" spans="12:23" x14ac:dyDescent="0.25">
      <c r="L4005" s="59" t="e">
        <f t="shared" ca="1" si="830"/>
        <v>#NUM!</v>
      </c>
      <c r="O4005" s="39" t="e">
        <f t="shared" ca="1" si="822"/>
        <v>#VALUE!</v>
      </c>
      <c r="P4005" s="39" t="e">
        <f t="shared" ca="1" si="823"/>
        <v>#VALUE!</v>
      </c>
      <c r="Q4005" s="60" t="e">
        <f t="shared" ca="1" si="824"/>
        <v>#VALUE!</v>
      </c>
      <c r="R4005" s="60" t="e">
        <f t="shared" ca="1" si="825"/>
        <v>#VALUE!</v>
      </c>
      <c r="S4005" s="60" t="e">
        <f t="shared" ca="1" si="826"/>
        <v>#VALUE!</v>
      </c>
      <c r="T4005" s="39" t="e">
        <f t="shared" ca="1" si="827"/>
        <v>#VALUE!</v>
      </c>
      <c r="U4005" s="39" t="e">
        <f t="shared" ca="1" si="828"/>
        <v>#VALUE!</v>
      </c>
      <c r="V4005" s="39" t="b">
        <f t="shared" ca="1" si="829"/>
        <v>1</v>
      </c>
      <c r="W4005" s="39">
        <f t="shared" si="821"/>
        <v>4005</v>
      </c>
    </row>
    <row r="4006" spans="12:23" x14ac:dyDescent="0.25">
      <c r="L4006" s="59" t="e">
        <f t="shared" ca="1" si="830"/>
        <v>#NUM!</v>
      </c>
      <c r="O4006" s="39" t="e">
        <f t="shared" ca="1" si="822"/>
        <v>#VALUE!</v>
      </c>
      <c r="P4006" s="39" t="e">
        <f t="shared" ca="1" si="823"/>
        <v>#VALUE!</v>
      </c>
      <c r="Q4006" s="60" t="e">
        <f t="shared" ca="1" si="824"/>
        <v>#VALUE!</v>
      </c>
      <c r="R4006" s="60" t="e">
        <f t="shared" ca="1" si="825"/>
        <v>#VALUE!</v>
      </c>
      <c r="S4006" s="60" t="e">
        <f t="shared" ca="1" si="826"/>
        <v>#VALUE!</v>
      </c>
      <c r="T4006" s="39" t="e">
        <f t="shared" ca="1" si="827"/>
        <v>#VALUE!</v>
      </c>
      <c r="U4006" s="39" t="e">
        <f t="shared" ca="1" si="828"/>
        <v>#VALUE!</v>
      </c>
      <c r="V4006" s="39" t="b">
        <f t="shared" ca="1" si="829"/>
        <v>1</v>
      </c>
      <c r="W4006" s="39">
        <f t="shared" si="821"/>
        <v>4006</v>
      </c>
    </row>
    <row r="4007" spans="12:23" x14ac:dyDescent="0.25">
      <c r="L4007" s="59" t="e">
        <f t="shared" ca="1" si="830"/>
        <v>#NUM!</v>
      </c>
      <c r="O4007" s="39" t="e">
        <f t="shared" ca="1" si="822"/>
        <v>#VALUE!</v>
      </c>
      <c r="P4007" s="39" t="e">
        <f t="shared" ca="1" si="823"/>
        <v>#VALUE!</v>
      </c>
      <c r="Q4007" s="60" t="e">
        <f t="shared" ca="1" si="824"/>
        <v>#VALUE!</v>
      </c>
      <c r="R4007" s="60" t="e">
        <f t="shared" ca="1" si="825"/>
        <v>#VALUE!</v>
      </c>
      <c r="S4007" s="60" t="e">
        <f t="shared" ca="1" si="826"/>
        <v>#VALUE!</v>
      </c>
      <c r="T4007" s="39" t="e">
        <f t="shared" ca="1" si="827"/>
        <v>#VALUE!</v>
      </c>
      <c r="U4007" s="39" t="e">
        <f t="shared" ca="1" si="828"/>
        <v>#VALUE!</v>
      </c>
      <c r="V4007" s="39" t="b">
        <f t="shared" ca="1" si="829"/>
        <v>1</v>
      </c>
      <c r="W4007" s="39">
        <f t="shared" si="821"/>
        <v>4007</v>
      </c>
    </row>
    <row r="4008" spans="12:23" x14ac:dyDescent="0.25">
      <c r="L4008" s="59" t="e">
        <f t="shared" ca="1" si="830"/>
        <v>#NUM!</v>
      </c>
      <c r="O4008" s="39" t="e">
        <f t="shared" ca="1" si="822"/>
        <v>#VALUE!</v>
      </c>
      <c r="P4008" s="39" t="e">
        <f t="shared" ca="1" si="823"/>
        <v>#VALUE!</v>
      </c>
      <c r="Q4008" s="60" t="e">
        <f t="shared" ca="1" si="824"/>
        <v>#VALUE!</v>
      </c>
      <c r="R4008" s="60" t="e">
        <f t="shared" ca="1" si="825"/>
        <v>#VALUE!</v>
      </c>
      <c r="S4008" s="60" t="e">
        <f t="shared" ca="1" si="826"/>
        <v>#VALUE!</v>
      </c>
      <c r="T4008" s="39" t="e">
        <f t="shared" ca="1" si="827"/>
        <v>#VALUE!</v>
      </c>
      <c r="U4008" s="39" t="e">
        <f t="shared" ca="1" si="828"/>
        <v>#VALUE!</v>
      </c>
      <c r="V4008" s="39" t="b">
        <f t="shared" ca="1" si="829"/>
        <v>1</v>
      </c>
      <c r="W4008" s="39">
        <f t="shared" si="821"/>
        <v>4008</v>
      </c>
    </row>
    <row r="4009" spans="12:23" x14ac:dyDescent="0.25">
      <c r="L4009" s="59" t="e">
        <f t="shared" ca="1" si="830"/>
        <v>#NUM!</v>
      </c>
      <c r="O4009" s="39" t="e">
        <f t="shared" ca="1" si="822"/>
        <v>#VALUE!</v>
      </c>
      <c r="P4009" s="39" t="e">
        <f t="shared" ca="1" si="823"/>
        <v>#VALUE!</v>
      </c>
      <c r="Q4009" s="60" t="e">
        <f t="shared" ca="1" si="824"/>
        <v>#VALUE!</v>
      </c>
      <c r="R4009" s="60" t="e">
        <f t="shared" ca="1" si="825"/>
        <v>#VALUE!</v>
      </c>
      <c r="S4009" s="60" t="e">
        <f t="shared" ca="1" si="826"/>
        <v>#VALUE!</v>
      </c>
      <c r="T4009" s="39" t="e">
        <f t="shared" ca="1" si="827"/>
        <v>#VALUE!</v>
      </c>
      <c r="U4009" s="39" t="e">
        <f t="shared" ca="1" si="828"/>
        <v>#VALUE!</v>
      </c>
      <c r="V4009" s="39" t="b">
        <f t="shared" ca="1" si="829"/>
        <v>1</v>
      </c>
      <c r="W4009" s="39">
        <f t="shared" si="821"/>
        <v>4009</v>
      </c>
    </row>
    <row r="4010" spans="12:23" x14ac:dyDescent="0.25">
      <c r="L4010" s="59" t="e">
        <f t="shared" ca="1" si="830"/>
        <v>#NUM!</v>
      </c>
      <c r="O4010" s="39" t="e">
        <f t="shared" ca="1" si="822"/>
        <v>#VALUE!</v>
      </c>
      <c r="P4010" s="39" t="e">
        <f t="shared" ca="1" si="823"/>
        <v>#VALUE!</v>
      </c>
      <c r="Q4010" s="60" t="e">
        <f t="shared" ca="1" si="824"/>
        <v>#VALUE!</v>
      </c>
      <c r="R4010" s="60" t="e">
        <f t="shared" ca="1" si="825"/>
        <v>#VALUE!</v>
      </c>
      <c r="S4010" s="60" t="e">
        <f t="shared" ca="1" si="826"/>
        <v>#VALUE!</v>
      </c>
      <c r="T4010" s="39" t="e">
        <f t="shared" ca="1" si="827"/>
        <v>#VALUE!</v>
      </c>
      <c r="U4010" s="39" t="e">
        <f t="shared" ca="1" si="828"/>
        <v>#VALUE!</v>
      </c>
      <c r="V4010" s="39" t="b">
        <f t="shared" ca="1" si="829"/>
        <v>1</v>
      </c>
      <c r="W4010" s="39">
        <f t="shared" ref="W4010:W4073" si="831">W4009+1</f>
        <v>4010</v>
      </c>
    </row>
    <row r="4011" spans="12:23" x14ac:dyDescent="0.25">
      <c r="L4011" s="59" t="e">
        <f t="shared" ca="1" si="830"/>
        <v>#NUM!</v>
      </c>
      <c r="O4011" s="39" t="e">
        <f t="shared" ca="1" si="822"/>
        <v>#VALUE!</v>
      </c>
      <c r="P4011" s="39" t="e">
        <f t="shared" ca="1" si="823"/>
        <v>#VALUE!</v>
      </c>
      <c r="Q4011" s="60" t="e">
        <f t="shared" ca="1" si="824"/>
        <v>#VALUE!</v>
      </c>
      <c r="R4011" s="60" t="e">
        <f t="shared" ca="1" si="825"/>
        <v>#VALUE!</v>
      </c>
      <c r="S4011" s="60" t="e">
        <f t="shared" ca="1" si="826"/>
        <v>#VALUE!</v>
      </c>
      <c r="T4011" s="39" t="e">
        <f t="shared" ca="1" si="827"/>
        <v>#VALUE!</v>
      </c>
      <c r="U4011" s="39" t="e">
        <f t="shared" ca="1" si="828"/>
        <v>#VALUE!</v>
      </c>
      <c r="V4011" s="39" t="b">
        <f t="shared" ca="1" si="829"/>
        <v>1</v>
      </c>
      <c r="W4011" s="39">
        <f t="shared" si="831"/>
        <v>4011</v>
      </c>
    </row>
    <row r="4012" spans="12:23" x14ac:dyDescent="0.25">
      <c r="L4012" s="59" t="e">
        <f t="shared" ca="1" si="830"/>
        <v>#NUM!</v>
      </c>
      <c r="O4012" s="39" t="e">
        <f t="shared" ca="1" si="822"/>
        <v>#VALUE!</v>
      </c>
      <c r="P4012" s="39" t="e">
        <f t="shared" ca="1" si="823"/>
        <v>#VALUE!</v>
      </c>
      <c r="Q4012" s="60" t="e">
        <f t="shared" ca="1" si="824"/>
        <v>#VALUE!</v>
      </c>
      <c r="R4012" s="60" t="e">
        <f t="shared" ca="1" si="825"/>
        <v>#VALUE!</v>
      </c>
      <c r="S4012" s="60" t="e">
        <f t="shared" ca="1" si="826"/>
        <v>#VALUE!</v>
      </c>
      <c r="T4012" s="39" t="e">
        <f t="shared" ca="1" si="827"/>
        <v>#VALUE!</v>
      </c>
      <c r="U4012" s="39" t="e">
        <f t="shared" ca="1" si="828"/>
        <v>#VALUE!</v>
      </c>
      <c r="V4012" s="39" t="b">
        <f t="shared" ca="1" si="829"/>
        <v>1</v>
      </c>
      <c r="W4012" s="39">
        <f t="shared" si="831"/>
        <v>4012</v>
      </c>
    </row>
    <row r="4013" spans="12:23" x14ac:dyDescent="0.25">
      <c r="L4013" s="59" t="e">
        <f t="shared" ca="1" si="830"/>
        <v>#NUM!</v>
      </c>
      <c r="O4013" s="39" t="e">
        <f t="shared" ca="1" si="822"/>
        <v>#VALUE!</v>
      </c>
      <c r="P4013" s="39" t="e">
        <f t="shared" ca="1" si="823"/>
        <v>#VALUE!</v>
      </c>
      <c r="Q4013" s="60" t="e">
        <f t="shared" ca="1" si="824"/>
        <v>#VALUE!</v>
      </c>
      <c r="R4013" s="60" t="e">
        <f t="shared" ca="1" si="825"/>
        <v>#VALUE!</v>
      </c>
      <c r="S4013" s="60" t="e">
        <f t="shared" ca="1" si="826"/>
        <v>#VALUE!</v>
      </c>
      <c r="T4013" s="39" t="e">
        <f t="shared" ca="1" si="827"/>
        <v>#VALUE!</v>
      </c>
      <c r="U4013" s="39" t="e">
        <f t="shared" ca="1" si="828"/>
        <v>#VALUE!</v>
      </c>
      <c r="V4013" s="39" t="b">
        <f t="shared" ca="1" si="829"/>
        <v>1</v>
      </c>
      <c r="W4013" s="39">
        <f t="shared" si="831"/>
        <v>4013</v>
      </c>
    </row>
    <row r="4014" spans="12:23" x14ac:dyDescent="0.25">
      <c r="L4014" s="59" t="e">
        <f t="shared" ca="1" si="830"/>
        <v>#NUM!</v>
      </c>
      <c r="O4014" s="39" t="e">
        <f t="shared" ca="1" si="822"/>
        <v>#VALUE!</v>
      </c>
      <c r="P4014" s="39" t="e">
        <f t="shared" ca="1" si="823"/>
        <v>#VALUE!</v>
      </c>
      <c r="Q4014" s="60" t="e">
        <f t="shared" ca="1" si="824"/>
        <v>#VALUE!</v>
      </c>
      <c r="R4014" s="60" t="e">
        <f t="shared" ca="1" si="825"/>
        <v>#VALUE!</v>
      </c>
      <c r="S4014" s="60" t="e">
        <f t="shared" ca="1" si="826"/>
        <v>#VALUE!</v>
      </c>
      <c r="T4014" s="39" t="e">
        <f t="shared" ca="1" si="827"/>
        <v>#VALUE!</v>
      </c>
      <c r="U4014" s="39" t="e">
        <f t="shared" ca="1" si="828"/>
        <v>#VALUE!</v>
      </c>
      <c r="V4014" s="39" t="b">
        <f t="shared" ca="1" si="829"/>
        <v>1</v>
      </c>
      <c r="W4014" s="39">
        <f t="shared" si="831"/>
        <v>4014</v>
      </c>
    </row>
    <row r="4015" spans="12:23" x14ac:dyDescent="0.25">
      <c r="L4015" s="59" t="e">
        <f t="shared" ca="1" si="830"/>
        <v>#NUM!</v>
      </c>
      <c r="O4015" s="39" t="e">
        <f t="shared" ca="1" si="822"/>
        <v>#VALUE!</v>
      </c>
      <c r="P4015" s="39" t="e">
        <f t="shared" ca="1" si="823"/>
        <v>#VALUE!</v>
      </c>
      <c r="Q4015" s="60" t="e">
        <f t="shared" ca="1" si="824"/>
        <v>#VALUE!</v>
      </c>
      <c r="R4015" s="60" t="e">
        <f t="shared" ca="1" si="825"/>
        <v>#VALUE!</v>
      </c>
      <c r="S4015" s="60" t="e">
        <f t="shared" ca="1" si="826"/>
        <v>#VALUE!</v>
      </c>
      <c r="T4015" s="39" t="e">
        <f t="shared" ca="1" si="827"/>
        <v>#VALUE!</v>
      </c>
      <c r="U4015" s="39" t="e">
        <f t="shared" ca="1" si="828"/>
        <v>#VALUE!</v>
      </c>
      <c r="V4015" s="39" t="b">
        <f t="shared" ca="1" si="829"/>
        <v>1</v>
      </c>
      <c r="W4015" s="39">
        <f t="shared" si="831"/>
        <v>4015</v>
      </c>
    </row>
    <row r="4016" spans="12:23" x14ac:dyDescent="0.25">
      <c r="L4016" s="59" t="e">
        <f t="shared" ca="1" si="830"/>
        <v>#NUM!</v>
      </c>
      <c r="O4016" s="39" t="e">
        <f t="shared" ca="1" si="822"/>
        <v>#VALUE!</v>
      </c>
      <c r="P4016" s="39" t="e">
        <f t="shared" ca="1" si="823"/>
        <v>#VALUE!</v>
      </c>
      <c r="Q4016" s="60" t="e">
        <f t="shared" ca="1" si="824"/>
        <v>#VALUE!</v>
      </c>
      <c r="R4016" s="60" t="e">
        <f t="shared" ca="1" si="825"/>
        <v>#VALUE!</v>
      </c>
      <c r="S4016" s="60" t="e">
        <f t="shared" ca="1" si="826"/>
        <v>#VALUE!</v>
      </c>
      <c r="T4016" s="39" t="e">
        <f t="shared" ca="1" si="827"/>
        <v>#VALUE!</v>
      </c>
      <c r="U4016" s="39" t="e">
        <f t="shared" ca="1" si="828"/>
        <v>#VALUE!</v>
      </c>
      <c r="V4016" s="39" t="b">
        <f t="shared" ca="1" si="829"/>
        <v>1</v>
      </c>
      <c r="W4016" s="39">
        <f t="shared" si="831"/>
        <v>4016</v>
      </c>
    </row>
    <row r="4017" spans="12:23" x14ac:dyDescent="0.25">
      <c r="L4017" s="59" t="e">
        <f t="shared" ca="1" si="830"/>
        <v>#NUM!</v>
      </c>
      <c r="O4017" s="39" t="e">
        <f t="shared" ca="1" si="822"/>
        <v>#VALUE!</v>
      </c>
      <c r="P4017" s="39" t="e">
        <f t="shared" ca="1" si="823"/>
        <v>#VALUE!</v>
      </c>
      <c r="Q4017" s="60" t="e">
        <f t="shared" ca="1" si="824"/>
        <v>#VALUE!</v>
      </c>
      <c r="R4017" s="60" t="e">
        <f t="shared" ca="1" si="825"/>
        <v>#VALUE!</v>
      </c>
      <c r="S4017" s="60" t="e">
        <f t="shared" ca="1" si="826"/>
        <v>#VALUE!</v>
      </c>
      <c r="T4017" s="39" t="e">
        <f t="shared" ca="1" si="827"/>
        <v>#VALUE!</v>
      </c>
      <c r="U4017" s="39" t="e">
        <f t="shared" ca="1" si="828"/>
        <v>#VALUE!</v>
      </c>
      <c r="V4017" s="39" t="b">
        <f t="shared" ca="1" si="829"/>
        <v>1</v>
      </c>
      <c r="W4017" s="39">
        <f t="shared" si="831"/>
        <v>4017</v>
      </c>
    </row>
    <row r="4018" spans="12:23" x14ac:dyDescent="0.25">
      <c r="L4018" s="59" t="e">
        <f t="shared" ca="1" si="830"/>
        <v>#NUM!</v>
      </c>
      <c r="O4018" s="39" t="e">
        <f t="shared" ca="1" si="822"/>
        <v>#VALUE!</v>
      </c>
      <c r="P4018" s="39" t="e">
        <f t="shared" ca="1" si="823"/>
        <v>#VALUE!</v>
      </c>
      <c r="Q4018" s="60" t="e">
        <f t="shared" ca="1" si="824"/>
        <v>#VALUE!</v>
      </c>
      <c r="R4018" s="60" t="e">
        <f t="shared" ca="1" si="825"/>
        <v>#VALUE!</v>
      </c>
      <c r="S4018" s="60" t="e">
        <f t="shared" ca="1" si="826"/>
        <v>#VALUE!</v>
      </c>
      <c r="T4018" s="39" t="e">
        <f t="shared" ca="1" si="827"/>
        <v>#VALUE!</v>
      </c>
      <c r="U4018" s="39" t="e">
        <f t="shared" ca="1" si="828"/>
        <v>#VALUE!</v>
      </c>
      <c r="V4018" s="39" t="b">
        <f t="shared" ca="1" si="829"/>
        <v>1</v>
      </c>
      <c r="W4018" s="39">
        <f t="shared" si="831"/>
        <v>4018</v>
      </c>
    </row>
    <row r="4019" spans="12:23" x14ac:dyDescent="0.25">
      <c r="L4019" s="59" t="e">
        <f t="shared" ca="1" si="830"/>
        <v>#NUM!</v>
      </c>
      <c r="O4019" s="39" t="e">
        <f t="shared" ca="1" si="822"/>
        <v>#VALUE!</v>
      </c>
      <c r="P4019" s="39" t="e">
        <f t="shared" ca="1" si="823"/>
        <v>#VALUE!</v>
      </c>
      <c r="Q4019" s="60" t="e">
        <f t="shared" ca="1" si="824"/>
        <v>#VALUE!</v>
      </c>
      <c r="R4019" s="60" t="e">
        <f t="shared" ca="1" si="825"/>
        <v>#VALUE!</v>
      </c>
      <c r="S4019" s="60" t="e">
        <f t="shared" ca="1" si="826"/>
        <v>#VALUE!</v>
      </c>
      <c r="T4019" s="39" t="e">
        <f t="shared" ca="1" si="827"/>
        <v>#VALUE!</v>
      </c>
      <c r="U4019" s="39" t="e">
        <f t="shared" ca="1" si="828"/>
        <v>#VALUE!</v>
      </c>
      <c r="V4019" s="39" t="b">
        <f t="shared" ca="1" si="829"/>
        <v>1</v>
      </c>
      <c r="W4019" s="39">
        <f t="shared" si="831"/>
        <v>4019</v>
      </c>
    </row>
    <row r="4020" spans="12:23" x14ac:dyDescent="0.25">
      <c r="L4020" s="59" t="e">
        <f t="shared" ca="1" si="830"/>
        <v>#NUM!</v>
      </c>
      <c r="O4020" s="39" t="e">
        <f t="shared" ca="1" si="822"/>
        <v>#VALUE!</v>
      </c>
      <c r="P4020" s="39" t="e">
        <f t="shared" ca="1" si="823"/>
        <v>#VALUE!</v>
      </c>
      <c r="Q4020" s="60" t="e">
        <f t="shared" ca="1" si="824"/>
        <v>#VALUE!</v>
      </c>
      <c r="R4020" s="60" t="e">
        <f t="shared" ca="1" si="825"/>
        <v>#VALUE!</v>
      </c>
      <c r="S4020" s="60" t="e">
        <f t="shared" ca="1" si="826"/>
        <v>#VALUE!</v>
      </c>
      <c r="T4020" s="39" t="e">
        <f t="shared" ca="1" si="827"/>
        <v>#VALUE!</v>
      </c>
      <c r="U4020" s="39" t="e">
        <f t="shared" ca="1" si="828"/>
        <v>#VALUE!</v>
      </c>
      <c r="V4020" s="39" t="b">
        <f t="shared" ca="1" si="829"/>
        <v>1</v>
      </c>
      <c r="W4020" s="39">
        <f t="shared" si="831"/>
        <v>4020</v>
      </c>
    </row>
    <row r="4021" spans="12:23" x14ac:dyDescent="0.25">
      <c r="L4021" s="59" t="e">
        <f t="shared" ca="1" si="830"/>
        <v>#NUM!</v>
      </c>
      <c r="O4021" s="39" t="e">
        <f t="shared" ca="1" si="822"/>
        <v>#VALUE!</v>
      </c>
      <c r="P4021" s="39" t="e">
        <f t="shared" ca="1" si="823"/>
        <v>#VALUE!</v>
      </c>
      <c r="Q4021" s="60" t="e">
        <f t="shared" ca="1" si="824"/>
        <v>#VALUE!</v>
      </c>
      <c r="R4021" s="60" t="e">
        <f t="shared" ca="1" si="825"/>
        <v>#VALUE!</v>
      </c>
      <c r="S4021" s="60" t="e">
        <f t="shared" ca="1" si="826"/>
        <v>#VALUE!</v>
      </c>
      <c r="T4021" s="39" t="e">
        <f t="shared" ca="1" si="827"/>
        <v>#VALUE!</v>
      </c>
      <c r="U4021" s="39" t="e">
        <f t="shared" ca="1" si="828"/>
        <v>#VALUE!</v>
      </c>
      <c r="V4021" s="39" t="b">
        <f t="shared" ca="1" si="829"/>
        <v>1</v>
      </c>
      <c r="W4021" s="39">
        <f t="shared" si="831"/>
        <v>4021</v>
      </c>
    </row>
    <row r="4022" spans="12:23" x14ac:dyDescent="0.25">
      <c r="L4022" s="59" t="e">
        <f t="shared" ca="1" si="830"/>
        <v>#NUM!</v>
      </c>
      <c r="O4022" s="39" t="e">
        <f t="shared" ca="1" si="822"/>
        <v>#VALUE!</v>
      </c>
      <c r="P4022" s="39" t="e">
        <f t="shared" ca="1" si="823"/>
        <v>#VALUE!</v>
      </c>
      <c r="Q4022" s="60" t="e">
        <f t="shared" ca="1" si="824"/>
        <v>#VALUE!</v>
      </c>
      <c r="R4022" s="60" t="e">
        <f t="shared" ca="1" si="825"/>
        <v>#VALUE!</v>
      </c>
      <c r="S4022" s="60" t="e">
        <f t="shared" ca="1" si="826"/>
        <v>#VALUE!</v>
      </c>
      <c r="T4022" s="39" t="e">
        <f t="shared" ca="1" si="827"/>
        <v>#VALUE!</v>
      </c>
      <c r="U4022" s="39" t="e">
        <f t="shared" ca="1" si="828"/>
        <v>#VALUE!</v>
      </c>
      <c r="V4022" s="39" t="b">
        <f t="shared" ca="1" si="829"/>
        <v>1</v>
      </c>
      <c r="W4022" s="39">
        <f t="shared" si="831"/>
        <v>4022</v>
      </c>
    </row>
    <row r="4023" spans="12:23" x14ac:dyDescent="0.25">
      <c r="L4023" s="59" t="e">
        <f t="shared" ca="1" si="830"/>
        <v>#NUM!</v>
      </c>
      <c r="O4023" s="39" t="e">
        <f t="shared" ca="1" si="822"/>
        <v>#VALUE!</v>
      </c>
      <c r="P4023" s="39" t="e">
        <f t="shared" ca="1" si="823"/>
        <v>#VALUE!</v>
      </c>
      <c r="Q4023" s="60" t="e">
        <f t="shared" ca="1" si="824"/>
        <v>#VALUE!</v>
      </c>
      <c r="R4023" s="60" t="e">
        <f t="shared" ca="1" si="825"/>
        <v>#VALUE!</v>
      </c>
      <c r="S4023" s="60" t="e">
        <f t="shared" ca="1" si="826"/>
        <v>#VALUE!</v>
      </c>
      <c r="T4023" s="39" t="e">
        <f t="shared" ca="1" si="827"/>
        <v>#VALUE!</v>
      </c>
      <c r="U4023" s="39" t="e">
        <f t="shared" ca="1" si="828"/>
        <v>#VALUE!</v>
      </c>
      <c r="V4023" s="39" t="b">
        <f t="shared" ca="1" si="829"/>
        <v>1</v>
      </c>
      <c r="W4023" s="39">
        <f t="shared" si="831"/>
        <v>4023</v>
      </c>
    </row>
    <row r="4024" spans="12:23" x14ac:dyDescent="0.25">
      <c r="L4024" s="59" t="e">
        <f t="shared" ca="1" si="830"/>
        <v>#NUM!</v>
      </c>
      <c r="O4024" s="39" t="e">
        <f t="shared" ca="1" si="822"/>
        <v>#VALUE!</v>
      </c>
      <c r="P4024" s="39" t="e">
        <f t="shared" ca="1" si="823"/>
        <v>#VALUE!</v>
      </c>
      <c r="Q4024" s="60" t="e">
        <f t="shared" ca="1" si="824"/>
        <v>#VALUE!</v>
      </c>
      <c r="R4024" s="60" t="e">
        <f t="shared" ca="1" si="825"/>
        <v>#VALUE!</v>
      </c>
      <c r="S4024" s="60" t="e">
        <f t="shared" ca="1" si="826"/>
        <v>#VALUE!</v>
      </c>
      <c r="T4024" s="39" t="e">
        <f t="shared" ca="1" si="827"/>
        <v>#VALUE!</v>
      </c>
      <c r="U4024" s="39" t="e">
        <f t="shared" ca="1" si="828"/>
        <v>#VALUE!</v>
      </c>
      <c r="V4024" s="39" t="b">
        <f t="shared" ca="1" si="829"/>
        <v>1</v>
      </c>
      <c r="W4024" s="39">
        <f t="shared" si="831"/>
        <v>4024</v>
      </c>
    </row>
    <row r="4025" spans="12:23" x14ac:dyDescent="0.25">
      <c r="L4025" s="59" t="e">
        <f t="shared" ca="1" si="830"/>
        <v>#NUM!</v>
      </c>
      <c r="O4025" s="39" t="e">
        <f t="shared" ca="1" si="822"/>
        <v>#VALUE!</v>
      </c>
      <c r="P4025" s="39" t="e">
        <f t="shared" ca="1" si="823"/>
        <v>#VALUE!</v>
      </c>
      <c r="Q4025" s="60" t="e">
        <f t="shared" ca="1" si="824"/>
        <v>#VALUE!</v>
      </c>
      <c r="R4025" s="60" t="e">
        <f t="shared" ca="1" si="825"/>
        <v>#VALUE!</v>
      </c>
      <c r="S4025" s="60" t="e">
        <f t="shared" ca="1" si="826"/>
        <v>#VALUE!</v>
      </c>
      <c r="T4025" s="39" t="e">
        <f t="shared" ca="1" si="827"/>
        <v>#VALUE!</v>
      </c>
      <c r="U4025" s="39" t="e">
        <f t="shared" ca="1" si="828"/>
        <v>#VALUE!</v>
      </c>
      <c r="V4025" s="39" t="b">
        <f t="shared" ca="1" si="829"/>
        <v>1</v>
      </c>
      <c r="W4025" s="39">
        <f t="shared" si="831"/>
        <v>4025</v>
      </c>
    </row>
    <row r="4026" spans="12:23" x14ac:dyDescent="0.25">
      <c r="L4026" s="59" t="e">
        <f t="shared" ca="1" si="830"/>
        <v>#NUM!</v>
      </c>
      <c r="O4026" s="39" t="e">
        <f t="shared" ca="1" si="822"/>
        <v>#VALUE!</v>
      </c>
      <c r="P4026" s="39" t="e">
        <f t="shared" ca="1" si="823"/>
        <v>#VALUE!</v>
      </c>
      <c r="Q4026" s="60" t="e">
        <f t="shared" ca="1" si="824"/>
        <v>#VALUE!</v>
      </c>
      <c r="R4026" s="60" t="e">
        <f t="shared" ca="1" si="825"/>
        <v>#VALUE!</v>
      </c>
      <c r="S4026" s="60" t="e">
        <f t="shared" ca="1" si="826"/>
        <v>#VALUE!</v>
      </c>
      <c r="T4026" s="39" t="e">
        <f t="shared" ca="1" si="827"/>
        <v>#VALUE!</v>
      </c>
      <c r="U4026" s="39" t="e">
        <f t="shared" ca="1" si="828"/>
        <v>#VALUE!</v>
      </c>
      <c r="V4026" s="39" t="b">
        <f t="shared" ca="1" si="829"/>
        <v>1</v>
      </c>
      <c r="W4026" s="39">
        <f t="shared" si="831"/>
        <v>4026</v>
      </c>
    </row>
    <row r="4027" spans="12:23" x14ac:dyDescent="0.25">
      <c r="L4027" s="59" t="e">
        <f t="shared" ca="1" si="830"/>
        <v>#NUM!</v>
      </c>
      <c r="O4027" s="39" t="e">
        <f t="shared" ca="1" si="822"/>
        <v>#VALUE!</v>
      </c>
      <c r="P4027" s="39" t="e">
        <f t="shared" ca="1" si="823"/>
        <v>#VALUE!</v>
      </c>
      <c r="Q4027" s="60" t="e">
        <f t="shared" ca="1" si="824"/>
        <v>#VALUE!</v>
      </c>
      <c r="R4027" s="60" t="e">
        <f t="shared" ca="1" si="825"/>
        <v>#VALUE!</v>
      </c>
      <c r="S4027" s="60" t="e">
        <f t="shared" ca="1" si="826"/>
        <v>#VALUE!</v>
      </c>
      <c r="T4027" s="39" t="e">
        <f t="shared" ca="1" si="827"/>
        <v>#VALUE!</v>
      </c>
      <c r="U4027" s="39" t="e">
        <f t="shared" ca="1" si="828"/>
        <v>#VALUE!</v>
      </c>
      <c r="V4027" s="39" t="b">
        <f t="shared" ca="1" si="829"/>
        <v>1</v>
      </c>
      <c r="W4027" s="39">
        <f t="shared" si="831"/>
        <v>4027</v>
      </c>
    </row>
    <row r="4028" spans="12:23" x14ac:dyDescent="0.25">
      <c r="L4028" s="59" t="e">
        <f t="shared" ca="1" si="830"/>
        <v>#NUM!</v>
      </c>
      <c r="O4028" s="39" t="e">
        <f t="shared" ca="1" si="822"/>
        <v>#VALUE!</v>
      </c>
      <c r="P4028" s="39" t="e">
        <f t="shared" ca="1" si="823"/>
        <v>#VALUE!</v>
      </c>
      <c r="Q4028" s="60" t="e">
        <f t="shared" ca="1" si="824"/>
        <v>#VALUE!</v>
      </c>
      <c r="R4028" s="60" t="e">
        <f t="shared" ca="1" si="825"/>
        <v>#VALUE!</v>
      </c>
      <c r="S4028" s="60" t="e">
        <f t="shared" ca="1" si="826"/>
        <v>#VALUE!</v>
      </c>
      <c r="T4028" s="39" t="e">
        <f t="shared" ca="1" si="827"/>
        <v>#VALUE!</v>
      </c>
      <c r="U4028" s="39" t="e">
        <f t="shared" ca="1" si="828"/>
        <v>#VALUE!</v>
      </c>
      <c r="V4028" s="39" t="b">
        <f t="shared" ca="1" si="829"/>
        <v>1</v>
      </c>
      <c r="W4028" s="39">
        <f t="shared" si="831"/>
        <v>4028</v>
      </c>
    </row>
    <row r="4029" spans="12:23" x14ac:dyDescent="0.25">
      <c r="L4029" s="59" t="e">
        <f t="shared" ca="1" si="830"/>
        <v>#NUM!</v>
      </c>
      <c r="O4029" s="39" t="e">
        <f t="shared" ca="1" si="822"/>
        <v>#VALUE!</v>
      </c>
      <c r="P4029" s="39" t="e">
        <f t="shared" ca="1" si="823"/>
        <v>#VALUE!</v>
      </c>
      <c r="Q4029" s="60" t="e">
        <f t="shared" ca="1" si="824"/>
        <v>#VALUE!</v>
      </c>
      <c r="R4029" s="60" t="e">
        <f t="shared" ca="1" si="825"/>
        <v>#VALUE!</v>
      </c>
      <c r="S4029" s="60" t="e">
        <f t="shared" ca="1" si="826"/>
        <v>#VALUE!</v>
      </c>
      <c r="T4029" s="39" t="e">
        <f t="shared" ca="1" si="827"/>
        <v>#VALUE!</v>
      </c>
      <c r="U4029" s="39" t="e">
        <f t="shared" ca="1" si="828"/>
        <v>#VALUE!</v>
      </c>
      <c r="V4029" s="39" t="b">
        <f t="shared" ca="1" si="829"/>
        <v>1</v>
      </c>
      <c r="W4029" s="39">
        <f t="shared" si="831"/>
        <v>4029</v>
      </c>
    </row>
    <row r="4030" spans="12:23" x14ac:dyDescent="0.25">
      <c r="L4030" s="59" t="e">
        <f t="shared" ca="1" si="830"/>
        <v>#NUM!</v>
      </c>
      <c r="O4030" s="39" t="e">
        <f t="shared" ca="1" si="822"/>
        <v>#VALUE!</v>
      </c>
      <c r="P4030" s="39" t="e">
        <f t="shared" ca="1" si="823"/>
        <v>#VALUE!</v>
      </c>
      <c r="Q4030" s="60" t="e">
        <f t="shared" ca="1" si="824"/>
        <v>#VALUE!</v>
      </c>
      <c r="R4030" s="60" t="e">
        <f t="shared" ca="1" si="825"/>
        <v>#VALUE!</v>
      </c>
      <c r="S4030" s="60" t="e">
        <f t="shared" ca="1" si="826"/>
        <v>#VALUE!</v>
      </c>
      <c r="T4030" s="39" t="e">
        <f t="shared" ca="1" si="827"/>
        <v>#VALUE!</v>
      </c>
      <c r="U4030" s="39" t="e">
        <f t="shared" ca="1" si="828"/>
        <v>#VALUE!</v>
      </c>
      <c r="V4030" s="39" t="b">
        <f t="shared" ca="1" si="829"/>
        <v>1</v>
      </c>
      <c r="W4030" s="39">
        <f t="shared" si="831"/>
        <v>4030</v>
      </c>
    </row>
    <row r="4031" spans="12:23" x14ac:dyDescent="0.25">
      <c r="L4031" s="59" t="e">
        <f t="shared" ca="1" si="830"/>
        <v>#NUM!</v>
      </c>
      <c r="O4031" s="39" t="e">
        <f t="shared" ca="1" si="822"/>
        <v>#VALUE!</v>
      </c>
      <c r="P4031" s="39" t="e">
        <f t="shared" ca="1" si="823"/>
        <v>#VALUE!</v>
      </c>
      <c r="Q4031" s="60" t="e">
        <f t="shared" ca="1" si="824"/>
        <v>#VALUE!</v>
      </c>
      <c r="R4031" s="60" t="e">
        <f t="shared" ca="1" si="825"/>
        <v>#VALUE!</v>
      </c>
      <c r="S4031" s="60" t="e">
        <f t="shared" ca="1" si="826"/>
        <v>#VALUE!</v>
      </c>
      <c r="T4031" s="39" t="e">
        <f t="shared" ca="1" si="827"/>
        <v>#VALUE!</v>
      </c>
      <c r="U4031" s="39" t="e">
        <f t="shared" ca="1" si="828"/>
        <v>#VALUE!</v>
      </c>
      <c r="V4031" s="39" t="b">
        <f t="shared" ca="1" si="829"/>
        <v>1</v>
      </c>
      <c r="W4031" s="39">
        <f t="shared" si="831"/>
        <v>4031</v>
      </c>
    </row>
    <row r="4032" spans="12:23" x14ac:dyDescent="0.25">
      <c r="L4032" s="59" t="e">
        <f t="shared" ca="1" si="830"/>
        <v>#NUM!</v>
      </c>
      <c r="O4032" s="39" t="e">
        <f t="shared" ca="1" si="822"/>
        <v>#VALUE!</v>
      </c>
      <c r="P4032" s="39" t="e">
        <f t="shared" ca="1" si="823"/>
        <v>#VALUE!</v>
      </c>
      <c r="Q4032" s="60" t="e">
        <f t="shared" ca="1" si="824"/>
        <v>#VALUE!</v>
      </c>
      <c r="R4032" s="60" t="e">
        <f t="shared" ca="1" si="825"/>
        <v>#VALUE!</v>
      </c>
      <c r="S4032" s="60" t="e">
        <f t="shared" ca="1" si="826"/>
        <v>#VALUE!</v>
      </c>
      <c r="T4032" s="39" t="e">
        <f t="shared" ca="1" si="827"/>
        <v>#VALUE!</v>
      </c>
      <c r="U4032" s="39" t="e">
        <f t="shared" ca="1" si="828"/>
        <v>#VALUE!</v>
      </c>
      <c r="V4032" s="39" t="b">
        <f t="shared" ca="1" si="829"/>
        <v>1</v>
      </c>
      <c r="W4032" s="39">
        <f t="shared" si="831"/>
        <v>4032</v>
      </c>
    </row>
    <row r="4033" spans="12:23" x14ac:dyDescent="0.25">
      <c r="L4033" s="59" t="e">
        <f t="shared" ca="1" si="830"/>
        <v>#NUM!</v>
      </c>
      <c r="O4033" s="39" t="e">
        <f t="shared" ca="1" si="822"/>
        <v>#VALUE!</v>
      </c>
      <c r="P4033" s="39" t="e">
        <f t="shared" ca="1" si="823"/>
        <v>#VALUE!</v>
      </c>
      <c r="Q4033" s="60" t="e">
        <f t="shared" ca="1" si="824"/>
        <v>#VALUE!</v>
      </c>
      <c r="R4033" s="60" t="e">
        <f t="shared" ca="1" si="825"/>
        <v>#VALUE!</v>
      </c>
      <c r="S4033" s="60" t="e">
        <f t="shared" ca="1" si="826"/>
        <v>#VALUE!</v>
      </c>
      <c r="T4033" s="39" t="e">
        <f t="shared" ca="1" si="827"/>
        <v>#VALUE!</v>
      </c>
      <c r="U4033" s="39" t="e">
        <f t="shared" ca="1" si="828"/>
        <v>#VALUE!</v>
      </c>
      <c r="V4033" s="39" t="b">
        <f t="shared" ca="1" si="829"/>
        <v>1</v>
      </c>
      <c r="W4033" s="39">
        <f t="shared" si="831"/>
        <v>4033</v>
      </c>
    </row>
    <row r="4034" spans="12:23" x14ac:dyDescent="0.25">
      <c r="L4034" s="59" t="e">
        <f t="shared" ca="1" si="830"/>
        <v>#NUM!</v>
      </c>
      <c r="O4034" s="39" t="e">
        <f t="shared" ca="1" si="822"/>
        <v>#VALUE!</v>
      </c>
      <c r="P4034" s="39" t="e">
        <f t="shared" ca="1" si="823"/>
        <v>#VALUE!</v>
      </c>
      <c r="Q4034" s="60" t="e">
        <f t="shared" ca="1" si="824"/>
        <v>#VALUE!</v>
      </c>
      <c r="R4034" s="60" t="e">
        <f t="shared" ca="1" si="825"/>
        <v>#VALUE!</v>
      </c>
      <c r="S4034" s="60" t="e">
        <f t="shared" ca="1" si="826"/>
        <v>#VALUE!</v>
      </c>
      <c r="T4034" s="39" t="e">
        <f t="shared" ca="1" si="827"/>
        <v>#VALUE!</v>
      </c>
      <c r="U4034" s="39" t="e">
        <f t="shared" ca="1" si="828"/>
        <v>#VALUE!</v>
      </c>
      <c r="V4034" s="39" t="b">
        <f t="shared" ca="1" si="829"/>
        <v>1</v>
      </c>
      <c r="W4034" s="39">
        <f t="shared" si="831"/>
        <v>4034</v>
      </c>
    </row>
    <row r="4035" spans="12:23" x14ac:dyDescent="0.25">
      <c r="L4035" s="59" t="e">
        <f t="shared" ca="1" si="830"/>
        <v>#NUM!</v>
      </c>
      <c r="O4035" s="39" t="e">
        <f t="shared" ca="1" si="822"/>
        <v>#VALUE!</v>
      </c>
      <c r="P4035" s="39" t="e">
        <f t="shared" ca="1" si="823"/>
        <v>#VALUE!</v>
      </c>
      <c r="Q4035" s="60" t="e">
        <f t="shared" ca="1" si="824"/>
        <v>#VALUE!</v>
      </c>
      <c r="R4035" s="60" t="e">
        <f t="shared" ca="1" si="825"/>
        <v>#VALUE!</v>
      </c>
      <c r="S4035" s="60" t="e">
        <f t="shared" ca="1" si="826"/>
        <v>#VALUE!</v>
      </c>
      <c r="T4035" s="39" t="e">
        <f t="shared" ca="1" si="827"/>
        <v>#VALUE!</v>
      </c>
      <c r="U4035" s="39" t="e">
        <f t="shared" ca="1" si="828"/>
        <v>#VALUE!</v>
      </c>
      <c r="V4035" s="39" t="b">
        <f t="shared" ca="1" si="829"/>
        <v>1</v>
      </c>
      <c r="W4035" s="39">
        <f t="shared" si="831"/>
        <v>4035</v>
      </c>
    </row>
    <row r="4036" spans="12:23" x14ac:dyDescent="0.25">
      <c r="L4036" s="59" t="e">
        <f t="shared" ca="1" si="830"/>
        <v>#NUM!</v>
      </c>
      <c r="O4036" s="39" t="e">
        <f t="shared" ca="1" si="822"/>
        <v>#VALUE!</v>
      </c>
      <c r="P4036" s="39" t="e">
        <f t="shared" ca="1" si="823"/>
        <v>#VALUE!</v>
      </c>
      <c r="Q4036" s="60" t="e">
        <f t="shared" ca="1" si="824"/>
        <v>#VALUE!</v>
      </c>
      <c r="R4036" s="60" t="e">
        <f t="shared" ca="1" si="825"/>
        <v>#VALUE!</v>
      </c>
      <c r="S4036" s="60" t="e">
        <f t="shared" ca="1" si="826"/>
        <v>#VALUE!</v>
      </c>
      <c r="T4036" s="39" t="e">
        <f t="shared" ca="1" si="827"/>
        <v>#VALUE!</v>
      </c>
      <c r="U4036" s="39" t="e">
        <f t="shared" ca="1" si="828"/>
        <v>#VALUE!</v>
      </c>
      <c r="V4036" s="39" t="b">
        <f t="shared" ca="1" si="829"/>
        <v>1</v>
      </c>
      <c r="W4036" s="39">
        <f t="shared" si="831"/>
        <v>4036</v>
      </c>
    </row>
    <row r="4037" spans="12:23" x14ac:dyDescent="0.25">
      <c r="L4037" s="59" t="e">
        <f t="shared" ca="1" si="830"/>
        <v>#NUM!</v>
      </c>
      <c r="O4037" s="39" t="e">
        <f t="shared" ca="1" si="822"/>
        <v>#VALUE!</v>
      </c>
      <c r="P4037" s="39" t="e">
        <f t="shared" ca="1" si="823"/>
        <v>#VALUE!</v>
      </c>
      <c r="Q4037" s="60" t="e">
        <f t="shared" ca="1" si="824"/>
        <v>#VALUE!</v>
      </c>
      <c r="R4037" s="60" t="e">
        <f t="shared" ca="1" si="825"/>
        <v>#VALUE!</v>
      </c>
      <c r="S4037" s="60" t="e">
        <f t="shared" ca="1" si="826"/>
        <v>#VALUE!</v>
      </c>
      <c r="T4037" s="39" t="e">
        <f t="shared" ca="1" si="827"/>
        <v>#VALUE!</v>
      </c>
      <c r="U4037" s="39" t="e">
        <f t="shared" ca="1" si="828"/>
        <v>#VALUE!</v>
      </c>
      <c r="V4037" s="39" t="b">
        <f t="shared" ca="1" si="829"/>
        <v>1</v>
      </c>
      <c r="W4037" s="39">
        <f t="shared" si="831"/>
        <v>4037</v>
      </c>
    </row>
    <row r="4038" spans="12:23" x14ac:dyDescent="0.25">
      <c r="L4038" s="59" t="e">
        <f t="shared" ca="1" si="830"/>
        <v>#NUM!</v>
      </c>
      <c r="O4038" s="39" t="e">
        <f t="shared" ca="1" si="822"/>
        <v>#VALUE!</v>
      </c>
      <c r="P4038" s="39" t="e">
        <f t="shared" ca="1" si="823"/>
        <v>#VALUE!</v>
      </c>
      <c r="Q4038" s="60" t="e">
        <f t="shared" ca="1" si="824"/>
        <v>#VALUE!</v>
      </c>
      <c r="R4038" s="60" t="e">
        <f t="shared" ca="1" si="825"/>
        <v>#VALUE!</v>
      </c>
      <c r="S4038" s="60" t="e">
        <f t="shared" ca="1" si="826"/>
        <v>#VALUE!</v>
      </c>
      <c r="T4038" s="39" t="e">
        <f t="shared" ca="1" si="827"/>
        <v>#VALUE!</v>
      </c>
      <c r="U4038" s="39" t="e">
        <f t="shared" ca="1" si="828"/>
        <v>#VALUE!</v>
      </c>
      <c r="V4038" s="39" t="b">
        <f t="shared" ca="1" si="829"/>
        <v>1</v>
      </c>
      <c r="W4038" s="39">
        <f t="shared" si="831"/>
        <v>4038</v>
      </c>
    </row>
    <row r="4039" spans="12:23" x14ac:dyDescent="0.25">
      <c r="L4039" s="59" t="e">
        <f t="shared" ca="1" si="830"/>
        <v>#NUM!</v>
      </c>
      <c r="O4039" s="39" t="e">
        <f t="shared" ref="O4039:O4102" ca="1" si="832">SEARCH($O$6,INDIRECT("route!G"&amp;W4039))</f>
        <v>#VALUE!</v>
      </c>
      <c r="P4039" s="39" t="e">
        <f t="shared" ref="P4039:P4102" ca="1" si="833">SEARCH($P$6,INDIRECT("route!G"&amp;W4039))</f>
        <v>#VALUE!</v>
      </c>
      <c r="Q4039" s="60" t="e">
        <f t="shared" ref="Q4039:Q4102" ca="1" si="834">SEARCH($Q$6,INDIRECT("route!G"&amp;W4039))</f>
        <v>#VALUE!</v>
      </c>
      <c r="R4039" s="60" t="e">
        <f t="shared" ref="R4039:R4102" ca="1" si="835">SEARCH($R$6,INDIRECT("route!G"&amp;W4039))</f>
        <v>#VALUE!</v>
      </c>
      <c r="S4039" s="60" t="e">
        <f t="shared" ref="S4039:S4102" ca="1" si="836">SEARCH($S$6,INDIRECT("route!G"&amp;W4039))</f>
        <v>#VALUE!</v>
      </c>
      <c r="T4039" s="39" t="e">
        <f t="shared" ref="T4039:T4102" ca="1" si="837">SEARCH($T$6,INDIRECT("route!G"&amp;W4039))</f>
        <v>#VALUE!</v>
      </c>
      <c r="U4039" s="39" t="e">
        <f t="shared" ca="1" si="828"/>
        <v>#VALUE!</v>
      </c>
      <c r="V4039" s="39" t="b">
        <f t="shared" ca="1" si="829"/>
        <v>1</v>
      </c>
      <c r="W4039" s="39">
        <f t="shared" si="831"/>
        <v>4039</v>
      </c>
    </row>
    <row r="4040" spans="12:23" x14ac:dyDescent="0.25">
      <c r="L4040" s="59" t="e">
        <f t="shared" ca="1" si="830"/>
        <v>#NUM!</v>
      </c>
      <c r="O4040" s="39" t="e">
        <f t="shared" ca="1" si="832"/>
        <v>#VALUE!</v>
      </c>
      <c r="P4040" s="39" t="e">
        <f t="shared" ca="1" si="833"/>
        <v>#VALUE!</v>
      </c>
      <c r="Q4040" s="60" t="e">
        <f t="shared" ca="1" si="834"/>
        <v>#VALUE!</v>
      </c>
      <c r="R4040" s="60" t="e">
        <f t="shared" ca="1" si="835"/>
        <v>#VALUE!</v>
      </c>
      <c r="S4040" s="60" t="e">
        <f t="shared" ca="1" si="836"/>
        <v>#VALUE!</v>
      </c>
      <c r="T4040" s="39" t="e">
        <f t="shared" ca="1" si="837"/>
        <v>#VALUE!</v>
      </c>
      <c r="U4040" s="39" t="e">
        <f t="shared" ref="U4040:U4103" ca="1" si="838">SEARCH($U$6,INDIRECT("route!G"&amp;W4040))</f>
        <v>#VALUE!</v>
      </c>
      <c r="V4040" s="39" t="b">
        <f t="shared" ref="V4040:V4103" ca="1" si="839">AND(ISERROR(O4040),ISERROR(P4040),ISERROR(Q4040),ISERROR(R4040),ISERROR(S4040),ISERROR(T4040),ISERROR(U4040))</f>
        <v>1</v>
      </c>
      <c r="W4040" s="39">
        <f t="shared" si="831"/>
        <v>4040</v>
      </c>
    </row>
    <row r="4041" spans="12:23" x14ac:dyDescent="0.25">
      <c r="L4041" s="59" t="e">
        <f t="shared" ca="1" si="830"/>
        <v>#NUM!</v>
      </c>
      <c r="O4041" s="39" t="e">
        <f t="shared" ca="1" si="832"/>
        <v>#VALUE!</v>
      </c>
      <c r="P4041" s="39" t="e">
        <f t="shared" ca="1" si="833"/>
        <v>#VALUE!</v>
      </c>
      <c r="Q4041" s="60" t="e">
        <f t="shared" ca="1" si="834"/>
        <v>#VALUE!</v>
      </c>
      <c r="R4041" s="60" t="e">
        <f t="shared" ca="1" si="835"/>
        <v>#VALUE!</v>
      </c>
      <c r="S4041" s="60" t="e">
        <f t="shared" ca="1" si="836"/>
        <v>#VALUE!</v>
      </c>
      <c r="T4041" s="39" t="e">
        <f t="shared" ca="1" si="837"/>
        <v>#VALUE!</v>
      </c>
      <c r="U4041" s="39" t="e">
        <f t="shared" ca="1" si="838"/>
        <v>#VALUE!</v>
      </c>
      <c r="V4041" s="39" t="b">
        <f t="shared" ca="1" si="839"/>
        <v>1</v>
      </c>
      <c r="W4041" s="39">
        <f t="shared" si="831"/>
        <v>4041</v>
      </c>
    </row>
    <row r="4042" spans="12:23" x14ac:dyDescent="0.25">
      <c r="L4042" s="59" t="e">
        <f t="shared" ref="L4042:L4105" ca="1" si="840">L4041+J4042</f>
        <v>#NUM!</v>
      </c>
      <c r="O4042" s="39" t="e">
        <f t="shared" ca="1" si="832"/>
        <v>#VALUE!</v>
      </c>
      <c r="P4042" s="39" t="e">
        <f t="shared" ca="1" si="833"/>
        <v>#VALUE!</v>
      </c>
      <c r="Q4042" s="60" t="e">
        <f t="shared" ca="1" si="834"/>
        <v>#VALUE!</v>
      </c>
      <c r="R4042" s="60" t="e">
        <f t="shared" ca="1" si="835"/>
        <v>#VALUE!</v>
      </c>
      <c r="S4042" s="60" t="e">
        <f t="shared" ca="1" si="836"/>
        <v>#VALUE!</v>
      </c>
      <c r="T4042" s="39" t="e">
        <f t="shared" ca="1" si="837"/>
        <v>#VALUE!</v>
      </c>
      <c r="U4042" s="39" t="e">
        <f t="shared" ca="1" si="838"/>
        <v>#VALUE!</v>
      </c>
      <c r="V4042" s="39" t="b">
        <f t="shared" ca="1" si="839"/>
        <v>1</v>
      </c>
      <c r="W4042" s="39">
        <f t="shared" si="831"/>
        <v>4042</v>
      </c>
    </row>
    <row r="4043" spans="12:23" x14ac:dyDescent="0.25">
      <c r="L4043" s="59" t="e">
        <f t="shared" ca="1" si="840"/>
        <v>#NUM!</v>
      </c>
      <c r="O4043" s="39" t="e">
        <f t="shared" ca="1" si="832"/>
        <v>#VALUE!</v>
      </c>
      <c r="P4043" s="39" t="e">
        <f t="shared" ca="1" si="833"/>
        <v>#VALUE!</v>
      </c>
      <c r="Q4043" s="60" t="e">
        <f t="shared" ca="1" si="834"/>
        <v>#VALUE!</v>
      </c>
      <c r="R4043" s="60" t="e">
        <f t="shared" ca="1" si="835"/>
        <v>#VALUE!</v>
      </c>
      <c r="S4043" s="60" t="e">
        <f t="shared" ca="1" si="836"/>
        <v>#VALUE!</v>
      </c>
      <c r="T4043" s="39" t="e">
        <f t="shared" ca="1" si="837"/>
        <v>#VALUE!</v>
      </c>
      <c r="U4043" s="39" t="e">
        <f t="shared" ca="1" si="838"/>
        <v>#VALUE!</v>
      </c>
      <c r="V4043" s="39" t="b">
        <f t="shared" ca="1" si="839"/>
        <v>1</v>
      </c>
      <c r="W4043" s="39">
        <f t="shared" si="831"/>
        <v>4043</v>
      </c>
    </row>
    <row r="4044" spans="12:23" x14ac:dyDescent="0.25">
      <c r="L4044" s="59" t="e">
        <f t="shared" ca="1" si="840"/>
        <v>#NUM!</v>
      </c>
      <c r="O4044" s="39" t="e">
        <f t="shared" ca="1" si="832"/>
        <v>#VALUE!</v>
      </c>
      <c r="P4044" s="39" t="e">
        <f t="shared" ca="1" si="833"/>
        <v>#VALUE!</v>
      </c>
      <c r="Q4044" s="60" t="e">
        <f t="shared" ca="1" si="834"/>
        <v>#VALUE!</v>
      </c>
      <c r="R4044" s="60" t="e">
        <f t="shared" ca="1" si="835"/>
        <v>#VALUE!</v>
      </c>
      <c r="S4044" s="60" t="e">
        <f t="shared" ca="1" si="836"/>
        <v>#VALUE!</v>
      </c>
      <c r="T4044" s="39" t="e">
        <f t="shared" ca="1" si="837"/>
        <v>#VALUE!</v>
      </c>
      <c r="U4044" s="39" t="e">
        <f t="shared" ca="1" si="838"/>
        <v>#VALUE!</v>
      </c>
      <c r="V4044" s="39" t="b">
        <f t="shared" ca="1" si="839"/>
        <v>1</v>
      </c>
      <c r="W4044" s="39">
        <f t="shared" si="831"/>
        <v>4044</v>
      </c>
    </row>
    <row r="4045" spans="12:23" x14ac:dyDescent="0.25">
      <c r="L4045" s="59" t="e">
        <f t="shared" ca="1" si="840"/>
        <v>#NUM!</v>
      </c>
      <c r="O4045" s="39" t="e">
        <f t="shared" ca="1" si="832"/>
        <v>#VALUE!</v>
      </c>
      <c r="P4045" s="39" t="e">
        <f t="shared" ca="1" si="833"/>
        <v>#VALUE!</v>
      </c>
      <c r="Q4045" s="60" t="e">
        <f t="shared" ca="1" si="834"/>
        <v>#VALUE!</v>
      </c>
      <c r="R4045" s="60" t="e">
        <f t="shared" ca="1" si="835"/>
        <v>#VALUE!</v>
      </c>
      <c r="S4045" s="60" t="e">
        <f t="shared" ca="1" si="836"/>
        <v>#VALUE!</v>
      </c>
      <c r="T4045" s="39" t="e">
        <f t="shared" ca="1" si="837"/>
        <v>#VALUE!</v>
      </c>
      <c r="U4045" s="39" t="e">
        <f t="shared" ca="1" si="838"/>
        <v>#VALUE!</v>
      </c>
      <c r="V4045" s="39" t="b">
        <f t="shared" ca="1" si="839"/>
        <v>1</v>
      </c>
      <c r="W4045" s="39">
        <f t="shared" si="831"/>
        <v>4045</v>
      </c>
    </row>
    <row r="4046" spans="12:23" x14ac:dyDescent="0.25">
      <c r="L4046" s="59" t="e">
        <f t="shared" ca="1" si="840"/>
        <v>#NUM!</v>
      </c>
      <c r="O4046" s="39" t="e">
        <f t="shared" ca="1" si="832"/>
        <v>#VALUE!</v>
      </c>
      <c r="P4046" s="39" t="e">
        <f t="shared" ca="1" si="833"/>
        <v>#VALUE!</v>
      </c>
      <c r="Q4046" s="60" t="e">
        <f t="shared" ca="1" si="834"/>
        <v>#VALUE!</v>
      </c>
      <c r="R4046" s="60" t="e">
        <f t="shared" ca="1" si="835"/>
        <v>#VALUE!</v>
      </c>
      <c r="S4046" s="60" t="e">
        <f t="shared" ca="1" si="836"/>
        <v>#VALUE!</v>
      </c>
      <c r="T4046" s="39" t="e">
        <f t="shared" ca="1" si="837"/>
        <v>#VALUE!</v>
      </c>
      <c r="U4046" s="39" t="e">
        <f t="shared" ca="1" si="838"/>
        <v>#VALUE!</v>
      </c>
      <c r="V4046" s="39" t="b">
        <f t="shared" ca="1" si="839"/>
        <v>1</v>
      </c>
      <c r="W4046" s="39">
        <f t="shared" si="831"/>
        <v>4046</v>
      </c>
    </row>
    <row r="4047" spans="12:23" x14ac:dyDescent="0.25">
      <c r="L4047" s="59" t="e">
        <f t="shared" ca="1" si="840"/>
        <v>#NUM!</v>
      </c>
      <c r="O4047" s="39" t="e">
        <f t="shared" ca="1" si="832"/>
        <v>#VALUE!</v>
      </c>
      <c r="P4047" s="39" t="e">
        <f t="shared" ca="1" si="833"/>
        <v>#VALUE!</v>
      </c>
      <c r="Q4047" s="60" t="e">
        <f t="shared" ca="1" si="834"/>
        <v>#VALUE!</v>
      </c>
      <c r="R4047" s="60" t="e">
        <f t="shared" ca="1" si="835"/>
        <v>#VALUE!</v>
      </c>
      <c r="S4047" s="60" t="e">
        <f t="shared" ca="1" si="836"/>
        <v>#VALUE!</v>
      </c>
      <c r="T4047" s="39" t="e">
        <f t="shared" ca="1" si="837"/>
        <v>#VALUE!</v>
      </c>
      <c r="U4047" s="39" t="e">
        <f t="shared" ca="1" si="838"/>
        <v>#VALUE!</v>
      </c>
      <c r="V4047" s="39" t="b">
        <f t="shared" ca="1" si="839"/>
        <v>1</v>
      </c>
      <c r="W4047" s="39">
        <f t="shared" si="831"/>
        <v>4047</v>
      </c>
    </row>
    <row r="4048" spans="12:23" x14ac:dyDescent="0.25">
      <c r="L4048" s="59" t="e">
        <f t="shared" ca="1" si="840"/>
        <v>#NUM!</v>
      </c>
      <c r="O4048" s="39" t="e">
        <f t="shared" ca="1" si="832"/>
        <v>#VALUE!</v>
      </c>
      <c r="P4048" s="39" t="e">
        <f t="shared" ca="1" si="833"/>
        <v>#VALUE!</v>
      </c>
      <c r="Q4048" s="60" t="e">
        <f t="shared" ca="1" si="834"/>
        <v>#VALUE!</v>
      </c>
      <c r="R4048" s="60" t="e">
        <f t="shared" ca="1" si="835"/>
        <v>#VALUE!</v>
      </c>
      <c r="S4048" s="60" t="e">
        <f t="shared" ca="1" si="836"/>
        <v>#VALUE!</v>
      </c>
      <c r="T4048" s="39" t="e">
        <f t="shared" ca="1" si="837"/>
        <v>#VALUE!</v>
      </c>
      <c r="U4048" s="39" t="e">
        <f t="shared" ca="1" si="838"/>
        <v>#VALUE!</v>
      </c>
      <c r="V4048" s="39" t="b">
        <f t="shared" ca="1" si="839"/>
        <v>1</v>
      </c>
      <c r="W4048" s="39">
        <f t="shared" si="831"/>
        <v>4048</v>
      </c>
    </row>
    <row r="4049" spans="12:23" x14ac:dyDescent="0.25">
      <c r="L4049" s="59" t="e">
        <f t="shared" ca="1" si="840"/>
        <v>#NUM!</v>
      </c>
      <c r="O4049" s="39" t="e">
        <f t="shared" ca="1" si="832"/>
        <v>#VALUE!</v>
      </c>
      <c r="P4049" s="39" t="e">
        <f t="shared" ca="1" si="833"/>
        <v>#VALUE!</v>
      </c>
      <c r="Q4049" s="60" t="e">
        <f t="shared" ca="1" si="834"/>
        <v>#VALUE!</v>
      </c>
      <c r="R4049" s="60" t="e">
        <f t="shared" ca="1" si="835"/>
        <v>#VALUE!</v>
      </c>
      <c r="S4049" s="60" t="e">
        <f t="shared" ca="1" si="836"/>
        <v>#VALUE!</v>
      </c>
      <c r="T4049" s="39" t="e">
        <f t="shared" ca="1" si="837"/>
        <v>#VALUE!</v>
      </c>
      <c r="U4049" s="39" t="e">
        <f t="shared" ca="1" si="838"/>
        <v>#VALUE!</v>
      </c>
      <c r="V4049" s="39" t="b">
        <f t="shared" ca="1" si="839"/>
        <v>1</v>
      </c>
      <c r="W4049" s="39">
        <f t="shared" si="831"/>
        <v>4049</v>
      </c>
    </row>
    <row r="4050" spans="12:23" x14ac:dyDescent="0.25">
      <c r="L4050" s="59" t="e">
        <f t="shared" ca="1" si="840"/>
        <v>#NUM!</v>
      </c>
      <c r="O4050" s="39" t="e">
        <f t="shared" ca="1" si="832"/>
        <v>#VALUE!</v>
      </c>
      <c r="P4050" s="39" t="e">
        <f t="shared" ca="1" si="833"/>
        <v>#VALUE!</v>
      </c>
      <c r="Q4050" s="60" t="e">
        <f t="shared" ca="1" si="834"/>
        <v>#VALUE!</v>
      </c>
      <c r="R4050" s="60" t="e">
        <f t="shared" ca="1" si="835"/>
        <v>#VALUE!</v>
      </c>
      <c r="S4050" s="60" t="e">
        <f t="shared" ca="1" si="836"/>
        <v>#VALUE!</v>
      </c>
      <c r="T4050" s="39" t="e">
        <f t="shared" ca="1" si="837"/>
        <v>#VALUE!</v>
      </c>
      <c r="U4050" s="39" t="e">
        <f t="shared" ca="1" si="838"/>
        <v>#VALUE!</v>
      </c>
      <c r="V4050" s="39" t="b">
        <f t="shared" ca="1" si="839"/>
        <v>1</v>
      </c>
      <c r="W4050" s="39">
        <f t="shared" si="831"/>
        <v>4050</v>
      </c>
    </row>
    <row r="4051" spans="12:23" x14ac:dyDescent="0.25">
      <c r="L4051" s="59" t="e">
        <f t="shared" ca="1" si="840"/>
        <v>#NUM!</v>
      </c>
      <c r="O4051" s="39" t="e">
        <f t="shared" ca="1" si="832"/>
        <v>#VALUE!</v>
      </c>
      <c r="P4051" s="39" t="e">
        <f t="shared" ca="1" si="833"/>
        <v>#VALUE!</v>
      </c>
      <c r="Q4051" s="60" t="e">
        <f t="shared" ca="1" si="834"/>
        <v>#VALUE!</v>
      </c>
      <c r="R4051" s="60" t="e">
        <f t="shared" ca="1" si="835"/>
        <v>#VALUE!</v>
      </c>
      <c r="S4051" s="60" t="e">
        <f t="shared" ca="1" si="836"/>
        <v>#VALUE!</v>
      </c>
      <c r="T4051" s="39" t="e">
        <f t="shared" ca="1" si="837"/>
        <v>#VALUE!</v>
      </c>
      <c r="U4051" s="39" t="e">
        <f t="shared" ca="1" si="838"/>
        <v>#VALUE!</v>
      </c>
      <c r="V4051" s="39" t="b">
        <f t="shared" ca="1" si="839"/>
        <v>1</v>
      </c>
      <c r="W4051" s="39">
        <f t="shared" si="831"/>
        <v>4051</v>
      </c>
    </row>
    <row r="4052" spans="12:23" x14ac:dyDescent="0.25">
      <c r="L4052" s="59" t="e">
        <f t="shared" ca="1" si="840"/>
        <v>#NUM!</v>
      </c>
      <c r="O4052" s="39" t="e">
        <f t="shared" ca="1" si="832"/>
        <v>#VALUE!</v>
      </c>
      <c r="P4052" s="39" t="e">
        <f t="shared" ca="1" si="833"/>
        <v>#VALUE!</v>
      </c>
      <c r="Q4052" s="60" t="e">
        <f t="shared" ca="1" si="834"/>
        <v>#VALUE!</v>
      </c>
      <c r="R4052" s="60" t="e">
        <f t="shared" ca="1" si="835"/>
        <v>#VALUE!</v>
      </c>
      <c r="S4052" s="60" t="e">
        <f t="shared" ca="1" si="836"/>
        <v>#VALUE!</v>
      </c>
      <c r="T4052" s="39" t="e">
        <f t="shared" ca="1" si="837"/>
        <v>#VALUE!</v>
      </c>
      <c r="U4052" s="39" t="e">
        <f t="shared" ca="1" si="838"/>
        <v>#VALUE!</v>
      </c>
      <c r="V4052" s="39" t="b">
        <f t="shared" ca="1" si="839"/>
        <v>1</v>
      </c>
      <c r="W4052" s="39">
        <f t="shared" si="831"/>
        <v>4052</v>
      </c>
    </row>
    <row r="4053" spans="12:23" x14ac:dyDescent="0.25">
      <c r="L4053" s="59" t="e">
        <f t="shared" ca="1" si="840"/>
        <v>#NUM!</v>
      </c>
      <c r="O4053" s="39" t="e">
        <f t="shared" ca="1" si="832"/>
        <v>#VALUE!</v>
      </c>
      <c r="P4053" s="39" t="e">
        <f t="shared" ca="1" si="833"/>
        <v>#VALUE!</v>
      </c>
      <c r="Q4053" s="60" t="e">
        <f t="shared" ca="1" si="834"/>
        <v>#VALUE!</v>
      </c>
      <c r="R4053" s="60" t="e">
        <f t="shared" ca="1" si="835"/>
        <v>#VALUE!</v>
      </c>
      <c r="S4053" s="60" t="e">
        <f t="shared" ca="1" si="836"/>
        <v>#VALUE!</v>
      </c>
      <c r="T4053" s="39" t="e">
        <f t="shared" ca="1" si="837"/>
        <v>#VALUE!</v>
      </c>
      <c r="U4053" s="39" t="e">
        <f t="shared" ca="1" si="838"/>
        <v>#VALUE!</v>
      </c>
      <c r="V4053" s="39" t="b">
        <f t="shared" ca="1" si="839"/>
        <v>1</v>
      </c>
      <c r="W4053" s="39">
        <f t="shared" si="831"/>
        <v>4053</v>
      </c>
    </row>
    <row r="4054" spans="12:23" x14ac:dyDescent="0.25">
      <c r="L4054" s="59" t="e">
        <f t="shared" ca="1" si="840"/>
        <v>#NUM!</v>
      </c>
      <c r="O4054" s="39" t="e">
        <f t="shared" ca="1" si="832"/>
        <v>#VALUE!</v>
      </c>
      <c r="P4054" s="39" t="e">
        <f t="shared" ca="1" si="833"/>
        <v>#VALUE!</v>
      </c>
      <c r="Q4054" s="60" t="e">
        <f t="shared" ca="1" si="834"/>
        <v>#VALUE!</v>
      </c>
      <c r="R4054" s="60" t="e">
        <f t="shared" ca="1" si="835"/>
        <v>#VALUE!</v>
      </c>
      <c r="S4054" s="60" t="e">
        <f t="shared" ca="1" si="836"/>
        <v>#VALUE!</v>
      </c>
      <c r="T4054" s="39" t="e">
        <f t="shared" ca="1" si="837"/>
        <v>#VALUE!</v>
      </c>
      <c r="U4054" s="39" t="e">
        <f t="shared" ca="1" si="838"/>
        <v>#VALUE!</v>
      </c>
      <c r="V4054" s="39" t="b">
        <f t="shared" ca="1" si="839"/>
        <v>1</v>
      </c>
      <c r="W4054" s="39">
        <f t="shared" si="831"/>
        <v>4054</v>
      </c>
    </row>
    <row r="4055" spans="12:23" x14ac:dyDescent="0.25">
      <c r="L4055" s="59" t="e">
        <f t="shared" ca="1" si="840"/>
        <v>#NUM!</v>
      </c>
      <c r="O4055" s="39" t="e">
        <f t="shared" ca="1" si="832"/>
        <v>#VALUE!</v>
      </c>
      <c r="P4055" s="39" t="e">
        <f t="shared" ca="1" si="833"/>
        <v>#VALUE!</v>
      </c>
      <c r="Q4055" s="60" t="e">
        <f t="shared" ca="1" si="834"/>
        <v>#VALUE!</v>
      </c>
      <c r="R4055" s="60" t="e">
        <f t="shared" ca="1" si="835"/>
        <v>#VALUE!</v>
      </c>
      <c r="S4055" s="60" t="e">
        <f t="shared" ca="1" si="836"/>
        <v>#VALUE!</v>
      </c>
      <c r="T4055" s="39" t="e">
        <f t="shared" ca="1" si="837"/>
        <v>#VALUE!</v>
      </c>
      <c r="U4055" s="39" t="e">
        <f t="shared" ca="1" si="838"/>
        <v>#VALUE!</v>
      </c>
      <c r="V4055" s="39" t="b">
        <f t="shared" ca="1" si="839"/>
        <v>1</v>
      </c>
      <c r="W4055" s="39">
        <f t="shared" si="831"/>
        <v>4055</v>
      </c>
    </row>
    <row r="4056" spans="12:23" x14ac:dyDescent="0.25">
      <c r="L4056" s="59" t="e">
        <f t="shared" ca="1" si="840"/>
        <v>#NUM!</v>
      </c>
      <c r="O4056" s="39" t="e">
        <f t="shared" ca="1" si="832"/>
        <v>#VALUE!</v>
      </c>
      <c r="P4056" s="39" t="e">
        <f t="shared" ca="1" si="833"/>
        <v>#VALUE!</v>
      </c>
      <c r="Q4056" s="60" t="e">
        <f t="shared" ca="1" si="834"/>
        <v>#VALUE!</v>
      </c>
      <c r="R4056" s="60" t="e">
        <f t="shared" ca="1" si="835"/>
        <v>#VALUE!</v>
      </c>
      <c r="S4056" s="60" t="e">
        <f t="shared" ca="1" si="836"/>
        <v>#VALUE!</v>
      </c>
      <c r="T4056" s="39" t="e">
        <f t="shared" ca="1" si="837"/>
        <v>#VALUE!</v>
      </c>
      <c r="U4056" s="39" t="e">
        <f t="shared" ca="1" si="838"/>
        <v>#VALUE!</v>
      </c>
      <c r="V4056" s="39" t="b">
        <f t="shared" ca="1" si="839"/>
        <v>1</v>
      </c>
      <c r="W4056" s="39">
        <f t="shared" si="831"/>
        <v>4056</v>
      </c>
    </row>
    <row r="4057" spans="12:23" x14ac:dyDescent="0.25">
      <c r="L4057" s="59" t="e">
        <f t="shared" ca="1" si="840"/>
        <v>#NUM!</v>
      </c>
      <c r="O4057" s="39" t="e">
        <f t="shared" ca="1" si="832"/>
        <v>#VALUE!</v>
      </c>
      <c r="P4057" s="39" t="e">
        <f t="shared" ca="1" si="833"/>
        <v>#VALUE!</v>
      </c>
      <c r="Q4057" s="60" t="e">
        <f t="shared" ca="1" si="834"/>
        <v>#VALUE!</v>
      </c>
      <c r="R4057" s="60" t="e">
        <f t="shared" ca="1" si="835"/>
        <v>#VALUE!</v>
      </c>
      <c r="S4057" s="60" t="e">
        <f t="shared" ca="1" si="836"/>
        <v>#VALUE!</v>
      </c>
      <c r="T4057" s="39" t="e">
        <f t="shared" ca="1" si="837"/>
        <v>#VALUE!</v>
      </c>
      <c r="U4057" s="39" t="e">
        <f t="shared" ca="1" si="838"/>
        <v>#VALUE!</v>
      </c>
      <c r="V4057" s="39" t="b">
        <f t="shared" ca="1" si="839"/>
        <v>1</v>
      </c>
      <c r="W4057" s="39">
        <f t="shared" si="831"/>
        <v>4057</v>
      </c>
    </row>
    <row r="4058" spans="12:23" x14ac:dyDescent="0.25">
      <c r="L4058" s="59" t="e">
        <f t="shared" ca="1" si="840"/>
        <v>#NUM!</v>
      </c>
      <c r="O4058" s="39" t="e">
        <f t="shared" ca="1" si="832"/>
        <v>#VALUE!</v>
      </c>
      <c r="P4058" s="39" t="e">
        <f t="shared" ca="1" si="833"/>
        <v>#VALUE!</v>
      </c>
      <c r="Q4058" s="60" t="e">
        <f t="shared" ca="1" si="834"/>
        <v>#VALUE!</v>
      </c>
      <c r="R4058" s="60" t="e">
        <f t="shared" ca="1" si="835"/>
        <v>#VALUE!</v>
      </c>
      <c r="S4058" s="60" t="e">
        <f t="shared" ca="1" si="836"/>
        <v>#VALUE!</v>
      </c>
      <c r="T4058" s="39" t="e">
        <f t="shared" ca="1" si="837"/>
        <v>#VALUE!</v>
      </c>
      <c r="U4058" s="39" t="e">
        <f t="shared" ca="1" si="838"/>
        <v>#VALUE!</v>
      </c>
      <c r="V4058" s="39" t="b">
        <f t="shared" ca="1" si="839"/>
        <v>1</v>
      </c>
      <c r="W4058" s="39">
        <f t="shared" si="831"/>
        <v>4058</v>
      </c>
    </row>
    <row r="4059" spans="12:23" x14ac:dyDescent="0.25">
      <c r="L4059" s="59" t="e">
        <f t="shared" ca="1" si="840"/>
        <v>#NUM!</v>
      </c>
      <c r="O4059" s="39" t="e">
        <f t="shared" ca="1" si="832"/>
        <v>#VALUE!</v>
      </c>
      <c r="P4059" s="39" t="e">
        <f t="shared" ca="1" si="833"/>
        <v>#VALUE!</v>
      </c>
      <c r="Q4059" s="60" t="e">
        <f t="shared" ca="1" si="834"/>
        <v>#VALUE!</v>
      </c>
      <c r="R4059" s="60" t="e">
        <f t="shared" ca="1" si="835"/>
        <v>#VALUE!</v>
      </c>
      <c r="S4059" s="60" t="e">
        <f t="shared" ca="1" si="836"/>
        <v>#VALUE!</v>
      </c>
      <c r="T4059" s="39" t="e">
        <f t="shared" ca="1" si="837"/>
        <v>#VALUE!</v>
      </c>
      <c r="U4059" s="39" t="e">
        <f t="shared" ca="1" si="838"/>
        <v>#VALUE!</v>
      </c>
      <c r="V4059" s="39" t="b">
        <f t="shared" ca="1" si="839"/>
        <v>1</v>
      </c>
      <c r="W4059" s="39">
        <f t="shared" si="831"/>
        <v>4059</v>
      </c>
    </row>
    <row r="4060" spans="12:23" x14ac:dyDescent="0.25">
      <c r="L4060" s="59" t="e">
        <f t="shared" ca="1" si="840"/>
        <v>#NUM!</v>
      </c>
      <c r="O4060" s="39" t="e">
        <f t="shared" ca="1" si="832"/>
        <v>#VALUE!</v>
      </c>
      <c r="P4060" s="39" t="e">
        <f t="shared" ca="1" si="833"/>
        <v>#VALUE!</v>
      </c>
      <c r="Q4060" s="60" t="e">
        <f t="shared" ca="1" si="834"/>
        <v>#VALUE!</v>
      </c>
      <c r="R4060" s="60" t="e">
        <f t="shared" ca="1" si="835"/>
        <v>#VALUE!</v>
      </c>
      <c r="S4060" s="60" t="e">
        <f t="shared" ca="1" si="836"/>
        <v>#VALUE!</v>
      </c>
      <c r="T4060" s="39" t="e">
        <f t="shared" ca="1" si="837"/>
        <v>#VALUE!</v>
      </c>
      <c r="U4060" s="39" t="e">
        <f t="shared" ca="1" si="838"/>
        <v>#VALUE!</v>
      </c>
      <c r="V4060" s="39" t="b">
        <f t="shared" ca="1" si="839"/>
        <v>1</v>
      </c>
      <c r="W4060" s="39">
        <f t="shared" si="831"/>
        <v>4060</v>
      </c>
    </row>
    <row r="4061" spans="12:23" x14ac:dyDescent="0.25">
      <c r="L4061" s="59" t="e">
        <f t="shared" ca="1" si="840"/>
        <v>#NUM!</v>
      </c>
      <c r="O4061" s="39" t="e">
        <f t="shared" ca="1" si="832"/>
        <v>#VALUE!</v>
      </c>
      <c r="P4061" s="39" t="e">
        <f t="shared" ca="1" si="833"/>
        <v>#VALUE!</v>
      </c>
      <c r="Q4061" s="60" t="e">
        <f t="shared" ca="1" si="834"/>
        <v>#VALUE!</v>
      </c>
      <c r="R4061" s="60" t="e">
        <f t="shared" ca="1" si="835"/>
        <v>#VALUE!</v>
      </c>
      <c r="S4061" s="60" t="e">
        <f t="shared" ca="1" si="836"/>
        <v>#VALUE!</v>
      </c>
      <c r="T4061" s="39" t="e">
        <f t="shared" ca="1" si="837"/>
        <v>#VALUE!</v>
      </c>
      <c r="U4061" s="39" t="e">
        <f t="shared" ca="1" si="838"/>
        <v>#VALUE!</v>
      </c>
      <c r="V4061" s="39" t="b">
        <f t="shared" ca="1" si="839"/>
        <v>1</v>
      </c>
      <c r="W4061" s="39">
        <f t="shared" si="831"/>
        <v>4061</v>
      </c>
    </row>
    <row r="4062" spans="12:23" x14ac:dyDescent="0.25">
      <c r="L4062" s="59" t="e">
        <f t="shared" ca="1" si="840"/>
        <v>#NUM!</v>
      </c>
      <c r="O4062" s="39" t="e">
        <f t="shared" ca="1" si="832"/>
        <v>#VALUE!</v>
      </c>
      <c r="P4062" s="39" t="e">
        <f t="shared" ca="1" si="833"/>
        <v>#VALUE!</v>
      </c>
      <c r="Q4062" s="60" t="e">
        <f t="shared" ca="1" si="834"/>
        <v>#VALUE!</v>
      </c>
      <c r="R4062" s="60" t="e">
        <f t="shared" ca="1" si="835"/>
        <v>#VALUE!</v>
      </c>
      <c r="S4062" s="60" t="e">
        <f t="shared" ca="1" si="836"/>
        <v>#VALUE!</v>
      </c>
      <c r="T4062" s="39" t="e">
        <f t="shared" ca="1" si="837"/>
        <v>#VALUE!</v>
      </c>
      <c r="U4062" s="39" t="e">
        <f t="shared" ca="1" si="838"/>
        <v>#VALUE!</v>
      </c>
      <c r="V4062" s="39" t="b">
        <f t="shared" ca="1" si="839"/>
        <v>1</v>
      </c>
      <c r="W4062" s="39">
        <f t="shared" si="831"/>
        <v>4062</v>
      </c>
    </row>
    <row r="4063" spans="12:23" x14ac:dyDescent="0.25">
      <c r="L4063" s="59" t="e">
        <f t="shared" ca="1" si="840"/>
        <v>#NUM!</v>
      </c>
      <c r="O4063" s="39" t="e">
        <f t="shared" ca="1" si="832"/>
        <v>#VALUE!</v>
      </c>
      <c r="P4063" s="39" t="e">
        <f t="shared" ca="1" si="833"/>
        <v>#VALUE!</v>
      </c>
      <c r="Q4063" s="60" t="e">
        <f t="shared" ca="1" si="834"/>
        <v>#VALUE!</v>
      </c>
      <c r="R4063" s="60" t="e">
        <f t="shared" ca="1" si="835"/>
        <v>#VALUE!</v>
      </c>
      <c r="S4063" s="60" t="e">
        <f t="shared" ca="1" si="836"/>
        <v>#VALUE!</v>
      </c>
      <c r="T4063" s="39" t="e">
        <f t="shared" ca="1" si="837"/>
        <v>#VALUE!</v>
      </c>
      <c r="U4063" s="39" t="e">
        <f t="shared" ca="1" si="838"/>
        <v>#VALUE!</v>
      </c>
      <c r="V4063" s="39" t="b">
        <f t="shared" ca="1" si="839"/>
        <v>1</v>
      </c>
      <c r="W4063" s="39">
        <f t="shared" si="831"/>
        <v>4063</v>
      </c>
    </row>
    <row r="4064" spans="12:23" x14ac:dyDescent="0.25">
      <c r="L4064" s="59" t="e">
        <f t="shared" ca="1" si="840"/>
        <v>#NUM!</v>
      </c>
      <c r="O4064" s="39" t="e">
        <f t="shared" ca="1" si="832"/>
        <v>#VALUE!</v>
      </c>
      <c r="P4064" s="39" t="e">
        <f t="shared" ca="1" si="833"/>
        <v>#VALUE!</v>
      </c>
      <c r="Q4064" s="60" t="e">
        <f t="shared" ca="1" si="834"/>
        <v>#VALUE!</v>
      </c>
      <c r="R4064" s="60" t="e">
        <f t="shared" ca="1" si="835"/>
        <v>#VALUE!</v>
      </c>
      <c r="S4064" s="60" t="e">
        <f t="shared" ca="1" si="836"/>
        <v>#VALUE!</v>
      </c>
      <c r="T4064" s="39" t="e">
        <f t="shared" ca="1" si="837"/>
        <v>#VALUE!</v>
      </c>
      <c r="U4064" s="39" t="e">
        <f t="shared" ca="1" si="838"/>
        <v>#VALUE!</v>
      </c>
      <c r="V4064" s="39" t="b">
        <f t="shared" ca="1" si="839"/>
        <v>1</v>
      </c>
      <c r="W4064" s="39">
        <f t="shared" si="831"/>
        <v>4064</v>
      </c>
    </row>
    <row r="4065" spans="12:23" x14ac:dyDescent="0.25">
      <c r="L4065" s="59" t="e">
        <f t="shared" ca="1" si="840"/>
        <v>#NUM!</v>
      </c>
      <c r="O4065" s="39" t="e">
        <f t="shared" ca="1" si="832"/>
        <v>#VALUE!</v>
      </c>
      <c r="P4065" s="39" t="e">
        <f t="shared" ca="1" si="833"/>
        <v>#VALUE!</v>
      </c>
      <c r="Q4065" s="60" t="e">
        <f t="shared" ca="1" si="834"/>
        <v>#VALUE!</v>
      </c>
      <c r="R4065" s="60" t="e">
        <f t="shared" ca="1" si="835"/>
        <v>#VALUE!</v>
      </c>
      <c r="S4065" s="60" t="e">
        <f t="shared" ca="1" si="836"/>
        <v>#VALUE!</v>
      </c>
      <c r="T4065" s="39" t="e">
        <f t="shared" ca="1" si="837"/>
        <v>#VALUE!</v>
      </c>
      <c r="U4065" s="39" t="e">
        <f t="shared" ca="1" si="838"/>
        <v>#VALUE!</v>
      </c>
      <c r="V4065" s="39" t="b">
        <f t="shared" ca="1" si="839"/>
        <v>1</v>
      </c>
      <c r="W4065" s="39">
        <f t="shared" si="831"/>
        <v>4065</v>
      </c>
    </row>
    <row r="4066" spans="12:23" x14ac:dyDescent="0.25">
      <c r="L4066" s="59" t="e">
        <f t="shared" ca="1" si="840"/>
        <v>#NUM!</v>
      </c>
      <c r="O4066" s="39" t="e">
        <f t="shared" ca="1" si="832"/>
        <v>#VALUE!</v>
      </c>
      <c r="P4066" s="39" t="e">
        <f t="shared" ca="1" si="833"/>
        <v>#VALUE!</v>
      </c>
      <c r="Q4066" s="60" t="e">
        <f t="shared" ca="1" si="834"/>
        <v>#VALUE!</v>
      </c>
      <c r="R4066" s="60" t="e">
        <f t="shared" ca="1" si="835"/>
        <v>#VALUE!</v>
      </c>
      <c r="S4066" s="60" t="e">
        <f t="shared" ca="1" si="836"/>
        <v>#VALUE!</v>
      </c>
      <c r="T4066" s="39" t="e">
        <f t="shared" ca="1" si="837"/>
        <v>#VALUE!</v>
      </c>
      <c r="U4066" s="39" t="e">
        <f t="shared" ca="1" si="838"/>
        <v>#VALUE!</v>
      </c>
      <c r="V4066" s="39" t="b">
        <f t="shared" ca="1" si="839"/>
        <v>1</v>
      </c>
      <c r="W4066" s="39">
        <f t="shared" si="831"/>
        <v>4066</v>
      </c>
    </row>
    <row r="4067" spans="12:23" x14ac:dyDescent="0.25">
      <c r="L4067" s="59" t="e">
        <f t="shared" ca="1" si="840"/>
        <v>#NUM!</v>
      </c>
      <c r="O4067" s="39" t="e">
        <f t="shared" ca="1" si="832"/>
        <v>#VALUE!</v>
      </c>
      <c r="P4067" s="39" t="e">
        <f t="shared" ca="1" si="833"/>
        <v>#VALUE!</v>
      </c>
      <c r="Q4067" s="60" t="e">
        <f t="shared" ca="1" si="834"/>
        <v>#VALUE!</v>
      </c>
      <c r="R4067" s="60" t="e">
        <f t="shared" ca="1" si="835"/>
        <v>#VALUE!</v>
      </c>
      <c r="S4067" s="60" t="e">
        <f t="shared" ca="1" si="836"/>
        <v>#VALUE!</v>
      </c>
      <c r="T4067" s="39" t="e">
        <f t="shared" ca="1" si="837"/>
        <v>#VALUE!</v>
      </c>
      <c r="U4067" s="39" t="e">
        <f t="shared" ca="1" si="838"/>
        <v>#VALUE!</v>
      </c>
      <c r="V4067" s="39" t="b">
        <f t="shared" ca="1" si="839"/>
        <v>1</v>
      </c>
      <c r="W4067" s="39">
        <f t="shared" si="831"/>
        <v>4067</v>
      </c>
    </row>
    <row r="4068" spans="12:23" x14ac:dyDescent="0.25">
      <c r="L4068" s="59" t="e">
        <f t="shared" ca="1" si="840"/>
        <v>#NUM!</v>
      </c>
      <c r="O4068" s="39" t="e">
        <f t="shared" ca="1" si="832"/>
        <v>#VALUE!</v>
      </c>
      <c r="P4068" s="39" t="e">
        <f t="shared" ca="1" si="833"/>
        <v>#VALUE!</v>
      </c>
      <c r="Q4068" s="60" t="e">
        <f t="shared" ca="1" si="834"/>
        <v>#VALUE!</v>
      </c>
      <c r="R4068" s="60" t="e">
        <f t="shared" ca="1" si="835"/>
        <v>#VALUE!</v>
      </c>
      <c r="S4068" s="60" t="e">
        <f t="shared" ca="1" si="836"/>
        <v>#VALUE!</v>
      </c>
      <c r="T4068" s="39" t="e">
        <f t="shared" ca="1" si="837"/>
        <v>#VALUE!</v>
      </c>
      <c r="U4068" s="39" t="e">
        <f t="shared" ca="1" si="838"/>
        <v>#VALUE!</v>
      </c>
      <c r="V4068" s="39" t="b">
        <f t="shared" ca="1" si="839"/>
        <v>1</v>
      </c>
      <c r="W4068" s="39">
        <f t="shared" si="831"/>
        <v>4068</v>
      </c>
    </row>
    <row r="4069" spans="12:23" x14ac:dyDescent="0.25">
      <c r="L4069" s="59" t="e">
        <f t="shared" ca="1" si="840"/>
        <v>#NUM!</v>
      </c>
      <c r="O4069" s="39" t="e">
        <f t="shared" ca="1" si="832"/>
        <v>#VALUE!</v>
      </c>
      <c r="P4069" s="39" t="e">
        <f t="shared" ca="1" si="833"/>
        <v>#VALUE!</v>
      </c>
      <c r="Q4069" s="60" t="e">
        <f t="shared" ca="1" si="834"/>
        <v>#VALUE!</v>
      </c>
      <c r="R4069" s="60" t="e">
        <f t="shared" ca="1" si="835"/>
        <v>#VALUE!</v>
      </c>
      <c r="S4069" s="60" t="e">
        <f t="shared" ca="1" si="836"/>
        <v>#VALUE!</v>
      </c>
      <c r="T4069" s="39" t="e">
        <f t="shared" ca="1" si="837"/>
        <v>#VALUE!</v>
      </c>
      <c r="U4069" s="39" t="e">
        <f t="shared" ca="1" si="838"/>
        <v>#VALUE!</v>
      </c>
      <c r="V4069" s="39" t="b">
        <f t="shared" ca="1" si="839"/>
        <v>1</v>
      </c>
      <c r="W4069" s="39">
        <f t="shared" si="831"/>
        <v>4069</v>
      </c>
    </row>
    <row r="4070" spans="12:23" x14ac:dyDescent="0.25">
      <c r="L4070" s="59" t="e">
        <f t="shared" ca="1" si="840"/>
        <v>#NUM!</v>
      </c>
      <c r="O4070" s="39" t="e">
        <f t="shared" ca="1" si="832"/>
        <v>#VALUE!</v>
      </c>
      <c r="P4070" s="39" t="e">
        <f t="shared" ca="1" si="833"/>
        <v>#VALUE!</v>
      </c>
      <c r="Q4070" s="60" t="e">
        <f t="shared" ca="1" si="834"/>
        <v>#VALUE!</v>
      </c>
      <c r="R4070" s="60" t="e">
        <f t="shared" ca="1" si="835"/>
        <v>#VALUE!</v>
      </c>
      <c r="S4070" s="60" t="e">
        <f t="shared" ca="1" si="836"/>
        <v>#VALUE!</v>
      </c>
      <c r="T4070" s="39" t="e">
        <f t="shared" ca="1" si="837"/>
        <v>#VALUE!</v>
      </c>
      <c r="U4070" s="39" t="e">
        <f t="shared" ca="1" si="838"/>
        <v>#VALUE!</v>
      </c>
      <c r="V4070" s="39" t="b">
        <f t="shared" ca="1" si="839"/>
        <v>1</v>
      </c>
      <c r="W4070" s="39">
        <f t="shared" si="831"/>
        <v>4070</v>
      </c>
    </row>
    <row r="4071" spans="12:23" x14ac:dyDescent="0.25">
      <c r="L4071" s="59" t="e">
        <f t="shared" ca="1" si="840"/>
        <v>#NUM!</v>
      </c>
      <c r="O4071" s="39" t="e">
        <f t="shared" ca="1" si="832"/>
        <v>#VALUE!</v>
      </c>
      <c r="P4071" s="39" t="e">
        <f t="shared" ca="1" si="833"/>
        <v>#VALUE!</v>
      </c>
      <c r="Q4071" s="60" t="e">
        <f t="shared" ca="1" si="834"/>
        <v>#VALUE!</v>
      </c>
      <c r="R4071" s="60" t="e">
        <f t="shared" ca="1" si="835"/>
        <v>#VALUE!</v>
      </c>
      <c r="S4071" s="60" t="e">
        <f t="shared" ca="1" si="836"/>
        <v>#VALUE!</v>
      </c>
      <c r="T4071" s="39" t="e">
        <f t="shared" ca="1" si="837"/>
        <v>#VALUE!</v>
      </c>
      <c r="U4071" s="39" t="e">
        <f t="shared" ca="1" si="838"/>
        <v>#VALUE!</v>
      </c>
      <c r="V4071" s="39" t="b">
        <f t="shared" ca="1" si="839"/>
        <v>1</v>
      </c>
      <c r="W4071" s="39">
        <f t="shared" si="831"/>
        <v>4071</v>
      </c>
    </row>
    <row r="4072" spans="12:23" x14ac:dyDescent="0.25">
      <c r="L4072" s="59" t="e">
        <f t="shared" ca="1" si="840"/>
        <v>#NUM!</v>
      </c>
      <c r="O4072" s="39" t="e">
        <f t="shared" ca="1" si="832"/>
        <v>#VALUE!</v>
      </c>
      <c r="P4072" s="39" t="e">
        <f t="shared" ca="1" si="833"/>
        <v>#VALUE!</v>
      </c>
      <c r="Q4072" s="60" t="e">
        <f t="shared" ca="1" si="834"/>
        <v>#VALUE!</v>
      </c>
      <c r="R4072" s="60" t="e">
        <f t="shared" ca="1" si="835"/>
        <v>#VALUE!</v>
      </c>
      <c r="S4072" s="60" t="e">
        <f t="shared" ca="1" si="836"/>
        <v>#VALUE!</v>
      </c>
      <c r="T4072" s="39" t="e">
        <f t="shared" ca="1" si="837"/>
        <v>#VALUE!</v>
      </c>
      <c r="U4072" s="39" t="e">
        <f t="shared" ca="1" si="838"/>
        <v>#VALUE!</v>
      </c>
      <c r="V4072" s="39" t="b">
        <f t="shared" ca="1" si="839"/>
        <v>1</v>
      </c>
      <c r="W4072" s="39">
        <f t="shared" si="831"/>
        <v>4072</v>
      </c>
    </row>
    <row r="4073" spans="12:23" x14ac:dyDescent="0.25">
      <c r="L4073" s="59" t="e">
        <f t="shared" ca="1" si="840"/>
        <v>#NUM!</v>
      </c>
      <c r="O4073" s="39" t="e">
        <f t="shared" ca="1" si="832"/>
        <v>#VALUE!</v>
      </c>
      <c r="P4073" s="39" t="e">
        <f t="shared" ca="1" si="833"/>
        <v>#VALUE!</v>
      </c>
      <c r="Q4073" s="60" t="e">
        <f t="shared" ca="1" si="834"/>
        <v>#VALUE!</v>
      </c>
      <c r="R4073" s="60" t="e">
        <f t="shared" ca="1" si="835"/>
        <v>#VALUE!</v>
      </c>
      <c r="S4073" s="60" t="e">
        <f t="shared" ca="1" si="836"/>
        <v>#VALUE!</v>
      </c>
      <c r="T4073" s="39" t="e">
        <f t="shared" ca="1" si="837"/>
        <v>#VALUE!</v>
      </c>
      <c r="U4073" s="39" t="e">
        <f t="shared" ca="1" si="838"/>
        <v>#VALUE!</v>
      </c>
      <c r="V4073" s="39" t="b">
        <f t="shared" ca="1" si="839"/>
        <v>1</v>
      </c>
      <c r="W4073" s="39">
        <f t="shared" si="831"/>
        <v>4073</v>
      </c>
    </row>
    <row r="4074" spans="12:23" x14ac:dyDescent="0.25">
      <c r="L4074" s="59" t="e">
        <f t="shared" ca="1" si="840"/>
        <v>#NUM!</v>
      </c>
      <c r="O4074" s="39" t="e">
        <f t="shared" ca="1" si="832"/>
        <v>#VALUE!</v>
      </c>
      <c r="P4074" s="39" t="e">
        <f t="shared" ca="1" si="833"/>
        <v>#VALUE!</v>
      </c>
      <c r="Q4074" s="60" t="e">
        <f t="shared" ca="1" si="834"/>
        <v>#VALUE!</v>
      </c>
      <c r="R4074" s="60" t="e">
        <f t="shared" ca="1" si="835"/>
        <v>#VALUE!</v>
      </c>
      <c r="S4074" s="60" t="e">
        <f t="shared" ca="1" si="836"/>
        <v>#VALUE!</v>
      </c>
      <c r="T4074" s="39" t="e">
        <f t="shared" ca="1" si="837"/>
        <v>#VALUE!</v>
      </c>
      <c r="U4074" s="39" t="e">
        <f t="shared" ca="1" si="838"/>
        <v>#VALUE!</v>
      </c>
      <c r="V4074" s="39" t="b">
        <f t="shared" ca="1" si="839"/>
        <v>1</v>
      </c>
      <c r="W4074" s="39">
        <f t="shared" ref="W4074:W4137" si="841">W4073+1</f>
        <v>4074</v>
      </c>
    </row>
    <row r="4075" spans="12:23" x14ac:dyDescent="0.25">
      <c r="L4075" s="59" t="e">
        <f t="shared" ca="1" si="840"/>
        <v>#NUM!</v>
      </c>
      <c r="O4075" s="39" t="e">
        <f t="shared" ca="1" si="832"/>
        <v>#VALUE!</v>
      </c>
      <c r="P4075" s="39" t="e">
        <f t="shared" ca="1" si="833"/>
        <v>#VALUE!</v>
      </c>
      <c r="Q4075" s="60" t="e">
        <f t="shared" ca="1" si="834"/>
        <v>#VALUE!</v>
      </c>
      <c r="R4075" s="60" t="e">
        <f t="shared" ca="1" si="835"/>
        <v>#VALUE!</v>
      </c>
      <c r="S4075" s="60" t="e">
        <f t="shared" ca="1" si="836"/>
        <v>#VALUE!</v>
      </c>
      <c r="T4075" s="39" t="e">
        <f t="shared" ca="1" si="837"/>
        <v>#VALUE!</v>
      </c>
      <c r="U4075" s="39" t="e">
        <f t="shared" ca="1" si="838"/>
        <v>#VALUE!</v>
      </c>
      <c r="V4075" s="39" t="b">
        <f t="shared" ca="1" si="839"/>
        <v>1</v>
      </c>
      <c r="W4075" s="39">
        <f t="shared" si="841"/>
        <v>4075</v>
      </c>
    </row>
    <row r="4076" spans="12:23" x14ac:dyDescent="0.25">
      <c r="L4076" s="59" t="e">
        <f t="shared" ca="1" si="840"/>
        <v>#NUM!</v>
      </c>
      <c r="O4076" s="39" t="e">
        <f t="shared" ca="1" si="832"/>
        <v>#VALUE!</v>
      </c>
      <c r="P4076" s="39" t="e">
        <f t="shared" ca="1" si="833"/>
        <v>#VALUE!</v>
      </c>
      <c r="Q4076" s="60" t="e">
        <f t="shared" ca="1" si="834"/>
        <v>#VALUE!</v>
      </c>
      <c r="R4076" s="60" t="e">
        <f t="shared" ca="1" si="835"/>
        <v>#VALUE!</v>
      </c>
      <c r="S4076" s="60" t="e">
        <f t="shared" ca="1" si="836"/>
        <v>#VALUE!</v>
      </c>
      <c r="T4076" s="39" t="e">
        <f t="shared" ca="1" si="837"/>
        <v>#VALUE!</v>
      </c>
      <c r="U4076" s="39" t="e">
        <f t="shared" ca="1" si="838"/>
        <v>#VALUE!</v>
      </c>
      <c r="V4076" s="39" t="b">
        <f t="shared" ca="1" si="839"/>
        <v>1</v>
      </c>
      <c r="W4076" s="39">
        <f t="shared" si="841"/>
        <v>4076</v>
      </c>
    </row>
    <row r="4077" spans="12:23" x14ac:dyDescent="0.25">
      <c r="L4077" s="59" t="e">
        <f t="shared" ca="1" si="840"/>
        <v>#NUM!</v>
      </c>
      <c r="O4077" s="39" t="e">
        <f t="shared" ca="1" si="832"/>
        <v>#VALUE!</v>
      </c>
      <c r="P4077" s="39" t="e">
        <f t="shared" ca="1" si="833"/>
        <v>#VALUE!</v>
      </c>
      <c r="Q4077" s="60" t="e">
        <f t="shared" ca="1" si="834"/>
        <v>#VALUE!</v>
      </c>
      <c r="R4077" s="60" t="e">
        <f t="shared" ca="1" si="835"/>
        <v>#VALUE!</v>
      </c>
      <c r="S4077" s="60" t="e">
        <f t="shared" ca="1" si="836"/>
        <v>#VALUE!</v>
      </c>
      <c r="T4077" s="39" t="e">
        <f t="shared" ca="1" si="837"/>
        <v>#VALUE!</v>
      </c>
      <c r="U4077" s="39" t="e">
        <f t="shared" ca="1" si="838"/>
        <v>#VALUE!</v>
      </c>
      <c r="V4077" s="39" t="b">
        <f t="shared" ca="1" si="839"/>
        <v>1</v>
      </c>
      <c r="W4077" s="39">
        <f t="shared" si="841"/>
        <v>4077</v>
      </c>
    </row>
    <row r="4078" spans="12:23" x14ac:dyDescent="0.25">
      <c r="L4078" s="59" t="e">
        <f t="shared" ca="1" si="840"/>
        <v>#NUM!</v>
      </c>
      <c r="O4078" s="39" t="e">
        <f t="shared" ca="1" si="832"/>
        <v>#VALUE!</v>
      </c>
      <c r="P4078" s="39" t="e">
        <f t="shared" ca="1" si="833"/>
        <v>#VALUE!</v>
      </c>
      <c r="Q4078" s="60" t="e">
        <f t="shared" ca="1" si="834"/>
        <v>#VALUE!</v>
      </c>
      <c r="R4078" s="60" t="e">
        <f t="shared" ca="1" si="835"/>
        <v>#VALUE!</v>
      </c>
      <c r="S4078" s="60" t="e">
        <f t="shared" ca="1" si="836"/>
        <v>#VALUE!</v>
      </c>
      <c r="T4078" s="39" t="e">
        <f t="shared" ca="1" si="837"/>
        <v>#VALUE!</v>
      </c>
      <c r="U4078" s="39" t="e">
        <f t="shared" ca="1" si="838"/>
        <v>#VALUE!</v>
      </c>
      <c r="V4078" s="39" t="b">
        <f t="shared" ca="1" si="839"/>
        <v>1</v>
      </c>
      <c r="W4078" s="39">
        <f t="shared" si="841"/>
        <v>4078</v>
      </c>
    </row>
    <row r="4079" spans="12:23" x14ac:dyDescent="0.25">
      <c r="L4079" s="59" t="e">
        <f t="shared" ca="1" si="840"/>
        <v>#NUM!</v>
      </c>
      <c r="O4079" s="39" t="e">
        <f t="shared" ca="1" si="832"/>
        <v>#VALUE!</v>
      </c>
      <c r="P4079" s="39" t="e">
        <f t="shared" ca="1" si="833"/>
        <v>#VALUE!</v>
      </c>
      <c r="Q4079" s="60" t="e">
        <f t="shared" ca="1" si="834"/>
        <v>#VALUE!</v>
      </c>
      <c r="R4079" s="60" t="e">
        <f t="shared" ca="1" si="835"/>
        <v>#VALUE!</v>
      </c>
      <c r="S4079" s="60" t="e">
        <f t="shared" ca="1" si="836"/>
        <v>#VALUE!</v>
      </c>
      <c r="T4079" s="39" t="e">
        <f t="shared" ca="1" si="837"/>
        <v>#VALUE!</v>
      </c>
      <c r="U4079" s="39" t="e">
        <f t="shared" ca="1" si="838"/>
        <v>#VALUE!</v>
      </c>
      <c r="V4079" s="39" t="b">
        <f t="shared" ca="1" si="839"/>
        <v>1</v>
      </c>
      <c r="W4079" s="39">
        <f t="shared" si="841"/>
        <v>4079</v>
      </c>
    </row>
    <row r="4080" spans="12:23" x14ac:dyDescent="0.25">
      <c r="L4080" s="59" t="e">
        <f t="shared" ca="1" si="840"/>
        <v>#NUM!</v>
      </c>
      <c r="O4080" s="39" t="e">
        <f t="shared" ca="1" si="832"/>
        <v>#VALUE!</v>
      </c>
      <c r="P4080" s="39" t="e">
        <f t="shared" ca="1" si="833"/>
        <v>#VALUE!</v>
      </c>
      <c r="Q4080" s="60" t="e">
        <f t="shared" ca="1" si="834"/>
        <v>#VALUE!</v>
      </c>
      <c r="R4080" s="60" t="e">
        <f t="shared" ca="1" si="835"/>
        <v>#VALUE!</v>
      </c>
      <c r="S4080" s="60" t="e">
        <f t="shared" ca="1" si="836"/>
        <v>#VALUE!</v>
      </c>
      <c r="T4080" s="39" t="e">
        <f t="shared" ca="1" si="837"/>
        <v>#VALUE!</v>
      </c>
      <c r="U4080" s="39" t="e">
        <f t="shared" ca="1" si="838"/>
        <v>#VALUE!</v>
      </c>
      <c r="V4080" s="39" t="b">
        <f t="shared" ca="1" si="839"/>
        <v>1</v>
      </c>
      <c r="W4080" s="39">
        <f t="shared" si="841"/>
        <v>4080</v>
      </c>
    </row>
    <row r="4081" spans="12:23" x14ac:dyDescent="0.25">
      <c r="L4081" s="59" t="e">
        <f t="shared" ca="1" si="840"/>
        <v>#NUM!</v>
      </c>
      <c r="O4081" s="39" t="e">
        <f t="shared" ca="1" si="832"/>
        <v>#VALUE!</v>
      </c>
      <c r="P4081" s="39" t="e">
        <f t="shared" ca="1" si="833"/>
        <v>#VALUE!</v>
      </c>
      <c r="Q4081" s="60" t="e">
        <f t="shared" ca="1" si="834"/>
        <v>#VALUE!</v>
      </c>
      <c r="R4081" s="60" t="e">
        <f t="shared" ca="1" si="835"/>
        <v>#VALUE!</v>
      </c>
      <c r="S4081" s="60" t="e">
        <f t="shared" ca="1" si="836"/>
        <v>#VALUE!</v>
      </c>
      <c r="T4081" s="39" t="e">
        <f t="shared" ca="1" si="837"/>
        <v>#VALUE!</v>
      </c>
      <c r="U4081" s="39" t="e">
        <f t="shared" ca="1" si="838"/>
        <v>#VALUE!</v>
      </c>
      <c r="V4081" s="39" t="b">
        <f t="shared" ca="1" si="839"/>
        <v>1</v>
      </c>
      <c r="W4081" s="39">
        <f t="shared" si="841"/>
        <v>4081</v>
      </c>
    </row>
    <row r="4082" spans="12:23" x14ac:dyDescent="0.25">
      <c r="L4082" s="59" t="e">
        <f t="shared" ca="1" si="840"/>
        <v>#NUM!</v>
      </c>
      <c r="O4082" s="39" t="e">
        <f t="shared" ca="1" si="832"/>
        <v>#VALUE!</v>
      </c>
      <c r="P4082" s="39" t="e">
        <f t="shared" ca="1" si="833"/>
        <v>#VALUE!</v>
      </c>
      <c r="Q4082" s="60" t="e">
        <f t="shared" ca="1" si="834"/>
        <v>#VALUE!</v>
      </c>
      <c r="R4082" s="60" t="e">
        <f t="shared" ca="1" si="835"/>
        <v>#VALUE!</v>
      </c>
      <c r="S4082" s="60" t="e">
        <f t="shared" ca="1" si="836"/>
        <v>#VALUE!</v>
      </c>
      <c r="T4082" s="39" t="e">
        <f t="shared" ca="1" si="837"/>
        <v>#VALUE!</v>
      </c>
      <c r="U4082" s="39" t="e">
        <f t="shared" ca="1" si="838"/>
        <v>#VALUE!</v>
      </c>
      <c r="V4082" s="39" t="b">
        <f t="shared" ca="1" si="839"/>
        <v>1</v>
      </c>
      <c r="W4082" s="39">
        <f t="shared" si="841"/>
        <v>4082</v>
      </c>
    </row>
    <row r="4083" spans="12:23" x14ac:dyDescent="0.25">
      <c r="L4083" s="59" t="e">
        <f t="shared" ca="1" si="840"/>
        <v>#NUM!</v>
      </c>
      <c r="O4083" s="39" t="e">
        <f t="shared" ca="1" si="832"/>
        <v>#VALUE!</v>
      </c>
      <c r="P4083" s="39" t="e">
        <f t="shared" ca="1" si="833"/>
        <v>#VALUE!</v>
      </c>
      <c r="Q4083" s="60" t="e">
        <f t="shared" ca="1" si="834"/>
        <v>#VALUE!</v>
      </c>
      <c r="R4083" s="60" t="e">
        <f t="shared" ca="1" si="835"/>
        <v>#VALUE!</v>
      </c>
      <c r="S4083" s="60" t="e">
        <f t="shared" ca="1" si="836"/>
        <v>#VALUE!</v>
      </c>
      <c r="T4083" s="39" t="e">
        <f t="shared" ca="1" si="837"/>
        <v>#VALUE!</v>
      </c>
      <c r="U4083" s="39" t="e">
        <f t="shared" ca="1" si="838"/>
        <v>#VALUE!</v>
      </c>
      <c r="V4083" s="39" t="b">
        <f t="shared" ca="1" si="839"/>
        <v>1</v>
      </c>
      <c r="W4083" s="39">
        <f t="shared" si="841"/>
        <v>4083</v>
      </c>
    </row>
    <row r="4084" spans="12:23" x14ac:dyDescent="0.25">
      <c r="L4084" s="59" t="e">
        <f t="shared" ca="1" si="840"/>
        <v>#NUM!</v>
      </c>
      <c r="O4084" s="39" t="e">
        <f t="shared" ca="1" si="832"/>
        <v>#VALUE!</v>
      </c>
      <c r="P4084" s="39" t="e">
        <f t="shared" ca="1" si="833"/>
        <v>#VALUE!</v>
      </c>
      <c r="Q4084" s="60" t="e">
        <f t="shared" ca="1" si="834"/>
        <v>#VALUE!</v>
      </c>
      <c r="R4084" s="60" t="e">
        <f t="shared" ca="1" si="835"/>
        <v>#VALUE!</v>
      </c>
      <c r="S4084" s="60" t="e">
        <f t="shared" ca="1" si="836"/>
        <v>#VALUE!</v>
      </c>
      <c r="T4084" s="39" t="e">
        <f t="shared" ca="1" si="837"/>
        <v>#VALUE!</v>
      </c>
      <c r="U4084" s="39" t="e">
        <f t="shared" ca="1" si="838"/>
        <v>#VALUE!</v>
      </c>
      <c r="V4084" s="39" t="b">
        <f t="shared" ca="1" si="839"/>
        <v>1</v>
      </c>
      <c r="W4084" s="39">
        <f t="shared" si="841"/>
        <v>4084</v>
      </c>
    </row>
    <row r="4085" spans="12:23" x14ac:dyDescent="0.25">
      <c r="L4085" s="59" t="e">
        <f t="shared" ca="1" si="840"/>
        <v>#NUM!</v>
      </c>
      <c r="O4085" s="39" t="e">
        <f t="shared" ca="1" si="832"/>
        <v>#VALUE!</v>
      </c>
      <c r="P4085" s="39" t="e">
        <f t="shared" ca="1" si="833"/>
        <v>#VALUE!</v>
      </c>
      <c r="Q4085" s="60" t="e">
        <f t="shared" ca="1" si="834"/>
        <v>#VALUE!</v>
      </c>
      <c r="R4085" s="60" t="e">
        <f t="shared" ca="1" si="835"/>
        <v>#VALUE!</v>
      </c>
      <c r="S4085" s="60" t="e">
        <f t="shared" ca="1" si="836"/>
        <v>#VALUE!</v>
      </c>
      <c r="T4085" s="39" t="e">
        <f t="shared" ca="1" si="837"/>
        <v>#VALUE!</v>
      </c>
      <c r="U4085" s="39" t="e">
        <f t="shared" ca="1" si="838"/>
        <v>#VALUE!</v>
      </c>
      <c r="V4085" s="39" t="b">
        <f t="shared" ca="1" si="839"/>
        <v>1</v>
      </c>
      <c r="W4085" s="39">
        <f t="shared" si="841"/>
        <v>4085</v>
      </c>
    </row>
    <row r="4086" spans="12:23" x14ac:dyDescent="0.25">
      <c r="L4086" s="59" t="e">
        <f t="shared" ca="1" si="840"/>
        <v>#NUM!</v>
      </c>
      <c r="O4086" s="39" t="e">
        <f t="shared" ca="1" si="832"/>
        <v>#VALUE!</v>
      </c>
      <c r="P4086" s="39" t="e">
        <f t="shared" ca="1" si="833"/>
        <v>#VALUE!</v>
      </c>
      <c r="Q4086" s="60" t="e">
        <f t="shared" ca="1" si="834"/>
        <v>#VALUE!</v>
      </c>
      <c r="R4086" s="60" t="e">
        <f t="shared" ca="1" si="835"/>
        <v>#VALUE!</v>
      </c>
      <c r="S4086" s="60" t="e">
        <f t="shared" ca="1" si="836"/>
        <v>#VALUE!</v>
      </c>
      <c r="T4086" s="39" t="e">
        <f t="shared" ca="1" si="837"/>
        <v>#VALUE!</v>
      </c>
      <c r="U4086" s="39" t="e">
        <f t="shared" ca="1" si="838"/>
        <v>#VALUE!</v>
      </c>
      <c r="V4086" s="39" t="b">
        <f t="shared" ca="1" si="839"/>
        <v>1</v>
      </c>
      <c r="W4086" s="39">
        <f t="shared" si="841"/>
        <v>4086</v>
      </c>
    </row>
    <row r="4087" spans="12:23" x14ac:dyDescent="0.25">
      <c r="L4087" s="59" t="e">
        <f t="shared" ca="1" si="840"/>
        <v>#NUM!</v>
      </c>
      <c r="O4087" s="39" t="e">
        <f t="shared" ca="1" si="832"/>
        <v>#VALUE!</v>
      </c>
      <c r="P4087" s="39" t="e">
        <f t="shared" ca="1" si="833"/>
        <v>#VALUE!</v>
      </c>
      <c r="Q4087" s="60" t="e">
        <f t="shared" ca="1" si="834"/>
        <v>#VALUE!</v>
      </c>
      <c r="R4087" s="60" t="e">
        <f t="shared" ca="1" si="835"/>
        <v>#VALUE!</v>
      </c>
      <c r="S4087" s="60" t="e">
        <f t="shared" ca="1" si="836"/>
        <v>#VALUE!</v>
      </c>
      <c r="T4087" s="39" t="e">
        <f t="shared" ca="1" si="837"/>
        <v>#VALUE!</v>
      </c>
      <c r="U4087" s="39" t="e">
        <f t="shared" ca="1" si="838"/>
        <v>#VALUE!</v>
      </c>
      <c r="V4087" s="39" t="b">
        <f t="shared" ca="1" si="839"/>
        <v>1</v>
      </c>
      <c r="W4087" s="39">
        <f t="shared" si="841"/>
        <v>4087</v>
      </c>
    </row>
    <row r="4088" spans="12:23" x14ac:dyDescent="0.25">
      <c r="L4088" s="59" t="e">
        <f t="shared" ca="1" si="840"/>
        <v>#NUM!</v>
      </c>
      <c r="O4088" s="39" t="e">
        <f t="shared" ca="1" si="832"/>
        <v>#VALUE!</v>
      </c>
      <c r="P4088" s="39" t="e">
        <f t="shared" ca="1" si="833"/>
        <v>#VALUE!</v>
      </c>
      <c r="Q4088" s="60" t="e">
        <f t="shared" ca="1" si="834"/>
        <v>#VALUE!</v>
      </c>
      <c r="R4088" s="60" t="e">
        <f t="shared" ca="1" si="835"/>
        <v>#VALUE!</v>
      </c>
      <c r="S4088" s="60" t="e">
        <f t="shared" ca="1" si="836"/>
        <v>#VALUE!</v>
      </c>
      <c r="T4088" s="39" t="e">
        <f t="shared" ca="1" si="837"/>
        <v>#VALUE!</v>
      </c>
      <c r="U4088" s="39" t="e">
        <f t="shared" ca="1" si="838"/>
        <v>#VALUE!</v>
      </c>
      <c r="V4088" s="39" t="b">
        <f t="shared" ca="1" si="839"/>
        <v>1</v>
      </c>
      <c r="W4088" s="39">
        <f t="shared" si="841"/>
        <v>4088</v>
      </c>
    </row>
    <row r="4089" spans="12:23" x14ac:dyDescent="0.25">
      <c r="L4089" s="59" t="e">
        <f t="shared" ca="1" si="840"/>
        <v>#NUM!</v>
      </c>
      <c r="O4089" s="39" t="e">
        <f t="shared" ca="1" si="832"/>
        <v>#VALUE!</v>
      </c>
      <c r="P4089" s="39" t="e">
        <f t="shared" ca="1" si="833"/>
        <v>#VALUE!</v>
      </c>
      <c r="Q4089" s="60" t="e">
        <f t="shared" ca="1" si="834"/>
        <v>#VALUE!</v>
      </c>
      <c r="R4089" s="60" t="e">
        <f t="shared" ca="1" si="835"/>
        <v>#VALUE!</v>
      </c>
      <c r="S4089" s="60" t="e">
        <f t="shared" ca="1" si="836"/>
        <v>#VALUE!</v>
      </c>
      <c r="T4089" s="39" t="e">
        <f t="shared" ca="1" si="837"/>
        <v>#VALUE!</v>
      </c>
      <c r="U4089" s="39" t="e">
        <f t="shared" ca="1" si="838"/>
        <v>#VALUE!</v>
      </c>
      <c r="V4089" s="39" t="b">
        <f t="shared" ca="1" si="839"/>
        <v>1</v>
      </c>
      <c r="W4089" s="39">
        <f t="shared" si="841"/>
        <v>4089</v>
      </c>
    </row>
    <row r="4090" spans="12:23" x14ac:dyDescent="0.25">
      <c r="L4090" s="59" t="e">
        <f t="shared" ca="1" si="840"/>
        <v>#NUM!</v>
      </c>
      <c r="O4090" s="39" t="e">
        <f t="shared" ca="1" si="832"/>
        <v>#VALUE!</v>
      </c>
      <c r="P4090" s="39" t="e">
        <f t="shared" ca="1" si="833"/>
        <v>#VALUE!</v>
      </c>
      <c r="Q4090" s="60" t="e">
        <f t="shared" ca="1" si="834"/>
        <v>#VALUE!</v>
      </c>
      <c r="R4090" s="60" t="e">
        <f t="shared" ca="1" si="835"/>
        <v>#VALUE!</v>
      </c>
      <c r="S4090" s="60" t="e">
        <f t="shared" ca="1" si="836"/>
        <v>#VALUE!</v>
      </c>
      <c r="T4090" s="39" t="e">
        <f t="shared" ca="1" si="837"/>
        <v>#VALUE!</v>
      </c>
      <c r="U4090" s="39" t="e">
        <f t="shared" ca="1" si="838"/>
        <v>#VALUE!</v>
      </c>
      <c r="V4090" s="39" t="b">
        <f t="shared" ca="1" si="839"/>
        <v>1</v>
      </c>
      <c r="W4090" s="39">
        <f t="shared" si="841"/>
        <v>4090</v>
      </c>
    </row>
    <row r="4091" spans="12:23" x14ac:dyDescent="0.25">
      <c r="L4091" s="59" t="e">
        <f t="shared" ca="1" si="840"/>
        <v>#NUM!</v>
      </c>
      <c r="O4091" s="39" t="e">
        <f t="shared" ca="1" si="832"/>
        <v>#VALUE!</v>
      </c>
      <c r="P4091" s="39" t="e">
        <f t="shared" ca="1" si="833"/>
        <v>#VALUE!</v>
      </c>
      <c r="Q4091" s="60" t="e">
        <f t="shared" ca="1" si="834"/>
        <v>#VALUE!</v>
      </c>
      <c r="R4091" s="60" t="e">
        <f t="shared" ca="1" si="835"/>
        <v>#VALUE!</v>
      </c>
      <c r="S4091" s="60" t="e">
        <f t="shared" ca="1" si="836"/>
        <v>#VALUE!</v>
      </c>
      <c r="T4091" s="39" t="e">
        <f t="shared" ca="1" si="837"/>
        <v>#VALUE!</v>
      </c>
      <c r="U4091" s="39" t="e">
        <f t="shared" ca="1" si="838"/>
        <v>#VALUE!</v>
      </c>
      <c r="V4091" s="39" t="b">
        <f t="shared" ca="1" si="839"/>
        <v>1</v>
      </c>
      <c r="W4091" s="39">
        <f t="shared" si="841"/>
        <v>4091</v>
      </c>
    </row>
    <row r="4092" spans="12:23" x14ac:dyDescent="0.25">
      <c r="L4092" s="59" t="e">
        <f t="shared" ca="1" si="840"/>
        <v>#NUM!</v>
      </c>
      <c r="O4092" s="39" t="e">
        <f t="shared" ca="1" si="832"/>
        <v>#VALUE!</v>
      </c>
      <c r="P4092" s="39" t="e">
        <f t="shared" ca="1" si="833"/>
        <v>#VALUE!</v>
      </c>
      <c r="Q4092" s="60" t="e">
        <f t="shared" ca="1" si="834"/>
        <v>#VALUE!</v>
      </c>
      <c r="R4092" s="60" t="e">
        <f t="shared" ca="1" si="835"/>
        <v>#VALUE!</v>
      </c>
      <c r="S4092" s="60" t="e">
        <f t="shared" ca="1" si="836"/>
        <v>#VALUE!</v>
      </c>
      <c r="T4092" s="39" t="e">
        <f t="shared" ca="1" si="837"/>
        <v>#VALUE!</v>
      </c>
      <c r="U4092" s="39" t="e">
        <f t="shared" ca="1" si="838"/>
        <v>#VALUE!</v>
      </c>
      <c r="V4092" s="39" t="b">
        <f t="shared" ca="1" si="839"/>
        <v>1</v>
      </c>
      <c r="W4092" s="39">
        <f t="shared" si="841"/>
        <v>4092</v>
      </c>
    </row>
    <row r="4093" spans="12:23" x14ac:dyDescent="0.25">
      <c r="L4093" s="59" t="e">
        <f t="shared" ca="1" si="840"/>
        <v>#NUM!</v>
      </c>
      <c r="O4093" s="39" t="e">
        <f t="shared" ca="1" si="832"/>
        <v>#VALUE!</v>
      </c>
      <c r="P4093" s="39" t="e">
        <f t="shared" ca="1" si="833"/>
        <v>#VALUE!</v>
      </c>
      <c r="Q4093" s="60" t="e">
        <f t="shared" ca="1" si="834"/>
        <v>#VALUE!</v>
      </c>
      <c r="R4093" s="60" t="e">
        <f t="shared" ca="1" si="835"/>
        <v>#VALUE!</v>
      </c>
      <c r="S4093" s="60" t="e">
        <f t="shared" ca="1" si="836"/>
        <v>#VALUE!</v>
      </c>
      <c r="T4093" s="39" t="e">
        <f t="shared" ca="1" si="837"/>
        <v>#VALUE!</v>
      </c>
      <c r="U4093" s="39" t="e">
        <f t="shared" ca="1" si="838"/>
        <v>#VALUE!</v>
      </c>
      <c r="V4093" s="39" t="b">
        <f t="shared" ca="1" si="839"/>
        <v>1</v>
      </c>
      <c r="W4093" s="39">
        <f t="shared" si="841"/>
        <v>4093</v>
      </c>
    </row>
    <row r="4094" spans="12:23" x14ac:dyDescent="0.25">
      <c r="L4094" s="59" t="e">
        <f t="shared" ca="1" si="840"/>
        <v>#NUM!</v>
      </c>
      <c r="O4094" s="39" t="e">
        <f t="shared" ca="1" si="832"/>
        <v>#VALUE!</v>
      </c>
      <c r="P4094" s="39" t="e">
        <f t="shared" ca="1" si="833"/>
        <v>#VALUE!</v>
      </c>
      <c r="Q4094" s="60" t="e">
        <f t="shared" ca="1" si="834"/>
        <v>#VALUE!</v>
      </c>
      <c r="R4094" s="60" t="e">
        <f t="shared" ca="1" si="835"/>
        <v>#VALUE!</v>
      </c>
      <c r="S4094" s="60" t="e">
        <f t="shared" ca="1" si="836"/>
        <v>#VALUE!</v>
      </c>
      <c r="T4094" s="39" t="e">
        <f t="shared" ca="1" si="837"/>
        <v>#VALUE!</v>
      </c>
      <c r="U4094" s="39" t="e">
        <f t="shared" ca="1" si="838"/>
        <v>#VALUE!</v>
      </c>
      <c r="V4094" s="39" t="b">
        <f t="shared" ca="1" si="839"/>
        <v>1</v>
      </c>
      <c r="W4094" s="39">
        <f t="shared" si="841"/>
        <v>4094</v>
      </c>
    </row>
    <row r="4095" spans="12:23" x14ac:dyDescent="0.25">
      <c r="L4095" s="59" t="e">
        <f t="shared" ca="1" si="840"/>
        <v>#NUM!</v>
      </c>
      <c r="O4095" s="39" t="e">
        <f t="shared" ca="1" si="832"/>
        <v>#VALUE!</v>
      </c>
      <c r="P4095" s="39" t="e">
        <f t="shared" ca="1" si="833"/>
        <v>#VALUE!</v>
      </c>
      <c r="Q4095" s="60" t="e">
        <f t="shared" ca="1" si="834"/>
        <v>#VALUE!</v>
      </c>
      <c r="R4095" s="60" t="e">
        <f t="shared" ca="1" si="835"/>
        <v>#VALUE!</v>
      </c>
      <c r="S4095" s="60" t="e">
        <f t="shared" ca="1" si="836"/>
        <v>#VALUE!</v>
      </c>
      <c r="T4095" s="39" t="e">
        <f t="shared" ca="1" si="837"/>
        <v>#VALUE!</v>
      </c>
      <c r="U4095" s="39" t="e">
        <f t="shared" ca="1" si="838"/>
        <v>#VALUE!</v>
      </c>
      <c r="V4095" s="39" t="b">
        <f t="shared" ca="1" si="839"/>
        <v>1</v>
      </c>
      <c r="W4095" s="39">
        <f t="shared" si="841"/>
        <v>4095</v>
      </c>
    </row>
    <row r="4096" spans="12:23" x14ac:dyDescent="0.25">
      <c r="L4096" s="59" t="e">
        <f t="shared" ca="1" si="840"/>
        <v>#NUM!</v>
      </c>
      <c r="O4096" s="39" t="e">
        <f t="shared" ca="1" si="832"/>
        <v>#VALUE!</v>
      </c>
      <c r="P4096" s="39" t="e">
        <f t="shared" ca="1" si="833"/>
        <v>#VALUE!</v>
      </c>
      <c r="Q4096" s="60" t="e">
        <f t="shared" ca="1" si="834"/>
        <v>#VALUE!</v>
      </c>
      <c r="R4096" s="60" t="e">
        <f t="shared" ca="1" si="835"/>
        <v>#VALUE!</v>
      </c>
      <c r="S4096" s="60" t="e">
        <f t="shared" ca="1" si="836"/>
        <v>#VALUE!</v>
      </c>
      <c r="T4096" s="39" t="e">
        <f t="shared" ca="1" si="837"/>
        <v>#VALUE!</v>
      </c>
      <c r="U4096" s="39" t="e">
        <f t="shared" ca="1" si="838"/>
        <v>#VALUE!</v>
      </c>
      <c r="V4096" s="39" t="b">
        <f t="shared" ca="1" si="839"/>
        <v>1</v>
      </c>
      <c r="W4096" s="39">
        <f t="shared" si="841"/>
        <v>4096</v>
      </c>
    </row>
    <row r="4097" spans="12:23" x14ac:dyDescent="0.25">
      <c r="L4097" s="59" t="e">
        <f t="shared" ca="1" si="840"/>
        <v>#NUM!</v>
      </c>
      <c r="O4097" s="39" t="e">
        <f t="shared" ca="1" si="832"/>
        <v>#VALUE!</v>
      </c>
      <c r="P4097" s="39" t="e">
        <f t="shared" ca="1" si="833"/>
        <v>#VALUE!</v>
      </c>
      <c r="Q4097" s="60" t="e">
        <f t="shared" ca="1" si="834"/>
        <v>#VALUE!</v>
      </c>
      <c r="R4097" s="60" t="e">
        <f t="shared" ca="1" si="835"/>
        <v>#VALUE!</v>
      </c>
      <c r="S4097" s="60" t="e">
        <f t="shared" ca="1" si="836"/>
        <v>#VALUE!</v>
      </c>
      <c r="T4097" s="39" t="e">
        <f t="shared" ca="1" si="837"/>
        <v>#VALUE!</v>
      </c>
      <c r="U4097" s="39" t="e">
        <f t="shared" ca="1" si="838"/>
        <v>#VALUE!</v>
      </c>
      <c r="V4097" s="39" t="b">
        <f t="shared" ca="1" si="839"/>
        <v>1</v>
      </c>
      <c r="W4097" s="39">
        <f t="shared" si="841"/>
        <v>4097</v>
      </c>
    </row>
    <row r="4098" spans="12:23" x14ac:dyDescent="0.25">
      <c r="L4098" s="59" t="e">
        <f t="shared" ca="1" si="840"/>
        <v>#NUM!</v>
      </c>
      <c r="O4098" s="39" t="e">
        <f t="shared" ca="1" si="832"/>
        <v>#VALUE!</v>
      </c>
      <c r="P4098" s="39" t="e">
        <f t="shared" ca="1" si="833"/>
        <v>#VALUE!</v>
      </c>
      <c r="Q4098" s="60" t="e">
        <f t="shared" ca="1" si="834"/>
        <v>#VALUE!</v>
      </c>
      <c r="R4098" s="60" t="e">
        <f t="shared" ca="1" si="835"/>
        <v>#VALUE!</v>
      </c>
      <c r="S4098" s="60" t="e">
        <f t="shared" ca="1" si="836"/>
        <v>#VALUE!</v>
      </c>
      <c r="T4098" s="39" t="e">
        <f t="shared" ca="1" si="837"/>
        <v>#VALUE!</v>
      </c>
      <c r="U4098" s="39" t="e">
        <f t="shared" ca="1" si="838"/>
        <v>#VALUE!</v>
      </c>
      <c r="V4098" s="39" t="b">
        <f t="shared" ca="1" si="839"/>
        <v>1</v>
      </c>
      <c r="W4098" s="39">
        <f t="shared" si="841"/>
        <v>4098</v>
      </c>
    </row>
    <row r="4099" spans="12:23" x14ac:dyDescent="0.25">
      <c r="L4099" s="59" t="e">
        <f t="shared" ca="1" si="840"/>
        <v>#NUM!</v>
      </c>
      <c r="O4099" s="39" t="e">
        <f t="shared" ca="1" si="832"/>
        <v>#VALUE!</v>
      </c>
      <c r="P4099" s="39" t="e">
        <f t="shared" ca="1" si="833"/>
        <v>#VALUE!</v>
      </c>
      <c r="Q4099" s="60" t="e">
        <f t="shared" ca="1" si="834"/>
        <v>#VALUE!</v>
      </c>
      <c r="R4099" s="60" t="e">
        <f t="shared" ca="1" si="835"/>
        <v>#VALUE!</v>
      </c>
      <c r="S4099" s="60" t="e">
        <f t="shared" ca="1" si="836"/>
        <v>#VALUE!</v>
      </c>
      <c r="T4099" s="39" t="e">
        <f t="shared" ca="1" si="837"/>
        <v>#VALUE!</v>
      </c>
      <c r="U4099" s="39" t="e">
        <f t="shared" ca="1" si="838"/>
        <v>#VALUE!</v>
      </c>
      <c r="V4099" s="39" t="b">
        <f t="shared" ca="1" si="839"/>
        <v>1</v>
      </c>
      <c r="W4099" s="39">
        <f t="shared" si="841"/>
        <v>4099</v>
      </c>
    </row>
    <row r="4100" spans="12:23" x14ac:dyDescent="0.25">
      <c r="L4100" s="59" t="e">
        <f t="shared" ca="1" si="840"/>
        <v>#NUM!</v>
      </c>
      <c r="O4100" s="39" t="e">
        <f t="shared" ca="1" si="832"/>
        <v>#VALUE!</v>
      </c>
      <c r="P4100" s="39" t="e">
        <f t="shared" ca="1" si="833"/>
        <v>#VALUE!</v>
      </c>
      <c r="Q4100" s="60" t="e">
        <f t="shared" ca="1" si="834"/>
        <v>#VALUE!</v>
      </c>
      <c r="R4100" s="60" t="e">
        <f t="shared" ca="1" si="835"/>
        <v>#VALUE!</v>
      </c>
      <c r="S4100" s="60" t="e">
        <f t="shared" ca="1" si="836"/>
        <v>#VALUE!</v>
      </c>
      <c r="T4100" s="39" t="e">
        <f t="shared" ca="1" si="837"/>
        <v>#VALUE!</v>
      </c>
      <c r="U4100" s="39" t="e">
        <f t="shared" ca="1" si="838"/>
        <v>#VALUE!</v>
      </c>
      <c r="V4100" s="39" t="b">
        <f t="shared" ca="1" si="839"/>
        <v>1</v>
      </c>
      <c r="W4100" s="39">
        <f t="shared" si="841"/>
        <v>4100</v>
      </c>
    </row>
    <row r="4101" spans="12:23" x14ac:dyDescent="0.25">
      <c r="L4101" s="59" t="e">
        <f t="shared" ca="1" si="840"/>
        <v>#NUM!</v>
      </c>
      <c r="O4101" s="39" t="e">
        <f t="shared" ca="1" si="832"/>
        <v>#VALUE!</v>
      </c>
      <c r="P4101" s="39" t="e">
        <f t="shared" ca="1" si="833"/>
        <v>#VALUE!</v>
      </c>
      <c r="Q4101" s="60" t="e">
        <f t="shared" ca="1" si="834"/>
        <v>#VALUE!</v>
      </c>
      <c r="R4101" s="60" t="e">
        <f t="shared" ca="1" si="835"/>
        <v>#VALUE!</v>
      </c>
      <c r="S4101" s="60" t="e">
        <f t="shared" ca="1" si="836"/>
        <v>#VALUE!</v>
      </c>
      <c r="T4101" s="39" t="e">
        <f t="shared" ca="1" si="837"/>
        <v>#VALUE!</v>
      </c>
      <c r="U4101" s="39" t="e">
        <f t="shared" ca="1" si="838"/>
        <v>#VALUE!</v>
      </c>
      <c r="V4101" s="39" t="b">
        <f t="shared" ca="1" si="839"/>
        <v>1</v>
      </c>
      <c r="W4101" s="39">
        <f t="shared" si="841"/>
        <v>4101</v>
      </c>
    </row>
    <row r="4102" spans="12:23" x14ac:dyDescent="0.25">
      <c r="L4102" s="59" t="e">
        <f t="shared" ca="1" si="840"/>
        <v>#NUM!</v>
      </c>
      <c r="O4102" s="39" t="e">
        <f t="shared" ca="1" si="832"/>
        <v>#VALUE!</v>
      </c>
      <c r="P4102" s="39" t="e">
        <f t="shared" ca="1" si="833"/>
        <v>#VALUE!</v>
      </c>
      <c r="Q4102" s="60" t="e">
        <f t="shared" ca="1" si="834"/>
        <v>#VALUE!</v>
      </c>
      <c r="R4102" s="60" t="e">
        <f t="shared" ca="1" si="835"/>
        <v>#VALUE!</v>
      </c>
      <c r="S4102" s="60" t="e">
        <f t="shared" ca="1" si="836"/>
        <v>#VALUE!</v>
      </c>
      <c r="T4102" s="39" t="e">
        <f t="shared" ca="1" si="837"/>
        <v>#VALUE!</v>
      </c>
      <c r="U4102" s="39" t="e">
        <f t="shared" ca="1" si="838"/>
        <v>#VALUE!</v>
      </c>
      <c r="V4102" s="39" t="b">
        <f t="shared" ca="1" si="839"/>
        <v>1</v>
      </c>
      <c r="W4102" s="39">
        <f t="shared" si="841"/>
        <v>4102</v>
      </c>
    </row>
    <row r="4103" spans="12:23" x14ac:dyDescent="0.25">
      <c r="L4103" s="59" t="e">
        <f t="shared" ca="1" si="840"/>
        <v>#NUM!</v>
      </c>
      <c r="O4103" s="39" t="e">
        <f t="shared" ref="O4103:O4166" ca="1" si="842">SEARCH($O$6,INDIRECT("route!G"&amp;W4103))</f>
        <v>#VALUE!</v>
      </c>
      <c r="P4103" s="39" t="e">
        <f t="shared" ref="P4103:P4166" ca="1" si="843">SEARCH($P$6,INDIRECT("route!G"&amp;W4103))</f>
        <v>#VALUE!</v>
      </c>
      <c r="Q4103" s="60" t="e">
        <f t="shared" ref="Q4103:Q4166" ca="1" si="844">SEARCH($Q$6,INDIRECT("route!G"&amp;W4103))</f>
        <v>#VALUE!</v>
      </c>
      <c r="R4103" s="60" t="e">
        <f t="shared" ref="R4103:R4166" ca="1" si="845">SEARCH($R$6,INDIRECT("route!G"&amp;W4103))</f>
        <v>#VALUE!</v>
      </c>
      <c r="S4103" s="60" t="e">
        <f t="shared" ref="S4103:S4166" ca="1" si="846">SEARCH($S$6,INDIRECT("route!G"&amp;W4103))</f>
        <v>#VALUE!</v>
      </c>
      <c r="T4103" s="39" t="e">
        <f t="shared" ref="T4103:T4166" ca="1" si="847">SEARCH($T$6,INDIRECT("route!G"&amp;W4103))</f>
        <v>#VALUE!</v>
      </c>
      <c r="U4103" s="39" t="e">
        <f t="shared" ca="1" si="838"/>
        <v>#VALUE!</v>
      </c>
      <c r="V4103" s="39" t="b">
        <f t="shared" ca="1" si="839"/>
        <v>1</v>
      </c>
      <c r="W4103" s="39">
        <f t="shared" si="841"/>
        <v>4103</v>
      </c>
    </row>
    <row r="4104" spans="12:23" x14ac:dyDescent="0.25">
      <c r="L4104" s="59" t="e">
        <f t="shared" ca="1" si="840"/>
        <v>#NUM!</v>
      </c>
      <c r="O4104" s="39" t="e">
        <f t="shared" ca="1" si="842"/>
        <v>#VALUE!</v>
      </c>
      <c r="P4104" s="39" t="e">
        <f t="shared" ca="1" si="843"/>
        <v>#VALUE!</v>
      </c>
      <c r="Q4104" s="60" t="e">
        <f t="shared" ca="1" si="844"/>
        <v>#VALUE!</v>
      </c>
      <c r="R4104" s="60" t="e">
        <f t="shared" ca="1" si="845"/>
        <v>#VALUE!</v>
      </c>
      <c r="S4104" s="60" t="e">
        <f t="shared" ca="1" si="846"/>
        <v>#VALUE!</v>
      </c>
      <c r="T4104" s="39" t="e">
        <f t="shared" ca="1" si="847"/>
        <v>#VALUE!</v>
      </c>
      <c r="U4104" s="39" t="e">
        <f t="shared" ref="U4104:U4167" ca="1" si="848">SEARCH($U$6,INDIRECT("route!G"&amp;W4104))</f>
        <v>#VALUE!</v>
      </c>
      <c r="V4104" s="39" t="b">
        <f t="shared" ref="V4104:V4167" ca="1" si="849">AND(ISERROR(O4104),ISERROR(P4104),ISERROR(Q4104),ISERROR(R4104),ISERROR(S4104),ISERROR(T4104),ISERROR(U4104))</f>
        <v>1</v>
      </c>
      <c r="W4104" s="39">
        <f t="shared" si="841"/>
        <v>4104</v>
      </c>
    </row>
    <row r="4105" spans="12:23" x14ac:dyDescent="0.25">
      <c r="L4105" s="59" t="e">
        <f t="shared" ca="1" si="840"/>
        <v>#NUM!</v>
      </c>
      <c r="O4105" s="39" t="e">
        <f t="shared" ca="1" si="842"/>
        <v>#VALUE!</v>
      </c>
      <c r="P4105" s="39" t="e">
        <f t="shared" ca="1" si="843"/>
        <v>#VALUE!</v>
      </c>
      <c r="Q4105" s="60" t="e">
        <f t="shared" ca="1" si="844"/>
        <v>#VALUE!</v>
      </c>
      <c r="R4105" s="60" t="e">
        <f t="shared" ca="1" si="845"/>
        <v>#VALUE!</v>
      </c>
      <c r="S4105" s="60" t="e">
        <f t="shared" ca="1" si="846"/>
        <v>#VALUE!</v>
      </c>
      <c r="T4105" s="39" t="e">
        <f t="shared" ca="1" si="847"/>
        <v>#VALUE!</v>
      </c>
      <c r="U4105" s="39" t="e">
        <f t="shared" ca="1" si="848"/>
        <v>#VALUE!</v>
      </c>
      <c r="V4105" s="39" t="b">
        <f t="shared" ca="1" si="849"/>
        <v>1</v>
      </c>
      <c r="W4105" s="39">
        <f t="shared" si="841"/>
        <v>4105</v>
      </c>
    </row>
    <row r="4106" spans="12:23" x14ac:dyDescent="0.25">
      <c r="L4106" s="59" t="e">
        <f t="shared" ref="L4106:L4169" ca="1" si="850">L4105+J4106</f>
        <v>#NUM!</v>
      </c>
      <c r="O4106" s="39" t="e">
        <f t="shared" ca="1" si="842"/>
        <v>#VALUE!</v>
      </c>
      <c r="P4106" s="39" t="e">
        <f t="shared" ca="1" si="843"/>
        <v>#VALUE!</v>
      </c>
      <c r="Q4106" s="60" t="e">
        <f t="shared" ca="1" si="844"/>
        <v>#VALUE!</v>
      </c>
      <c r="R4106" s="60" t="e">
        <f t="shared" ca="1" si="845"/>
        <v>#VALUE!</v>
      </c>
      <c r="S4106" s="60" t="e">
        <f t="shared" ca="1" si="846"/>
        <v>#VALUE!</v>
      </c>
      <c r="T4106" s="39" t="e">
        <f t="shared" ca="1" si="847"/>
        <v>#VALUE!</v>
      </c>
      <c r="U4106" s="39" t="e">
        <f t="shared" ca="1" si="848"/>
        <v>#VALUE!</v>
      </c>
      <c r="V4106" s="39" t="b">
        <f t="shared" ca="1" si="849"/>
        <v>1</v>
      </c>
      <c r="W4106" s="39">
        <f t="shared" si="841"/>
        <v>4106</v>
      </c>
    </row>
    <row r="4107" spans="12:23" x14ac:dyDescent="0.25">
      <c r="L4107" s="59" t="e">
        <f t="shared" ca="1" si="850"/>
        <v>#NUM!</v>
      </c>
      <c r="O4107" s="39" t="e">
        <f t="shared" ca="1" si="842"/>
        <v>#VALUE!</v>
      </c>
      <c r="P4107" s="39" t="e">
        <f t="shared" ca="1" si="843"/>
        <v>#VALUE!</v>
      </c>
      <c r="Q4107" s="60" t="e">
        <f t="shared" ca="1" si="844"/>
        <v>#VALUE!</v>
      </c>
      <c r="R4107" s="60" t="e">
        <f t="shared" ca="1" si="845"/>
        <v>#VALUE!</v>
      </c>
      <c r="S4107" s="60" t="e">
        <f t="shared" ca="1" si="846"/>
        <v>#VALUE!</v>
      </c>
      <c r="T4107" s="39" t="e">
        <f t="shared" ca="1" si="847"/>
        <v>#VALUE!</v>
      </c>
      <c r="U4107" s="39" t="e">
        <f t="shared" ca="1" si="848"/>
        <v>#VALUE!</v>
      </c>
      <c r="V4107" s="39" t="b">
        <f t="shared" ca="1" si="849"/>
        <v>1</v>
      </c>
      <c r="W4107" s="39">
        <f t="shared" si="841"/>
        <v>4107</v>
      </c>
    </row>
    <row r="4108" spans="12:23" x14ac:dyDescent="0.25">
      <c r="L4108" s="59" t="e">
        <f t="shared" ca="1" si="850"/>
        <v>#NUM!</v>
      </c>
      <c r="O4108" s="39" t="e">
        <f t="shared" ca="1" si="842"/>
        <v>#VALUE!</v>
      </c>
      <c r="P4108" s="39" t="e">
        <f t="shared" ca="1" si="843"/>
        <v>#VALUE!</v>
      </c>
      <c r="Q4108" s="60" t="e">
        <f t="shared" ca="1" si="844"/>
        <v>#VALUE!</v>
      </c>
      <c r="R4108" s="60" t="e">
        <f t="shared" ca="1" si="845"/>
        <v>#VALUE!</v>
      </c>
      <c r="S4108" s="60" t="e">
        <f t="shared" ca="1" si="846"/>
        <v>#VALUE!</v>
      </c>
      <c r="T4108" s="39" t="e">
        <f t="shared" ca="1" si="847"/>
        <v>#VALUE!</v>
      </c>
      <c r="U4108" s="39" t="e">
        <f t="shared" ca="1" si="848"/>
        <v>#VALUE!</v>
      </c>
      <c r="V4108" s="39" t="b">
        <f t="shared" ca="1" si="849"/>
        <v>1</v>
      </c>
      <c r="W4108" s="39">
        <f t="shared" si="841"/>
        <v>4108</v>
      </c>
    </row>
    <row r="4109" spans="12:23" x14ac:dyDescent="0.25">
      <c r="L4109" s="59" t="e">
        <f t="shared" ca="1" si="850"/>
        <v>#NUM!</v>
      </c>
      <c r="O4109" s="39" t="e">
        <f t="shared" ca="1" si="842"/>
        <v>#VALUE!</v>
      </c>
      <c r="P4109" s="39" t="e">
        <f t="shared" ca="1" si="843"/>
        <v>#VALUE!</v>
      </c>
      <c r="Q4109" s="60" t="e">
        <f t="shared" ca="1" si="844"/>
        <v>#VALUE!</v>
      </c>
      <c r="R4109" s="60" t="e">
        <f t="shared" ca="1" si="845"/>
        <v>#VALUE!</v>
      </c>
      <c r="S4109" s="60" t="e">
        <f t="shared" ca="1" si="846"/>
        <v>#VALUE!</v>
      </c>
      <c r="T4109" s="39" t="e">
        <f t="shared" ca="1" si="847"/>
        <v>#VALUE!</v>
      </c>
      <c r="U4109" s="39" t="e">
        <f t="shared" ca="1" si="848"/>
        <v>#VALUE!</v>
      </c>
      <c r="V4109" s="39" t="b">
        <f t="shared" ca="1" si="849"/>
        <v>1</v>
      </c>
      <c r="W4109" s="39">
        <f t="shared" si="841"/>
        <v>4109</v>
      </c>
    </row>
    <row r="4110" spans="12:23" x14ac:dyDescent="0.25">
      <c r="L4110" s="59" t="e">
        <f t="shared" ca="1" si="850"/>
        <v>#NUM!</v>
      </c>
      <c r="O4110" s="39" t="e">
        <f t="shared" ca="1" si="842"/>
        <v>#VALUE!</v>
      </c>
      <c r="P4110" s="39" t="e">
        <f t="shared" ca="1" si="843"/>
        <v>#VALUE!</v>
      </c>
      <c r="Q4110" s="60" t="e">
        <f t="shared" ca="1" si="844"/>
        <v>#VALUE!</v>
      </c>
      <c r="R4110" s="60" t="e">
        <f t="shared" ca="1" si="845"/>
        <v>#VALUE!</v>
      </c>
      <c r="S4110" s="60" t="e">
        <f t="shared" ca="1" si="846"/>
        <v>#VALUE!</v>
      </c>
      <c r="T4110" s="39" t="e">
        <f t="shared" ca="1" si="847"/>
        <v>#VALUE!</v>
      </c>
      <c r="U4110" s="39" t="e">
        <f t="shared" ca="1" si="848"/>
        <v>#VALUE!</v>
      </c>
      <c r="V4110" s="39" t="b">
        <f t="shared" ca="1" si="849"/>
        <v>1</v>
      </c>
      <c r="W4110" s="39">
        <f t="shared" si="841"/>
        <v>4110</v>
      </c>
    </row>
    <row r="4111" spans="12:23" x14ac:dyDescent="0.25">
      <c r="L4111" s="59" t="e">
        <f t="shared" ca="1" si="850"/>
        <v>#NUM!</v>
      </c>
      <c r="O4111" s="39" t="e">
        <f t="shared" ca="1" si="842"/>
        <v>#VALUE!</v>
      </c>
      <c r="P4111" s="39" t="e">
        <f t="shared" ca="1" si="843"/>
        <v>#VALUE!</v>
      </c>
      <c r="Q4111" s="60" t="e">
        <f t="shared" ca="1" si="844"/>
        <v>#VALUE!</v>
      </c>
      <c r="R4111" s="60" t="e">
        <f t="shared" ca="1" si="845"/>
        <v>#VALUE!</v>
      </c>
      <c r="S4111" s="60" t="e">
        <f t="shared" ca="1" si="846"/>
        <v>#VALUE!</v>
      </c>
      <c r="T4111" s="39" t="e">
        <f t="shared" ca="1" si="847"/>
        <v>#VALUE!</v>
      </c>
      <c r="U4111" s="39" t="e">
        <f t="shared" ca="1" si="848"/>
        <v>#VALUE!</v>
      </c>
      <c r="V4111" s="39" t="b">
        <f t="shared" ca="1" si="849"/>
        <v>1</v>
      </c>
      <c r="W4111" s="39">
        <f t="shared" si="841"/>
        <v>4111</v>
      </c>
    </row>
    <row r="4112" spans="12:23" x14ac:dyDescent="0.25">
      <c r="L4112" s="59" t="e">
        <f t="shared" ca="1" si="850"/>
        <v>#NUM!</v>
      </c>
      <c r="O4112" s="39" t="e">
        <f t="shared" ca="1" si="842"/>
        <v>#VALUE!</v>
      </c>
      <c r="P4112" s="39" t="e">
        <f t="shared" ca="1" si="843"/>
        <v>#VALUE!</v>
      </c>
      <c r="Q4112" s="60" t="e">
        <f t="shared" ca="1" si="844"/>
        <v>#VALUE!</v>
      </c>
      <c r="R4112" s="60" t="e">
        <f t="shared" ca="1" si="845"/>
        <v>#VALUE!</v>
      </c>
      <c r="S4112" s="60" t="e">
        <f t="shared" ca="1" si="846"/>
        <v>#VALUE!</v>
      </c>
      <c r="T4112" s="39" t="e">
        <f t="shared" ca="1" si="847"/>
        <v>#VALUE!</v>
      </c>
      <c r="U4112" s="39" t="e">
        <f t="shared" ca="1" si="848"/>
        <v>#VALUE!</v>
      </c>
      <c r="V4112" s="39" t="b">
        <f t="shared" ca="1" si="849"/>
        <v>1</v>
      </c>
      <c r="W4112" s="39">
        <f t="shared" si="841"/>
        <v>4112</v>
      </c>
    </row>
    <row r="4113" spans="12:23" x14ac:dyDescent="0.25">
      <c r="L4113" s="59" t="e">
        <f t="shared" ca="1" si="850"/>
        <v>#NUM!</v>
      </c>
      <c r="O4113" s="39" t="e">
        <f t="shared" ca="1" si="842"/>
        <v>#VALUE!</v>
      </c>
      <c r="P4113" s="39" t="e">
        <f t="shared" ca="1" si="843"/>
        <v>#VALUE!</v>
      </c>
      <c r="Q4113" s="60" t="e">
        <f t="shared" ca="1" si="844"/>
        <v>#VALUE!</v>
      </c>
      <c r="R4113" s="60" t="e">
        <f t="shared" ca="1" si="845"/>
        <v>#VALUE!</v>
      </c>
      <c r="S4113" s="60" t="e">
        <f t="shared" ca="1" si="846"/>
        <v>#VALUE!</v>
      </c>
      <c r="T4113" s="39" t="e">
        <f t="shared" ca="1" si="847"/>
        <v>#VALUE!</v>
      </c>
      <c r="U4113" s="39" t="e">
        <f t="shared" ca="1" si="848"/>
        <v>#VALUE!</v>
      </c>
      <c r="V4113" s="39" t="b">
        <f t="shared" ca="1" si="849"/>
        <v>1</v>
      </c>
      <c r="W4113" s="39">
        <f t="shared" si="841"/>
        <v>4113</v>
      </c>
    </row>
    <row r="4114" spans="12:23" x14ac:dyDescent="0.25">
      <c r="L4114" s="59" t="e">
        <f t="shared" ca="1" si="850"/>
        <v>#NUM!</v>
      </c>
      <c r="O4114" s="39" t="e">
        <f t="shared" ca="1" si="842"/>
        <v>#VALUE!</v>
      </c>
      <c r="P4114" s="39" t="e">
        <f t="shared" ca="1" si="843"/>
        <v>#VALUE!</v>
      </c>
      <c r="Q4114" s="60" t="e">
        <f t="shared" ca="1" si="844"/>
        <v>#VALUE!</v>
      </c>
      <c r="R4114" s="60" t="e">
        <f t="shared" ca="1" si="845"/>
        <v>#VALUE!</v>
      </c>
      <c r="S4114" s="60" t="e">
        <f t="shared" ca="1" si="846"/>
        <v>#VALUE!</v>
      </c>
      <c r="T4114" s="39" t="e">
        <f t="shared" ca="1" si="847"/>
        <v>#VALUE!</v>
      </c>
      <c r="U4114" s="39" t="e">
        <f t="shared" ca="1" si="848"/>
        <v>#VALUE!</v>
      </c>
      <c r="V4114" s="39" t="b">
        <f t="shared" ca="1" si="849"/>
        <v>1</v>
      </c>
      <c r="W4114" s="39">
        <f t="shared" si="841"/>
        <v>4114</v>
      </c>
    </row>
    <row r="4115" spans="12:23" x14ac:dyDescent="0.25">
      <c r="L4115" s="59" t="e">
        <f t="shared" ca="1" si="850"/>
        <v>#NUM!</v>
      </c>
      <c r="O4115" s="39" t="e">
        <f t="shared" ca="1" si="842"/>
        <v>#VALUE!</v>
      </c>
      <c r="P4115" s="39" t="e">
        <f t="shared" ca="1" si="843"/>
        <v>#VALUE!</v>
      </c>
      <c r="Q4115" s="60" t="e">
        <f t="shared" ca="1" si="844"/>
        <v>#VALUE!</v>
      </c>
      <c r="R4115" s="60" t="e">
        <f t="shared" ca="1" si="845"/>
        <v>#VALUE!</v>
      </c>
      <c r="S4115" s="60" t="e">
        <f t="shared" ca="1" si="846"/>
        <v>#VALUE!</v>
      </c>
      <c r="T4115" s="39" t="e">
        <f t="shared" ca="1" si="847"/>
        <v>#VALUE!</v>
      </c>
      <c r="U4115" s="39" t="e">
        <f t="shared" ca="1" si="848"/>
        <v>#VALUE!</v>
      </c>
      <c r="V4115" s="39" t="b">
        <f t="shared" ca="1" si="849"/>
        <v>1</v>
      </c>
      <c r="W4115" s="39">
        <f t="shared" si="841"/>
        <v>4115</v>
      </c>
    </row>
    <row r="4116" spans="12:23" x14ac:dyDescent="0.25">
      <c r="L4116" s="59" t="e">
        <f t="shared" ca="1" si="850"/>
        <v>#NUM!</v>
      </c>
      <c r="O4116" s="39" t="e">
        <f t="shared" ca="1" si="842"/>
        <v>#VALUE!</v>
      </c>
      <c r="P4116" s="39" t="e">
        <f t="shared" ca="1" si="843"/>
        <v>#VALUE!</v>
      </c>
      <c r="Q4116" s="60" t="e">
        <f t="shared" ca="1" si="844"/>
        <v>#VALUE!</v>
      </c>
      <c r="R4116" s="60" t="e">
        <f t="shared" ca="1" si="845"/>
        <v>#VALUE!</v>
      </c>
      <c r="S4116" s="60" t="e">
        <f t="shared" ca="1" si="846"/>
        <v>#VALUE!</v>
      </c>
      <c r="T4116" s="39" t="e">
        <f t="shared" ca="1" si="847"/>
        <v>#VALUE!</v>
      </c>
      <c r="U4116" s="39" t="e">
        <f t="shared" ca="1" si="848"/>
        <v>#VALUE!</v>
      </c>
      <c r="V4116" s="39" t="b">
        <f t="shared" ca="1" si="849"/>
        <v>1</v>
      </c>
      <c r="W4116" s="39">
        <f t="shared" si="841"/>
        <v>4116</v>
      </c>
    </row>
    <row r="4117" spans="12:23" x14ac:dyDescent="0.25">
      <c r="L4117" s="59" t="e">
        <f t="shared" ca="1" si="850"/>
        <v>#NUM!</v>
      </c>
      <c r="O4117" s="39" t="e">
        <f t="shared" ca="1" si="842"/>
        <v>#VALUE!</v>
      </c>
      <c r="P4117" s="39" t="e">
        <f t="shared" ca="1" si="843"/>
        <v>#VALUE!</v>
      </c>
      <c r="Q4117" s="60" t="e">
        <f t="shared" ca="1" si="844"/>
        <v>#VALUE!</v>
      </c>
      <c r="R4117" s="60" t="e">
        <f t="shared" ca="1" si="845"/>
        <v>#VALUE!</v>
      </c>
      <c r="S4117" s="60" t="e">
        <f t="shared" ca="1" si="846"/>
        <v>#VALUE!</v>
      </c>
      <c r="T4117" s="39" t="e">
        <f t="shared" ca="1" si="847"/>
        <v>#VALUE!</v>
      </c>
      <c r="U4117" s="39" t="e">
        <f t="shared" ca="1" si="848"/>
        <v>#VALUE!</v>
      </c>
      <c r="V4117" s="39" t="b">
        <f t="shared" ca="1" si="849"/>
        <v>1</v>
      </c>
      <c r="W4117" s="39">
        <f t="shared" si="841"/>
        <v>4117</v>
      </c>
    </row>
    <row r="4118" spans="12:23" x14ac:dyDescent="0.25">
      <c r="L4118" s="59" t="e">
        <f t="shared" ca="1" si="850"/>
        <v>#NUM!</v>
      </c>
      <c r="O4118" s="39" t="e">
        <f t="shared" ca="1" si="842"/>
        <v>#VALUE!</v>
      </c>
      <c r="P4118" s="39" t="e">
        <f t="shared" ca="1" si="843"/>
        <v>#VALUE!</v>
      </c>
      <c r="Q4118" s="60" t="e">
        <f t="shared" ca="1" si="844"/>
        <v>#VALUE!</v>
      </c>
      <c r="R4118" s="60" t="e">
        <f t="shared" ca="1" si="845"/>
        <v>#VALUE!</v>
      </c>
      <c r="S4118" s="60" t="e">
        <f t="shared" ca="1" si="846"/>
        <v>#VALUE!</v>
      </c>
      <c r="T4118" s="39" t="e">
        <f t="shared" ca="1" si="847"/>
        <v>#VALUE!</v>
      </c>
      <c r="U4118" s="39" t="e">
        <f t="shared" ca="1" si="848"/>
        <v>#VALUE!</v>
      </c>
      <c r="V4118" s="39" t="b">
        <f t="shared" ca="1" si="849"/>
        <v>1</v>
      </c>
      <c r="W4118" s="39">
        <f t="shared" si="841"/>
        <v>4118</v>
      </c>
    </row>
    <row r="4119" spans="12:23" x14ac:dyDescent="0.25">
      <c r="L4119" s="59" t="e">
        <f t="shared" ca="1" si="850"/>
        <v>#NUM!</v>
      </c>
      <c r="O4119" s="39" t="e">
        <f t="shared" ca="1" si="842"/>
        <v>#VALUE!</v>
      </c>
      <c r="P4119" s="39" t="e">
        <f t="shared" ca="1" si="843"/>
        <v>#VALUE!</v>
      </c>
      <c r="Q4119" s="60" t="e">
        <f t="shared" ca="1" si="844"/>
        <v>#VALUE!</v>
      </c>
      <c r="R4119" s="60" t="e">
        <f t="shared" ca="1" si="845"/>
        <v>#VALUE!</v>
      </c>
      <c r="S4119" s="60" t="e">
        <f t="shared" ca="1" si="846"/>
        <v>#VALUE!</v>
      </c>
      <c r="T4119" s="39" t="e">
        <f t="shared" ca="1" si="847"/>
        <v>#VALUE!</v>
      </c>
      <c r="U4119" s="39" t="e">
        <f t="shared" ca="1" si="848"/>
        <v>#VALUE!</v>
      </c>
      <c r="V4119" s="39" t="b">
        <f t="shared" ca="1" si="849"/>
        <v>1</v>
      </c>
      <c r="W4119" s="39">
        <f t="shared" si="841"/>
        <v>4119</v>
      </c>
    </row>
    <row r="4120" spans="12:23" x14ac:dyDescent="0.25">
      <c r="L4120" s="59" t="e">
        <f t="shared" ca="1" si="850"/>
        <v>#NUM!</v>
      </c>
      <c r="O4120" s="39" t="e">
        <f t="shared" ca="1" si="842"/>
        <v>#VALUE!</v>
      </c>
      <c r="P4120" s="39" t="e">
        <f t="shared" ca="1" si="843"/>
        <v>#VALUE!</v>
      </c>
      <c r="Q4120" s="60" t="e">
        <f t="shared" ca="1" si="844"/>
        <v>#VALUE!</v>
      </c>
      <c r="R4120" s="60" t="e">
        <f t="shared" ca="1" si="845"/>
        <v>#VALUE!</v>
      </c>
      <c r="S4120" s="60" t="e">
        <f t="shared" ca="1" si="846"/>
        <v>#VALUE!</v>
      </c>
      <c r="T4120" s="39" t="e">
        <f t="shared" ca="1" si="847"/>
        <v>#VALUE!</v>
      </c>
      <c r="U4120" s="39" t="e">
        <f t="shared" ca="1" si="848"/>
        <v>#VALUE!</v>
      </c>
      <c r="V4120" s="39" t="b">
        <f t="shared" ca="1" si="849"/>
        <v>1</v>
      </c>
      <c r="W4120" s="39">
        <f t="shared" si="841"/>
        <v>4120</v>
      </c>
    </row>
    <row r="4121" spans="12:23" x14ac:dyDescent="0.25">
      <c r="L4121" s="59" t="e">
        <f t="shared" ca="1" si="850"/>
        <v>#NUM!</v>
      </c>
      <c r="O4121" s="39" t="e">
        <f t="shared" ca="1" si="842"/>
        <v>#VALUE!</v>
      </c>
      <c r="P4121" s="39" t="e">
        <f t="shared" ca="1" si="843"/>
        <v>#VALUE!</v>
      </c>
      <c r="Q4121" s="60" t="e">
        <f t="shared" ca="1" si="844"/>
        <v>#VALUE!</v>
      </c>
      <c r="R4121" s="60" t="e">
        <f t="shared" ca="1" si="845"/>
        <v>#VALUE!</v>
      </c>
      <c r="S4121" s="60" t="e">
        <f t="shared" ca="1" si="846"/>
        <v>#VALUE!</v>
      </c>
      <c r="T4121" s="39" t="e">
        <f t="shared" ca="1" si="847"/>
        <v>#VALUE!</v>
      </c>
      <c r="U4121" s="39" t="e">
        <f t="shared" ca="1" si="848"/>
        <v>#VALUE!</v>
      </c>
      <c r="V4121" s="39" t="b">
        <f t="shared" ca="1" si="849"/>
        <v>1</v>
      </c>
      <c r="W4121" s="39">
        <f t="shared" si="841"/>
        <v>4121</v>
      </c>
    </row>
    <row r="4122" spans="12:23" x14ac:dyDescent="0.25">
      <c r="L4122" s="59" t="e">
        <f t="shared" ca="1" si="850"/>
        <v>#NUM!</v>
      </c>
      <c r="O4122" s="39" t="e">
        <f t="shared" ca="1" si="842"/>
        <v>#VALUE!</v>
      </c>
      <c r="P4122" s="39" t="e">
        <f t="shared" ca="1" si="843"/>
        <v>#VALUE!</v>
      </c>
      <c r="Q4122" s="60" t="e">
        <f t="shared" ca="1" si="844"/>
        <v>#VALUE!</v>
      </c>
      <c r="R4122" s="60" t="e">
        <f t="shared" ca="1" si="845"/>
        <v>#VALUE!</v>
      </c>
      <c r="S4122" s="60" t="e">
        <f t="shared" ca="1" si="846"/>
        <v>#VALUE!</v>
      </c>
      <c r="T4122" s="39" t="e">
        <f t="shared" ca="1" si="847"/>
        <v>#VALUE!</v>
      </c>
      <c r="U4122" s="39" t="e">
        <f t="shared" ca="1" si="848"/>
        <v>#VALUE!</v>
      </c>
      <c r="V4122" s="39" t="b">
        <f t="shared" ca="1" si="849"/>
        <v>1</v>
      </c>
      <c r="W4122" s="39">
        <f t="shared" si="841"/>
        <v>4122</v>
      </c>
    </row>
    <row r="4123" spans="12:23" x14ac:dyDescent="0.25">
      <c r="L4123" s="59" t="e">
        <f t="shared" ca="1" si="850"/>
        <v>#NUM!</v>
      </c>
      <c r="O4123" s="39" t="e">
        <f t="shared" ca="1" si="842"/>
        <v>#VALUE!</v>
      </c>
      <c r="P4123" s="39" t="e">
        <f t="shared" ca="1" si="843"/>
        <v>#VALUE!</v>
      </c>
      <c r="Q4123" s="60" t="e">
        <f t="shared" ca="1" si="844"/>
        <v>#VALUE!</v>
      </c>
      <c r="R4123" s="60" t="e">
        <f t="shared" ca="1" si="845"/>
        <v>#VALUE!</v>
      </c>
      <c r="S4123" s="60" t="e">
        <f t="shared" ca="1" si="846"/>
        <v>#VALUE!</v>
      </c>
      <c r="T4123" s="39" t="e">
        <f t="shared" ca="1" si="847"/>
        <v>#VALUE!</v>
      </c>
      <c r="U4123" s="39" t="e">
        <f t="shared" ca="1" si="848"/>
        <v>#VALUE!</v>
      </c>
      <c r="V4123" s="39" t="b">
        <f t="shared" ca="1" si="849"/>
        <v>1</v>
      </c>
      <c r="W4123" s="39">
        <f t="shared" si="841"/>
        <v>4123</v>
      </c>
    </row>
    <row r="4124" spans="12:23" x14ac:dyDescent="0.25">
      <c r="L4124" s="59" t="e">
        <f t="shared" ca="1" si="850"/>
        <v>#NUM!</v>
      </c>
      <c r="O4124" s="39" t="e">
        <f t="shared" ca="1" si="842"/>
        <v>#VALUE!</v>
      </c>
      <c r="P4124" s="39" t="e">
        <f t="shared" ca="1" si="843"/>
        <v>#VALUE!</v>
      </c>
      <c r="Q4124" s="60" t="e">
        <f t="shared" ca="1" si="844"/>
        <v>#VALUE!</v>
      </c>
      <c r="R4124" s="60" t="e">
        <f t="shared" ca="1" si="845"/>
        <v>#VALUE!</v>
      </c>
      <c r="S4124" s="60" t="e">
        <f t="shared" ca="1" si="846"/>
        <v>#VALUE!</v>
      </c>
      <c r="T4124" s="39" t="e">
        <f t="shared" ca="1" si="847"/>
        <v>#VALUE!</v>
      </c>
      <c r="U4124" s="39" t="e">
        <f t="shared" ca="1" si="848"/>
        <v>#VALUE!</v>
      </c>
      <c r="V4124" s="39" t="b">
        <f t="shared" ca="1" si="849"/>
        <v>1</v>
      </c>
      <c r="W4124" s="39">
        <f t="shared" si="841"/>
        <v>4124</v>
      </c>
    </row>
    <row r="4125" spans="12:23" x14ac:dyDescent="0.25">
      <c r="L4125" s="59" t="e">
        <f t="shared" ca="1" si="850"/>
        <v>#NUM!</v>
      </c>
      <c r="O4125" s="39" t="e">
        <f t="shared" ca="1" si="842"/>
        <v>#VALUE!</v>
      </c>
      <c r="P4125" s="39" t="e">
        <f t="shared" ca="1" si="843"/>
        <v>#VALUE!</v>
      </c>
      <c r="Q4125" s="60" t="e">
        <f t="shared" ca="1" si="844"/>
        <v>#VALUE!</v>
      </c>
      <c r="R4125" s="60" t="e">
        <f t="shared" ca="1" si="845"/>
        <v>#VALUE!</v>
      </c>
      <c r="S4125" s="60" t="e">
        <f t="shared" ca="1" si="846"/>
        <v>#VALUE!</v>
      </c>
      <c r="T4125" s="39" t="e">
        <f t="shared" ca="1" si="847"/>
        <v>#VALUE!</v>
      </c>
      <c r="U4125" s="39" t="e">
        <f t="shared" ca="1" si="848"/>
        <v>#VALUE!</v>
      </c>
      <c r="V4125" s="39" t="b">
        <f t="shared" ca="1" si="849"/>
        <v>1</v>
      </c>
      <c r="W4125" s="39">
        <f t="shared" si="841"/>
        <v>4125</v>
      </c>
    </row>
    <row r="4126" spans="12:23" x14ac:dyDescent="0.25">
      <c r="L4126" s="59" t="e">
        <f t="shared" ca="1" si="850"/>
        <v>#NUM!</v>
      </c>
      <c r="O4126" s="39" t="e">
        <f t="shared" ca="1" si="842"/>
        <v>#VALUE!</v>
      </c>
      <c r="P4126" s="39" t="e">
        <f t="shared" ca="1" si="843"/>
        <v>#VALUE!</v>
      </c>
      <c r="Q4126" s="60" t="e">
        <f t="shared" ca="1" si="844"/>
        <v>#VALUE!</v>
      </c>
      <c r="R4126" s="60" t="e">
        <f t="shared" ca="1" si="845"/>
        <v>#VALUE!</v>
      </c>
      <c r="S4126" s="60" t="e">
        <f t="shared" ca="1" si="846"/>
        <v>#VALUE!</v>
      </c>
      <c r="T4126" s="39" t="e">
        <f t="shared" ca="1" si="847"/>
        <v>#VALUE!</v>
      </c>
      <c r="U4126" s="39" t="e">
        <f t="shared" ca="1" si="848"/>
        <v>#VALUE!</v>
      </c>
      <c r="V4126" s="39" t="b">
        <f t="shared" ca="1" si="849"/>
        <v>1</v>
      </c>
      <c r="W4126" s="39">
        <f t="shared" si="841"/>
        <v>4126</v>
      </c>
    </row>
    <row r="4127" spans="12:23" x14ac:dyDescent="0.25">
      <c r="L4127" s="59" t="e">
        <f t="shared" ca="1" si="850"/>
        <v>#NUM!</v>
      </c>
      <c r="O4127" s="39" t="e">
        <f t="shared" ca="1" si="842"/>
        <v>#VALUE!</v>
      </c>
      <c r="P4127" s="39" t="e">
        <f t="shared" ca="1" si="843"/>
        <v>#VALUE!</v>
      </c>
      <c r="Q4127" s="60" t="e">
        <f t="shared" ca="1" si="844"/>
        <v>#VALUE!</v>
      </c>
      <c r="R4127" s="60" t="e">
        <f t="shared" ca="1" si="845"/>
        <v>#VALUE!</v>
      </c>
      <c r="S4127" s="60" t="e">
        <f t="shared" ca="1" si="846"/>
        <v>#VALUE!</v>
      </c>
      <c r="T4127" s="39" t="e">
        <f t="shared" ca="1" si="847"/>
        <v>#VALUE!</v>
      </c>
      <c r="U4127" s="39" t="e">
        <f t="shared" ca="1" si="848"/>
        <v>#VALUE!</v>
      </c>
      <c r="V4127" s="39" t="b">
        <f t="shared" ca="1" si="849"/>
        <v>1</v>
      </c>
      <c r="W4127" s="39">
        <f t="shared" si="841"/>
        <v>4127</v>
      </c>
    </row>
    <row r="4128" spans="12:23" x14ac:dyDescent="0.25">
      <c r="L4128" s="59" t="e">
        <f t="shared" ca="1" si="850"/>
        <v>#NUM!</v>
      </c>
      <c r="O4128" s="39" t="e">
        <f t="shared" ca="1" si="842"/>
        <v>#VALUE!</v>
      </c>
      <c r="P4128" s="39" t="e">
        <f t="shared" ca="1" si="843"/>
        <v>#VALUE!</v>
      </c>
      <c r="Q4128" s="60" t="e">
        <f t="shared" ca="1" si="844"/>
        <v>#VALUE!</v>
      </c>
      <c r="R4128" s="60" t="e">
        <f t="shared" ca="1" si="845"/>
        <v>#VALUE!</v>
      </c>
      <c r="S4128" s="60" t="e">
        <f t="shared" ca="1" si="846"/>
        <v>#VALUE!</v>
      </c>
      <c r="T4128" s="39" t="e">
        <f t="shared" ca="1" si="847"/>
        <v>#VALUE!</v>
      </c>
      <c r="U4128" s="39" t="e">
        <f t="shared" ca="1" si="848"/>
        <v>#VALUE!</v>
      </c>
      <c r="V4128" s="39" t="b">
        <f t="shared" ca="1" si="849"/>
        <v>1</v>
      </c>
      <c r="W4128" s="39">
        <f t="shared" si="841"/>
        <v>4128</v>
      </c>
    </row>
    <row r="4129" spans="12:23" x14ac:dyDescent="0.25">
      <c r="L4129" s="59" t="e">
        <f t="shared" ca="1" si="850"/>
        <v>#NUM!</v>
      </c>
      <c r="O4129" s="39" t="e">
        <f t="shared" ca="1" si="842"/>
        <v>#VALUE!</v>
      </c>
      <c r="P4129" s="39" t="e">
        <f t="shared" ca="1" si="843"/>
        <v>#VALUE!</v>
      </c>
      <c r="Q4129" s="60" t="e">
        <f t="shared" ca="1" si="844"/>
        <v>#VALUE!</v>
      </c>
      <c r="R4129" s="60" t="e">
        <f t="shared" ca="1" si="845"/>
        <v>#VALUE!</v>
      </c>
      <c r="S4129" s="60" t="e">
        <f t="shared" ca="1" si="846"/>
        <v>#VALUE!</v>
      </c>
      <c r="T4129" s="39" t="e">
        <f t="shared" ca="1" si="847"/>
        <v>#VALUE!</v>
      </c>
      <c r="U4129" s="39" t="e">
        <f t="shared" ca="1" si="848"/>
        <v>#VALUE!</v>
      </c>
      <c r="V4129" s="39" t="b">
        <f t="shared" ca="1" si="849"/>
        <v>1</v>
      </c>
      <c r="W4129" s="39">
        <f t="shared" si="841"/>
        <v>4129</v>
      </c>
    </row>
    <row r="4130" spans="12:23" x14ac:dyDescent="0.25">
      <c r="L4130" s="59" t="e">
        <f t="shared" ca="1" si="850"/>
        <v>#NUM!</v>
      </c>
      <c r="O4130" s="39" t="e">
        <f t="shared" ca="1" si="842"/>
        <v>#VALUE!</v>
      </c>
      <c r="P4130" s="39" t="e">
        <f t="shared" ca="1" si="843"/>
        <v>#VALUE!</v>
      </c>
      <c r="Q4130" s="60" t="e">
        <f t="shared" ca="1" si="844"/>
        <v>#VALUE!</v>
      </c>
      <c r="R4130" s="60" t="e">
        <f t="shared" ca="1" si="845"/>
        <v>#VALUE!</v>
      </c>
      <c r="S4130" s="60" t="e">
        <f t="shared" ca="1" si="846"/>
        <v>#VALUE!</v>
      </c>
      <c r="T4130" s="39" t="e">
        <f t="shared" ca="1" si="847"/>
        <v>#VALUE!</v>
      </c>
      <c r="U4130" s="39" t="e">
        <f t="shared" ca="1" si="848"/>
        <v>#VALUE!</v>
      </c>
      <c r="V4130" s="39" t="b">
        <f t="shared" ca="1" si="849"/>
        <v>1</v>
      </c>
      <c r="W4130" s="39">
        <f t="shared" si="841"/>
        <v>4130</v>
      </c>
    </row>
    <row r="4131" spans="12:23" x14ac:dyDescent="0.25">
      <c r="L4131" s="59" t="e">
        <f t="shared" ca="1" si="850"/>
        <v>#NUM!</v>
      </c>
      <c r="O4131" s="39" t="e">
        <f t="shared" ca="1" si="842"/>
        <v>#VALUE!</v>
      </c>
      <c r="P4131" s="39" t="e">
        <f t="shared" ca="1" si="843"/>
        <v>#VALUE!</v>
      </c>
      <c r="Q4131" s="60" t="e">
        <f t="shared" ca="1" si="844"/>
        <v>#VALUE!</v>
      </c>
      <c r="R4131" s="60" t="e">
        <f t="shared" ca="1" si="845"/>
        <v>#VALUE!</v>
      </c>
      <c r="S4131" s="60" t="e">
        <f t="shared" ca="1" si="846"/>
        <v>#VALUE!</v>
      </c>
      <c r="T4131" s="39" t="e">
        <f t="shared" ca="1" si="847"/>
        <v>#VALUE!</v>
      </c>
      <c r="U4131" s="39" t="e">
        <f t="shared" ca="1" si="848"/>
        <v>#VALUE!</v>
      </c>
      <c r="V4131" s="39" t="b">
        <f t="shared" ca="1" si="849"/>
        <v>1</v>
      </c>
      <c r="W4131" s="39">
        <f t="shared" si="841"/>
        <v>4131</v>
      </c>
    </row>
    <row r="4132" spans="12:23" x14ac:dyDescent="0.25">
      <c r="L4132" s="59" t="e">
        <f t="shared" ca="1" si="850"/>
        <v>#NUM!</v>
      </c>
      <c r="O4132" s="39" t="e">
        <f t="shared" ca="1" si="842"/>
        <v>#VALUE!</v>
      </c>
      <c r="P4132" s="39" t="e">
        <f t="shared" ca="1" si="843"/>
        <v>#VALUE!</v>
      </c>
      <c r="Q4132" s="60" t="e">
        <f t="shared" ca="1" si="844"/>
        <v>#VALUE!</v>
      </c>
      <c r="R4132" s="60" t="e">
        <f t="shared" ca="1" si="845"/>
        <v>#VALUE!</v>
      </c>
      <c r="S4132" s="60" t="e">
        <f t="shared" ca="1" si="846"/>
        <v>#VALUE!</v>
      </c>
      <c r="T4132" s="39" t="e">
        <f t="shared" ca="1" si="847"/>
        <v>#VALUE!</v>
      </c>
      <c r="U4132" s="39" t="e">
        <f t="shared" ca="1" si="848"/>
        <v>#VALUE!</v>
      </c>
      <c r="V4132" s="39" t="b">
        <f t="shared" ca="1" si="849"/>
        <v>1</v>
      </c>
      <c r="W4132" s="39">
        <f t="shared" si="841"/>
        <v>4132</v>
      </c>
    </row>
    <row r="4133" spans="12:23" x14ac:dyDescent="0.25">
      <c r="L4133" s="59" t="e">
        <f t="shared" ca="1" si="850"/>
        <v>#NUM!</v>
      </c>
      <c r="O4133" s="39" t="e">
        <f t="shared" ca="1" si="842"/>
        <v>#VALUE!</v>
      </c>
      <c r="P4133" s="39" t="e">
        <f t="shared" ca="1" si="843"/>
        <v>#VALUE!</v>
      </c>
      <c r="Q4133" s="60" t="e">
        <f t="shared" ca="1" si="844"/>
        <v>#VALUE!</v>
      </c>
      <c r="R4133" s="60" t="e">
        <f t="shared" ca="1" si="845"/>
        <v>#VALUE!</v>
      </c>
      <c r="S4133" s="60" t="e">
        <f t="shared" ca="1" si="846"/>
        <v>#VALUE!</v>
      </c>
      <c r="T4133" s="39" t="e">
        <f t="shared" ca="1" si="847"/>
        <v>#VALUE!</v>
      </c>
      <c r="U4133" s="39" t="e">
        <f t="shared" ca="1" si="848"/>
        <v>#VALUE!</v>
      </c>
      <c r="V4133" s="39" t="b">
        <f t="shared" ca="1" si="849"/>
        <v>1</v>
      </c>
      <c r="W4133" s="39">
        <f t="shared" si="841"/>
        <v>4133</v>
      </c>
    </row>
    <row r="4134" spans="12:23" x14ac:dyDescent="0.25">
      <c r="L4134" s="59" t="e">
        <f t="shared" ca="1" si="850"/>
        <v>#NUM!</v>
      </c>
      <c r="O4134" s="39" t="e">
        <f t="shared" ca="1" si="842"/>
        <v>#VALUE!</v>
      </c>
      <c r="P4134" s="39" t="e">
        <f t="shared" ca="1" si="843"/>
        <v>#VALUE!</v>
      </c>
      <c r="Q4134" s="60" t="e">
        <f t="shared" ca="1" si="844"/>
        <v>#VALUE!</v>
      </c>
      <c r="R4134" s="60" t="e">
        <f t="shared" ca="1" si="845"/>
        <v>#VALUE!</v>
      </c>
      <c r="S4134" s="60" t="e">
        <f t="shared" ca="1" si="846"/>
        <v>#VALUE!</v>
      </c>
      <c r="T4134" s="39" t="e">
        <f t="shared" ca="1" si="847"/>
        <v>#VALUE!</v>
      </c>
      <c r="U4134" s="39" t="e">
        <f t="shared" ca="1" si="848"/>
        <v>#VALUE!</v>
      </c>
      <c r="V4134" s="39" t="b">
        <f t="shared" ca="1" si="849"/>
        <v>1</v>
      </c>
      <c r="W4134" s="39">
        <f t="shared" si="841"/>
        <v>4134</v>
      </c>
    </row>
    <row r="4135" spans="12:23" x14ac:dyDescent="0.25">
      <c r="L4135" s="59" t="e">
        <f t="shared" ca="1" si="850"/>
        <v>#NUM!</v>
      </c>
      <c r="O4135" s="39" t="e">
        <f t="shared" ca="1" si="842"/>
        <v>#VALUE!</v>
      </c>
      <c r="P4135" s="39" t="e">
        <f t="shared" ca="1" si="843"/>
        <v>#VALUE!</v>
      </c>
      <c r="Q4135" s="60" t="e">
        <f t="shared" ca="1" si="844"/>
        <v>#VALUE!</v>
      </c>
      <c r="R4135" s="60" t="e">
        <f t="shared" ca="1" si="845"/>
        <v>#VALUE!</v>
      </c>
      <c r="S4135" s="60" t="e">
        <f t="shared" ca="1" si="846"/>
        <v>#VALUE!</v>
      </c>
      <c r="T4135" s="39" t="e">
        <f t="shared" ca="1" si="847"/>
        <v>#VALUE!</v>
      </c>
      <c r="U4135" s="39" t="e">
        <f t="shared" ca="1" si="848"/>
        <v>#VALUE!</v>
      </c>
      <c r="V4135" s="39" t="b">
        <f t="shared" ca="1" si="849"/>
        <v>1</v>
      </c>
      <c r="W4135" s="39">
        <f t="shared" si="841"/>
        <v>4135</v>
      </c>
    </row>
    <row r="4136" spans="12:23" x14ac:dyDescent="0.25">
      <c r="L4136" s="59" t="e">
        <f t="shared" ca="1" si="850"/>
        <v>#NUM!</v>
      </c>
      <c r="O4136" s="39" t="e">
        <f t="shared" ca="1" si="842"/>
        <v>#VALUE!</v>
      </c>
      <c r="P4136" s="39" t="e">
        <f t="shared" ca="1" si="843"/>
        <v>#VALUE!</v>
      </c>
      <c r="Q4136" s="60" t="e">
        <f t="shared" ca="1" si="844"/>
        <v>#VALUE!</v>
      </c>
      <c r="R4136" s="60" t="e">
        <f t="shared" ca="1" si="845"/>
        <v>#VALUE!</v>
      </c>
      <c r="S4136" s="60" t="e">
        <f t="shared" ca="1" si="846"/>
        <v>#VALUE!</v>
      </c>
      <c r="T4136" s="39" t="e">
        <f t="shared" ca="1" si="847"/>
        <v>#VALUE!</v>
      </c>
      <c r="U4136" s="39" t="e">
        <f t="shared" ca="1" si="848"/>
        <v>#VALUE!</v>
      </c>
      <c r="V4136" s="39" t="b">
        <f t="shared" ca="1" si="849"/>
        <v>1</v>
      </c>
      <c r="W4136" s="39">
        <f t="shared" si="841"/>
        <v>4136</v>
      </c>
    </row>
    <row r="4137" spans="12:23" x14ac:dyDescent="0.25">
      <c r="L4137" s="59" t="e">
        <f t="shared" ca="1" si="850"/>
        <v>#NUM!</v>
      </c>
      <c r="O4137" s="39" t="e">
        <f t="shared" ca="1" si="842"/>
        <v>#VALUE!</v>
      </c>
      <c r="P4137" s="39" t="e">
        <f t="shared" ca="1" si="843"/>
        <v>#VALUE!</v>
      </c>
      <c r="Q4137" s="60" t="e">
        <f t="shared" ca="1" si="844"/>
        <v>#VALUE!</v>
      </c>
      <c r="R4137" s="60" t="e">
        <f t="shared" ca="1" si="845"/>
        <v>#VALUE!</v>
      </c>
      <c r="S4137" s="60" t="e">
        <f t="shared" ca="1" si="846"/>
        <v>#VALUE!</v>
      </c>
      <c r="T4137" s="39" t="e">
        <f t="shared" ca="1" si="847"/>
        <v>#VALUE!</v>
      </c>
      <c r="U4137" s="39" t="e">
        <f t="shared" ca="1" si="848"/>
        <v>#VALUE!</v>
      </c>
      <c r="V4137" s="39" t="b">
        <f t="shared" ca="1" si="849"/>
        <v>1</v>
      </c>
      <c r="W4137" s="39">
        <f t="shared" si="841"/>
        <v>4137</v>
      </c>
    </row>
    <row r="4138" spans="12:23" x14ac:dyDescent="0.25">
      <c r="L4138" s="59" t="e">
        <f t="shared" ca="1" si="850"/>
        <v>#NUM!</v>
      </c>
      <c r="O4138" s="39" t="e">
        <f t="shared" ca="1" si="842"/>
        <v>#VALUE!</v>
      </c>
      <c r="P4138" s="39" t="e">
        <f t="shared" ca="1" si="843"/>
        <v>#VALUE!</v>
      </c>
      <c r="Q4138" s="60" t="e">
        <f t="shared" ca="1" si="844"/>
        <v>#VALUE!</v>
      </c>
      <c r="R4138" s="60" t="e">
        <f t="shared" ca="1" si="845"/>
        <v>#VALUE!</v>
      </c>
      <c r="S4138" s="60" t="e">
        <f t="shared" ca="1" si="846"/>
        <v>#VALUE!</v>
      </c>
      <c r="T4138" s="39" t="e">
        <f t="shared" ca="1" si="847"/>
        <v>#VALUE!</v>
      </c>
      <c r="U4138" s="39" t="e">
        <f t="shared" ca="1" si="848"/>
        <v>#VALUE!</v>
      </c>
      <c r="V4138" s="39" t="b">
        <f t="shared" ca="1" si="849"/>
        <v>1</v>
      </c>
      <c r="W4138" s="39">
        <f t="shared" ref="W4138:W4201" si="851">W4137+1</f>
        <v>4138</v>
      </c>
    </row>
    <row r="4139" spans="12:23" x14ac:dyDescent="0.25">
      <c r="L4139" s="59" t="e">
        <f t="shared" ca="1" si="850"/>
        <v>#NUM!</v>
      </c>
      <c r="O4139" s="39" t="e">
        <f t="shared" ca="1" si="842"/>
        <v>#VALUE!</v>
      </c>
      <c r="P4139" s="39" t="e">
        <f t="shared" ca="1" si="843"/>
        <v>#VALUE!</v>
      </c>
      <c r="Q4139" s="60" t="e">
        <f t="shared" ca="1" si="844"/>
        <v>#VALUE!</v>
      </c>
      <c r="R4139" s="60" t="e">
        <f t="shared" ca="1" si="845"/>
        <v>#VALUE!</v>
      </c>
      <c r="S4139" s="60" t="e">
        <f t="shared" ca="1" si="846"/>
        <v>#VALUE!</v>
      </c>
      <c r="T4139" s="39" t="e">
        <f t="shared" ca="1" si="847"/>
        <v>#VALUE!</v>
      </c>
      <c r="U4139" s="39" t="e">
        <f t="shared" ca="1" si="848"/>
        <v>#VALUE!</v>
      </c>
      <c r="V4139" s="39" t="b">
        <f t="shared" ca="1" si="849"/>
        <v>1</v>
      </c>
      <c r="W4139" s="39">
        <f t="shared" si="851"/>
        <v>4139</v>
      </c>
    </row>
    <row r="4140" spans="12:23" x14ac:dyDescent="0.25">
      <c r="L4140" s="59" t="e">
        <f t="shared" ca="1" si="850"/>
        <v>#NUM!</v>
      </c>
      <c r="O4140" s="39" t="e">
        <f t="shared" ca="1" si="842"/>
        <v>#VALUE!</v>
      </c>
      <c r="P4140" s="39" t="e">
        <f t="shared" ca="1" si="843"/>
        <v>#VALUE!</v>
      </c>
      <c r="Q4140" s="60" t="e">
        <f t="shared" ca="1" si="844"/>
        <v>#VALUE!</v>
      </c>
      <c r="R4140" s="60" t="e">
        <f t="shared" ca="1" si="845"/>
        <v>#VALUE!</v>
      </c>
      <c r="S4140" s="60" t="e">
        <f t="shared" ca="1" si="846"/>
        <v>#VALUE!</v>
      </c>
      <c r="T4140" s="39" t="e">
        <f t="shared" ca="1" si="847"/>
        <v>#VALUE!</v>
      </c>
      <c r="U4140" s="39" t="e">
        <f t="shared" ca="1" si="848"/>
        <v>#VALUE!</v>
      </c>
      <c r="V4140" s="39" t="b">
        <f t="shared" ca="1" si="849"/>
        <v>1</v>
      </c>
      <c r="W4140" s="39">
        <f t="shared" si="851"/>
        <v>4140</v>
      </c>
    </row>
    <row r="4141" spans="12:23" x14ac:dyDescent="0.25">
      <c r="L4141" s="59" t="e">
        <f t="shared" ca="1" si="850"/>
        <v>#NUM!</v>
      </c>
      <c r="O4141" s="39" t="e">
        <f t="shared" ca="1" si="842"/>
        <v>#VALUE!</v>
      </c>
      <c r="P4141" s="39" t="e">
        <f t="shared" ca="1" si="843"/>
        <v>#VALUE!</v>
      </c>
      <c r="Q4141" s="60" t="e">
        <f t="shared" ca="1" si="844"/>
        <v>#VALUE!</v>
      </c>
      <c r="R4141" s="60" t="e">
        <f t="shared" ca="1" si="845"/>
        <v>#VALUE!</v>
      </c>
      <c r="S4141" s="60" t="e">
        <f t="shared" ca="1" si="846"/>
        <v>#VALUE!</v>
      </c>
      <c r="T4141" s="39" t="e">
        <f t="shared" ca="1" si="847"/>
        <v>#VALUE!</v>
      </c>
      <c r="U4141" s="39" t="e">
        <f t="shared" ca="1" si="848"/>
        <v>#VALUE!</v>
      </c>
      <c r="V4141" s="39" t="b">
        <f t="shared" ca="1" si="849"/>
        <v>1</v>
      </c>
      <c r="W4141" s="39">
        <f t="shared" si="851"/>
        <v>4141</v>
      </c>
    </row>
    <row r="4142" spans="12:23" x14ac:dyDescent="0.25">
      <c r="L4142" s="59" t="e">
        <f t="shared" ca="1" si="850"/>
        <v>#NUM!</v>
      </c>
      <c r="O4142" s="39" t="e">
        <f t="shared" ca="1" si="842"/>
        <v>#VALUE!</v>
      </c>
      <c r="P4142" s="39" t="e">
        <f t="shared" ca="1" si="843"/>
        <v>#VALUE!</v>
      </c>
      <c r="Q4142" s="60" t="e">
        <f t="shared" ca="1" si="844"/>
        <v>#VALUE!</v>
      </c>
      <c r="R4142" s="60" t="e">
        <f t="shared" ca="1" si="845"/>
        <v>#VALUE!</v>
      </c>
      <c r="S4142" s="60" t="e">
        <f t="shared" ca="1" si="846"/>
        <v>#VALUE!</v>
      </c>
      <c r="T4142" s="39" t="e">
        <f t="shared" ca="1" si="847"/>
        <v>#VALUE!</v>
      </c>
      <c r="U4142" s="39" t="e">
        <f t="shared" ca="1" si="848"/>
        <v>#VALUE!</v>
      </c>
      <c r="V4142" s="39" t="b">
        <f t="shared" ca="1" si="849"/>
        <v>1</v>
      </c>
      <c r="W4142" s="39">
        <f t="shared" si="851"/>
        <v>4142</v>
      </c>
    </row>
    <row r="4143" spans="12:23" x14ac:dyDescent="0.25">
      <c r="L4143" s="59" t="e">
        <f t="shared" ca="1" si="850"/>
        <v>#NUM!</v>
      </c>
      <c r="O4143" s="39" t="e">
        <f t="shared" ca="1" si="842"/>
        <v>#VALUE!</v>
      </c>
      <c r="P4143" s="39" t="e">
        <f t="shared" ca="1" si="843"/>
        <v>#VALUE!</v>
      </c>
      <c r="Q4143" s="60" t="e">
        <f t="shared" ca="1" si="844"/>
        <v>#VALUE!</v>
      </c>
      <c r="R4143" s="60" t="e">
        <f t="shared" ca="1" si="845"/>
        <v>#VALUE!</v>
      </c>
      <c r="S4143" s="60" t="e">
        <f t="shared" ca="1" si="846"/>
        <v>#VALUE!</v>
      </c>
      <c r="T4143" s="39" t="e">
        <f t="shared" ca="1" si="847"/>
        <v>#VALUE!</v>
      </c>
      <c r="U4143" s="39" t="e">
        <f t="shared" ca="1" si="848"/>
        <v>#VALUE!</v>
      </c>
      <c r="V4143" s="39" t="b">
        <f t="shared" ca="1" si="849"/>
        <v>1</v>
      </c>
      <c r="W4143" s="39">
        <f t="shared" si="851"/>
        <v>4143</v>
      </c>
    </row>
    <row r="4144" spans="12:23" x14ac:dyDescent="0.25">
      <c r="L4144" s="59" t="e">
        <f t="shared" ca="1" si="850"/>
        <v>#NUM!</v>
      </c>
      <c r="O4144" s="39" t="e">
        <f t="shared" ca="1" si="842"/>
        <v>#VALUE!</v>
      </c>
      <c r="P4144" s="39" t="e">
        <f t="shared" ca="1" si="843"/>
        <v>#VALUE!</v>
      </c>
      <c r="Q4144" s="60" t="e">
        <f t="shared" ca="1" si="844"/>
        <v>#VALUE!</v>
      </c>
      <c r="R4144" s="60" t="e">
        <f t="shared" ca="1" si="845"/>
        <v>#VALUE!</v>
      </c>
      <c r="S4144" s="60" t="e">
        <f t="shared" ca="1" si="846"/>
        <v>#VALUE!</v>
      </c>
      <c r="T4144" s="39" t="e">
        <f t="shared" ca="1" si="847"/>
        <v>#VALUE!</v>
      </c>
      <c r="U4144" s="39" t="e">
        <f t="shared" ca="1" si="848"/>
        <v>#VALUE!</v>
      </c>
      <c r="V4144" s="39" t="b">
        <f t="shared" ca="1" si="849"/>
        <v>1</v>
      </c>
      <c r="W4144" s="39">
        <f t="shared" si="851"/>
        <v>4144</v>
      </c>
    </row>
    <row r="4145" spans="12:23" x14ac:dyDescent="0.25">
      <c r="L4145" s="59" t="e">
        <f t="shared" ca="1" si="850"/>
        <v>#NUM!</v>
      </c>
      <c r="O4145" s="39" t="e">
        <f t="shared" ca="1" si="842"/>
        <v>#VALUE!</v>
      </c>
      <c r="P4145" s="39" t="e">
        <f t="shared" ca="1" si="843"/>
        <v>#VALUE!</v>
      </c>
      <c r="Q4145" s="60" t="e">
        <f t="shared" ca="1" si="844"/>
        <v>#VALUE!</v>
      </c>
      <c r="R4145" s="60" t="e">
        <f t="shared" ca="1" si="845"/>
        <v>#VALUE!</v>
      </c>
      <c r="S4145" s="60" t="e">
        <f t="shared" ca="1" si="846"/>
        <v>#VALUE!</v>
      </c>
      <c r="T4145" s="39" t="e">
        <f t="shared" ca="1" si="847"/>
        <v>#VALUE!</v>
      </c>
      <c r="U4145" s="39" t="e">
        <f t="shared" ca="1" si="848"/>
        <v>#VALUE!</v>
      </c>
      <c r="V4145" s="39" t="b">
        <f t="shared" ca="1" si="849"/>
        <v>1</v>
      </c>
      <c r="W4145" s="39">
        <f t="shared" si="851"/>
        <v>4145</v>
      </c>
    </row>
    <row r="4146" spans="12:23" x14ac:dyDescent="0.25">
      <c r="L4146" s="59" t="e">
        <f t="shared" ca="1" si="850"/>
        <v>#NUM!</v>
      </c>
      <c r="O4146" s="39" t="e">
        <f t="shared" ca="1" si="842"/>
        <v>#VALUE!</v>
      </c>
      <c r="P4146" s="39" t="e">
        <f t="shared" ca="1" si="843"/>
        <v>#VALUE!</v>
      </c>
      <c r="Q4146" s="60" t="e">
        <f t="shared" ca="1" si="844"/>
        <v>#VALUE!</v>
      </c>
      <c r="R4146" s="60" t="e">
        <f t="shared" ca="1" si="845"/>
        <v>#VALUE!</v>
      </c>
      <c r="S4146" s="60" t="e">
        <f t="shared" ca="1" si="846"/>
        <v>#VALUE!</v>
      </c>
      <c r="T4146" s="39" t="e">
        <f t="shared" ca="1" si="847"/>
        <v>#VALUE!</v>
      </c>
      <c r="U4146" s="39" t="e">
        <f t="shared" ca="1" si="848"/>
        <v>#VALUE!</v>
      </c>
      <c r="V4146" s="39" t="b">
        <f t="shared" ca="1" si="849"/>
        <v>1</v>
      </c>
      <c r="W4146" s="39">
        <f t="shared" si="851"/>
        <v>4146</v>
      </c>
    </row>
    <row r="4147" spans="12:23" x14ac:dyDescent="0.25">
      <c r="L4147" s="59" t="e">
        <f t="shared" ca="1" si="850"/>
        <v>#NUM!</v>
      </c>
      <c r="O4147" s="39" t="e">
        <f t="shared" ca="1" si="842"/>
        <v>#VALUE!</v>
      </c>
      <c r="P4147" s="39" t="e">
        <f t="shared" ca="1" si="843"/>
        <v>#VALUE!</v>
      </c>
      <c r="Q4147" s="60" t="e">
        <f t="shared" ca="1" si="844"/>
        <v>#VALUE!</v>
      </c>
      <c r="R4147" s="60" t="e">
        <f t="shared" ca="1" si="845"/>
        <v>#VALUE!</v>
      </c>
      <c r="S4147" s="60" t="e">
        <f t="shared" ca="1" si="846"/>
        <v>#VALUE!</v>
      </c>
      <c r="T4147" s="39" t="e">
        <f t="shared" ca="1" si="847"/>
        <v>#VALUE!</v>
      </c>
      <c r="U4147" s="39" t="e">
        <f t="shared" ca="1" si="848"/>
        <v>#VALUE!</v>
      </c>
      <c r="V4147" s="39" t="b">
        <f t="shared" ca="1" si="849"/>
        <v>1</v>
      </c>
      <c r="W4147" s="39">
        <f t="shared" si="851"/>
        <v>4147</v>
      </c>
    </row>
    <row r="4148" spans="12:23" x14ac:dyDescent="0.25">
      <c r="L4148" s="59" t="e">
        <f t="shared" ca="1" si="850"/>
        <v>#NUM!</v>
      </c>
      <c r="O4148" s="39" t="e">
        <f t="shared" ca="1" si="842"/>
        <v>#VALUE!</v>
      </c>
      <c r="P4148" s="39" t="e">
        <f t="shared" ca="1" si="843"/>
        <v>#VALUE!</v>
      </c>
      <c r="Q4148" s="60" t="e">
        <f t="shared" ca="1" si="844"/>
        <v>#VALUE!</v>
      </c>
      <c r="R4148" s="60" t="e">
        <f t="shared" ca="1" si="845"/>
        <v>#VALUE!</v>
      </c>
      <c r="S4148" s="60" t="e">
        <f t="shared" ca="1" si="846"/>
        <v>#VALUE!</v>
      </c>
      <c r="T4148" s="39" t="e">
        <f t="shared" ca="1" si="847"/>
        <v>#VALUE!</v>
      </c>
      <c r="U4148" s="39" t="e">
        <f t="shared" ca="1" si="848"/>
        <v>#VALUE!</v>
      </c>
      <c r="V4148" s="39" t="b">
        <f t="shared" ca="1" si="849"/>
        <v>1</v>
      </c>
      <c r="W4148" s="39">
        <f t="shared" si="851"/>
        <v>4148</v>
      </c>
    </row>
    <row r="4149" spans="12:23" x14ac:dyDescent="0.25">
      <c r="L4149" s="59" t="e">
        <f t="shared" ca="1" si="850"/>
        <v>#NUM!</v>
      </c>
      <c r="O4149" s="39" t="e">
        <f t="shared" ca="1" si="842"/>
        <v>#VALUE!</v>
      </c>
      <c r="P4149" s="39" t="e">
        <f t="shared" ca="1" si="843"/>
        <v>#VALUE!</v>
      </c>
      <c r="Q4149" s="60" t="e">
        <f t="shared" ca="1" si="844"/>
        <v>#VALUE!</v>
      </c>
      <c r="R4149" s="60" t="e">
        <f t="shared" ca="1" si="845"/>
        <v>#VALUE!</v>
      </c>
      <c r="S4149" s="60" t="e">
        <f t="shared" ca="1" si="846"/>
        <v>#VALUE!</v>
      </c>
      <c r="T4149" s="39" t="e">
        <f t="shared" ca="1" si="847"/>
        <v>#VALUE!</v>
      </c>
      <c r="U4149" s="39" t="e">
        <f t="shared" ca="1" si="848"/>
        <v>#VALUE!</v>
      </c>
      <c r="V4149" s="39" t="b">
        <f t="shared" ca="1" si="849"/>
        <v>1</v>
      </c>
      <c r="W4149" s="39">
        <f t="shared" si="851"/>
        <v>4149</v>
      </c>
    </row>
    <row r="4150" spans="12:23" x14ac:dyDescent="0.25">
      <c r="L4150" s="59" t="e">
        <f t="shared" ca="1" si="850"/>
        <v>#NUM!</v>
      </c>
      <c r="O4150" s="39" t="e">
        <f t="shared" ca="1" si="842"/>
        <v>#VALUE!</v>
      </c>
      <c r="P4150" s="39" t="e">
        <f t="shared" ca="1" si="843"/>
        <v>#VALUE!</v>
      </c>
      <c r="Q4150" s="60" t="e">
        <f t="shared" ca="1" si="844"/>
        <v>#VALUE!</v>
      </c>
      <c r="R4150" s="60" t="e">
        <f t="shared" ca="1" si="845"/>
        <v>#VALUE!</v>
      </c>
      <c r="S4150" s="60" t="e">
        <f t="shared" ca="1" si="846"/>
        <v>#VALUE!</v>
      </c>
      <c r="T4150" s="39" t="e">
        <f t="shared" ca="1" si="847"/>
        <v>#VALUE!</v>
      </c>
      <c r="U4150" s="39" t="e">
        <f t="shared" ca="1" si="848"/>
        <v>#VALUE!</v>
      </c>
      <c r="V4150" s="39" t="b">
        <f t="shared" ca="1" si="849"/>
        <v>1</v>
      </c>
      <c r="W4150" s="39">
        <f t="shared" si="851"/>
        <v>4150</v>
      </c>
    </row>
    <row r="4151" spans="12:23" x14ac:dyDescent="0.25">
      <c r="L4151" s="59" t="e">
        <f t="shared" ca="1" si="850"/>
        <v>#NUM!</v>
      </c>
      <c r="O4151" s="39" t="e">
        <f t="shared" ca="1" si="842"/>
        <v>#VALUE!</v>
      </c>
      <c r="P4151" s="39" t="e">
        <f t="shared" ca="1" si="843"/>
        <v>#VALUE!</v>
      </c>
      <c r="Q4151" s="60" t="e">
        <f t="shared" ca="1" si="844"/>
        <v>#VALUE!</v>
      </c>
      <c r="R4151" s="60" t="e">
        <f t="shared" ca="1" si="845"/>
        <v>#VALUE!</v>
      </c>
      <c r="S4151" s="60" t="e">
        <f t="shared" ca="1" si="846"/>
        <v>#VALUE!</v>
      </c>
      <c r="T4151" s="39" t="e">
        <f t="shared" ca="1" si="847"/>
        <v>#VALUE!</v>
      </c>
      <c r="U4151" s="39" t="e">
        <f t="shared" ca="1" si="848"/>
        <v>#VALUE!</v>
      </c>
      <c r="V4151" s="39" t="b">
        <f t="shared" ca="1" si="849"/>
        <v>1</v>
      </c>
      <c r="W4151" s="39">
        <f t="shared" si="851"/>
        <v>4151</v>
      </c>
    </row>
    <row r="4152" spans="12:23" x14ac:dyDescent="0.25">
      <c r="L4152" s="59" t="e">
        <f t="shared" ca="1" si="850"/>
        <v>#NUM!</v>
      </c>
      <c r="O4152" s="39" t="e">
        <f t="shared" ca="1" si="842"/>
        <v>#VALUE!</v>
      </c>
      <c r="P4152" s="39" t="e">
        <f t="shared" ca="1" si="843"/>
        <v>#VALUE!</v>
      </c>
      <c r="Q4152" s="60" t="e">
        <f t="shared" ca="1" si="844"/>
        <v>#VALUE!</v>
      </c>
      <c r="R4152" s="60" t="e">
        <f t="shared" ca="1" si="845"/>
        <v>#VALUE!</v>
      </c>
      <c r="S4152" s="60" t="e">
        <f t="shared" ca="1" si="846"/>
        <v>#VALUE!</v>
      </c>
      <c r="T4152" s="39" t="e">
        <f t="shared" ca="1" si="847"/>
        <v>#VALUE!</v>
      </c>
      <c r="U4152" s="39" t="e">
        <f t="shared" ca="1" si="848"/>
        <v>#VALUE!</v>
      </c>
      <c r="V4152" s="39" t="b">
        <f t="shared" ca="1" si="849"/>
        <v>1</v>
      </c>
      <c r="W4152" s="39">
        <f t="shared" si="851"/>
        <v>4152</v>
      </c>
    </row>
    <row r="4153" spans="12:23" x14ac:dyDescent="0.25">
      <c r="L4153" s="59" t="e">
        <f t="shared" ca="1" si="850"/>
        <v>#NUM!</v>
      </c>
      <c r="O4153" s="39" t="e">
        <f t="shared" ca="1" si="842"/>
        <v>#VALUE!</v>
      </c>
      <c r="P4153" s="39" t="e">
        <f t="shared" ca="1" si="843"/>
        <v>#VALUE!</v>
      </c>
      <c r="Q4153" s="60" t="e">
        <f t="shared" ca="1" si="844"/>
        <v>#VALUE!</v>
      </c>
      <c r="R4153" s="60" t="e">
        <f t="shared" ca="1" si="845"/>
        <v>#VALUE!</v>
      </c>
      <c r="S4153" s="60" t="e">
        <f t="shared" ca="1" si="846"/>
        <v>#VALUE!</v>
      </c>
      <c r="T4153" s="39" t="e">
        <f t="shared" ca="1" si="847"/>
        <v>#VALUE!</v>
      </c>
      <c r="U4153" s="39" t="e">
        <f t="shared" ca="1" si="848"/>
        <v>#VALUE!</v>
      </c>
      <c r="V4153" s="39" t="b">
        <f t="shared" ca="1" si="849"/>
        <v>1</v>
      </c>
      <c r="W4153" s="39">
        <f t="shared" si="851"/>
        <v>4153</v>
      </c>
    </row>
    <row r="4154" spans="12:23" x14ac:dyDescent="0.25">
      <c r="L4154" s="59" t="e">
        <f t="shared" ca="1" si="850"/>
        <v>#NUM!</v>
      </c>
      <c r="O4154" s="39" t="e">
        <f t="shared" ca="1" si="842"/>
        <v>#VALUE!</v>
      </c>
      <c r="P4154" s="39" t="e">
        <f t="shared" ca="1" si="843"/>
        <v>#VALUE!</v>
      </c>
      <c r="Q4154" s="60" t="e">
        <f t="shared" ca="1" si="844"/>
        <v>#VALUE!</v>
      </c>
      <c r="R4154" s="60" t="e">
        <f t="shared" ca="1" si="845"/>
        <v>#VALUE!</v>
      </c>
      <c r="S4154" s="60" t="e">
        <f t="shared" ca="1" si="846"/>
        <v>#VALUE!</v>
      </c>
      <c r="T4154" s="39" t="e">
        <f t="shared" ca="1" si="847"/>
        <v>#VALUE!</v>
      </c>
      <c r="U4154" s="39" t="e">
        <f t="shared" ca="1" si="848"/>
        <v>#VALUE!</v>
      </c>
      <c r="V4154" s="39" t="b">
        <f t="shared" ca="1" si="849"/>
        <v>1</v>
      </c>
      <c r="W4154" s="39">
        <f t="shared" si="851"/>
        <v>4154</v>
      </c>
    </row>
    <row r="4155" spans="12:23" x14ac:dyDescent="0.25">
      <c r="L4155" s="59" t="e">
        <f t="shared" ca="1" si="850"/>
        <v>#NUM!</v>
      </c>
      <c r="O4155" s="39" t="e">
        <f t="shared" ca="1" si="842"/>
        <v>#VALUE!</v>
      </c>
      <c r="P4155" s="39" t="e">
        <f t="shared" ca="1" si="843"/>
        <v>#VALUE!</v>
      </c>
      <c r="Q4155" s="60" t="e">
        <f t="shared" ca="1" si="844"/>
        <v>#VALUE!</v>
      </c>
      <c r="R4155" s="60" t="e">
        <f t="shared" ca="1" si="845"/>
        <v>#VALUE!</v>
      </c>
      <c r="S4155" s="60" t="e">
        <f t="shared" ca="1" si="846"/>
        <v>#VALUE!</v>
      </c>
      <c r="T4155" s="39" t="e">
        <f t="shared" ca="1" si="847"/>
        <v>#VALUE!</v>
      </c>
      <c r="U4155" s="39" t="e">
        <f t="shared" ca="1" si="848"/>
        <v>#VALUE!</v>
      </c>
      <c r="V4155" s="39" t="b">
        <f t="shared" ca="1" si="849"/>
        <v>1</v>
      </c>
      <c r="W4155" s="39">
        <f t="shared" si="851"/>
        <v>4155</v>
      </c>
    </row>
    <row r="4156" spans="12:23" x14ac:dyDescent="0.25">
      <c r="L4156" s="59" t="e">
        <f t="shared" ca="1" si="850"/>
        <v>#NUM!</v>
      </c>
      <c r="O4156" s="39" t="e">
        <f t="shared" ca="1" si="842"/>
        <v>#VALUE!</v>
      </c>
      <c r="P4156" s="39" t="e">
        <f t="shared" ca="1" si="843"/>
        <v>#VALUE!</v>
      </c>
      <c r="Q4156" s="60" t="e">
        <f t="shared" ca="1" si="844"/>
        <v>#VALUE!</v>
      </c>
      <c r="R4156" s="60" t="e">
        <f t="shared" ca="1" si="845"/>
        <v>#VALUE!</v>
      </c>
      <c r="S4156" s="60" t="e">
        <f t="shared" ca="1" si="846"/>
        <v>#VALUE!</v>
      </c>
      <c r="T4156" s="39" t="e">
        <f t="shared" ca="1" si="847"/>
        <v>#VALUE!</v>
      </c>
      <c r="U4156" s="39" t="e">
        <f t="shared" ca="1" si="848"/>
        <v>#VALUE!</v>
      </c>
      <c r="V4156" s="39" t="b">
        <f t="shared" ca="1" si="849"/>
        <v>1</v>
      </c>
      <c r="W4156" s="39">
        <f t="shared" si="851"/>
        <v>4156</v>
      </c>
    </row>
    <row r="4157" spans="12:23" x14ac:dyDescent="0.25">
      <c r="L4157" s="59" t="e">
        <f t="shared" ca="1" si="850"/>
        <v>#NUM!</v>
      </c>
      <c r="O4157" s="39" t="e">
        <f t="shared" ca="1" si="842"/>
        <v>#VALUE!</v>
      </c>
      <c r="P4157" s="39" t="e">
        <f t="shared" ca="1" si="843"/>
        <v>#VALUE!</v>
      </c>
      <c r="Q4157" s="60" t="e">
        <f t="shared" ca="1" si="844"/>
        <v>#VALUE!</v>
      </c>
      <c r="R4157" s="60" t="e">
        <f t="shared" ca="1" si="845"/>
        <v>#VALUE!</v>
      </c>
      <c r="S4157" s="60" t="e">
        <f t="shared" ca="1" si="846"/>
        <v>#VALUE!</v>
      </c>
      <c r="T4157" s="39" t="e">
        <f t="shared" ca="1" si="847"/>
        <v>#VALUE!</v>
      </c>
      <c r="U4157" s="39" t="e">
        <f t="shared" ca="1" si="848"/>
        <v>#VALUE!</v>
      </c>
      <c r="V4157" s="39" t="b">
        <f t="shared" ca="1" si="849"/>
        <v>1</v>
      </c>
      <c r="W4157" s="39">
        <f t="shared" si="851"/>
        <v>4157</v>
      </c>
    </row>
    <row r="4158" spans="12:23" x14ac:dyDescent="0.25">
      <c r="L4158" s="59" t="e">
        <f t="shared" ca="1" si="850"/>
        <v>#NUM!</v>
      </c>
      <c r="O4158" s="39" t="e">
        <f t="shared" ca="1" si="842"/>
        <v>#VALUE!</v>
      </c>
      <c r="P4158" s="39" t="e">
        <f t="shared" ca="1" si="843"/>
        <v>#VALUE!</v>
      </c>
      <c r="Q4158" s="60" t="e">
        <f t="shared" ca="1" si="844"/>
        <v>#VALUE!</v>
      </c>
      <c r="R4158" s="60" t="e">
        <f t="shared" ca="1" si="845"/>
        <v>#VALUE!</v>
      </c>
      <c r="S4158" s="60" t="e">
        <f t="shared" ca="1" si="846"/>
        <v>#VALUE!</v>
      </c>
      <c r="T4158" s="39" t="e">
        <f t="shared" ca="1" si="847"/>
        <v>#VALUE!</v>
      </c>
      <c r="U4158" s="39" t="e">
        <f t="shared" ca="1" si="848"/>
        <v>#VALUE!</v>
      </c>
      <c r="V4158" s="39" t="b">
        <f t="shared" ca="1" si="849"/>
        <v>1</v>
      </c>
      <c r="W4158" s="39">
        <f t="shared" si="851"/>
        <v>4158</v>
      </c>
    </row>
    <row r="4159" spans="12:23" x14ac:dyDescent="0.25">
      <c r="L4159" s="59" t="e">
        <f t="shared" ca="1" si="850"/>
        <v>#NUM!</v>
      </c>
      <c r="O4159" s="39" t="e">
        <f t="shared" ca="1" si="842"/>
        <v>#VALUE!</v>
      </c>
      <c r="P4159" s="39" t="e">
        <f t="shared" ca="1" si="843"/>
        <v>#VALUE!</v>
      </c>
      <c r="Q4159" s="60" t="e">
        <f t="shared" ca="1" si="844"/>
        <v>#VALUE!</v>
      </c>
      <c r="R4159" s="60" t="e">
        <f t="shared" ca="1" si="845"/>
        <v>#VALUE!</v>
      </c>
      <c r="S4159" s="60" t="e">
        <f t="shared" ca="1" si="846"/>
        <v>#VALUE!</v>
      </c>
      <c r="T4159" s="39" t="e">
        <f t="shared" ca="1" si="847"/>
        <v>#VALUE!</v>
      </c>
      <c r="U4159" s="39" t="e">
        <f t="shared" ca="1" si="848"/>
        <v>#VALUE!</v>
      </c>
      <c r="V4159" s="39" t="b">
        <f t="shared" ca="1" si="849"/>
        <v>1</v>
      </c>
      <c r="W4159" s="39">
        <f t="shared" si="851"/>
        <v>4159</v>
      </c>
    </row>
    <row r="4160" spans="12:23" x14ac:dyDescent="0.25">
      <c r="L4160" s="59" t="e">
        <f t="shared" ca="1" si="850"/>
        <v>#NUM!</v>
      </c>
      <c r="O4160" s="39" t="e">
        <f t="shared" ca="1" si="842"/>
        <v>#VALUE!</v>
      </c>
      <c r="P4160" s="39" t="e">
        <f t="shared" ca="1" si="843"/>
        <v>#VALUE!</v>
      </c>
      <c r="Q4160" s="60" t="e">
        <f t="shared" ca="1" si="844"/>
        <v>#VALUE!</v>
      </c>
      <c r="R4160" s="60" t="e">
        <f t="shared" ca="1" si="845"/>
        <v>#VALUE!</v>
      </c>
      <c r="S4160" s="60" t="e">
        <f t="shared" ca="1" si="846"/>
        <v>#VALUE!</v>
      </c>
      <c r="T4160" s="39" t="e">
        <f t="shared" ca="1" si="847"/>
        <v>#VALUE!</v>
      </c>
      <c r="U4160" s="39" t="e">
        <f t="shared" ca="1" si="848"/>
        <v>#VALUE!</v>
      </c>
      <c r="V4160" s="39" t="b">
        <f t="shared" ca="1" si="849"/>
        <v>1</v>
      </c>
      <c r="W4160" s="39">
        <f t="shared" si="851"/>
        <v>4160</v>
      </c>
    </row>
    <row r="4161" spans="12:23" x14ac:dyDescent="0.25">
      <c r="L4161" s="59" t="e">
        <f t="shared" ca="1" si="850"/>
        <v>#NUM!</v>
      </c>
      <c r="O4161" s="39" t="e">
        <f t="shared" ca="1" si="842"/>
        <v>#VALUE!</v>
      </c>
      <c r="P4161" s="39" t="e">
        <f t="shared" ca="1" si="843"/>
        <v>#VALUE!</v>
      </c>
      <c r="Q4161" s="60" t="e">
        <f t="shared" ca="1" si="844"/>
        <v>#VALUE!</v>
      </c>
      <c r="R4161" s="60" t="e">
        <f t="shared" ca="1" si="845"/>
        <v>#VALUE!</v>
      </c>
      <c r="S4161" s="60" t="e">
        <f t="shared" ca="1" si="846"/>
        <v>#VALUE!</v>
      </c>
      <c r="T4161" s="39" t="e">
        <f t="shared" ca="1" si="847"/>
        <v>#VALUE!</v>
      </c>
      <c r="U4161" s="39" t="e">
        <f t="shared" ca="1" si="848"/>
        <v>#VALUE!</v>
      </c>
      <c r="V4161" s="39" t="b">
        <f t="shared" ca="1" si="849"/>
        <v>1</v>
      </c>
      <c r="W4161" s="39">
        <f t="shared" si="851"/>
        <v>4161</v>
      </c>
    </row>
    <row r="4162" spans="12:23" x14ac:dyDescent="0.25">
      <c r="L4162" s="59" t="e">
        <f t="shared" ca="1" si="850"/>
        <v>#NUM!</v>
      </c>
      <c r="O4162" s="39" t="e">
        <f t="shared" ca="1" si="842"/>
        <v>#VALUE!</v>
      </c>
      <c r="P4162" s="39" t="e">
        <f t="shared" ca="1" si="843"/>
        <v>#VALUE!</v>
      </c>
      <c r="Q4162" s="60" t="e">
        <f t="shared" ca="1" si="844"/>
        <v>#VALUE!</v>
      </c>
      <c r="R4162" s="60" t="e">
        <f t="shared" ca="1" si="845"/>
        <v>#VALUE!</v>
      </c>
      <c r="S4162" s="60" t="e">
        <f t="shared" ca="1" si="846"/>
        <v>#VALUE!</v>
      </c>
      <c r="T4162" s="39" t="e">
        <f t="shared" ca="1" si="847"/>
        <v>#VALUE!</v>
      </c>
      <c r="U4162" s="39" t="e">
        <f t="shared" ca="1" si="848"/>
        <v>#VALUE!</v>
      </c>
      <c r="V4162" s="39" t="b">
        <f t="shared" ca="1" si="849"/>
        <v>1</v>
      </c>
      <c r="W4162" s="39">
        <f t="shared" si="851"/>
        <v>4162</v>
      </c>
    </row>
    <row r="4163" spans="12:23" x14ac:dyDescent="0.25">
      <c r="L4163" s="59" t="e">
        <f t="shared" ca="1" si="850"/>
        <v>#NUM!</v>
      </c>
      <c r="O4163" s="39" t="e">
        <f t="shared" ca="1" si="842"/>
        <v>#VALUE!</v>
      </c>
      <c r="P4163" s="39" t="e">
        <f t="shared" ca="1" si="843"/>
        <v>#VALUE!</v>
      </c>
      <c r="Q4163" s="60" t="e">
        <f t="shared" ca="1" si="844"/>
        <v>#VALUE!</v>
      </c>
      <c r="R4163" s="60" t="e">
        <f t="shared" ca="1" si="845"/>
        <v>#VALUE!</v>
      </c>
      <c r="S4163" s="60" t="e">
        <f t="shared" ca="1" si="846"/>
        <v>#VALUE!</v>
      </c>
      <c r="T4163" s="39" t="e">
        <f t="shared" ca="1" si="847"/>
        <v>#VALUE!</v>
      </c>
      <c r="U4163" s="39" t="e">
        <f t="shared" ca="1" si="848"/>
        <v>#VALUE!</v>
      </c>
      <c r="V4163" s="39" t="b">
        <f t="shared" ca="1" si="849"/>
        <v>1</v>
      </c>
      <c r="W4163" s="39">
        <f t="shared" si="851"/>
        <v>4163</v>
      </c>
    </row>
    <row r="4164" spans="12:23" x14ac:dyDescent="0.25">
      <c r="L4164" s="59" t="e">
        <f t="shared" ca="1" si="850"/>
        <v>#NUM!</v>
      </c>
      <c r="O4164" s="39" t="e">
        <f t="shared" ca="1" si="842"/>
        <v>#VALUE!</v>
      </c>
      <c r="P4164" s="39" t="e">
        <f t="shared" ca="1" si="843"/>
        <v>#VALUE!</v>
      </c>
      <c r="Q4164" s="60" t="e">
        <f t="shared" ca="1" si="844"/>
        <v>#VALUE!</v>
      </c>
      <c r="R4164" s="60" t="e">
        <f t="shared" ca="1" si="845"/>
        <v>#VALUE!</v>
      </c>
      <c r="S4164" s="60" t="e">
        <f t="shared" ca="1" si="846"/>
        <v>#VALUE!</v>
      </c>
      <c r="T4164" s="39" t="e">
        <f t="shared" ca="1" si="847"/>
        <v>#VALUE!</v>
      </c>
      <c r="U4164" s="39" t="e">
        <f t="shared" ca="1" si="848"/>
        <v>#VALUE!</v>
      </c>
      <c r="V4164" s="39" t="b">
        <f t="shared" ca="1" si="849"/>
        <v>1</v>
      </c>
      <c r="W4164" s="39">
        <f t="shared" si="851"/>
        <v>4164</v>
      </c>
    </row>
    <row r="4165" spans="12:23" x14ac:dyDescent="0.25">
      <c r="L4165" s="59" t="e">
        <f t="shared" ca="1" si="850"/>
        <v>#NUM!</v>
      </c>
      <c r="O4165" s="39" t="e">
        <f t="shared" ca="1" si="842"/>
        <v>#VALUE!</v>
      </c>
      <c r="P4165" s="39" t="e">
        <f t="shared" ca="1" si="843"/>
        <v>#VALUE!</v>
      </c>
      <c r="Q4165" s="60" t="e">
        <f t="shared" ca="1" si="844"/>
        <v>#VALUE!</v>
      </c>
      <c r="R4165" s="60" t="e">
        <f t="shared" ca="1" si="845"/>
        <v>#VALUE!</v>
      </c>
      <c r="S4165" s="60" t="e">
        <f t="shared" ca="1" si="846"/>
        <v>#VALUE!</v>
      </c>
      <c r="T4165" s="39" t="e">
        <f t="shared" ca="1" si="847"/>
        <v>#VALUE!</v>
      </c>
      <c r="U4165" s="39" t="e">
        <f t="shared" ca="1" si="848"/>
        <v>#VALUE!</v>
      </c>
      <c r="V4165" s="39" t="b">
        <f t="shared" ca="1" si="849"/>
        <v>1</v>
      </c>
      <c r="W4165" s="39">
        <f t="shared" si="851"/>
        <v>4165</v>
      </c>
    </row>
    <row r="4166" spans="12:23" x14ac:dyDescent="0.25">
      <c r="L4166" s="59" t="e">
        <f t="shared" ca="1" si="850"/>
        <v>#NUM!</v>
      </c>
      <c r="O4166" s="39" t="e">
        <f t="shared" ca="1" si="842"/>
        <v>#VALUE!</v>
      </c>
      <c r="P4166" s="39" t="e">
        <f t="shared" ca="1" si="843"/>
        <v>#VALUE!</v>
      </c>
      <c r="Q4166" s="60" t="e">
        <f t="shared" ca="1" si="844"/>
        <v>#VALUE!</v>
      </c>
      <c r="R4166" s="60" t="e">
        <f t="shared" ca="1" si="845"/>
        <v>#VALUE!</v>
      </c>
      <c r="S4166" s="60" t="e">
        <f t="shared" ca="1" si="846"/>
        <v>#VALUE!</v>
      </c>
      <c r="T4166" s="39" t="e">
        <f t="shared" ca="1" si="847"/>
        <v>#VALUE!</v>
      </c>
      <c r="U4166" s="39" t="e">
        <f t="shared" ca="1" si="848"/>
        <v>#VALUE!</v>
      </c>
      <c r="V4166" s="39" t="b">
        <f t="shared" ca="1" si="849"/>
        <v>1</v>
      </c>
      <c r="W4166" s="39">
        <f t="shared" si="851"/>
        <v>4166</v>
      </c>
    </row>
    <row r="4167" spans="12:23" x14ac:dyDescent="0.25">
      <c r="L4167" s="59" t="e">
        <f t="shared" ca="1" si="850"/>
        <v>#NUM!</v>
      </c>
      <c r="O4167" s="39" t="e">
        <f t="shared" ref="O4167:O4230" ca="1" si="852">SEARCH($O$6,INDIRECT("route!G"&amp;W4167))</f>
        <v>#VALUE!</v>
      </c>
      <c r="P4167" s="39" t="e">
        <f t="shared" ref="P4167:P4230" ca="1" si="853">SEARCH($P$6,INDIRECT("route!G"&amp;W4167))</f>
        <v>#VALUE!</v>
      </c>
      <c r="Q4167" s="60" t="e">
        <f t="shared" ref="Q4167:Q4230" ca="1" si="854">SEARCH($Q$6,INDIRECT("route!G"&amp;W4167))</f>
        <v>#VALUE!</v>
      </c>
      <c r="R4167" s="60" t="e">
        <f t="shared" ref="R4167:R4230" ca="1" si="855">SEARCH($R$6,INDIRECT("route!G"&amp;W4167))</f>
        <v>#VALUE!</v>
      </c>
      <c r="S4167" s="60" t="e">
        <f t="shared" ref="S4167:S4230" ca="1" si="856">SEARCH($S$6,INDIRECT("route!G"&amp;W4167))</f>
        <v>#VALUE!</v>
      </c>
      <c r="T4167" s="39" t="e">
        <f t="shared" ref="T4167:T4230" ca="1" si="857">SEARCH($T$6,INDIRECT("route!G"&amp;W4167))</f>
        <v>#VALUE!</v>
      </c>
      <c r="U4167" s="39" t="e">
        <f t="shared" ca="1" si="848"/>
        <v>#VALUE!</v>
      </c>
      <c r="V4167" s="39" t="b">
        <f t="shared" ca="1" si="849"/>
        <v>1</v>
      </c>
      <c r="W4167" s="39">
        <f t="shared" si="851"/>
        <v>4167</v>
      </c>
    </row>
    <row r="4168" spans="12:23" x14ac:dyDescent="0.25">
      <c r="L4168" s="59" t="e">
        <f t="shared" ca="1" si="850"/>
        <v>#NUM!</v>
      </c>
      <c r="O4168" s="39" t="e">
        <f t="shared" ca="1" si="852"/>
        <v>#VALUE!</v>
      </c>
      <c r="P4168" s="39" t="e">
        <f t="shared" ca="1" si="853"/>
        <v>#VALUE!</v>
      </c>
      <c r="Q4168" s="60" t="e">
        <f t="shared" ca="1" si="854"/>
        <v>#VALUE!</v>
      </c>
      <c r="R4168" s="60" t="e">
        <f t="shared" ca="1" si="855"/>
        <v>#VALUE!</v>
      </c>
      <c r="S4168" s="60" t="e">
        <f t="shared" ca="1" si="856"/>
        <v>#VALUE!</v>
      </c>
      <c r="T4168" s="39" t="e">
        <f t="shared" ca="1" si="857"/>
        <v>#VALUE!</v>
      </c>
      <c r="U4168" s="39" t="e">
        <f t="shared" ref="U4168:U4231" ca="1" si="858">SEARCH($U$6,INDIRECT("route!G"&amp;W4168))</f>
        <v>#VALUE!</v>
      </c>
      <c r="V4168" s="39" t="b">
        <f t="shared" ref="V4168:V4231" ca="1" si="859">AND(ISERROR(O4168),ISERROR(P4168),ISERROR(Q4168),ISERROR(R4168),ISERROR(S4168),ISERROR(T4168),ISERROR(U4168))</f>
        <v>1</v>
      </c>
      <c r="W4168" s="39">
        <f t="shared" si="851"/>
        <v>4168</v>
      </c>
    </row>
    <row r="4169" spans="12:23" x14ac:dyDescent="0.25">
      <c r="L4169" s="59" t="e">
        <f t="shared" ca="1" si="850"/>
        <v>#NUM!</v>
      </c>
      <c r="O4169" s="39" t="e">
        <f t="shared" ca="1" si="852"/>
        <v>#VALUE!</v>
      </c>
      <c r="P4169" s="39" t="e">
        <f t="shared" ca="1" si="853"/>
        <v>#VALUE!</v>
      </c>
      <c r="Q4169" s="60" t="e">
        <f t="shared" ca="1" si="854"/>
        <v>#VALUE!</v>
      </c>
      <c r="R4169" s="60" t="e">
        <f t="shared" ca="1" si="855"/>
        <v>#VALUE!</v>
      </c>
      <c r="S4169" s="60" t="e">
        <f t="shared" ca="1" si="856"/>
        <v>#VALUE!</v>
      </c>
      <c r="T4169" s="39" t="e">
        <f t="shared" ca="1" si="857"/>
        <v>#VALUE!</v>
      </c>
      <c r="U4169" s="39" t="e">
        <f t="shared" ca="1" si="858"/>
        <v>#VALUE!</v>
      </c>
      <c r="V4169" s="39" t="b">
        <f t="shared" ca="1" si="859"/>
        <v>1</v>
      </c>
      <c r="W4169" s="39">
        <f t="shared" si="851"/>
        <v>4169</v>
      </c>
    </row>
    <row r="4170" spans="12:23" x14ac:dyDescent="0.25">
      <c r="L4170" s="59" t="e">
        <f t="shared" ref="L4170:L4233" ca="1" si="860">L4169+J4170</f>
        <v>#NUM!</v>
      </c>
      <c r="O4170" s="39" t="e">
        <f t="shared" ca="1" si="852"/>
        <v>#VALUE!</v>
      </c>
      <c r="P4170" s="39" t="e">
        <f t="shared" ca="1" si="853"/>
        <v>#VALUE!</v>
      </c>
      <c r="Q4170" s="60" t="e">
        <f t="shared" ca="1" si="854"/>
        <v>#VALUE!</v>
      </c>
      <c r="R4170" s="60" t="e">
        <f t="shared" ca="1" si="855"/>
        <v>#VALUE!</v>
      </c>
      <c r="S4170" s="60" t="e">
        <f t="shared" ca="1" si="856"/>
        <v>#VALUE!</v>
      </c>
      <c r="T4170" s="39" t="e">
        <f t="shared" ca="1" si="857"/>
        <v>#VALUE!</v>
      </c>
      <c r="U4170" s="39" t="e">
        <f t="shared" ca="1" si="858"/>
        <v>#VALUE!</v>
      </c>
      <c r="V4170" s="39" t="b">
        <f t="shared" ca="1" si="859"/>
        <v>1</v>
      </c>
      <c r="W4170" s="39">
        <f t="shared" si="851"/>
        <v>4170</v>
      </c>
    </row>
    <row r="4171" spans="12:23" x14ac:dyDescent="0.25">
      <c r="L4171" s="59" t="e">
        <f t="shared" ca="1" si="860"/>
        <v>#NUM!</v>
      </c>
      <c r="O4171" s="39" t="e">
        <f t="shared" ca="1" si="852"/>
        <v>#VALUE!</v>
      </c>
      <c r="P4171" s="39" t="e">
        <f t="shared" ca="1" si="853"/>
        <v>#VALUE!</v>
      </c>
      <c r="Q4171" s="60" t="e">
        <f t="shared" ca="1" si="854"/>
        <v>#VALUE!</v>
      </c>
      <c r="R4171" s="60" t="e">
        <f t="shared" ca="1" si="855"/>
        <v>#VALUE!</v>
      </c>
      <c r="S4171" s="60" t="e">
        <f t="shared" ca="1" si="856"/>
        <v>#VALUE!</v>
      </c>
      <c r="T4171" s="39" t="e">
        <f t="shared" ca="1" si="857"/>
        <v>#VALUE!</v>
      </c>
      <c r="U4171" s="39" t="e">
        <f t="shared" ca="1" si="858"/>
        <v>#VALUE!</v>
      </c>
      <c r="V4171" s="39" t="b">
        <f t="shared" ca="1" si="859"/>
        <v>1</v>
      </c>
      <c r="W4171" s="39">
        <f t="shared" si="851"/>
        <v>4171</v>
      </c>
    </row>
    <row r="4172" spans="12:23" x14ac:dyDescent="0.25">
      <c r="L4172" s="59" t="e">
        <f t="shared" ca="1" si="860"/>
        <v>#NUM!</v>
      </c>
      <c r="O4172" s="39" t="e">
        <f t="shared" ca="1" si="852"/>
        <v>#VALUE!</v>
      </c>
      <c r="P4172" s="39" t="e">
        <f t="shared" ca="1" si="853"/>
        <v>#VALUE!</v>
      </c>
      <c r="Q4172" s="60" t="e">
        <f t="shared" ca="1" si="854"/>
        <v>#VALUE!</v>
      </c>
      <c r="R4172" s="60" t="e">
        <f t="shared" ca="1" si="855"/>
        <v>#VALUE!</v>
      </c>
      <c r="S4172" s="60" t="e">
        <f t="shared" ca="1" si="856"/>
        <v>#VALUE!</v>
      </c>
      <c r="T4172" s="39" t="e">
        <f t="shared" ca="1" si="857"/>
        <v>#VALUE!</v>
      </c>
      <c r="U4172" s="39" t="e">
        <f t="shared" ca="1" si="858"/>
        <v>#VALUE!</v>
      </c>
      <c r="V4172" s="39" t="b">
        <f t="shared" ca="1" si="859"/>
        <v>1</v>
      </c>
      <c r="W4172" s="39">
        <f t="shared" si="851"/>
        <v>4172</v>
      </c>
    </row>
    <row r="4173" spans="12:23" x14ac:dyDescent="0.25">
      <c r="L4173" s="59" t="e">
        <f t="shared" ca="1" si="860"/>
        <v>#NUM!</v>
      </c>
      <c r="O4173" s="39" t="e">
        <f t="shared" ca="1" si="852"/>
        <v>#VALUE!</v>
      </c>
      <c r="P4173" s="39" t="e">
        <f t="shared" ca="1" si="853"/>
        <v>#VALUE!</v>
      </c>
      <c r="Q4173" s="60" t="e">
        <f t="shared" ca="1" si="854"/>
        <v>#VALUE!</v>
      </c>
      <c r="R4173" s="60" t="e">
        <f t="shared" ca="1" si="855"/>
        <v>#VALUE!</v>
      </c>
      <c r="S4173" s="60" t="e">
        <f t="shared" ca="1" si="856"/>
        <v>#VALUE!</v>
      </c>
      <c r="T4173" s="39" t="e">
        <f t="shared" ca="1" si="857"/>
        <v>#VALUE!</v>
      </c>
      <c r="U4173" s="39" t="e">
        <f t="shared" ca="1" si="858"/>
        <v>#VALUE!</v>
      </c>
      <c r="V4173" s="39" t="b">
        <f t="shared" ca="1" si="859"/>
        <v>1</v>
      </c>
      <c r="W4173" s="39">
        <f t="shared" si="851"/>
        <v>4173</v>
      </c>
    </row>
    <row r="4174" spans="12:23" x14ac:dyDescent="0.25">
      <c r="L4174" s="59" t="e">
        <f t="shared" ca="1" si="860"/>
        <v>#NUM!</v>
      </c>
      <c r="O4174" s="39" t="e">
        <f t="shared" ca="1" si="852"/>
        <v>#VALUE!</v>
      </c>
      <c r="P4174" s="39" t="e">
        <f t="shared" ca="1" si="853"/>
        <v>#VALUE!</v>
      </c>
      <c r="Q4174" s="60" t="e">
        <f t="shared" ca="1" si="854"/>
        <v>#VALUE!</v>
      </c>
      <c r="R4174" s="60" t="e">
        <f t="shared" ca="1" si="855"/>
        <v>#VALUE!</v>
      </c>
      <c r="S4174" s="60" t="e">
        <f t="shared" ca="1" si="856"/>
        <v>#VALUE!</v>
      </c>
      <c r="T4174" s="39" t="e">
        <f t="shared" ca="1" si="857"/>
        <v>#VALUE!</v>
      </c>
      <c r="U4174" s="39" t="e">
        <f t="shared" ca="1" si="858"/>
        <v>#VALUE!</v>
      </c>
      <c r="V4174" s="39" t="b">
        <f t="shared" ca="1" si="859"/>
        <v>1</v>
      </c>
      <c r="W4174" s="39">
        <f t="shared" si="851"/>
        <v>4174</v>
      </c>
    </row>
    <row r="4175" spans="12:23" x14ac:dyDescent="0.25">
      <c r="L4175" s="59" t="e">
        <f t="shared" ca="1" si="860"/>
        <v>#NUM!</v>
      </c>
      <c r="O4175" s="39" t="e">
        <f t="shared" ca="1" si="852"/>
        <v>#VALUE!</v>
      </c>
      <c r="P4175" s="39" t="e">
        <f t="shared" ca="1" si="853"/>
        <v>#VALUE!</v>
      </c>
      <c r="Q4175" s="60" t="e">
        <f t="shared" ca="1" si="854"/>
        <v>#VALUE!</v>
      </c>
      <c r="R4175" s="60" t="e">
        <f t="shared" ca="1" si="855"/>
        <v>#VALUE!</v>
      </c>
      <c r="S4175" s="60" t="e">
        <f t="shared" ca="1" si="856"/>
        <v>#VALUE!</v>
      </c>
      <c r="T4175" s="39" t="e">
        <f t="shared" ca="1" si="857"/>
        <v>#VALUE!</v>
      </c>
      <c r="U4175" s="39" t="e">
        <f t="shared" ca="1" si="858"/>
        <v>#VALUE!</v>
      </c>
      <c r="V4175" s="39" t="b">
        <f t="shared" ca="1" si="859"/>
        <v>1</v>
      </c>
      <c r="W4175" s="39">
        <f t="shared" si="851"/>
        <v>4175</v>
      </c>
    </row>
    <row r="4176" spans="12:23" x14ac:dyDescent="0.25">
      <c r="L4176" s="59" t="e">
        <f t="shared" ca="1" si="860"/>
        <v>#NUM!</v>
      </c>
      <c r="O4176" s="39" t="e">
        <f t="shared" ca="1" si="852"/>
        <v>#VALUE!</v>
      </c>
      <c r="P4176" s="39" t="e">
        <f t="shared" ca="1" si="853"/>
        <v>#VALUE!</v>
      </c>
      <c r="Q4176" s="60" t="e">
        <f t="shared" ca="1" si="854"/>
        <v>#VALUE!</v>
      </c>
      <c r="R4176" s="60" t="e">
        <f t="shared" ca="1" si="855"/>
        <v>#VALUE!</v>
      </c>
      <c r="S4176" s="60" t="e">
        <f t="shared" ca="1" si="856"/>
        <v>#VALUE!</v>
      </c>
      <c r="T4176" s="39" t="e">
        <f t="shared" ca="1" si="857"/>
        <v>#VALUE!</v>
      </c>
      <c r="U4176" s="39" t="e">
        <f t="shared" ca="1" si="858"/>
        <v>#VALUE!</v>
      </c>
      <c r="V4176" s="39" t="b">
        <f t="shared" ca="1" si="859"/>
        <v>1</v>
      </c>
      <c r="W4176" s="39">
        <f t="shared" si="851"/>
        <v>4176</v>
      </c>
    </row>
    <row r="4177" spans="12:23" x14ac:dyDescent="0.25">
      <c r="L4177" s="59" t="e">
        <f t="shared" ca="1" si="860"/>
        <v>#NUM!</v>
      </c>
      <c r="O4177" s="39" t="e">
        <f t="shared" ca="1" si="852"/>
        <v>#VALUE!</v>
      </c>
      <c r="P4177" s="39" t="e">
        <f t="shared" ca="1" si="853"/>
        <v>#VALUE!</v>
      </c>
      <c r="Q4177" s="60" t="e">
        <f t="shared" ca="1" si="854"/>
        <v>#VALUE!</v>
      </c>
      <c r="R4177" s="60" t="e">
        <f t="shared" ca="1" si="855"/>
        <v>#VALUE!</v>
      </c>
      <c r="S4177" s="60" t="e">
        <f t="shared" ca="1" si="856"/>
        <v>#VALUE!</v>
      </c>
      <c r="T4177" s="39" t="e">
        <f t="shared" ca="1" si="857"/>
        <v>#VALUE!</v>
      </c>
      <c r="U4177" s="39" t="e">
        <f t="shared" ca="1" si="858"/>
        <v>#VALUE!</v>
      </c>
      <c r="V4177" s="39" t="b">
        <f t="shared" ca="1" si="859"/>
        <v>1</v>
      </c>
      <c r="W4177" s="39">
        <f t="shared" si="851"/>
        <v>4177</v>
      </c>
    </row>
    <row r="4178" spans="12:23" x14ac:dyDescent="0.25">
      <c r="L4178" s="59" t="e">
        <f t="shared" ca="1" si="860"/>
        <v>#NUM!</v>
      </c>
      <c r="O4178" s="39" t="e">
        <f t="shared" ca="1" si="852"/>
        <v>#VALUE!</v>
      </c>
      <c r="P4178" s="39" t="e">
        <f t="shared" ca="1" si="853"/>
        <v>#VALUE!</v>
      </c>
      <c r="Q4178" s="60" t="e">
        <f t="shared" ca="1" si="854"/>
        <v>#VALUE!</v>
      </c>
      <c r="R4178" s="60" t="e">
        <f t="shared" ca="1" si="855"/>
        <v>#VALUE!</v>
      </c>
      <c r="S4178" s="60" t="e">
        <f t="shared" ca="1" si="856"/>
        <v>#VALUE!</v>
      </c>
      <c r="T4178" s="39" t="e">
        <f t="shared" ca="1" si="857"/>
        <v>#VALUE!</v>
      </c>
      <c r="U4178" s="39" t="e">
        <f t="shared" ca="1" si="858"/>
        <v>#VALUE!</v>
      </c>
      <c r="V4178" s="39" t="b">
        <f t="shared" ca="1" si="859"/>
        <v>1</v>
      </c>
      <c r="W4178" s="39">
        <f t="shared" si="851"/>
        <v>4178</v>
      </c>
    </row>
    <row r="4179" spans="12:23" x14ac:dyDescent="0.25">
      <c r="L4179" s="59" t="e">
        <f t="shared" ca="1" si="860"/>
        <v>#NUM!</v>
      </c>
      <c r="O4179" s="39" t="e">
        <f t="shared" ca="1" si="852"/>
        <v>#VALUE!</v>
      </c>
      <c r="P4179" s="39" t="e">
        <f t="shared" ca="1" si="853"/>
        <v>#VALUE!</v>
      </c>
      <c r="Q4179" s="60" t="e">
        <f t="shared" ca="1" si="854"/>
        <v>#VALUE!</v>
      </c>
      <c r="R4179" s="60" t="e">
        <f t="shared" ca="1" si="855"/>
        <v>#VALUE!</v>
      </c>
      <c r="S4179" s="60" t="e">
        <f t="shared" ca="1" si="856"/>
        <v>#VALUE!</v>
      </c>
      <c r="T4179" s="39" t="e">
        <f t="shared" ca="1" si="857"/>
        <v>#VALUE!</v>
      </c>
      <c r="U4179" s="39" t="e">
        <f t="shared" ca="1" si="858"/>
        <v>#VALUE!</v>
      </c>
      <c r="V4179" s="39" t="b">
        <f t="shared" ca="1" si="859"/>
        <v>1</v>
      </c>
      <c r="W4179" s="39">
        <f t="shared" si="851"/>
        <v>4179</v>
      </c>
    </row>
    <row r="4180" spans="12:23" x14ac:dyDescent="0.25">
      <c r="L4180" s="59" t="e">
        <f t="shared" ca="1" si="860"/>
        <v>#NUM!</v>
      </c>
      <c r="O4180" s="39" t="e">
        <f t="shared" ca="1" si="852"/>
        <v>#VALUE!</v>
      </c>
      <c r="P4180" s="39" t="e">
        <f t="shared" ca="1" si="853"/>
        <v>#VALUE!</v>
      </c>
      <c r="Q4180" s="60" t="e">
        <f t="shared" ca="1" si="854"/>
        <v>#VALUE!</v>
      </c>
      <c r="R4180" s="60" t="e">
        <f t="shared" ca="1" si="855"/>
        <v>#VALUE!</v>
      </c>
      <c r="S4180" s="60" t="e">
        <f t="shared" ca="1" si="856"/>
        <v>#VALUE!</v>
      </c>
      <c r="T4180" s="39" t="e">
        <f t="shared" ca="1" si="857"/>
        <v>#VALUE!</v>
      </c>
      <c r="U4180" s="39" t="e">
        <f t="shared" ca="1" si="858"/>
        <v>#VALUE!</v>
      </c>
      <c r="V4180" s="39" t="b">
        <f t="shared" ca="1" si="859"/>
        <v>1</v>
      </c>
      <c r="W4180" s="39">
        <f t="shared" si="851"/>
        <v>4180</v>
      </c>
    </row>
    <row r="4181" spans="12:23" x14ac:dyDescent="0.25">
      <c r="L4181" s="59" t="e">
        <f t="shared" ca="1" si="860"/>
        <v>#NUM!</v>
      </c>
      <c r="O4181" s="39" t="e">
        <f t="shared" ca="1" si="852"/>
        <v>#VALUE!</v>
      </c>
      <c r="P4181" s="39" t="e">
        <f t="shared" ca="1" si="853"/>
        <v>#VALUE!</v>
      </c>
      <c r="Q4181" s="60" t="e">
        <f t="shared" ca="1" si="854"/>
        <v>#VALUE!</v>
      </c>
      <c r="R4181" s="60" t="e">
        <f t="shared" ca="1" si="855"/>
        <v>#VALUE!</v>
      </c>
      <c r="S4181" s="60" t="e">
        <f t="shared" ca="1" si="856"/>
        <v>#VALUE!</v>
      </c>
      <c r="T4181" s="39" t="e">
        <f t="shared" ca="1" si="857"/>
        <v>#VALUE!</v>
      </c>
      <c r="U4181" s="39" t="e">
        <f t="shared" ca="1" si="858"/>
        <v>#VALUE!</v>
      </c>
      <c r="V4181" s="39" t="b">
        <f t="shared" ca="1" si="859"/>
        <v>1</v>
      </c>
      <c r="W4181" s="39">
        <f t="shared" si="851"/>
        <v>4181</v>
      </c>
    </row>
    <row r="4182" spans="12:23" x14ac:dyDescent="0.25">
      <c r="L4182" s="59" t="e">
        <f t="shared" ca="1" si="860"/>
        <v>#NUM!</v>
      </c>
      <c r="O4182" s="39" t="e">
        <f t="shared" ca="1" si="852"/>
        <v>#VALUE!</v>
      </c>
      <c r="P4182" s="39" t="e">
        <f t="shared" ca="1" si="853"/>
        <v>#VALUE!</v>
      </c>
      <c r="Q4182" s="60" t="e">
        <f t="shared" ca="1" si="854"/>
        <v>#VALUE!</v>
      </c>
      <c r="R4182" s="60" t="e">
        <f t="shared" ca="1" si="855"/>
        <v>#VALUE!</v>
      </c>
      <c r="S4182" s="60" t="e">
        <f t="shared" ca="1" si="856"/>
        <v>#VALUE!</v>
      </c>
      <c r="T4182" s="39" t="e">
        <f t="shared" ca="1" si="857"/>
        <v>#VALUE!</v>
      </c>
      <c r="U4182" s="39" t="e">
        <f t="shared" ca="1" si="858"/>
        <v>#VALUE!</v>
      </c>
      <c r="V4182" s="39" t="b">
        <f t="shared" ca="1" si="859"/>
        <v>1</v>
      </c>
      <c r="W4182" s="39">
        <f t="shared" si="851"/>
        <v>4182</v>
      </c>
    </row>
    <row r="4183" spans="12:23" x14ac:dyDescent="0.25">
      <c r="L4183" s="59" t="e">
        <f t="shared" ca="1" si="860"/>
        <v>#NUM!</v>
      </c>
      <c r="O4183" s="39" t="e">
        <f t="shared" ca="1" si="852"/>
        <v>#VALUE!</v>
      </c>
      <c r="P4183" s="39" t="e">
        <f t="shared" ca="1" si="853"/>
        <v>#VALUE!</v>
      </c>
      <c r="Q4183" s="60" t="e">
        <f t="shared" ca="1" si="854"/>
        <v>#VALUE!</v>
      </c>
      <c r="R4183" s="60" t="e">
        <f t="shared" ca="1" si="855"/>
        <v>#VALUE!</v>
      </c>
      <c r="S4183" s="60" t="e">
        <f t="shared" ca="1" si="856"/>
        <v>#VALUE!</v>
      </c>
      <c r="T4183" s="39" t="e">
        <f t="shared" ca="1" si="857"/>
        <v>#VALUE!</v>
      </c>
      <c r="U4183" s="39" t="e">
        <f t="shared" ca="1" si="858"/>
        <v>#VALUE!</v>
      </c>
      <c r="V4183" s="39" t="b">
        <f t="shared" ca="1" si="859"/>
        <v>1</v>
      </c>
      <c r="W4183" s="39">
        <f t="shared" si="851"/>
        <v>4183</v>
      </c>
    </row>
    <row r="4184" spans="12:23" x14ac:dyDescent="0.25">
      <c r="L4184" s="59" t="e">
        <f t="shared" ca="1" si="860"/>
        <v>#NUM!</v>
      </c>
      <c r="O4184" s="39" t="e">
        <f t="shared" ca="1" si="852"/>
        <v>#VALUE!</v>
      </c>
      <c r="P4184" s="39" t="e">
        <f t="shared" ca="1" si="853"/>
        <v>#VALUE!</v>
      </c>
      <c r="Q4184" s="60" t="e">
        <f t="shared" ca="1" si="854"/>
        <v>#VALUE!</v>
      </c>
      <c r="R4184" s="60" t="e">
        <f t="shared" ca="1" si="855"/>
        <v>#VALUE!</v>
      </c>
      <c r="S4184" s="60" t="e">
        <f t="shared" ca="1" si="856"/>
        <v>#VALUE!</v>
      </c>
      <c r="T4184" s="39" t="e">
        <f t="shared" ca="1" si="857"/>
        <v>#VALUE!</v>
      </c>
      <c r="U4184" s="39" t="e">
        <f t="shared" ca="1" si="858"/>
        <v>#VALUE!</v>
      </c>
      <c r="V4184" s="39" t="b">
        <f t="shared" ca="1" si="859"/>
        <v>1</v>
      </c>
      <c r="W4184" s="39">
        <f t="shared" si="851"/>
        <v>4184</v>
      </c>
    </row>
    <row r="4185" spans="12:23" x14ac:dyDescent="0.25">
      <c r="L4185" s="59" t="e">
        <f t="shared" ca="1" si="860"/>
        <v>#NUM!</v>
      </c>
      <c r="O4185" s="39" t="e">
        <f t="shared" ca="1" si="852"/>
        <v>#VALUE!</v>
      </c>
      <c r="P4185" s="39" t="e">
        <f t="shared" ca="1" si="853"/>
        <v>#VALUE!</v>
      </c>
      <c r="Q4185" s="60" t="e">
        <f t="shared" ca="1" si="854"/>
        <v>#VALUE!</v>
      </c>
      <c r="R4185" s="60" t="e">
        <f t="shared" ca="1" si="855"/>
        <v>#VALUE!</v>
      </c>
      <c r="S4185" s="60" t="e">
        <f t="shared" ca="1" si="856"/>
        <v>#VALUE!</v>
      </c>
      <c r="T4185" s="39" t="e">
        <f t="shared" ca="1" si="857"/>
        <v>#VALUE!</v>
      </c>
      <c r="U4185" s="39" t="e">
        <f t="shared" ca="1" si="858"/>
        <v>#VALUE!</v>
      </c>
      <c r="V4185" s="39" t="b">
        <f t="shared" ca="1" si="859"/>
        <v>1</v>
      </c>
      <c r="W4185" s="39">
        <f t="shared" si="851"/>
        <v>4185</v>
      </c>
    </row>
    <row r="4186" spans="12:23" x14ac:dyDescent="0.25">
      <c r="L4186" s="59" t="e">
        <f t="shared" ca="1" si="860"/>
        <v>#NUM!</v>
      </c>
      <c r="O4186" s="39" t="e">
        <f t="shared" ca="1" si="852"/>
        <v>#VALUE!</v>
      </c>
      <c r="P4186" s="39" t="e">
        <f t="shared" ca="1" si="853"/>
        <v>#VALUE!</v>
      </c>
      <c r="Q4186" s="60" t="e">
        <f t="shared" ca="1" si="854"/>
        <v>#VALUE!</v>
      </c>
      <c r="R4186" s="60" t="e">
        <f t="shared" ca="1" si="855"/>
        <v>#VALUE!</v>
      </c>
      <c r="S4186" s="60" t="e">
        <f t="shared" ca="1" si="856"/>
        <v>#VALUE!</v>
      </c>
      <c r="T4186" s="39" t="e">
        <f t="shared" ca="1" si="857"/>
        <v>#VALUE!</v>
      </c>
      <c r="U4186" s="39" t="e">
        <f t="shared" ca="1" si="858"/>
        <v>#VALUE!</v>
      </c>
      <c r="V4186" s="39" t="b">
        <f t="shared" ca="1" si="859"/>
        <v>1</v>
      </c>
      <c r="W4186" s="39">
        <f t="shared" si="851"/>
        <v>4186</v>
      </c>
    </row>
    <row r="4187" spans="12:23" x14ac:dyDescent="0.25">
      <c r="L4187" s="59" t="e">
        <f t="shared" ca="1" si="860"/>
        <v>#NUM!</v>
      </c>
      <c r="O4187" s="39" t="e">
        <f t="shared" ca="1" si="852"/>
        <v>#VALUE!</v>
      </c>
      <c r="P4187" s="39" t="e">
        <f t="shared" ca="1" si="853"/>
        <v>#VALUE!</v>
      </c>
      <c r="Q4187" s="60" t="e">
        <f t="shared" ca="1" si="854"/>
        <v>#VALUE!</v>
      </c>
      <c r="R4187" s="60" t="e">
        <f t="shared" ca="1" si="855"/>
        <v>#VALUE!</v>
      </c>
      <c r="S4187" s="60" t="e">
        <f t="shared" ca="1" si="856"/>
        <v>#VALUE!</v>
      </c>
      <c r="T4187" s="39" t="e">
        <f t="shared" ca="1" si="857"/>
        <v>#VALUE!</v>
      </c>
      <c r="U4187" s="39" t="e">
        <f t="shared" ca="1" si="858"/>
        <v>#VALUE!</v>
      </c>
      <c r="V4187" s="39" t="b">
        <f t="shared" ca="1" si="859"/>
        <v>1</v>
      </c>
      <c r="W4187" s="39">
        <f t="shared" si="851"/>
        <v>4187</v>
      </c>
    </row>
    <row r="4188" spans="12:23" x14ac:dyDescent="0.25">
      <c r="L4188" s="59" t="e">
        <f t="shared" ca="1" si="860"/>
        <v>#NUM!</v>
      </c>
      <c r="O4188" s="39" t="e">
        <f t="shared" ca="1" si="852"/>
        <v>#VALUE!</v>
      </c>
      <c r="P4188" s="39" t="e">
        <f t="shared" ca="1" si="853"/>
        <v>#VALUE!</v>
      </c>
      <c r="Q4188" s="60" t="e">
        <f t="shared" ca="1" si="854"/>
        <v>#VALUE!</v>
      </c>
      <c r="R4188" s="60" t="e">
        <f t="shared" ca="1" si="855"/>
        <v>#VALUE!</v>
      </c>
      <c r="S4188" s="60" t="e">
        <f t="shared" ca="1" si="856"/>
        <v>#VALUE!</v>
      </c>
      <c r="T4188" s="39" t="e">
        <f t="shared" ca="1" si="857"/>
        <v>#VALUE!</v>
      </c>
      <c r="U4188" s="39" t="e">
        <f t="shared" ca="1" si="858"/>
        <v>#VALUE!</v>
      </c>
      <c r="V4188" s="39" t="b">
        <f t="shared" ca="1" si="859"/>
        <v>1</v>
      </c>
      <c r="W4188" s="39">
        <f t="shared" si="851"/>
        <v>4188</v>
      </c>
    </row>
    <row r="4189" spans="12:23" x14ac:dyDescent="0.25">
      <c r="L4189" s="59" t="e">
        <f t="shared" ca="1" si="860"/>
        <v>#NUM!</v>
      </c>
      <c r="O4189" s="39" t="e">
        <f t="shared" ca="1" si="852"/>
        <v>#VALUE!</v>
      </c>
      <c r="P4189" s="39" t="e">
        <f t="shared" ca="1" si="853"/>
        <v>#VALUE!</v>
      </c>
      <c r="Q4189" s="60" t="e">
        <f t="shared" ca="1" si="854"/>
        <v>#VALUE!</v>
      </c>
      <c r="R4189" s="60" t="e">
        <f t="shared" ca="1" si="855"/>
        <v>#VALUE!</v>
      </c>
      <c r="S4189" s="60" t="e">
        <f t="shared" ca="1" si="856"/>
        <v>#VALUE!</v>
      </c>
      <c r="T4189" s="39" t="e">
        <f t="shared" ca="1" si="857"/>
        <v>#VALUE!</v>
      </c>
      <c r="U4189" s="39" t="e">
        <f t="shared" ca="1" si="858"/>
        <v>#VALUE!</v>
      </c>
      <c r="V4189" s="39" t="b">
        <f t="shared" ca="1" si="859"/>
        <v>1</v>
      </c>
      <c r="W4189" s="39">
        <f t="shared" si="851"/>
        <v>4189</v>
      </c>
    </row>
    <row r="4190" spans="12:23" x14ac:dyDescent="0.25">
      <c r="L4190" s="59" t="e">
        <f t="shared" ca="1" si="860"/>
        <v>#NUM!</v>
      </c>
      <c r="O4190" s="39" t="e">
        <f t="shared" ca="1" si="852"/>
        <v>#VALUE!</v>
      </c>
      <c r="P4190" s="39" t="e">
        <f t="shared" ca="1" si="853"/>
        <v>#VALUE!</v>
      </c>
      <c r="Q4190" s="60" t="e">
        <f t="shared" ca="1" si="854"/>
        <v>#VALUE!</v>
      </c>
      <c r="R4190" s="60" t="e">
        <f t="shared" ca="1" si="855"/>
        <v>#VALUE!</v>
      </c>
      <c r="S4190" s="60" t="e">
        <f t="shared" ca="1" si="856"/>
        <v>#VALUE!</v>
      </c>
      <c r="T4190" s="39" t="e">
        <f t="shared" ca="1" si="857"/>
        <v>#VALUE!</v>
      </c>
      <c r="U4190" s="39" t="e">
        <f t="shared" ca="1" si="858"/>
        <v>#VALUE!</v>
      </c>
      <c r="V4190" s="39" t="b">
        <f t="shared" ca="1" si="859"/>
        <v>1</v>
      </c>
      <c r="W4190" s="39">
        <f t="shared" si="851"/>
        <v>4190</v>
      </c>
    </row>
    <row r="4191" spans="12:23" x14ac:dyDescent="0.25">
      <c r="L4191" s="59" t="e">
        <f t="shared" ca="1" si="860"/>
        <v>#NUM!</v>
      </c>
      <c r="O4191" s="39" t="e">
        <f t="shared" ca="1" si="852"/>
        <v>#VALUE!</v>
      </c>
      <c r="P4191" s="39" t="e">
        <f t="shared" ca="1" si="853"/>
        <v>#VALUE!</v>
      </c>
      <c r="Q4191" s="60" t="e">
        <f t="shared" ca="1" si="854"/>
        <v>#VALUE!</v>
      </c>
      <c r="R4191" s="60" t="e">
        <f t="shared" ca="1" si="855"/>
        <v>#VALUE!</v>
      </c>
      <c r="S4191" s="60" t="e">
        <f t="shared" ca="1" si="856"/>
        <v>#VALUE!</v>
      </c>
      <c r="T4191" s="39" t="e">
        <f t="shared" ca="1" si="857"/>
        <v>#VALUE!</v>
      </c>
      <c r="U4191" s="39" t="e">
        <f t="shared" ca="1" si="858"/>
        <v>#VALUE!</v>
      </c>
      <c r="V4191" s="39" t="b">
        <f t="shared" ca="1" si="859"/>
        <v>1</v>
      </c>
      <c r="W4191" s="39">
        <f t="shared" si="851"/>
        <v>4191</v>
      </c>
    </row>
    <row r="4192" spans="12:23" x14ac:dyDescent="0.25">
      <c r="L4192" s="59" t="e">
        <f t="shared" ca="1" si="860"/>
        <v>#NUM!</v>
      </c>
      <c r="O4192" s="39" t="e">
        <f t="shared" ca="1" si="852"/>
        <v>#VALUE!</v>
      </c>
      <c r="P4192" s="39" t="e">
        <f t="shared" ca="1" si="853"/>
        <v>#VALUE!</v>
      </c>
      <c r="Q4192" s="60" t="e">
        <f t="shared" ca="1" si="854"/>
        <v>#VALUE!</v>
      </c>
      <c r="R4192" s="60" t="e">
        <f t="shared" ca="1" si="855"/>
        <v>#VALUE!</v>
      </c>
      <c r="S4192" s="60" t="e">
        <f t="shared" ca="1" si="856"/>
        <v>#VALUE!</v>
      </c>
      <c r="T4192" s="39" t="e">
        <f t="shared" ca="1" si="857"/>
        <v>#VALUE!</v>
      </c>
      <c r="U4192" s="39" t="e">
        <f t="shared" ca="1" si="858"/>
        <v>#VALUE!</v>
      </c>
      <c r="V4192" s="39" t="b">
        <f t="shared" ca="1" si="859"/>
        <v>1</v>
      </c>
      <c r="W4192" s="39">
        <f t="shared" si="851"/>
        <v>4192</v>
      </c>
    </row>
    <row r="4193" spans="12:23" x14ac:dyDescent="0.25">
      <c r="L4193" s="59" t="e">
        <f t="shared" ca="1" si="860"/>
        <v>#NUM!</v>
      </c>
      <c r="O4193" s="39" t="e">
        <f t="shared" ca="1" si="852"/>
        <v>#VALUE!</v>
      </c>
      <c r="P4193" s="39" t="e">
        <f t="shared" ca="1" si="853"/>
        <v>#VALUE!</v>
      </c>
      <c r="Q4193" s="60" t="e">
        <f t="shared" ca="1" si="854"/>
        <v>#VALUE!</v>
      </c>
      <c r="R4193" s="60" t="e">
        <f t="shared" ca="1" si="855"/>
        <v>#VALUE!</v>
      </c>
      <c r="S4193" s="60" t="e">
        <f t="shared" ca="1" si="856"/>
        <v>#VALUE!</v>
      </c>
      <c r="T4193" s="39" t="e">
        <f t="shared" ca="1" si="857"/>
        <v>#VALUE!</v>
      </c>
      <c r="U4193" s="39" t="e">
        <f t="shared" ca="1" si="858"/>
        <v>#VALUE!</v>
      </c>
      <c r="V4193" s="39" t="b">
        <f t="shared" ca="1" si="859"/>
        <v>1</v>
      </c>
      <c r="W4193" s="39">
        <f t="shared" si="851"/>
        <v>4193</v>
      </c>
    </row>
    <row r="4194" spans="12:23" x14ac:dyDescent="0.25">
      <c r="L4194" s="59" t="e">
        <f t="shared" ca="1" si="860"/>
        <v>#NUM!</v>
      </c>
      <c r="O4194" s="39" t="e">
        <f t="shared" ca="1" si="852"/>
        <v>#VALUE!</v>
      </c>
      <c r="P4194" s="39" t="e">
        <f t="shared" ca="1" si="853"/>
        <v>#VALUE!</v>
      </c>
      <c r="Q4194" s="60" t="e">
        <f t="shared" ca="1" si="854"/>
        <v>#VALUE!</v>
      </c>
      <c r="R4194" s="60" t="e">
        <f t="shared" ca="1" si="855"/>
        <v>#VALUE!</v>
      </c>
      <c r="S4194" s="60" t="e">
        <f t="shared" ca="1" si="856"/>
        <v>#VALUE!</v>
      </c>
      <c r="T4194" s="39" t="e">
        <f t="shared" ca="1" si="857"/>
        <v>#VALUE!</v>
      </c>
      <c r="U4194" s="39" t="e">
        <f t="shared" ca="1" si="858"/>
        <v>#VALUE!</v>
      </c>
      <c r="V4194" s="39" t="b">
        <f t="shared" ca="1" si="859"/>
        <v>1</v>
      </c>
      <c r="W4194" s="39">
        <f t="shared" si="851"/>
        <v>4194</v>
      </c>
    </row>
    <row r="4195" spans="12:23" x14ac:dyDescent="0.25">
      <c r="L4195" s="59" t="e">
        <f t="shared" ca="1" si="860"/>
        <v>#NUM!</v>
      </c>
      <c r="O4195" s="39" t="e">
        <f t="shared" ca="1" si="852"/>
        <v>#VALUE!</v>
      </c>
      <c r="P4195" s="39" t="e">
        <f t="shared" ca="1" si="853"/>
        <v>#VALUE!</v>
      </c>
      <c r="Q4195" s="60" t="e">
        <f t="shared" ca="1" si="854"/>
        <v>#VALUE!</v>
      </c>
      <c r="R4195" s="60" t="e">
        <f t="shared" ca="1" si="855"/>
        <v>#VALUE!</v>
      </c>
      <c r="S4195" s="60" t="e">
        <f t="shared" ca="1" si="856"/>
        <v>#VALUE!</v>
      </c>
      <c r="T4195" s="39" t="e">
        <f t="shared" ca="1" si="857"/>
        <v>#VALUE!</v>
      </c>
      <c r="U4195" s="39" t="e">
        <f t="shared" ca="1" si="858"/>
        <v>#VALUE!</v>
      </c>
      <c r="V4195" s="39" t="b">
        <f t="shared" ca="1" si="859"/>
        <v>1</v>
      </c>
      <c r="W4195" s="39">
        <f t="shared" si="851"/>
        <v>4195</v>
      </c>
    </row>
    <row r="4196" spans="12:23" x14ac:dyDescent="0.25">
      <c r="L4196" s="59" t="e">
        <f t="shared" ca="1" si="860"/>
        <v>#NUM!</v>
      </c>
      <c r="O4196" s="39" t="e">
        <f t="shared" ca="1" si="852"/>
        <v>#VALUE!</v>
      </c>
      <c r="P4196" s="39" t="e">
        <f t="shared" ca="1" si="853"/>
        <v>#VALUE!</v>
      </c>
      <c r="Q4196" s="60" t="e">
        <f t="shared" ca="1" si="854"/>
        <v>#VALUE!</v>
      </c>
      <c r="R4196" s="60" t="e">
        <f t="shared" ca="1" si="855"/>
        <v>#VALUE!</v>
      </c>
      <c r="S4196" s="60" t="e">
        <f t="shared" ca="1" si="856"/>
        <v>#VALUE!</v>
      </c>
      <c r="T4196" s="39" t="e">
        <f t="shared" ca="1" si="857"/>
        <v>#VALUE!</v>
      </c>
      <c r="U4196" s="39" t="e">
        <f t="shared" ca="1" si="858"/>
        <v>#VALUE!</v>
      </c>
      <c r="V4196" s="39" t="b">
        <f t="shared" ca="1" si="859"/>
        <v>1</v>
      </c>
      <c r="W4196" s="39">
        <f t="shared" si="851"/>
        <v>4196</v>
      </c>
    </row>
    <row r="4197" spans="12:23" x14ac:dyDescent="0.25">
      <c r="L4197" s="59" t="e">
        <f t="shared" ca="1" si="860"/>
        <v>#NUM!</v>
      </c>
      <c r="O4197" s="39" t="e">
        <f t="shared" ca="1" si="852"/>
        <v>#VALUE!</v>
      </c>
      <c r="P4197" s="39" t="e">
        <f t="shared" ca="1" si="853"/>
        <v>#VALUE!</v>
      </c>
      <c r="Q4197" s="60" t="e">
        <f t="shared" ca="1" si="854"/>
        <v>#VALUE!</v>
      </c>
      <c r="R4197" s="60" t="e">
        <f t="shared" ca="1" si="855"/>
        <v>#VALUE!</v>
      </c>
      <c r="S4197" s="60" t="e">
        <f t="shared" ca="1" si="856"/>
        <v>#VALUE!</v>
      </c>
      <c r="T4197" s="39" t="e">
        <f t="shared" ca="1" si="857"/>
        <v>#VALUE!</v>
      </c>
      <c r="U4197" s="39" t="e">
        <f t="shared" ca="1" si="858"/>
        <v>#VALUE!</v>
      </c>
      <c r="V4197" s="39" t="b">
        <f t="shared" ca="1" si="859"/>
        <v>1</v>
      </c>
      <c r="W4197" s="39">
        <f t="shared" si="851"/>
        <v>4197</v>
      </c>
    </row>
    <row r="4198" spans="12:23" x14ac:dyDescent="0.25">
      <c r="L4198" s="59" t="e">
        <f t="shared" ca="1" si="860"/>
        <v>#NUM!</v>
      </c>
      <c r="O4198" s="39" t="e">
        <f t="shared" ca="1" si="852"/>
        <v>#VALUE!</v>
      </c>
      <c r="P4198" s="39" t="e">
        <f t="shared" ca="1" si="853"/>
        <v>#VALUE!</v>
      </c>
      <c r="Q4198" s="60" t="e">
        <f t="shared" ca="1" si="854"/>
        <v>#VALUE!</v>
      </c>
      <c r="R4198" s="60" t="e">
        <f t="shared" ca="1" si="855"/>
        <v>#VALUE!</v>
      </c>
      <c r="S4198" s="60" t="e">
        <f t="shared" ca="1" si="856"/>
        <v>#VALUE!</v>
      </c>
      <c r="T4198" s="39" t="e">
        <f t="shared" ca="1" si="857"/>
        <v>#VALUE!</v>
      </c>
      <c r="U4198" s="39" t="e">
        <f t="shared" ca="1" si="858"/>
        <v>#VALUE!</v>
      </c>
      <c r="V4198" s="39" t="b">
        <f t="shared" ca="1" si="859"/>
        <v>1</v>
      </c>
      <c r="W4198" s="39">
        <f t="shared" si="851"/>
        <v>4198</v>
      </c>
    </row>
    <row r="4199" spans="12:23" x14ac:dyDescent="0.25">
      <c r="L4199" s="59" t="e">
        <f t="shared" ca="1" si="860"/>
        <v>#NUM!</v>
      </c>
      <c r="O4199" s="39" t="e">
        <f t="shared" ca="1" si="852"/>
        <v>#VALUE!</v>
      </c>
      <c r="P4199" s="39" t="e">
        <f t="shared" ca="1" si="853"/>
        <v>#VALUE!</v>
      </c>
      <c r="Q4199" s="60" t="e">
        <f t="shared" ca="1" si="854"/>
        <v>#VALUE!</v>
      </c>
      <c r="R4199" s="60" t="e">
        <f t="shared" ca="1" si="855"/>
        <v>#VALUE!</v>
      </c>
      <c r="S4199" s="60" t="e">
        <f t="shared" ca="1" si="856"/>
        <v>#VALUE!</v>
      </c>
      <c r="T4199" s="39" t="e">
        <f t="shared" ca="1" si="857"/>
        <v>#VALUE!</v>
      </c>
      <c r="U4199" s="39" t="e">
        <f t="shared" ca="1" si="858"/>
        <v>#VALUE!</v>
      </c>
      <c r="V4199" s="39" t="b">
        <f t="shared" ca="1" si="859"/>
        <v>1</v>
      </c>
      <c r="W4199" s="39">
        <f t="shared" si="851"/>
        <v>4199</v>
      </c>
    </row>
    <row r="4200" spans="12:23" x14ac:dyDescent="0.25">
      <c r="L4200" s="59" t="e">
        <f t="shared" ca="1" si="860"/>
        <v>#NUM!</v>
      </c>
      <c r="O4200" s="39" t="e">
        <f t="shared" ca="1" si="852"/>
        <v>#VALUE!</v>
      </c>
      <c r="P4200" s="39" t="e">
        <f t="shared" ca="1" si="853"/>
        <v>#VALUE!</v>
      </c>
      <c r="Q4200" s="60" t="e">
        <f t="shared" ca="1" si="854"/>
        <v>#VALUE!</v>
      </c>
      <c r="R4200" s="60" t="e">
        <f t="shared" ca="1" si="855"/>
        <v>#VALUE!</v>
      </c>
      <c r="S4200" s="60" t="e">
        <f t="shared" ca="1" si="856"/>
        <v>#VALUE!</v>
      </c>
      <c r="T4200" s="39" t="e">
        <f t="shared" ca="1" si="857"/>
        <v>#VALUE!</v>
      </c>
      <c r="U4200" s="39" t="e">
        <f t="shared" ca="1" si="858"/>
        <v>#VALUE!</v>
      </c>
      <c r="V4200" s="39" t="b">
        <f t="shared" ca="1" si="859"/>
        <v>1</v>
      </c>
      <c r="W4200" s="39">
        <f t="shared" si="851"/>
        <v>4200</v>
      </c>
    </row>
    <row r="4201" spans="12:23" x14ac:dyDescent="0.25">
      <c r="L4201" s="59" t="e">
        <f t="shared" ca="1" si="860"/>
        <v>#NUM!</v>
      </c>
      <c r="O4201" s="39" t="e">
        <f t="shared" ca="1" si="852"/>
        <v>#VALUE!</v>
      </c>
      <c r="P4201" s="39" t="e">
        <f t="shared" ca="1" si="853"/>
        <v>#VALUE!</v>
      </c>
      <c r="Q4201" s="60" t="e">
        <f t="shared" ca="1" si="854"/>
        <v>#VALUE!</v>
      </c>
      <c r="R4201" s="60" t="e">
        <f t="shared" ca="1" si="855"/>
        <v>#VALUE!</v>
      </c>
      <c r="S4201" s="60" t="e">
        <f t="shared" ca="1" si="856"/>
        <v>#VALUE!</v>
      </c>
      <c r="T4201" s="39" t="e">
        <f t="shared" ca="1" si="857"/>
        <v>#VALUE!</v>
      </c>
      <c r="U4201" s="39" t="e">
        <f t="shared" ca="1" si="858"/>
        <v>#VALUE!</v>
      </c>
      <c r="V4201" s="39" t="b">
        <f t="shared" ca="1" si="859"/>
        <v>1</v>
      </c>
      <c r="W4201" s="39">
        <f t="shared" si="851"/>
        <v>4201</v>
      </c>
    </row>
    <row r="4202" spans="12:23" x14ac:dyDescent="0.25">
      <c r="L4202" s="59" t="e">
        <f t="shared" ca="1" si="860"/>
        <v>#NUM!</v>
      </c>
      <c r="O4202" s="39" t="e">
        <f t="shared" ca="1" si="852"/>
        <v>#VALUE!</v>
      </c>
      <c r="P4202" s="39" t="e">
        <f t="shared" ca="1" si="853"/>
        <v>#VALUE!</v>
      </c>
      <c r="Q4202" s="60" t="e">
        <f t="shared" ca="1" si="854"/>
        <v>#VALUE!</v>
      </c>
      <c r="R4202" s="60" t="e">
        <f t="shared" ca="1" si="855"/>
        <v>#VALUE!</v>
      </c>
      <c r="S4202" s="60" t="e">
        <f t="shared" ca="1" si="856"/>
        <v>#VALUE!</v>
      </c>
      <c r="T4202" s="39" t="e">
        <f t="shared" ca="1" si="857"/>
        <v>#VALUE!</v>
      </c>
      <c r="U4202" s="39" t="e">
        <f t="shared" ca="1" si="858"/>
        <v>#VALUE!</v>
      </c>
      <c r="V4202" s="39" t="b">
        <f t="shared" ca="1" si="859"/>
        <v>1</v>
      </c>
      <c r="W4202" s="39">
        <f t="shared" ref="W4202:W4265" si="861">W4201+1</f>
        <v>4202</v>
      </c>
    </row>
    <row r="4203" spans="12:23" x14ac:dyDescent="0.25">
      <c r="L4203" s="59" t="e">
        <f t="shared" ca="1" si="860"/>
        <v>#NUM!</v>
      </c>
      <c r="O4203" s="39" t="e">
        <f t="shared" ca="1" si="852"/>
        <v>#VALUE!</v>
      </c>
      <c r="P4203" s="39" t="e">
        <f t="shared" ca="1" si="853"/>
        <v>#VALUE!</v>
      </c>
      <c r="Q4203" s="60" t="e">
        <f t="shared" ca="1" si="854"/>
        <v>#VALUE!</v>
      </c>
      <c r="R4203" s="60" t="e">
        <f t="shared" ca="1" si="855"/>
        <v>#VALUE!</v>
      </c>
      <c r="S4203" s="60" t="e">
        <f t="shared" ca="1" si="856"/>
        <v>#VALUE!</v>
      </c>
      <c r="T4203" s="39" t="e">
        <f t="shared" ca="1" si="857"/>
        <v>#VALUE!</v>
      </c>
      <c r="U4203" s="39" t="e">
        <f t="shared" ca="1" si="858"/>
        <v>#VALUE!</v>
      </c>
      <c r="V4203" s="39" t="b">
        <f t="shared" ca="1" si="859"/>
        <v>1</v>
      </c>
      <c r="W4203" s="39">
        <f t="shared" si="861"/>
        <v>4203</v>
      </c>
    </row>
    <row r="4204" spans="12:23" x14ac:dyDescent="0.25">
      <c r="L4204" s="59" t="e">
        <f t="shared" ca="1" si="860"/>
        <v>#NUM!</v>
      </c>
      <c r="O4204" s="39" t="e">
        <f t="shared" ca="1" si="852"/>
        <v>#VALUE!</v>
      </c>
      <c r="P4204" s="39" t="e">
        <f t="shared" ca="1" si="853"/>
        <v>#VALUE!</v>
      </c>
      <c r="Q4204" s="60" t="e">
        <f t="shared" ca="1" si="854"/>
        <v>#VALUE!</v>
      </c>
      <c r="R4204" s="60" t="e">
        <f t="shared" ca="1" si="855"/>
        <v>#VALUE!</v>
      </c>
      <c r="S4204" s="60" t="e">
        <f t="shared" ca="1" si="856"/>
        <v>#VALUE!</v>
      </c>
      <c r="T4204" s="39" t="e">
        <f t="shared" ca="1" si="857"/>
        <v>#VALUE!</v>
      </c>
      <c r="U4204" s="39" t="e">
        <f t="shared" ca="1" si="858"/>
        <v>#VALUE!</v>
      </c>
      <c r="V4204" s="39" t="b">
        <f t="shared" ca="1" si="859"/>
        <v>1</v>
      </c>
      <c r="W4204" s="39">
        <f t="shared" si="861"/>
        <v>4204</v>
      </c>
    </row>
    <row r="4205" spans="12:23" x14ac:dyDescent="0.25">
      <c r="L4205" s="59" t="e">
        <f t="shared" ca="1" si="860"/>
        <v>#NUM!</v>
      </c>
      <c r="O4205" s="39" t="e">
        <f t="shared" ca="1" si="852"/>
        <v>#VALUE!</v>
      </c>
      <c r="P4205" s="39" t="e">
        <f t="shared" ca="1" si="853"/>
        <v>#VALUE!</v>
      </c>
      <c r="Q4205" s="60" t="e">
        <f t="shared" ca="1" si="854"/>
        <v>#VALUE!</v>
      </c>
      <c r="R4205" s="60" t="e">
        <f t="shared" ca="1" si="855"/>
        <v>#VALUE!</v>
      </c>
      <c r="S4205" s="60" t="e">
        <f t="shared" ca="1" si="856"/>
        <v>#VALUE!</v>
      </c>
      <c r="T4205" s="39" t="e">
        <f t="shared" ca="1" si="857"/>
        <v>#VALUE!</v>
      </c>
      <c r="U4205" s="39" t="e">
        <f t="shared" ca="1" si="858"/>
        <v>#VALUE!</v>
      </c>
      <c r="V4205" s="39" t="b">
        <f t="shared" ca="1" si="859"/>
        <v>1</v>
      </c>
      <c r="W4205" s="39">
        <f t="shared" si="861"/>
        <v>4205</v>
      </c>
    </row>
    <row r="4206" spans="12:23" x14ac:dyDescent="0.25">
      <c r="L4206" s="59" t="e">
        <f t="shared" ca="1" si="860"/>
        <v>#NUM!</v>
      </c>
      <c r="O4206" s="39" t="e">
        <f t="shared" ca="1" si="852"/>
        <v>#VALUE!</v>
      </c>
      <c r="P4206" s="39" t="e">
        <f t="shared" ca="1" si="853"/>
        <v>#VALUE!</v>
      </c>
      <c r="Q4206" s="60" t="e">
        <f t="shared" ca="1" si="854"/>
        <v>#VALUE!</v>
      </c>
      <c r="R4206" s="60" t="e">
        <f t="shared" ca="1" si="855"/>
        <v>#VALUE!</v>
      </c>
      <c r="S4206" s="60" t="e">
        <f t="shared" ca="1" si="856"/>
        <v>#VALUE!</v>
      </c>
      <c r="T4206" s="39" t="e">
        <f t="shared" ca="1" si="857"/>
        <v>#VALUE!</v>
      </c>
      <c r="U4206" s="39" t="e">
        <f t="shared" ca="1" si="858"/>
        <v>#VALUE!</v>
      </c>
      <c r="V4206" s="39" t="b">
        <f t="shared" ca="1" si="859"/>
        <v>1</v>
      </c>
      <c r="W4206" s="39">
        <f t="shared" si="861"/>
        <v>4206</v>
      </c>
    </row>
    <row r="4207" spans="12:23" x14ac:dyDescent="0.25">
      <c r="L4207" s="59" t="e">
        <f t="shared" ca="1" si="860"/>
        <v>#NUM!</v>
      </c>
      <c r="O4207" s="39" t="e">
        <f t="shared" ca="1" si="852"/>
        <v>#VALUE!</v>
      </c>
      <c r="P4207" s="39" t="e">
        <f t="shared" ca="1" si="853"/>
        <v>#VALUE!</v>
      </c>
      <c r="Q4207" s="60" t="e">
        <f t="shared" ca="1" si="854"/>
        <v>#VALUE!</v>
      </c>
      <c r="R4207" s="60" t="e">
        <f t="shared" ca="1" si="855"/>
        <v>#VALUE!</v>
      </c>
      <c r="S4207" s="60" t="e">
        <f t="shared" ca="1" si="856"/>
        <v>#VALUE!</v>
      </c>
      <c r="T4207" s="39" t="e">
        <f t="shared" ca="1" si="857"/>
        <v>#VALUE!</v>
      </c>
      <c r="U4207" s="39" t="e">
        <f t="shared" ca="1" si="858"/>
        <v>#VALUE!</v>
      </c>
      <c r="V4207" s="39" t="b">
        <f t="shared" ca="1" si="859"/>
        <v>1</v>
      </c>
      <c r="W4207" s="39">
        <f t="shared" si="861"/>
        <v>4207</v>
      </c>
    </row>
    <row r="4208" spans="12:23" x14ac:dyDescent="0.25">
      <c r="L4208" s="59" t="e">
        <f t="shared" ca="1" si="860"/>
        <v>#NUM!</v>
      </c>
      <c r="O4208" s="39" t="e">
        <f t="shared" ca="1" si="852"/>
        <v>#VALUE!</v>
      </c>
      <c r="P4208" s="39" t="e">
        <f t="shared" ca="1" si="853"/>
        <v>#VALUE!</v>
      </c>
      <c r="Q4208" s="60" t="e">
        <f t="shared" ca="1" si="854"/>
        <v>#VALUE!</v>
      </c>
      <c r="R4208" s="60" t="e">
        <f t="shared" ca="1" si="855"/>
        <v>#VALUE!</v>
      </c>
      <c r="S4208" s="60" t="e">
        <f t="shared" ca="1" si="856"/>
        <v>#VALUE!</v>
      </c>
      <c r="T4208" s="39" t="e">
        <f t="shared" ca="1" si="857"/>
        <v>#VALUE!</v>
      </c>
      <c r="U4208" s="39" t="e">
        <f t="shared" ca="1" si="858"/>
        <v>#VALUE!</v>
      </c>
      <c r="V4208" s="39" t="b">
        <f t="shared" ca="1" si="859"/>
        <v>1</v>
      </c>
      <c r="W4208" s="39">
        <f t="shared" si="861"/>
        <v>4208</v>
      </c>
    </row>
    <row r="4209" spans="12:23" x14ac:dyDescent="0.25">
      <c r="L4209" s="59" t="e">
        <f t="shared" ca="1" si="860"/>
        <v>#NUM!</v>
      </c>
      <c r="O4209" s="39" t="e">
        <f t="shared" ca="1" si="852"/>
        <v>#VALUE!</v>
      </c>
      <c r="P4209" s="39" t="e">
        <f t="shared" ca="1" si="853"/>
        <v>#VALUE!</v>
      </c>
      <c r="Q4209" s="60" t="e">
        <f t="shared" ca="1" si="854"/>
        <v>#VALUE!</v>
      </c>
      <c r="R4209" s="60" t="e">
        <f t="shared" ca="1" si="855"/>
        <v>#VALUE!</v>
      </c>
      <c r="S4209" s="60" t="e">
        <f t="shared" ca="1" si="856"/>
        <v>#VALUE!</v>
      </c>
      <c r="T4209" s="39" t="e">
        <f t="shared" ca="1" si="857"/>
        <v>#VALUE!</v>
      </c>
      <c r="U4209" s="39" t="e">
        <f t="shared" ca="1" si="858"/>
        <v>#VALUE!</v>
      </c>
      <c r="V4209" s="39" t="b">
        <f t="shared" ca="1" si="859"/>
        <v>1</v>
      </c>
      <c r="W4209" s="39">
        <f t="shared" si="861"/>
        <v>4209</v>
      </c>
    </row>
    <row r="4210" spans="12:23" x14ac:dyDescent="0.25">
      <c r="L4210" s="59" t="e">
        <f t="shared" ca="1" si="860"/>
        <v>#NUM!</v>
      </c>
      <c r="O4210" s="39" t="e">
        <f t="shared" ca="1" si="852"/>
        <v>#VALUE!</v>
      </c>
      <c r="P4210" s="39" t="e">
        <f t="shared" ca="1" si="853"/>
        <v>#VALUE!</v>
      </c>
      <c r="Q4210" s="60" t="e">
        <f t="shared" ca="1" si="854"/>
        <v>#VALUE!</v>
      </c>
      <c r="R4210" s="60" t="e">
        <f t="shared" ca="1" si="855"/>
        <v>#VALUE!</v>
      </c>
      <c r="S4210" s="60" t="e">
        <f t="shared" ca="1" si="856"/>
        <v>#VALUE!</v>
      </c>
      <c r="T4210" s="39" t="e">
        <f t="shared" ca="1" si="857"/>
        <v>#VALUE!</v>
      </c>
      <c r="U4210" s="39" t="e">
        <f t="shared" ca="1" si="858"/>
        <v>#VALUE!</v>
      </c>
      <c r="V4210" s="39" t="b">
        <f t="shared" ca="1" si="859"/>
        <v>1</v>
      </c>
      <c r="W4210" s="39">
        <f t="shared" si="861"/>
        <v>4210</v>
      </c>
    </row>
    <row r="4211" spans="12:23" x14ac:dyDescent="0.25">
      <c r="L4211" s="59" t="e">
        <f t="shared" ca="1" si="860"/>
        <v>#NUM!</v>
      </c>
      <c r="O4211" s="39" t="e">
        <f t="shared" ca="1" si="852"/>
        <v>#VALUE!</v>
      </c>
      <c r="P4211" s="39" t="e">
        <f t="shared" ca="1" si="853"/>
        <v>#VALUE!</v>
      </c>
      <c r="Q4211" s="60" t="e">
        <f t="shared" ca="1" si="854"/>
        <v>#VALUE!</v>
      </c>
      <c r="R4211" s="60" t="e">
        <f t="shared" ca="1" si="855"/>
        <v>#VALUE!</v>
      </c>
      <c r="S4211" s="60" t="e">
        <f t="shared" ca="1" si="856"/>
        <v>#VALUE!</v>
      </c>
      <c r="T4211" s="39" t="e">
        <f t="shared" ca="1" si="857"/>
        <v>#VALUE!</v>
      </c>
      <c r="U4211" s="39" t="e">
        <f t="shared" ca="1" si="858"/>
        <v>#VALUE!</v>
      </c>
      <c r="V4211" s="39" t="b">
        <f t="shared" ca="1" si="859"/>
        <v>1</v>
      </c>
      <c r="W4211" s="39">
        <f t="shared" si="861"/>
        <v>4211</v>
      </c>
    </row>
    <row r="4212" spans="12:23" x14ac:dyDescent="0.25">
      <c r="L4212" s="59" t="e">
        <f t="shared" ca="1" si="860"/>
        <v>#NUM!</v>
      </c>
      <c r="O4212" s="39" t="e">
        <f t="shared" ca="1" si="852"/>
        <v>#VALUE!</v>
      </c>
      <c r="P4212" s="39" t="e">
        <f t="shared" ca="1" si="853"/>
        <v>#VALUE!</v>
      </c>
      <c r="Q4212" s="60" t="e">
        <f t="shared" ca="1" si="854"/>
        <v>#VALUE!</v>
      </c>
      <c r="R4212" s="60" t="e">
        <f t="shared" ca="1" si="855"/>
        <v>#VALUE!</v>
      </c>
      <c r="S4212" s="60" t="e">
        <f t="shared" ca="1" si="856"/>
        <v>#VALUE!</v>
      </c>
      <c r="T4212" s="39" t="e">
        <f t="shared" ca="1" si="857"/>
        <v>#VALUE!</v>
      </c>
      <c r="U4212" s="39" t="e">
        <f t="shared" ca="1" si="858"/>
        <v>#VALUE!</v>
      </c>
      <c r="V4212" s="39" t="b">
        <f t="shared" ca="1" si="859"/>
        <v>1</v>
      </c>
      <c r="W4212" s="39">
        <f t="shared" si="861"/>
        <v>4212</v>
      </c>
    </row>
    <row r="4213" spans="12:23" x14ac:dyDescent="0.25">
      <c r="L4213" s="59" t="e">
        <f t="shared" ca="1" si="860"/>
        <v>#NUM!</v>
      </c>
      <c r="O4213" s="39" t="e">
        <f t="shared" ca="1" si="852"/>
        <v>#VALUE!</v>
      </c>
      <c r="P4213" s="39" t="e">
        <f t="shared" ca="1" si="853"/>
        <v>#VALUE!</v>
      </c>
      <c r="Q4213" s="60" t="e">
        <f t="shared" ca="1" si="854"/>
        <v>#VALUE!</v>
      </c>
      <c r="R4213" s="60" t="e">
        <f t="shared" ca="1" si="855"/>
        <v>#VALUE!</v>
      </c>
      <c r="S4213" s="60" t="e">
        <f t="shared" ca="1" si="856"/>
        <v>#VALUE!</v>
      </c>
      <c r="T4213" s="39" t="e">
        <f t="shared" ca="1" si="857"/>
        <v>#VALUE!</v>
      </c>
      <c r="U4213" s="39" t="e">
        <f t="shared" ca="1" si="858"/>
        <v>#VALUE!</v>
      </c>
      <c r="V4213" s="39" t="b">
        <f t="shared" ca="1" si="859"/>
        <v>1</v>
      </c>
      <c r="W4213" s="39">
        <f t="shared" si="861"/>
        <v>4213</v>
      </c>
    </row>
    <row r="4214" spans="12:23" x14ac:dyDescent="0.25">
      <c r="L4214" s="59" t="e">
        <f t="shared" ca="1" si="860"/>
        <v>#NUM!</v>
      </c>
      <c r="O4214" s="39" t="e">
        <f t="shared" ca="1" si="852"/>
        <v>#VALUE!</v>
      </c>
      <c r="P4214" s="39" t="e">
        <f t="shared" ca="1" si="853"/>
        <v>#VALUE!</v>
      </c>
      <c r="Q4214" s="60" t="e">
        <f t="shared" ca="1" si="854"/>
        <v>#VALUE!</v>
      </c>
      <c r="R4214" s="60" t="e">
        <f t="shared" ca="1" si="855"/>
        <v>#VALUE!</v>
      </c>
      <c r="S4214" s="60" t="e">
        <f t="shared" ca="1" si="856"/>
        <v>#VALUE!</v>
      </c>
      <c r="T4214" s="39" t="e">
        <f t="shared" ca="1" si="857"/>
        <v>#VALUE!</v>
      </c>
      <c r="U4214" s="39" t="e">
        <f t="shared" ca="1" si="858"/>
        <v>#VALUE!</v>
      </c>
      <c r="V4214" s="39" t="b">
        <f t="shared" ca="1" si="859"/>
        <v>1</v>
      </c>
      <c r="W4214" s="39">
        <f t="shared" si="861"/>
        <v>4214</v>
      </c>
    </row>
    <row r="4215" spans="12:23" x14ac:dyDescent="0.25">
      <c r="L4215" s="59" t="e">
        <f t="shared" ca="1" si="860"/>
        <v>#NUM!</v>
      </c>
      <c r="O4215" s="39" t="e">
        <f t="shared" ca="1" si="852"/>
        <v>#VALUE!</v>
      </c>
      <c r="P4215" s="39" t="e">
        <f t="shared" ca="1" si="853"/>
        <v>#VALUE!</v>
      </c>
      <c r="Q4215" s="60" t="e">
        <f t="shared" ca="1" si="854"/>
        <v>#VALUE!</v>
      </c>
      <c r="R4215" s="60" t="e">
        <f t="shared" ca="1" si="855"/>
        <v>#VALUE!</v>
      </c>
      <c r="S4215" s="60" t="e">
        <f t="shared" ca="1" si="856"/>
        <v>#VALUE!</v>
      </c>
      <c r="T4215" s="39" t="e">
        <f t="shared" ca="1" si="857"/>
        <v>#VALUE!</v>
      </c>
      <c r="U4215" s="39" t="e">
        <f t="shared" ca="1" si="858"/>
        <v>#VALUE!</v>
      </c>
      <c r="V4215" s="39" t="b">
        <f t="shared" ca="1" si="859"/>
        <v>1</v>
      </c>
      <c r="W4215" s="39">
        <f t="shared" si="861"/>
        <v>4215</v>
      </c>
    </row>
    <row r="4216" spans="12:23" x14ac:dyDescent="0.25">
      <c r="L4216" s="59" t="e">
        <f t="shared" ca="1" si="860"/>
        <v>#NUM!</v>
      </c>
      <c r="O4216" s="39" t="e">
        <f t="shared" ca="1" si="852"/>
        <v>#VALUE!</v>
      </c>
      <c r="P4216" s="39" t="e">
        <f t="shared" ca="1" si="853"/>
        <v>#VALUE!</v>
      </c>
      <c r="Q4216" s="60" t="e">
        <f t="shared" ca="1" si="854"/>
        <v>#VALUE!</v>
      </c>
      <c r="R4216" s="60" t="e">
        <f t="shared" ca="1" si="855"/>
        <v>#VALUE!</v>
      </c>
      <c r="S4216" s="60" t="e">
        <f t="shared" ca="1" si="856"/>
        <v>#VALUE!</v>
      </c>
      <c r="T4216" s="39" t="e">
        <f t="shared" ca="1" si="857"/>
        <v>#VALUE!</v>
      </c>
      <c r="U4216" s="39" t="e">
        <f t="shared" ca="1" si="858"/>
        <v>#VALUE!</v>
      </c>
      <c r="V4216" s="39" t="b">
        <f t="shared" ca="1" si="859"/>
        <v>1</v>
      </c>
      <c r="W4216" s="39">
        <f t="shared" si="861"/>
        <v>4216</v>
      </c>
    </row>
    <row r="4217" spans="12:23" x14ac:dyDescent="0.25">
      <c r="L4217" s="59" t="e">
        <f t="shared" ca="1" si="860"/>
        <v>#NUM!</v>
      </c>
      <c r="O4217" s="39" t="e">
        <f t="shared" ca="1" si="852"/>
        <v>#VALUE!</v>
      </c>
      <c r="P4217" s="39" t="e">
        <f t="shared" ca="1" si="853"/>
        <v>#VALUE!</v>
      </c>
      <c r="Q4217" s="60" t="e">
        <f t="shared" ca="1" si="854"/>
        <v>#VALUE!</v>
      </c>
      <c r="R4217" s="60" t="e">
        <f t="shared" ca="1" si="855"/>
        <v>#VALUE!</v>
      </c>
      <c r="S4217" s="60" t="e">
        <f t="shared" ca="1" si="856"/>
        <v>#VALUE!</v>
      </c>
      <c r="T4217" s="39" t="e">
        <f t="shared" ca="1" si="857"/>
        <v>#VALUE!</v>
      </c>
      <c r="U4217" s="39" t="e">
        <f t="shared" ca="1" si="858"/>
        <v>#VALUE!</v>
      </c>
      <c r="V4217" s="39" t="b">
        <f t="shared" ca="1" si="859"/>
        <v>1</v>
      </c>
      <c r="W4217" s="39">
        <f t="shared" si="861"/>
        <v>4217</v>
      </c>
    </row>
    <row r="4218" spans="12:23" x14ac:dyDescent="0.25">
      <c r="L4218" s="59" t="e">
        <f t="shared" ca="1" si="860"/>
        <v>#NUM!</v>
      </c>
      <c r="O4218" s="39" t="e">
        <f t="shared" ca="1" si="852"/>
        <v>#VALUE!</v>
      </c>
      <c r="P4218" s="39" t="e">
        <f t="shared" ca="1" si="853"/>
        <v>#VALUE!</v>
      </c>
      <c r="Q4218" s="60" t="e">
        <f t="shared" ca="1" si="854"/>
        <v>#VALUE!</v>
      </c>
      <c r="R4218" s="60" t="e">
        <f t="shared" ca="1" si="855"/>
        <v>#VALUE!</v>
      </c>
      <c r="S4218" s="60" t="e">
        <f t="shared" ca="1" si="856"/>
        <v>#VALUE!</v>
      </c>
      <c r="T4218" s="39" t="e">
        <f t="shared" ca="1" si="857"/>
        <v>#VALUE!</v>
      </c>
      <c r="U4218" s="39" t="e">
        <f t="shared" ca="1" si="858"/>
        <v>#VALUE!</v>
      </c>
      <c r="V4218" s="39" t="b">
        <f t="shared" ca="1" si="859"/>
        <v>1</v>
      </c>
      <c r="W4218" s="39">
        <f t="shared" si="861"/>
        <v>4218</v>
      </c>
    </row>
    <row r="4219" spans="12:23" x14ac:dyDescent="0.25">
      <c r="L4219" s="59" t="e">
        <f t="shared" ca="1" si="860"/>
        <v>#NUM!</v>
      </c>
      <c r="O4219" s="39" t="e">
        <f t="shared" ca="1" si="852"/>
        <v>#VALUE!</v>
      </c>
      <c r="P4219" s="39" t="e">
        <f t="shared" ca="1" si="853"/>
        <v>#VALUE!</v>
      </c>
      <c r="Q4219" s="60" t="e">
        <f t="shared" ca="1" si="854"/>
        <v>#VALUE!</v>
      </c>
      <c r="R4219" s="60" t="e">
        <f t="shared" ca="1" si="855"/>
        <v>#VALUE!</v>
      </c>
      <c r="S4219" s="60" t="e">
        <f t="shared" ca="1" si="856"/>
        <v>#VALUE!</v>
      </c>
      <c r="T4219" s="39" t="e">
        <f t="shared" ca="1" si="857"/>
        <v>#VALUE!</v>
      </c>
      <c r="U4219" s="39" t="e">
        <f t="shared" ca="1" si="858"/>
        <v>#VALUE!</v>
      </c>
      <c r="V4219" s="39" t="b">
        <f t="shared" ca="1" si="859"/>
        <v>1</v>
      </c>
      <c r="W4219" s="39">
        <f t="shared" si="861"/>
        <v>4219</v>
      </c>
    </row>
    <row r="4220" spans="12:23" x14ac:dyDescent="0.25">
      <c r="L4220" s="59" t="e">
        <f t="shared" ca="1" si="860"/>
        <v>#NUM!</v>
      </c>
      <c r="O4220" s="39" t="e">
        <f t="shared" ca="1" si="852"/>
        <v>#VALUE!</v>
      </c>
      <c r="P4220" s="39" t="e">
        <f t="shared" ca="1" si="853"/>
        <v>#VALUE!</v>
      </c>
      <c r="Q4220" s="60" t="e">
        <f t="shared" ca="1" si="854"/>
        <v>#VALUE!</v>
      </c>
      <c r="R4220" s="60" t="e">
        <f t="shared" ca="1" si="855"/>
        <v>#VALUE!</v>
      </c>
      <c r="S4220" s="60" t="e">
        <f t="shared" ca="1" si="856"/>
        <v>#VALUE!</v>
      </c>
      <c r="T4220" s="39" t="e">
        <f t="shared" ca="1" si="857"/>
        <v>#VALUE!</v>
      </c>
      <c r="U4220" s="39" t="e">
        <f t="shared" ca="1" si="858"/>
        <v>#VALUE!</v>
      </c>
      <c r="V4220" s="39" t="b">
        <f t="shared" ca="1" si="859"/>
        <v>1</v>
      </c>
      <c r="W4220" s="39">
        <f t="shared" si="861"/>
        <v>4220</v>
      </c>
    </row>
    <row r="4221" spans="12:23" x14ac:dyDescent="0.25">
      <c r="L4221" s="59" t="e">
        <f t="shared" ca="1" si="860"/>
        <v>#NUM!</v>
      </c>
      <c r="O4221" s="39" t="e">
        <f t="shared" ca="1" si="852"/>
        <v>#VALUE!</v>
      </c>
      <c r="P4221" s="39" t="e">
        <f t="shared" ca="1" si="853"/>
        <v>#VALUE!</v>
      </c>
      <c r="Q4221" s="60" t="e">
        <f t="shared" ca="1" si="854"/>
        <v>#VALUE!</v>
      </c>
      <c r="R4221" s="60" t="e">
        <f t="shared" ca="1" si="855"/>
        <v>#VALUE!</v>
      </c>
      <c r="S4221" s="60" t="e">
        <f t="shared" ca="1" si="856"/>
        <v>#VALUE!</v>
      </c>
      <c r="T4221" s="39" t="e">
        <f t="shared" ca="1" si="857"/>
        <v>#VALUE!</v>
      </c>
      <c r="U4221" s="39" t="e">
        <f t="shared" ca="1" si="858"/>
        <v>#VALUE!</v>
      </c>
      <c r="V4221" s="39" t="b">
        <f t="shared" ca="1" si="859"/>
        <v>1</v>
      </c>
      <c r="W4221" s="39">
        <f t="shared" si="861"/>
        <v>4221</v>
      </c>
    </row>
    <row r="4222" spans="12:23" x14ac:dyDescent="0.25">
      <c r="L4222" s="59" t="e">
        <f t="shared" ca="1" si="860"/>
        <v>#NUM!</v>
      </c>
      <c r="O4222" s="39" t="e">
        <f t="shared" ca="1" si="852"/>
        <v>#VALUE!</v>
      </c>
      <c r="P4222" s="39" t="e">
        <f t="shared" ca="1" si="853"/>
        <v>#VALUE!</v>
      </c>
      <c r="Q4222" s="60" t="e">
        <f t="shared" ca="1" si="854"/>
        <v>#VALUE!</v>
      </c>
      <c r="R4222" s="60" t="e">
        <f t="shared" ca="1" si="855"/>
        <v>#VALUE!</v>
      </c>
      <c r="S4222" s="60" t="e">
        <f t="shared" ca="1" si="856"/>
        <v>#VALUE!</v>
      </c>
      <c r="T4222" s="39" t="e">
        <f t="shared" ca="1" si="857"/>
        <v>#VALUE!</v>
      </c>
      <c r="U4222" s="39" t="e">
        <f t="shared" ca="1" si="858"/>
        <v>#VALUE!</v>
      </c>
      <c r="V4222" s="39" t="b">
        <f t="shared" ca="1" si="859"/>
        <v>1</v>
      </c>
      <c r="W4222" s="39">
        <f t="shared" si="861"/>
        <v>4222</v>
      </c>
    </row>
    <row r="4223" spans="12:23" x14ac:dyDescent="0.25">
      <c r="L4223" s="59" t="e">
        <f t="shared" ca="1" si="860"/>
        <v>#NUM!</v>
      </c>
      <c r="O4223" s="39" t="e">
        <f t="shared" ca="1" si="852"/>
        <v>#VALUE!</v>
      </c>
      <c r="P4223" s="39" t="e">
        <f t="shared" ca="1" si="853"/>
        <v>#VALUE!</v>
      </c>
      <c r="Q4223" s="60" t="e">
        <f t="shared" ca="1" si="854"/>
        <v>#VALUE!</v>
      </c>
      <c r="R4223" s="60" t="e">
        <f t="shared" ca="1" si="855"/>
        <v>#VALUE!</v>
      </c>
      <c r="S4223" s="60" t="e">
        <f t="shared" ca="1" si="856"/>
        <v>#VALUE!</v>
      </c>
      <c r="T4223" s="39" t="e">
        <f t="shared" ca="1" si="857"/>
        <v>#VALUE!</v>
      </c>
      <c r="U4223" s="39" t="e">
        <f t="shared" ca="1" si="858"/>
        <v>#VALUE!</v>
      </c>
      <c r="V4223" s="39" t="b">
        <f t="shared" ca="1" si="859"/>
        <v>1</v>
      </c>
      <c r="W4223" s="39">
        <f t="shared" si="861"/>
        <v>4223</v>
      </c>
    </row>
    <row r="4224" spans="12:23" x14ac:dyDescent="0.25">
      <c r="L4224" s="59" t="e">
        <f t="shared" ca="1" si="860"/>
        <v>#NUM!</v>
      </c>
      <c r="O4224" s="39" t="e">
        <f t="shared" ca="1" si="852"/>
        <v>#VALUE!</v>
      </c>
      <c r="P4224" s="39" t="e">
        <f t="shared" ca="1" si="853"/>
        <v>#VALUE!</v>
      </c>
      <c r="Q4224" s="60" t="e">
        <f t="shared" ca="1" si="854"/>
        <v>#VALUE!</v>
      </c>
      <c r="R4224" s="60" t="e">
        <f t="shared" ca="1" si="855"/>
        <v>#VALUE!</v>
      </c>
      <c r="S4224" s="60" t="e">
        <f t="shared" ca="1" si="856"/>
        <v>#VALUE!</v>
      </c>
      <c r="T4224" s="39" t="e">
        <f t="shared" ca="1" si="857"/>
        <v>#VALUE!</v>
      </c>
      <c r="U4224" s="39" t="e">
        <f t="shared" ca="1" si="858"/>
        <v>#VALUE!</v>
      </c>
      <c r="V4224" s="39" t="b">
        <f t="shared" ca="1" si="859"/>
        <v>1</v>
      </c>
      <c r="W4224" s="39">
        <f t="shared" si="861"/>
        <v>4224</v>
      </c>
    </row>
    <row r="4225" spans="12:23" x14ac:dyDescent="0.25">
      <c r="L4225" s="59" t="e">
        <f t="shared" ca="1" si="860"/>
        <v>#NUM!</v>
      </c>
      <c r="O4225" s="39" t="e">
        <f t="shared" ca="1" si="852"/>
        <v>#VALUE!</v>
      </c>
      <c r="P4225" s="39" t="e">
        <f t="shared" ca="1" si="853"/>
        <v>#VALUE!</v>
      </c>
      <c r="Q4225" s="60" t="e">
        <f t="shared" ca="1" si="854"/>
        <v>#VALUE!</v>
      </c>
      <c r="R4225" s="60" t="e">
        <f t="shared" ca="1" si="855"/>
        <v>#VALUE!</v>
      </c>
      <c r="S4225" s="60" t="e">
        <f t="shared" ca="1" si="856"/>
        <v>#VALUE!</v>
      </c>
      <c r="T4225" s="39" t="e">
        <f t="shared" ca="1" si="857"/>
        <v>#VALUE!</v>
      </c>
      <c r="U4225" s="39" t="e">
        <f t="shared" ca="1" si="858"/>
        <v>#VALUE!</v>
      </c>
      <c r="V4225" s="39" t="b">
        <f t="shared" ca="1" si="859"/>
        <v>1</v>
      </c>
      <c r="W4225" s="39">
        <f t="shared" si="861"/>
        <v>4225</v>
      </c>
    </row>
    <row r="4226" spans="12:23" x14ac:dyDescent="0.25">
      <c r="L4226" s="59" t="e">
        <f t="shared" ca="1" si="860"/>
        <v>#NUM!</v>
      </c>
      <c r="O4226" s="39" t="e">
        <f t="shared" ca="1" si="852"/>
        <v>#VALUE!</v>
      </c>
      <c r="P4226" s="39" t="e">
        <f t="shared" ca="1" si="853"/>
        <v>#VALUE!</v>
      </c>
      <c r="Q4226" s="60" t="e">
        <f t="shared" ca="1" si="854"/>
        <v>#VALUE!</v>
      </c>
      <c r="R4226" s="60" t="e">
        <f t="shared" ca="1" si="855"/>
        <v>#VALUE!</v>
      </c>
      <c r="S4226" s="60" t="e">
        <f t="shared" ca="1" si="856"/>
        <v>#VALUE!</v>
      </c>
      <c r="T4226" s="39" t="e">
        <f t="shared" ca="1" si="857"/>
        <v>#VALUE!</v>
      </c>
      <c r="U4226" s="39" t="e">
        <f t="shared" ca="1" si="858"/>
        <v>#VALUE!</v>
      </c>
      <c r="V4226" s="39" t="b">
        <f t="shared" ca="1" si="859"/>
        <v>1</v>
      </c>
      <c r="W4226" s="39">
        <f t="shared" si="861"/>
        <v>4226</v>
      </c>
    </row>
    <row r="4227" spans="12:23" x14ac:dyDescent="0.25">
      <c r="L4227" s="59" t="e">
        <f t="shared" ca="1" si="860"/>
        <v>#NUM!</v>
      </c>
      <c r="O4227" s="39" t="e">
        <f t="shared" ca="1" si="852"/>
        <v>#VALUE!</v>
      </c>
      <c r="P4227" s="39" t="e">
        <f t="shared" ca="1" si="853"/>
        <v>#VALUE!</v>
      </c>
      <c r="Q4227" s="60" t="e">
        <f t="shared" ca="1" si="854"/>
        <v>#VALUE!</v>
      </c>
      <c r="R4227" s="60" t="e">
        <f t="shared" ca="1" si="855"/>
        <v>#VALUE!</v>
      </c>
      <c r="S4227" s="60" t="e">
        <f t="shared" ca="1" si="856"/>
        <v>#VALUE!</v>
      </c>
      <c r="T4227" s="39" t="e">
        <f t="shared" ca="1" si="857"/>
        <v>#VALUE!</v>
      </c>
      <c r="U4227" s="39" t="e">
        <f t="shared" ca="1" si="858"/>
        <v>#VALUE!</v>
      </c>
      <c r="V4227" s="39" t="b">
        <f t="shared" ca="1" si="859"/>
        <v>1</v>
      </c>
      <c r="W4227" s="39">
        <f t="shared" si="861"/>
        <v>4227</v>
      </c>
    </row>
    <row r="4228" spans="12:23" x14ac:dyDescent="0.25">
      <c r="L4228" s="59" t="e">
        <f t="shared" ca="1" si="860"/>
        <v>#NUM!</v>
      </c>
      <c r="O4228" s="39" t="e">
        <f t="shared" ca="1" si="852"/>
        <v>#VALUE!</v>
      </c>
      <c r="P4228" s="39" t="e">
        <f t="shared" ca="1" si="853"/>
        <v>#VALUE!</v>
      </c>
      <c r="Q4228" s="60" t="e">
        <f t="shared" ca="1" si="854"/>
        <v>#VALUE!</v>
      </c>
      <c r="R4228" s="60" t="e">
        <f t="shared" ca="1" si="855"/>
        <v>#VALUE!</v>
      </c>
      <c r="S4228" s="60" t="e">
        <f t="shared" ca="1" si="856"/>
        <v>#VALUE!</v>
      </c>
      <c r="T4228" s="39" t="e">
        <f t="shared" ca="1" si="857"/>
        <v>#VALUE!</v>
      </c>
      <c r="U4228" s="39" t="e">
        <f t="shared" ca="1" si="858"/>
        <v>#VALUE!</v>
      </c>
      <c r="V4228" s="39" t="b">
        <f t="shared" ca="1" si="859"/>
        <v>1</v>
      </c>
      <c r="W4228" s="39">
        <f t="shared" si="861"/>
        <v>4228</v>
      </c>
    </row>
    <row r="4229" spans="12:23" x14ac:dyDescent="0.25">
      <c r="L4229" s="59" t="e">
        <f t="shared" ca="1" si="860"/>
        <v>#NUM!</v>
      </c>
      <c r="O4229" s="39" t="e">
        <f t="shared" ca="1" si="852"/>
        <v>#VALUE!</v>
      </c>
      <c r="P4229" s="39" t="e">
        <f t="shared" ca="1" si="853"/>
        <v>#VALUE!</v>
      </c>
      <c r="Q4229" s="60" t="e">
        <f t="shared" ca="1" si="854"/>
        <v>#VALUE!</v>
      </c>
      <c r="R4229" s="60" t="e">
        <f t="shared" ca="1" si="855"/>
        <v>#VALUE!</v>
      </c>
      <c r="S4229" s="60" t="e">
        <f t="shared" ca="1" si="856"/>
        <v>#VALUE!</v>
      </c>
      <c r="T4229" s="39" t="e">
        <f t="shared" ca="1" si="857"/>
        <v>#VALUE!</v>
      </c>
      <c r="U4229" s="39" t="e">
        <f t="shared" ca="1" si="858"/>
        <v>#VALUE!</v>
      </c>
      <c r="V4229" s="39" t="b">
        <f t="shared" ca="1" si="859"/>
        <v>1</v>
      </c>
      <c r="W4229" s="39">
        <f t="shared" si="861"/>
        <v>4229</v>
      </c>
    </row>
    <row r="4230" spans="12:23" x14ac:dyDescent="0.25">
      <c r="L4230" s="59" t="e">
        <f t="shared" ca="1" si="860"/>
        <v>#NUM!</v>
      </c>
      <c r="O4230" s="39" t="e">
        <f t="shared" ca="1" si="852"/>
        <v>#VALUE!</v>
      </c>
      <c r="P4230" s="39" t="e">
        <f t="shared" ca="1" si="853"/>
        <v>#VALUE!</v>
      </c>
      <c r="Q4230" s="60" t="e">
        <f t="shared" ca="1" si="854"/>
        <v>#VALUE!</v>
      </c>
      <c r="R4230" s="60" t="e">
        <f t="shared" ca="1" si="855"/>
        <v>#VALUE!</v>
      </c>
      <c r="S4230" s="60" t="e">
        <f t="shared" ca="1" si="856"/>
        <v>#VALUE!</v>
      </c>
      <c r="T4230" s="39" t="e">
        <f t="shared" ca="1" si="857"/>
        <v>#VALUE!</v>
      </c>
      <c r="U4230" s="39" t="e">
        <f t="shared" ca="1" si="858"/>
        <v>#VALUE!</v>
      </c>
      <c r="V4230" s="39" t="b">
        <f t="shared" ca="1" si="859"/>
        <v>1</v>
      </c>
      <c r="W4230" s="39">
        <f t="shared" si="861"/>
        <v>4230</v>
      </c>
    </row>
    <row r="4231" spans="12:23" x14ac:dyDescent="0.25">
      <c r="L4231" s="59" t="e">
        <f t="shared" ca="1" si="860"/>
        <v>#NUM!</v>
      </c>
      <c r="O4231" s="39" t="e">
        <f t="shared" ref="O4231:O4294" ca="1" si="862">SEARCH($O$6,INDIRECT("route!G"&amp;W4231))</f>
        <v>#VALUE!</v>
      </c>
      <c r="P4231" s="39" t="e">
        <f t="shared" ref="P4231:P4294" ca="1" si="863">SEARCH($P$6,INDIRECT("route!G"&amp;W4231))</f>
        <v>#VALUE!</v>
      </c>
      <c r="Q4231" s="60" t="e">
        <f t="shared" ref="Q4231:Q4294" ca="1" si="864">SEARCH($Q$6,INDIRECT("route!G"&amp;W4231))</f>
        <v>#VALUE!</v>
      </c>
      <c r="R4231" s="60" t="e">
        <f t="shared" ref="R4231:R4294" ca="1" si="865">SEARCH($R$6,INDIRECT("route!G"&amp;W4231))</f>
        <v>#VALUE!</v>
      </c>
      <c r="S4231" s="60" t="e">
        <f t="shared" ref="S4231:S4294" ca="1" si="866">SEARCH($S$6,INDIRECT("route!G"&amp;W4231))</f>
        <v>#VALUE!</v>
      </c>
      <c r="T4231" s="39" t="e">
        <f t="shared" ref="T4231:T4294" ca="1" si="867">SEARCH($T$6,INDIRECT("route!G"&amp;W4231))</f>
        <v>#VALUE!</v>
      </c>
      <c r="U4231" s="39" t="e">
        <f t="shared" ca="1" si="858"/>
        <v>#VALUE!</v>
      </c>
      <c r="V4231" s="39" t="b">
        <f t="shared" ca="1" si="859"/>
        <v>1</v>
      </c>
      <c r="W4231" s="39">
        <f t="shared" si="861"/>
        <v>4231</v>
      </c>
    </row>
    <row r="4232" spans="12:23" x14ac:dyDescent="0.25">
      <c r="L4232" s="59" t="e">
        <f t="shared" ca="1" si="860"/>
        <v>#NUM!</v>
      </c>
      <c r="O4232" s="39" t="e">
        <f t="shared" ca="1" si="862"/>
        <v>#VALUE!</v>
      </c>
      <c r="P4232" s="39" t="e">
        <f t="shared" ca="1" si="863"/>
        <v>#VALUE!</v>
      </c>
      <c r="Q4232" s="60" t="e">
        <f t="shared" ca="1" si="864"/>
        <v>#VALUE!</v>
      </c>
      <c r="R4232" s="60" t="e">
        <f t="shared" ca="1" si="865"/>
        <v>#VALUE!</v>
      </c>
      <c r="S4232" s="60" t="e">
        <f t="shared" ca="1" si="866"/>
        <v>#VALUE!</v>
      </c>
      <c r="T4232" s="39" t="e">
        <f t="shared" ca="1" si="867"/>
        <v>#VALUE!</v>
      </c>
      <c r="U4232" s="39" t="e">
        <f t="shared" ref="U4232:U4295" ca="1" si="868">SEARCH($U$6,INDIRECT("route!G"&amp;W4232))</f>
        <v>#VALUE!</v>
      </c>
      <c r="V4232" s="39" t="b">
        <f t="shared" ref="V4232:V4295" ca="1" si="869">AND(ISERROR(O4232),ISERROR(P4232),ISERROR(Q4232),ISERROR(R4232),ISERROR(S4232),ISERROR(T4232),ISERROR(U4232))</f>
        <v>1</v>
      </c>
      <c r="W4232" s="39">
        <f t="shared" si="861"/>
        <v>4232</v>
      </c>
    </row>
    <row r="4233" spans="12:23" x14ac:dyDescent="0.25">
      <c r="L4233" s="59" t="e">
        <f t="shared" ca="1" si="860"/>
        <v>#NUM!</v>
      </c>
      <c r="O4233" s="39" t="e">
        <f t="shared" ca="1" si="862"/>
        <v>#VALUE!</v>
      </c>
      <c r="P4233" s="39" t="e">
        <f t="shared" ca="1" si="863"/>
        <v>#VALUE!</v>
      </c>
      <c r="Q4233" s="60" t="e">
        <f t="shared" ca="1" si="864"/>
        <v>#VALUE!</v>
      </c>
      <c r="R4233" s="60" t="e">
        <f t="shared" ca="1" si="865"/>
        <v>#VALUE!</v>
      </c>
      <c r="S4233" s="60" t="e">
        <f t="shared" ca="1" si="866"/>
        <v>#VALUE!</v>
      </c>
      <c r="T4233" s="39" t="e">
        <f t="shared" ca="1" si="867"/>
        <v>#VALUE!</v>
      </c>
      <c r="U4233" s="39" t="e">
        <f t="shared" ca="1" si="868"/>
        <v>#VALUE!</v>
      </c>
      <c r="V4233" s="39" t="b">
        <f t="shared" ca="1" si="869"/>
        <v>1</v>
      </c>
      <c r="W4233" s="39">
        <f t="shared" si="861"/>
        <v>4233</v>
      </c>
    </row>
    <row r="4234" spans="12:23" x14ac:dyDescent="0.25">
      <c r="L4234" s="59" t="e">
        <f t="shared" ref="L4234:L4297" ca="1" si="870">L4233+J4234</f>
        <v>#NUM!</v>
      </c>
      <c r="O4234" s="39" t="e">
        <f t="shared" ca="1" si="862"/>
        <v>#VALUE!</v>
      </c>
      <c r="P4234" s="39" t="e">
        <f t="shared" ca="1" si="863"/>
        <v>#VALUE!</v>
      </c>
      <c r="Q4234" s="60" t="e">
        <f t="shared" ca="1" si="864"/>
        <v>#VALUE!</v>
      </c>
      <c r="R4234" s="60" t="e">
        <f t="shared" ca="1" si="865"/>
        <v>#VALUE!</v>
      </c>
      <c r="S4234" s="60" t="e">
        <f t="shared" ca="1" si="866"/>
        <v>#VALUE!</v>
      </c>
      <c r="T4234" s="39" t="e">
        <f t="shared" ca="1" si="867"/>
        <v>#VALUE!</v>
      </c>
      <c r="U4234" s="39" t="e">
        <f t="shared" ca="1" si="868"/>
        <v>#VALUE!</v>
      </c>
      <c r="V4234" s="39" t="b">
        <f t="shared" ca="1" si="869"/>
        <v>1</v>
      </c>
      <c r="W4234" s="39">
        <f t="shared" si="861"/>
        <v>4234</v>
      </c>
    </row>
    <row r="4235" spans="12:23" x14ac:dyDescent="0.25">
      <c r="L4235" s="59" t="e">
        <f t="shared" ca="1" si="870"/>
        <v>#NUM!</v>
      </c>
      <c r="O4235" s="39" t="e">
        <f t="shared" ca="1" si="862"/>
        <v>#VALUE!</v>
      </c>
      <c r="P4235" s="39" t="e">
        <f t="shared" ca="1" si="863"/>
        <v>#VALUE!</v>
      </c>
      <c r="Q4235" s="60" t="e">
        <f t="shared" ca="1" si="864"/>
        <v>#VALUE!</v>
      </c>
      <c r="R4235" s="60" t="e">
        <f t="shared" ca="1" si="865"/>
        <v>#VALUE!</v>
      </c>
      <c r="S4235" s="60" t="e">
        <f t="shared" ca="1" si="866"/>
        <v>#VALUE!</v>
      </c>
      <c r="T4235" s="39" t="e">
        <f t="shared" ca="1" si="867"/>
        <v>#VALUE!</v>
      </c>
      <c r="U4235" s="39" t="e">
        <f t="shared" ca="1" si="868"/>
        <v>#VALUE!</v>
      </c>
      <c r="V4235" s="39" t="b">
        <f t="shared" ca="1" si="869"/>
        <v>1</v>
      </c>
      <c r="W4235" s="39">
        <f t="shared" si="861"/>
        <v>4235</v>
      </c>
    </row>
    <row r="4236" spans="12:23" x14ac:dyDescent="0.25">
      <c r="L4236" s="59" t="e">
        <f t="shared" ca="1" si="870"/>
        <v>#NUM!</v>
      </c>
      <c r="O4236" s="39" t="e">
        <f t="shared" ca="1" si="862"/>
        <v>#VALUE!</v>
      </c>
      <c r="P4236" s="39" t="e">
        <f t="shared" ca="1" si="863"/>
        <v>#VALUE!</v>
      </c>
      <c r="Q4236" s="60" t="e">
        <f t="shared" ca="1" si="864"/>
        <v>#VALUE!</v>
      </c>
      <c r="R4236" s="60" t="e">
        <f t="shared" ca="1" si="865"/>
        <v>#VALUE!</v>
      </c>
      <c r="S4236" s="60" t="e">
        <f t="shared" ca="1" si="866"/>
        <v>#VALUE!</v>
      </c>
      <c r="T4236" s="39" t="e">
        <f t="shared" ca="1" si="867"/>
        <v>#VALUE!</v>
      </c>
      <c r="U4236" s="39" t="e">
        <f t="shared" ca="1" si="868"/>
        <v>#VALUE!</v>
      </c>
      <c r="V4236" s="39" t="b">
        <f t="shared" ca="1" si="869"/>
        <v>1</v>
      </c>
      <c r="W4236" s="39">
        <f t="shared" si="861"/>
        <v>4236</v>
      </c>
    </row>
    <row r="4237" spans="12:23" x14ac:dyDescent="0.25">
      <c r="L4237" s="59" t="e">
        <f t="shared" ca="1" si="870"/>
        <v>#NUM!</v>
      </c>
      <c r="O4237" s="39" t="e">
        <f t="shared" ca="1" si="862"/>
        <v>#VALUE!</v>
      </c>
      <c r="P4237" s="39" t="e">
        <f t="shared" ca="1" si="863"/>
        <v>#VALUE!</v>
      </c>
      <c r="Q4237" s="60" t="e">
        <f t="shared" ca="1" si="864"/>
        <v>#VALUE!</v>
      </c>
      <c r="R4237" s="60" t="e">
        <f t="shared" ca="1" si="865"/>
        <v>#VALUE!</v>
      </c>
      <c r="S4237" s="60" t="e">
        <f t="shared" ca="1" si="866"/>
        <v>#VALUE!</v>
      </c>
      <c r="T4237" s="39" t="e">
        <f t="shared" ca="1" si="867"/>
        <v>#VALUE!</v>
      </c>
      <c r="U4237" s="39" t="e">
        <f t="shared" ca="1" si="868"/>
        <v>#VALUE!</v>
      </c>
      <c r="V4237" s="39" t="b">
        <f t="shared" ca="1" si="869"/>
        <v>1</v>
      </c>
      <c r="W4237" s="39">
        <f t="shared" si="861"/>
        <v>4237</v>
      </c>
    </row>
    <row r="4238" spans="12:23" x14ac:dyDescent="0.25">
      <c r="L4238" s="59" t="e">
        <f t="shared" ca="1" si="870"/>
        <v>#NUM!</v>
      </c>
      <c r="O4238" s="39" t="e">
        <f t="shared" ca="1" si="862"/>
        <v>#VALUE!</v>
      </c>
      <c r="P4238" s="39" t="e">
        <f t="shared" ca="1" si="863"/>
        <v>#VALUE!</v>
      </c>
      <c r="Q4238" s="60" t="e">
        <f t="shared" ca="1" si="864"/>
        <v>#VALUE!</v>
      </c>
      <c r="R4238" s="60" t="e">
        <f t="shared" ca="1" si="865"/>
        <v>#VALUE!</v>
      </c>
      <c r="S4238" s="60" t="e">
        <f t="shared" ca="1" si="866"/>
        <v>#VALUE!</v>
      </c>
      <c r="T4238" s="39" t="e">
        <f t="shared" ca="1" si="867"/>
        <v>#VALUE!</v>
      </c>
      <c r="U4238" s="39" t="e">
        <f t="shared" ca="1" si="868"/>
        <v>#VALUE!</v>
      </c>
      <c r="V4238" s="39" t="b">
        <f t="shared" ca="1" si="869"/>
        <v>1</v>
      </c>
      <c r="W4238" s="39">
        <f t="shared" si="861"/>
        <v>4238</v>
      </c>
    </row>
    <row r="4239" spans="12:23" x14ac:dyDescent="0.25">
      <c r="L4239" s="59" t="e">
        <f t="shared" ca="1" si="870"/>
        <v>#NUM!</v>
      </c>
      <c r="O4239" s="39" t="e">
        <f t="shared" ca="1" si="862"/>
        <v>#VALUE!</v>
      </c>
      <c r="P4239" s="39" t="e">
        <f t="shared" ca="1" si="863"/>
        <v>#VALUE!</v>
      </c>
      <c r="Q4239" s="60" t="e">
        <f t="shared" ca="1" si="864"/>
        <v>#VALUE!</v>
      </c>
      <c r="R4239" s="60" t="e">
        <f t="shared" ca="1" si="865"/>
        <v>#VALUE!</v>
      </c>
      <c r="S4239" s="60" t="e">
        <f t="shared" ca="1" si="866"/>
        <v>#VALUE!</v>
      </c>
      <c r="T4239" s="39" t="e">
        <f t="shared" ca="1" si="867"/>
        <v>#VALUE!</v>
      </c>
      <c r="U4239" s="39" t="e">
        <f t="shared" ca="1" si="868"/>
        <v>#VALUE!</v>
      </c>
      <c r="V4239" s="39" t="b">
        <f t="shared" ca="1" si="869"/>
        <v>1</v>
      </c>
      <c r="W4239" s="39">
        <f t="shared" si="861"/>
        <v>4239</v>
      </c>
    </row>
    <row r="4240" spans="12:23" x14ac:dyDescent="0.25">
      <c r="L4240" s="59" t="e">
        <f t="shared" ca="1" si="870"/>
        <v>#NUM!</v>
      </c>
      <c r="O4240" s="39" t="e">
        <f t="shared" ca="1" si="862"/>
        <v>#VALUE!</v>
      </c>
      <c r="P4240" s="39" t="e">
        <f t="shared" ca="1" si="863"/>
        <v>#VALUE!</v>
      </c>
      <c r="Q4240" s="60" t="e">
        <f t="shared" ca="1" si="864"/>
        <v>#VALUE!</v>
      </c>
      <c r="R4240" s="60" t="e">
        <f t="shared" ca="1" si="865"/>
        <v>#VALUE!</v>
      </c>
      <c r="S4240" s="60" t="e">
        <f t="shared" ca="1" si="866"/>
        <v>#VALUE!</v>
      </c>
      <c r="T4240" s="39" t="e">
        <f t="shared" ca="1" si="867"/>
        <v>#VALUE!</v>
      </c>
      <c r="U4240" s="39" t="e">
        <f t="shared" ca="1" si="868"/>
        <v>#VALUE!</v>
      </c>
      <c r="V4240" s="39" t="b">
        <f t="shared" ca="1" si="869"/>
        <v>1</v>
      </c>
      <c r="W4240" s="39">
        <f t="shared" si="861"/>
        <v>4240</v>
      </c>
    </row>
    <row r="4241" spans="12:23" x14ac:dyDescent="0.25">
      <c r="L4241" s="59" t="e">
        <f t="shared" ca="1" si="870"/>
        <v>#NUM!</v>
      </c>
      <c r="O4241" s="39" t="e">
        <f t="shared" ca="1" si="862"/>
        <v>#VALUE!</v>
      </c>
      <c r="P4241" s="39" t="e">
        <f t="shared" ca="1" si="863"/>
        <v>#VALUE!</v>
      </c>
      <c r="Q4241" s="60" t="e">
        <f t="shared" ca="1" si="864"/>
        <v>#VALUE!</v>
      </c>
      <c r="R4241" s="60" t="e">
        <f t="shared" ca="1" si="865"/>
        <v>#VALUE!</v>
      </c>
      <c r="S4241" s="60" t="e">
        <f t="shared" ca="1" si="866"/>
        <v>#VALUE!</v>
      </c>
      <c r="T4241" s="39" t="e">
        <f t="shared" ca="1" si="867"/>
        <v>#VALUE!</v>
      </c>
      <c r="U4241" s="39" t="e">
        <f t="shared" ca="1" si="868"/>
        <v>#VALUE!</v>
      </c>
      <c r="V4241" s="39" t="b">
        <f t="shared" ca="1" si="869"/>
        <v>1</v>
      </c>
      <c r="W4241" s="39">
        <f t="shared" si="861"/>
        <v>4241</v>
      </c>
    </row>
    <row r="4242" spans="12:23" x14ac:dyDescent="0.25">
      <c r="L4242" s="59" t="e">
        <f t="shared" ca="1" si="870"/>
        <v>#NUM!</v>
      </c>
      <c r="O4242" s="39" t="e">
        <f t="shared" ca="1" si="862"/>
        <v>#VALUE!</v>
      </c>
      <c r="P4242" s="39" t="e">
        <f t="shared" ca="1" si="863"/>
        <v>#VALUE!</v>
      </c>
      <c r="Q4242" s="60" t="e">
        <f t="shared" ca="1" si="864"/>
        <v>#VALUE!</v>
      </c>
      <c r="R4242" s="60" t="e">
        <f t="shared" ca="1" si="865"/>
        <v>#VALUE!</v>
      </c>
      <c r="S4242" s="60" t="e">
        <f t="shared" ca="1" si="866"/>
        <v>#VALUE!</v>
      </c>
      <c r="T4242" s="39" t="e">
        <f t="shared" ca="1" si="867"/>
        <v>#VALUE!</v>
      </c>
      <c r="U4242" s="39" t="e">
        <f t="shared" ca="1" si="868"/>
        <v>#VALUE!</v>
      </c>
      <c r="V4242" s="39" t="b">
        <f t="shared" ca="1" si="869"/>
        <v>1</v>
      </c>
      <c r="W4242" s="39">
        <f t="shared" si="861"/>
        <v>4242</v>
      </c>
    </row>
    <row r="4243" spans="12:23" x14ac:dyDescent="0.25">
      <c r="L4243" s="59" t="e">
        <f t="shared" ca="1" si="870"/>
        <v>#NUM!</v>
      </c>
      <c r="O4243" s="39" t="e">
        <f t="shared" ca="1" si="862"/>
        <v>#VALUE!</v>
      </c>
      <c r="P4243" s="39" t="e">
        <f t="shared" ca="1" si="863"/>
        <v>#VALUE!</v>
      </c>
      <c r="Q4243" s="60" t="e">
        <f t="shared" ca="1" si="864"/>
        <v>#VALUE!</v>
      </c>
      <c r="R4243" s="60" t="e">
        <f t="shared" ca="1" si="865"/>
        <v>#VALUE!</v>
      </c>
      <c r="S4243" s="60" t="e">
        <f t="shared" ca="1" si="866"/>
        <v>#VALUE!</v>
      </c>
      <c r="T4243" s="39" t="e">
        <f t="shared" ca="1" si="867"/>
        <v>#VALUE!</v>
      </c>
      <c r="U4243" s="39" t="e">
        <f t="shared" ca="1" si="868"/>
        <v>#VALUE!</v>
      </c>
      <c r="V4243" s="39" t="b">
        <f t="shared" ca="1" si="869"/>
        <v>1</v>
      </c>
      <c r="W4243" s="39">
        <f t="shared" si="861"/>
        <v>4243</v>
      </c>
    </row>
    <row r="4244" spans="12:23" x14ac:dyDescent="0.25">
      <c r="L4244" s="59" t="e">
        <f t="shared" ca="1" si="870"/>
        <v>#NUM!</v>
      </c>
      <c r="O4244" s="39" t="e">
        <f t="shared" ca="1" si="862"/>
        <v>#VALUE!</v>
      </c>
      <c r="P4244" s="39" t="e">
        <f t="shared" ca="1" si="863"/>
        <v>#VALUE!</v>
      </c>
      <c r="Q4244" s="60" t="e">
        <f t="shared" ca="1" si="864"/>
        <v>#VALUE!</v>
      </c>
      <c r="R4244" s="60" t="e">
        <f t="shared" ca="1" si="865"/>
        <v>#VALUE!</v>
      </c>
      <c r="S4244" s="60" t="e">
        <f t="shared" ca="1" si="866"/>
        <v>#VALUE!</v>
      </c>
      <c r="T4244" s="39" t="e">
        <f t="shared" ca="1" si="867"/>
        <v>#VALUE!</v>
      </c>
      <c r="U4244" s="39" t="e">
        <f t="shared" ca="1" si="868"/>
        <v>#VALUE!</v>
      </c>
      <c r="V4244" s="39" t="b">
        <f t="shared" ca="1" si="869"/>
        <v>1</v>
      </c>
      <c r="W4244" s="39">
        <f t="shared" si="861"/>
        <v>4244</v>
      </c>
    </row>
    <row r="4245" spans="12:23" x14ac:dyDescent="0.25">
      <c r="L4245" s="59" t="e">
        <f t="shared" ca="1" si="870"/>
        <v>#NUM!</v>
      </c>
      <c r="O4245" s="39" t="e">
        <f t="shared" ca="1" si="862"/>
        <v>#VALUE!</v>
      </c>
      <c r="P4245" s="39" t="e">
        <f t="shared" ca="1" si="863"/>
        <v>#VALUE!</v>
      </c>
      <c r="Q4245" s="60" t="e">
        <f t="shared" ca="1" si="864"/>
        <v>#VALUE!</v>
      </c>
      <c r="R4245" s="60" t="e">
        <f t="shared" ca="1" si="865"/>
        <v>#VALUE!</v>
      </c>
      <c r="S4245" s="60" t="e">
        <f t="shared" ca="1" si="866"/>
        <v>#VALUE!</v>
      </c>
      <c r="T4245" s="39" t="e">
        <f t="shared" ca="1" si="867"/>
        <v>#VALUE!</v>
      </c>
      <c r="U4245" s="39" t="e">
        <f t="shared" ca="1" si="868"/>
        <v>#VALUE!</v>
      </c>
      <c r="V4245" s="39" t="b">
        <f t="shared" ca="1" si="869"/>
        <v>1</v>
      </c>
      <c r="W4245" s="39">
        <f t="shared" si="861"/>
        <v>4245</v>
      </c>
    </row>
    <row r="4246" spans="12:23" x14ac:dyDescent="0.25">
      <c r="L4246" s="59" t="e">
        <f t="shared" ca="1" si="870"/>
        <v>#NUM!</v>
      </c>
      <c r="O4246" s="39" t="e">
        <f t="shared" ca="1" si="862"/>
        <v>#VALUE!</v>
      </c>
      <c r="P4246" s="39" t="e">
        <f t="shared" ca="1" si="863"/>
        <v>#VALUE!</v>
      </c>
      <c r="Q4246" s="60" t="e">
        <f t="shared" ca="1" si="864"/>
        <v>#VALUE!</v>
      </c>
      <c r="R4246" s="60" t="e">
        <f t="shared" ca="1" si="865"/>
        <v>#VALUE!</v>
      </c>
      <c r="S4246" s="60" t="e">
        <f t="shared" ca="1" si="866"/>
        <v>#VALUE!</v>
      </c>
      <c r="T4246" s="39" t="e">
        <f t="shared" ca="1" si="867"/>
        <v>#VALUE!</v>
      </c>
      <c r="U4246" s="39" t="e">
        <f t="shared" ca="1" si="868"/>
        <v>#VALUE!</v>
      </c>
      <c r="V4246" s="39" t="b">
        <f t="shared" ca="1" si="869"/>
        <v>1</v>
      </c>
      <c r="W4246" s="39">
        <f t="shared" si="861"/>
        <v>4246</v>
      </c>
    </row>
    <row r="4247" spans="12:23" x14ac:dyDescent="0.25">
      <c r="L4247" s="59" t="e">
        <f t="shared" ca="1" si="870"/>
        <v>#NUM!</v>
      </c>
      <c r="O4247" s="39" t="e">
        <f t="shared" ca="1" si="862"/>
        <v>#VALUE!</v>
      </c>
      <c r="P4247" s="39" t="e">
        <f t="shared" ca="1" si="863"/>
        <v>#VALUE!</v>
      </c>
      <c r="Q4247" s="60" t="e">
        <f t="shared" ca="1" si="864"/>
        <v>#VALUE!</v>
      </c>
      <c r="R4247" s="60" t="e">
        <f t="shared" ca="1" si="865"/>
        <v>#VALUE!</v>
      </c>
      <c r="S4247" s="60" t="e">
        <f t="shared" ca="1" si="866"/>
        <v>#VALUE!</v>
      </c>
      <c r="T4247" s="39" t="e">
        <f t="shared" ca="1" si="867"/>
        <v>#VALUE!</v>
      </c>
      <c r="U4247" s="39" t="e">
        <f t="shared" ca="1" si="868"/>
        <v>#VALUE!</v>
      </c>
      <c r="V4247" s="39" t="b">
        <f t="shared" ca="1" si="869"/>
        <v>1</v>
      </c>
      <c r="W4247" s="39">
        <f t="shared" si="861"/>
        <v>4247</v>
      </c>
    </row>
    <row r="4248" spans="12:23" x14ac:dyDescent="0.25">
      <c r="L4248" s="59" t="e">
        <f t="shared" ca="1" si="870"/>
        <v>#NUM!</v>
      </c>
      <c r="O4248" s="39" t="e">
        <f t="shared" ca="1" si="862"/>
        <v>#VALUE!</v>
      </c>
      <c r="P4248" s="39" t="e">
        <f t="shared" ca="1" si="863"/>
        <v>#VALUE!</v>
      </c>
      <c r="Q4248" s="60" t="e">
        <f t="shared" ca="1" si="864"/>
        <v>#VALUE!</v>
      </c>
      <c r="R4248" s="60" t="e">
        <f t="shared" ca="1" si="865"/>
        <v>#VALUE!</v>
      </c>
      <c r="S4248" s="60" t="e">
        <f t="shared" ca="1" si="866"/>
        <v>#VALUE!</v>
      </c>
      <c r="T4248" s="39" t="e">
        <f t="shared" ca="1" si="867"/>
        <v>#VALUE!</v>
      </c>
      <c r="U4248" s="39" t="e">
        <f t="shared" ca="1" si="868"/>
        <v>#VALUE!</v>
      </c>
      <c r="V4248" s="39" t="b">
        <f t="shared" ca="1" si="869"/>
        <v>1</v>
      </c>
      <c r="W4248" s="39">
        <f t="shared" si="861"/>
        <v>4248</v>
      </c>
    </row>
    <row r="4249" spans="12:23" x14ac:dyDescent="0.25">
      <c r="L4249" s="59" t="e">
        <f t="shared" ca="1" si="870"/>
        <v>#NUM!</v>
      </c>
      <c r="O4249" s="39" t="e">
        <f t="shared" ca="1" si="862"/>
        <v>#VALUE!</v>
      </c>
      <c r="P4249" s="39" t="e">
        <f t="shared" ca="1" si="863"/>
        <v>#VALUE!</v>
      </c>
      <c r="Q4249" s="60" t="e">
        <f t="shared" ca="1" si="864"/>
        <v>#VALUE!</v>
      </c>
      <c r="R4249" s="60" t="e">
        <f t="shared" ca="1" si="865"/>
        <v>#VALUE!</v>
      </c>
      <c r="S4249" s="60" t="e">
        <f t="shared" ca="1" si="866"/>
        <v>#VALUE!</v>
      </c>
      <c r="T4249" s="39" t="e">
        <f t="shared" ca="1" si="867"/>
        <v>#VALUE!</v>
      </c>
      <c r="U4249" s="39" t="e">
        <f t="shared" ca="1" si="868"/>
        <v>#VALUE!</v>
      </c>
      <c r="V4249" s="39" t="b">
        <f t="shared" ca="1" si="869"/>
        <v>1</v>
      </c>
      <c r="W4249" s="39">
        <f t="shared" si="861"/>
        <v>4249</v>
      </c>
    </row>
    <row r="4250" spans="12:23" x14ac:dyDescent="0.25">
      <c r="L4250" s="59" t="e">
        <f t="shared" ca="1" si="870"/>
        <v>#NUM!</v>
      </c>
      <c r="O4250" s="39" t="e">
        <f t="shared" ca="1" si="862"/>
        <v>#VALUE!</v>
      </c>
      <c r="P4250" s="39" t="e">
        <f t="shared" ca="1" si="863"/>
        <v>#VALUE!</v>
      </c>
      <c r="Q4250" s="60" t="e">
        <f t="shared" ca="1" si="864"/>
        <v>#VALUE!</v>
      </c>
      <c r="R4250" s="60" t="e">
        <f t="shared" ca="1" si="865"/>
        <v>#VALUE!</v>
      </c>
      <c r="S4250" s="60" t="e">
        <f t="shared" ca="1" si="866"/>
        <v>#VALUE!</v>
      </c>
      <c r="T4250" s="39" t="e">
        <f t="shared" ca="1" si="867"/>
        <v>#VALUE!</v>
      </c>
      <c r="U4250" s="39" t="e">
        <f t="shared" ca="1" si="868"/>
        <v>#VALUE!</v>
      </c>
      <c r="V4250" s="39" t="b">
        <f t="shared" ca="1" si="869"/>
        <v>1</v>
      </c>
      <c r="W4250" s="39">
        <f t="shared" si="861"/>
        <v>4250</v>
      </c>
    </row>
    <row r="4251" spans="12:23" x14ac:dyDescent="0.25">
      <c r="L4251" s="59" t="e">
        <f t="shared" ca="1" si="870"/>
        <v>#NUM!</v>
      </c>
      <c r="O4251" s="39" t="e">
        <f t="shared" ca="1" si="862"/>
        <v>#VALUE!</v>
      </c>
      <c r="P4251" s="39" t="e">
        <f t="shared" ca="1" si="863"/>
        <v>#VALUE!</v>
      </c>
      <c r="Q4251" s="60" t="e">
        <f t="shared" ca="1" si="864"/>
        <v>#VALUE!</v>
      </c>
      <c r="R4251" s="60" t="e">
        <f t="shared" ca="1" si="865"/>
        <v>#VALUE!</v>
      </c>
      <c r="S4251" s="60" t="e">
        <f t="shared" ca="1" si="866"/>
        <v>#VALUE!</v>
      </c>
      <c r="T4251" s="39" t="e">
        <f t="shared" ca="1" si="867"/>
        <v>#VALUE!</v>
      </c>
      <c r="U4251" s="39" t="e">
        <f t="shared" ca="1" si="868"/>
        <v>#VALUE!</v>
      </c>
      <c r="V4251" s="39" t="b">
        <f t="shared" ca="1" si="869"/>
        <v>1</v>
      </c>
      <c r="W4251" s="39">
        <f t="shared" si="861"/>
        <v>4251</v>
      </c>
    </row>
    <row r="4252" spans="12:23" x14ac:dyDescent="0.25">
      <c r="L4252" s="59" t="e">
        <f t="shared" ca="1" si="870"/>
        <v>#NUM!</v>
      </c>
      <c r="O4252" s="39" t="e">
        <f t="shared" ca="1" si="862"/>
        <v>#VALUE!</v>
      </c>
      <c r="P4252" s="39" t="e">
        <f t="shared" ca="1" si="863"/>
        <v>#VALUE!</v>
      </c>
      <c r="Q4252" s="60" t="e">
        <f t="shared" ca="1" si="864"/>
        <v>#VALUE!</v>
      </c>
      <c r="R4252" s="60" t="e">
        <f t="shared" ca="1" si="865"/>
        <v>#VALUE!</v>
      </c>
      <c r="S4252" s="60" t="e">
        <f t="shared" ca="1" si="866"/>
        <v>#VALUE!</v>
      </c>
      <c r="T4252" s="39" t="e">
        <f t="shared" ca="1" si="867"/>
        <v>#VALUE!</v>
      </c>
      <c r="U4252" s="39" t="e">
        <f t="shared" ca="1" si="868"/>
        <v>#VALUE!</v>
      </c>
      <c r="V4252" s="39" t="b">
        <f t="shared" ca="1" si="869"/>
        <v>1</v>
      </c>
      <c r="W4252" s="39">
        <f t="shared" si="861"/>
        <v>4252</v>
      </c>
    </row>
    <row r="4253" spans="12:23" x14ac:dyDescent="0.25">
      <c r="L4253" s="59" t="e">
        <f t="shared" ca="1" si="870"/>
        <v>#NUM!</v>
      </c>
      <c r="O4253" s="39" t="e">
        <f t="shared" ca="1" si="862"/>
        <v>#VALUE!</v>
      </c>
      <c r="P4253" s="39" t="e">
        <f t="shared" ca="1" si="863"/>
        <v>#VALUE!</v>
      </c>
      <c r="Q4253" s="60" t="e">
        <f t="shared" ca="1" si="864"/>
        <v>#VALUE!</v>
      </c>
      <c r="R4253" s="60" t="e">
        <f t="shared" ca="1" si="865"/>
        <v>#VALUE!</v>
      </c>
      <c r="S4253" s="60" t="e">
        <f t="shared" ca="1" si="866"/>
        <v>#VALUE!</v>
      </c>
      <c r="T4253" s="39" t="e">
        <f t="shared" ca="1" si="867"/>
        <v>#VALUE!</v>
      </c>
      <c r="U4253" s="39" t="e">
        <f t="shared" ca="1" si="868"/>
        <v>#VALUE!</v>
      </c>
      <c r="V4253" s="39" t="b">
        <f t="shared" ca="1" si="869"/>
        <v>1</v>
      </c>
      <c r="W4253" s="39">
        <f t="shared" si="861"/>
        <v>4253</v>
      </c>
    </row>
    <row r="4254" spans="12:23" x14ac:dyDescent="0.25">
      <c r="L4254" s="59" t="e">
        <f t="shared" ca="1" si="870"/>
        <v>#NUM!</v>
      </c>
      <c r="O4254" s="39" t="e">
        <f t="shared" ca="1" si="862"/>
        <v>#VALUE!</v>
      </c>
      <c r="P4254" s="39" t="e">
        <f t="shared" ca="1" si="863"/>
        <v>#VALUE!</v>
      </c>
      <c r="Q4254" s="60" t="e">
        <f t="shared" ca="1" si="864"/>
        <v>#VALUE!</v>
      </c>
      <c r="R4254" s="60" t="e">
        <f t="shared" ca="1" si="865"/>
        <v>#VALUE!</v>
      </c>
      <c r="S4254" s="60" t="e">
        <f t="shared" ca="1" si="866"/>
        <v>#VALUE!</v>
      </c>
      <c r="T4254" s="39" t="e">
        <f t="shared" ca="1" si="867"/>
        <v>#VALUE!</v>
      </c>
      <c r="U4254" s="39" t="e">
        <f t="shared" ca="1" si="868"/>
        <v>#VALUE!</v>
      </c>
      <c r="V4254" s="39" t="b">
        <f t="shared" ca="1" si="869"/>
        <v>1</v>
      </c>
      <c r="W4254" s="39">
        <f t="shared" si="861"/>
        <v>4254</v>
      </c>
    </row>
    <row r="4255" spans="12:23" x14ac:dyDescent="0.25">
      <c r="L4255" s="59" t="e">
        <f t="shared" ca="1" si="870"/>
        <v>#NUM!</v>
      </c>
      <c r="O4255" s="39" t="e">
        <f t="shared" ca="1" si="862"/>
        <v>#VALUE!</v>
      </c>
      <c r="P4255" s="39" t="e">
        <f t="shared" ca="1" si="863"/>
        <v>#VALUE!</v>
      </c>
      <c r="Q4255" s="60" t="e">
        <f t="shared" ca="1" si="864"/>
        <v>#VALUE!</v>
      </c>
      <c r="R4255" s="60" t="e">
        <f t="shared" ca="1" si="865"/>
        <v>#VALUE!</v>
      </c>
      <c r="S4255" s="60" t="e">
        <f t="shared" ca="1" si="866"/>
        <v>#VALUE!</v>
      </c>
      <c r="T4255" s="39" t="e">
        <f t="shared" ca="1" si="867"/>
        <v>#VALUE!</v>
      </c>
      <c r="U4255" s="39" t="e">
        <f t="shared" ca="1" si="868"/>
        <v>#VALUE!</v>
      </c>
      <c r="V4255" s="39" t="b">
        <f t="shared" ca="1" si="869"/>
        <v>1</v>
      </c>
      <c r="W4255" s="39">
        <f t="shared" si="861"/>
        <v>4255</v>
      </c>
    </row>
    <row r="4256" spans="12:23" x14ac:dyDescent="0.25">
      <c r="L4256" s="59" t="e">
        <f t="shared" ca="1" si="870"/>
        <v>#NUM!</v>
      </c>
      <c r="O4256" s="39" t="e">
        <f t="shared" ca="1" si="862"/>
        <v>#VALUE!</v>
      </c>
      <c r="P4256" s="39" t="e">
        <f t="shared" ca="1" si="863"/>
        <v>#VALUE!</v>
      </c>
      <c r="Q4256" s="60" t="e">
        <f t="shared" ca="1" si="864"/>
        <v>#VALUE!</v>
      </c>
      <c r="R4256" s="60" t="e">
        <f t="shared" ca="1" si="865"/>
        <v>#VALUE!</v>
      </c>
      <c r="S4256" s="60" t="e">
        <f t="shared" ca="1" si="866"/>
        <v>#VALUE!</v>
      </c>
      <c r="T4256" s="39" t="e">
        <f t="shared" ca="1" si="867"/>
        <v>#VALUE!</v>
      </c>
      <c r="U4256" s="39" t="e">
        <f t="shared" ca="1" si="868"/>
        <v>#VALUE!</v>
      </c>
      <c r="V4256" s="39" t="b">
        <f t="shared" ca="1" si="869"/>
        <v>1</v>
      </c>
      <c r="W4256" s="39">
        <f t="shared" si="861"/>
        <v>4256</v>
      </c>
    </row>
    <row r="4257" spans="12:23" x14ac:dyDescent="0.25">
      <c r="L4257" s="59" t="e">
        <f t="shared" ca="1" si="870"/>
        <v>#NUM!</v>
      </c>
      <c r="O4257" s="39" t="e">
        <f t="shared" ca="1" si="862"/>
        <v>#VALUE!</v>
      </c>
      <c r="P4257" s="39" t="e">
        <f t="shared" ca="1" si="863"/>
        <v>#VALUE!</v>
      </c>
      <c r="Q4257" s="60" t="e">
        <f t="shared" ca="1" si="864"/>
        <v>#VALUE!</v>
      </c>
      <c r="R4257" s="60" t="e">
        <f t="shared" ca="1" si="865"/>
        <v>#VALUE!</v>
      </c>
      <c r="S4257" s="60" t="e">
        <f t="shared" ca="1" si="866"/>
        <v>#VALUE!</v>
      </c>
      <c r="T4257" s="39" t="e">
        <f t="shared" ca="1" si="867"/>
        <v>#VALUE!</v>
      </c>
      <c r="U4257" s="39" t="e">
        <f t="shared" ca="1" si="868"/>
        <v>#VALUE!</v>
      </c>
      <c r="V4257" s="39" t="b">
        <f t="shared" ca="1" si="869"/>
        <v>1</v>
      </c>
      <c r="W4257" s="39">
        <f t="shared" si="861"/>
        <v>4257</v>
      </c>
    </row>
    <row r="4258" spans="12:23" x14ac:dyDescent="0.25">
      <c r="L4258" s="59" t="e">
        <f t="shared" ca="1" si="870"/>
        <v>#NUM!</v>
      </c>
      <c r="O4258" s="39" t="e">
        <f t="shared" ca="1" si="862"/>
        <v>#VALUE!</v>
      </c>
      <c r="P4258" s="39" t="e">
        <f t="shared" ca="1" si="863"/>
        <v>#VALUE!</v>
      </c>
      <c r="Q4258" s="60" t="e">
        <f t="shared" ca="1" si="864"/>
        <v>#VALUE!</v>
      </c>
      <c r="R4258" s="60" t="e">
        <f t="shared" ca="1" si="865"/>
        <v>#VALUE!</v>
      </c>
      <c r="S4258" s="60" t="e">
        <f t="shared" ca="1" si="866"/>
        <v>#VALUE!</v>
      </c>
      <c r="T4258" s="39" t="e">
        <f t="shared" ca="1" si="867"/>
        <v>#VALUE!</v>
      </c>
      <c r="U4258" s="39" t="e">
        <f t="shared" ca="1" si="868"/>
        <v>#VALUE!</v>
      </c>
      <c r="V4258" s="39" t="b">
        <f t="shared" ca="1" si="869"/>
        <v>1</v>
      </c>
      <c r="W4258" s="39">
        <f t="shared" si="861"/>
        <v>4258</v>
      </c>
    </row>
    <row r="4259" spans="12:23" x14ac:dyDescent="0.25">
      <c r="L4259" s="59" t="e">
        <f t="shared" ca="1" si="870"/>
        <v>#NUM!</v>
      </c>
      <c r="O4259" s="39" t="e">
        <f t="shared" ca="1" si="862"/>
        <v>#VALUE!</v>
      </c>
      <c r="P4259" s="39" t="e">
        <f t="shared" ca="1" si="863"/>
        <v>#VALUE!</v>
      </c>
      <c r="Q4259" s="60" t="e">
        <f t="shared" ca="1" si="864"/>
        <v>#VALUE!</v>
      </c>
      <c r="R4259" s="60" t="e">
        <f t="shared" ca="1" si="865"/>
        <v>#VALUE!</v>
      </c>
      <c r="S4259" s="60" t="e">
        <f t="shared" ca="1" si="866"/>
        <v>#VALUE!</v>
      </c>
      <c r="T4259" s="39" t="e">
        <f t="shared" ca="1" si="867"/>
        <v>#VALUE!</v>
      </c>
      <c r="U4259" s="39" t="e">
        <f t="shared" ca="1" si="868"/>
        <v>#VALUE!</v>
      </c>
      <c r="V4259" s="39" t="b">
        <f t="shared" ca="1" si="869"/>
        <v>1</v>
      </c>
      <c r="W4259" s="39">
        <f t="shared" si="861"/>
        <v>4259</v>
      </c>
    </row>
    <row r="4260" spans="12:23" x14ac:dyDescent="0.25">
      <c r="L4260" s="59" t="e">
        <f t="shared" ca="1" si="870"/>
        <v>#NUM!</v>
      </c>
      <c r="O4260" s="39" t="e">
        <f t="shared" ca="1" si="862"/>
        <v>#VALUE!</v>
      </c>
      <c r="P4260" s="39" t="e">
        <f t="shared" ca="1" si="863"/>
        <v>#VALUE!</v>
      </c>
      <c r="Q4260" s="60" t="e">
        <f t="shared" ca="1" si="864"/>
        <v>#VALUE!</v>
      </c>
      <c r="R4260" s="60" t="e">
        <f t="shared" ca="1" si="865"/>
        <v>#VALUE!</v>
      </c>
      <c r="S4260" s="60" t="e">
        <f t="shared" ca="1" si="866"/>
        <v>#VALUE!</v>
      </c>
      <c r="T4260" s="39" t="e">
        <f t="shared" ca="1" si="867"/>
        <v>#VALUE!</v>
      </c>
      <c r="U4260" s="39" t="e">
        <f t="shared" ca="1" si="868"/>
        <v>#VALUE!</v>
      </c>
      <c r="V4260" s="39" t="b">
        <f t="shared" ca="1" si="869"/>
        <v>1</v>
      </c>
      <c r="W4260" s="39">
        <f t="shared" si="861"/>
        <v>4260</v>
      </c>
    </row>
    <row r="4261" spans="12:23" x14ac:dyDescent="0.25">
      <c r="L4261" s="59" t="e">
        <f t="shared" ca="1" si="870"/>
        <v>#NUM!</v>
      </c>
      <c r="O4261" s="39" t="e">
        <f t="shared" ca="1" si="862"/>
        <v>#VALUE!</v>
      </c>
      <c r="P4261" s="39" t="e">
        <f t="shared" ca="1" si="863"/>
        <v>#VALUE!</v>
      </c>
      <c r="Q4261" s="60" t="e">
        <f t="shared" ca="1" si="864"/>
        <v>#VALUE!</v>
      </c>
      <c r="R4261" s="60" t="e">
        <f t="shared" ca="1" si="865"/>
        <v>#VALUE!</v>
      </c>
      <c r="S4261" s="60" t="e">
        <f t="shared" ca="1" si="866"/>
        <v>#VALUE!</v>
      </c>
      <c r="T4261" s="39" t="e">
        <f t="shared" ca="1" si="867"/>
        <v>#VALUE!</v>
      </c>
      <c r="U4261" s="39" t="e">
        <f t="shared" ca="1" si="868"/>
        <v>#VALUE!</v>
      </c>
      <c r="V4261" s="39" t="b">
        <f t="shared" ca="1" si="869"/>
        <v>1</v>
      </c>
      <c r="W4261" s="39">
        <f t="shared" si="861"/>
        <v>4261</v>
      </c>
    </row>
    <row r="4262" spans="12:23" x14ac:dyDescent="0.25">
      <c r="L4262" s="59" t="e">
        <f t="shared" ca="1" si="870"/>
        <v>#NUM!</v>
      </c>
      <c r="O4262" s="39" t="e">
        <f t="shared" ca="1" si="862"/>
        <v>#VALUE!</v>
      </c>
      <c r="P4262" s="39" t="e">
        <f t="shared" ca="1" si="863"/>
        <v>#VALUE!</v>
      </c>
      <c r="Q4262" s="60" t="e">
        <f t="shared" ca="1" si="864"/>
        <v>#VALUE!</v>
      </c>
      <c r="R4262" s="60" t="e">
        <f t="shared" ca="1" si="865"/>
        <v>#VALUE!</v>
      </c>
      <c r="S4262" s="60" t="e">
        <f t="shared" ca="1" si="866"/>
        <v>#VALUE!</v>
      </c>
      <c r="T4262" s="39" t="e">
        <f t="shared" ca="1" si="867"/>
        <v>#VALUE!</v>
      </c>
      <c r="U4262" s="39" t="e">
        <f t="shared" ca="1" si="868"/>
        <v>#VALUE!</v>
      </c>
      <c r="V4262" s="39" t="b">
        <f t="shared" ca="1" si="869"/>
        <v>1</v>
      </c>
      <c r="W4262" s="39">
        <f t="shared" si="861"/>
        <v>4262</v>
      </c>
    </row>
    <row r="4263" spans="12:23" x14ac:dyDescent="0.25">
      <c r="L4263" s="59" t="e">
        <f t="shared" ca="1" si="870"/>
        <v>#NUM!</v>
      </c>
      <c r="O4263" s="39" t="e">
        <f t="shared" ca="1" si="862"/>
        <v>#VALUE!</v>
      </c>
      <c r="P4263" s="39" t="e">
        <f t="shared" ca="1" si="863"/>
        <v>#VALUE!</v>
      </c>
      <c r="Q4263" s="60" t="e">
        <f t="shared" ca="1" si="864"/>
        <v>#VALUE!</v>
      </c>
      <c r="R4263" s="60" t="e">
        <f t="shared" ca="1" si="865"/>
        <v>#VALUE!</v>
      </c>
      <c r="S4263" s="60" t="e">
        <f t="shared" ca="1" si="866"/>
        <v>#VALUE!</v>
      </c>
      <c r="T4263" s="39" t="e">
        <f t="shared" ca="1" si="867"/>
        <v>#VALUE!</v>
      </c>
      <c r="U4263" s="39" t="e">
        <f t="shared" ca="1" si="868"/>
        <v>#VALUE!</v>
      </c>
      <c r="V4263" s="39" t="b">
        <f t="shared" ca="1" si="869"/>
        <v>1</v>
      </c>
      <c r="W4263" s="39">
        <f t="shared" si="861"/>
        <v>4263</v>
      </c>
    </row>
    <row r="4264" spans="12:23" x14ac:dyDescent="0.25">
      <c r="L4264" s="59" t="e">
        <f t="shared" ca="1" si="870"/>
        <v>#NUM!</v>
      </c>
      <c r="O4264" s="39" t="e">
        <f t="shared" ca="1" si="862"/>
        <v>#VALUE!</v>
      </c>
      <c r="P4264" s="39" t="e">
        <f t="shared" ca="1" si="863"/>
        <v>#VALUE!</v>
      </c>
      <c r="Q4264" s="60" t="e">
        <f t="shared" ca="1" si="864"/>
        <v>#VALUE!</v>
      </c>
      <c r="R4264" s="60" t="e">
        <f t="shared" ca="1" si="865"/>
        <v>#VALUE!</v>
      </c>
      <c r="S4264" s="60" t="e">
        <f t="shared" ca="1" si="866"/>
        <v>#VALUE!</v>
      </c>
      <c r="T4264" s="39" t="e">
        <f t="shared" ca="1" si="867"/>
        <v>#VALUE!</v>
      </c>
      <c r="U4264" s="39" t="e">
        <f t="shared" ca="1" si="868"/>
        <v>#VALUE!</v>
      </c>
      <c r="V4264" s="39" t="b">
        <f t="shared" ca="1" si="869"/>
        <v>1</v>
      </c>
      <c r="W4264" s="39">
        <f t="shared" si="861"/>
        <v>4264</v>
      </c>
    </row>
    <row r="4265" spans="12:23" x14ac:dyDescent="0.25">
      <c r="L4265" s="59" t="e">
        <f t="shared" ca="1" si="870"/>
        <v>#NUM!</v>
      </c>
      <c r="O4265" s="39" t="e">
        <f t="shared" ca="1" si="862"/>
        <v>#VALUE!</v>
      </c>
      <c r="P4265" s="39" t="e">
        <f t="shared" ca="1" si="863"/>
        <v>#VALUE!</v>
      </c>
      <c r="Q4265" s="60" t="e">
        <f t="shared" ca="1" si="864"/>
        <v>#VALUE!</v>
      </c>
      <c r="R4265" s="60" t="e">
        <f t="shared" ca="1" si="865"/>
        <v>#VALUE!</v>
      </c>
      <c r="S4265" s="60" t="e">
        <f t="shared" ca="1" si="866"/>
        <v>#VALUE!</v>
      </c>
      <c r="T4265" s="39" t="e">
        <f t="shared" ca="1" si="867"/>
        <v>#VALUE!</v>
      </c>
      <c r="U4265" s="39" t="e">
        <f t="shared" ca="1" si="868"/>
        <v>#VALUE!</v>
      </c>
      <c r="V4265" s="39" t="b">
        <f t="shared" ca="1" si="869"/>
        <v>1</v>
      </c>
      <c r="W4265" s="39">
        <f t="shared" si="861"/>
        <v>4265</v>
      </c>
    </row>
    <row r="4266" spans="12:23" x14ac:dyDescent="0.25">
      <c r="L4266" s="59" t="e">
        <f t="shared" ca="1" si="870"/>
        <v>#NUM!</v>
      </c>
      <c r="O4266" s="39" t="e">
        <f t="shared" ca="1" si="862"/>
        <v>#VALUE!</v>
      </c>
      <c r="P4266" s="39" t="e">
        <f t="shared" ca="1" si="863"/>
        <v>#VALUE!</v>
      </c>
      <c r="Q4266" s="60" t="e">
        <f t="shared" ca="1" si="864"/>
        <v>#VALUE!</v>
      </c>
      <c r="R4266" s="60" t="e">
        <f t="shared" ca="1" si="865"/>
        <v>#VALUE!</v>
      </c>
      <c r="S4266" s="60" t="e">
        <f t="shared" ca="1" si="866"/>
        <v>#VALUE!</v>
      </c>
      <c r="T4266" s="39" t="e">
        <f t="shared" ca="1" si="867"/>
        <v>#VALUE!</v>
      </c>
      <c r="U4266" s="39" t="e">
        <f t="shared" ca="1" si="868"/>
        <v>#VALUE!</v>
      </c>
      <c r="V4266" s="39" t="b">
        <f t="shared" ca="1" si="869"/>
        <v>1</v>
      </c>
      <c r="W4266" s="39">
        <f t="shared" ref="W4266:W4329" si="871">W4265+1</f>
        <v>4266</v>
      </c>
    </row>
    <row r="4267" spans="12:23" x14ac:dyDescent="0.25">
      <c r="L4267" s="59" t="e">
        <f t="shared" ca="1" si="870"/>
        <v>#NUM!</v>
      </c>
      <c r="O4267" s="39" t="e">
        <f t="shared" ca="1" si="862"/>
        <v>#VALUE!</v>
      </c>
      <c r="P4267" s="39" t="e">
        <f t="shared" ca="1" si="863"/>
        <v>#VALUE!</v>
      </c>
      <c r="Q4267" s="60" t="e">
        <f t="shared" ca="1" si="864"/>
        <v>#VALUE!</v>
      </c>
      <c r="R4267" s="60" t="e">
        <f t="shared" ca="1" si="865"/>
        <v>#VALUE!</v>
      </c>
      <c r="S4267" s="60" t="e">
        <f t="shared" ca="1" si="866"/>
        <v>#VALUE!</v>
      </c>
      <c r="T4267" s="39" t="e">
        <f t="shared" ca="1" si="867"/>
        <v>#VALUE!</v>
      </c>
      <c r="U4267" s="39" t="e">
        <f t="shared" ca="1" si="868"/>
        <v>#VALUE!</v>
      </c>
      <c r="V4267" s="39" t="b">
        <f t="shared" ca="1" si="869"/>
        <v>1</v>
      </c>
      <c r="W4267" s="39">
        <f t="shared" si="871"/>
        <v>4267</v>
      </c>
    </row>
    <row r="4268" spans="12:23" x14ac:dyDescent="0.25">
      <c r="L4268" s="59" t="e">
        <f t="shared" ca="1" si="870"/>
        <v>#NUM!</v>
      </c>
      <c r="O4268" s="39" t="e">
        <f t="shared" ca="1" si="862"/>
        <v>#VALUE!</v>
      </c>
      <c r="P4268" s="39" t="e">
        <f t="shared" ca="1" si="863"/>
        <v>#VALUE!</v>
      </c>
      <c r="Q4268" s="60" t="e">
        <f t="shared" ca="1" si="864"/>
        <v>#VALUE!</v>
      </c>
      <c r="R4268" s="60" t="e">
        <f t="shared" ca="1" si="865"/>
        <v>#VALUE!</v>
      </c>
      <c r="S4268" s="60" t="e">
        <f t="shared" ca="1" si="866"/>
        <v>#VALUE!</v>
      </c>
      <c r="T4268" s="39" t="e">
        <f t="shared" ca="1" si="867"/>
        <v>#VALUE!</v>
      </c>
      <c r="U4268" s="39" t="e">
        <f t="shared" ca="1" si="868"/>
        <v>#VALUE!</v>
      </c>
      <c r="V4268" s="39" t="b">
        <f t="shared" ca="1" si="869"/>
        <v>1</v>
      </c>
      <c r="W4268" s="39">
        <f t="shared" si="871"/>
        <v>4268</v>
      </c>
    </row>
    <row r="4269" spans="12:23" x14ac:dyDescent="0.25">
      <c r="L4269" s="59" t="e">
        <f t="shared" ca="1" si="870"/>
        <v>#NUM!</v>
      </c>
      <c r="O4269" s="39" t="e">
        <f t="shared" ca="1" si="862"/>
        <v>#VALUE!</v>
      </c>
      <c r="P4269" s="39" t="e">
        <f t="shared" ca="1" si="863"/>
        <v>#VALUE!</v>
      </c>
      <c r="Q4269" s="60" t="e">
        <f t="shared" ca="1" si="864"/>
        <v>#VALUE!</v>
      </c>
      <c r="R4269" s="60" t="e">
        <f t="shared" ca="1" si="865"/>
        <v>#VALUE!</v>
      </c>
      <c r="S4269" s="60" t="e">
        <f t="shared" ca="1" si="866"/>
        <v>#VALUE!</v>
      </c>
      <c r="T4269" s="39" t="e">
        <f t="shared" ca="1" si="867"/>
        <v>#VALUE!</v>
      </c>
      <c r="U4269" s="39" t="e">
        <f t="shared" ca="1" si="868"/>
        <v>#VALUE!</v>
      </c>
      <c r="V4269" s="39" t="b">
        <f t="shared" ca="1" si="869"/>
        <v>1</v>
      </c>
      <c r="W4269" s="39">
        <f t="shared" si="871"/>
        <v>4269</v>
      </c>
    </row>
    <row r="4270" spans="12:23" x14ac:dyDescent="0.25">
      <c r="L4270" s="59" t="e">
        <f t="shared" ca="1" si="870"/>
        <v>#NUM!</v>
      </c>
      <c r="O4270" s="39" t="e">
        <f t="shared" ca="1" si="862"/>
        <v>#VALUE!</v>
      </c>
      <c r="P4270" s="39" t="e">
        <f t="shared" ca="1" si="863"/>
        <v>#VALUE!</v>
      </c>
      <c r="Q4270" s="60" t="e">
        <f t="shared" ca="1" si="864"/>
        <v>#VALUE!</v>
      </c>
      <c r="R4270" s="60" t="e">
        <f t="shared" ca="1" si="865"/>
        <v>#VALUE!</v>
      </c>
      <c r="S4270" s="60" t="e">
        <f t="shared" ca="1" si="866"/>
        <v>#VALUE!</v>
      </c>
      <c r="T4270" s="39" t="e">
        <f t="shared" ca="1" si="867"/>
        <v>#VALUE!</v>
      </c>
      <c r="U4270" s="39" t="e">
        <f t="shared" ca="1" si="868"/>
        <v>#VALUE!</v>
      </c>
      <c r="V4270" s="39" t="b">
        <f t="shared" ca="1" si="869"/>
        <v>1</v>
      </c>
      <c r="W4270" s="39">
        <f t="shared" si="871"/>
        <v>4270</v>
      </c>
    </row>
    <row r="4271" spans="12:23" x14ac:dyDescent="0.25">
      <c r="L4271" s="59" t="e">
        <f t="shared" ca="1" si="870"/>
        <v>#NUM!</v>
      </c>
      <c r="O4271" s="39" t="e">
        <f t="shared" ca="1" si="862"/>
        <v>#VALUE!</v>
      </c>
      <c r="P4271" s="39" t="e">
        <f t="shared" ca="1" si="863"/>
        <v>#VALUE!</v>
      </c>
      <c r="Q4271" s="60" t="e">
        <f t="shared" ca="1" si="864"/>
        <v>#VALUE!</v>
      </c>
      <c r="R4271" s="60" t="e">
        <f t="shared" ca="1" si="865"/>
        <v>#VALUE!</v>
      </c>
      <c r="S4271" s="60" t="e">
        <f t="shared" ca="1" si="866"/>
        <v>#VALUE!</v>
      </c>
      <c r="T4271" s="39" t="e">
        <f t="shared" ca="1" si="867"/>
        <v>#VALUE!</v>
      </c>
      <c r="U4271" s="39" t="e">
        <f t="shared" ca="1" si="868"/>
        <v>#VALUE!</v>
      </c>
      <c r="V4271" s="39" t="b">
        <f t="shared" ca="1" si="869"/>
        <v>1</v>
      </c>
      <c r="W4271" s="39">
        <f t="shared" si="871"/>
        <v>4271</v>
      </c>
    </row>
    <row r="4272" spans="12:23" x14ac:dyDescent="0.25">
      <c r="L4272" s="59" t="e">
        <f t="shared" ca="1" si="870"/>
        <v>#NUM!</v>
      </c>
      <c r="O4272" s="39" t="e">
        <f t="shared" ca="1" si="862"/>
        <v>#VALUE!</v>
      </c>
      <c r="P4272" s="39" t="e">
        <f t="shared" ca="1" si="863"/>
        <v>#VALUE!</v>
      </c>
      <c r="Q4272" s="60" t="e">
        <f t="shared" ca="1" si="864"/>
        <v>#VALUE!</v>
      </c>
      <c r="R4272" s="60" t="e">
        <f t="shared" ca="1" si="865"/>
        <v>#VALUE!</v>
      </c>
      <c r="S4272" s="60" t="e">
        <f t="shared" ca="1" si="866"/>
        <v>#VALUE!</v>
      </c>
      <c r="T4272" s="39" t="e">
        <f t="shared" ca="1" si="867"/>
        <v>#VALUE!</v>
      </c>
      <c r="U4272" s="39" t="e">
        <f t="shared" ca="1" si="868"/>
        <v>#VALUE!</v>
      </c>
      <c r="V4272" s="39" t="b">
        <f t="shared" ca="1" si="869"/>
        <v>1</v>
      </c>
      <c r="W4272" s="39">
        <f t="shared" si="871"/>
        <v>4272</v>
      </c>
    </row>
    <row r="4273" spans="12:23" x14ac:dyDescent="0.25">
      <c r="L4273" s="59" t="e">
        <f t="shared" ca="1" si="870"/>
        <v>#NUM!</v>
      </c>
      <c r="O4273" s="39" t="e">
        <f t="shared" ca="1" si="862"/>
        <v>#VALUE!</v>
      </c>
      <c r="P4273" s="39" t="e">
        <f t="shared" ca="1" si="863"/>
        <v>#VALUE!</v>
      </c>
      <c r="Q4273" s="60" t="e">
        <f t="shared" ca="1" si="864"/>
        <v>#VALUE!</v>
      </c>
      <c r="R4273" s="60" t="e">
        <f t="shared" ca="1" si="865"/>
        <v>#VALUE!</v>
      </c>
      <c r="S4273" s="60" t="e">
        <f t="shared" ca="1" si="866"/>
        <v>#VALUE!</v>
      </c>
      <c r="T4273" s="39" t="e">
        <f t="shared" ca="1" si="867"/>
        <v>#VALUE!</v>
      </c>
      <c r="U4273" s="39" t="e">
        <f t="shared" ca="1" si="868"/>
        <v>#VALUE!</v>
      </c>
      <c r="V4273" s="39" t="b">
        <f t="shared" ca="1" si="869"/>
        <v>1</v>
      </c>
      <c r="W4273" s="39">
        <f t="shared" si="871"/>
        <v>4273</v>
      </c>
    </row>
    <row r="4274" spans="12:23" x14ac:dyDescent="0.25">
      <c r="L4274" s="59" t="e">
        <f t="shared" ca="1" si="870"/>
        <v>#NUM!</v>
      </c>
      <c r="O4274" s="39" t="e">
        <f t="shared" ca="1" si="862"/>
        <v>#VALUE!</v>
      </c>
      <c r="P4274" s="39" t="e">
        <f t="shared" ca="1" si="863"/>
        <v>#VALUE!</v>
      </c>
      <c r="Q4274" s="60" t="e">
        <f t="shared" ca="1" si="864"/>
        <v>#VALUE!</v>
      </c>
      <c r="R4274" s="60" t="e">
        <f t="shared" ca="1" si="865"/>
        <v>#VALUE!</v>
      </c>
      <c r="S4274" s="60" t="e">
        <f t="shared" ca="1" si="866"/>
        <v>#VALUE!</v>
      </c>
      <c r="T4274" s="39" t="e">
        <f t="shared" ca="1" si="867"/>
        <v>#VALUE!</v>
      </c>
      <c r="U4274" s="39" t="e">
        <f t="shared" ca="1" si="868"/>
        <v>#VALUE!</v>
      </c>
      <c r="V4274" s="39" t="b">
        <f t="shared" ca="1" si="869"/>
        <v>1</v>
      </c>
      <c r="W4274" s="39">
        <f t="shared" si="871"/>
        <v>4274</v>
      </c>
    </row>
    <row r="4275" spans="12:23" x14ac:dyDescent="0.25">
      <c r="L4275" s="59" t="e">
        <f t="shared" ca="1" si="870"/>
        <v>#NUM!</v>
      </c>
      <c r="O4275" s="39" t="e">
        <f t="shared" ca="1" si="862"/>
        <v>#VALUE!</v>
      </c>
      <c r="P4275" s="39" t="e">
        <f t="shared" ca="1" si="863"/>
        <v>#VALUE!</v>
      </c>
      <c r="Q4275" s="60" t="e">
        <f t="shared" ca="1" si="864"/>
        <v>#VALUE!</v>
      </c>
      <c r="R4275" s="60" t="e">
        <f t="shared" ca="1" si="865"/>
        <v>#VALUE!</v>
      </c>
      <c r="S4275" s="60" t="e">
        <f t="shared" ca="1" si="866"/>
        <v>#VALUE!</v>
      </c>
      <c r="T4275" s="39" t="e">
        <f t="shared" ca="1" si="867"/>
        <v>#VALUE!</v>
      </c>
      <c r="U4275" s="39" t="e">
        <f t="shared" ca="1" si="868"/>
        <v>#VALUE!</v>
      </c>
      <c r="V4275" s="39" t="b">
        <f t="shared" ca="1" si="869"/>
        <v>1</v>
      </c>
      <c r="W4275" s="39">
        <f t="shared" si="871"/>
        <v>4275</v>
      </c>
    </row>
    <row r="4276" spans="12:23" x14ac:dyDescent="0.25">
      <c r="L4276" s="59" t="e">
        <f t="shared" ca="1" si="870"/>
        <v>#NUM!</v>
      </c>
      <c r="O4276" s="39" t="e">
        <f t="shared" ca="1" si="862"/>
        <v>#VALUE!</v>
      </c>
      <c r="P4276" s="39" t="e">
        <f t="shared" ca="1" si="863"/>
        <v>#VALUE!</v>
      </c>
      <c r="Q4276" s="60" t="e">
        <f t="shared" ca="1" si="864"/>
        <v>#VALUE!</v>
      </c>
      <c r="R4276" s="60" t="e">
        <f t="shared" ca="1" si="865"/>
        <v>#VALUE!</v>
      </c>
      <c r="S4276" s="60" t="e">
        <f t="shared" ca="1" si="866"/>
        <v>#VALUE!</v>
      </c>
      <c r="T4276" s="39" t="e">
        <f t="shared" ca="1" si="867"/>
        <v>#VALUE!</v>
      </c>
      <c r="U4276" s="39" t="e">
        <f t="shared" ca="1" si="868"/>
        <v>#VALUE!</v>
      </c>
      <c r="V4276" s="39" t="b">
        <f t="shared" ca="1" si="869"/>
        <v>1</v>
      </c>
      <c r="W4276" s="39">
        <f t="shared" si="871"/>
        <v>4276</v>
      </c>
    </row>
    <row r="4277" spans="12:23" x14ac:dyDescent="0.25">
      <c r="L4277" s="59" t="e">
        <f t="shared" ca="1" si="870"/>
        <v>#NUM!</v>
      </c>
      <c r="O4277" s="39" t="e">
        <f t="shared" ca="1" si="862"/>
        <v>#VALUE!</v>
      </c>
      <c r="P4277" s="39" t="e">
        <f t="shared" ca="1" si="863"/>
        <v>#VALUE!</v>
      </c>
      <c r="Q4277" s="60" t="e">
        <f t="shared" ca="1" si="864"/>
        <v>#VALUE!</v>
      </c>
      <c r="R4277" s="60" t="e">
        <f t="shared" ca="1" si="865"/>
        <v>#VALUE!</v>
      </c>
      <c r="S4277" s="60" t="e">
        <f t="shared" ca="1" si="866"/>
        <v>#VALUE!</v>
      </c>
      <c r="T4277" s="39" t="e">
        <f t="shared" ca="1" si="867"/>
        <v>#VALUE!</v>
      </c>
      <c r="U4277" s="39" t="e">
        <f t="shared" ca="1" si="868"/>
        <v>#VALUE!</v>
      </c>
      <c r="V4277" s="39" t="b">
        <f t="shared" ca="1" si="869"/>
        <v>1</v>
      </c>
      <c r="W4277" s="39">
        <f t="shared" si="871"/>
        <v>4277</v>
      </c>
    </row>
    <row r="4278" spans="12:23" x14ac:dyDescent="0.25">
      <c r="L4278" s="59" t="e">
        <f t="shared" ca="1" si="870"/>
        <v>#NUM!</v>
      </c>
      <c r="O4278" s="39" t="e">
        <f t="shared" ca="1" si="862"/>
        <v>#VALUE!</v>
      </c>
      <c r="P4278" s="39" t="e">
        <f t="shared" ca="1" si="863"/>
        <v>#VALUE!</v>
      </c>
      <c r="Q4278" s="60" t="e">
        <f t="shared" ca="1" si="864"/>
        <v>#VALUE!</v>
      </c>
      <c r="R4278" s="60" t="e">
        <f t="shared" ca="1" si="865"/>
        <v>#VALUE!</v>
      </c>
      <c r="S4278" s="60" t="e">
        <f t="shared" ca="1" si="866"/>
        <v>#VALUE!</v>
      </c>
      <c r="T4278" s="39" t="e">
        <f t="shared" ca="1" si="867"/>
        <v>#VALUE!</v>
      </c>
      <c r="U4278" s="39" t="e">
        <f t="shared" ca="1" si="868"/>
        <v>#VALUE!</v>
      </c>
      <c r="V4278" s="39" t="b">
        <f t="shared" ca="1" si="869"/>
        <v>1</v>
      </c>
      <c r="W4278" s="39">
        <f t="shared" si="871"/>
        <v>4278</v>
      </c>
    </row>
    <row r="4279" spans="12:23" x14ac:dyDescent="0.25">
      <c r="L4279" s="59" t="e">
        <f t="shared" ca="1" si="870"/>
        <v>#NUM!</v>
      </c>
      <c r="O4279" s="39" t="e">
        <f t="shared" ca="1" si="862"/>
        <v>#VALUE!</v>
      </c>
      <c r="P4279" s="39" t="e">
        <f t="shared" ca="1" si="863"/>
        <v>#VALUE!</v>
      </c>
      <c r="Q4279" s="60" t="e">
        <f t="shared" ca="1" si="864"/>
        <v>#VALUE!</v>
      </c>
      <c r="R4279" s="60" t="e">
        <f t="shared" ca="1" si="865"/>
        <v>#VALUE!</v>
      </c>
      <c r="S4279" s="60" t="e">
        <f t="shared" ca="1" si="866"/>
        <v>#VALUE!</v>
      </c>
      <c r="T4279" s="39" t="e">
        <f t="shared" ca="1" si="867"/>
        <v>#VALUE!</v>
      </c>
      <c r="U4279" s="39" t="e">
        <f t="shared" ca="1" si="868"/>
        <v>#VALUE!</v>
      </c>
      <c r="V4279" s="39" t="b">
        <f t="shared" ca="1" si="869"/>
        <v>1</v>
      </c>
      <c r="W4279" s="39">
        <f t="shared" si="871"/>
        <v>4279</v>
      </c>
    </row>
    <row r="4280" spans="12:23" x14ac:dyDescent="0.25">
      <c r="L4280" s="59" t="e">
        <f t="shared" ca="1" si="870"/>
        <v>#NUM!</v>
      </c>
      <c r="O4280" s="39" t="e">
        <f t="shared" ca="1" si="862"/>
        <v>#VALUE!</v>
      </c>
      <c r="P4280" s="39" t="e">
        <f t="shared" ca="1" si="863"/>
        <v>#VALUE!</v>
      </c>
      <c r="Q4280" s="60" t="e">
        <f t="shared" ca="1" si="864"/>
        <v>#VALUE!</v>
      </c>
      <c r="R4280" s="60" t="e">
        <f t="shared" ca="1" si="865"/>
        <v>#VALUE!</v>
      </c>
      <c r="S4280" s="60" t="e">
        <f t="shared" ca="1" si="866"/>
        <v>#VALUE!</v>
      </c>
      <c r="T4280" s="39" t="e">
        <f t="shared" ca="1" si="867"/>
        <v>#VALUE!</v>
      </c>
      <c r="U4280" s="39" t="e">
        <f t="shared" ca="1" si="868"/>
        <v>#VALUE!</v>
      </c>
      <c r="V4280" s="39" t="b">
        <f t="shared" ca="1" si="869"/>
        <v>1</v>
      </c>
      <c r="W4280" s="39">
        <f t="shared" si="871"/>
        <v>4280</v>
      </c>
    </row>
    <row r="4281" spans="12:23" x14ac:dyDescent="0.25">
      <c r="L4281" s="59" t="e">
        <f t="shared" ca="1" si="870"/>
        <v>#NUM!</v>
      </c>
      <c r="O4281" s="39" t="e">
        <f t="shared" ca="1" si="862"/>
        <v>#VALUE!</v>
      </c>
      <c r="P4281" s="39" t="e">
        <f t="shared" ca="1" si="863"/>
        <v>#VALUE!</v>
      </c>
      <c r="Q4281" s="60" t="e">
        <f t="shared" ca="1" si="864"/>
        <v>#VALUE!</v>
      </c>
      <c r="R4281" s="60" t="e">
        <f t="shared" ca="1" si="865"/>
        <v>#VALUE!</v>
      </c>
      <c r="S4281" s="60" t="e">
        <f t="shared" ca="1" si="866"/>
        <v>#VALUE!</v>
      </c>
      <c r="T4281" s="39" t="e">
        <f t="shared" ca="1" si="867"/>
        <v>#VALUE!</v>
      </c>
      <c r="U4281" s="39" t="e">
        <f t="shared" ca="1" si="868"/>
        <v>#VALUE!</v>
      </c>
      <c r="V4281" s="39" t="b">
        <f t="shared" ca="1" si="869"/>
        <v>1</v>
      </c>
      <c r="W4281" s="39">
        <f t="shared" si="871"/>
        <v>4281</v>
      </c>
    </row>
    <row r="4282" spans="12:23" x14ac:dyDescent="0.25">
      <c r="L4282" s="59" t="e">
        <f t="shared" ca="1" si="870"/>
        <v>#NUM!</v>
      </c>
      <c r="O4282" s="39" t="e">
        <f t="shared" ca="1" si="862"/>
        <v>#VALUE!</v>
      </c>
      <c r="P4282" s="39" t="e">
        <f t="shared" ca="1" si="863"/>
        <v>#VALUE!</v>
      </c>
      <c r="Q4282" s="60" t="e">
        <f t="shared" ca="1" si="864"/>
        <v>#VALUE!</v>
      </c>
      <c r="R4282" s="60" t="e">
        <f t="shared" ca="1" si="865"/>
        <v>#VALUE!</v>
      </c>
      <c r="S4282" s="60" t="e">
        <f t="shared" ca="1" si="866"/>
        <v>#VALUE!</v>
      </c>
      <c r="T4282" s="39" t="e">
        <f t="shared" ca="1" si="867"/>
        <v>#VALUE!</v>
      </c>
      <c r="U4282" s="39" t="e">
        <f t="shared" ca="1" si="868"/>
        <v>#VALUE!</v>
      </c>
      <c r="V4282" s="39" t="b">
        <f t="shared" ca="1" si="869"/>
        <v>1</v>
      </c>
      <c r="W4282" s="39">
        <f t="shared" si="871"/>
        <v>4282</v>
      </c>
    </row>
    <row r="4283" spans="12:23" x14ac:dyDescent="0.25">
      <c r="L4283" s="59" t="e">
        <f t="shared" ca="1" si="870"/>
        <v>#NUM!</v>
      </c>
      <c r="O4283" s="39" t="e">
        <f t="shared" ca="1" si="862"/>
        <v>#VALUE!</v>
      </c>
      <c r="P4283" s="39" t="e">
        <f t="shared" ca="1" si="863"/>
        <v>#VALUE!</v>
      </c>
      <c r="Q4283" s="60" t="e">
        <f t="shared" ca="1" si="864"/>
        <v>#VALUE!</v>
      </c>
      <c r="R4283" s="60" t="e">
        <f t="shared" ca="1" si="865"/>
        <v>#VALUE!</v>
      </c>
      <c r="S4283" s="60" t="e">
        <f t="shared" ca="1" si="866"/>
        <v>#VALUE!</v>
      </c>
      <c r="T4283" s="39" t="e">
        <f t="shared" ca="1" si="867"/>
        <v>#VALUE!</v>
      </c>
      <c r="U4283" s="39" t="e">
        <f t="shared" ca="1" si="868"/>
        <v>#VALUE!</v>
      </c>
      <c r="V4283" s="39" t="b">
        <f t="shared" ca="1" si="869"/>
        <v>1</v>
      </c>
      <c r="W4283" s="39">
        <f t="shared" si="871"/>
        <v>4283</v>
      </c>
    </row>
    <row r="4284" spans="12:23" x14ac:dyDescent="0.25">
      <c r="L4284" s="59" t="e">
        <f t="shared" ca="1" si="870"/>
        <v>#NUM!</v>
      </c>
      <c r="O4284" s="39" t="e">
        <f t="shared" ca="1" si="862"/>
        <v>#VALUE!</v>
      </c>
      <c r="P4284" s="39" t="e">
        <f t="shared" ca="1" si="863"/>
        <v>#VALUE!</v>
      </c>
      <c r="Q4284" s="60" t="e">
        <f t="shared" ca="1" si="864"/>
        <v>#VALUE!</v>
      </c>
      <c r="R4284" s="60" t="e">
        <f t="shared" ca="1" si="865"/>
        <v>#VALUE!</v>
      </c>
      <c r="S4284" s="60" t="e">
        <f t="shared" ca="1" si="866"/>
        <v>#VALUE!</v>
      </c>
      <c r="T4284" s="39" t="e">
        <f t="shared" ca="1" si="867"/>
        <v>#VALUE!</v>
      </c>
      <c r="U4284" s="39" t="e">
        <f t="shared" ca="1" si="868"/>
        <v>#VALUE!</v>
      </c>
      <c r="V4284" s="39" t="b">
        <f t="shared" ca="1" si="869"/>
        <v>1</v>
      </c>
      <c r="W4284" s="39">
        <f t="shared" si="871"/>
        <v>4284</v>
      </c>
    </row>
    <row r="4285" spans="12:23" x14ac:dyDescent="0.25">
      <c r="L4285" s="59" t="e">
        <f t="shared" ca="1" si="870"/>
        <v>#NUM!</v>
      </c>
      <c r="O4285" s="39" t="e">
        <f t="shared" ca="1" si="862"/>
        <v>#VALUE!</v>
      </c>
      <c r="P4285" s="39" t="e">
        <f t="shared" ca="1" si="863"/>
        <v>#VALUE!</v>
      </c>
      <c r="Q4285" s="60" t="e">
        <f t="shared" ca="1" si="864"/>
        <v>#VALUE!</v>
      </c>
      <c r="R4285" s="60" t="e">
        <f t="shared" ca="1" si="865"/>
        <v>#VALUE!</v>
      </c>
      <c r="S4285" s="60" t="e">
        <f t="shared" ca="1" si="866"/>
        <v>#VALUE!</v>
      </c>
      <c r="T4285" s="39" t="e">
        <f t="shared" ca="1" si="867"/>
        <v>#VALUE!</v>
      </c>
      <c r="U4285" s="39" t="e">
        <f t="shared" ca="1" si="868"/>
        <v>#VALUE!</v>
      </c>
      <c r="V4285" s="39" t="b">
        <f t="shared" ca="1" si="869"/>
        <v>1</v>
      </c>
      <c r="W4285" s="39">
        <f t="shared" si="871"/>
        <v>4285</v>
      </c>
    </row>
    <row r="4286" spans="12:23" x14ac:dyDescent="0.25">
      <c r="L4286" s="59" t="e">
        <f t="shared" ca="1" si="870"/>
        <v>#NUM!</v>
      </c>
      <c r="O4286" s="39" t="e">
        <f t="shared" ca="1" si="862"/>
        <v>#VALUE!</v>
      </c>
      <c r="P4286" s="39" t="e">
        <f t="shared" ca="1" si="863"/>
        <v>#VALUE!</v>
      </c>
      <c r="Q4286" s="60" t="e">
        <f t="shared" ca="1" si="864"/>
        <v>#VALUE!</v>
      </c>
      <c r="R4286" s="60" t="e">
        <f t="shared" ca="1" si="865"/>
        <v>#VALUE!</v>
      </c>
      <c r="S4286" s="60" t="e">
        <f t="shared" ca="1" si="866"/>
        <v>#VALUE!</v>
      </c>
      <c r="T4286" s="39" t="e">
        <f t="shared" ca="1" si="867"/>
        <v>#VALUE!</v>
      </c>
      <c r="U4286" s="39" t="e">
        <f t="shared" ca="1" si="868"/>
        <v>#VALUE!</v>
      </c>
      <c r="V4286" s="39" t="b">
        <f t="shared" ca="1" si="869"/>
        <v>1</v>
      </c>
      <c r="W4286" s="39">
        <f t="shared" si="871"/>
        <v>4286</v>
      </c>
    </row>
    <row r="4287" spans="12:23" x14ac:dyDescent="0.25">
      <c r="L4287" s="59" t="e">
        <f t="shared" ca="1" si="870"/>
        <v>#NUM!</v>
      </c>
      <c r="O4287" s="39" t="e">
        <f t="shared" ca="1" si="862"/>
        <v>#VALUE!</v>
      </c>
      <c r="P4287" s="39" t="e">
        <f t="shared" ca="1" si="863"/>
        <v>#VALUE!</v>
      </c>
      <c r="Q4287" s="60" t="e">
        <f t="shared" ca="1" si="864"/>
        <v>#VALUE!</v>
      </c>
      <c r="R4287" s="60" t="e">
        <f t="shared" ca="1" si="865"/>
        <v>#VALUE!</v>
      </c>
      <c r="S4287" s="60" t="e">
        <f t="shared" ca="1" si="866"/>
        <v>#VALUE!</v>
      </c>
      <c r="T4287" s="39" t="e">
        <f t="shared" ca="1" si="867"/>
        <v>#VALUE!</v>
      </c>
      <c r="U4287" s="39" t="e">
        <f t="shared" ca="1" si="868"/>
        <v>#VALUE!</v>
      </c>
      <c r="V4287" s="39" t="b">
        <f t="shared" ca="1" si="869"/>
        <v>1</v>
      </c>
      <c r="W4287" s="39">
        <f t="shared" si="871"/>
        <v>4287</v>
      </c>
    </row>
    <row r="4288" spans="12:23" x14ac:dyDescent="0.25">
      <c r="L4288" s="59" t="e">
        <f t="shared" ca="1" si="870"/>
        <v>#NUM!</v>
      </c>
      <c r="O4288" s="39" t="e">
        <f t="shared" ca="1" si="862"/>
        <v>#VALUE!</v>
      </c>
      <c r="P4288" s="39" t="e">
        <f t="shared" ca="1" si="863"/>
        <v>#VALUE!</v>
      </c>
      <c r="Q4288" s="60" t="e">
        <f t="shared" ca="1" si="864"/>
        <v>#VALUE!</v>
      </c>
      <c r="R4288" s="60" t="e">
        <f t="shared" ca="1" si="865"/>
        <v>#VALUE!</v>
      </c>
      <c r="S4288" s="60" t="e">
        <f t="shared" ca="1" si="866"/>
        <v>#VALUE!</v>
      </c>
      <c r="T4288" s="39" t="e">
        <f t="shared" ca="1" si="867"/>
        <v>#VALUE!</v>
      </c>
      <c r="U4288" s="39" t="e">
        <f t="shared" ca="1" si="868"/>
        <v>#VALUE!</v>
      </c>
      <c r="V4288" s="39" t="b">
        <f t="shared" ca="1" si="869"/>
        <v>1</v>
      </c>
      <c r="W4288" s="39">
        <f t="shared" si="871"/>
        <v>4288</v>
      </c>
    </row>
    <row r="4289" spans="12:23" x14ac:dyDescent="0.25">
      <c r="L4289" s="59" t="e">
        <f t="shared" ca="1" si="870"/>
        <v>#NUM!</v>
      </c>
      <c r="O4289" s="39" t="e">
        <f t="shared" ca="1" si="862"/>
        <v>#VALUE!</v>
      </c>
      <c r="P4289" s="39" t="e">
        <f t="shared" ca="1" si="863"/>
        <v>#VALUE!</v>
      </c>
      <c r="Q4289" s="60" t="e">
        <f t="shared" ca="1" si="864"/>
        <v>#VALUE!</v>
      </c>
      <c r="R4289" s="60" t="e">
        <f t="shared" ca="1" si="865"/>
        <v>#VALUE!</v>
      </c>
      <c r="S4289" s="60" t="e">
        <f t="shared" ca="1" si="866"/>
        <v>#VALUE!</v>
      </c>
      <c r="T4289" s="39" t="e">
        <f t="shared" ca="1" si="867"/>
        <v>#VALUE!</v>
      </c>
      <c r="U4289" s="39" t="e">
        <f t="shared" ca="1" si="868"/>
        <v>#VALUE!</v>
      </c>
      <c r="V4289" s="39" t="b">
        <f t="shared" ca="1" si="869"/>
        <v>1</v>
      </c>
      <c r="W4289" s="39">
        <f t="shared" si="871"/>
        <v>4289</v>
      </c>
    </row>
    <row r="4290" spans="12:23" x14ac:dyDescent="0.25">
      <c r="L4290" s="59" t="e">
        <f t="shared" ca="1" si="870"/>
        <v>#NUM!</v>
      </c>
      <c r="O4290" s="39" t="e">
        <f t="shared" ca="1" si="862"/>
        <v>#VALUE!</v>
      </c>
      <c r="P4290" s="39" t="e">
        <f t="shared" ca="1" si="863"/>
        <v>#VALUE!</v>
      </c>
      <c r="Q4290" s="60" t="e">
        <f t="shared" ca="1" si="864"/>
        <v>#VALUE!</v>
      </c>
      <c r="R4290" s="60" t="e">
        <f t="shared" ca="1" si="865"/>
        <v>#VALUE!</v>
      </c>
      <c r="S4290" s="60" t="e">
        <f t="shared" ca="1" si="866"/>
        <v>#VALUE!</v>
      </c>
      <c r="T4290" s="39" t="e">
        <f t="shared" ca="1" si="867"/>
        <v>#VALUE!</v>
      </c>
      <c r="U4290" s="39" t="e">
        <f t="shared" ca="1" si="868"/>
        <v>#VALUE!</v>
      </c>
      <c r="V4290" s="39" t="b">
        <f t="shared" ca="1" si="869"/>
        <v>1</v>
      </c>
      <c r="W4290" s="39">
        <f t="shared" si="871"/>
        <v>4290</v>
      </c>
    </row>
    <row r="4291" spans="12:23" x14ac:dyDescent="0.25">
      <c r="L4291" s="59" t="e">
        <f t="shared" ca="1" si="870"/>
        <v>#NUM!</v>
      </c>
      <c r="O4291" s="39" t="e">
        <f t="shared" ca="1" si="862"/>
        <v>#VALUE!</v>
      </c>
      <c r="P4291" s="39" t="e">
        <f t="shared" ca="1" si="863"/>
        <v>#VALUE!</v>
      </c>
      <c r="Q4291" s="60" t="e">
        <f t="shared" ca="1" si="864"/>
        <v>#VALUE!</v>
      </c>
      <c r="R4291" s="60" t="e">
        <f t="shared" ca="1" si="865"/>
        <v>#VALUE!</v>
      </c>
      <c r="S4291" s="60" t="e">
        <f t="shared" ca="1" si="866"/>
        <v>#VALUE!</v>
      </c>
      <c r="T4291" s="39" t="e">
        <f t="shared" ca="1" si="867"/>
        <v>#VALUE!</v>
      </c>
      <c r="U4291" s="39" t="e">
        <f t="shared" ca="1" si="868"/>
        <v>#VALUE!</v>
      </c>
      <c r="V4291" s="39" t="b">
        <f t="shared" ca="1" si="869"/>
        <v>1</v>
      </c>
      <c r="W4291" s="39">
        <f t="shared" si="871"/>
        <v>4291</v>
      </c>
    </row>
    <row r="4292" spans="12:23" x14ac:dyDescent="0.25">
      <c r="L4292" s="59" t="e">
        <f t="shared" ca="1" si="870"/>
        <v>#NUM!</v>
      </c>
      <c r="O4292" s="39" t="e">
        <f t="shared" ca="1" si="862"/>
        <v>#VALUE!</v>
      </c>
      <c r="P4292" s="39" t="e">
        <f t="shared" ca="1" si="863"/>
        <v>#VALUE!</v>
      </c>
      <c r="Q4292" s="60" t="e">
        <f t="shared" ca="1" si="864"/>
        <v>#VALUE!</v>
      </c>
      <c r="R4292" s="60" t="e">
        <f t="shared" ca="1" si="865"/>
        <v>#VALUE!</v>
      </c>
      <c r="S4292" s="60" t="e">
        <f t="shared" ca="1" si="866"/>
        <v>#VALUE!</v>
      </c>
      <c r="T4292" s="39" t="e">
        <f t="shared" ca="1" si="867"/>
        <v>#VALUE!</v>
      </c>
      <c r="U4292" s="39" t="e">
        <f t="shared" ca="1" si="868"/>
        <v>#VALUE!</v>
      </c>
      <c r="V4292" s="39" t="b">
        <f t="shared" ca="1" si="869"/>
        <v>1</v>
      </c>
      <c r="W4292" s="39">
        <f t="shared" si="871"/>
        <v>4292</v>
      </c>
    </row>
    <row r="4293" spans="12:23" x14ac:dyDescent="0.25">
      <c r="L4293" s="59" t="e">
        <f t="shared" ca="1" si="870"/>
        <v>#NUM!</v>
      </c>
      <c r="O4293" s="39" t="e">
        <f t="shared" ca="1" si="862"/>
        <v>#VALUE!</v>
      </c>
      <c r="P4293" s="39" t="e">
        <f t="shared" ca="1" si="863"/>
        <v>#VALUE!</v>
      </c>
      <c r="Q4293" s="60" t="e">
        <f t="shared" ca="1" si="864"/>
        <v>#VALUE!</v>
      </c>
      <c r="R4293" s="60" t="e">
        <f t="shared" ca="1" si="865"/>
        <v>#VALUE!</v>
      </c>
      <c r="S4293" s="60" t="e">
        <f t="shared" ca="1" si="866"/>
        <v>#VALUE!</v>
      </c>
      <c r="T4293" s="39" t="e">
        <f t="shared" ca="1" si="867"/>
        <v>#VALUE!</v>
      </c>
      <c r="U4293" s="39" t="e">
        <f t="shared" ca="1" si="868"/>
        <v>#VALUE!</v>
      </c>
      <c r="V4293" s="39" t="b">
        <f t="shared" ca="1" si="869"/>
        <v>1</v>
      </c>
      <c r="W4293" s="39">
        <f t="shared" si="871"/>
        <v>4293</v>
      </c>
    </row>
    <row r="4294" spans="12:23" x14ac:dyDescent="0.25">
      <c r="L4294" s="59" t="e">
        <f t="shared" ca="1" si="870"/>
        <v>#NUM!</v>
      </c>
      <c r="O4294" s="39" t="e">
        <f t="shared" ca="1" si="862"/>
        <v>#VALUE!</v>
      </c>
      <c r="P4294" s="39" t="e">
        <f t="shared" ca="1" si="863"/>
        <v>#VALUE!</v>
      </c>
      <c r="Q4294" s="60" t="e">
        <f t="shared" ca="1" si="864"/>
        <v>#VALUE!</v>
      </c>
      <c r="R4294" s="60" t="e">
        <f t="shared" ca="1" si="865"/>
        <v>#VALUE!</v>
      </c>
      <c r="S4294" s="60" t="e">
        <f t="shared" ca="1" si="866"/>
        <v>#VALUE!</v>
      </c>
      <c r="T4294" s="39" t="e">
        <f t="shared" ca="1" si="867"/>
        <v>#VALUE!</v>
      </c>
      <c r="U4294" s="39" t="e">
        <f t="shared" ca="1" si="868"/>
        <v>#VALUE!</v>
      </c>
      <c r="V4294" s="39" t="b">
        <f t="shared" ca="1" si="869"/>
        <v>1</v>
      </c>
      <c r="W4294" s="39">
        <f t="shared" si="871"/>
        <v>4294</v>
      </c>
    </row>
    <row r="4295" spans="12:23" x14ac:dyDescent="0.25">
      <c r="L4295" s="59" t="e">
        <f t="shared" ca="1" si="870"/>
        <v>#NUM!</v>
      </c>
      <c r="O4295" s="39" t="e">
        <f t="shared" ref="O4295:O4358" ca="1" si="872">SEARCH($O$6,INDIRECT("route!G"&amp;W4295))</f>
        <v>#VALUE!</v>
      </c>
      <c r="P4295" s="39" t="e">
        <f t="shared" ref="P4295:P4358" ca="1" si="873">SEARCH($P$6,INDIRECT("route!G"&amp;W4295))</f>
        <v>#VALUE!</v>
      </c>
      <c r="Q4295" s="60" t="e">
        <f t="shared" ref="Q4295:Q4358" ca="1" si="874">SEARCH($Q$6,INDIRECT("route!G"&amp;W4295))</f>
        <v>#VALUE!</v>
      </c>
      <c r="R4295" s="60" t="e">
        <f t="shared" ref="R4295:R4358" ca="1" si="875">SEARCH($R$6,INDIRECT("route!G"&amp;W4295))</f>
        <v>#VALUE!</v>
      </c>
      <c r="S4295" s="60" t="e">
        <f t="shared" ref="S4295:S4358" ca="1" si="876">SEARCH($S$6,INDIRECT("route!G"&amp;W4295))</f>
        <v>#VALUE!</v>
      </c>
      <c r="T4295" s="39" t="e">
        <f t="shared" ref="T4295:T4358" ca="1" si="877">SEARCH($T$6,INDIRECT("route!G"&amp;W4295))</f>
        <v>#VALUE!</v>
      </c>
      <c r="U4295" s="39" t="e">
        <f t="shared" ca="1" si="868"/>
        <v>#VALUE!</v>
      </c>
      <c r="V4295" s="39" t="b">
        <f t="shared" ca="1" si="869"/>
        <v>1</v>
      </c>
      <c r="W4295" s="39">
        <f t="shared" si="871"/>
        <v>4295</v>
      </c>
    </row>
    <row r="4296" spans="12:23" x14ac:dyDescent="0.25">
      <c r="L4296" s="59" t="e">
        <f t="shared" ca="1" si="870"/>
        <v>#NUM!</v>
      </c>
      <c r="O4296" s="39" t="e">
        <f t="shared" ca="1" si="872"/>
        <v>#VALUE!</v>
      </c>
      <c r="P4296" s="39" t="e">
        <f t="shared" ca="1" si="873"/>
        <v>#VALUE!</v>
      </c>
      <c r="Q4296" s="60" t="e">
        <f t="shared" ca="1" si="874"/>
        <v>#VALUE!</v>
      </c>
      <c r="R4296" s="60" t="e">
        <f t="shared" ca="1" si="875"/>
        <v>#VALUE!</v>
      </c>
      <c r="S4296" s="60" t="e">
        <f t="shared" ca="1" si="876"/>
        <v>#VALUE!</v>
      </c>
      <c r="T4296" s="39" t="e">
        <f t="shared" ca="1" si="877"/>
        <v>#VALUE!</v>
      </c>
      <c r="U4296" s="39" t="e">
        <f t="shared" ref="U4296:U4359" ca="1" si="878">SEARCH($U$6,INDIRECT("route!G"&amp;W4296))</f>
        <v>#VALUE!</v>
      </c>
      <c r="V4296" s="39" t="b">
        <f t="shared" ref="V4296:V4359" ca="1" si="879">AND(ISERROR(O4296),ISERROR(P4296),ISERROR(Q4296),ISERROR(R4296),ISERROR(S4296),ISERROR(T4296),ISERROR(U4296))</f>
        <v>1</v>
      </c>
      <c r="W4296" s="39">
        <f t="shared" si="871"/>
        <v>4296</v>
      </c>
    </row>
    <row r="4297" spans="12:23" x14ac:dyDescent="0.25">
      <c r="L4297" s="59" t="e">
        <f t="shared" ca="1" si="870"/>
        <v>#NUM!</v>
      </c>
      <c r="O4297" s="39" t="e">
        <f t="shared" ca="1" si="872"/>
        <v>#VALUE!</v>
      </c>
      <c r="P4297" s="39" t="e">
        <f t="shared" ca="1" si="873"/>
        <v>#VALUE!</v>
      </c>
      <c r="Q4297" s="60" t="e">
        <f t="shared" ca="1" si="874"/>
        <v>#VALUE!</v>
      </c>
      <c r="R4297" s="60" t="e">
        <f t="shared" ca="1" si="875"/>
        <v>#VALUE!</v>
      </c>
      <c r="S4297" s="60" t="e">
        <f t="shared" ca="1" si="876"/>
        <v>#VALUE!</v>
      </c>
      <c r="T4297" s="39" t="e">
        <f t="shared" ca="1" si="877"/>
        <v>#VALUE!</v>
      </c>
      <c r="U4297" s="39" t="e">
        <f t="shared" ca="1" si="878"/>
        <v>#VALUE!</v>
      </c>
      <c r="V4297" s="39" t="b">
        <f t="shared" ca="1" si="879"/>
        <v>1</v>
      </c>
      <c r="W4297" s="39">
        <f t="shared" si="871"/>
        <v>4297</v>
      </c>
    </row>
    <row r="4298" spans="12:23" x14ac:dyDescent="0.25">
      <c r="L4298" s="59" t="e">
        <f t="shared" ref="L4298:L4361" ca="1" si="880">L4297+J4298</f>
        <v>#NUM!</v>
      </c>
      <c r="O4298" s="39" t="e">
        <f t="shared" ca="1" si="872"/>
        <v>#VALUE!</v>
      </c>
      <c r="P4298" s="39" t="e">
        <f t="shared" ca="1" si="873"/>
        <v>#VALUE!</v>
      </c>
      <c r="Q4298" s="60" t="e">
        <f t="shared" ca="1" si="874"/>
        <v>#VALUE!</v>
      </c>
      <c r="R4298" s="60" t="e">
        <f t="shared" ca="1" si="875"/>
        <v>#VALUE!</v>
      </c>
      <c r="S4298" s="60" t="e">
        <f t="shared" ca="1" si="876"/>
        <v>#VALUE!</v>
      </c>
      <c r="T4298" s="39" t="e">
        <f t="shared" ca="1" si="877"/>
        <v>#VALUE!</v>
      </c>
      <c r="U4298" s="39" t="e">
        <f t="shared" ca="1" si="878"/>
        <v>#VALUE!</v>
      </c>
      <c r="V4298" s="39" t="b">
        <f t="shared" ca="1" si="879"/>
        <v>1</v>
      </c>
      <c r="W4298" s="39">
        <f t="shared" si="871"/>
        <v>4298</v>
      </c>
    </row>
    <row r="4299" spans="12:23" x14ac:dyDescent="0.25">
      <c r="L4299" s="59" t="e">
        <f t="shared" ca="1" si="880"/>
        <v>#NUM!</v>
      </c>
      <c r="O4299" s="39" t="e">
        <f t="shared" ca="1" si="872"/>
        <v>#VALUE!</v>
      </c>
      <c r="P4299" s="39" t="e">
        <f t="shared" ca="1" si="873"/>
        <v>#VALUE!</v>
      </c>
      <c r="Q4299" s="60" t="e">
        <f t="shared" ca="1" si="874"/>
        <v>#VALUE!</v>
      </c>
      <c r="R4299" s="60" t="e">
        <f t="shared" ca="1" si="875"/>
        <v>#VALUE!</v>
      </c>
      <c r="S4299" s="60" t="e">
        <f t="shared" ca="1" si="876"/>
        <v>#VALUE!</v>
      </c>
      <c r="T4299" s="39" t="e">
        <f t="shared" ca="1" si="877"/>
        <v>#VALUE!</v>
      </c>
      <c r="U4299" s="39" t="e">
        <f t="shared" ca="1" si="878"/>
        <v>#VALUE!</v>
      </c>
      <c r="V4299" s="39" t="b">
        <f t="shared" ca="1" si="879"/>
        <v>1</v>
      </c>
      <c r="W4299" s="39">
        <f t="shared" si="871"/>
        <v>4299</v>
      </c>
    </row>
    <row r="4300" spans="12:23" x14ac:dyDescent="0.25">
      <c r="L4300" s="59" t="e">
        <f t="shared" ca="1" si="880"/>
        <v>#NUM!</v>
      </c>
      <c r="O4300" s="39" t="e">
        <f t="shared" ca="1" si="872"/>
        <v>#VALUE!</v>
      </c>
      <c r="P4300" s="39" t="e">
        <f t="shared" ca="1" si="873"/>
        <v>#VALUE!</v>
      </c>
      <c r="Q4300" s="60" t="e">
        <f t="shared" ca="1" si="874"/>
        <v>#VALUE!</v>
      </c>
      <c r="R4300" s="60" t="e">
        <f t="shared" ca="1" si="875"/>
        <v>#VALUE!</v>
      </c>
      <c r="S4300" s="60" t="e">
        <f t="shared" ca="1" si="876"/>
        <v>#VALUE!</v>
      </c>
      <c r="T4300" s="39" t="e">
        <f t="shared" ca="1" si="877"/>
        <v>#VALUE!</v>
      </c>
      <c r="U4300" s="39" t="e">
        <f t="shared" ca="1" si="878"/>
        <v>#VALUE!</v>
      </c>
      <c r="V4300" s="39" t="b">
        <f t="shared" ca="1" si="879"/>
        <v>1</v>
      </c>
      <c r="W4300" s="39">
        <f t="shared" si="871"/>
        <v>4300</v>
      </c>
    </row>
    <row r="4301" spans="12:23" x14ac:dyDescent="0.25">
      <c r="L4301" s="59" t="e">
        <f t="shared" ca="1" si="880"/>
        <v>#NUM!</v>
      </c>
      <c r="O4301" s="39" t="e">
        <f t="shared" ca="1" si="872"/>
        <v>#VALUE!</v>
      </c>
      <c r="P4301" s="39" t="e">
        <f t="shared" ca="1" si="873"/>
        <v>#VALUE!</v>
      </c>
      <c r="Q4301" s="60" t="e">
        <f t="shared" ca="1" si="874"/>
        <v>#VALUE!</v>
      </c>
      <c r="R4301" s="60" t="e">
        <f t="shared" ca="1" si="875"/>
        <v>#VALUE!</v>
      </c>
      <c r="S4301" s="60" t="e">
        <f t="shared" ca="1" si="876"/>
        <v>#VALUE!</v>
      </c>
      <c r="T4301" s="39" t="e">
        <f t="shared" ca="1" si="877"/>
        <v>#VALUE!</v>
      </c>
      <c r="U4301" s="39" t="e">
        <f t="shared" ca="1" si="878"/>
        <v>#VALUE!</v>
      </c>
      <c r="V4301" s="39" t="b">
        <f t="shared" ca="1" si="879"/>
        <v>1</v>
      </c>
      <c r="W4301" s="39">
        <f t="shared" si="871"/>
        <v>4301</v>
      </c>
    </row>
    <row r="4302" spans="12:23" x14ac:dyDescent="0.25">
      <c r="L4302" s="59" t="e">
        <f t="shared" ca="1" si="880"/>
        <v>#NUM!</v>
      </c>
      <c r="O4302" s="39" t="e">
        <f t="shared" ca="1" si="872"/>
        <v>#VALUE!</v>
      </c>
      <c r="P4302" s="39" t="e">
        <f t="shared" ca="1" si="873"/>
        <v>#VALUE!</v>
      </c>
      <c r="Q4302" s="60" t="e">
        <f t="shared" ca="1" si="874"/>
        <v>#VALUE!</v>
      </c>
      <c r="R4302" s="60" t="e">
        <f t="shared" ca="1" si="875"/>
        <v>#VALUE!</v>
      </c>
      <c r="S4302" s="60" t="e">
        <f t="shared" ca="1" si="876"/>
        <v>#VALUE!</v>
      </c>
      <c r="T4302" s="39" t="e">
        <f t="shared" ca="1" si="877"/>
        <v>#VALUE!</v>
      </c>
      <c r="U4302" s="39" t="e">
        <f t="shared" ca="1" si="878"/>
        <v>#VALUE!</v>
      </c>
      <c r="V4302" s="39" t="b">
        <f t="shared" ca="1" si="879"/>
        <v>1</v>
      </c>
      <c r="W4302" s="39">
        <f t="shared" si="871"/>
        <v>4302</v>
      </c>
    </row>
    <row r="4303" spans="12:23" x14ac:dyDescent="0.25">
      <c r="L4303" s="59" t="e">
        <f t="shared" ca="1" si="880"/>
        <v>#NUM!</v>
      </c>
      <c r="O4303" s="39" t="e">
        <f t="shared" ca="1" si="872"/>
        <v>#VALUE!</v>
      </c>
      <c r="P4303" s="39" t="e">
        <f t="shared" ca="1" si="873"/>
        <v>#VALUE!</v>
      </c>
      <c r="Q4303" s="60" t="e">
        <f t="shared" ca="1" si="874"/>
        <v>#VALUE!</v>
      </c>
      <c r="R4303" s="60" t="e">
        <f t="shared" ca="1" si="875"/>
        <v>#VALUE!</v>
      </c>
      <c r="S4303" s="60" t="e">
        <f t="shared" ca="1" si="876"/>
        <v>#VALUE!</v>
      </c>
      <c r="T4303" s="39" t="e">
        <f t="shared" ca="1" si="877"/>
        <v>#VALUE!</v>
      </c>
      <c r="U4303" s="39" t="e">
        <f t="shared" ca="1" si="878"/>
        <v>#VALUE!</v>
      </c>
      <c r="V4303" s="39" t="b">
        <f t="shared" ca="1" si="879"/>
        <v>1</v>
      </c>
      <c r="W4303" s="39">
        <f t="shared" si="871"/>
        <v>4303</v>
      </c>
    </row>
    <row r="4304" spans="12:23" x14ac:dyDescent="0.25">
      <c r="L4304" s="59" t="e">
        <f t="shared" ca="1" si="880"/>
        <v>#NUM!</v>
      </c>
      <c r="O4304" s="39" t="e">
        <f t="shared" ca="1" si="872"/>
        <v>#VALUE!</v>
      </c>
      <c r="P4304" s="39" t="e">
        <f t="shared" ca="1" si="873"/>
        <v>#VALUE!</v>
      </c>
      <c r="Q4304" s="60" t="e">
        <f t="shared" ca="1" si="874"/>
        <v>#VALUE!</v>
      </c>
      <c r="R4304" s="60" t="e">
        <f t="shared" ca="1" si="875"/>
        <v>#VALUE!</v>
      </c>
      <c r="S4304" s="60" t="e">
        <f t="shared" ca="1" si="876"/>
        <v>#VALUE!</v>
      </c>
      <c r="T4304" s="39" t="e">
        <f t="shared" ca="1" si="877"/>
        <v>#VALUE!</v>
      </c>
      <c r="U4304" s="39" t="e">
        <f t="shared" ca="1" si="878"/>
        <v>#VALUE!</v>
      </c>
      <c r="V4304" s="39" t="b">
        <f t="shared" ca="1" si="879"/>
        <v>1</v>
      </c>
      <c r="W4304" s="39">
        <f t="shared" si="871"/>
        <v>4304</v>
      </c>
    </row>
    <row r="4305" spans="12:23" x14ac:dyDescent="0.25">
      <c r="L4305" s="59" t="e">
        <f t="shared" ca="1" si="880"/>
        <v>#NUM!</v>
      </c>
      <c r="O4305" s="39" t="e">
        <f t="shared" ca="1" si="872"/>
        <v>#VALUE!</v>
      </c>
      <c r="P4305" s="39" t="e">
        <f t="shared" ca="1" si="873"/>
        <v>#VALUE!</v>
      </c>
      <c r="Q4305" s="60" t="e">
        <f t="shared" ca="1" si="874"/>
        <v>#VALUE!</v>
      </c>
      <c r="R4305" s="60" t="e">
        <f t="shared" ca="1" si="875"/>
        <v>#VALUE!</v>
      </c>
      <c r="S4305" s="60" t="e">
        <f t="shared" ca="1" si="876"/>
        <v>#VALUE!</v>
      </c>
      <c r="T4305" s="39" t="e">
        <f t="shared" ca="1" si="877"/>
        <v>#VALUE!</v>
      </c>
      <c r="U4305" s="39" t="e">
        <f t="shared" ca="1" si="878"/>
        <v>#VALUE!</v>
      </c>
      <c r="V4305" s="39" t="b">
        <f t="shared" ca="1" si="879"/>
        <v>1</v>
      </c>
      <c r="W4305" s="39">
        <f t="shared" si="871"/>
        <v>4305</v>
      </c>
    </row>
    <row r="4306" spans="12:23" x14ac:dyDescent="0.25">
      <c r="L4306" s="59" t="e">
        <f t="shared" ca="1" si="880"/>
        <v>#NUM!</v>
      </c>
      <c r="O4306" s="39" t="e">
        <f t="shared" ca="1" si="872"/>
        <v>#VALUE!</v>
      </c>
      <c r="P4306" s="39" t="e">
        <f t="shared" ca="1" si="873"/>
        <v>#VALUE!</v>
      </c>
      <c r="Q4306" s="60" t="e">
        <f t="shared" ca="1" si="874"/>
        <v>#VALUE!</v>
      </c>
      <c r="R4306" s="60" t="e">
        <f t="shared" ca="1" si="875"/>
        <v>#VALUE!</v>
      </c>
      <c r="S4306" s="60" t="e">
        <f t="shared" ca="1" si="876"/>
        <v>#VALUE!</v>
      </c>
      <c r="T4306" s="39" t="e">
        <f t="shared" ca="1" si="877"/>
        <v>#VALUE!</v>
      </c>
      <c r="U4306" s="39" t="e">
        <f t="shared" ca="1" si="878"/>
        <v>#VALUE!</v>
      </c>
      <c r="V4306" s="39" t="b">
        <f t="shared" ca="1" si="879"/>
        <v>1</v>
      </c>
      <c r="W4306" s="39">
        <f t="shared" si="871"/>
        <v>4306</v>
      </c>
    </row>
    <row r="4307" spans="12:23" x14ac:dyDescent="0.25">
      <c r="L4307" s="59" t="e">
        <f t="shared" ca="1" si="880"/>
        <v>#NUM!</v>
      </c>
      <c r="O4307" s="39" t="e">
        <f t="shared" ca="1" si="872"/>
        <v>#VALUE!</v>
      </c>
      <c r="P4307" s="39" t="e">
        <f t="shared" ca="1" si="873"/>
        <v>#VALUE!</v>
      </c>
      <c r="Q4307" s="60" t="e">
        <f t="shared" ca="1" si="874"/>
        <v>#VALUE!</v>
      </c>
      <c r="R4307" s="60" t="e">
        <f t="shared" ca="1" si="875"/>
        <v>#VALUE!</v>
      </c>
      <c r="S4307" s="60" t="e">
        <f t="shared" ca="1" si="876"/>
        <v>#VALUE!</v>
      </c>
      <c r="T4307" s="39" t="e">
        <f t="shared" ca="1" si="877"/>
        <v>#VALUE!</v>
      </c>
      <c r="U4307" s="39" t="e">
        <f t="shared" ca="1" si="878"/>
        <v>#VALUE!</v>
      </c>
      <c r="V4307" s="39" t="b">
        <f t="shared" ca="1" si="879"/>
        <v>1</v>
      </c>
      <c r="W4307" s="39">
        <f t="shared" si="871"/>
        <v>4307</v>
      </c>
    </row>
    <row r="4308" spans="12:23" x14ac:dyDescent="0.25">
      <c r="L4308" s="59" t="e">
        <f t="shared" ca="1" si="880"/>
        <v>#NUM!</v>
      </c>
      <c r="O4308" s="39" t="e">
        <f t="shared" ca="1" si="872"/>
        <v>#VALUE!</v>
      </c>
      <c r="P4308" s="39" t="e">
        <f t="shared" ca="1" si="873"/>
        <v>#VALUE!</v>
      </c>
      <c r="Q4308" s="60" t="e">
        <f t="shared" ca="1" si="874"/>
        <v>#VALUE!</v>
      </c>
      <c r="R4308" s="60" t="e">
        <f t="shared" ca="1" si="875"/>
        <v>#VALUE!</v>
      </c>
      <c r="S4308" s="60" t="e">
        <f t="shared" ca="1" si="876"/>
        <v>#VALUE!</v>
      </c>
      <c r="T4308" s="39" t="e">
        <f t="shared" ca="1" si="877"/>
        <v>#VALUE!</v>
      </c>
      <c r="U4308" s="39" t="e">
        <f t="shared" ca="1" si="878"/>
        <v>#VALUE!</v>
      </c>
      <c r="V4308" s="39" t="b">
        <f t="shared" ca="1" si="879"/>
        <v>1</v>
      </c>
      <c r="W4308" s="39">
        <f t="shared" si="871"/>
        <v>4308</v>
      </c>
    </row>
    <row r="4309" spans="12:23" x14ac:dyDescent="0.25">
      <c r="L4309" s="59" t="e">
        <f t="shared" ca="1" si="880"/>
        <v>#NUM!</v>
      </c>
      <c r="O4309" s="39" t="e">
        <f t="shared" ca="1" si="872"/>
        <v>#VALUE!</v>
      </c>
      <c r="P4309" s="39" t="e">
        <f t="shared" ca="1" si="873"/>
        <v>#VALUE!</v>
      </c>
      <c r="Q4309" s="60" t="e">
        <f t="shared" ca="1" si="874"/>
        <v>#VALUE!</v>
      </c>
      <c r="R4309" s="60" t="e">
        <f t="shared" ca="1" si="875"/>
        <v>#VALUE!</v>
      </c>
      <c r="S4309" s="60" t="e">
        <f t="shared" ca="1" si="876"/>
        <v>#VALUE!</v>
      </c>
      <c r="T4309" s="39" t="e">
        <f t="shared" ca="1" si="877"/>
        <v>#VALUE!</v>
      </c>
      <c r="U4309" s="39" t="e">
        <f t="shared" ca="1" si="878"/>
        <v>#VALUE!</v>
      </c>
      <c r="V4309" s="39" t="b">
        <f t="shared" ca="1" si="879"/>
        <v>1</v>
      </c>
      <c r="W4309" s="39">
        <f t="shared" si="871"/>
        <v>4309</v>
      </c>
    </row>
    <row r="4310" spans="12:23" x14ac:dyDescent="0.25">
      <c r="L4310" s="59" t="e">
        <f t="shared" ca="1" si="880"/>
        <v>#NUM!</v>
      </c>
      <c r="O4310" s="39" t="e">
        <f t="shared" ca="1" si="872"/>
        <v>#VALUE!</v>
      </c>
      <c r="P4310" s="39" t="e">
        <f t="shared" ca="1" si="873"/>
        <v>#VALUE!</v>
      </c>
      <c r="Q4310" s="60" t="e">
        <f t="shared" ca="1" si="874"/>
        <v>#VALUE!</v>
      </c>
      <c r="R4310" s="60" t="e">
        <f t="shared" ca="1" si="875"/>
        <v>#VALUE!</v>
      </c>
      <c r="S4310" s="60" t="e">
        <f t="shared" ca="1" si="876"/>
        <v>#VALUE!</v>
      </c>
      <c r="T4310" s="39" t="e">
        <f t="shared" ca="1" si="877"/>
        <v>#VALUE!</v>
      </c>
      <c r="U4310" s="39" t="e">
        <f t="shared" ca="1" si="878"/>
        <v>#VALUE!</v>
      </c>
      <c r="V4310" s="39" t="b">
        <f t="shared" ca="1" si="879"/>
        <v>1</v>
      </c>
      <c r="W4310" s="39">
        <f t="shared" si="871"/>
        <v>4310</v>
      </c>
    </row>
    <row r="4311" spans="12:23" x14ac:dyDescent="0.25">
      <c r="L4311" s="59" t="e">
        <f t="shared" ca="1" si="880"/>
        <v>#NUM!</v>
      </c>
      <c r="O4311" s="39" t="e">
        <f t="shared" ca="1" si="872"/>
        <v>#VALUE!</v>
      </c>
      <c r="P4311" s="39" t="e">
        <f t="shared" ca="1" si="873"/>
        <v>#VALUE!</v>
      </c>
      <c r="Q4311" s="60" t="e">
        <f t="shared" ca="1" si="874"/>
        <v>#VALUE!</v>
      </c>
      <c r="R4311" s="60" t="e">
        <f t="shared" ca="1" si="875"/>
        <v>#VALUE!</v>
      </c>
      <c r="S4311" s="60" t="e">
        <f t="shared" ca="1" si="876"/>
        <v>#VALUE!</v>
      </c>
      <c r="T4311" s="39" t="e">
        <f t="shared" ca="1" si="877"/>
        <v>#VALUE!</v>
      </c>
      <c r="U4311" s="39" t="e">
        <f t="shared" ca="1" si="878"/>
        <v>#VALUE!</v>
      </c>
      <c r="V4311" s="39" t="b">
        <f t="shared" ca="1" si="879"/>
        <v>1</v>
      </c>
      <c r="W4311" s="39">
        <f t="shared" si="871"/>
        <v>4311</v>
      </c>
    </row>
    <row r="4312" spans="12:23" x14ac:dyDescent="0.25">
      <c r="L4312" s="59" t="e">
        <f t="shared" ca="1" si="880"/>
        <v>#NUM!</v>
      </c>
      <c r="O4312" s="39" t="e">
        <f t="shared" ca="1" si="872"/>
        <v>#VALUE!</v>
      </c>
      <c r="P4312" s="39" t="e">
        <f t="shared" ca="1" si="873"/>
        <v>#VALUE!</v>
      </c>
      <c r="Q4312" s="60" t="e">
        <f t="shared" ca="1" si="874"/>
        <v>#VALUE!</v>
      </c>
      <c r="R4312" s="60" t="e">
        <f t="shared" ca="1" si="875"/>
        <v>#VALUE!</v>
      </c>
      <c r="S4312" s="60" t="e">
        <f t="shared" ca="1" si="876"/>
        <v>#VALUE!</v>
      </c>
      <c r="T4312" s="39" t="e">
        <f t="shared" ca="1" si="877"/>
        <v>#VALUE!</v>
      </c>
      <c r="U4312" s="39" t="e">
        <f t="shared" ca="1" si="878"/>
        <v>#VALUE!</v>
      </c>
      <c r="V4312" s="39" t="b">
        <f t="shared" ca="1" si="879"/>
        <v>1</v>
      </c>
      <c r="W4312" s="39">
        <f t="shared" si="871"/>
        <v>4312</v>
      </c>
    </row>
    <row r="4313" spans="12:23" x14ac:dyDescent="0.25">
      <c r="L4313" s="59" t="e">
        <f t="shared" ca="1" si="880"/>
        <v>#NUM!</v>
      </c>
      <c r="O4313" s="39" t="e">
        <f t="shared" ca="1" si="872"/>
        <v>#VALUE!</v>
      </c>
      <c r="P4313" s="39" t="e">
        <f t="shared" ca="1" si="873"/>
        <v>#VALUE!</v>
      </c>
      <c r="Q4313" s="60" t="e">
        <f t="shared" ca="1" si="874"/>
        <v>#VALUE!</v>
      </c>
      <c r="R4313" s="60" t="e">
        <f t="shared" ca="1" si="875"/>
        <v>#VALUE!</v>
      </c>
      <c r="S4313" s="60" t="e">
        <f t="shared" ca="1" si="876"/>
        <v>#VALUE!</v>
      </c>
      <c r="T4313" s="39" t="e">
        <f t="shared" ca="1" si="877"/>
        <v>#VALUE!</v>
      </c>
      <c r="U4313" s="39" t="e">
        <f t="shared" ca="1" si="878"/>
        <v>#VALUE!</v>
      </c>
      <c r="V4313" s="39" t="b">
        <f t="shared" ca="1" si="879"/>
        <v>1</v>
      </c>
      <c r="W4313" s="39">
        <f t="shared" si="871"/>
        <v>4313</v>
      </c>
    </row>
    <row r="4314" spans="12:23" x14ac:dyDescent="0.25">
      <c r="L4314" s="59" t="e">
        <f t="shared" ca="1" si="880"/>
        <v>#NUM!</v>
      </c>
      <c r="O4314" s="39" t="e">
        <f t="shared" ca="1" si="872"/>
        <v>#VALUE!</v>
      </c>
      <c r="P4314" s="39" t="e">
        <f t="shared" ca="1" si="873"/>
        <v>#VALUE!</v>
      </c>
      <c r="Q4314" s="60" t="e">
        <f t="shared" ca="1" si="874"/>
        <v>#VALUE!</v>
      </c>
      <c r="R4314" s="60" t="e">
        <f t="shared" ca="1" si="875"/>
        <v>#VALUE!</v>
      </c>
      <c r="S4314" s="60" t="e">
        <f t="shared" ca="1" si="876"/>
        <v>#VALUE!</v>
      </c>
      <c r="T4314" s="39" t="e">
        <f t="shared" ca="1" si="877"/>
        <v>#VALUE!</v>
      </c>
      <c r="U4314" s="39" t="e">
        <f t="shared" ca="1" si="878"/>
        <v>#VALUE!</v>
      </c>
      <c r="V4314" s="39" t="b">
        <f t="shared" ca="1" si="879"/>
        <v>1</v>
      </c>
      <c r="W4314" s="39">
        <f t="shared" si="871"/>
        <v>4314</v>
      </c>
    </row>
    <row r="4315" spans="12:23" x14ac:dyDescent="0.25">
      <c r="L4315" s="59" t="e">
        <f t="shared" ca="1" si="880"/>
        <v>#NUM!</v>
      </c>
      <c r="O4315" s="39" t="e">
        <f t="shared" ca="1" si="872"/>
        <v>#VALUE!</v>
      </c>
      <c r="P4315" s="39" t="e">
        <f t="shared" ca="1" si="873"/>
        <v>#VALUE!</v>
      </c>
      <c r="Q4315" s="60" t="e">
        <f t="shared" ca="1" si="874"/>
        <v>#VALUE!</v>
      </c>
      <c r="R4315" s="60" t="e">
        <f t="shared" ca="1" si="875"/>
        <v>#VALUE!</v>
      </c>
      <c r="S4315" s="60" t="e">
        <f t="shared" ca="1" si="876"/>
        <v>#VALUE!</v>
      </c>
      <c r="T4315" s="39" t="e">
        <f t="shared" ca="1" si="877"/>
        <v>#VALUE!</v>
      </c>
      <c r="U4315" s="39" t="e">
        <f t="shared" ca="1" si="878"/>
        <v>#VALUE!</v>
      </c>
      <c r="V4315" s="39" t="b">
        <f t="shared" ca="1" si="879"/>
        <v>1</v>
      </c>
      <c r="W4315" s="39">
        <f t="shared" si="871"/>
        <v>4315</v>
      </c>
    </row>
    <row r="4316" spans="12:23" x14ac:dyDescent="0.25">
      <c r="L4316" s="59" t="e">
        <f t="shared" ca="1" si="880"/>
        <v>#NUM!</v>
      </c>
      <c r="O4316" s="39" t="e">
        <f t="shared" ca="1" si="872"/>
        <v>#VALUE!</v>
      </c>
      <c r="P4316" s="39" t="e">
        <f t="shared" ca="1" si="873"/>
        <v>#VALUE!</v>
      </c>
      <c r="Q4316" s="60" t="e">
        <f t="shared" ca="1" si="874"/>
        <v>#VALUE!</v>
      </c>
      <c r="R4316" s="60" t="e">
        <f t="shared" ca="1" si="875"/>
        <v>#VALUE!</v>
      </c>
      <c r="S4316" s="60" t="e">
        <f t="shared" ca="1" si="876"/>
        <v>#VALUE!</v>
      </c>
      <c r="T4316" s="39" t="e">
        <f t="shared" ca="1" si="877"/>
        <v>#VALUE!</v>
      </c>
      <c r="U4316" s="39" t="e">
        <f t="shared" ca="1" si="878"/>
        <v>#VALUE!</v>
      </c>
      <c r="V4316" s="39" t="b">
        <f t="shared" ca="1" si="879"/>
        <v>1</v>
      </c>
      <c r="W4316" s="39">
        <f t="shared" si="871"/>
        <v>4316</v>
      </c>
    </row>
    <row r="4317" spans="12:23" x14ac:dyDescent="0.25">
      <c r="L4317" s="59" t="e">
        <f t="shared" ca="1" si="880"/>
        <v>#NUM!</v>
      </c>
      <c r="O4317" s="39" t="e">
        <f t="shared" ca="1" si="872"/>
        <v>#VALUE!</v>
      </c>
      <c r="P4317" s="39" t="e">
        <f t="shared" ca="1" si="873"/>
        <v>#VALUE!</v>
      </c>
      <c r="Q4317" s="60" t="e">
        <f t="shared" ca="1" si="874"/>
        <v>#VALUE!</v>
      </c>
      <c r="R4317" s="60" t="e">
        <f t="shared" ca="1" si="875"/>
        <v>#VALUE!</v>
      </c>
      <c r="S4317" s="60" t="e">
        <f t="shared" ca="1" si="876"/>
        <v>#VALUE!</v>
      </c>
      <c r="T4317" s="39" t="e">
        <f t="shared" ca="1" si="877"/>
        <v>#VALUE!</v>
      </c>
      <c r="U4317" s="39" t="e">
        <f t="shared" ca="1" si="878"/>
        <v>#VALUE!</v>
      </c>
      <c r="V4317" s="39" t="b">
        <f t="shared" ca="1" si="879"/>
        <v>1</v>
      </c>
      <c r="W4317" s="39">
        <f t="shared" si="871"/>
        <v>4317</v>
      </c>
    </row>
    <row r="4318" spans="12:23" x14ac:dyDescent="0.25">
      <c r="L4318" s="59" t="e">
        <f t="shared" ca="1" si="880"/>
        <v>#NUM!</v>
      </c>
      <c r="O4318" s="39" t="e">
        <f t="shared" ca="1" si="872"/>
        <v>#VALUE!</v>
      </c>
      <c r="P4318" s="39" t="e">
        <f t="shared" ca="1" si="873"/>
        <v>#VALUE!</v>
      </c>
      <c r="Q4318" s="60" t="e">
        <f t="shared" ca="1" si="874"/>
        <v>#VALUE!</v>
      </c>
      <c r="R4318" s="60" t="e">
        <f t="shared" ca="1" si="875"/>
        <v>#VALUE!</v>
      </c>
      <c r="S4318" s="60" t="e">
        <f t="shared" ca="1" si="876"/>
        <v>#VALUE!</v>
      </c>
      <c r="T4318" s="39" t="e">
        <f t="shared" ca="1" si="877"/>
        <v>#VALUE!</v>
      </c>
      <c r="U4318" s="39" t="e">
        <f t="shared" ca="1" si="878"/>
        <v>#VALUE!</v>
      </c>
      <c r="V4318" s="39" t="b">
        <f t="shared" ca="1" si="879"/>
        <v>1</v>
      </c>
      <c r="W4318" s="39">
        <f t="shared" si="871"/>
        <v>4318</v>
      </c>
    </row>
    <row r="4319" spans="12:23" x14ac:dyDescent="0.25">
      <c r="L4319" s="59" t="e">
        <f t="shared" ca="1" si="880"/>
        <v>#NUM!</v>
      </c>
      <c r="O4319" s="39" t="e">
        <f t="shared" ca="1" si="872"/>
        <v>#VALUE!</v>
      </c>
      <c r="P4319" s="39" t="e">
        <f t="shared" ca="1" si="873"/>
        <v>#VALUE!</v>
      </c>
      <c r="Q4319" s="60" t="e">
        <f t="shared" ca="1" si="874"/>
        <v>#VALUE!</v>
      </c>
      <c r="R4319" s="60" t="e">
        <f t="shared" ca="1" si="875"/>
        <v>#VALUE!</v>
      </c>
      <c r="S4319" s="60" t="e">
        <f t="shared" ca="1" si="876"/>
        <v>#VALUE!</v>
      </c>
      <c r="T4319" s="39" t="e">
        <f t="shared" ca="1" si="877"/>
        <v>#VALUE!</v>
      </c>
      <c r="U4319" s="39" t="e">
        <f t="shared" ca="1" si="878"/>
        <v>#VALUE!</v>
      </c>
      <c r="V4319" s="39" t="b">
        <f t="shared" ca="1" si="879"/>
        <v>1</v>
      </c>
      <c r="W4319" s="39">
        <f t="shared" si="871"/>
        <v>4319</v>
      </c>
    </row>
    <row r="4320" spans="12:23" x14ac:dyDescent="0.25">
      <c r="L4320" s="59" t="e">
        <f t="shared" ca="1" si="880"/>
        <v>#NUM!</v>
      </c>
      <c r="O4320" s="39" t="e">
        <f t="shared" ca="1" si="872"/>
        <v>#VALUE!</v>
      </c>
      <c r="P4320" s="39" t="e">
        <f t="shared" ca="1" si="873"/>
        <v>#VALUE!</v>
      </c>
      <c r="Q4320" s="60" t="e">
        <f t="shared" ca="1" si="874"/>
        <v>#VALUE!</v>
      </c>
      <c r="R4320" s="60" t="e">
        <f t="shared" ca="1" si="875"/>
        <v>#VALUE!</v>
      </c>
      <c r="S4320" s="60" t="e">
        <f t="shared" ca="1" si="876"/>
        <v>#VALUE!</v>
      </c>
      <c r="T4320" s="39" t="e">
        <f t="shared" ca="1" si="877"/>
        <v>#VALUE!</v>
      </c>
      <c r="U4320" s="39" t="e">
        <f t="shared" ca="1" si="878"/>
        <v>#VALUE!</v>
      </c>
      <c r="V4320" s="39" t="b">
        <f t="shared" ca="1" si="879"/>
        <v>1</v>
      </c>
      <c r="W4320" s="39">
        <f t="shared" si="871"/>
        <v>4320</v>
      </c>
    </row>
    <row r="4321" spans="12:23" x14ac:dyDescent="0.25">
      <c r="L4321" s="59" t="e">
        <f t="shared" ca="1" si="880"/>
        <v>#NUM!</v>
      </c>
      <c r="O4321" s="39" t="e">
        <f t="shared" ca="1" si="872"/>
        <v>#VALUE!</v>
      </c>
      <c r="P4321" s="39" t="e">
        <f t="shared" ca="1" si="873"/>
        <v>#VALUE!</v>
      </c>
      <c r="Q4321" s="60" t="e">
        <f t="shared" ca="1" si="874"/>
        <v>#VALUE!</v>
      </c>
      <c r="R4321" s="60" t="e">
        <f t="shared" ca="1" si="875"/>
        <v>#VALUE!</v>
      </c>
      <c r="S4321" s="60" t="e">
        <f t="shared" ca="1" si="876"/>
        <v>#VALUE!</v>
      </c>
      <c r="T4321" s="39" t="e">
        <f t="shared" ca="1" si="877"/>
        <v>#VALUE!</v>
      </c>
      <c r="U4321" s="39" t="e">
        <f t="shared" ca="1" si="878"/>
        <v>#VALUE!</v>
      </c>
      <c r="V4321" s="39" t="b">
        <f t="shared" ca="1" si="879"/>
        <v>1</v>
      </c>
      <c r="W4321" s="39">
        <f t="shared" si="871"/>
        <v>4321</v>
      </c>
    </row>
    <row r="4322" spans="12:23" x14ac:dyDescent="0.25">
      <c r="L4322" s="59" t="e">
        <f t="shared" ca="1" si="880"/>
        <v>#NUM!</v>
      </c>
      <c r="O4322" s="39" t="e">
        <f t="shared" ca="1" si="872"/>
        <v>#VALUE!</v>
      </c>
      <c r="P4322" s="39" t="e">
        <f t="shared" ca="1" si="873"/>
        <v>#VALUE!</v>
      </c>
      <c r="Q4322" s="60" t="e">
        <f t="shared" ca="1" si="874"/>
        <v>#VALUE!</v>
      </c>
      <c r="R4322" s="60" t="e">
        <f t="shared" ca="1" si="875"/>
        <v>#VALUE!</v>
      </c>
      <c r="S4322" s="60" t="e">
        <f t="shared" ca="1" si="876"/>
        <v>#VALUE!</v>
      </c>
      <c r="T4322" s="39" t="e">
        <f t="shared" ca="1" si="877"/>
        <v>#VALUE!</v>
      </c>
      <c r="U4322" s="39" t="e">
        <f t="shared" ca="1" si="878"/>
        <v>#VALUE!</v>
      </c>
      <c r="V4322" s="39" t="b">
        <f t="shared" ca="1" si="879"/>
        <v>1</v>
      </c>
      <c r="W4322" s="39">
        <f t="shared" si="871"/>
        <v>4322</v>
      </c>
    </row>
    <row r="4323" spans="12:23" x14ac:dyDescent="0.25">
      <c r="L4323" s="59" t="e">
        <f t="shared" ca="1" si="880"/>
        <v>#NUM!</v>
      </c>
      <c r="O4323" s="39" t="e">
        <f t="shared" ca="1" si="872"/>
        <v>#VALUE!</v>
      </c>
      <c r="P4323" s="39" t="e">
        <f t="shared" ca="1" si="873"/>
        <v>#VALUE!</v>
      </c>
      <c r="Q4323" s="60" t="e">
        <f t="shared" ca="1" si="874"/>
        <v>#VALUE!</v>
      </c>
      <c r="R4323" s="60" t="e">
        <f t="shared" ca="1" si="875"/>
        <v>#VALUE!</v>
      </c>
      <c r="S4323" s="60" t="e">
        <f t="shared" ca="1" si="876"/>
        <v>#VALUE!</v>
      </c>
      <c r="T4323" s="39" t="e">
        <f t="shared" ca="1" si="877"/>
        <v>#VALUE!</v>
      </c>
      <c r="U4323" s="39" t="e">
        <f t="shared" ca="1" si="878"/>
        <v>#VALUE!</v>
      </c>
      <c r="V4323" s="39" t="b">
        <f t="shared" ca="1" si="879"/>
        <v>1</v>
      </c>
      <c r="W4323" s="39">
        <f t="shared" si="871"/>
        <v>4323</v>
      </c>
    </row>
    <row r="4324" spans="12:23" x14ac:dyDescent="0.25">
      <c r="L4324" s="59" t="e">
        <f t="shared" ca="1" si="880"/>
        <v>#NUM!</v>
      </c>
      <c r="O4324" s="39" t="e">
        <f t="shared" ca="1" si="872"/>
        <v>#VALUE!</v>
      </c>
      <c r="P4324" s="39" t="e">
        <f t="shared" ca="1" si="873"/>
        <v>#VALUE!</v>
      </c>
      <c r="Q4324" s="60" t="e">
        <f t="shared" ca="1" si="874"/>
        <v>#VALUE!</v>
      </c>
      <c r="R4324" s="60" t="e">
        <f t="shared" ca="1" si="875"/>
        <v>#VALUE!</v>
      </c>
      <c r="S4324" s="60" t="e">
        <f t="shared" ca="1" si="876"/>
        <v>#VALUE!</v>
      </c>
      <c r="T4324" s="39" t="e">
        <f t="shared" ca="1" si="877"/>
        <v>#VALUE!</v>
      </c>
      <c r="U4324" s="39" t="e">
        <f t="shared" ca="1" si="878"/>
        <v>#VALUE!</v>
      </c>
      <c r="V4324" s="39" t="b">
        <f t="shared" ca="1" si="879"/>
        <v>1</v>
      </c>
      <c r="W4324" s="39">
        <f t="shared" si="871"/>
        <v>4324</v>
      </c>
    </row>
    <row r="4325" spans="12:23" x14ac:dyDescent="0.25">
      <c r="L4325" s="59" t="e">
        <f t="shared" ca="1" si="880"/>
        <v>#NUM!</v>
      </c>
      <c r="O4325" s="39" t="e">
        <f t="shared" ca="1" si="872"/>
        <v>#VALUE!</v>
      </c>
      <c r="P4325" s="39" t="e">
        <f t="shared" ca="1" si="873"/>
        <v>#VALUE!</v>
      </c>
      <c r="Q4325" s="60" t="e">
        <f t="shared" ca="1" si="874"/>
        <v>#VALUE!</v>
      </c>
      <c r="R4325" s="60" t="e">
        <f t="shared" ca="1" si="875"/>
        <v>#VALUE!</v>
      </c>
      <c r="S4325" s="60" t="e">
        <f t="shared" ca="1" si="876"/>
        <v>#VALUE!</v>
      </c>
      <c r="T4325" s="39" t="e">
        <f t="shared" ca="1" si="877"/>
        <v>#VALUE!</v>
      </c>
      <c r="U4325" s="39" t="e">
        <f t="shared" ca="1" si="878"/>
        <v>#VALUE!</v>
      </c>
      <c r="V4325" s="39" t="b">
        <f t="shared" ca="1" si="879"/>
        <v>1</v>
      </c>
      <c r="W4325" s="39">
        <f t="shared" si="871"/>
        <v>4325</v>
      </c>
    </row>
    <row r="4326" spans="12:23" x14ac:dyDescent="0.25">
      <c r="L4326" s="59" t="e">
        <f t="shared" ca="1" si="880"/>
        <v>#NUM!</v>
      </c>
      <c r="O4326" s="39" t="e">
        <f t="shared" ca="1" si="872"/>
        <v>#VALUE!</v>
      </c>
      <c r="P4326" s="39" t="e">
        <f t="shared" ca="1" si="873"/>
        <v>#VALUE!</v>
      </c>
      <c r="Q4326" s="60" t="e">
        <f t="shared" ca="1" si="874"/>
        <v>#VALUE!</v>
      </c>
      <c r="R4326" s="60" t="e">
        <f t="shared" ca="1" si="875"/>
        <v>#VALUE!</v>
      </c>
      <c r="S4326" s="60" t="e">
        <f t="shared" ca="1" si="876"/>
        <v>#VALUE!</v>
      </c>
      <c r="T4326" s="39" t="e">
        <f t="shared" ca="1" si="877"/>
        <v>#VALUE!</v>
      </c>
      <c r="U4326" s="39" t="e">
        <f t="shared" ca="1" si="878"/>
        <v>#VALUE!</v>
      </c>
      <c r="V4326" s="39" t="b">
        <f t="shared" ca="1" si="879"/>
        <v>1</v>
      </c>
      <c r="W4326" s="39">
        <f t="shared" si="871"/>
        <v>4326</v>
      </c>
    </row>
    <row r="4327" spans="12:23" x14ac:dyDescent="0.25">
      <c r="L4327" s="59" t="e">
        <f t="shared" ca="1" si="880"/>
        <v>#NUM!</v>
      </c>
      <c r="O4327" s="39" t="e">
        <f t="shared" ca="1" si="872"/>
        <v>#VALUE!</v>
      </c>
      <c r="P4327" s="39" t="e">
        <f t="shared" ca="1" si="873"/>
        <v>#VALUE!</v>
      </c>
      <c r="Q4327" s="60" t="e">
        <f t="shared" ca="1" si="874"/>
        <v>#VALUE!</v>
      </c>
      <c r="R4327" s="60" t="e">
        <f t="shared" ca="1" si="875"/>
        <v>#VALUE!</v>
      </c>
      <c r="S4327" s="60" t="e">
        <f t="shared" ca="1" si="876"/>
        <v>#VALUE!</v>
      </c>
      <c r="T4327" s="39" t="e">
        <f t="shared" ca="1" si="877"/>
        <v>#VALUE!</v>
      </c>
      <c r="U4327" s="39" t="e">
        <f t="shared" ca="1" si="878"/>
        <v>#VALUE!</v>
      </c>
      <c r="V4327" s="39" t="b">
        <f t="shared" ca="1" si="879"/>
        <v>1</v>
      </c>
      <c r="W4327" s="39">
        <f t="shared" si="871"/>
        <v>4327</v>
      </c>
    </row>
    <row r="4328" spans="12:23" x14ac:dyDescent="0.25">
      <c r="L4328" s="59" t="e">
        <f t="shared" ca="1" si="880"/>
        <v>#NUM!</v>
      </c>
      <c r="O4328" s="39" t="e">
        <f t="shared" ca="1" si="872"/>
        <v>#VALUE!</v>
      </c>
      <c r="P4328" s="39" t="e">
        <f t="shared" ca="1" si="873"/>
        <v>#VALUE!</v>
      </c>
      <c r="Q4328" s="60" t="e">
        <f t="shared" ca="1" si="874"/>
        <v>#VALUE!</v>
      </c>
      <c r="R4328" s="60" t="e">
        <f t="shared" ca="1" si="875"/>
        <v>#VALUE!</v>
      </c>
      <c r="S4328" s="60" t="e">
        <f t="shared" ca="1" si="876"/>
        <v>#VALUE!</v>
      </c>
      <c r="T4328" s="39" t="e">
        <f t="shared" ca="1" si="877"/>
        <v>#VALUE!</v>
      </c>
      <c r="U4328" s="39" t="e">
        <f t="shared" ca="1" si="878"/>
        <v>#VALUE!</v>
      </c>
      <c r="V4328" s="39" t="b">
        <f t="shared" ca="1" si="879"/>
        <v>1</v>
      </c>
      <c r="W4328" s="39">
        <f t="shared" si="871"/>
        <v>4328</v>
      </c>
    </row>
    <row r="4329" spans="12:23" x14ac:dyDescent="0.25">
      <c r="L4329" s="59" t="e">
        <f t="shared" ca="1" si="880"/>
        <v>#NUM!</v>
      </c>
      <c r="O4329" s="39" t="e">
        <f t="shared" ca="1" si="872"/>
        <v>#VALUE!</v>
      </c>
      <c r="P4329" s="39" t="e">
        <f t="shared" ca="1" si="873"/>
        <v>#VALUE!</v>
      </c>
      <c r="Q4329" s="60" t="e">
        <f t="shared" ca="1" si="874"/>
        <v>#VALUE!</v>
      </c>
      <c r="R4329" s="60" t="e">
        <f t="shared" ca="1" si="875"/>
        <v>#VALUE!</v>
      </c>
      <c r="S4329" s="60" t="e">
        <f t="shared" ca="1" si="876"/>
        <v>#VALUE!</v>
      </c>
      <c r="T4329" s="39" t="e">
        <f t="shared" ca="1" si="877"/>
        <v>#VALUE!</v>
      </c>
      <c r="U4329" s="39" t="e">
        <f t="shared" ca="1" si="878"/>
        <v>#VALUE!</v>
      </c>
      <c r="V4329" s="39" t="b">
        <f t="shared" ca="1" si="879"/>
        <v>1</v>
      </c>
      <c r="W4329" s="39">
        <f t="shared" si="871"/>
        <v>4329</v>
      </c>
    </row>
    <row r="4330" spans="12:23" x14ac:dyDescent="0.25">
      <c r="L4330" s="59" t="e">
        <f t="shared" ca="1" si="880"/>
        <v>#NUM!</v>
      </c>
      <c r="O4330" s="39" t="e">
        <f t="shared" ca="1" si="872"/>
        <v>#VALUE!</v>
      </c>
      <c r="P4330" s="39" t="e">
        <f t="shared" ca="1" si="873"/>
        <v>#VALUE!</v>
      </c>
      <c r="Q4330" s="60" t="e">
        <f t="shared" ca="1" si="874"/>
        <v>#VALUE!</v>
      </c>
      <c r="R4330" s="60" t="e">
        <f t="shared" ca="1" si="875"/>
        <v>#VALUE!</v>
      </c>
      <c r="S4330" s="60" t="e">
        <f t="shared" ca="1" si="876"/>
        <v>#VALUE!</v>
      </c>
      <c r="T4330" s="39" t="e">
        <f t="shared" ca="1" si="877"/>
        <v>#VALUE!</v>
      </c>
      <c r="U4330" s="39" t="e">
        <f t="shared" ca="1" si="878"/>
        <v>#VALUE!</v>
      </c>
      <c r="V4330" s="39" t="b">
        <f t="shared" ca="1" si="879"/>
        <v>1</v>
      </c>
      <c r="W4330" s="39">
        <f t="shared" ref="W4330:W4393" si="881">W4329+1</f>
        <v>4330</v>
      </c>
    </row>
    <row r="4331" spans="12:23" x14ac:dyDescent="0.25">
      <c r="L4331" s="59" t="e">
        <f t="shared" ca="1" si="880"/>
        <v>#NUM!</v>
      </c>
      <c r="O4331" s="39" t="e">
        <f t="shared" ca="1" si="872"/>
        <v>#VALUE!</v>
      </c>
      <c r="P4331" s="39" t="e">
        <f t="shared" ca="1" si="873"/>
        <v>#VALUE!</v>
      </c>
      <c r="Q4331" s="60" t="e">
        <f t="shared" ca="1" si="874"/>
        <v>#VALUE!</v>
      </c>
      <c r="R4331" s="60" t="e">
        <f t="shared" ca="1" si="875"/>
        <v>#VALUE!</v>
      </c>
      <c r="S4331" s="60" t="e">
        <f t="shared" ca="1" si="876"/>
        <v>#VALUE!</v>
      </c>
      <c r="T4331" s="39" t="e">
        <f t="shared" ca="1" si="877"/>
        <v>#VALUE!</v>
      </c>
      <c r="U4331" s="39" t="e">
        <f t="shared" ca="1" si="878"/>
        <v>#VALUE!</v>
      </c>
      <c r="V4331" s="39" t="b">
        <f t="shared" ca="1" si="879"/>
        <v>1</v>
      </c>
      <c r="W4331" s="39">
        <f t="shared" si="881"/>
        <v>4331</v>
      </c>
    </row>
    <row r="4332" spans="12:23" x14ac:dyDescent="0.25">
      <c r="L4332" s="59" t="e">
        <f t="shared" ca="1" si="880"/>
        <v>#NUM!</v>
      </c>
      <c r="O4332" s="39" t="e">
        <f t="shared" ca="1" si="872"/>
        <v>#VALUE!</v>
      </c>
      <c r="P4332" s="39" t="e">
        <f t="shared" ca="1" si="873"/>
        <v>#VALUE!</v>
      </c>
      <c r="Q4332" s="60" t="e">
        <f t="shared" ca="1" si="874"/>
        <v>#VALUE!</v>
      </c>
      <c r="R4332" s="60" t="e">
        <f t="shared" ca="1" si="875"/>
        <v>#VALUE!</v>
      </c>
      <c r="S4332" s="60" t="e">
        <f t="shared" ca="1" si="876"/>
        <v>#VALUE!</v>
      </c>
      <c r="T4332" s="39" t="e">
        <f t="shared" ca="1" si="877"/>
        <v>#VALUE!</v>
      </c>
      <c r="U4332" s="39" t="e">
        <f t="shared" ca="1" si="878"/>
        <v>#VALUE!</v>
      </c>
      <c r="V4332" s="39" t="b">
        <f t="shared" ca="1" si="879"/>
        <v>1</v>
      </c>
      <c r="W4332" s="39">
        <f t="shared" si="881"/>
        <v>4332</v>
      </c>
    </row>
    <row r="4333" spans="12:23" x14ac:dyDescent="0.25">
      <c r="L4333" s="59" t="e">
        <f t="shared" ca="1" si="880"/>
        <v>#NUM!</v>
      </c>
      <c r="O4333" s="39" t="e">
        <f t="shared" ca="1" si="872"/>
        <v>#VALUE!</v>
      </c>
      <c r="P4333" s="39" t="e">
        <f t="shared" ca="1" si="873"/>
        <v>#VALUE!</v>
      </c>
      <c r="Q4333" s="60" t="e">
        <f t="shared" ca="1" si="874"/>
        <v>#VALUE!</v>
      </c>
      <c r="R4333" s="60" t="e">
        <f t="shared" ca="1" si="875"/>
        <v>#VALUE!</v>
      </c>
      <c r="S4333" s="60" t="e">
        <f t="shared" ca="1" si="876"/>
        <v>#VALUE!</v>
      </c>
      <c r="T4333" s="39" t="e">
        <f t="shared" ca="1" si="877"/>
        <v>#VALUE!</v>
      </c>
      <c r="U4333" s="39" t="e">
        <f t="shared" ca="1" si="878"/>
        <v>#VALUE!</v>
      </c>
      <c r="V4333" s="39" t="b">
        <f t="shared" ca="1" si="879"/>
        <v>1</v>
      </c>
      <c r="W4333" s="39">
        <f t="shared" si="881"/>
        <v>4333</v>
      </c>
    </row>
    <row r="4334" spans="12:23" x14ac:dyDescent="0.25">
      <c r="L4334" s="59" t="e">
        <f t="shared" ca="1" si="880"/>
        <v>#NUM!</v>
      </c>
      <c r="O4334" s="39" t="e">
        <f t="shared" ca="1" si="872"/>
        <v>#VALUE!</v>
      </c>
      <c r="P4334" s="39" t="e">
        <f t="shared" ca="1" si="873"/>
        <v>#VALUE!</v>
      </c>
      <c r="Q4334" s="60" t="e">
        <f t="shared" ca="1" si="874"/>
        <v>#VALUE!</v>
      </c>
      <c r="R4334" s="60" t="e">
        <f t="shared" ca="1" si="875"/>
        <v>#VALUE!</v>
      </c>
      <c r="S4334" s="60" t="e">
        <f t="shared" ca="1" si="876"/>
        <v>#VALUE!</v>
      </c>
      <c r="T4334" s="39" t="e">
        <f t="shared" ca="1" si="877"/>
        <v>#VALUE!</v>
      </c>
      <c r="U4334" s="39" t="e">
        <f t="shared" ca="1" si="878"/>
        <v>#VALUE!</v>
      </c>
      <c r="V4334" s="39" t="b">
        <f t="shared" ca="1" si="879"/>
        <v>1</v>
      </c>
      <c r="W4334" s="39">
        <f t="shared" si="881"/>
        <v>4334</v>
      </c>
    </row>
    <row r="4335" spans="12:23" x14ac:dyDescent="0.25">
      <c r="L4335" s="59" t="e">
        <f t="shared" ca="1" si="880"/>
        <v>#NUM!</v>
      </c>
      <c r="O4335" s="39" t="e">
        <f t="shared" ca="1" si="872"/>
        <v>#VALUE!</v>
      </c>
      <c r="P4335" s="39" t="e">
        <f t="shared" ca="1" si="873"/>
        <v>#VALUE!</v>
      </c>
      <c r="Q4335" s="60" t="e">
        <f t="shared" ca="1" si="874"/>
        <v>#VALUE!</v>
      </c>
      <c r="R4335" s="60" t="e">
        <f t="shared" ca="1" si="875"/>
        <v>#VALUE!</v>
      </c>
      <c r="S4335" s="60" t="e">
        <f t="shared" ca="1" si="876"/>
        <v>#VALUE!</v>
      </c>
      <c r="T4335" s="39" t="e">
        <f t="shared" ca="1" si="877"/>
        <v>#VALUE!</v>
      </c>
      <c r="U4335" s="39" t="e">
        <f t="shared" ca="1" si="878"/>
        <v>#VALUE!</v>
      </c>
      <c r="V4335" s="39" t="b">
        <f t="shared" ca="1" si="879"/>
        <v>1</v>
      </c>
      <c r="W4335" s="39">
        <f t="shared" si="881"/>
        <v>4335</v>
      </c>
    </row>
    <row r="4336" spans="12:23" x14ac:dyDescent="0.25">
      <c r="L4336" s="59" t="e">
        <f t="shared" ca="1" si="880"/>
        <v>#NUM!</v>
      </c>
      <c r="O4336" s="39" t="e">
        <f t="shared" ca="1" si="872"/>
        <v>#VALUE!</v>
      </c>
      <c r="P4336" s="39" t="e">
        <f t="shared" ca="1" si="873"/>
        <v>#VALUE!</v>
      </c>
      <c r="Q4336" s="60" t="e">
        <f t="shared" ca="1" si="874"/>
        <v>#VALUE!</v>
      </c>
      <c r="R4336" s="60" t="e">
        <f t="shared" ca="1" si="875"/>
        <v>#VALUE!</v>
      </c>
      <c r="S4336" s="60" t="e">
        <f t="shared" ca="1" si="876"/>
        <v>#VALUE!</v>
      </c>
      <c r="T4336" s="39" t="e">
        <f t="shared" ca="1" si="877"/>
        <v>#VALUE!</v>
      </c>
      <c r="U4336" s="39" t="e">
        <f t="shared" ca="1" si="878"/>
        <v>#VALUE!</v>
      </c>
      <c r="V4336" s="39" t="b">
        <f t="shared" ca="1" si="879"/>
        <v>1</v>
      </c>
      <c r="W4336" s="39">
        <f t="shared" si="881"/>
        <v>4336</v>
      </c>
    </row>
    <row r="4337" spans="12:23" x14ac:dyDescent="0.25">
      <c r="L4337" s="59" t="e">
        <f t="shared" ca="1" si="880"/>
        <v>#NUM!</v>
      </c>
      <c r="O4337" s="39" t="e">
        <f t="shared" ca="1" si="872"/>
        <v>#VALUE!</v>
      </c>
      <c r="P4337" s="39" t="e">
        <f t="shared" ca="1" si="873"/>
        <v>#VALUE!</v>
      </c>
      <c r="Q4337" s="60" t="e">
        <f t="shared" ca="1" si="874"/>
        <v>#VALUE!</v>
      </c>
      <c r="R4337" s="60" t="e">
        <f t="shared" ca="1" si="875"/>
        <v>#VALUE!</v>
      </c>
      <c r="S4337" s="60" t="e">
        <f t="shared" ca="1" si="876"/>
        <v>#VALUE!</v>
      </c>
      <c r="T4337" s="39" t="e">
        <f t="shared" ca="1" si="877"/>
        <v>#VALUE!</v>
      </c>
      <c r="U4337" s="39" t="e">
        <f t="shared" ca="1" si="878"/>
        <v>#VALUE!</v>
      </c>
      <c r="V4337" s="39" t="b">
        <f t="shared" ca="1" si="879"/>
        <v>1</v>
      </c>
      <c r="W4337" s="39">
        <f t="shared" si="881"/>
        <v>4337</v>
      </c>
    </row>
    <row r="4338" spans="12:23" x14ac:dyDescent="0.25">
      <c r="L4338" s="59" t="e">
        <f t="shared" ca="1" si="880"/>
        <v>#NUM!</v>
      </c>
      <c r="O4338" s="39" t="e">
        <f t="shared" ca="1" si="872"/>
        <v>#VALUE!</v>
      </c>
      <c r="P4338" s="39" t="e">
        <f t="shared" ca="1" si="873"/>
        <v>#VALUE!</v>
      </c>
      <c r="Q4338" s="60" t="e">
        <f t="shared" ca="1" si="874"/>
        <v>#VALUE!</v>
      </c>
      <c r="R4338" s="60" t="e">
        <f t="shared" ca="1" si="875"/>
        <v>#VALUE!</v>
      </c>
      <c r="S4338" s="60" t="e">
        <f t="shared" ca="1" si="876"/>
        <v>#VALUE!</v>
      </c>
      <c r="T4338" s="39" t="e">
        <f t="shared" ca="1" si="877"/>
        <v>#VALUE!</v>
      </c>
      <c r="U4338" s="39" t="e">
        <f t="shared" ca="1" si="878"/>
        <v>#VALUE!</v>
      </c>
      <c r="V4338" s="39" t="b">
        <f t="shared" ca="1" si="879"/>
        <v>1</v>
      </c>
      <c r="W4338" s="39">
        <f t="shared" si="881"/>
        <v>4338</v>
      </c>
    </row>
    <row r="4339" spans="12:23" x14ac:dyDescent="0.25">
      <c r="L4339" s="59" t="e">
        <f t="shared" ca="1" si="880"/>
        <v>#NUM!</v>
      </c>
      <c r="O4339" s="39" t="e">
        <f t="shared" ca="1" si="872"/>
        <v>#VALUE!</v>
      </c>
      <c r="P4339" s="39" t="e">
        <f t="shared" ca="1" si="873"/>
        <v>#VALUE!</v>
      </c>
      <c r="Q4339" s="60" t="e">
        <f t="shared" ca="1" si="874"/>
        <v>#VALUE!</v>
      </c>
      <c r="R4339" s="60" t="e">
        <f t="shared" ca="1" si="875"/>
        <v>#VALUE!</v>
      </c>
      <c r="S4339" s="60" t="e">
        <f t="shared" ca="1" si="876"/>
        <v>#VALUE!</v>
      </c>
      <c r="T4339" s="39" t="e">
        <f t="shared" ca="1" si="877"/>
        <v>#VALUE!</v>
      </c>
      <c r="U4339" s="39" t="e">
        <f t="shared" ca="1" si="878"/>
        <v>#VALUE!</v>
      </c>
      <c r="V4339" s="39" t="b">
        <f t="shared" ca="1" si="879"/>
        <v>1</v>
      </c>
      <c r="W4339" s="39">
        <f t="shared" si="881"/>
        <v>4339</v>
      </c>
    </row>
    <row r="4340" spans="12:23" x14ac:dyDescent="0.25">
      <c r="L4340" s="59" t="e">
        <f t="shared" ca="1" si="880"/>
        <v>#NUM!</v>
      </c>
      <c r="O4340" s="39" t="e">
        <f t="shared" ca="1" si="872"/>
        <v>#VALUE!</v>
      </c>
      <c r="P4340" s="39" t="e">
        <f t="shared" ca="1" si="873"/>
        <v>#VALUE!</v>
      </c>
      <c r="Q4340" s="60" t="e">
        <f t="shared" ca="1" si="874"/>
        <v>#VALUE!</v>
      </c>
      <c r="R4340" s="60" t="e">
        <f t="shared" ca="1" si="875"/>
        <v>#VALUE!</v>
      </c>
      <c r="S4340" s="60" t="e">
        <f t="shared" ca="1" si="876"/>
        <v>#VALUE!</v>
      </c>
      <c r="T4340" s="39" t="e">
        <f t="shared" ca="1" si="877"/>
        <v>#VALUE!</v>
      </c>
      <c r="U4340" s="39" t="e">
        <f t="shared" ca="1" si="878"/>
        <v>#VALUE!</v>
      </c>
      <c r="V4340" s="39" t="b">
        <f t="shared" ca="1" si="879"/>
        <v>1</v>
      </c>
      <c r="W4340" s="39">
        <f t="shared" si="881"/>
        <v>4340</v>
      </c>
    </row>
    <row r="4341" spans="12:23" x14ac:dyDescent="0.25">
      <c r="L4341" s="59" t="e">
        <f t="shared" ca="1" si="880"/>
        <v>#NUM!</v>
      </c>
      <c r="O4341" s="39" t="e">
        <f t="shared" ca="1" si="872"/>
        <v>#VALUE!</v>
      </c>
      <c r="P4341" s="39" t="e">
        <f t="shared" ca="1" si="873"/>
        <v>#VALUE!</v>
      </c>
      <c r="Q4341" s="60" t="e">
        <f t="shared" ca="1" si="874"/>
        <v>#VALUE!</v>
      </c>
      <c r="R4341" s="60" t="e">
        <f t="shared" ca="1" si="875"/>
        <v>#VALUE!</v>
      </c>
      <c r="S4341" s="60" t="e">
        <f t="shared" ca="1" si="876"/>
        <v>#VALUE!</v>
      </c>
      <c r="T4341" s="39" t="e">
        <f t="shared" ca="1" si="877"/>
        <v>#VALUE!</v>
      </c>
      <c r="U4341" s="39" t="e">
        <f t="shared" ca="1" si="878"/>
        <v>#VALUE!</v>
      </c>
      <c r="V4341" s="39" t="b">
        <f t="shared" ca="1" si="879"/>
        <v>1</v>
      </c>
      <c r="W4341" s="39">
        <f t="shared" si="881"/>
        <v>4341</v>
      </c>
    </row>
    <row r="4342" spans="12:23" x14ac:dyDescent="0.25">
      <c r="L4342" s="59" t="e">
        <f t="shared" ca="1" si="880"/>
        <v>#NUM!</v>
      </c>
      <c r="O4342" s="39" t="e">
        <f t="shared" ca="1" si="872"/>
        <v>#VALUE!</v>
      </c>
      <c r="P4342" s="39" t="e">
        <f t="shared" ca="1" si="873"/>
        <v>#VALUE!</v>
      </c>
      <c r="Q4342" s="60" t="e">
        <f t="shared" ca="1" si="874"/>
        <v>#VALUE!</v>
      </c>
      <c r="R4342" s="60" t="e">
        <f t="shared" ca="1" si="875"/>
        <v>#VALUE!</v>
      </c>
      <c r="S4342" s="60" t="e">
        <f t="shared" ca="1" si="876"/>
        <v>#VALUE!</v>
      </c>
      <c r="T4342" s="39" t="e">
        <f t="shared" ca="1" si="877"/>
        <v>#VALUE!</v>
      </c>
      <c r="U4342" s="39" t="e">
        <f t="shared" ca="1" si="878"/>
        <v>#VALUE!</v>
      </c>
      <c r="V4342" s="39" t="b">
        <f t="shared" ca="1" si="879"/>
        <v>1</v>
      </c>
      <c r="W4342" s="39">
        <f t="shared" si="881"/>
        <v>4342</v>
      </c>
    </row>
    <row r="4343" spans="12:23" x14ac:dyDescent="0.25">
      <c r="L4343" s="59" t="e">
        <f t="shared" ca="1" si="880"/>
        <v>#NUM!</v>
      </c>
      <c r="O4343" s="39" t="e">
        <f t="shared" ca="1" si="872"/>
        <v>#VALUE!</v>
      </c>
      <c r="P4343" s="39" t="e">
        <f t="shared" ca="1" si="873"/>
        <v>#VALUE!</v>
      </c>
      <c r="Q4343" s="60" t="e">
        <f t="shared" ca="1" si="874"/>
        <v>#VALUE!</v>
      </c>
      <c r="R4343" s="60" t="e">
        <f t="shared" ca="1" si="875"/>
        <v>#VALUE!</v>
      </c>
      <c r="S4343" s="60" t="e">
        <f t="shared" ca="1" si="876"/>
        <v>#VALUE!</v>
      </c>
      <c r="T4343" s="39" t="e">
        <f t="shared" ca="1" si="877"/>
        <v>#VALUE!</v>
      </c>
      <c r="U4343" s="39" t="e">
        <f t="shared" ca="1" si="878"/>
        <v>#VALUE!</v>
      </c>
      <c r="V4343" s="39" t="b">
        <f t="shared" ca="1" si="879"/>
        <v>1</v>
      </c>
      <c r="W4343" s="39">
        <f t="shared" si="881"/>
        <v>4343</v>
      </c>
    </row>
    <row r="4344" spans="12:23" x14ac:dyDescent="0.25">
      <c r="L4344" s="59" t="e">
        <f t="shared" ca="1" si="880"/>
        <v>#NUM!</v>
      </c>
      <c r="O4344" s="39" t="e">
        <f t="shared" ca="1" si="872"/>
        <v>#VALUE!</v>
      </c>
      <c r="P4344" s="39" t="e">
        <f t="shared" ca="1" si="873"/>
        <v>#VALUE!</v>
      </c>
      <c r="Q4344" s="60" t="e">
        <f t="shared" ca="1" si="874"/>
        <v>#VALUE!</v>
      </c>
      <c r="R4344" s="60" t="e">
        <f t="shared" ca="1" si="875"/>
        <v>#VALUE!</v>
      </c>
      <c r="S4344" s="60" t="e">
        <f t="shared" ca="1" si="876"/>
        <v>#VALUE!</v>
      </c>
      <c r="T4344" s="39" t="e">
        <f t="shared" ca="1" si="877"/>
        <v>#VALUE!</v>
      </c>
      <c r="U4344" s="39" t="e">
        <f t="shared" ca="1" si="878"/>
        <v>#VALUE!</v>
      </c>
      <c r="V4344" s="39" t="b">
        <f t="shared" ca="1" si="879"/>
        <v>1</v>
      </c>
      <c r="W4344" s="39">
        <f t="shared" si="881"/>
        <v>4344</v>
      </c>
    </row>
    <row r="4345" spans="12:23" x14ac:dyDescent="0.25">
      <c r="L4345" s="59" t="e">
        <f t="shared" ca="1" si="880"/>
        <v>#NUM!</v>
      </c>
      <c r="O4345" s="39" t="e">
        <f t="shared" ca="1" si="872"/>
        <v>#VALUE!</v>
      </c>
      <c r="P4345" s="39" t="e">
        <f t="shared" ca="1" si="873"/>
        <v>#VALUE!</v>
      </c>
      <c r="Q4345" s="60" t="e">
        <f t="shared" ca="1" si="874"/>
        <v>#VALUE!</v>
      </c>
      <c r="R4345" s="60" t="e">
        <f t="shared" ca="1" si="875"/>
        <v>#VALUE!</v>
      </c>
      <c r="S4345" s="60" t="e">
        <f t="shared" ca="1" si="876"/>
        <v>#VALUE!</v>
      </c>
      <c r="T4345" s="39" t="e">
        <f t="shared" ca="1" si="877"/>
        <v>#VALUE!</v>
      </c>
      <c r="U4345" s="39" t="e">
        <f t="shared" ca="1" si="878"/>
        <v>#VALUE!</v>
      </c>
      <c r="V4345" s="39" t="b">
        <f t="shared" ca="1" si="879"/>
        <v>1</v>
      </c>
      <c r="W4345" s="39">
        <f t="shared" si="881"/>
        <v>4345</v>
      </c>
    </row>
    <row r="4346" spans="12:23" x14ac:dyDescent="0.25">
      <c r="L4346" s="59" t="e">
        <f t="shared" ca="1" si="880"/>
        <v>#NUM!</v>
      </c>
      <c r="O4346" s="39" t="e">
        <f t="shared" ca="1" si="872"/>
        <v>#VALUE!</v>
      </c>
      <c r="P4346" s="39" t="e">
        <f t="shared" ca="1" si="873"/>
        <v>#VALUE!</v>
      </c>
      <c r="Q4346" s="60" t="e">
        <f t="shared" ca="1" si="874"/>
        <v>#VALUE!</v>
      </c>
      <c r="R4346" s="60" t="e">
        <f t="shared" ca="1" si="875"/>
        <v>#VALUE!</v>
      </c>
      <c r="S4346" s="60" t="e">
        <f t="shared" ca="1" si="876"/>
        <v>#VALUE!</v>
      </c>
      <c r="T4346" s="39" t="e">
        <f t="shared" ca="1" si="877"/>
        <v>#VALUE!</v>
      </c>
      <c r="U4346" s="39" t="e">
        <f t="shared" ca="1" si="878"/>
        <v>#VALUE!</v>
      </c>
      <c r="V4346" s="39" t="b">
        <f t="shared" ca="1" si="879"/>
        <v>1</v>
      </c>
      <c r="W4346" s="39">
        <f t="shared" si="881"/>
        <v>4346</v>
      </c>
    </row>
    <row r="4347" spans="12:23" x14ac:dyDescent="0.25">
      <c r="L4347" s="59" t="e">
        <f t="shared" ca="1" si="880"/>
        <v>#NUM!</v>
      </c>
      <c r="O4347" s="39" t="e">
        <f t="shared" ca="1" si="872"/>
        <v>#VALUE!</v>
      </c>
      <c r="P4347" s="39" t="e">
        <f t="shared" ca="1" si="873"/>
        <v>#VALUE!</v>
      </c>
      <c r="Q4347" s="60" t="e">
        <f t="shared" ca="1" si="874"/>
        <v>#VALUE!</v>
      </c>
      <c r="R4347" s="60" t="e">
        <f t="shared" ca="1" si="875"/>
        <v>#VALUE!</v>
      </c>
      <c r="S4347" s="60" t="e">
        <f t="shared" ca="1" si="876"/>
        <v>#VALUE!</v>
      </c>
      <c r="T4347" s="39" t="e">
        <f t="shared" ca="1" si="877"/>
        <v>#VALUE!</v>
      </c>
      <c r="U4347" s="39" t="e">
        <f t="shared" ca="1" si="878"/>
        <v>#VALUE!</v>
      </c>
      <c r="V4347" s="39" t="b">
        <f t="shared" ca="1" si="879"/>
        <v>1</v>
      </c>
      <c r="W4347" s="39">
        <f t="shared" si="881"/>
        <v>4347</v>
      </c>
    </row>
    <row r="4348" spans="12:23" x14ac:dyDescent="0.25">
      <c r="L4348" s="59" t="e">
        <f t="shared" ca="1" si="880"/>
        <v>#NUM!</v>
      </c>
      <c r="O4348" s="39" t="e">
        <f t="shared" ca="1" si="872"/>
        <v>#VALUE!</v>
      </c>
      <c r="P4348" s="39" t="e">
        <f t="shared" ca="1" si="873"/>
        <v>#VALUE!</v>
      </c>
      <c r="Q4348" s="60" t="e">
        <f t="shared" ca="1" si="874"/>
        <v>#VALUE!</v>
      </c>
      <c r="R4348" s="60" t="e">
        <f t="shared" ca="1" si="875"/>
        <v>#VALUE!</v>
      </c>
      <c r="S4348" s="60" t="e">
        <f t="shared" ca="1" si="876"/>
        <v>#VALUE!</v>
      </c>
      <c r="T4348" s="39" t="e">
        <f t="shared" ca="1" si="877"/>
        <v>#VALUE!</v>
      </c>
      <c r="U4348" s="39" t="e">
        <f t="shared" ca="1" si="878"/>
        <v>#VALUE!</v>
      </c>
      <c r="V4348" s="39" t="b">
        <f t="shared" ca="1" si="879"/>
        <v>1</v>
      </c>
      <c r="W4348" s="39">
        <f t="shared" si="881"/>
        <v>4348</v>
      </c>
    </row>
    <row r="4349" spans="12:23" x14ac:dyDescent="0.25">
      <c r="L4349" s="59" t="e">
        <f t="shared" ca="1" si="880"/>
        <v>#NUM!</v>
      </c>
      <c r="O4349" s="39" t="e">
        <f t="shared" ca="1" si="872"/>
        <v>#VALUE!</v>
      </c>
      <c r="P4349" s="39" t="e">
        <f t="shared" ca="1" si="873"/>
        <v>#VALUE!</v>
      </c>
      <c r="Q4349" s="60" t="e">
        <f t="shared" ca="1" si="874"/>
        <v>#VALUE!</v>
      </c>
      <c r="R4349" s="60" t="e">
        <f t="shared" ca="1" si="875"/>
        <v>#VALUE!</v>
      </c>
      <c r="S4349" s="60" t="e">
        <f t="shared" ca="1" si="876"/>
        <v>#VALUE!</v>
      </c>
      <c r="T4349" s="39" t="e">
        <f t="shared" ca="1" si="877"/>
        <v>#VALUE!</v>
      </c>
      <c r="U4349" s="39" t="e">
        <f t="shared" ca="1" si="878"/>
        <v>#VALUE!</v>
      </c>
      <c r="V4349" s="39" t="b">
        <f t="shared" ca="1" si="879"/>
        <v>1</v>
      </c>
      <c r="W4349" s="39">
        <f t="shared" si="881"/>
        <v>4349</v>
      </c>
    </row>
    <row r="4350" spans="12:23" x14ac:dyDescent="0.25">
      <c r="L4350" s="59" t="e">
        <f t="shared" ca="1" si="880"/>
        <v>#NUM!</v>
      </c>
      <c r="O4350" s="39" t="e">
        <f t="shared" ca="1" si="872"/>
        <v>#VALUE!</v>
      </c>
      <c r="P4350" s="39" t="e">
        <f t="shared" ca="1" si="873"/>
        <v>#VALUE!</v>
      </c>
      <c r="Q4350" s="60" t="e">
        <f t="shared" ca="1" si="874"/>
        <v>#VALUE!</v>
      </c>
      <c r="R4350" s="60" t="e">
        <f t="shared" ca="1" si="875"/>
        <v>#VALUE!</v>
      </c>
      <c r="S4350" s="60" t="e">
        <f t="shared" ca="1" si="876"/>
        <v>#VALUE!</v>
      </c>
      <c r="T4350" s="39" t="e">
        <f t="shared" ca="1" si="877"/>
        <v>#VALUE!</v>
      </c>
      <c r="U4350" s="39" t="e">
        <f t="shared" ca="1" si="878"/>
        <v>#VALUE!</v>
      </c>
      <c r="V4350" s="39" t="b">
        <f t="shared" ca="1" si="879"/>
        <v>1</v>
      </c>
      <c r="W4350" s="39">
        <f t="shared" si="881"/>
        <v>4350</v>
      </c>
    </row>
    <row r="4351" spans="12:23" x14ac:dyDescent="0.25">
      <c r="L4351" s="59" t="e">
        <f t="shared" ca="1" si="880"/>
        <v>#NUM!</v>
      </c>
      <c r="O4351" s="39" t="e">
        <f t="shared" ca="1" si="872"/>
        <v>#VALUE!</v>
      </c>
      <c r="P4351" s="39" t="e">
        <f t="shared" ca="1" si="873"/>
        <v>#VALUE!</v>
      </c>
      <c r="Q4351" s="60" t="e">
        <f t="shared" ca="1" si="874"/>
        <v>#VALUE!</v>
      </c>
      <c r="R4351" s="60" t="e">
        <f t="shared" ca="1" si="875"/>
        <v>#VALUE!</v>
      </c>
      <c r="S4351" s="60" t="e">
        <f t="shared" ca="1" si="876"/>
        <v>#VALUE!</v>
      </c>
      <c r="T4351" s="39" t="e">
        <f t="shared" ca="1" si="877"/>
        <v>#VALUE!</v>
      </c>
      <c r="U4351" s="39" t="e">
        <f t="shared" ca="1" si="878"/>
        <v>#VALUE!</v>
      </c>
      <c r="V4351" s="39" t="b">
        <f t="shared" ca="1" si="879"/>
        <v>1</v>
      </c>
      <c r="W4351" s="39">
        <f t="shared" si="881"/>
        <v>4351</v>
      </c>
    </row>
    <row r="4352" spans="12:23" x14ac:dyDescent="0.25">
      <c r="L4352" s="59" t="e">
        <f t="shared" ca="1" si="880"/>
        <v>#NUM!</v>
      </c>
      <c r="O4352" s="39" t="e">
        <f t="shared" ca="1" si="872"/>
        <v>#VALUE!</v>
      </c>
      <c r="P4352" s="39" t="e">
        <f t="shared" ca="1" si="873"/>
        <v>#VALUE!</v>
      </c>
      <c r="Q4352" s="60" t="e">
        <f t="shared" ca="1" si="874"/>
        <v>#VALUE!</v>
      </c>
      <c r="R4352" s="60" t="e">
        <f t="shared" ca="1" si="875"/>
        <v>#VALUE!</v>
      </c>
      <c r="S4352" s="60" t="e">
        <f t="shared" ca="1" si="876"/>
        <v>#VALUE!</v>
      </c>
      <c r="T4352" s="39" t="e">
        <f t="shared" ca="1" si="877"/>
        <v>#VALUE!</v>
      </c>
      <c r="U4352" s="39" t="e">
        <f t="shared" ca="1" si="878"/>
        <v>#VALUE!</v>
      </c>
      <c r="V4352" s="39" t="b">
        <f t="shared" ca="1" si="879"/>
        <v>1</v>
      </c>
      <c r="W4352" s="39">
        <f t="shared" si="881"/>
        <v>4352</v>
      </c>
    </row>
    <row r="4353" spans="12:23" x14ac:dyDescent="0.25">
      <c r="L4353" s="59" t="e">
        <f t="shared" ca="1" si="880"/>
        <v>#NUM!</v>
      </c>
      <c r="O4353" s="39" t="e">
        <f t="shared" ca="1" si="872"/>
        <v>#VALUE!</v>
      </c>
      <c r="P4353" s="39" t="e">
        <f t="shared" ca="1" si="873"/>
        <v>#VALUE!</v>
      </c>
      <c r="Q4353" s="60" t="e">
        <f t="shared" ca="1" si="874"/>
        <v>#VALUE!</v>
      </c>
      <c r="R4353" s="60" t="e">
        <f t="shared" ca="1" si="875"/>
        <v>#VALUE!</v>
      </c>
      <c r="S4353" s="60" t="e">
        <f t="shared" ca="1" si="876"/>
        <v>#VALUE!</v>
      </c>
      <c r="T4353" s="39" t="e">
        <f t="shared" ca="1" si="877"/>
        <v>#VALUE!</v>
      </c>
      <c r="U4353" s="39" t="e">
        <f t="shared" ca="1" si="878"/>
        <v>#VALUE!</v>
      </c>
      <c r="V4353" s="39" t="b">
        <f t="shared" ca="1" si="879"/>
        <v>1</v>
      </c>
      <c r="W4353" s="39">
        <f t="shared" si="881"/>
        <v>4353</v>
      </c>
    </row>
    <row r="4354" spans="12:23" x14ac:dyDescent="0.25">
      <c r="L4354" s="59" t="e">
        <f t="shared" ca="1" si="880"/>
        <v>#NUM!</v>
      </c>
      <c r="O4354" s="39" t="e">
        <f t="shared" ca="1" si="872"/>
        <v>#VALUE!</v>
      </c>
      <c r="P4354" s="39" t="e">
        <f t="shared" ca="1" si="873"/>
        <v>#VALUE!</v>
      </c>
      <c r="Q4354" s="60" t="e">
        <f t="shared" ca="1" si="874"/>
        <v>#VALUE!</v>
      </c>
      <c r="R4354" s="60" t="e">
        <f t="shared" ca="1" si="875"/>
        <v>#VALUE!</v>
      </c>
      <c r="S4354" s="60" t="e">
        <f t="shared" ca="1" si="876"/>
        <v>#VALUE!</v>
      </c>
      <c r="T4354" s="39" t="e">
        <f t="shared" ca="1" si="877"/>
        <v>#VALUE!</v>
      </c>
      <c r="U4354" s="39" t="e">
        <f t="shared" ca="1" si="878"/>
        <v>#VALUE!</v>
      </c>
      <c r="V4354" s="39" t="b">
        <f t="shared" ca="1" si="879"/>
        <v>1</v>
      </c>
      <c r="W4354" s="39">
        <f t="shared" si="881"/>
        <v>4354</v>
      </c>
    </row>
    <row r="4355" spans="12:23" x14ac:dyDescent="0.25">
      <c r="L4355" s="59" t="e">
        <f t="shared" ca="1" si="880"/>
        <v>#NUM!</v>
      </c>
      <c r="O4355" s="39" t="e">
        <f t="shared" ca="1" si="872"/>
        <v>#VALUE!</v>
      </c>
      <c r="P4355" s="39" t="e">
        <f t="shared" ca="1" si="873"/>
        <v>#VALUE!</v>
      </c>
      <c r="Q4355" s="60" t="e">
        <f t="shared" ca="1" si="874"/>
        <v>#VALUE!</v>
      </c>
      <c r="R4355" s="60" t="e">
        <f t="shared" ca="1" si="875"/>
        <v>#VALUE!</v>
      </c>
      <c r="S4355" s="60" t="e">
        <f t="shared" ca="1" si="876"/>
        <v>#VALUE!</v>
      </c>
      <c r="T4355" s="39" t="e">
        <f t="shared" ca="1" si="877"/>
        <v>#VALUE!</v>
      </c>
      <c r="U4355" s="39" t="e">
        <f t="shared" ca="1" si="878"/>
        <v>#VALUE!</v>
      </c>
      <c r="V4355" s="39" t="b">
        <f t="shared" ca="1" si="879"/>
        <v>1</v>
      </c>
      <c r="W4355" s="39">
        <f t="shared" si="881"/>
        <v>4355</v>
      </c>
    </row>
    <row r="4356" spans="12:23" x14ac:dyDescent="0.25">
      <c r="L4356" s="59" t="e">
        <f t="shared" ca="1" si="880"/>
        <v>#NUM!</v>
      </c>
      <c r="O4356" s="39" t="e">
        <f t="shared" ca="1" si="872"/>
        <v>#VALUE!</v>
      </c>
      <c r="P4356" s="39" t="e">
        <f t="shared" ca="1" si="873"/>
        <v>#VALUE!</v>
      </c>
      <c r="Q4356" s="60" t="e">
        <f t="shared" ca="1" si="874"/>
        <v>#VALUE!</v>
      </c>
      <c r="R4356" s="60" t="e">
        <f t="shared" ca="1" si="875"/>
        <v>#VALUE!</v>
      </c>
      <c r="S4356" s="60" t="e">
        <f t="shared" ca="1" si="876"/>
        <v>#VALUE!</v>
      </c>
      <c r="T4356" s="39" t="e">
        <f t="shared" ca="1" si="877"/>
        <v>#VALUE!</v>
      </c>
      <c r="U4356" s="39" t="e">
        <f t="shared" ca="1" si="878"/>
        <v>#VALUE!</v>
      </c>
      <c r="V4356" s="39" t="b">
        <f t="shared" ca="1" si="879"/>
        <v>1</v>
      </c>
      <c r="W4356" s="39">
        <f t="shared" si="881"/>
        <v>4356</v>
      </c>
    </row>
    <row r="4357" spans="12:23" x14ac:dyDescent="0.25">
      <c r="L4357" s="59" t="e">
        <f t="shared" ca="1" si="880"/>
        <v>#NUM!</v>
      </c>
      <c r="O4357" s="39" t="e">
        <f t="shared" ca="1" si="872"/>
        <v>#VALUE!</v>
      </c>
      <c r="P4357" s="39" t="e">
        <f t="shared" ca="1" si="873"/>
        <v>#VALUE!</v>
      </c>
      <c r="Q4357" s="60" t="e">
        <f t="shared" ca="1" si="874"/>
        <v>#VALUE!</v>
      </c>
      <c r="R4357" s="60" t="e">
        <f t="shared" ca="1" si="875"/>
        <v>#VALUE!</v>
      </c>
      <c r="S4357" s="60" t="e">
        <f t="shared" ca="1" si="876"/>
        <v>#VALUE!</v>
      </c>
      <c r="T4357" s="39" t="e">
        <f t="shared" ca="1" si="877"/>
        <v>#VALUE!</v>
      </c>
      <c r="U4357" s="39" t="e">
        <f t="shared" ca="1" si="878"/>
        <v>#VALUE!</v>
      </c>
      <c r="V4357" s="39" t="b">
        <f t="shared" ca="1" si="879"/>
        <v>1</v>
      </c>
      <c r="W4357" s="39">
        <f t="shared" si="881"/>
        <v>4357</v>
      </c>
    </row>
    <row r="4358" spans="12:23" x14ac:dyDescent="0.25">
      <c r="L4358" s="59" t="e">
        <f t="shared" ca="1" si="880"/>
        <v>#NUM!</v>
      </c>
      <c r="O4358" s="39" t="e">
        <f t="shared" ca="1" si="872"/>
        <v>#VALUE!</v>
      </c>
      <c r="P4358" s="39" t="e">
        <f t="shared" ca="1" si="873"/>
        <v>#VALUE!</v>
      </c>
      <c r="Q4358" s="60" t="e">
        <f t="shared" ca="1" si="874"/>
        <v>#VALUE!</v>
      </c>
      <c r="R4358" s="60" t="e">
        <f t="shared" ca="1" si="875"/>
        <v>#VALUE!</v>
      </c>
      <c r="S4358" s="60" t="e">
        <f t="shared" ca="1" si="876"/>
        <v>#VALUE!</v>
      </c>
      <c r="T4358" s="39" t="e">
        <f t="shared" ca="1" si="877"/>
        <v>#VALUE!</v>
      </c>
      <c r="U4358" s="39" t="e">
        <f t="shared" ca="1" si="878"/>
        <v>#VALUE!</v>
      </c>
      <c r="V4358" s="39" t="b">
        <f t="shared" ca="1" si="879"/>
        <v>1</v>
      </c>
      <c r="W4358" s="39">
        <f t="shared" si="881"/>
        <v>4358</v>
      </c>
    </row>
    <row r="4359" spans="12:23" x14ac:dyDescent="0.25">
      <c r="L4359" s="59" t="e">
        <f t="shared" ca="1" si="880"/>
        <v>#NUM!</v>
      </c>
      <c r="O4359" s="39" t="e">
        <f t="shared" ref="O4359:O4422" ca="1" si="882">SEARCH($O$6,INDIRECT("route!G"&amp;W4359))</f>
        <v>#VALUE!</v>
      </c>
      <c r="P4359" s="39" t="e">
        <f t="shared" ref="P4359:P4422" ca="1" si="883">SEARCH($P$6,INDIRECT("route!G"&amp;W4359))</f>
        <v>#VALUE!</v>
      </c>
      <c r="Q4359" s="60" t="e">
        <f t="shared" ref="Q4359:Q4422" ca="1" si="884">SEARCH($Q$6,INDIRECT("route!G"&amp;W4359))</f>
        <v>#VALUE!</v>
      </c>
      <c r="R4359" s="60" t="e">
        <f t="shared" ref="R4359:R4422" ca="1" si="885">SEARCH($R$6,INDIRECT("route!G"&amp;W4359))</f>
        <v>#VALUE!</v>
      </c>
      <c r="S4359" s="60" t="e">
        <f t="shared" ref="S4359:S4422" ca="1" si="886">SEARCH($S$6,INDIRECT("route!G"&amp;W4359))</f>
        <v>#VALUE!</v>
      </c>
      <c r="T4359" s="39" t="e">
        <f t="shared" ref="T4359:T4422" ca="1" si="887">SEARCH($T$6,INDIRECT("route!G"&amp;W4359))</f>
        <v>#VALUE!</v>
      </c>
      <c r="U4359" s="39" t="e">
        <f t="shared" ca="1" si="878"/>
        <v>#VALUE!</v>
      </c>
      <c r="V4359" s="39" t="b">
        <f t="shared" ca="1" si="879"/>
        <v>1</v>
      </c>
      <c r="W4359" s="39">
        <f t="shared" si="881"/>
        <v>4359</v>
      </c>
    </row>
    <row r="4360" spans="12:23" x14ac:dyDescent="0.25">
      <c r="L4360" s="59" t="e">
        <f t="shared" ca="1" si="880"/>
        <v>#NUM!</v>
      </c>
      <c r="O4360" s="39" t="e">
        <f t="shared" ca="1" si="882"/>
        <v>#VALUE!</v>
      </c>
      <c r="P4360" s="39" t="e">
        <f t="shared" ca="1" si="883"/>
        <v>#VALUE!</v>
      </c>
      <c r="Q4360" s="60" t="e">
        <f t="shared" ca="1" si="884"/>
        <v>#VALUE!</v>
      </c>
      <c r="R4360" s="60" t="e">
        <f t="shared" ca="1" si="885"/>
        <v>#VALUE!</v>
      </c>
      <c r="S4360" s="60" t="e">
        <f t="shared" ca="1" si="886"/>
        <v>#VALUE!</v>
      </c>
      <c r="T4360" s="39" t="e">
        <f t="shared" ca="1" si="887"/>
        <v>#VALUE!</v>
      </c>
      <c r="U4360" s="39" t="e">
        <f t="shared" ref="U4360:U4423" ca="1" si="888">SEARCH($U$6,INDIRECT("route!G"&amp;W4360))</f>
        <v>#VALUE!</v>
      </c>
      <c r="V4360" s="39" t="b">
        <f t="shared" ref="V4360:V4423" ca="1" si="889">AND(ISERROR(O4360),ISERROR(P4360),ISERROR(Q4360),ISERROR(R4360),ISERROR(S4360),ISERROR(T4360),ISERROR(U4360))</f>
        <v>1</v>
      </c>
      <c r="W4360" s="39">
        <f t="shared" si="881"/>
        <v>4360</v>
      </c>
    </row>
    <row r="4361" spans="12:23" x14ac:dyDescent="0.25">
      <c r="L4361" s="59" t="e">
        <f t="shared" ca="1" si="880"/>
        <v>#NUM!</v>
      </c>
      <c r="O4361" s="39" t="e">
        <f t="shared" ca="1" si="882"/>
        <v>#VALUE!</v>
      </c>
      <c r="P4361" s="39" t="e">
        <f t="shared" ca="1" si="883"/>
        <v>#VALUE!</v>
      </c>
      <c r="Q4361" s="60" t="e">
        <f t="shared" ca="1" si="884"/>
        <v>#VALUE!</v>
      </c>
      <c r="R4361" s="60" t="e">
        <f t="shared" ca="1" si="885"/>
        <v>#VALUE!</v>
      </c>
      <c r="S4361" s="60" t="e">
        <f t="shared" ca="1" si="886"/>
        <v>#VALUE!</v>
      </c>
      <c r="T4361" s="39" t="e">
        <f t="shared" ca="1" si="887"/>
        <v>#VALUE!</v>
      </c>
      <c r="U4361" s="39" t="e">
        <f t="shared" ca="1" si="888"/>
        <v>#VALUE!</v>
      </c>
      <c r="V4361" s="39" t="b">
        <f t="shared" ca="1" si="889"/>
        <v>1</v>
      </c>
      <c r="W4361" s="39">
        <f t="shared" si="881"/>
        <v>4361</v>
      </c>
    </row>
    <row r="4362" spans="12:23" x14ac:dyDescent="0.25">
      <c r="L4362" s="59" t="e">
        <f t="shared" ref="L4362:L4425" ca="1" si="890">L4361+J4362</f>
        <v>#NUM!</v>
      </c>
      <c r="O4362" s="39" t="e">
        <f t="shared" ca="1" si="882"/>
        <v>#VALUE!</v>
      </c>
      <c r="P4362" s="39" t="e">
        <f t="shared" ca="1" si="883"/>
        <v>#VALUE!</v>
      </c>
      <c r="Q4362" s="60" t="e">
        <f t="shared" ca="1" si="884"/>
        <v>#VALUE!</v>
      </c>
      <c r="R4362" s="60" t="e">
        <f t="shared" ca="1" si="885"/>
        <v>#VALUE!</v>
      </c>
      <c r="S4362" s="60" t="e">
        <f t="shared" ca="1" si="886"/>
        <v>#VALUE!</v>
      </c>
      <c r="T4362" s="39" t="e">
        <f t="shared" ca="1" si="887"/>
        <v>#VALUE!</v>
      </c>
      <c r="U4362" s="39" t="e">
        <f t="shared" ca="1" si="888"/>
        <v>#VALUE!</v>
      </c>
      <c r="V4362" s="39" t="b">
        <f t="shared" ca="1" si="889"/>
        <v>1</v>
      </c>
      <c r="W4362" s="39">
        <f t="shared" si="881"/>
        <v>4362</v>
      </c>
    </row>
    <row r="4363" spans="12:23" x14ac:dyDescent="0.25">
      <c r="L4363" s="59" t="e">
        <f t="shared" ca="1" si="890"/>
        <v>#NUM!</v>
      </c>
      <c r="O4363" s="39" t="e">
        <f t="shared" ca="1" si="882"/>
        <v>#VALUE!</v>
      </c>
      <c r="P4363" s="39" t="e">
        <f t="shared" ca="1" si="883"/>
        <v>#VALUE!</v>
      </c>
      <c r="Q4363" s="60" t="e">
        <f t="shared" ca="1" si="884"/>
        <v>#VALUE!</v>
      </c>
      <c r="R4363" s="60" t="e">
        <f t="shared" ca="1" si="885"/>
        <v>#VALUE!</v>
      </c>
      <c r="S4363" s="60" t="e">
        <f t="shared" ca="1" si="886"/>
        <v>#VALUE!</v>
      </c>
      <c r="T4363" s="39" t="e">
        <f t="shared" ca="1" si="887"/>
        <v>#VALUE!</v>
      </c>
      <c r="U4363" s="39" t="e">
        <f t="shared" ca="1" si="888"/>
        <v>#VALUE!</v>
      </c>
      <c r="V4363" s="39" t="b">
        <f t="shared" ca="1" si="889"/>
        <v>1</v>
      </c>
      <c r="W4363" s="39">
        <f t="shared" si="881"/>
        <v>4363</v>
      </c>
    </row>
    <row r="4364" spans="12:23" x14ac:dyDescent="0.25">
      <c r="L4364" s="59" t="e">
        <f t="shared" ca="1" si="890"/>
        <v>#NUM!</v>
      </c>
      <c r="O4364" s="39" t="e">
        <f t="shared" ca="1" si="882"/>
        <v>#VALUE!</v>
      </c>
      <c r="P4364" s="39" t="e">
        <f t="shared" ca="1" si="883"/>
        <v>#VALUE!</v>
      </c>
      <c r="Q4364" s="60" t="e">
        <f t="shared" ca="1" si="884"/>
        <v>#VALUE!</v>
      </c>
      <c r="R4364" s="60" t="e">
        <f t="shared" ca="1" si="885"/>
        <v>#VALUE!</v>
      </c>
      <c r="S4364" s="60" t="e">
        <f t="shared" ca="1" si="886"/>
        <v>#VALUE!</v>
      </c>
      <c r="T4364" s="39" t="e">
        <f t="shared" ca="1" si="887"/>
        <v>#VALUE!</v>
      </c>
      <c r="U4364" s="39" t="e">
        <f t="shared" ca="1" si="888"/>
        <v>#VALUE!</v>
      </c>
      <c r="V4364" s="39" t="b">
        <f t="shared" ca="1" si="889"/>
        <v>1</v>
      </c>
      <c r="W4364" s="39">
        <f t="shared" si="881"/>
        <v>4364</v>
      </c>
    </row>
    <row r="4365" spans="12:23" x14ac:dyDescent="0.25">
      <c r="L4365" s="59" t="e">
        <f t="shared" ca="1" si="890"/>
        <v>#NUM!</v>
      </c>
      <c r="O4365" s="39" t="e">
        <f t="shared" ca="1" si="882"/>
        <v>#VALUE!</v>
      </c>
      <c r="P4365" s="39" t="e">
        <f t="shared" ca="1" si="883"/>
        <v>#VALUE!</v>
      </c>
      <c r="Q4365" s="60" t="e">
        <f t="shared" ca="1" si="884"/>
        <v>#VALUE!</v>
      </c>
      <c r="R4365" s="60" t="e">
        <f t="shared" ca="1" si="885"/>
        <v>#VALUE!</v>
      </c>
      <c r="S4365" s="60" t="e">
        <f t="shared" ca="1" si="886"/>
        <v>#VALUE!</v>
      </c>
      <c r="T4365" s="39" t="e">
        <f t="shared" ca="1" si="887"/>
        <v>#VALUE!</v>
      </c>
      <c r="U4365" s="39" t="e">
        <f t="shared" ca="1" si="888"/>
        <v>#VALUE!</v>
      </c>
      <c r="V4365" s="39" t="b">
        <f t="shared" ca="1" si="889"/>
        <v>1</v>
      </c>
      <c r="W4365" s="39">
        <f t="shared" si="881"/>
        <v>4365</v>
      </c>
    </row>
    <row r="4366" spans="12:23" x14ac:dyDescent="0.25">
      <c r="L4366" s="59" t="e">
        <f t="shared" ca="1" si="890"/>
        <v>#NUM!</v>
      </c>
      <c r="O4366" s="39" t="e">
        <f t="shared" ca="1" si="882"/>
        <v>#VALUE!</v>
      </c>
      <c r="P4366" s="39" t="e">
        <f t="shared" ca="1" si="883"/>
        <v>#VALUE!</v>
      </c>
      <c r="Q4366" s="60" t="e">
        <f t="shared" ca="1" si="884"/>
        <v>#VALUE!</v>
      </c>
      <c r="R4366" s="60" t="e">
        <f t="shared" ca="1" si="885"/>
        <v>#VALUE!</v>
      </c>
      <c r="S4366" s="60" t="e">
        <f t="shared" ca="1" si="886"/>
        <v>#VALUE!</v>
      </c>
      <c r="T4366" s="39" t="e">
        <f t="shared" ca="1" si="887"/>
        <v>#VALUE!</v>
      </c>
      <c r="U4366" s="39" t="e">
        <f t="shared" ca="1" si="888"/>
        <v>#VALUE!</v>
      </c>
      <c r="V4366" s="39" t="b">
        <f t="shared" ca="1" si="889"/>
        <v>1</v>
      </c>
      <c r="W4366" s="39">
        <f t="shared" si="881"/>
        <v>4366</v>
      </c>
    </row>
    <row r="4367" spans="12:23" x14ac:dyDescent="0.25">
      <c r="L4367" s="59" t="e">
        <f t="shared" ca="1" si="890"/>
        <v>#NUM!</v>
      </c>
      <c r="O4367" s="39" t="e">
        <f t="shared" ca="1" si="882"/>
        <v>#VALUE!</v>
      </c>
      <c r="P4367" s="39" t="e">
        <f t="shared" ca="1" si="883"/>
        <v>#VALUE!</v>
      </c>
      <c r="Q4367" s="60" t="e">
        <f t="shared" ca="1" si="884"/>
        <v>#VALUE!</v>
      </c>
      <c r="R4367" s="60" t="e">
        <f t="shared" ca="1" si="885"/>
        <v>#VALUE!</v>
      </c>
      <c r="S4367" s="60" t="e">
        <f t="shared" ca="1" si="886"/>
        <v>#VALUE!</v>
      </c>
      <c r="T4367" s="39" t="e">
        <f t="shared" ca="1" si="887"/>
        <v>#VALUE!</v>
      </c>
      <c r="U4367" s="39" t="e">
        <f t="shared" ca="1" si="888"/>
        <v>#VALUE!</v>
      </c>
      <c r="V4367" s="39" t="b">
        <f t="shared" ca="1" si="889"/>
        <v>1</v>
      </c>
      <c r="W4367" s="39">
        <f t="shared" si="881"/>
        <v>4367</v>
      </c>
    </row>
    <row r="4368" spans="12:23" x14ac:dyDescent="0.25">
      <c r="L4368" s="59" t="e">
        <f t="shared" ca="1" si="890"/>
        <v>#NUM!</v>
      </c>
      <c r="O4368" s="39" t="e">
        <f t="shared" ca="1" si="882"/>
        <v>#VALUE!</v>
      </c>
      <c r="P4368" s="39" t="e">
        <f t="shared" ca="1" si="883"/>
        <v>#VALUE!</v>
      </c>
      <c r="Q4368" s="60" t="e">
        <f t="shared" ca="1" si="884"/>
        <v>#VALUE!</v>
      </c>
      <c r="R4368" s="60" t="e">
        <f t="shared" ca="1" si="885"/>
        <v>#VALUE!</v>
      </c>
      <c r="S4368" s="60" t="e">
        <f t="shared" ca="1" si="886"/>
        <v>#VALUE!</v>
      </c>
      <c r="T4368" s="39" t="e">
        <f t="shared" ca="1" si="887"/>
        <v>#VALUE!</v>
      </c>
      <c r="U4368" s="39" t="e">
        <f t="shared" ca="1" si="888"/>
        <v>#VALUE!</v>
      </c>
      <c r="V4368" s="39" t="b">
        <f t="shared" ca="1" si="889"/>
        <v>1</v>
      </c>
      <c r="W4368" s="39">
        <f t="shared" si="881"/>
        <v>4368</v>
      </c>
    </row>
    <row r="4369" spans="12:23" x14ac:dyDescent="0.25">
      <c r="L4369" s="59" t="e">
        <f t="shared" ca="1" si="890"/>
        <v>#NUM!</v>
      </c>
      <c r="O4369" s="39" t="e">
        <f t="shared" ca="1" si="882"/>
        <v>#VALUE!</v>
      </c>
      <c r="P4369" s="39" t="e">
        <f t="shared" ca="1" si="883"/>
        <v>#VALUE!</v>
      </c>
      <c r="Q4369" s="60" t="e">
        <f t="shared" ca="1" si="884"/>
        <v>#VALUE!</v>
      </c>
      <c r="R4369" s="60" t="e">
        <f t="shared" ca="1" si="885"/>
        <v>#VALUE!</v>
      </c>
      <c r="S4369" s="60" t="e">
        <f t="shared" ca="1" si="886"/>
        <v>#VALUE!</v>
      </c>
      <c r="T4369" s="39" t="e">
        <f t="shared" ca="1" si="887"/>
        <v>#VALUE!</v>
      </c>
      <c r="U4369" s="39" t="e">
        <f t="shared" ca="1" si="888"/>
        <v>#VALUE!</v>
      </c>
      <c r="V4369" s="39" t="b">
        <f t="shared" ca="1" si="889"/>
        <v>1</v>
      </c>
      <c r="W4369" s="39">
        <f t="shared" si="881"/>
        <v>4369</v>
      </c>
    </row>
    <row r="4370" spans="12:23" x14ac:dyDescent="0.25">
      <c r="L4370" s="59" t="e">
        <f t="shared" ca="1" si="890"/>
        <v>#NUM!</v>
      </c>
      <c r="O4370" s="39" t="e">
        <f t="shared" ca="1" si="882"/>
        <v>#VALUE!</v>
      </c>
      <c r="P4370" s="39" t="e">
        <f t="shared" ca="1" si="883"/>
        <v>#VALUE!</v>
      </c>
      <c r="Q4370" s="60" t="e">
        <f t="shared" ca="1" si="884"/>
        <v>#VALUE!</v>
      </c>
      <c r="R4370" s="60" t="e">
        <f t="shared" ca="1" si="885"/>
        <v>#VALUE!</v>
      </c>
      <c r="S4370" s="60" t="e">
        <f t="shared" ca="1" si="886"/>
        <v>#VALUE!</v>
      </c>
      <c r="T4370" s="39" t="e">
        <f t="shared" ca="1" si="887"/>
        <v>#VALUE!</v>
      </c>
      <c r="U4370" s="39" t="e">
        <f t="shared" ca="1" si="888"/>
        <v>#VALUE!</v>
      </c>
      <c r="V4370" s="39" t="b">
        <f t="shared" ca="1" si="889"/>
        <v>1</v>
      </c>
      <c r="W4370" s="39">
        <f t="shared" si="881"/>
        <v>4370</v>
      </c>
    </row>
    <row r="4371" spans="12:23" x14ac:dyDescent="0.25">
      <c r="L4371" s="59" t="e">
        <f t="shared" ca="1" si="890"/>
        <v>#NUM!</v>
      </c>
      <c r="O4371" s="39" t="e">
        <f t="shared" ca="1" si="882"/>
        <v>#VALUE!</v>
      </c>
      <c r="P4371" s="39" t="e">
        <f t="shared" ca="1" si="883"/>
        <v>#VALUE!</v>
      </c>
      <c r="Q4371" s="60" t="e">
        <f t="shared" ca="1" si="884"/>
        <v>#VALUE!</v>
      </c>
      <c r="R4371" s="60" t="e">
        <f t="shared" ca="1" si="885"/>
        <v>#VALUE!</v>
      </c>
      <c r="S4371" s="60" t="e">
        <f t="shared" ca="1" si="886"/>
        <v>#VALUE!</v>
      </c>
      <c r="T4371" s="39" t="e">
        <f t="shared" ca="1" si="887"/>
        <v>#VALUE!</v>
      </c>
      <c r="U4371" s="39" t="e">
        <f t="shared" ca="1" si="888"/>
        <v>#VALUE!</v>
      </c>
      <c r="V4371" s="39" t="b">
        <f t="shared" ca="1" si="889"/>
        <v>1</v>
      </c>
      <c r="W4371" s="39">
        <f t="shared" si="881"/>
        <v>4371</v>
      </c>
    </row>
    <row r="4372" spans="12:23" x14ac:dyDescent="0.25">
      <c r="L4372" s="59" t="e">
        <f t="shared" ca="1" si="890"/>
        <v>#NUM!</v>
      </c>
      <c r="O4372" s="39" t="e">
        <f t="shared" ca="1" si="882"/>
        <v>#VALUE!</v>
      </c>
      <c r="P4372" s="39" t="e">
        <f t="shared" ca="1" si="883"/>
        <v>#VALUE!</v>
      </c>
      <c r="Q4372" s="60" t="e">
        <f t="shared" ca="1" si="884"/>
        <v>#VALUE!</v>
      </c>
      <c r="R4372" s="60" t="e">
        <f t="shared" ca="1" si="885"/>
        <v>#VALUE!</v>
      </c>
      <c r="S4372" s="60" t="e">
        <f t="shared" ca="1" si="886"/>
        <v>#VALUE!</v>
      </c>
      <c r="T4372" s="39" t="e">
        <f t="shared" ca="1" si="887"/>
        <v>#VALUE!</v>
      </c>
      <c r="U4372" s="39" t="e">
        <f t="shared" ca="1" si="888"/>
        <v>#VALUE!</v>
      </c>
      <c r="V4372" s="39" t="b">
        <f t="shared" ca="1" si="889"/>
        <v>1</v>
      </c>
      <c r="W4372" s="39">
        <f t="shared" si="881"/>
        <v>4372</v>
      </c>
    </row>
    <row r="4373" spans="12:23" x14ac:dyDescent="0.25">
      <c r="L4373" s="59" t="e">
        <f t="shared" ca="1" si="890"/>
        <v>#NUM!</v>
      </c>
      <c r="O4373" s="39" t="e">
        <f t="shared" ca="1" si="882"/>
        <v>#VALUE!</v>
      </c>
      <c r="P4373" s="39" t="e">
        <f t="shared" ca="1" si="883"/>
        <v>#VALUE!</v>
      </c>
      <c r="Q4373" s="60" t="e">
        <f t="shared" ca="1" si="884"/>
        <v>#VALUE!</v>
      </c>
      <c r="R4373" s="60" t="e">
        <f t="shared" ca="1" si="885"/>
        <v>#VALUE!</v>
      </c>
      <c r="S4373" s="60" t="e">
        <f t="shared" ca="1" si="886"/>
        <v>#VALUE!</v>
      </c>
      <c r="T4373" s="39" t="e">
        <f t="shared" ca="1" si="887"/>
        <v>#VALUE!</v>
      </c>
      <c r="U4373" s="39" t="e">
        <f t="shared" ca="1" si="888"/>
        <v>#VALUE!</v>
      </c>
      <c r="V4373" s="39" t="b">
        <f t="shared" ca="1" si="889"/>
        <v>1</v>
      </c>
      <c r="W4373" s="39">
        <f t="shared" si="881"/>
        <v>4373</v>
      </c>
    </row>
    <row r="4374" spans="12:23" x14ac:dyDescent="0.25">
      <c r="L4374" s="59" t="e">
        <f t="shared" ca="1" si="890"/>
        <v>#NUM!</v>
      </c>
      <c r="O4374" s="39" t="e">
        <f t="shared" ca="1" si="882"/>
        <v>#VALUE!</v>
      </c>
      <c r="P4374" s="39" t="e">
        <f t="shared" ca="1" si="883"/>
        <v>#VALUE!</v>
      </c>
      <c r="Q4374" s="60" t="e">
        <f t="shared" ca="1" si="884"/>
        <v>#VALUE!</v>
      </c>
      <c r="R4374" s="60" t="e">
        <f t="shared" ca="1" si="885"/>
        <v>#VALUE!</v>
      </c>
      <c r="S4374" s="60" t="e">
        <f t="shared" ca="1" si="886"/>
        <v>#VALUE!</v>
      </c>
      <c r="T4374" s="39" t="e">
        <f t="shared" ca="1" si="887"/>
        <v>#VALUE!</v>
      </c>
      <c r="U4374" s="39" t="e">
        <f t="shared" ca="1" si="888"/>
        <v>#VALUE!</v>
      </c>
      <c r="V4374" s="39" t="b">
        <f t="shared" ca="1" si="889"/>
        <v>1</v>
      </c>
      <c r="W4374" s="39">
        <f t="shared" si="881"/>
        <v>4374</v>
      </c>
    </row>
    <row r="4375" spans="12:23" x14ac:dyDescent="0.25">
      <c r="L4375" s="59" t="e">
        <f t="shared" ca="1" si="890"/>
        <v>#NUM!</v>
      </c>
      <c r="O4375" s="39" t="e">
        <f t="shared" ca="1" si="882"/>
        <v>#VALUE!</v>
      </c>
      <c r="P4375" s="39" t="e">
        <f t="shared" ca="1" si="883"/>
        <v>#VALUE!</v>
      </c>
      <c r="Q4375" s="60" t="e">
        <f t="shared" ca="1" si="884"/>
        <v>#VALUE!</v>
      </c>
      <c r="R4375" s="60" t="e">
        <f t="shared" ca="1" si="885"/>
        <v>#VALUE!</v>
      </c>
      <c r="S4375" s="60" t="e">
        <f t="shared" ca="1" si="886"/>
        <v>#VALUE!</v>
      </c>
      <c r="T4375" s="39" t="e">
        <f t="shared" ca="1" si="887"/>
        <v>#VALUE!</v>
      </c>
      <c r="U4375" s="39" t="e">
        <f t="shared" ca="1" si="888"/>
        <v>#VALUE!</v>
      </c>
      <c r="V4375" s="39" t="b">
        <f t="shared" ca="1" si="889"/>
        <v>1</v>
      </c>
      <c r="W4375" s="39">
        <f t="shared" si="881"/>
        <v>4375</v>
      </c>
    </row>
    <row r="4376" spans="12:23" x14ac:dyDescent="0.25">
      <c r="L4376" s="59" t="e">
        <f t="shared" ca="1" si="890"/>
        <v>#NUM!</v>
      </c>
      <c r="O4376" s="39" t="e">
        <f t="shared" ca="1" si="882"/>
        <v>#VALUE!</v>
      </c>
      <c r="P4376" s="39" t="e">
        <f t="shared" ca="1" si="883"/>
        <v>#VALUE!</v>
      </c>
      <c r="Q4376" s="60" t="e">
        <f t="shared" ca="1" si="884"/>
        <v>#VALUE!</v>
      </c>
      <c r="R4376" s="60" t="e">
        <f t="shared" ca="1" si="885"/>
        <v>#VALUE!</v>
      </c>
      <c r="S4376" s="60" t="e">
        <f t="shared" ca="1" si="886"/>
        <v>#VALUE!</v>
      </c>
      <c r="T4376" s="39" t="e">
        <f t="shared" ca="1" si="887"/>
        <v>#VALUE!</v>
      </c>
      <c r="U4376" s="39" t="e">
        <f t="shared" ca="1" si="888"/>
        <v>#VALUE!</v>
      </c>
      <c r="V4376" s="39" t="b">
        <f t="shared" ca="1" si="889"/>
        <v>1</v>
      </c>
      <c r="W4376" s="39">
        <f t="shared" si="881"/>
        <v>4376</v>
      </c>
    </row>
    <row r="4377" spans="12:23" x14ac:dyDescent="0.25">
      <c r="L4377" s="59" t="e">
        <f t="shared" ca="1" si="890"/>
        <v>#NUM!</v>
      </c>
      <c r="O4377" s="39" t="e">
        <f t="shared" ca="1" si="882"/>
        <v>#VALUE!</v>
      </c>
      <c r="P4377" s="39" t="e">
        <f t="shared" ca="1" si="883"/>
        <v>#VALUE!</v>
      </c>
      <c r="Q4377" s="60" t="e">
        <f t="shared" ca="1" si="884"/>
        <v>#VALUE!</v>
      </c>
      <c r="R4377" s="60" t="e">
        <f t="shared" ca="1" si="885"/>
        <v>#VALUE!</v>
      </c>
      <c r="S4377" s="60" t="e">
        <f t="shared" ca="1" si="886"/>
        <v>#VALUE!</v>
      </c>
      <c r="T4377" s="39" t="e">
        <f t="shared" ca="1" si="887"/>
        <v>#VALUE!</v>
      </c>
      <c r="U4377" s="39" t="e">
        <f t="shared" ca="1" si="888"/>
        <v>#VALUE!</v>
      </c>
      <c r="V4377" s="39" t="b">
        <f t="shared" ca="1" si="889"/>
        <v>1</v>
      </c>
      <c r="W4377" s="39">
        <f t="shared" si="881"/>
        <v>4377</v>
      </c>
    </row>
    <row r="4378" spans="12:23" x14ac:dyDescent="0.25">
      <c r="L4378" s="59" t="e">
        <f t="shared" ca="1" si="890"/>
        <v>#NUM!</v>
      </c>
      <c r="O4378" s="39" t="e">
        <f t="shared" ca="1" si="882"/>
        <v>#VALUE!</v>
      </c>
      <c r="P4378" s="39" t="e">
        <f t="shared" ca="1" si="883"/>
        <v>#VALUE!</v>
      </c>
      <c r="Q4378" s="60" t="e">
        <f t="shared" ca="1" si="884"/>
        <v>#VALUE!</v>
      </c>
      <c r="R4378" s="60" t="e">
        <f t="shared" ca="1" si="885"/>
        <v>#VALUE!</v>
      </c>
      <c r="S4378" s="60" t="e">
        <f t="shared" ca="1" si="886"/>
        <v>#VALUE!</v>
      </c>
      <c r="T4378" s="39" t="e">
        <f t="shared" ca="1" si="887"/>
        <v>#VALUE!</v>
      </c>
      <c r="U4378" s="39" t="e">
        <f t="shared" ca="1" si="888"/>
        <v>#VALUE!</v>
      </c>
      <c r="V4378" s="39" t="b">
        <f t="shared" ca="1" si="889"/>
        <v>1</v>
      </c>
      <c r="W4378" s="39">
        <f t="shared" si="881"/>
        <v>4378</v>
      </c>
    </row>
    <row r="4379" spans="12:23" x14ac:dyDescent="0.25">
      <c r="L4379" s="59" t="e">
        <f t="shared" ca="1" si="890"/>
        <v>#NUM!</v>
      </c>
      <c r="O4379" s="39" t="e">
        <f t="shared" ca="1" si="882"/>
        <v>#VALUE!</v>
      </c>
      <c r="P4379" s="39" t="e">
        <f t="shared" ca="1" si="883"/>
        <v>#VALUE!</v>
      </c>
      <c r="Q4379" s="60" t="e">
        <f t="shared" ca="1" si="884"/>
        <v>#VALUE!</v>
      </c>
      <c r="R4379" s="60" t="e">
        <f t="shared" ca="1" si="885"/>
        <v>#VALUE!</v>
      </c>
      <c r="S4379" s="60" t="e">
        <f t="shared" ca="1" si="886"/>
        <v>#VALUE!</v>
      </c>
      <c r="T4379" s="39" t="e">
        <f t="shared" ca="1" si="887"/>
        <v>#VALUE!</v>
      </c>
      <c r="U4379" s="39" t="e">
        <f t="shared" ca="1" si="888"/>
        <v>#VALUE!</v>
      </c>
      <c r="V4379" s="39" t="b">
        <f t="shared" ca="1" si="889"/>
        <v>1</v>
      </c>
      <c r="W4379" s="39">
        <f t="shared" si="881"/>
        <v>4379</v>
      </c>
    </row>
    <row r="4380" spans="12:23" x14ac:dyDescent="0.25">
      <c r="L4380" s="59" t="e">
        <f t="shared" ca="1" si="890"/>
        <v>#NUM!</v>
      </c>
      <c r="O4380" s="39" t="e">
        <f t="shared" ca="1" si="882"/>
        <v>#VALUE!</v>
      </c>
      <c r="P4380" s="39" t="e">
        <f t="shared" ca="1" si="883"/>
        <v>#VALUE!</v>
      </c>
      <c r="Q4380" s="60" t="e">
        <f t="shared" ca="1" si="884"/>
        <v>#VALUE!</v>
      </c>
      <c r="R4380" s="60" t="e">
        <f t="shared" ca="1" si="885"/>
        <v>#VALUE!</v>
      </c>
      <c r="S4380" s="60" t="e">
        <f t="shared" ca="1" si="886"/>
        <v>#VALUE!</v>
      </c>
      <c r="T4380" s="39" t="e">
        <f t="shared" ca="1" si="887"/>
        <v>#VALUE!</v>
      </c>
      <c r="U4380" s="39" t="e">
        <f t="shared" ca="1" si="888"/>
        <v>#VALUE!</v>
      </c>
      <c r="V4380" s="39" t="b">
        <f t="shared" ca="1" si="889"/>
        <v>1</v>
      </c>
      <c r="W4380" s="39">
        <f t="shared" si="881"/>
        <v>4380</v>
      </c>
    </row>
    <row r="4381" spans="12:23" x14ac:dyDescent="0.25">
      <c r="L4381" s="59" t="e">
        <f t="shared" ca="1" si="890"/>
        <v>#NUM!</v>
      </c>
      <c r="O4381" s="39" t="e">
        <f t="shared" ca="1" si="882"/>
        <v>#VALUE!</v>
      </c>
      <c r="P4381" s="39" t="e">
        <f t="shared" ca="1" si="883"/>
        <v>#VALUE!</v>
      </c>
      <c r="Q4381" s="60" t="e">
        <f t="shared" ca="1" si="884"/>
        <v>#VALUE!</v>
      </c>
      <c r="R4381" s="60" t="e">
        <f t="shared" ca="1" si="885"/>
        <v>#VALUE!</v>
      </c>
      <c r="S4381" s="60" t="e">
        <f t="shared" ca="1" si="886"/>
        <v>#VALUE!</v>
      </c>
      <c r="T4381" s="39" t="e">
        <f t="shared" ca="1" si="887"/>
        <v>#VALUE!</v>
      </c>
      <c r="U4381" s="39" t="e">
        <f t="shared" ca="1" si="888"/>
        <v>#VALUE!</v>
      </c>
      <c r="V4381" s="39" t="b">
        <f t="shared" ca="1" si="889"/>
        <v>1</v>
      </c>
      <c r="W4381" s="39">
        <f t="shared" si="881"/>
        <v>4381</v>
      </c>
    </row>
    <row r="4382" spans="12:23" x14ac:dyDescent="0.25">
      <c r="L4382" s="59" t="e">
        <f t="shared" ca="1" si="890"/>
        <v>#NUM!</v>
      </c>
      <c r="O4382" s="39" t="e">
        <f t="shared" ca="1" si="882"/>
        <v>#VALUE!</v>
      </c>
      <c r="P4382" s="39" t="e">
        <f t="shared" ca="1" si="883"/>
        <v>#VALUE!</v>
      </c>
      <c r="Q4382" s="60" t="e">
        <f t="shared" ca="1" si="884"/>
        <v>#VALUE!</v>
      </c>
      <c r="R4382" s="60" t="e">
        <f t="shared" ca="1" si="885"/>
        <v>#VALUE!</v>
      </c>
      <c r="S4382" s="60" t="e">
        <f t="shared" ca="1" si="886"/>
        <v>#VALUE!</v>
      </c>
      <c r="T4382" s="39" t="e">
        <f t="shared" ca="1" si="887"/>
        <v>#VALUE!</v>
      </c>
      <c r="U4382" s="39" t="e">
        <f t="shared" ca="1" si="888"/>
        <v>#VALUE!</v>
      </c>
      <c r="V4382" s="39" t="b">
        <f t="shared" ca="1" si="889"/>
        <v>1</v>
      </c>
      <c r="W4382" s="39">
        <f t="shared" si="881"/>
        <v>4382</v>
      </c>
    </row>
    <row r="4383" spans="12:23" x14ac:dyDescent="0.25">
      <c r="L4383" s="59" t="e">
        <f t="shared" ca="1" si="890"/>
        <v>#NUM!</v>
      </c>
      <c r="O4383" s="39" t="e">
        <f t="shared" ca="1" si="882"/>
        <v>#VALUE!</v>
      </c>
      <c r="P4383" s="39" t="e">
        <f t="shared" ca="1" si="883"/>
        <v>#VALUE!</v>
      </c>
      <c r="Q4383" s="60" t="e">
        <f t="shared" ca="1" si="884"/>
        <v>#VALUE!</v>
      </c>
      <c r="R4383" s="60" t="e">
        <f t="shared" ca="1" si="885"/>
        <v>#VALUE!</v>
      </c>
      <c r="S4383" s="60" t="e">
        <f t="shared" ca="1" si="886"/>
        <v>#VALUE!</v>
      </c>
      <c r="T4383" s="39" t="e">
        <f t="shared" ca="1" si="887"/>
        <v>#VALUE!</v>
      </c>
      <c r="U4383" s="39" t="e">
        <f t="shared" ca="1" si="888"/>
        <v>#VALUE!</v>
      </c>
      <c r="V4383" s="39" t="b">
        <f t="shared" ca="1" si="889"/>
        <v>1</v>
      </c>
      <c r="W4383" s="39">
        <f t="shared" si="881"/>
        <v>4383</v>
      </c>
    </row>
    <row r="4384" spans="12:23" x14ac:dyDescent="0.25">
      <c r="L4384" s="59" t="e">
        <f t="shared" ca="1" si="890"/>
        <v>#NUM!</v>
      </c>
      <c r="O4384" s="39" t="e">
        <f t="shared" ca="1" si="882"/>
        <v>#VALUE!</v>
      </c>
      <c r="P4384" s="39" t="e">
        <f t="shared" ca="1" si="883"/>
        <v>#VALUE!</v>
      </c>
      <c r="Q4384" s="60" t="e">
        <f t="shared" ca="1" si="884"/>
        <v>#VALUE!</v>
      </c>
      <c r="R4384" s="60" t="e">
        <f t="shared" ca="1" si="885"/>
        <v>#VALUE!</v>
      </c>
      <c r="S4384" s="60" t="e">
        <f t="shared" ca="1" si="886"/>
        <v>#VALUE!</v>
      </c>
      <c r="T4384" s="39" t="e">
        <f t="shared" ca="1" si="887"/>
        <v>#VALUE!</v>
      </c>
      <c r="U4384" s="39" t="e">
        <f t="shared" ca="1" si="888"/>
        <v>#VALUE!</v>
      </c>
      <c r="V4384" s="39" t="b">
        <f t="shared" ca="1" si="889"/>
        <v>1</v>
      </c>
      <c r="W4384" s="39">
        <f t="shared" si="881"/>
        <v>4384</v>
      </c>
    </row>
    <row r="4385" spans="12:23" x14ac:dyDescent="0.25">
      <c r="L4385" s="59" t="e">
        <f t="shared" ca="1" si="890"/>
        <v>#NUM!</v>
      </c>
      <c r="O4385" s="39" t="e">
        <f t="shared" ca="1" si="882"/>
        <v>#VALUE!</v>
      </c>
      <c r="P4385" s="39" t="e">
        <f t="shared" ca="1" si="883"/>
        <v>#VALUE!</v>
      </c>
      <c r="Q4385" s="60" t="e">
        <f t="shared" ca="1" si="884"/>
        <v>#VALUE!</v>
      </c>
      <c r="R4385" s="60" t="e">
        <f t="shared" ca="1" si="885"/>
        <v>#VALUE!</v>
      </c>
      <c r="S4385" s="60" t="e">
        <f t="shared" ca="1" si="886"/>
        <v>#VALUE!</v>
      </c>
      <c r="T4385" s="39" t="e">
        <f t="shared" ca="1" si="887"/>
        <v>#VALUE!</v>
      </c>
      <c r="U4385" s="39" t="e">
        <f t="shared" ca="1" si="888"/>
        <v>#VALUE!</v>
      </c>
      <c r="V4385" s="39" t="b">
        <f t="shared" ca="1" si="889"/>
        <v>1</v>
      </c>
      <c r="W4385" s="39">
        <f t="shared" si="881"/>
        <v>4385</v>
      </c>
    </row>
    <row r="4386" spans="12:23" x14ac:dyDescent="0.25">
      <c r="L4386" s="59" t="e">
        <f t="shared" ca="1" si="890"/>
        <v>#NUM!</v>
      </c>
      <c r="O4386" s="39" t="e">
        <f t="shared" ca="1" si="882"/>
        <v>#VALUE!</v>
      </c>
      <c r="P4386" s="39" t="e">
        <f t="shared" ca="1" si="883"/>
        <v>#VALUE!</v>
      </c>
      <c r="Q4386" s="60" t="e">
        <f t="shared" ca="1" si="884"/>
        <v>#VALUE!</v>
      </c>
      <c r="R4386" s="60" t="e">
        <f t="shared" ca="1" si="885"/>
        <v>#VALUE!</v>
      </c>
      <c r="S4386" s="60" t="e">
        <f t="shared" ca="1" si="886"/>
        <v>#VALUE!</v>
      </c>
      <c r="T4386" s="39" t="e">
        <f t="shared" ca="1" si="887"/>
        <v>#VALUE!</v>
      </c>
      <c r="U4386" s="39" t="e">
        <f t="shared" ca="1" si="888"/>
        <v>#VALUE!</v>
      </c>
      <c r="V4386" s="39" t="b">
        <f t="shared" ca="1" si="889"/>
        <v>1</v>
      </c>
      <c r="W4386" s="39">
        <f t="shared" si="881"/>
        <v>4386</v>
      </c>
    </row>
    <row r="4387" spans="12:23" x14ac:dyDescent="0.25">
      <c r="L4387" s="59" t="e">
        <f t="shared" ca="1" si="890"/>
        <v>#NUM!</v>
      </c>
      <c r="O4387" s="39" t="e">
        <f t="shared" ca="1" si="882"/>
        <v>#VALUE!</v>
      </c>
      <c r="P4387" s="39" t="e">
        <f t="shared" ca="1" si="883"/>
        <v>#VALUE!</v>
      </c>
      <c r="Q4387" s="60" t="e">
        <f t="shared" ca="1" si="884"/>
        <v>#VALUE!</v>
      </c>
      <c r="R4387" s="60" t="e">
        <f t="shared" ca="1" si="885"/>
        <v>#VALUE!</v>
      </c>
      <c r="S4387" s="60" t="e">
        <f t="shared" ca="1" si="886"/>
        <v>#VALUE!</v>
      </c>
      <c r="T4387" s="39" t="e">
        <f t="shared" ca="1" si="887"/>
        <v>#VALUE!</v>
      </c>
      <c r="U4387" s="39" t="e">
        <f t="shared" ca="1" si="888"/>
        <v>#VALUE!</v>
      </c>
      <c r="V4387" s="39" t="b">
        <f t="shared" ca="1" si="889"/>
        <v>1</v>
      </c>
      <c r="W4387" s="39">
        <f t="shared" si="881"/>
        <v>4387</v>
      </c>
    </row>
    <row r="4388" spans="12:23" x14ac:dyDescent="0.25">
      <c r="L4388" s="59" t="e">
        <f t="shared" ca="1" si="890"/>
        <v>#NUM!</v>
      </c>
      <c r="O4388" s="39" t="e">
        <f t="shared" ca="1" si="882"/>
        <v>#VALUE!</v>
      </c>
      <c r="P4388" s="39" t="e">
        <f t="shared" ca="1" si="883"/>
        <v>#VALUE!</v>
      </c>
      <c r="Q4388" s="60" t="e">
        <f t="shared" ca="1" si="884"/>
        <v>#VALUE!</v>
      </c>
      <c r="R4388" s="60" t="e">
        <f t="shared" ca="1" si="885"/>
        <v>#VALUE!</v>
      </c>
      <c r="S4388" s="60" t="e">
        <f t="shared" ca="1" si="886"/>
        <v>#VALUE!</v>
      </c>
      <c r="T4388" s="39" t="e">
        <f t="shared" ca="1" si="887"/>
        <v>#VALUE!</v>
      </c>
      <c r="U4388" s="39" t="e">
        <f t="shared" ca="1" si="888"/>
        <v>#VALUE!</v>
      </c>
      <c r="V4388" s="39" t="b">
        <f t="shared" ca="1" si="889"/>
        <v>1</v>
      </c>
      <c r="W4388" s="39">
        <f t="shared" si="881"/>
        <v>4388</v>
      </c>
    </row>
    <row r="4389" spans="12:23" x14ac:dyDescent="0.25">
      <c r="L4389" s="59" t="e">
        <f t="shared" ca="1" si="890"/>
        <v>#NUM!</v>
      </c>
      <c r="O4389" s="39" t="e">
        <f t="shared" ca="1" si="882"/>
        <v>#VALUE!</v>
      </c>
      <c r="P4389" s="39" t="e">
        <f t="shared" ca="1" si="883"/>
        <v>#VALUE!</v>
      </c>
      <c r="Q4389" s="60" t="e">
        <f t="shared" ca="1" si="884"/>
        <v>#VALUE!</v>
      </c>
      <c r="R4389" s="60" t="e">
        <f t="shared" ca="1" si="885"/>
        <v>#VALUE!</v>
      </c>
      <c r="S4389" s="60" t="e">
        <f t="shared" ca="1" si="886"/>
        <v>#VALUE!</v>
      </c>
      <c r="T4389" s="39" t="e">
        <f t="shared" ca="1" si="887"/>
        <v>#VALUE!</v>
      </c>
      <c r="U4389" s="39" t="e">
        <f t="shared" ca="1" si="888"/>
        <v>#VALUE!</v>
      </c>
      <c r="V4389" s="39" t="b">
        <f t="shared" ca="1" si="889"/>
        <v>1</v>
      </c>
      <c r="W4389" s="39">
        <f t="shared" si="881"/>
        <v>4389</v>
      </c>
    </row>
    <row r="4390" spans="12:23" x14ac:dyDescent="0.25">
      <c r="L4390" s="59" t="e">
        <f t="shared" ca="1" si="890"/>
        <v>#NUM!</v>
      </c>
      <c r="O4390" s="39" t="e">
        <f t="shared" ca="1" si="882"/>
        <v>#VALUE!</v>
      </c>
      <c r="P4390" s="39" t="e">
        <f t="shared" ca="1" si="883"/>
        <v>#VALUE!</v>
      </c>
      <c r="Q4390" s="60" t="e">
        <f t="shared" ca="1" si="884"/>
        <v>#VALUE!</v>
      </c>
      <c r="R4390" s="60" t="e">
        <f t="shared" ca="1" si="885"/>
        <v>#VALUE!</v>
      </c>
      <c r="S4390" s="60" t="e">
        <f t="shared" ca="1" si="886"/>
        <v>#VALUE!</v>
      </c>
      <c r="T4390" s="39" t="e">
        <f t="shared" ca="1" si="887"/>
        <v>#VALUE!</v>
      </c>
      <c r="U4390" s="39" t="e">
        <f t="shared" ca="1" si="888"/>
        <v>#VALUE!</v>
      </c>
      <c r="V4390" s="39" t="b">
        <f t="shared" ca="1" si="889"/>
        <v>1</v>
      </c>
      <c r="W4390" s="39">
        <f t="shared" si="881"/>
        <v>4390</v>
      </c>
    </row>
    <row r="4391" spans="12:23" x14ac:dyDescent="0.25">
      <c r="L4391" s="59" t="e">
        <f t="shared" ca="1" si="890"/>
        <v>#NUM!</v>
      </c>
      <c r="O4391" s="39" t="e">
        <f t="shared" ca="1" si="882"/>
        <v>#VALUE!</v>
      </c>
      <c r="P4391" s="39" t="e">
        <f t="shared" ca="1" si="883"/>
        <v>#VALUE!</v>
      </c>
      <c r="Q4391" s="60" t="e">
        <f t="shared" ca="1" si="884"/>
        <v>#VALUE!</v>
      </c>
      <c r="R4391" s="60" t="e">
        <f t="shared" ca="1" si="885"/>
        <v>#VALUE!</v>
      </c>
      <c r="S4391" s="60" t="e">
        <f t="shared" ca="1" si="886"/>
        <v>#VALUE!</v>
      </c>
      <c r="T4391" s="39" t="e">
        <f t="shared" ca="1" si="887"/>
        <v>#VALUE!</v>
      </c>
      <c r="U4391" s="39" t="e">
        <f t="shared" ca="1" si="888"/>
        <v>#VALUE!</v>
      </c>
      <c r="V4391" s="39" t="b">
        <f t="shared" ca="1" si="889"/>
        <v>1</v>
      </c>
      <c r="W4391" s="39">
        <f t="shared" si="881"/>
        <v>4391</v>
      </c>
    </row>
    <row r="4392" spans="12:23" x14ac:dyDescent="0.25">
      <c r="L4392" s="59" t="e">
        <f t="shared" ca="1" si="890"/>
        <v>#NUM!</v>
      </c>
      <c r="O4392" s="39" t="e">
        <f t="shared" ca="1" si="882"/>
        <v>#VALUE!</v>
      </c>
      <c r="P4392" s="39" t="e">
        <f t="shared" ca="1" si="883"/>
        <v>#VALUE!</v>
      </c>
      <c r="Q4392" s="60" t="e">
        <f t="shared" ca="1" si="884"/>
        <v>#VALUE!</v>
      </c>
      <c r="R4392" s="60" t="e">
        <f t="shared" ca="1" si="885"/>
        <v>#VALUE!</v>
      </c>
      <c r="S4392" s="60" t="e">
        <f t="shared" ca="1" si="886"/>
        <v>#VALUE!</v>
      </c>
      <c r="T4392" s="39" t="e">
        <f t="shared" ca="1" si="887"/>
        <v>#VALUE!</v>
      </c>
      <c r="U4392" s="39" t="e">
        <f t="shared" ca="1" si="888"/>
        <v>#VALUE!</v>
      </c>
      <c r="V4392" s="39" t="b">
        <f t="shared" ca="1" si="889"/>
        <v>1</v>
      </c>
      <c r="W4392" s="39">
        <f t="shared" si="881"/>
        <v>4392</v>
      </c>
    </row>
    <row r="4393" spans="12:23" x14ac:dyDescent="0.25">
      <c r="L4393" s="59" t="e">
        <f t="shared" ca="1" si="890"/>
        <v>#NUM!</v>
      </c>
      <c r="O4393" s="39" t="e">
        <f t="shared" ca="1" si="882"/>
        <v>#VALUE!</v>
      </c>
      <c r="P4393" s="39" t="e">
        <f t="shared" ca="1" si="883"/>
        <v>#VALUE!</v>
      </c>
      <c r="Q4393" s="60" t="e">
        <f t="shared" ca="1" si="884"/>
        <v>#VALUE!</v>
      </c>
      <c r="R4393" s="60" t="e">
        <f t="shared" ca="1" si="885"/>
        <v>#VALUE!</v>
      </c>
      <c r="S4393" s="60" t="e">
        <f t="shared" ca="1" si="886"/>
        <v>#VALUE!</v>
      </c>
      <c r="T4393" s="39" t="e">
        <f t="shared" ca="1" si="887"/>
        <v>#VALUE!</v>
      </c>
      <c r="U4393" s="39" t="e">
        <f t="shared" ca="1" si="888"/>
        <v>#VALUE!</v>
      </c>
      <c r="V4393" s="39" t="b">
        <f t="shared" ca="1" si="889"/>
        <v>1</v>
      </c>
      <c r="W4393" s="39">
        <f t="shared" si="881"/>
        <v>4393</v>
      </c>
    </row>
    <row r="4394" spans="12:23" x14ac:dyDescent="0.25">
      <c r="L4394" s="59" t="e">
        <f t="shared" ca="1" si="890"/>
        <v>#NUM!</v>
      </c>
      <c r="O4394" s="39" t="e">
        <f t="shared" ca="1" si="882"/>
        <v>#VALUE!</v>
      </c>
      <c r="P4394" s="39" t="e">
        <f t="shared" ca="1" si="883"/>
        <v>#VALUE!</v>
      </c>
      <c r="Q4394" s="60" t="e">
        <f t="shared" ca="1" si="884"/>
        <v>#VALUE!</v>
      </c>
      <c r="R4394" s="60" t="e">
        <f t="shared" ca="1" si="885"/>
        <v>#VALUE!</v>
      </c>
      <c r="S4394" s="60" t="e">
        <f t="shared" ca="1" si="886"/>
        <v>#VALUE!</v>
      </c>
      <c r="T4394" s="39" t="e">
        <f t="shared" ca="1" si="887"/>
        <v>#VALUE!</v>
      </c>
      <c r="U4394" s="39" t="e">
        <f t="shared" ca="1" si="888"/>
        <v>#VALUE!</v>
      </c>
      <c r="V4394" s="39" t="b">
        <f t="shared" ca="1" si="889"/>
        <v>1</v>
      </c>
      <c r="W4394" s="39">
        <f t="shared" ref="W4394:W4457" si="891">W4393+1</f>
        <v>4394</v>
      </c>
    </row>
    <row r="4395" spans="12:23" x14ac:dyDescent="0.25">
      <c r="L4395" s="59" t="e">
        <f t="shared" ca="1" si="890"/>
        <v>#NUM!</v>
      </c>
      <c r="O4395" s="39" t="e">
        <f t="shared" ca="1" si="882"/>
        <v>#VALUE!</v>
      </c>
      <c r="P4395" s="39" t="e">
        <f t="shared" ca="1" si="883"/>
        <v>#VALUE!</v>
      </c>
      <c r="Q4395" s="60" t="e">
        <f t="shared" ca="1" si="884"/>
        <v>#VALUE!</v>
      </c>
      <c r="R4395" s="60" t="e">
        <f t="shared" ca="1" si="885"/>
        <v>#VALUE!</v>
      </c>
      <c r="S4395" s="60" t="e">
        <f t="shared" ca="1" si="886"/>
        <v>#VALUE!</v>
      </c>
      <c r="T4395" s="39" t="e">
        <f t="shared" ca="1" si="887"/>
        <v>#VALUE!</v>
      </c>
      <c r="U4395" s="39" t="e">
        <f t="shared" ca="1" si="888"/>
        <v>#VALUE!</v>
      </c>
      <c r="V4395" s="39" t="b">
        <f t="shared" ca="1" si="889"/>
        <v>1</v>
      </c>
      <c r="W4395" s="39">
        <f t="shared" si="891"/>
        <v>4395</v>
      </c>
    </row>
    <row r="4396" spans="12:23" x14ac:dyDescent="0.25">
      <c r="L4396" s="59" t="e">
        <f t="shared" ca="1" si="890"/>
        <v>#NUM!</v>
      </c>
      <c r="O4396" s="39" t="e">
        <f t="shared" ca="1" si="882"/>
        <v>#VALUE!</v>
      </c>
      <c r="P4396" s="39" t="e">
        <f t="shared" ca="1" si="883"/>
        <v>#VALUE!</v>
      </c>
      <c r="Q4396" s="60" t="e">
        <f t="shared" ca="1" si="884"/>
        <v>#VALUE!</v>
      </c>
      <c r="R4396" s="60" t="e">
        <f t="shared" ca="1" si="885"/>
        <v>#VALUE!</v>
      </c>
      <c r="S4396" s="60" t="e">
        <f t="shared" ca="1" si="886"/>
        <v>#VALUE!</v>
      </c>
      <c r="T4396" s="39" t="e">
        <f t="shared" ca="1" si="887"/>
        <v>#VALUE!</v>
      </c>
      <c r="U4396" s="39" t="e">
        <f t="shared" ca="1" si="888"/>
        <v>#VALUE!</v>
      </c>
      <c r="V4396" s="39" t="b">
        <f t="shared" ca="1" si="889"/>
        <v>1</v>
      </c>
      <c r="W4396" s="39">
        <f t="shared" si="891"/>
        <v>4396</v>
      </c>
    </row>
    <row r="4397" spans="12:23" x14ac:dyDescent="0.25">
      <c r="L4397" s="59" t="e">
        <f t="shared" ca="1" si="890"/>
        <v>#NUM!</v>
      </c>
      <c r="O4397" s="39" t="e">
        <f t="shared" ca="1" si="882"/>
        <v>#VALUE!</v>
      </c>
      <c r="P4397" s="39" t="e">
        <f t="shared" ca="1" si="883"/>
        <v>#VALUE!</v>
      </c>
      <c r="Q4397" s="60" t="e">
        <f t="shared" ca="1" si="884"/>
        <v>#VALUE!</v>
      </c>
      <c r="R4397" s="60" t="e">
        <f t="shared" ca="1" si="885"/>
        <v>#VALUE!</v>
      </c>
      <c r="S4397" s="60" t="e">
        <f t="shared" ca="1" si="886"/>
        <v>#VALUE!</v>
      </c>
      <c r="T4397" s="39" t="e">
        <f t="shared" ca="1" si="887"/>
        <v>#VALUE!</v>
      </c>
      <c r="U4397" s="39" t="e">
        <f t="shared" ca="1" si="888"/>
        <v>#VALUE!</v>
      </c>
      <c r="V4397" s="39" t="b">
        <f t="shared" ca="1" si="889"/>
        <v>1</v>
      </c>
      <c r="W4397" s="39">
        <f t="shared" si="891"/>
        <v>4397</v>
      </c>
    </row>
    <row r="4398" spans="12:23" x14ac:dyDescent="0.25">
      <c r="L4398" s="59" t="e">
        <f t="shared" ca="1" si="890"/>
        <v>#NUM!</v>
      </c>
      <c r="O4398" s="39" t="e">
        <f t="shared" ca="1" si="882"/>
        <v>#VALUE!</v>
      </c>
      <c r="P4398" s="39" t="e">
        <f t="shared" ca="1" si="883"/>
        <v>#VALUE!</v>
      </c>
      <c r="Q4398" s="60" t="e">
        <f t="shared" ca="1" si="884"/>
        <v>#VALUE!</v>
      </c>
      <c r="R4398" s="60" t="e">
        <f t="shared" ca="1" si="885"/>
        <v>#VALUE!</v>
      </c>
      <c r="S4398" s="60" t="e">
        <f t="shared" ca="1" si="886"/>
        <v>#VALUE!</v>
      </c>
      <c r="T4398" s="39" t="e">
        <f t="shared" ca="1" si="887"/>
        <v>#VALUE!</v>
      </c>
      <c r="U4398" s="39" t="e">
        <f t="shared" ca="1" si="888"/>
        <v>#VALUE!</v>
      </c>
      <c r="V4398" s="39" t="b">
        <f t="shared" ca="1" si="889"/>
        <v>1</v>
      </c>
      <c r="W4398" s="39">
        <f t="shared" si="891"/>
        <v>4398</v>
      </c>
    </row>
    <row r="4399" spans="12:23" x14ac:dyDescent="0.25">
      <c r="L4399" s="59" t="e">
        <f t="shared" ca="1" si="890"/>
        <v>#NUM!</v>
      </c>
      <c r="O4399" s="39" t="e">
        <f t="shared" ca="1" si="882"/>
        <v>#VALUE!</v>
      </c>
      <c r="P4399" s="39" t="e">
        <f t="shared" ca="1" si="883"/>
        <v>#VALUE!</v>
      </c>
      <c r="Q4399" s="60" t="e">
        <f t="shared" ca="1" si="884"/>
        <v>#VALUE!</v>
      </c>
      <c r="R4399" s="60" t="e">
        <f t="shared" ca="1" si="885"/>
        <v>#VALUE!</v>
      </c>
      <c r="S4399" s="60" t="e">
        <f t="shared" ca="1" si="886"/>
        <v>#VALUE!</v>
      </c>
      <c r="T4399" s="39" t="e">
        <f t="shared" ca="1" si="887"/>
        <v>#VALUE!</v>
      </c>
      <c r="U4399" s="39" t="e">
        <f t="shared" ca="1" si="888"/>
        <v>#VALUE!</v>
      </c>
      <c r="V4399" s="39" t="b">
        <f t="shared" ca="1" si="889"/>
        <v>1</v>
      </c>
      <c r="W4399" s="39">
        <f t="shared" si="891"/>
        <v>4399</v>
      </c>
    </row>
    <row r="4400" spans="12:23" x14ac:dyDescent="0.25">
      <c r="L4400" s="59" t="e">
        <f t="shared" ca="1" si="890"/>
        <v>#NUM!</v>
      </c>
      <c r="O4400" s="39" t="e">
        <f t="shared" ca="1" si="882"/>
        <v>#VALUE!</v>
      </c>
      <c r="P4400" s="39" t="e">
        <f t="shared" ca="1" si="883"/>
        <v>#VALUE!</v>
      </c>
      <c r="Q4400" s="60" t="e">
        <f t="shared" ca="1" si="884"/>
        <v>#VALUE!</v>
      </c>
      <c r="R4400" s="60" t="e">
        <f t="shared" ca="1" si="885"/>
        <v>#VALUE!</v>
      </c>
      <c r="S4400" s="60" t="e">
        <f t="shared" ca="1" si="886"/>
        <v>#VALUE!</v>
      </c>
      <c r="T4400" s="39" t="e">
        <f t="shared" ca="1" si="887"/>
        <v>#VALUE!</v>
      </c>
      <c r="U4400" s="39" t="e">
        <f t="shared" ca="1" si="888"/>
        <v>#VALUE!</v>
      </c>
      <c r="V4400" s="39" t="b">
        <f t="shared" ca="1" si="889"/>
        <v>1</v>
      </c>
      <c r="W4400" s="39">
        <f t="shared" si="891"/>
        <v>4400</v>
      </c>
    </row>
    <row r="4401" spans="12:23" x14ac:dyDescent="0.25">
      <c r="L4401" s="59" t="e">
        <f t="shared" ca="1" si="890"/>
        <v>#NUM!</v>
      </c>
      <c r="O4401" s="39" t="e">
        <f t="shared" ca="1" si="882"/>
        <v>#VALUE!</v>
      </c>
      <c r="P4401" s="39" t="e">
        <f t="shared" ca="1" si="883"/>
        <v>#VALUE!</v>
      </c>
      <c r="Q4401" s="60" t="e">
        <f t="shared" ca="1" si="884"/>
        <v>#VALUE!</v>
      </c>
      <c r="R4401" s="60" t="e">
        <f t="shared" ca="1" si="885"/>
        <v>#VALUE!</v>
      </c>
      <c r="S4401" s="60" t="e">
        <f t="shared" ca="1" si="886"/>
        <v>#VALUE!</v>
      </c>
      <c r="T4401" s="39" t="e">
        <f t="shared" ca="1" si="887"/>
        <v>#VALUE!</v>
      </c>
      <c r="U4401" s="39" t="e">
        <f t="shared" ca="1" si="888"/>
        <v>#VALUE!</v>
      </c>
      <c r="V4401" s="39" t="b">
        <f t="shared" ca="1" si="889"/>
        <v>1</v>
      </c>
      <c r="W4401" s="39">
        <f t="shared" si="891"/>
        <v>4401</v>
      </c>
    </row>
    <row r="4402" spans="12:23" x14ac:dyDescent="0.25">
      <c r="L4402" s="59" t="e">
        <f t="shared" ca="1" si="890"/>
        <v>#NUM!</v>
      </c>
      <c r="O4402" s="39" t="e">
        <f t="shared" ca="1" si="882"/>
        <v>#VALUE!</v>
      </c>
      <c r="P4402" s="39" t="e">
        <f t="shared" ca="1" si="883"/>
        <v>#VALUE!</v>
      </c>
      <c r="Q4402" s="60" t="e">
        <f t="shared" ca="1" si="884"/>
        <v>#VALUE!</v>
      </c>
      <c r="R4402" s="60" t="e">
        <f t="shared" ca="1" si="885"/>
        <v>#VALUE!</v>
      </c>
      <c r="S4402" s="60" t="e">
        <f t="shared" ca="1" si="886"/>
        <v>#VALUE!</v>
      </c>
      <c r="T4402" s="39" t="e">
        <f t="shared" ca="1" si="887"/>
        <v>#VALUE!</v>
      </c>
      <c r="U4402" s="39" t="e">
        <f t="shared" ca="1" si="888"/>
        <v>#VALUE!</v>
      </c>
      <c r="V4402" s="39" t="b">
        <f t="shared" ca="1" si="889"/>
        <v>1</v>
      </c>
      <c r="W4402" s="39">
        <f t="shared" si="891"/>
        <v>4402</v>
      </c>
    </row>
    <row r="4403" spans="12:23" x14ac:dyDescent="0.25">
      <c r="L4403" s="59" t="e">
        <f t="shared" ca="1" si="890"/>
        <v>#NUM!</v>
      </c>
      <c r="O4403" s="39" t="e">
        <f t="shared" ca="1" si="882"/>
        <v>#VALUE!</v>
      </c>
      <c r="P4403" s="39" t="e">
        <f t="shared" ca="1" si="883"/>
        <v>#VALUE!</v>
      </c>
      <c r="Q4403" s="60" t="e">
        <f t="shared" ca="1" si="884"/>
        <v>#VALUE!</v>
      </c>
      <c r="R4403" s="60" t="e">
        <f t="shared" ca="1" si="885"/>
        <v>#VALUE!</v>
      </c>
      <c r="S4403" s="60" t="e">
        <f t="shared" ca="1" si="886"/>
        <v>#VALUE!</v>
      </c>
      <c r="T4403" s="39" t="e">
        <f t="shared" ca="1" si="887"/>
        <v>#VALUE!</v>
      </c>
      <c r="U4403" s="39" t="e">
        <f t="shared" ca="1" si="888"/>
        <v>#VALUE!</v>
      </c>
      <c r="V4403" s="39" t="b">
        <f t="shared" ca="1" si="889"/>
        <v>1</v>
      </c>
      <c r="W4403" s="39">
        <f t="shared" si="891"/>
        <v>4403</v>
      </c>
    </row>
    <row r="4404" spans="12:23" x14ac:dyDescent="0.25">
      <c r="L4404" s="59" t="e">
        <f t="shared" ca="1" si="890"/>
        <v>#NUM!</v>
      </c>
      <c r="O4404" s="39" t="e">
        <f t="shared" ca="1" si="882"/>
        <v>#VALUE!</v>
      </c>
      <c r="P4404" s="39" t="e">
        <f t="shared" ca="1" si="883"/>
        <v>#VALUE!</v>
      </c>
      <c r="Q4404" s="60" t="e">
        <f t="shared" ca="1" si="884"/>
        <v>#VALUE!</v>
      </c>
      <c r="R4404" s="60" t="e">
        <f t="shared" ca="1" si="885"/>
        <v>#VALUE!</v>
      </c>
      <c r="S4404" s="60" t="e">
        <f t="shared" ca="1" si="886"/>
        <v>#VALUE!</v>
      </c>
      <c r="T4404" s="39" t="e">
        <f t="shared" ca="1" si="887"/>
        <v>#VALUE!</v>
      </c>
      <c r="U4404" s="39" t="e">
        <f t="shared" ca="1" si="888"/>
        <v>#VALUE!</v>
      </c>
      <c r="V4404" s="39" t="b">
        <f t="shared" ca="1" si="889"/>
        <v>1</v>
      </c>
      <c r="W4404" s="39">
        <f t="shared" si="891"/>
        <v>4404</v>
      </c>
    </row>
    <row r="4405" spans="12:23" x14ac:dyDescent="0.25">
      <c r="L4405" s="59" t="e">
        <f t="shared" ca="1" si="890"/>
        <v>#NUM!</v>
      </c>
      <c r="O4405" s="39" t="e">
        <f t="shared" ca="1" si="882"/>
        <v>#VALUE!</v>
      </c>
      <c r="P4405" s="39" t="e">
        <f t="shared" ca="1" si="883"/>
        <v>#VALUE!</v>
      </c>
      <c r="Q4405" s="60" t="e">
        <f t="shared" ca="1" si="884"/>
        <v>#VALUE!</v>
      </c>
      <c r="R4405" s="60" t="e">
        <f t="shared" ca="1" si="885"/>
        <v>#VALUE!</v>
      </c>
      <c r="S4405" s="60" t="e">
        <f t="shared" ca="1" si="886"/>
        <v>#VALUE!</v>
      </c>
      <c r="T4405" s="39" t="e">
        <f t="shared" ca="1" si="887"/>
        <v>#VALUE!</v>
      </c>
      <c r="U4405" s="39" t="e">
        <f t="shared" ca="1" si="888"/>
        <v>#VALUE!</v>
      </c>
      <c r="V4405" s="39" t="b">
        <f t="shared" ca="1" si="889"/>
        <v>1</v>
      </c>
      <c r="W4405" s="39">
        <f t="shared" si="891"/>
        <v>4405</v>
      </c>
    </row>
    <row r="4406" spans="12:23" x14ac:dyDescent="0.25">
      <c r="L4406" s="59" t="e">
        <f t="shared" ca="1" si="890"/>
        <v>#NUM!</v>
      </c>
      <c r="O4406" s="39" t="e">
        <f t="shared" ca="1" si="882"/>
        <v>#VALUE!</v>
      </c>
      <c r="P4406" s="39" t="e">
        <f t="shared" ca="1" si="883"/>
        <v>#VALUE!</v>
      </c>
      <c r="Q4406" s="60" t="e">
        <f t="shared" ca="1" si="884"/>
        <v>#VALUE!</v>
      </c>
      <c r="R4406" s="60" t="e">
        <f t="shared" ca="1" si="885"/>
        <v>#VALUE!</v>
      </c>
      <c r="S4406" s="60" t="e">
        <f t="shared" ca="1" si="886"/>
        <v>#VALUE!</v>
      </c>
      <c r="T4406" s="39" t="e">
        <f t="shared" ca="1" si="887"/>
        <v>#VALUE!</v>
      </c>
      <c r="U4406" s="39" t="e">
        <f t="shared" ca="1" si="888"/>
        <v>#VALUE!</v>
      </c>
      <c r="V4406" s="39" t="b">
        <f t="shared" ca="1" si="889"/>
        <v>1</v>
      </c>
      <c r="W4406" s="39">
        <f t="shared" si="891"/>
        <v>4406</v>
      </c>
    </row>
    <row r="4407" spans="12:23" x14ac:dyDescent="0.25">
      <c r="L4407" s="59" t="e">
        <f t="shared" ca="1" si="890"/>
        <v>#NUM!</v>
      </c>
      <c r="O4407" s="39" t="e">
        <f t="shared" ca="1" si="882"/>
        <v>#VALUE!</v>
      </c>
      <c r="P4407" s="39" t="e">
        <f t="shared" ca="1" si="883"/>
        <v>#VALUE!</v>
      </c>
      <c r="Q4407" s="60" t="e">
        <f t="shared" ca="1" si="884"/>
        <v>#VALUE!</v>
      </c>
      <c r="R4407" s="60" t="e">
        <f t="shared" ca="1" si="885"/>
        <v>#VALUE!</v>
      </c>
      <c r="S4407" s="60" t="e">
        <f t="shared" ca="1" si="886"/>
        <v>#VALUE!</v>
      </c>
      <c r="T4407" s="39" t="e">
        <f t="shared" ca="1" si="887"/>
        <v>#VALUE!</v>
      </c>
      <c r="U4407" s="39" t="e">
        <f t="shared" ca="1" si="888"/>
        <v>#VALUE!</v>
      </c>
      <c r="V4407" s="39" t="b">
        <f t="shared" ca="1" si="889"/>
        <v>1</v>
      </c>
      <c r="W4407" s="39">
        <f t="shared" si="891"/>
        <v>4407</v>
      </c>
    </row>
    <row r="4408" spans="12:23" x14ac:dyDescent="0.25">
      <c r="L4408" s="59" t="e">
        <f t="shared" ca="1" si="890"/>
        <v>#NUM!</v>
      </c>
      <c r="O4408" s="39" t="e">
        <f t="shared" ca="1" si="882"/>
        <v>#VALUE!</v>
      </c>
      <c r="P4408" s="39" t="e">
        <f t="shared" ca="1" si="883"/>
        <v>#VALUE!</v>
      </c>
      <c r="Q4408" s="60" t="e">
        <f t="shared" ca="1" si="884"/>
        <v>#VALUE!</v>
      </c>
      <c r="R4408" s="60" t="e">
        <f t="shared" ca="1" si="885"/>
        <v>#VALUE!</v>
      </c>
      <c r="S4408" s="60" t="e">
        <f t="shared" ca="1" si="886"/>
        <v>#VALUE!</v>
      </c>
      <c r="T4408" s="39" t="e">
        <f t="shared" ca="1" si="887"/>
        <v>#VALUE!</v>
      </c>
      <c r="U4408" s="39" t="e">
        <f t="shared" ca="1" si="888"/>
        <v>#VALUE!</v>
      </c>
      <c r="V4408" s="39" t="b">
        <f t="shared" ca="1" si="889"/>
        <v>1</v>
      </c>
      <c r="W4408" s="39">
        <f t="shared" si="891"/>
        <v>4408</v>
      </c>
    </row>
    <row r="4409" spans="12:23" x14ac:dyDescent="0.25">
      <c r="L4409" s="59" t="e">
        <f t="shared" ca="1" si="890"/>
        <v>#NUM!</v>
      </c>
      <c r="O4409" s="39" t="e">
        <f t="shared" ca="1" si="882"/>
        <v>#VALUE!</v>
      </c>
      <c r="P4409" s="39" t="e">
        <f t="shared" ca="1" si="883"/>
        <v>#VALUE!</v>
      </c>
      <c r="Q4409" s="60" t="e">
        <f t="shared" ca="1" si="884"/>
        <v>#VALUE!</v>
      </c>
      <c r="R4409" s="60" t="e">
        <f t="shared" ca="1" si="885"/>
        <v>#VALUE!</v>
      </c>
      <c r="S4409" s="60" t="e">
        <f t="shared" ca="1" si="886"/>
        <v>#VALUE!</v>
      </c>
      <c r="T4409" s="39" t="e">
        <f t="shared" ca="1" si="887"/>
        <v>#VALUE!</v>
      </c>
      <c r="U4409" s="39" t="e">
        <f t="shared" ca="1" si="888"/>
        <v>#VALUE!</v>
      </c>
      <c r="V4409" s="39" t="b">
        <f t="shared" ca="1" si="889"/>
        <v>1</v>
      </c>
      <c r="W4409" s="39">
        <f t="shared" si="891"/>
        <v>4409</v>
      </c>
    </row>
    <row r="4410" spans="12:23" x14ac:dyDescent="0.25">
      <c r="L4410" s="59" t="e">
        <f t="shared" ca="1" si="890"/>
        <v>#NUM!</v>
      </c>
      <c r="O4410" s="39" t="e">
        <f t="shared" ca="1" si="882"/>
        <v>#VALUE!</v>
      </c>
      <c r="P4410" s="39" t="e">
        <f t="shared" ca="1" si="883"/>
        <v>#VALUE!</v>
      </c>
      <c r="Q4410" s="60" t="e">
        <f t="shared" ca="1" si="884"/>
        <v>#VALUE!</v>
      </c>
      <c r="R4410" s="60" t="e">
        <f t="shared" ca="1" si="885"/>
        <v>#VALUE!</v>
      </c>
      <c r="S4410" s="60" t="e">
        <f t="shared" ca="1" si="886"/>
        <v>#VALUE!</v>
      </c>
      <c r="T4410" s="39" t="e">
        <f t="shared" ca="1" si="887"/>
        <v>#VALUE!</v>
      </c>
      <c r="U4410" s="39" t="e">
        <f t="shared" ca="1" si="888"/>
        <v>#VALUE!</v>
      </c>
      <c r="V4410" s="39" t="b">
        <f t="shared" ca="1" si="889"/>
        <v>1</v>
      </c>
      <c r="W4410" s="39">
        <f t="shared" si="891"/>
        <v>4410</v>
      </c>
    </row>
    <row r="4411" spans="12:23" x14ac:dyDescent="0.25">
      <c r="L4411" s="59" t="e">
        <f t="shared" ca="1" si="890"/>
        <v>#NUM!</v>
      </c>
      <c r="O4411" s="39" t="e">
        <f t="shared" ca="1" si="882"/>
        <v>#VALUE!</v>
      </c>
      <c r="P4411" s="39" t="e">
        <f t="shared" ca="1" si="883"/>
        <v>#VALUE!</v>
      </c>
      <c r="Q4411" s="60" t="e">
        <f t="shared" ca="1" si="884"/>
        <v>#VALUE!</v>
      </c>
      <c r="R4411" s="60" t="e">
        <f t="shared" ca="1" si="885"/>
        <v>#VALUE!</v>
      </c>
      <c r="S4411" s="60" t="e">
        <f t="shared" ca="1" si="886"/>
        <v>#VALUE!</v>
      </c>
      <c r="T4411" s="39" t="e">
        <f t="shared" ca="1" si="887"/>
        <v>#VALUE!</v>
      </c>
      <c r="U4411" s="39" t="e">
        <f t="shared" ca="1" si="888"/>
        <v>#VALUE!</v>
      </c>
      <c r="V4411" s="39" t="b">
        <f t="shared" ca="1" si="889"/>
        <v>1</v>
      </c>
      <c r="W4411" s="39">
        <f t="shared" si="891"/>
        <v>4411</v>
      </c>
    </row>
    <row r="4412" spans="12:23" x14ac:dyDescent="0.25">
      <c r="L4412" s="59" t="e">
        <f t="shared" ca="1" si="890"/>
        <v>#NUM!</v>
      </c>
      <c r="O4412" s="39" t="e">
        <f t="shared" ca="1" si="882"/>
        <v>#VALUE!</v>
      </c>
      <c r="P4412" s="39" t="e">
        <f t="shared" ca="1" si="883"/>
        <v>#VALUE!</v>
      </c>
      <c r="Q4412" s="60" t="e">
        <f t="shared" ca="1" si="884"/>
        <v>#VALUE!</v>
      </c>
      <c r="R4412" s="60" t="e">
        <f t="shared" ca="1" si="885"/>
        <v>#VALUE!</v>
      </c>
      <c r="S4412" s="60" t="e">
        <f t="shared" ca="1" si="886"/>
        <v>#VALUE!</v>
      </c>
      <c r="T4412" s="39" t="e">
        <f t="shared" ca="1" si="887"/>
        <v>#VALUE!</v>
      </c>
      <c r="U4412" s="39" t="e">
        <f t="shared" ca="1" si="888"/>
        <v>#VALUE!</v>
      </c>
      <c r="V4412" s="39" t="b">
        <f t="shared" ca="1" si="889"/>
        <v>1</v>
      </c>
      <c r="W4412" s="39">
        <f t="shared" si="891"/>
        <v>4412</v>
      </c>
    </row>
    <row r="4413" spans="12:23" x14ac:dyDescent="0.25">
      <c r="L4413" s="59" t="e">
        <f t="shared" ca="1" si="890"/>
        <v>#NUM!</v>
      </c>
      <c r="O4413" s="39" t="e">
        <f t="shared" ca="1" si="882"/>
        <v>#VALUE!</v>
      </c>
      <c r="P4413" s="39" t="e">
        <f t="shared" ca="1" si="883"/>
        <v>#VALUE!</v>
      </c>
      <c r="Q4413" s="60" t="e">
        <f t="shared" ca="1" si="884"/>
        <v>#VALUE!</v>
      </c>
      <c r="R4413" s="60" t="e">
        <f t="shared" ca="1" si="885"/>
        <v>#VALUE!</v>
      </c>
      <c r="S4413" s="60" t="e">
        <f t="shared" ca="1" si="886"/>
        <v>#VALUE!</v>
      </c>
      <c r="T4413" s="39" t="e">
        <f t="shared" ca="1" si="887"/>
        <v>#VALUE!</v>
      </c>
      <c r="U4413" s="39" t="e">
        <f t="shared" ca="1" si="888"/>
        <v>#VALUE!</v>
      </c>
      <c r="V4413" s="39" t="b">
        <f t="shared" ca="1" si="889"/>
        <v>1</v>
      </c>
      <c r="W4413" s="39">
        <f t="shared" si="891"/>
        <v>4413</v>
      </c>
    </row>
    <row r="4414" spans="12:23" x14ac:dyDescent="0.25">
      <c r="L4414" s="59" t="e">
        <f t="shared" ca="1" si="890"/>
        <v>#NUM!</v>
      </c>
      <c r="O4414" s="39" t="e">
        <f t="shared" ca="1" si="882"/>
        <v>#VALUE!</v>
      </c>
      <c r="P4414" s="39" t="e">
        <f t="shared" ca="1" si="883"/>
        <v>#VALUE!</v>
      </c>
      <c r="Q4414" s="60" t="e">
        <f t="shared" ca="1" si="884"/>
        <v>#VALUE!</v>
      </c>
      <c r="R4414" s="60" t="e">
        <f t="shared" ca="1" si="885"/>
        <v>#VALUE!</v>
      </c>
      <c r="S4414" s="60" t="e">
        <f t="shared" ca="1" si="886"/>
        <v>#VALUE!</v>
      </c>
      <c r="T4414" s="39" t="e">
        <f t="shared" ca="1" si="887"/>
        <v>#VALUE!</v>
      </c>
      <c r="U4414" s="39" t="e">
        <f t="shared" ca="1" si="888"/>
        <v>#VALUE!</v>
      </c>
      <c r="V4414" s="39" t="b">
        <f t="shared" ca="1" si="889"/>
        <v>1</v>
      </c>
      <c r="W4414" s="39">
        <f t="shared" si="891"/>
        <v>4414</v>
      </c>
    </row>
    <row r="4415" spans="12:23" x14ac:dyDescent="0.25">
      <c r="L4415" s="59" t="e">
        <f t="shared" ca="1" si="890"/>
        <v>#NUM!</v>
      </c>
      <c r="O4415" s="39" t="e">
        <f t="shared" ca="1" si="882"/>
        <v>#VALUE!</v>
      </c>
      <c r="P4415" s="39" t="e">
        <f t="shared" ca="1" si="883"/>
        <v>#VALUE!</v>
      </c>
      <c r="Q4415" s="60" t="e">
        <f t="shared" ca="1" si="884"/>
        <v>#VALUE!</v>
      </c>
      <c r="R4415" s="60" t="e">
        <f t="shared" ca="1" si="885"/>
        <v>#VALUE!</v>
      </c>
      <c r="S4415" s="60" t="e">
        <f t="shared" ca="1" si="886"/>
        <v>#VALUE!</v>
      </c>
      <c r="T4415" s="39" t="e">
        <f t="shared" ca="1" si="887"/>
        <v>#VALUE!</v>
      </c>
      <c r="U4415" s="39" t="e">
        <f t="shared" ca="1" si="888"/>
        <v>#VALUE!</v>
      </c>
      <c r="V4415" s="39" t="b">
        <f t="shared" ca="1" si="889"/>
        <v>1</v>
      </c>
      <c r="W4415" s="39">
        <f t="shared" si="891"/>
        <v>4415</v>
      </c>
    </row>
    <row r="4416" spans="12:23" x14ac:dyDescent="0.25">
      <c r="L4416" s="59" t="e">
        <f t="shared" ca="1" si="890"/>
        <v>#NUM!</v>
      </c>
      <c r="O4416" s="39" t="e">
        <f t="shared" ca="1" si="882"/>
        <v>#VALUE!</v>
      </c>
      <c r="P4416" s="39" t="e">
        <f t="shared" ca="1" si="883"/>
        <v>#VALUE!</v>
      </c>
      <c r="Q4416" s="60" t="e">
        <f t="shared" ca="1" si="884"/>
        <v>#VALUE!</v>
      </c>
      <c r="R4416" s="60" t="e">
        <f t="shared" ca="1" si="885"/>
        <v>#VALUE!</v>
      </c>
      <c r="S4416" s="60" t="e">
        <f t="shared" ca="1" si="886"/>
        <v>#VALUE!</v>
      </c>
      <c r="T4416" s="39" t="e">
        <f t="shared" ca="1" si="887"/>
        <v>#VALUE!</v>
      </c>
      <c r="U4416" s="39" t="e">
        <f t="shared" ca="1" si="888"/>
        <v>#VALUE!</v>
      </c>
      <c r="V4416" s="39" t="b">
        <f t="shared" ca="1" si="889"/>
        <v>1</v>
      </c>
      <c r="W4416" s="39">
        <f t="shared" si="891"/>
        <v>4416</v>
      </c>
    </row>
    <row r="4417" spans="12:23" x14ac:dyDescent="0.25">
      <c r="L4417" s="59" t="e">
        <f t="shared" ca="1" si="890"/>
        <v>#NUM!</v>
      </c>
      <c r="O4417" s="39" t="e">
        <f t="shared" ca="1" si="882"/>
        <v>#VALUE!</v>
      </c>
      <c r="P4417" s="39" t="e">
        <f t="shared" ca="1" si="883"/>
        <v>#VALUE!</v>
      </c>
      <c r="Q4417" s="60" t="e">
        <f t="shared" ca="1" si="884"/>
        <v>#VALUE!</v>
      </c>
      <c r="R4417" s="60" t="e">
        <f t="shared" ca="1" si="885"/>
        <v>#VALUE!</v>
      </c>
      <c r="S4417" s="60" t="e">
        <f t="shared" ca="1" si="886"/>
        <v>#VALUE!</v>
      </c>
      <c r="T4417" s="39" t="e">
        <f t="shared" ca="1" si="887"/>
        <v>#VALUE!</v>
      </c>
      <c r="U4417" s="39" t="e">
        <f t="shared" ca="1" si="888"/>
        <v>#VALUE!</v>
      </c>
      <c r="V4417" s="39" t="b">
        <f t="shared" ca="1" si="889"/>
        <v>1</v>
      </c>
      <c r="W4417" s="39">
        <f t="shared" si="891"/>
        <v>4417</v>
      </c>
    </row>
    <row r="4418" spans="12:23" x14ac:dyDescent="0.25">
      <c r="L4418" s="59" t="e">
        <f t="shared" ca="1" si="890"/>
        <v>#NUM!</v>
      </c>
      <c r="O4418" s="39" t="e">
        <f t="shared" ca="1" si="882"/>
        <v>#VALUE!</v>
      </c>
      <c r="P4418" s="39" t="e">
        <f t="shared" ca="1" si="883"/>
        <v>#VALUE!</v>
      </c>
      <c r="Q4418" s="60" t="e">
        <f t="shared" ca="1" si="884"/>
        <v>#VALUE!</v>
      </c>
      <c r="R4418" s="60" t="e">
        <f t="shared" ca="1" si="885"/>
        <v>#VALUE!</v>
      </c>
      <c r="S4418" s="60" t="e">
        <f t="shared" ca="1" si="886"/>
        <v>#VALUE!</v>
      </c>
      <c r="T4418" s="39" t="e">
        <f t="shared" ca="1" si="887"/>
        <v>#VALUE!</v>
      </c>
      <c r="U4418" s="39" t="e">
        <f t="shared" ca="1" si="888"/>
        <v>#VALUE!</v>
      </c>
      <c r="V4418" s="39" t="b">
        <f t="shared" ca="1" si="889"/>
        <v>1</v>
      </c>
      <c r="W4418" s="39">
        <f t="shared" si="891"/>
        <v>4418</v>
      </c>
    </row>
    <row r="4419" spans="12:23" x14ac:dyDescent="0.25">
      <c r="L4419" s="59" t="e">
        <f t="shared" ca="1" si="890"/>
        <v>#NUM!</v>
      </c>
      <c r="O4419" s="39" t="e">
        <f t="shared" ca="1" si="882"/>
        <v>#VALUE!</v>
      </c>
      <c r="P4419" s="39" t="e">
        <f t="shared" ca="1" si="883"/>
        <v>#VALUE!</v>
      </c>
      <c r="Q4419" s="60" t="e">
        <f t="shared" ca="1" si="884"/>
        <v>#VALUE!</v>
      </c>
      <c r="R4419" s="60" t="e">
        <f t="shared" ca="1" si="885"/>
        <v>#VALUE!</v>
      </c>
      <c r="S4419" s="60" t="e">
        <f t="shared" ca="1" si="886"/>
        <v>#VALUE!</v>
      </c>
      <c r="T4419" s="39" t="e">
        <f t="shared" ca="1" si="887"/>
        <v>#VALUE!</v>
      </c>
      <c r="U4419" s="39" t="e">
        <f t="shared" ca="1" si="888"/>
        <v>#VALUE!</v>
      </c>
      <c r="V4419" s="39" t="b">
        <f t="shared" ca="1" si="889"/>
        <v>1</v>
      </c>
      <c r="W4419" s="39">
        <f t="shared" si="891"/>
        <v>4419</v>
      </c>
    </row>
    <row r="4420" spans="12:23" x14ac:dyDescent="0.25">
      <c r="L4420" s="59" t="e">
        <f t="shared" ca="1" si="890"/>
        <v>#NUM!</v>
      </c>
      <c r="O4420" s="39" t="e">
        <f t="shared" ca="1" si="882"/>
        <v>#VALUE!</v>
      </c>
      <c r="P4420" s="39" t="e">
        <f t="shared" ca="1" si="883"/>
        <v>#VALUE!</v>
      </c>
      <c r="Q4420" s="60" t="e">
        <f t="shared" ca="1" si="884"/>
        <v>#VALUE!</v>
      </c>
      <c r="R4420" s="60" t="e">
        <f t="shared" ca="1" si="885"/>
        <v>#VALUE!</v>
      </c>
      <c r="S4420" s="60" t="e">
        <f t="shared" ca="1" si="886"/>
        <v>#VALUE!</v>
      </c>
      <c r="T4420" s="39" t="e">
        <f t="shared" ca="1" si="887"/>
        <v>#VALUE!</v>
      </c>
      <c r="U4420" s="39" t="e">
        <f t="shared" ca="1" si="888"/>
        <v>#VALUE!</v>
      </c>
      <c r="V4420" s="39" t="b">
        <f t="shared" ca="1" si="889"/>
        <v>1</v>
      </c>
      <c r="W4420" s="39">
        <f t="shared" si="891"/>
        <v>4420</v>
      </c>
    </row>
    <row r="4421" spans="12:23" x14ac:dyDescent="0.25">
      <c r="L4421" s="59" t="e">
        <f t="shared" ca="1" si="890"/>
        <v>#NUM!</v>
      </c>
      <c r="O4421" s="39" t="e">
        <f t="shared" ca="1" si="882"/>
        <v>#VALUE!</v>
      </c>
      <c r="P4421" s="39" t="e">
        <f t="shared" ca="1" si="883"/>
        <v>#VALUE!</v>
      </c>
      <c r="Q4421" s="60" t="e">
        <f t="shared" ca="1" si="884"/>
        <v>#VALUE!</v>
      </c>
      <c r="R4421" s="60" t="e">
        <f t="shared" ca="1" si="885"/>
        <v>#VALUE!</v>
      </c>
      <c r="S4421" s="60" t="e">
        <f t="shared" ca="1" si="886"/>
        <v>#VALUE!</v>
      </c>
      <c r="T4421" s="39" t="e">
        <f t="shared" ca="1" si="887"/>
        <v>#VALUE!</v>
      </c>
      <c r="U4421" s="39" t="e">
        <f t="shared" ca="1" si="888"/>
        <v>#VALUE!</v>
      </c>
      <c r="V4421" s="39" t="b">
        <f t="shared" ca="1" si="889"/>
        <v>1</v>
      </c>
      <c r="W4421" s="39">
        <f t="shared" si="891"/>
        <v>4421</v>
      </c>
    </row>
    <row r="4422" spans="12:23" x14ac:dyDescent="0.25">
      <c r="L4422" s="59" t="e">
        <f t="shared" ca="1" si="890"/>
        <v>#NUM!</v>
      </c>
      <c r="O4422" s="39" t="e">
        <f t="shared" ca="1" si="882"/>
        <v>#VALUE!</v>
      </c>
      <c r="P4422" s="39" t="e">
        <f t="shared" ca="1" si="883"/>
        <v>#VALUE!</v>
      </c>
      <c r="Q4422" s="60" t="e">
        <f t="shared" ca="1" si="884"/>
        <v>#VALUE!</v>
      </c>
      <c r="R4422" s="60" t="e">
        <f t="shared" ca="1" si="885"/>
        <v>#VALUE!</v>
      </c>
      <c r="S4422" s="60" t="e">
        <f t="shared" ca="1" si="886"/>
        <v>#VALUE!</v>
      </c>
      <c r="T4422" s="39" t="e">
        <f t="shared" ca="1" si="887"/>
        <v>#VALUE!</v>
      </c>
      <c r="U4422" s="39" t="e">
        <f t="shared" ca="1" si="888"/>
        <v>#VALUE!</v>
      </c>
      <c r="V4422" s="39" t="b">
        <f t="shared" ca="1" si="889"/>
        <v>1</v>
      </c>
      <c r="W4422" s="39">
        <f t="shared" si="891"/>
        <v>4422</v>
      </c>
    </row>
    <row r="4423" spans="12:23" x14ac:dyDescent="0.25">
      <c r="L4423" s="59" t="e">
        <f t="shared" ca="1" si="890"/>
        <v>#NUM!</v>
      </c>
      <c r="O4423" s="39" t="e">
        <f t="shared" ref="O4423:O4486" ca="1" si="892">SEARCH($O$6,INDIRECT("route!G"&amp;W4423))</f>
        <v>#VALUE!</v>
      </c>
      <c r="P4423" s="39" t="e">
        <f t="shared" ref="P4423:P4486" ca="1" si="893">SEARCH($P$6,INDIRECT("route!G"&amp;W4423))</f>
        <v>#VALUE!</v>
      </c>
      <c r="Q4423" s="60" t="e">
        <f t="shared" ref="Q4423:Q4486" ca="1" si="894">SEARCH($Q$6,INDIRECT("route!G"&amp;W4423))</f>
        <v>#VALUE!</v>
      </c>
      <c r="R4423" s="60" t="e">
        <f t="shared" ref="R4423:R4486" ca="1" si="895">SEARCH($R$6,INDIRECT("route!G"&amp;W4423))</f>
        <v>#VALUE!</v>
      </c>
      <c r="S4423" s="60" t="e">
        <f t="shared" ref="S4423:S4486" ca="1" si="896">SEARCH($S$6,INDIRECT("route!G"&amp;W4423))</f>
        <v>#VALUE!</v>
      </c>
      <c r="T4423" s="39" t="e">
        <f t="shared" ref="T4423:T4486" ca="1" si="897">SEARCH($T$6,INDIRECT("route!G"&amp;W4423))</f>
        <v>#VALUE!</v>
      </c>
      <c r="U4423" s="39" t="e">
        <f t="shared" ca="1" si="888"/>
        <v>#VALUE!</v>
      </c>
      <c r="V4423" s="39" t="b">
        <f t="shared" ca="1" si="889"/>
        <v>1</v>
      </c>
      <c r="W4423" s="39">
        <f t="shared" si="891"/>
        <v>4423</v>
      </c>
    </row>
    <row r="4424" spans="12:23" x14ac:dyDescent="0.25">
      <c r="L4424" s="59" t="e">
        <f t="shared" ca="1" si="890"/>
        <v>#NUM!</v>
      </c>
      <c r="O4424" s="39" t="e">
        <f t="shared" ca="1" si="892"/>
        <v>#VALUE!</v>
      </c>
      <c r="P4424" s="39" t="e">
        <f t="shared" ca="1" si="893"/>
        <v>#VALUE!</v>
      </c>
      <c r="Q4424" s="60" t="e">
        <f t="shared" ca="1" si="894"/>
        <v>#VALUE!</v>
      </c>
      <c r="R4424" s="60" t="e">
        <f t="shared" ca="1" si="895"/>
        <v>#VALUE!</v>
      </c>
      <c r="S4424" s="60" t="e">
        <f t="shared" ca="1" si="896"/>
        <v>#VALUE!</v>
      </c>
      <c r="T4424" s="39" t="e">
        <f t="shared" ca="1" si="897"/>
        <v>#VALUE!</v>
      </c>
      <c r="U4424" s="39" t="e">
        <f t="shared" ref="U4424:U4487" ca="1" si="898">SEARCH($U$6,INDIRECT("route!G"&amp;W4424))</f>
        <v>#VALUE!</v>
      </c>
      <c r="V4424" s="39" t="b">
        <f t="shared" ref="V4424:V4487" ca="1" si="899">AND(ISERROR(O4424),ISERROR(P4424),ISERROR(Q4424),ISERROR(R4424),ISERROR(S4424),ISERROR(T4424),ISERROR(U4424))</f>
        <v>1</v>
      </c>
      <c r="W4424" s="39">
        <f t="shared" si="891"/>
        <v>4424</v>
      </c>
    </row>
    <row r="4425" spans="12:23" x14ac:dyDescent="0.25">
      <c r="L4425" s="59" t="e">
        <f t="shared" ca="1" si="890"/>
        <v>#NUM!</v>
      </c>
      <c r="O4425" s="39" t="e">
        <f t="shared" ca="1" si="892"/>
        <v>#VALUE!</v>
      </c>
      <c r="P4425" s="39" t="e">
        <f t="shared" ca="1" si="893"/>
        <v>#VALUE!</v>
      </c>
      <c r="Q4425" s="60" t="e">
        <f t="shared" ca="1" si="894"/>
        <v>#VALUE!</v>
      </c>
      <c r="R4425" s="60" t="e">
        <f t="shared" ca="1" si="895"/>
        <v>#VALUE!</v>
      </c>
      <c r="S4425" s="60" t="e">
        <f t="shared" ca="1" si="896"/>
        <v>#VALUE!</v>
      </c>
      <c r="T4425" s="39" t="e">
        <f t="shared" ca="1" si="897"/>
        <v>#VALUE!</v>
      </c>
      <c r="U4425" s="39" t="e">
        <f t="shared" ca="1" si="898"/>
        <v>#VALUE!</v>
      </c>
      <c r="V4425" s="39" t="b">
        <f t="shared" ca="1" si="899"/>
        <v>1</v>
      </c>
      <c r="W4425" s="39">
        <f t="shared" si="891"/>
        <v>4425</v>
      </c>
    </row>
    <row r="4426" spans="12:23" x14ac:dyDescent="0.25">
      <c r="L4426" s="59" t="e">
        <f t="shared" ref="L4426:L4489" ca="1" si="900">L4425+J4426</f>
        <v>#NUM!</v>
      </c>
      <c r="O4426" s="39" t="e">
        <f t="shared" ca="1" si="892"/>
        <v>#VALUE!</v>
      </c>
      <c r="P4426" s="39" t="e">
        <f t="shared" ca="1" si="893"/>
        <v>#VALUE!</v>
      </c>
      <c r="Q4426" s="60" t="e">
        <f t="shared" ca="1" si="894"/>
        <v>#VALUE!</v>
      </c>
      <c r="R4426" s="60" t="e">
        <f t="shared" ca="1" si="895"/>
        <v>#VALUE!</v>
      </c>
      <c r="S4426" s="60" t="e">
        <f t="shared" ca="1" si="896"/>
        <v>#VALUE!</v>
      </c>
      <c r="T4426" s="39" t="e">
        <f t="shared" ca="1" si="897"/>
        <v>#VALUE!</v>
      </c>
      <c r="U4426" s="39" t="e">
        <f t="shared" ca="1" si="898"/>
        <v>#VALUE!</v>
      </c>
      <c r="V4426" s="39" t="b">
        <f t="shared" ca="1" si="899"/>
        <v>1</v>
      </c>
      <c r="W4426" s="39">
        <f t="shared" si="891"/>
        <v>4426</v>
      </c>
    </row>
    <row r="4427" spans="12:23" x14ac:dyDescent="0.25">
      <c r="L4427" s="59" t="e">
        <f t="shared" ca="1" si="900"/>
        <v>#NUM!</v>
      </c>
      <c r="O4427" s="39" t="e">
        <f t="shared" ca="1" si="892"/>
        <v>#VALUE!</v>
      </c>
      <c r="P4427" s="39" t="e">
        <f t="shared" ca="1" si="893"/>
        <v>#VALUE!</v>
      </c>
      <c r="Q4427" s="60" t="e">
        <f t="shared" ca="1" si="894"/>
        <v>#VALUE!</v>
      </c>
      <c r="R4427" s="60" t="e">
        <f t="shared" ca="1" si="895"/>
        <v>#VALUE!</v>
      </c>
      <c r="S4427" s="60" t="e">
        <f t="shared" ca="1" si="896"/>
        <v>#VALUE!</v>
      </c>
      <c r="T4427" s="39" t="e">
        <f t="shared" ca="1" si="897"/>
        <v>#VALUE!</v>
      </c>
      <c r="U4427" s="39" t="e">
        <f t="shared" ca="1" si="898"/>
        <v>#VALUE!</v>
      </c>
      <c r="V4427" s="39" t="b">
        <f t="shared" ca="1" si="899"/>
        <v>1</v>
      </c>
      <c r="W4427" s="39">
        <f t="shared" si="891"/>
        <v>4427</v>
      </c>
    </row>
    <row r="4428" spans="12:23" x14ac:dyDescent="0.25">
      <c r="L4428" s="59" t="e">
        <f t="shared" ca="1" si="900"/>
        <v>#NUM!</v>
      </c>
      <c r="O4428" s="39" t="e">
        <f t="shared" ca="1" si="892"/>
        <v>#VALUE!</v>
      </c>
      <c r="P4428" s="39" t="e">
        <f t="shared" ca="1" si="893"/>
        <v>#VALUE!</v>
      </c>
      <c r="Q4428" s="60" t="e">
        <f t="shared" ca="1" si="894"/>
        <v>#VALUE!</v>
      </c>
      <c r="R4428" s="60" t="e">
        <f t="shared" ca="1" si="895"/>
        <v>#VALUE!</v>
      </c>
      <c r="S4428" s="60" t="e">
        <f t="shared" ca="1" si="896"/>
        <v>#VALUE!</v>
      </c>
      <c r="T4428" s="39" t="e">
        <f t="shared" ca="1" si="897"/>
        <v>#VALUE!</v>
      </c>
      <c r="U4428" s="39" t="e">
        <f t="shared" ca="1" si="898"/>
        <v>#VALUE!</v>
      </c>
      <c r="V4428" s="39" t="b">
        <f t="shared" ca="1" si="899"/>
        <v>1</v>
      </c>
      <c r="W4428" s="39">
        <f t="shared" si="891"/>
        <v>4428</v>
      </c>
    </row>
    <row r="4429" spans="12:23" x14ac:dyDescent="0.25">
      <c r="L4429" s="59" t="e">
        <f t="shared" ca="1" si="900"/>
        <v>#NUM!</v>
      </c>
      <c r="O4429" s="39" t="e">
        <f t="shared" ca="1" si="892"/>
        <v>#VALUE!</v>
      </c>
      <c r="P4429" s="39" t="e">
        <f t="shared" ca="1" si="893"/>
        <v>#VALUE!</v>
      </c>
      <c r="Q4429" s="60" t="e">
        <f t="shared" ca="1" si="894"/>
        <v>#VALUE!</v>
      </c>
      <c r="R4429" s="60" t="e">
        <f t="shared" ca="1" si="895"/>
        <v>#VALUE!</v>
      </c>
      <c r="S4429" s="60" t="e">
        <f t="shared" ca="1" si="896"/>
        <v>#VALUE!</v>
      </c>
      <c r="T4429" s="39" t="e">
        <f t="shared" ca="1" si="897"/>
        <v>#VALUE!</v>
      </c>
      <c r="U4429" s="39" t="e">
        <f t="shared" ca="1" si="898"/>
        <v>#VALUE!</v>
      </c>
      <c r="V4429" s="39" t="b">
        <f t="shared" ca="1" si="899"/>
        <v>1</v>
      </c>
      <c r="W4429" s="39">
        <f t="shared" si="891"/>
        <v>4429</v>
      </c>
    </row>
    <row r="4430" spans="12:23" x14ac:dyDescent="0.25">
      <c r="L4430" s="59" t="e">
        <f t="shared" ca="1" si="900"/>
        <v>#NUM!</v>
      </c>
      <c r="O4430" s="39" t="e">
        <f t="shared" ca="1" si="892"/>
        <v>#VALUE!</v>
      </c>
      <c r="P4430" s="39" t="e">
        <f t="shared" ca="1" si="893"/>
        <v>#VALUE!</v>
      </c>
      <c r="Q4430" s="60" t="e">
        <f t="shared" ca="1" si="894"/>
        <v>#VALUE!</v>
      </c>
      <c r="R4430" s="60" t="e">
        <f t="shared" ca="1" si="895"/>
        <v>#VALUE!</v>
      </c>
      <c r="S4430" s="60" t="e">
        <f t="shared" ca="1" si="896"/>
        <v>#VALUE!</v>
      </c>
      <c r="T4430" s="39" t="e">
        <f t="shared" ca="1" si="897"/>
        <v>#VALUE!</v>
      </c>
      <c r="U4430" s="39" t="e">
        <f t="shared" ca="1" si="898"/>
        <v>#VALUE!</v>
      </c>
      <c r="V4430" s="39" t="b">
        <f t="shared" ca="1" si="899"/>
        <v>1</v>
      </c>
      <c r="W4430" s="39">
        <f t="shared" si="891"/>
        <v>4430</v>
      </c>
    </row>
    <row r="4431" spans="12:23" x14ac:dyDescent="0.25">
      <c r="L4431" s="59" t="e">
        <f t="shared" ca="1" si="900"/>
        <v>#NUM!</v>
      </c>
      <c r="O4431" s="39" t="e">
        <f t="shared" ca="1" si="892"/>
        <v>#VALUE!</v>
      </c>
      <c r="P4431" s="39" t="e">
        <f t="shared" ca="1" si="893"/>
        <v>#VALUE!</v>
      </c>
      <c r="Q4431" s="60" t="e">
        <f t="shared" ca="1" si="894"/>
        <v>#VALUE!</v>
      </c>
      <c r="R4431" s="60" t="e">
        <f t="shared" ca="1" si="895"/>
        <v>#VALUE!</v>
      </c>
      <c r="S4431" s="60" t="e">
        <f t="shared" ca="1" si="896"/>
        <v>#VALUE!</v>
      </c>
      <c r="T4431" s="39" t="e">
        <f t="shared" ca="1" si="897"/>
        <v>#VALUE!</v>
      </c>
      <c r="U4431" s="39" t="e">
        <f t="shared" ca="1" si="898"/>
        <v>#VALUE!</v>
      </c>
      <c r="V4431" s="39" t="b">
        <f t="shared" ca="1" si="899"/>
        <v>1</v>
      </c>
      <c r="W4431" s="39">
        <f t="shared" si="891"/>
        <v>4431</v>
      </c>
    </row>
    <row r="4432" spans="12:23" x14ac:dyDescent="0.25">
      <c r="L4432" s="59" t="e">
        <f t="shared" ca="1" si="900"/>
        <v>#NUM!</v>
      </c>
      <c r="O4432" s="39" t="e">
        <f t="shared" ca="1" si="892"/>
        <v>#VALUE!</v>
      </c>
      <c r="P4432" s="39" t="e">
        <f t="shared" ca="1" si="893"/>
        <v>#VALUE!</v>
      </c>
      <c r="Q4432" s="60" t="e">
        <f t="shared" ca="1" si="894"/>
        <v>#VALUE!</v>
      </c>
      <c r="R4432" s="60" t="e">
        <f t="shared" ca="1" si="895"/>
        <v>#VALUE!</v>
      </c>
      <c r="S4432" s="60" t="e">
        <f t="shared" ca="1" si="896"/>
        <v>#VALUE!</v>
      </c>
      <c r="T4432" s="39" t="e">
        <f t="shared" ca="1" si="897"/>
        <v>#VALUE!</v>
      </c>
      <c r="U4432" s="39" t="e">
        <f t="shared" ca="1" si="898"/>
        <v>#VALUE!</v>
      </c>
      <c r="V4432" s="39" t="b">
        <f t="shared" ca="1" si="899"/>
        <v>1</v>
      </c>
      <c r="W4432" s="39">
        <f t="shared" si="891"/>
        <v>4432</v>
      </c>
    </row>
    <row r="4433" spans="12:23" x14ac:dyDescent="0.25">
      <c r="L4433" s="59" t="e">
        <f t="shared" ca="1" si="900"/>
        <v>#NUM!</v>
      </c>
      <c r="O4433" s="39" t="e">
        <f t="shared" ca="1" si="892"/>
        <v>#VALUE!</v>
      </c>
      <c r="P4433" s="39" t="e">
        <f t="shared" ca="1" si="893"/>
        <v>#VALUE!</v>
      </c>
      <c r="Q4433" s="60" t="e">
        <f t="shared" ca="1" si="894"/>
        <v>#VALUE!</v>
      </c>
      <c r="R4433" s="60" t="e">
        <f t="shared" ca="1" si="895"/>
        <v>#VALUE!</v>
      </c>
      <c r="S4433" s="60" t="e">
        <f t="shared" ca="1" si="896"/>
        <v>#VALUE!</v>
      </c>
      <c r="T4433" s="39" t="e">
        <f t="shared" ca="1" si="897"/>
        <v>#VALUE!</v>
      </c>
      <c r="U4433" s="39" t="e">
        <f t="shared" ca="1" si="898"/>
        <v>#VALUE!</v>
      </c>
      <c r="V4433" s="39" t="b">
        <f t="shared" ca="1" si="899"/>
        <v>1</v>
      </c>
      <c r="W4433" s="39">
        <f t="shared" si="891"/>
        <v>4433</v>
      </c>
    </row>
    <row r="4434" spans="12:23" x14ac:dyDescent="0.25">
      <c r="L4434" s="59" t="e">
        <f t="shared" ca="1" si="900"/>
        <v>#NUM!</v>
      </c>
      <c r="O4434" s="39" t="e">
        <f t="shared" ca="1" si="892"/>
        <v>#VALUE!</v>
      </c>
      <c r="P4434" s="39" t="e">
        <f t="shared" ca="1" si="893"/>
        <v>#VALUE!</v>
      </c>
      <c r="Q4434" s="60" t="e">
        <f t="shared" ca="1" si="894"/>
        <v>#VALUE!</v>
      </c>
      <c r="R4434" s="60" t="e">
        <f t="shared" ca="1" si="895"/>
        <v>#VALUE!</v>
      </c>
      <c r="S4434" s="60" t="e">
        <f t="shared" ca="1" si="896"/>
        <v>#VALUE!</v>
      </c>
      <c r="T4434" s="39" t="e">
        <f t="shared" ca="1" si="897"/>
        <v>#VALUE!</v>
      </c>
      <c r="U4434" s="39" t="e">
        <f t="shared" ca="1" si="898"/>
        <v>#VALUE!</v>
      </c>
      <c r="V4434" s="39" t="b">
        <f t="shared" ca="1" si="899"/>
        <v>1</v>
      </c>
      <c r="W4434" s="39">
        <f t="shared" si="891"/>
        <v>4434</v>
      </c>
    </row>
    <row r="4435" spans="12:23" x14ac:dyDescent="0.25">
      <c r="L4435" s="59" t="e">
        <f t="shared" ca="1" si="900"/>
        <v>#NUM!</v>
      </c>
      <c r="O4435" s="39" t="e">
        <f t="shared" ca="1" si="892"/>
        <v>#VALUE!</v>
      </c>
      <c r="P4435" s="39" t="e">
        <f t="shared" ca="1" si="893"/>
        <v>#VALUE!</v>
      </c>
      <c r="Q4435" s="60" t="e">
        <f t="shared" ca="1" si="894"/>
        <v>#VALUE!</v>
      </c>
      <c r="R4435" s="60" t="e">
        <f t="shared" ca="1" si="895"/>
        <v>#VALUE!</v>
      </c>
      <c r="S4435" s="60" t="e">
        <f t="shared" ca="1" si="896"/>
        <v>#VALUE!</v>
      </c>
      <c r="T4435" s="39" t="e">
        <f t="shared" ca="1" si="897"/>
        <v>#VALUE!</v>
      </c>
      <c r="U4435" s="39" t="e">
        <f t="shared" ca="1" si="898"/>
        <v>#VALUE!</v>
      </c>
      <c r="V4435" s="39" t="b">
        <f t="shared" ca="1" si="899"/>
        <v>1</v>
      </c>
      <c r="W4435" s="39">
        <f t="shared" si="891"/>
        <v>4435</v>
      </c>
    </row>
    <row r="4436" spans="12:23" x14ac:dyDescent="0.25">
      <c r="L4436" s="59" t="e">
        <f t="shared" ca="1" si="900"/>
        <v>#NUM!</v>
      </c>
      <c r="O4436" s="39" t="e">
        <f t="shared" ca="1" si="892"/>
        <v>#VALUE!</v>
      </c>
      <c r="P4436" s="39" t="e">
        <f t="shared" ca="1" si="893"/>
        <v>#VALUE!</v>
      </c>
      <c r="Q4436" s="60" t="e">
        <f t="shared" ca="1" si="894"/>
        <v>#VALUE!</v>
      </c>
      <c r="R4436" s="60" t="e">
        <f t="shared" ca="1" si="895"/>
        <v>#VALUE!</v>
      </c>
      <c r="S4436" s="60" t="e">
        <f t="shared" ca="1" si="896"/>
        <v>#VALUE!</v>
      </c>
      <c r="T4436" s="39" t="e">
        <f t="shared" ca="1" si="897"/>
        <v>#VALUE!</v>
      </c>
      <c r="U4436" s="39" t="e">
        <f t="shared" ca="1" si="898"/>
        <v>#VALUE!</v>
      </c>
      <c r="V4436" s="39" t="b">
        <f t="shared" ca="1" si="899"/>
        <v>1</v>
      </c>
      <c r="W4436" s="39">
        <f t="shared" si="891"/>
        <v>4436</v>
      </c>
    </row>
    <row r="4437" spans="12:23" x14ac:dyDescent="0.25">
      <c r="L4437" s="59" t="e">
        <f t="shared" ca="1" si="900"/>
        <v>#NUM!</v>
      </c>
      <c r="O4437" s="39" t="e">
        <f t="shared" ca="1" si="892"/>
        <v>#VALUE!</v>
      </c>
      <c r="P4437" s="39" t="e">
        <f t="shared" ca="1" si="893"/>
        <v>#VALUE!</v>
      </c>
      <c r="Q4437" s="60" t="e">
        <f t="shared" ca="1" si="894"/>
        <v>#VALUE!</v>
      </c>
      <c r="R4437" s="60" t="e">
        <f t="shared" ca="1" si="895"/>
        <v>#VALUE!</v>
      </c>
      <c r="S4437" s="60" t="e">
        <f t="shared" ca="1" si="896"/>
        <v>#VALUE!</v>
      </c>
      <c r="T4437" s="39" t="e">
        <f t="shared" ca="1" si="897"/>
        <v>#VALUE!</v>
      </c>
      <c r="U4437" s="39" t="e">
        <f t="shared" ca="1" si="898"/>
        <v>#VALUE!</v>
      </c>
      <c r="V4437" s="39" t="b">
        <f t="shared" ca="1" si="899"/>
        <v>1</v>
      </c>
      <c r="W4437" s="39">
        <f t="shared" si="891"/>
        <v>4437</v>
      </c>
    </row>
    <row r="4438" spans="12:23" x14ac:dyDescent="0.25">
      <c r="L4438" s="59" t="e">
        <f t="shared" ca="1" si="900"/>
        <v>#NUM!</v>
      </c>
      <c r="O4438" s="39" t="e">
        <f t="shared" ca="1" si="892"/>
        <v>#VALUE!</v>
      </c>
      <c r="P4438" s="39" t="e">
        <f t="shared" ca="1" si="893"/>
        <v>#VALUE!</v>
      </c>
      <c r="Q4438" s="60" t="e">
        <f t="shared" ca="1" si="894"/>
        <v>#VALUE!</v>
      </c>
      <c r="R4438" s="60" t="e">
        <f t="shared" ca="1" si="895"/>
        <v>#VALUE!</v>
      </c>
      <c r="S4438" s="60" t="e">
        <f t="shared" ca="1" si="896"/>
        <v>#VALUE!</v>
      </c>
      <c r="T4438" s="39" t="e">
        <f t="shared" ca="1" si="897"/>
        <v>#VALUE!</v>
      </c>
      <c r="U4438" s="39" t="e">
        <f t="shared" ca="1" si="898"/>
        <v>#VALUE!</v>
      </c>
      <c r="V4438" s="39" t="b">
        <f t="shared" ca="1" si="899"/>
        <v>1</v>
      </c>
      <c r="W4438" s="39">
        <f t="shared" si="891"/>
        <v>4438</v>
      </c>
    </row>
    <row r="4439" spans="12:23" x14ac:dyDescent="0.25">
      <c r="L4439" s="59" t="e">
        <f t="shared" ca="1" si="900"/>
        <v>#NUM!</v>
      </c>
      <c r="O4439" s="39" t="e">
        <f t="shared" ca="1" si="892"/>
        <v>#VALUE!</v>
      </c>
      <c r="P4439" s="39" t="e">
        <f t="shared" ca="1" si="893"/>
        <v>#VALUE!</v>
      </c>
      <c r="Q4439" s="60" t="e">
        <f t="shared" ca="1" si="894"/>
        <v>#VALUE!</v>
      </c>
      <c r="R4439" s="60" t="e">
        <f t="shared" ca="1" si="895"/>
        <v>#VALUE!</v>
      </c>
      <c r="S4439" s="60" t="e">
        <f t="shared" ca="1" si="896"/>
        <v>#VALUE!</v>
      </c>
      <c r="T4439" s="39" t="e">
        <f t="shared" ca="1" si="897"/>
        <v>#VALUE!</v>
      </c>
      <c r="U4439" s="39" t="e">
        <f t="shared" ca="1" si="898"/>
        <v>#VALUE!</v>
      </c>
      <c r="V4439" s="39" t="b">
        <f t="shared" ca="1" si="899"/>
        <v>1</v>
      </c>
      <c r="W4439" s="39">
        <f t="shared" si="891"/>
        <v>4439</v>
      </c>
    </row>
    <row r="4440" spans="12:23" x14ac:dyDescent="0.25">
      <c r="L4440" s="59" t="e">
        <f t="shared" ca="1" si="900"/>
        <v>#NUM!</v>
      </c>
      <c r="O4440" s="39" t="e">
        <f t="shared" ca="1" si="892"/>
        <v>#VALUE!</v>
      </c>
      <c r="P4440" s="39" t="e">
        <f t="shared" ca="1" si="893"/>
        <v>#VALUE!</v>
      </c>
      <c r="Q4440" s="60" t="e">
        <f t="shared" ca="1" si="894"/>
        <v>#VALUE!</v>
      </c>
      <c r="R4440" s="60" t="e">
        <f t="shared" ca="1" si="895"/>
        <v>#VALUE!</v>
      </c>
      <c r="S4440" s="60" t="e">
        <f t="shared" ca="1" si="896"/>
        <v>#VALUE!</v>
      </c>
      <c r="T4440" s="39" t="e">
        <f t="shared" ca="1" si="897"/>
        <v>#VALUE!</v>
      </c>
      <c r="U4440" s="39" t="e">
        <f t="shared" ca="1" si="898"/>
        <v>#VALUE!</v>
      </c>
      <c r="V4440" s="39" t="b">
        <f t="shared" ca="1" si="899"/>
        <v>1</v>
      </c>
      <c r="W4440" s="39">
        <f t="shared" si="891"/>
        <v>4440</v>
      </c>
    </row>
    <row r="4441" spans="12:23" x14ac:dyDescent="0.25">
      <c r="L4441" s="59" t="e">
        <f t="shared" ca="1" si="900"/>
        <v>#NUM!</v>
      </c>
      <c r="O4441" s="39" t="e">
        <f t="shared" ca="1" si="892"/>
        <v>#VALUE!</v>
      </c>
      <c r="P4441" s="39" t="e">
        <f t="shared" ca="1" si="893"/>
        <v>#VALUE!</v>
      </c>
      <c r="Q4441" s="60" t="e">
        <f t="shared" ca="1" si="894"/>
        <v>#VALUE!</v>
      </c>
      <c r="R4441" s="60" t="e">
        <f t="shared" ca="1" si="895"/>
        <v>#VALUE!</v>
      </c>
      <c r="S4441" s="60" t="e">
        <f t="shared" ca="1" si="896"/>
        <v>#VALUE!</v>
      </c>
      <c r="T4441" s="39" t="e">
        <f t="shared" ca="1" si="897"/>
        <v>#VALUE!</v>
      </c>
      <c r="U4441" s="39" t="e">
        <f t="shared" ca="1" si="898"/>
        <v>#VALUE!</v>
      </c>
      <c r="V4441" s="39" t="b">
        <f t="shared" ca="1" si="899"/>
        <v>1</v>
      </c>
      <c r="W4441" s="39">
        <f t="shared" si="891"/>
        <v>4441</v>
      </c>
    </row>
    <row r="4442" spans="12:23" x14ac:dyDescent="0.25">
      <c r="L4442" s="59" t="e">
        <f t="shared" ca="1" si="900"/>
        <v>#NUM!</v>
      </c>
      <c r="O4442" s="39" t="e">
        <f t="shared" ca="1" si="892"/>
        <v>#VALUE!</v>
      </c>
      <c r="P4442" s="39" t="e">
        <f t="shared" ca="1" si="893"/>
        <v>#VALUE!</v>
      </c>
      <c r="Q4442" s="60" t="e">
        <f t="shared" ca="1" si="894"/>
        <v>#VALUE!</v>
      </c>
      <c r="R4442" s="60" t="e">
        <f t="shared" ca="1" si="895"/>
        <v>#VALUE!</v>
      </c>
      <c r="S4442" s="60" t="e">
        <f t="shared" ca="1" si="896"/>
        <v>#VALUE!</v>
      </c>
      <c r="T4442" s="39" t="e">
        <f t="shared" ca="1" si="897"/>
        <v>#VALUE!</v>
      </c>
      <c r="U4442" s="39" t="e">
        <f t="shared" ca="1" si="898"/>
        <v>#VALUE!</v>
      </c>
      <c r="V4442" s="39" t="b">
        <f t="shared" ca="1" si="899"/>
        <v>1</v>
      </c>
      <c r="W4442" s="39">
        <f t="shared" si="891"/>
        <v>4442</v>
      </c>
    </row>
    <row r="4443" spans="12:23" x14ac:dyDescent="0.25">
      <c r="L4443" s="59" t="e">
        <f t="shared" ca="1" si="900"/>
        <v>#NUM!</v>
      </c>
      <c r="O4443" s="39" t="e">
        <f t="shared" ca="1" si="892"/>
        <v>#VALUE!</v>
      </c>
      <c r="P4443" s="39" t="e">
        <f t="shared" ca="1" si="893"/>
        <v>#VALUE!</v>
      </c>
      <c r="Q4443" s="60" t="e">
        <f t="shared" ca="1" si="894"/>
        <v>#VALUE!</v>
      </c>
      <c r="R4443" s="60" t="e">
        <f t="shared" ca="1" si="895"/>
        <v>#VALUE!</v>
      </c>
      <c r="S4443" s="60" t="e">
        <f t="shared" ca="1" si="896"/>
        <v>#VALUE!</v>
      </c>
      <c r="T4443" s="39" t="e">
        <f t="shared" ca="1" si="897"/>
        <v>#VALUE!</v>
      </c>
      <c r="U4443" s="39" t="e">
        <f t="shared" ca="1" si="898"/>
        <v>#VALUE!</v>
      </c>
      <c r="V4443" s="39" t="b">
        <f t="shared" ca="1" si="899"/>
        <v>1</v>
      </c>
      <c r="W4443" s="39">
        <f t="shared" si="891"/>
        <v>4443</v>
      </c>
    </row>
    <row r="4444" spans="12:23" x14ac:dyDescent="0.25">
      <c r="L4444" s="59" t="e">
        <f t="shared" ca="1" si="900"/>
        <v>#NUM!</v>
      </c>
      <c r="O4444" s="39" t="e">
        <f t="shared" ca="1" si="892"/>
        <v>#VALUE!</v>
      </c>
      <c r="P4444" s="39" t="e">
        <f t="shared" ca="1" si="893"/>
        <v>#VALUE!</v>
      </c>
      <c r="Q4444" s="60" t="e">
        <f t="shared" ca="1" si="894"/>
        <v>#VALUE!</v>
      </c>
      <c r="R4444" s="60" t="e">
        <f t="shared" ca="1" si="895"/>
        <v>#VALUE!</v>
      </c>
      <c r="S4444" s="60" t="e">
        <f t="shared" ca="1" si="896"/>
        <v>#VALUE!</v>
      </c>
      <c r="T4444" s="39" t="e">
        <f t="shared" ca="1" si="897"/>
        <v>#VALUE!</v>
      </c>
      <c r="U4444" s="39" t="e">
        <f t="shared" ca="1" si="898"/>
        <v>#VALUE!</v>
      </c>
      <c r="V4444" s="39" t="b">
        <f t="shared" ca="1" si="899"/>
        <v>1</v>
      </c>
      <c r="W4444" s="39">
        <f t="shared" si="891"/>
        <v>4444</v>
      </c>
    </row>
    <row r="4445" spans="12:23" x14ac:dyDescent="0.25">
      <c r="L4445" s="59" t="e">
        <f t="shared" ca="1" si="900"/>
        <v>#NUM!</v>
      </c>
      <c r="O4445" s="39" t="e">
        <f t="shared" ca="1" si="892"/>
        <v>#VALUE!</v>
      </c>
      <c r="P4445" s="39" t="e">
        <f t="shared" ca="1" si="893"/>
        <v>#VALUE!</v>
      </c>
      <c r="Q4445" s="60" t="e">
        <f t="shared" ca="1" si="894"/>
        <v>#VALUE!</v>
      </c>
      <c r="R4445" s="60" t="e">
        <f t="shared" ca="1" si="895"/>
        <v>#VALUE!</v>
      </c>
      <c r="S4445" s="60" t="e">
        <f t="shared" ca="1" si="896"/>
        <v>#VALUE!</v>
      </c>
      <c r="T4445" s="39" t="e">
        <f t="shared" ca="1" si="897"/>
        <v>#VALUE!</v>
      </c>
      <c r="U4445" s="39" t="e">
        <f t="shared" ca="1" si="898"/>
        <v>#VALUE!</v>
      </c>
      <c r="V4445" s="39" t="b">
        <f t="shared" ca="1" si="899"/>
        <v>1</v>
      </c>
      <c r="W4445" s="39">
        <f t="shared" si="891"/>
        <v>4445</v>
      </c>
    </row>
    <row r="4446" spans="12:23" x14ac:dyDescent="0.25">
      <c r="L4446" s="59" t="e">
        <f t="shared" ca="1" si="900"/>
        <v>#NUM!</v>
      </c>
      <c r="O4446" s="39" t="e">
        <f t="shared" ca="1" si="892"/>
        <v>#VALUE!</v>
      </c>
      <c r="P4446" s="39" t="e">
        <f t="shared" ca="1" si="893"/>
        <v>#VALUE!</v>
      </c>
      <c r="Q4446" s="60" t="e">
        <f t="shared" ca="1" si="894"/>
        <v>#VALUE!</v>
      </c>
      <c r="R4446" s="60" t="e">
        <f t="shared" ca="1" si="895"/>
        <v>#VALUE!</v>
      </c>
      <c r="S4446" s="60" t="e">
        <f t="shared" ca="1" si="896"/>
        <v>#VALUE!</v>
      </c>
      <c r="T4446" s="39" t="e">
        <f t="shared" ca="1" si="897"/>
        <v>#VALUE!</v>
      </c>
      <c r="U4446" s="39" t="e">
        <f t="shared" ca="1" si="898"/>
        <v>#VALUE!</v>
      </c>
      <c r="V4446" s="39" t="b">
        <f t="shared" ca="1" si="899"/>
        <v>1</v>
      </c>
      <c r="W4446" s="39">
        <f t="shared" si="891"/>
        <v>4446</v>
      </c>
    </row>
    <row r="4447" spans="12:23" x14ac:dyDescent="0.25">
      <c r="L4447" s="59" t="e">
        <f t="shared" ca="1" si="900"/>
        <v>#NUM!</v>
      </c>
      <c r="O4447" s="39" t="e">
        <f t="shared" ca="1" si="892"/>
        <v>#VALUE!</v>
      </c>
      <c r="P4447" s="39" t="e">
        <f t="shared" ca="1" si="893"/>
        <v>#VALUE!</v>
      </c>
      <c r="Q4447" s="60" t="e">
        <f t="shared" ca="1" si="894"/>
        <v>#VALUE!</v>
      </c>
      <c r="R4447" s="60" t="e">
        <f t="shared" ca="1" si="895"/>
        <v>#VALUE!</v>
      </c>
      <c r="S4447" s="60" t="e">
        <f t="shared" ca="1" si="896"/>
        <v>#VALUE!</v>
      </c>
      <c r="T4447" s="39" t="e">
        <f t="shared" ca="1" si="897"/>
        <v>#VALUE!</v>
      </c>
      <c r="U4447" s="39" t="e">
        <f t="shared" ca="1" si="898"/>
        <v>#VALUE!</v>
      </c>
      <c r="V4447" s="39" t="b">
        <f t="shared" ca="1" si="899"/>
        <v>1</v>
      </c>
      <c r="W4447" s="39">
        <f t="shared" si="891"/>
        <v>4447</v>
      </c>
    </row>
    <row r="4448" spans="12:23" x14ac:dyDescent="0.25">
      <c r="L4448" s="59" t="e">
        <f t="shared" ca="1" si="900"/>
        <v>#NUM!</v>
      </c>
      <c r="O4448" s="39" t="e">
        <f t="shared" ca="1" si="892"/>
        <v>#VALUE!</v>
      </c>
      <c r="P4448" s="39" t="e">
        <f t="shared" ca="1" si="893"/>
        <v>#VALUE!</v>
      </c>
      <c r="Q4448" s="60" t="e">
        <f t="shared" ca="1" si="894"/>
        <v>#VALUE!</v>
      </c>
      <c r="R4448" s="60" t="e">
        <f t="shared" ca="1" si="895"/>
        <v>#VALUE!</v>
      </c>
      <c r="S4448" s="60" t="e">
        <f t="shared" ca="1" si="896"/>
        <v>#VALUE!</v>
      </c>
      <c r="T4448" s="39" t="e">
        <f t="shared" ca="1" si="897"/>
        <v>#VALUE!</v>
      </c>
      <c r="U4448" s="39" t="e">
        <f t="shared" ca="1" si="898"/>
        <v>#VALUE!</v>
      </c>
      <c r="V4448" s="39" t="b">
        <f t="shared" ca="1" si="899"/>
        <v>1</v>
      </c>
      <c r="W4448" s="39">
        <f t="shared" si="891"/>
        <v>4448</v>
      </c>
    </row>
    <row r="4449" spans="12:23" x14ac:dyDescent="0.25">
      <c r="L4449" s="59" t="e">
        <f t="shared" ca="1" si="900"/>
        <v>#NUM!</v>
      </c>
      <c r="O4449" s="39" t="e">
        <f t="shared" ca="1" si="892"/>
        <v>#VALUE!</v>
      </c>
      <c r="P4449" s="39" t="e">
        <f t="shared" ca="1" si="893"/>
        <v>#VALUE!</v>
      </c>
      <c r="Q4449" s="60" t="e">
        <f t="shared" ca="1" si="894"/>
        <v>#VALUE!</v>
      </c>
      <c r="R4449" s="60" t="e">
        <f t="shared" ca="1" si="895"/>
        <v>#VALUE!</v>
      </c>
      <c r="S4449" s="60" t="e">
        <f t="shared" ca="1" si="896"/>
        <v>#VALUE!</v>
      </c>
      <c r="T4449" s="39" t="e">
        <f t="shared" ca="1" si="897"/>
        <v>#VALUE!</v>
      </c>
      <c r="U4449" s="39" t="e">
        <f t="shared" ca="1" si="898"/>
        <v>#VALUE!</v>
      </c>
      <c r="V4449" s="39" t="b">
        <f t="shared" ca="1" si="899"/>
        <v>1</v>
      </c>
      <c r="W4449" s="39">
        <f t="shared" si="891"/>
        <v>4449</v>
      </c>
    </row>
    <row r="4450" spans="12:23" x14ac:dyDescent="0.25">
      <c r="L4450" s="59" t="e">
        <f t="shared" ca="1" si="900"/>
        <v>#NUM!</v>
      </c>
      <c r="O4450" s="39" t="e">
        <f t="shared" ca="1" si="892"/>
        <v>#VALUE!</v>
      </c>
      <c r="P4450" s="39" t="e">
        <f t="shared" ca="1" si="893"/>
        <v>#VALUE!</v>
      </c>
      <c r="Q4450" s="60" t="e">
        <f t="shared" ca="1" si="894"/>
        <v>#VALUE!</v>
      </c>
      <c r="R4450" s="60" t="e">
        <f t="shared" ca="1" si="895"/>
        <v>#VALUE!</v>
      </c>
      <c r="S4450" s="60" t="e">
        <f t="shared" ca="1" si="896"/>
        <v>#VALUE!</v>
      </c>
      <c r="T4450" s="39" t="e">
        <f t="shared" ca="1" si="897"/>
        <v>#VALUE!</v>
      </c>
      <c r="U4450" s="39" t="e">
        <f t="shared" ca="1" si="898"/>
        <v>#VALUE!</v>
      </c>
      <c r="V4450" s="39" t="b">
        <f t="shared" ca="1" si="899"/>
        <v>1</v>
      </c>
      <c r="W4450" s="39">
        <f t="shared" si="891"/>
        <v>4450</v>
      </c>
    </row>
    <row r="4451" spans="12:23" x14ac:dyDescent="0.25">
      <c r="L4451" s="59" t="e">
        <f t="shared" ca="1" si="900"/>
        <v>#NUM!</v>
      </c>
      <c r="O4451" s="39" t="e">
        <f t="shared" ca="1" si="892"/>
        <v>#VALUE!</v>
      </c>
      <c r="P4451" s="39" t="e">
        <f t="shared" ca="1" si="893"/>
        <v>#VALUE!</v>
      </c>
      <c r="Q4451" s="60" t="e">
        <f t="shared" ca="1" si="894"/>
        <v>#VALUE!</v>
      </c>
      <c r="R4451" s="60" t="e">
        <f t="shared" ca="1" si="895"/>
        <v>#VALUE!</v>
      </c>
      <c r="S4451" s="60" t="e">
        <f t="shared" ca="1" si="896"/>
        <v>#VALUE!</v>
      </c>
      <c r="T4451" s="39" t="e">
        <f t="shared" ca="1" si="897"/>
        <v>#VALUE!</v>
      </c>
      <c r="U4451" s="39" t="e">
        <f t="shared" ca="1" si="898"/>
        <v>#VALUE!</v>
      </c>
      <c r="V4451" s="39" t="b">
        <f t="shared" ca="1" si="899"/>
        <v>1</v>
      </c>
      <c r="W4451" s="39">
        <f t="shared" si="891"/>
        <v>4451</v>
      </c>
    </row>
    <row r="4452" spans="12:23" x14ac:dyDescent="0.25">
      <c r="L4452" s="59" t="e">
        <f t="shared" ca="1" si="900"/>
        <v>#NUM!</v>
      </c>
      <c r="O4452" s="39" t="e">
        <f t="shared" ca="1" si="892"/>
        <v>#VALUE!</v>
      </c>
      <c r="P4452" s="39" t="e">
        <f t="shared" ca="1" si="893"/>
        <v>#VALUE!</v>
      </c>
      <c r="Q4452" s="60" t="e">
        <f t="shared" ca="1" si="894"/>
        <v>#VALUE!</v>
      </c>
      <c r="R4452" s="60" t="e">
        <f t="shared" ca="1" si="895"/>
        <v>#VALUE!</v>
      </c>
      <c r="S4452" s="60" t="e">
        <f t="shared" ca="1" si="896"/>
        <v>#VALUE!</v>
      </c>
      <c r="T4452" s="39" t="e">
        <f t="shared" ca="1" si="897"/>
        <v>#VALUE!</v>
      </c>
      <c r="U4452" s="39" t="e">
        <f t="shared" ca="1" si="898"/>
        <v>#VALUE!</v>
      </c>
      <c r="V4452" s="39" t="b">
        <f t="shared" ca="1" si="899"/>
        <v>1</v>
      </c>
      <c r="W4452" s="39">
        <f t="shared" si="891"/>
        <v>4452</v>
      </c>
    </row>
    <row r="4453" spans="12:23" x14ac:dyDescent="0.25">
      <c r="L4453" s="59" t="e">
        <f t="shared" ca="1" si="900"/>
        <v>#NUM!</v>
      </c>
      <c r="O4453" s="39" t="e">
        <f t="shared" ca="1" si="892"/>
        <v>#VALUE!</v>
      </c>
      <c r="P4453" s="39" t="e">
        <f t="shared" ca="1" si="893"/>
        <v>#VALUE!</v>
      </c>
      <c r="Q4453" s="60" t="e">
        <f t="shared" ca="1" si="894"/>
        <v>#VALUE!</v>
      </c>
      <c r="R4453" s="60" t="e">
        <f t="shared" ca="1" si="895"/>
        <v>#VALUE!</v>
      </c>
      <c r="S4453" s="60" t="e">
        <f t="shared" ca="1" si="896"/>
        <v>#VALUE!</v>
      </c>
      <c r="T4453" s="39" t="e">
        <f t="shared" ca="1" si="897"/>
        <v>#VALUE!</v>
      </c>
      <c r="U4453" s="39" t="e">
        <f t="shared" ca="1" si="898"/>
        <v>#VALUE!</v>
      </c>
      <c r="V4453" s="39" t="b">
        <f t="shared" ca="1" si="899"/>
        <v>1</v>
      </c>
      <c r="W4453" s="39">
        <f t="shared" si="891"/>
        <v>4453</v>
      </c>
    </row>
    <row r="4454" spans="12:23" x14ac:dyDescent="0.25">
      <c r="L4454" s="59" t="e">
        <f t="shared" ca="1" si="900"/>
        <v>#NUM!</v>
      </c>
      <c r="O4454" s="39" t="e">
        <f t="shared" ca="1" si="892"/>
        <v>#VALUE!</v>
      </c>
      <c r="P4454" s="39" t="e">
        <f t="shared" ca="1" si="893"/>
        <v>#VALUE!</v>
      </c>
      <c r="Q4454" s="60" t="e">
        <f t="shared" ca="1" si="894"/>
        <v>#VALUE!</v>
      </c>
      <c r="R4454" s="60" t="e">
        <f t="shared" ca="1" si="895"/>
        <v>#VALUE!</v>
      </c>
      <c r="S4454" s="60" t="e">
        <f t="shared" ca="1" si="896"/>
        <v>#VALUE!</v>
      </c>
      <c r="T4454" s="39" t="e">
        <f t="shared" ca="1" si="897"/>
        <v>#VALUE!</v>
      </c>
      <c r="U4454" s="39" t="e">
        <f t="shared" ca="1" si="898"/>
        <v>#VALUE!</v>
      </c>
      <c r="V4454" s="39" t="b">
        <f t="shared" ca="1" si="899"/>
        <v>1</v>
      </c>
      <c r="W4454" s="39">
        <f t="shared" si="891"/>
        <v>4454</v>
      </c>
    </row>
    <row r="4455" spans="12:23" x14ac:dyDescent="0.25">
      <c r="L4455" s="59" t="e">
        <f t="shared" ca="1" si="900"/>
        <v>#NUM!</v>
      </c>
      <c r="O4455" s="39" t="e">
        <f t="shared" ca="1" si="892"/>
        <v>#VALUE!</v>
      </c>
      <c r="P4455" s="39" t="e">
        <f t="shared" ca="1" si="893"/>
        <v>#VALUE!</v>
      </c>
      <c r="Q4455" s="60" t="e">
        <f t="shared" ca="1" si="894"/>
        <v>#VALUE!</v>
      </c>
      <c r="R4455" s="60" t="e">
        <f t="shared" ca="1" si="895"/>
        <v>#VALUE!</v>
      </c>
      <c r="S4455" s="60" t="e">
        <f t="shared" ca="1" si="896"/>
        <v>#VALUE!</v>
      </c>
      <c r="T4455" s="39" t="e">
        <f t="shared" ca="1" si="897"/>
        <v>#VALUE!</v>
      </c>
      <c r="U4455" s="39" t="e">
        <f t="shared" ca="1" si="898"/>
        <v>#VALUE!</v>
      </c>
      <c r="V4455" s="39" t="b">
        <f t="shared" ca="1" si="899"/>
        <v>1</v>
      </c>
      <c r="W4455" s="39">
        <f t="shared" si="891"/>
        <v>4455</v>
      </c>
    </row>
    <row r="4456" spans="12:23" x14ac:dyDescent="0.25">
      <c r="L4456" s="59" t="e">
        <f t="shared" ca="1" si="900"/>
        <v>#NUM!</v>
      </c>
      <c r="O4456" s="39" t="e">
        <f t="shared" ca="1" si="892"/>
        <v>#VALUE!</v>
      </c>
      <c r="P4456" s="39" t="e">
        <f t="shared" ca="1" si="893"/>
        <v>#VALUE!</v>
      </c>
      <c r="Q4456" s="60" t="e">
        <f t="shared" ca="1" si="894"/>
        <v>#VALUE!</v>
      </c>
      <c r="R4456" s="60" t="e">
        <f t="shared" ca="1" si="895"/>
        <v>#VALUE!</v>
      </c>
      <c r="S4456" s="60" t="e">
        <f t="shared" ca="1" si="896"/>
        <v>#VALUE!</v>
      </c>
      <c r="T4456" s="39" t="e">
        <f t="shared" ca="1" si="897"/>
        <v>#VALUE!</v>
      </c>
      <c r="U4456" s="39" t="e">
        <f t="shared" ca="1" si="898"/>
        <v>#VALUE!</v>
      </c>
      <c r="V4456" s="39" t="b">
        <f t="shared" ca="1" si="899"/>
        <v>1</v>
      </c>
      <c r="W4456" s="39">
        <f t="shared" si="891"/>
        <v>4456</v>
      </c>
    </row>
    <row r="4457" spans="12:23" x14ac:dyDescent="0.25">
      <c r="L4457" s="59" t="e">
        <f t="shared" ca="1" si="900"/>
        <v>#NUM!</v>
      </c>
      <c r="O4457" s="39" t="e">
        <f t="shared" ca="1" si="892"/>
        <v>#VALUE!</v>
      </c>
      <c r="P4457" s="39" t="e">
        <f t="shared" ca="1" si="893"/>
        <v>#VALUE!</v>
      </c>
      <c r="Q4457" s="60" t="e">
        <f t="shared" ca="1" si="894"/>
        <v>#VALUE!</v>
      </c>
      <c r="R4457" s="60" t="e">
        <f t="shared" ca="1" si="895"/>
        <v>#VALUE!</v>
      </c>
      <c r="S4457" s="60" t="e">
        <f t="shared" ca="1" si="896"/>
        <v>#VALUE!</v>
      </c>
      <c r="T4457" s="39" t="e">
        <f t="shared" ca="1" si="897"/>
        <v>#VALUE!</v>
      </c>
      <c r="U4457" s="39" t="e">
        <f t="shared" ca="1" si="898"/>
        <v>#VALUE!</v>
      </c>
      <c r="V4457" s="39" t="b">
        <f t="shared" ca="1" si="899"/>
        <v>1</v>
      </c>
      <c r="W4457" s="39">
        <f t="shared" si="891"/>
        <v>4457</v>
      </c>
    </row>
    <row r="4458" spans="12:23" x14ac:dyDescent="0.25">
      <c r="L4458" s="59" t="e">
        <f t="shared" ca="1" si="900"/>
        <v>#NUM!</v>
      </c>
      <c r="O4458" s="39" t="e">
        <f t="shared" ca="1" si="892"/>
        <v>#VALUE!</v>
      </c>
      <c r="P4458" s="39" t="e">
        <f t="shared" ca="1" si="893"/>
        <v>#VALUE!</v>
      </c>
      <c r="Q4458" s="60" t="e">
        <f t="shared" ca="1" si="894"/>
        <v>#VALUE!</v>
      </c>
      <c r="R4458" s="60" t="e">
        <f t="shared" ca="1" si="895"/>
        <v>#VALUE!</v>
      </c>
      <c r="S4458" s="60" t="e">
        <f t="shared" ca="1" si="896"/>
        <v>#VALUE!</v>
      </c>
      <c r="T4458" s="39" t="e">
        <f t="shared" ca="1" si="897"/>
        <v>#VALUE!</v>
      </c>
      <c r="U4458" s="39" t="e">
        <f t="shared" ca="1" si="898"/>
        <v>#VALUE!</v>
      </c>
      <c r="V4458" s="39" t="b">
        <f t="shared" ca="1" si="899"/>
        <v>1</v>
      </c>
      <c r="W4458" s="39">
        <f t="shared" ref="W4458:W4521" si="901">W4457+1</f>
        <v>4458</v>
      </c>
    </row>
    <row r="4459" spans="12:23" x14ac:dyDescent="0.25">
      <c r="L4459" s="59" t="e">
        <f t="shared" ca="1" si="900"/>
        <v>#NUM!</v>
      </c>
      <c r="O4459" s="39" t="e">
        <f t="shared" ca="1" si="892"/>
        <v>#VALUE!</v>
      </c>
      <c r="P4459" s="39" t="e">
        <f t="shared" ca="1" si="893"/>
        <v>#VALUE!</v>
      </c>
      <c r="Q4459" s="60" t="e">
        <f t="shared" ca="1" si="894"/>
        <v>#VALUE!</v>
      </c>
      <c r="R4459" s="60" t="e">
        <f t="shared" ca="1" si="895"/>
        <v>#VALUE!</v>
      </c>
      <c r="S4459" s="60" t="e">
        <f t="shared" ca="1" si="896"/>
        <v>#VALUE!</v>
      </c>
      <c r="T4459" s="39" t="e">
        <f t="shared" ca="1" si="897"/>
        <v>#VALUE!</v>
      </c>
      <c r="U4459" s="39" t="e">
        <f t="shared" ca="1" si="898"/>
        <v>#VALUE!</v>
      </c>
      <c r="V4459" s="39" t="b">
        <f t="shared" ca="1" si="899"/>
        <v>1</v>
      </c>
      <c r="W4459" s="39">
        <f t="shared" si="901"/>
        <v>4459</v>
      </c>
    </row>
    <row r="4460" spans="12:23" x14ac:dyDescent="0.25">
      <c r="L4460" s="59" t="e">
        <f t="shared" ca="1" si="900"/>
        <v>#NUM!</v>
      </c>
      <c r="O4460" s="39" t="e">
        <f t="shared" ca="1" si="892"/>
        <v>#VALUE!</v>
      </c>
      <c r="P4460" s="39" t="e">
        <f t="shared" ca="1" si="893"/>
        <v>#VALUE!</v>
      </c>
      <c r="Q4460" s="60" t="e">
        <f t="shared" ca="1" si="894"/>
        <v>#VALUE!</v>
      </c>
      <c r="R4460" s="60" t="e">
        <f t="shared" ca="1" si="895"/>
        <v>#VALUE!</v>
      </c>
      <c r="S4460" s="60" t="e">
        <f t="shared" ca="1" si="896"/>
        <v>#VALUE!</v>
      </c>
      <c r="T4460" s="39" t="e">
        <f t="shared" ca="1" si="897"/>
        <v>#VALUE!</v>
      </c>
      <c r="U4460" s="39" t="e">
        <f t="shared" ca="1" si="898"/>
        <v>#VALUE!</v>
      </c>
      <c r="V4460" s="39" t="b">
        <f t="shared" ca="1" si="899"/>
        <v>1</v>
      </c>
      <c r="W4460" s="39">
        <f t="shared" si="901"/>
        <v>4460</v>
      </c>
    </row>
    <row r="4461" spans="12:23" x14ac:dyDescent="0.25">
      <c r="L4461" s="59" t="e">
        <f t="shared" ca="1" si="900"/>
        <v>#NUM!</v>
      </c>
      <c r="O4461" s="39" t="e">
        <f t="shared" ca="1" si="892"/>
        <v>#VALUE!</v>
      </c>
      <c r="P4461" s="39" t="e">
        <f t="shared" ca="1" si="893"/>
        <v>#VALUE!</v>
      </c>
      <c r="Q4461" s="60" t="e">
        <f t="shared" ca="1" si="894"/>
        <v>#VALUE!</v>
      </c>
      <c r="R4461" s="60" t="e">
        <f t="shared" ca="1" si="895"/>
        <v>#VALUE!</v>
      </c>
      <c r="S4461" s="60" t="e">
        <f t="shared" ca="1" si="896"/>
        <v>#VALUE!</v>
      </c>
      <c r="T4461" s="39" t="e">
        <f t="shared" ca="1" si="897"/>
        <v>#VALUE!</v>
      </c>
      <c r="U4461" s="39" t="e">
        <f t="shared" ca="1" si="898"/>
        <v>#VALUE!</v>
      </c>
      <c r="V4461" s="39" t="b">
        <f t="shared" ca="1" si="899"/>
        <v>1</v>
      </c>
      <c r="W4461" s="39">
        <f t="shared" si="901"/>
        <v>4461</v>
      </c>
    </row>
    <row r="4462" spans="12:23" x14ac:dyDescent="0.25">
      <c r="L4462" s="59" t="e">
        <f t="shared" ca="1" si="900"/>
        <v>#NUM!</v>
      </c>
      <c r="O4462" s="39" t="e">
        <f t="shared" ca="1" si="892"/>
        <v>#VALUE!</v>
      </c>
      <c r="P4462" s="39" t="e">
        <f t="shared" ca="1" si="893"/>
        <v>#VALUE!</v>
      </c>
      <c r="Q4462" s="60" t="e">
        <f t="shared" ca="1" si="894"/>
        <v>#VALUE!</v>
      </c>
      <c r="R4462" s="60" t="e">
        <f t="shared" ca="1" si="895"/>
        <v>#VALUE!</v>
      </c>
      <c r="S4462" s="60" t="e">
        <f t="shared" ca="1" si="896"/>
        <v>#VALUE!</v>
      </c>
      <c r="T4462" s="39" t="e">
        <f t="shared" ca="1" si="897"/>
        <v>#VALUE!</v>
      </c>
      <c r="U4462" s="39" t="e">
        <f t="shared" ca="1" si="898"/>
        <v>#VALUE!</v>
      </c>
      <c r="V4462" s="39" t="b">
        <f t="shared" ca="1" si="899"/>
        <v>1</v>
      </c>
      <c r="W4462" s="39">
        <f t="shared" si="901"/>
        <v>4462</v>
      </c>
    </row>
    <row r="4463" spans="12:23" x14ac:dyDescent="0.25">
      <c r="L4463" s="59" t="e">
        <f t="shared" ca="1" si="900"/>
        <v>#NUM!</v>
      </c>
      <c r="O4463" s="39" t="e">
        <f t="shared" ca="1" si="892"/>
        <v>#VALUE!</v>
      </c>
      <c r="P4463" s="39" t="e">
        <f t="shared" ca="1" si="893"/>
        <v>#VALUE!</v>
      </c>
      <c r="Q4463" s="60" t="e">
        <f t="shared" ca="1" si="894"/>
        <v>#VALUE!</v>
      </c>
      <c r="R4463" s="60" t="e">
        <f t="shared" ca="1" si="895"/>
        <v>#VALUE!</v>
      </c>
      <c r="S4463" s="60" t="e">
        <f t="shared" ca="1" si="896"/>
        <v>#VALUE!</v>
      </c>
      <c r="T4463" s="39" t="e">
        <f t="shared" ca="1" si="897"/>
        <v>#VALUE!</v>
      </c>
      <c r="U4463" s="39" t="e">
        <f t="shared" ca="1" si="898"/>
        <v>#VALUE!</v>
      </c>
      <c r="V4463" s="39" t="b">
        <f t="shared" ca="1" si="899"/>
        <v>1</v>
      </c>
      <c r="W4463" s="39">
        <f t="shared" si="901"/>
        <v>4463</v>
      </c>
    </row>
    <row r="4464" spans="12:23" x14ac:dyDescent="0.25">
      <c r="L4464" s="59" t="e">
        <f t="shared" ca="1" si="900"/>
        <v>#NUM!</v>
      </c>
      <c r="O4464" s="39" t="e">
        <f t="shared" ca="1" si="892"/>
        <v>#VALUE!</v>
      </c>
      <c r="P4464" s="39" t="e">
        <f t="shared" ca="1" si="893"/>
        <v>#VALUE!</v>
      </c>
      <c r="Q4464" s="60" t="e">
        <f t="shared" ca="1" si="894"/>
        <v>#VALUE!</v>
      </c>
      <c r="R4464" s="60" t="e">
        <f t="shared" ca="1" si="895"/>
        <v>#VALUE!</v>
      </c>
      <c r="S4464" s="60" t="e">
        <f t="shared" ca="1" si="896"/>
        <v>#VALUE!</v>
      </c>
      <c r="T4464" s="39" t="e">
        <f t="shared" ca="1" si="897"/>
        <v>#VALUE!</v>
      </c>
      <c r="U4464" s="39" t="e">
        <f t="shared" ca="1" si="898"/>
        <v>#VALUE!</v>
      </c>
      <c r="V4464" s="39" t="b">
        <f t="shared" ca="1" si="899"/>
        <v>1</v>
      </c>
      <c r="W4464" s="39">
        <f t="shared" si="901"/>
        <v>4464</v>
      </c>
    </row>
    <row r="4465" spans="12:23" x14ac:dyDescent="0.25">
      <c r="L4465" s="59" t="e">
        <f t="shared" ca="1" si="900"/>
        <v>#NUM!</v>
      </c>
      <c r="O4465" s="39" t="e">
        <f t="shared" ca="1" si="892"/>
        <v>#VALUE!</v>
      </c>
      <c r="P4465" s="39" t="e">
        <f t="shared" ca="1" si="893"/>
        <v>#VALUE!</v>
      </c>
      <c r="Q4465" s="60" t="e">
        <f t="shared" ca="1" si="894"/>
        <v>#VALUE!</v>
      </c>
      <c r="R4465" s="60" t="e">
        <f t="shared" ca="1" si="895"/>
        <v>#VALUE!</v>
      </c>
      <c r="S4465" s="60" t="e">
        <f t="shared" ca="1" si="896"/>
        <v>#VALUE!</v>
      </c>
      <c r="T4465" s="39" t="e">
        <f t="shared" ca="1" si="897"/>
        <v>#VALUE!</v>
      </c>
      <c r="U4465" s="39" t="e">
        <f t="shared" ca="1" si="898"/>
        <v>#VALUE!</v>
      </c>
      <c r="V4465" s="39" t="b">
        <f t="shared" ca="1" si="899"/>
        <v>1</v>
      </c>
      <c r="W4465" s="39">
        <f t="shared" si="901"/>
        <v>4465</v>
      </c>
    </row>
    <row r="4466" spans="12:23" x14ac:dyDescent="0.25">
      <c r="L4466" s="59" t="e">
        <f t="shared" ca="1" si="900"/>
        <v>#NUM!</v>
      </c>
      <c r="O4466" s="39" t="e">
        <f t="shared" ca="1" si="892"/>
        <v>#VALUE!</v>
      </c>
      <c r="P4466" s="39" t="e">
        <f t="shared" ca="1" si="893"/>
        <v>#VALUE!</v>
      </c>
      <c r="Q4466" s="60" t="e">
        <f t="shared" ca="1" si="894"/>
        <v>#VALUE!</v>
      </c>
      <c r="R4466" s="60" t="e">
        <f t="shared" ca="1" si="895"/>
        <v>#VALUE!</v>
      </c>
      <c r="S4466" s="60" t="e">
        <f t="shared" ca="1" si="896"/>
        <v>#VALUE!</v>
      </c>
      <c r="T4466" s="39" t="e">
        <f t="shared" ca="1" si="897"/>
        <v>#VALUE!</v>
      </c>
      <c r="U4466" s="39" t="e">
        <f t="shared" ca="1" si="898"/>
        <v>#VALUE!</v>
      </c>
      <c r="V4466" s="39" t="b">
        <f t="shared" ca="1" si="899"/>
        <v>1</v>
      </c>
      <c r="W4466" s="39">
        <f t="shared" si="901"/>
        <v>4466</v>
      </c>
    </row>
    <row r="4467" spans="12:23" x14ac:dyDescent="0.25">
      <c r="L4467" s="59" t="e">
        <f t="shared" ca="1" si="900"/>
        <v>#NUM!</v>
      </c>
      <c r="O4467" s="39" t="e">
        <f t="shared" ca="1" si="892"/>
        <v>#VALUE!</v>
      </c>
      <c r="P4467" s="39" t="e">
        <f t="shared" ca="1" si="893"/>
        <v>#VALUE!</v>
      </c>
      <c r="Q4467" s="60" t="e">
        <f t="shared" ca="1" si="894"/>
        <v>#VALUE!</v>
      </c>
      <c r="R4467" s="60" t="e">
        <f t="shared" ca="1" si="895"/>
        <v>#VALUE!</v>
      </c>
      <c r="S4467" s="60" t="e">
        <f t="shared" ca="1" si="896"/>
        <v>#VALUE!</v>
      </c>
      <c r="T4467" s="39" t="e">
        <f t="shared" ca="1" si="897"/>
        <v>#VALUE!</v>
      </c>
      <c r="U4467" s="39" t="e">
        <f t="shared" ca="1" si="898"/>
        <v>#VALUE!</v>
      </c>
      <c r="V4467" s="39" t="b">
        <f t="shared" ca="1" si="899"/>
        <v>1</v>
      </c>
      <c r="W4467" s="39">
        <f t="shared" si="901"/>
        <v>4467</v>
      </c>
    </row>
    <row r="4468" spans="12:23" x14ac:dyDescent="0.25">
      <c r="L4468" s="59" t="e">
        <f t="shared" ca="1" si="900"/>
        <v>#NUM!</v>
      </c>
      <c r="O4468" s="39" t="e">
        <f t="shared" ca="1" si="892"/>
        <v>#VALUE!</v>
      </c>
      <c r="P4468" s="39" t="e">
        <f t="shared" ca="1" si="893"/>
        <v>#VALUE!</v>
      </c>
      <c r="Q4468" s="60" t="e">
        <f t="shared" ca="1" si="894"/>
        <v>#VALUE!</v>
      </c>
      <c r="R4468" s="60" t="e">
        <f t="shared" ca="1" si="895"/>
        <v>#VALUE!</v>
      </c>
      <c r="S4468" s="60" t="e">
        <f t="shared" ca="1" si="896"/>
        <v>#VALUE!</v>
      </c>
      <c r="T4468" s="39" t="e">
        <f t="shared" ca="1" si="897"/>
        <v>#VALUE!</v>
      </c>
      <c r="U4468" s="39" t="e">
        <f t="shared" ca="1" si="898"/>
        <v>#VALUE!</v>
      </c>
      <c r="V4468" s="39" t="b">
        <f t="shared" ca="1" si="899"/>
        <v>1</v>
      </c>
      <c r="W4468" s="39">
        <f t="shared" si="901"/>
        <v>4468</v>
      </c>
    </row>
    <row r="4469" spans="12:23" x14ac:dyDescent="0.25">
      <c r="L4469" s="59" t="e">
        <f t="shared" ca="1" si="900"/>
        <v>#NUM!</v>
      </c>
      <c r="O4469" s="39" t="e">
        <f t="shared" ca="1" si="892"/>
        <v>#VALUE!</v>
      </c>
      <c r="P4469" s="39" t="e">
        <f t="shared" ca="1" si="893"/>
        <v>#VALUE!</v>
      </c>
      <c r="Q4469" s="60" t="e">
        <f t="shared" ca="1" si="894"/>
        <v>#VALUE!</v>
      </c>
      <c r="R4469" s="60" t="e">
        <f t="shared" ca="1" si="895"/>
        <v>#VALUE!</v>
      </c>
      <c r="S4469" s="60" t="e">
        <f t="shared" ca="1" si="896"/>
        <v>#VALUE!</v>
      </c>
      <c r="T4469" s="39" t="e">
        <f t="shared" ca="1" si="897"/>
        <v>#VALUE!</v>
      </c>
      <c r="U4469" s="39" t="e">
        <f t="shared" ca="1" si="898"/>
        <v>#VALUE!</v>
      </c>
      <c r="V4469" s="39" t="b">
        <f t="shared" ca="1" si="899"/>
        <v>1</v>
      </c>
      <c r="W4469" s="39">
        <f t="shared" si="901"/>
        <v>4469</v>
      </c>
    </row>
    <row r="4470" spans="12:23" x14ac:dyDescent="0.25">
      <c r="L4470" s="59" t="e">
        <f t="shared" ca="1" si="900"/>
        <v>#NUM!</v>
      </c>
      <c r="O4470" s="39" t="e">
        <f t="shared" ca="1" si="892"/>
        <v>#VALUE!</v>
      </c>
      <c r="P4470" s="39" t="e">
        <f t="shared" ca="1" si="893"/>
        <v>#VALUE!</v>
      </c>
      <c r="Q4470" s="60" t="e">
        <f t="shared" ca="1" si="894"/>
        <v>#VALUE!</v>
      </c>
      <c r="R4470" s="60" t="e">
        <f t="shared" ca="1" si="895"/>
        <v>#VALUE!</v>
      </c>
      <c r="S4470" s="60" t="e">
        <f t="shared" ca="1" si="896"/>
        <v>#VALUE!</v>
      </c>
      <c r="T4470" s="39" t="e">
        <f t="shared" ca="1" si="897"/>
        <v>#VALUE!</v>
      </c>
      <c r="U4470" s="39" t="e">
        <f t="shared" ca="1" si="898"/>
        <v>#VALUE!</v>
      </c>
      <c r="V4470" s="39" t="b">
        <f t="shared" ca="1" si="899"/>
        <v>1</v>
      </c>
      <c r="W4470" s="39">
        <f t="shared" si="901"/>
        <v>4470</v>
      </c>
    </row>
    <row r="4471" spans="12:23" x14ac:dyDescent="0.25">
      <c r="L4471" s="59" t="e">
        <f t="shared" ca="1" si="900"/>
        <v>#NUM!</v>
      </c>
      <c r="O4471" s="39" t="e">
        <f t="shared" ca="1" si="892"/>
        <v>#VALUE!</v>
      </c>
      <c r="P4471" s="39" t="e">
        <f t="shared" ca="1" si="893"/>
        <v>#VALUE!</v>
      </c>
      <c r="Q4471" s="60" t="e">
        <f t="shared" ca="1" si="894"/>
        <v>#VALUE!</v>
      </c>
      <c r="R4471" s="60" t="e">
        <f t="shared" ca="1" si="895"/>
        <v>#VALUE!</v>
      </c>
      <c r="S4471" s="60" t="e">
        <f t="shared" ca="1" si="896"/>
        <v>#VALUE!</v>
      </c>
      <c r="T4471" s="39" t="e">
        <f t="shared" ca="1" si="897"/>
        <v>#VALUE!</v>
      </c>
      <c r="U4471" s="39" t="e">
        <f t="shared" ca="1" si="898"/>
        <v>#VALUE!</v>
      </c>
      <c r="V4471" s="39" t="b">
        <f t="shared" ca="1" si="899"/>
        <v>1</v>
      </c>
      <c r="W4471" s="39">
        <f t="shared" si="901"/>
        <v>4471</v>
      </c>
    </row>
    <row r="4472" spans="12:23" x14ac:dyDescent="0.25">
      <c r="L4472" s="59" t="e">
        <f t="shared" ca="1" si="900"/>
        <v>#NUM!</v>
      </c>
      <c r="O4472" s="39" t="e">
        <f t="shared" ca="1" si="892"/>
        <v>#VALUE!</v>
      </c>
      <c r="P4472" s="39" t="e">
        <f t="shared" ca="1" si="893"/>
        <v>#VALUE!</v>
      </c>
      <c r="Q4472" s="60" t="e">
        <f t="shared" ca="1" si="894"/>
        <v>#VALUE!</v>
      </c>
      <c r="R4472" s="60" t="e">
        <f t="shared" ca="1" si="895"/>
        <v>#VALUE!</v>
      </c>
      <c r="S4472" s="60" t="e">
        <f t="shared" ca="1" si="896"/>
        <v>#VALUE!</v>
      </c>
      <c r="T4472" s="39" t="e">
        <f t="shared" ca="1" si="897"/>
        <v>#VALUE!</v>
      </c>
      <c r="U4472" s="39" t="e">
        <f t="shared" ca="1" si="898"/>
        <v>#VALUE!</v>
      </c>
      <c r="V4472" s="39" t="b">
        <f t="shared" ca="1" si="899"/>
        <v>1</v>
      </c>
      <c r="W4472" s="39">
        <f t="shared" si="901"/>
        <v>4472</v>
      </c>
    </row>
    <row r="4473" spans="12:23" x14ac:dyDescent="0.25">
      <c r="L4473" s="59" t="e">
        <f t="shared" ca="1" si="900"/>
        <v>#NUM!</v>
      </c>
      <c r="O4473" s="39" t="e">
        <f t="shared" ca="1" si="892"/>
        <v>#VALUE!</v>
      </c>
      <c r="P4473" s="39" t="e">
        <f t="shared" ca="1" si="893"/>
        <v>#VALUE!</v>
      </c>
      <c r="Q4473" s="60" t="e">
        <f t="shared" ca="1" si="894"/>
        <v>#VALUE!</v>
      </c>
      <c r="R4473" s="60" t="e">
        <f t="shared" ca="1" si="895"/>
        <v>#VALUE!</v>
      </c>
      <c r="S4473" s="60" t="e">
        <f t="shared" ca="1" si="896"/>
        <v>#VALUE!</v>
      </c>
      <c r="T4473" s="39" t="e">
        <f t="shared" ca="1" si="897"/>
        <v>#VALUE!</v>
      </c>
      <c r="U4473" s="39" t="e">
        <f t="shared" ca="1" si="898"/>
        <v>#VALUE!</v>
      </c>
      <c r="V4473" s="39" t="b">
        <f t="shared" ca="1" si="899"/>
        <v>1</v>
      </c>
      <c r="W4473" s="39">
        <f t="shared" si="901"/>
        <v>4473</v>
      </c>
    </row>
    <row r="4474" spans="12:23" x14ac:dyDescent="0.25">
      <c r="L4474" s="59" t="e">
        <f t="shared" ca="1" si="900"/>
        <v>#NUM!</v>
      </c>
      <c r="O4474" s="39" t="e">
        <f t="shared" ca="1" si="892"/>
        <v>#VALUE!</v>
      </c>
      <c r="P4474" s="39" t="e">
        <f t="shared" ca="1" si="893"/>
        <v>#VALUE!</v>
      </c>
      <c r="Q4474" s="60" t="e">
        <f t="shared" ca="1" si="894"/>
        <v>#VALUE!</v>
      </c>
      <c r="R4474" s="60" t="e">
        <f t="shared" ca="1" si="895"/>
        <v>#VALUE!</v>
      </c>
      <c r="S4474" s="60" t="e">
        <f t="shared" ca="1" si="896"/>
        <v>#VALUE!</v>
      </c>
      <c r="T4474" s="39" t="e">
        <f t="shared" ca="1" si="897"/>
        <v>#VALUE!</v>
      </c>
      <c r="U4474" s="39" t="e">
        <f t="shared" ca="1" si="898"/>
        <v>#VALUE!</v>
      </c>
      <c r="V4474" s="39" t="b">
        <f t="shared" ca="1" si="899"/>
        <v>1</v>
      </c>
      <c r="W4474" s="39">
        <f t="shared" si="901"/>
        <v>4474</v>
      </c>
    </row>
    <row r="4475" spans="12:23" x14ac:dyDescent="0.25">
      <c r="L4475" s="59" t="e">
        <f t="shared" ca="1" si="900"/>
        <v>#NUM!</v>
      </c>
      <c r="O4475" s="39" t="e">
        <f t="shared" ca="1" si="892"/>
        <v>#VALUE!</v>
      </c>
      <c r="P4475" s="39" t="e">
        <f t="shared" ca="1" si="893"/>
        <v>#VALUE!</v>
      </c>
      <c r="Q4475" s="60" t="e">
        <f t="shared" ca="1" si="894"/>
        <v>#VALUE!</v>
      </c>
      <c r="R4475" s="60" t="e">
        <f t="shared" ca="1" si="895"/>
        <v>#VALUE!</v>
      </c>
      <c r="S4475" s="60" t="e">
        <f t="shared" ca="1" si="896"/>
        <v>#VALUE!</v>
      </c>
      <c r="T4475" s="39" t="e">
        <f t="shared" ca="1" si="897"/>
        <v>#VALUE!</v>
      </c>
      <c r="U4475" s="39" t="e">
        <f t="shared" ca="1" si="898"/>
        <v>#VALUE!</v>
      </c>
      <c r="V4475" s="39" t="b">
        <f t="shared" ca="1" si="899"/>
        <v>1</v>
      </c>
      <c r="W4475" s="39">
        <f t="shared" si="901"/>
        <v>4475</v>
      </c>
    </row>
    <row r="4476" spans="12:23" x14ac:dyDescent="0.25">
      <c r="L4476" s="59" t="e">
        <f t="shared" ca="1" si="900"/>
        <v>#NUM!</v>
      </c>
      <c r="O4476" s="39" t="e">
        <f t="shared" ca="1" si="892"/>
        <v>#VALUE!</v>
      </c>
      <c r="P4476" s="39" t="e">
        <f t="shared" ca="1" si="893"/>
        <v>#VALUE!</v>
      </c>
      <c r="Q4476" s="60" t="e">
        <f t="shared" ca="1" si="894"/>
        <v>#VALUE!</v>
      </c>
      <c r="R4476" s="60" t="e">
        <f t="shared" ca="1" si="895"/>
        <v>#VALUE!</v>
      </c>
      <c r="S4476" s="60" t="e">
        <f t="shared" ca="1" si="896"/>
        <v>#VALUE!</v>
      </c>
      <c r="T4476" s="39" t="e">
        <f t="shared" ca="1" si="897"/>
        <v>#VALUE!</v>
      </c>
      <c r="U4476" s="39" t="e">
        <f t="shared" ca="1" si="898"/>
        <v>#VALUE!</v>
      </c>
      <c r="V4476" s="39" t="b">
        <f t="shared" ca="1" si="899"/>
        <v>1</v>
      </c>
      <c r="W4476" s="39">
        <f t="shared" si="901"/>
        <v>4476</v>
      </c>
    </row>
    <row r="4477" spans="12:23" x14ac:dyDescent="0.25">
      <c r="L4477" s="59" t="e">
        <f t="shared" ca="1" si="900"/>
        <v>#NUM!</v>
      </c>
      <c r="O4477" s="39" t="e">
        <f t="shared" ca="1" si="892"/>
        <v>#VALUE!</v>
      </c>
      <c r="P4477" s="39" t="e">
        <f t="shared" ca="1" si="893"/>
        <v>#VALUE!</v>
      </c>
      <c r="Q4477" s="60" t="e">
        <f t="shared" ca="1" si="894"/>
        <v>#VALUE!</v>
      </c>
      <c r="R4477" s="60" t="e">
        <f t="shared" ca="1" si="895"/>
        <v>#VALUE!</v>
      </c>
      <c r="S4477" s="60" t="e">
        <f t="shared" ca="1" si="896"/>
        <v>#VALUE!</v>
      </c>
      <c r="T4477" s="39" t="e">
        <f t="shared" ca="1" si="897"/>
        <v>#VALUE!</v>
      </c>
      <c r="U4477" s="39" t="e">
        <f t="shared" ca="1" si="898"/>
        <v>#VALUE!</v>
      </c>
      <c r="V4477" s="39" t="b">
        <f t="shared" ca="1" si="899"/>
        <v>1</v>
      </c>
      <c r="W4477" s="39">
        <f t="shared" si="901"/>
        <v>4477</v>
      </c>
    </row>
    <row r="4478" spans="12:23" x14ac:dyDescent="0.25">
      <c r="L4478" s="59" t="e">
        <f t="shared" ca="1" si="900"/>
        <v>#NUM!</v>
      </c>
      <c r="O4478" s="39" t="e">
        <f t="shared" ca="1" si="892"/>
        <v>#VALUE!</v>
      </c>
      <c r="P4478" s="39" t="e">
        <f t="shared" ca="1" si="893"/>
        <v>#VALUE!</v>
      </c>
      <c r="Q4478" s="60" t="e">
        <f t="shared" ca="1" si="894"/>
        <v>#VALUE!</v>
      </c>
      <c r="R4478" s="60" t="e">
        <f t="shared" ca="1" si="895"/>
        <v>#VALUE!</v>
      </c>
      <c r="S4478" s="60" t="e">
        <f t="shared" ca="1" si="896"/>
        <v>#VALUE!</v>
      </c>
      <c r="T4478" s="39" t="e">
        <f t="shared" ca="1" si="897"/>
        <v>#VALUE!</v>
      </c>
      <c r="U4478" s="39" t="e">
        <f t="shared" ca="1" si="898"/>
        <v>#VALUE!</v>
      </c>
      <c r="V4478" s="39" t="b">
        <f t="shared" ca="1" si="899"/>
        <v>1</v>
      </c>
      <c r="W4478" s="39">
        <f t="shared" si="901"/>
        <v>4478</v>
      </c>
    </row>
    <row r="4479" spans="12:23" x14ac:dyDescent="0.25">
      <c r="L4479" s="59" t="e">
        <f t="shared" ca="1" si="900"/>
        <v>#NUM!</v>
      </c>
      <c r="O4479" s="39" t="e">
        <f t="shared" ca="1" si="892"/>
        <v>#VALUE!</v>
      </c>
      <c r="P4479" s="39" t="e">
        <f t="shared" ca="1" si="893"/>
        <v>#VALUE!</v>
      </c>
      <c r="Q4479" s="60" t="e">
        <f t="shared" ca="1" si="894"/>
        <v>#VALUE!</v>
      </c>
      <c r="R4479" s="60" t="e">
        <f t="shared" ca="1" si="895"/>
        <v>#VALUE!</v>
      </c>
      <c r="S4479" s="60" t="e">
        <f t="shared" ca="1" si="896"/>
        <v>#VALUE!</v>
      </c>
      <c r="T4479" s="39" t="e">
        <f t="shared" ca="1" si="897"/>
        <v>#VALUE!</v>
      </c>
      <c r="U4479" s="39" t="e">
        <f t="shared" ca="1" si="898"/>
        <v>#VALUE!</v>
      </c>
      <c r="V4479" s="39" t="b">
        <f t="shared" ca="1" si="899"/>
        <v>1</v>
      </c>
      <c r="W4479" s="39">
        <f t="shared" si="901"/>
        <v>4479</v>
      </c>
    </row>
    <row r="4480" spans="12:23" x14ac:dyDescent="0.25">
      <c r="L4480" s="59" t="e">
        <f t="shared" ca="1" si="900"/>
        <v>#NUM!</v>
      </c>
      <c r="O4480" s="39" t="e">
        <f t="shared" ca="1" si="892"/>
        <v>#VALUE!</v>
      </c>
      <c r="P4480" s="39" t="e">
        <f t="shared" ca="1" si="893"/>
        <v>#VALUE!</v>
      </c>
      <c r="Q4480" s="60" t="e">
        <f t="shared" ca="1" si="894"/>
        <v>#VALUE!</v>
      </c>
      <c r="R4480" s="60" t="e">
        <f t="shared" ca="1" si="895"/>
        <v>#VALUE!</v>
      </c>
      <c r="S4480" s="60" t="e">
        <f t="shared" ca="1" si="896"/>
        <v>#VALUE!</v>
      </c>
      <c r="T4480" s="39" t="e">
        <f t="shared" ca="1" si="897"/>
        <v>#VALUE!</v>
      </c>
      <c r="U4480" s="39" t="e">
        <f t="shared" ca="1" si="898"/>
        <v>#VALUE!</v>
      </c>
      <c r="V4480" s="39" t="b">
        <f t="shared" ca="1" si="899"/>
        <v>1</v>
      </c>
      <c r="W4480" s="39">
        <f t="shared" si="901"/>
        <v>4480</v>
      </c>
    </row>
    <row r="4481" spans="12:23" x14ac:dyDescent="0.25">
      <c r="L4481" s="59" t="e">
        <f t="shared" ca="1" si="900"/>
        <v>#NUM!</v>
      </c>
      <c r="O4481" s="39" t="e">
        <f t="shared" ca="1" si="892"/>
        <v>#VALUE!</v>
      </c>
      <c r="P4481" s="39" t="e">
        <f t="shared" ca="1" si="893"/>
        <v>#VALUE!</v>
      </c>
      <c r="Q4481" s="60" t="e">
        <f t="shared" ca="1" si="894"/>
        <v>#VALUE!</v>
      </c>
      <c r="R4481" s="60" t="e">
        <f t="shared" ca="1" si="895"/>
        <v>#VALUE!</v>
      </c>
      <c r="S4481" s="60" t="e">
        <f t="shared" ca="1" si="896"/>
        <v>#VALUE!</v>
      </c>
      <c r="T4481" s="39" t="e">
        <f t="shared" ca="1" si="897"/>
        <v>#VALUE!</v>
      </c>
      <c r="U4481" s="39" t="e">
        <f t="shared" ca="1" si="898"/>
        <v>#VALUE!</v>
      </c>
      <c r="V4481" s="39" t="b">
        <f t="shared" ca="1" si="899"/>
        <v>1</v>
      </c>
      <c r="W4481" s="39">
        <f t="shared" si="901"/>
        <v>4481</v>
      </c>
    </row>
    <row r="4482" spans="12:23" x14ac:dyDescent="0.25">
      <c r="L4482" s="59" t="e">
        <f t="shared" ca="1" si="900"/>
        <v>#NUM!</v>
      </c>
      <c r="O4482" s="39" t="e">
        <f t="shared" ca="1" si="892"/>
        <v>#VALUE!</v>
      </c>
      <c r="P4482" s="39" t="e">
        <f t="shared" ca="1" si="893"/>
        <v>#VALUE!</v>
      </c>
      <c r="Q4482" s="60" t="e">
        <f t="shared" ca="1" si="894"/>
        <v>#VALUE!</v>
      </c>
      <c r="R4482" s="60" t="e">
        <f t="shared" ca="1" si="895"/>
        <v>#VALUE!</v>
      </c>
      <c r="S4482" s="60" t="e">
        <f t="shared" ca="1" si="896"/>
        <v>#VALUE!</v>
      </c>
      <c r="T4482" s="39" t="e">
        <f t="shared" ca="1" si="897"/>
        <v>#VALUE!</v>
      </c>
      <c r="U4482" s="39" t="e">
        <f t="shared" ca="1" si="898"/>
        <v>#VALUE!</v>
      </c>
      <c r="V4482" s="39" t="b">
        <f t="shared" ca="1" si="899"/>
        <v>1</v>
      </c>
      <c r="W4482" s="39">
        <f t="shared" si="901"/>
        <v>4482</v>
      </c>
    </row>
    <row r="4483" spans="12:23" x14ac:dyDescent="0.25">
      <c r="L4483" s="59" t="e">
        <f t="shared" ca="1" si="900"/>
        <v>#NUM!</v>
      </c>
      <c r="O4483" s="39" t="e">
        <f t="shared" ca="1" si="892"/>
        <v>#VALUE!</v>
      </c>
      <c r="P4483" s="39" t="e">
        <f t="shared" ca="1" si="893"/>
        <v>#VALUE!</v>
      </c>
      <c r="Q4483" s="60" t="e">
        <f t="shared" ca="1" si="894"/>
        <v>#VALUE!</v>
      </c>
      <c r="R4483" s="60" t="e">
        <f t="shared" ca="1" si="895"/>
        <v>#VALUE!</v>
      </c>
      <c r="S4483" s="60" t="e">
        <f t="shared" ca="1" si="896"/>
        <v>#VALUE!</v>
      </c>
      <c r="T4483" s="39" t="e">
        <f t="shared" ca="1" si="897"/>
        <v>#VALUE!</v>
      </c>
      <c r="U4483" s="39" t="e">
        <f t="shared" ca="1" si="898"/>
        <v>#VALUE!</v>
      </c>
      <c r="V4483" s="39" t="b">
        <f t="shared" ca="1" si="899"/>
        <v>1</v>
      </c>
      <c r="W4483" s="39">
        <f t="shared" si="901"/>
        <v>4483</v>
      </c>
    </row>
    <row r="4484" spans="12:23" x14ac:dyDescent="0.25">
      <c r="L4484" s="59" t="e">
        <f t="shared" ca="1" si="900"/>
        <v>#NUM!</v>
      </c>
      <c r="O4484" s="39" t="e">
        <f t="shared" ca="1" si="892"/>
        <v>#VALUE!</v>
      </c>
      <c r="P4484" s="39" t="e">
        <f t="shared" ca="1" si="893"/>
        <v>#VALUE!</v>
      </c>
      <c r="Q4484" s="60" t="e">
        <f t="shared" ca="1" si="894"/>
        <v>#VALUE!</v>
      </c>
      <c r="R4484" s="60" t="e">
        <f t="shared" ca="1" si="895"/>
        <v>#VALUE!</v>
      </c>
      <c r="S4484" s="60" t="e">
        <f t="shared" ca="1" si="896"/>
        <v>#VALUE!</v>
      </c>
      <c r="T4484" s="39" t="e">
        <f t="shared" ca="1" si="897"/>
        <v>#VALUE!</v>
      </c>
      <c r="U4484" s="39" t="e">
        <f t="shared" ca="1" si="898"/>
        <v>#VALUE!</v>
      </c>
      <c r="V4484" s="39" t="b">
        <f t="shared" ca="1" si="899"/>
        <v>1</v>
      </c>
      <c r="W4484" s="39">
        <f t="shared" si="901"/>
        <v>4484</v>
      </c>
    </row>
    <row r="4485" spans="12:23" x14ac:dyDescent="0.25">
      <c r="L4485" s="59" t="e">
        <f t="shared" ca="1" si="900"/>
        <v>#NUM!</v>
      </c>
      <c r="O4485" s="39" t="e">
        <f t="shared" ca="1" si="892"/>
        <v>#VALUE!</v>
      </c>
      <c r="P4485" s="39" t="e">
        <f t="shared" ca="1" si="893"/>
        <v>#VALUE!</v>
      </c>
      <c r="Q4485" s="60" t="e">
        <f t="shared" ca="1" si="894"/>
        <v>#VALUE!</v>
      </c>
      <c r="R4485" s="60" t="e">
        <f t="shared" ca="1" si="895"/>
        <v>#VALUE!</v>
      </c>
      <c r="S4485" s="60" t="e">
        <f t="shared" ca="1" si="896"/>
        <v>#VALUE!</v>
      </c>
      <c r="T4485" s="39" t="e">
        <f t="shared" ca="1" si="897"/>
        <v>#VALUE!</v>
      </c>
      <c r="U4485" s="39" t="e">
        <f t="shared" ca="1" si="898"/>
        <v>#VALUE!</v>
      </c>
      <c r="V4485" s="39" t="b">
        <f t="shared" ca="1" si="899"/>
        <v>1</v>
      </c>
      <c r="W4485" s="39">
        <f t="shared" si="901"/>
        <v>4485</v>
      </c>
    </row>
    <row r="4486" spans="12:23" x14ac:dyDescent="0.25">
      <c r="L4486" s="59" t="e">
        <f t="shared" ca="1" si="900"/>
        <v>#NUM!</v>
      </c>
      <c r="O4486" s="39" t="e">
        <f t="shared" ca="1" si="892"/>
        <v>#VALUE!</v>
      </c>
      <c r="P4486" s="39" t="e">
        <f t="shared" ca="1" si="893"/>
        <v>#VALUE!</v>
      </c>
      <c r="Q4486" s="60" t="e">
        <f t="shared" ca="1" si="894"/>
        <v>#VALUE!</v>
      </c>
      <c r="R4486" s="60" t="e">
        <f t="shared" ca="1" si="895"/>
        <v>#VALUE!</v>
      </c>
      <c r="S4486" s="60" t="e">
        <f t="shared" ca="1" si="896"/>
        <v>#VALUE!</v>
      </c>
      <c r="T4486" s="39" t="e">
        <f t="shared" ca="1" si="897"/>
        <v>#VALUE!</v>
      </c>
      <c r="U4486" s="39" t="e">
        <f t="shared" ca="1" si="898"/>
        <v>#VALUE!</v>
      </c>
      <c r="V4486" s="39" t="b">
        <f t="shared" ca="1" si="899"/>
        <v>1</v>
      </c>
      <c r="W4486" s="39">
        <f t="shared" si="901"/>
        <v>4486</v>
      </c>
    </row>
    <row r="4487" spans="12:23" x14ac:dyDescent="0.25">
      <c r="L4487" s="59" t="e">
        <f t="shared" ca="1" si="900"/>
        <v>#NUM!</v>
      </c>
      <c r="O4487" s="39" t="e">
        <f t="shared" ref="O4487:O4550" ca="1" si="902">SEARCH($O$6,INDIRECT("route!G"&amp;W4487))</f>
        <v>#VALUE!</v>
      </c>
      <c r="P4487" s="39" t="e">
        <f t="shared" ref="P4487:P4550" ca="1" si="903">SEARCH($P$6,INDIRECT("route!G"&amp;W4487))</f>
        <v>#VALUE!</v>
      </c>
      <c r="Q4487" s="60" t="e">
        <f t="shared" ref="Q4487:Q4550" ca="1" si="904">SEARCH($Q$6,INDIRECT("route!G"&amp;W4487))</f>
        <v>#VALUE!</v>
      </c>
      <c r="R4487" s="60" t="e">
        <f t="shared" ref="R4487:R4550" ca="1" si="905">SEARCH($R$6,INDIRECT("route!G"&amp;W4487))</f>
        <v>#VALUE!</v>
      </c>
      <c r="S4487" s="60" t="e">
        <f t="shared" ref="S4487:S4550" ca="1" si="906">SEARCH($S$6,INDIRECT("route!G"&amp;W4487))</f>
        <v>#VALUE!</v>
      </c>
      <c r="T4487" s="39" t="e">
        <f t="shared" ref="T4487:T4550" ca="1" si="907">SEARCH($T$6,INDIRECT("route!G"&amp;W4487))</f>
        <v>#VALUE!</v>
      </c>
      <c r="U4487" s="39" t="e">
        <f t="shared" ca="1" si="898"/>
        <v>#VALUE!</v>
      </c>
      <c r="V4487" s="39" t="b">
        <f t="shared" ca="1" si="899"/>
        <v>1</v>
      </c>
      <c r="W4487" s="39">
        <f t="shared" si="901"/>
        <v>4487</v>
      </c>
    </row>
    <row r="4488" spans="12:23" x14ac:dyDescent="0.25">
      <c r="L4488" s="59" t="e">
        <f t="shared" ca="1" si="900"/>
        <v>#NUM!</v>
      </c>
      <c r="O4488" s="39" t="e">
        <f t="shared" ca="1" si="902"/>
        <v>#VALUE!</v>
      </c>
      <c r="P4488" s="39" t="e">
        <f t="shared" ca="1" si="903"/>
        <v>#VALUE!</v>
      </c>
      <c r="Q4488" s="60" t="e">
        <f t="shared" ca="1" si="904"/>
        <v>#VALUE!</v>
      </c>
      <c r="R4488" s="60" t="e">
        <f t="shared" ca="1" si="905"/>
        <v>#VALUE!</v>
      </c>
      <c r="S4488" s="60" t="e">
        <f t="shared" ca="1" si="906"/>
        <v>#VALUE!</v>
      </c>
      <c r="T4488" s="39" t="e">
        <f t="shared" ca="1" si="907"/>
        <v>#VALUE!</v>
      </c>
      <c r="U4488" s="39" t="e">
        <f t="shared" ref="U4488:U4551" ca="1" si="908">SEARCH($U$6,INDIRECT("route!G"&amp;W4488))</f>
        <v>#VALUE!</v>
      </c>
      <c r="V4488" s="39" t="b">
        <f t="shared" ref="V4488:V4551" ca="1" si="909">AND(ISERROR(O4488),ISERROR(P4488),ISERROR(Q4488),ISERROR(R4488),ISERROR(S4488),ISERROR(T4488),ISERROR(U4488))</f>
        <v>1</v>
      </c>
      <c r="W4488" s="39">
        <f t="shared" si="901"/>
        <v>4488</v>
      </c>
    </row>
    <row r="4489" spans="12:23" x14ac:dyDescent="0.25">
      <c r="L4489" s="59" t="e">
        <f t="shared" ca="1" si="900"/>
        <v>#NUM!</v>
      </c>
      <c r="O4489" s="39" t="e">
        <f t="shared" ca="1" si="902"/>
        <v>#VALUE!</v>
      </c>
      <c r="P4489" s="39" t="e">
        <f t="shared" ca="1" si="903"/>
        <v>#VALUE!</v>
      </c>
      <c r="Q4489" s="60" t="e">
        <f t="shared" ca="1" si="904"/>
        <v>#VALUE!</v>
      </c>
      <c r="R4489" s="60" t="e">
        <f t="shared" ca="1" si="905"/>
        <v>#VALUE!</v>
      </c>
      <c r="S4489" s="60" t="e">
        <f t="shared" ca="1" si="906"/>
        <v>#VALUE!</v>
      </c>
      <c r="T4489" s="39" t="e">
        <f t="shared" ca="1" si="907"/>
        <v>#VALUE!</v>
      </c>
      <c r="U4489" s="39" t="e">
        <f t="shared" ca="1" si="908"/>
        <v>#VALUE!</v>
      </c>
      <c r="V4489" s="39" t="b">
        <f t="shared" ca="1" si="909"/>
        <v>1</v>
      </c>
      <c r="W4489" s="39">
        <f t="shared" si="901"/>
        <v>4489</v>
      </c>
    </row>
    <row r="4490" spans="12:23" x14ac:dyDescent="0.25">
      <c r="L4490" s="59" t="e">
        <f t="shared" ref="L4490:L4553" ca="1" si="910">L4489+J4490</f>
        <v>#NUM!</v>
      </c>
      <c r="O4490" s="39" t="e">
        <f t="shared" ca="1" si="902"/>
        <v>#VALUE!</v>
      </c>
      <c r="P4490" s="39" t="e">
        <f t="shared" ca="1" si="903"/>
        <v>#VALUE!</v>
      </c>
      <c r="Q4490" s="60" t="e">
        <f t="shared" ca="1" si="904"/>
        <v>#VALUE!</v>
      </c>
      <c r="R4490" s="60" t="e">
        <f t="shared" ca="1" si="905"/>
        <v>#VALUE!</v>
      </c>
      <c r="S4490" s="60" t="e">
        <f t="shared" ca="1" si="906"/>
        <v>#VALUE!</v>
      </c>
      <c r="T4490" s="39" t="e">
        <f t="shared" ca="1" si="907"/>
        <v>#VALUE!</v>
      </c>
      <c r="U4490" s="39" t="e">
        <f t="shared" ca="1" si="908"/>
        <v>#VALUE!</v>
      </c>
      <c r="V4490" s="39" t="b">
        <f t="shared" ca="1" si="909"/>
        <v>1</v>
      </c>
      <c r="W4490" s="39">
        <f t="shared" si="901"/>
        <v>4490</v>
      </c>
    </row>
    <row r="4491" spans="12:23" x14ac:dyDescent="0.25">
      <c r="L4491" s="59" t="e">
        <f t="shared" ca="1" si="910"/>
        <v>#NUM!</v>
      </c>
      <c r="O4491" s="39" t="e">
        <f t="shared" ca="1" si="902"/>
        <v>#VALUE!</v>
      </c>
      <c r="P4491" s="39" t="e">
        <f t="shared" ca="1" si="903"/>
        <v>#VALUE!</v>
      </c>
      <c r="Q4491" s="60" t="e">
        <f t="shared" ca="1" si="904"/>
        <v>#VALUE!</v>
      </c>
      <c r="R4491" s="60" t="e">
        <f t="shared" ca="1" si="905"/>
        <v>#VALUE!</v>
      </c>
      <c r="S4491" s="60" t="e">
        <f t="shared" ca="1" si="906"/>
        <v>#VALUE!</v>
      </c>
      <c r="T4491" s="39" t="e">
        <f t="shared" ca="1" si="907"/>
        <v>#VALUE!</v>
      </c>
      <c r="U4491" s="39" t="e">
        <f t="shared" ca="1" si="908"/>
        <v>#VALUE!</v>
      </c>
      <c r="V4491" s="39" t="b">
        <f t="shared" ca="1" si="909"/>
        <v>1</v>
      </c>
      <c r="W4491" s="39">
        <f t="shared" si="901"/>
        <v>4491</v>
      </c>
    </row>
    <row r="4492" spans="12:23" x14ac:dyDescent="0.25">
      <c r="L4492" s="59" t="e">
        <f t="shared" ca="1" si="910"/>
        <v>#NUM!</v>
      </c>
      <c r="O4492" s="39" t="e">
        <f t="shared" ca="1" si="902"/>
        <v>#VALUE!</v>
      </c>
      <c r="P4492" s="39" t="e">
        <f t="shared" ca="1" si="903"/>
        <v>#VALUE!</v>
      </c>
      <c r="Q4492" s="60" t="e">
        <f t="shared" ca="1" si="904"/>
        <v>#VALUE!</v>
      </c>
      <c r="R4492" s="60" t="e">
        <f t="shared" ca="1" si="905"/>
        <v>#VALUE!</v>
      </c>
      <c r="S4492" s="60" t="e">
        <f t="shared" ca="1" si="906"/>
        <v>#VALUE!</v>
      </c>
      <c r="T4492" s="39" t="e">
        <f t="shared" ca="1" si="907"/>
        <v>#VALUE!</v>
      </c>
      <c r="U4492" s="39" t="e">
        <f t="shared" ca="1" si="908"/>
        <v>#VALUE!</v>
      </c>
      <c r="V4492" s="39" t="b">
        <f t="shared" ca="1" si="909"/>
        <v>1</v>
      </c>
      <c r="W4492" s="39">
        <f t="shared" si="901"/>
        <v>4492</v>
      </c>
    </row>
    <row r="4493" spans="12:23" x14ac:dyDescent="0.25">
      <c r="L4493" s="59" t="e">
        <f t="shared" ca="1" si="910"/>
        <v>#NUM!</v>
      </c>
      <c r="O4493" s="39" t="e">
        <f t="shared" ca="1" si="902"/>
        <v>#VALUE!</v>
      </c>
      <c r="P4493" s="39" t="e">
        <f t="shared" ca="1" si="903"/>
        <v>#VALUE!</v>
      </c>
      <c r="Q4493" s="60" t="e">
        <f t="shared" ca="1" si="904"/>
        <v>#VALUE!</v>
      </c>
      <c r="R4493" s="60" t="e">
        <f t="shared" ca="1" si="905"/>
        <v>#VALUE!</v>
      </c>
      <c r="S4493" s="60" t="e">
        <f t="shared" ca="1" si="906"/>
        <v>#VALUE!</v>
      </c>
      <c r="T4493" s="39" t="e">
        <f t="shared" ca="1" si="907"/>
        <v>#VALUE!</v>
      </c>
      <c r="U4493" s="39" t="e">
        <f t="shared" ca="1" si="908"/>
        <v>#VALUE!</v>
      </c>
      <c r="V4493" s="39" t="b">
        <f t="shared" ca="1" si="909"/>
        <v>1</v>
      </c>
      <c r="W4493" s="39">
        <f t="shared" si="901"/>
        <v>4493</v>
      </c>
    </row>
    <row r="4494" spans="12:23" x14ac:dyDescent="0.25">
      <c r="L4494" s="59" t="e">
        <f t="shared" ca="1" si="910"/>
        <v>#NUM!</v>
      </c>
      <c r="O4494" s="39" t="e">
        <f t="shared" ca="1" si="902"/>
        <v>#VALUE!</v>
      </c>
      <c r="P4494" s="39" t="e">
        <f t="shared" ca="1" si="903"/>
        <v>#VALUE!</v>
      </c>
      <c r="Q4494" s="60" t="e">
        <f t="shared" ca="1" si="904"/>
        <v>#VALUE!</v>
      </c>
      <c r="R4494" s="60" t="e">
        <f t="shared" ca="1" si="905"/>
        <v>#VALUE!</v>
      </c>
      <c r="S4494" s="60" t="e">
        <f t="shared" ca="1" si="906"/>
        <v>#VALUE!</v>
      </c>
      <c r="T4494" s="39" t="e">
        <f t="shared" ca="1" si="907"/>
        <v>#VALUE!</v>
      </c>
      <c r="U4494" s="39" t="e">
        <f t="shared" ca="1" si="908"/>
        <v>#VALUE!</v>
      </c>
      <c r="V4494" s="39" t="b">
        <f t="shared" ca="1" si="909"/>
        <v>1</v>
      </c>
      <c r="W4494" s="39">
        <f t="shared" si="901"/>
        <v>4494</v>
      </c>
    </row>
    <row r="4495" spans="12:23" x14ac:dyDescent="0.25">
      <c r="L4495" s="59" t="e">
        <f t="shared" ca="1" si="910"/>
        <v>#NUM!</v>
      </c>
      <c r="O4495" s="39" t="e">
        <f t="shared" ca="1" si="902"/>
        <v>#VALUE!</v>
      </c>
      <c r="P4495" s="39" t="e">
        <f t="shared" ca="1" si="903"/>
        <v>#VALUE!</v>
      </c>
      <c r="Q4495" s="60" t="e">
        <f t="shared" ca="1" si="904"/>
        <v>#VALUE!</v>
      </c>
      <c r="R4495" s="60" t="e">
        <f t="shared" ca="1" si="905"/>
        <v>#VALUE!</v>
      </c>
      <c r="S4495" s="60" t="e">
        <f t="shared" ca="1" si="906"/>
        <v>#VALUE!</v>
      </c>
      <c r="T4495" s="39" t="e">
        <f t="shared" ca="1" si="907"/>
        <v>#VALUE!</v>
      </c>
      <c r="U4495" s="39" t="e">
        <f t="shared" ca="1" si="908"/>
        <v>#VALUE!</v>
      </c>
      <c r="V4495" s="39" t="b">
        <f t="shared" ca="1" si="909"/>
        <v>1</v>
      </c>
      <c r="W4495" s="39">
        <f t="shared" si="901"/>
        <v>4495</v>
      </c>
    </row>
    <row r="4496" spans="12:23" x14ac:dyDescent="0.25">
      <c r="L4496" s="59" t="e">
        <f t="shared" ca="1" si="910"/>
        <v>#NUM!</v>
      </c>
      <c r="O4496" s="39" t="e">
        <f t="shared" ca="1" si="902"/>
        <v>#VALUE!</v>
      </c>
      <c r="P4496" s="39" t="e">
        <f t="shared" ca="1" si="903"/>
        <v>#VALUE!</v>
      </c>
      <c r="Q4496" s="60" t="e">
        <f t="shared" ca="1" si="904"/>
        <v>#VALUE!</v>
      </c>
      <c r="R4496" s="60" t="e">
        <f t="shared" ca="1" si="905"/>
        <v>#VALUE!</v>
      </c>
      <c r="S4496" s="60" t="e">
        <f t="shared" ca="1" si="906"/>
        <v>#VALUE!</v>
      </c>
      <c r="T4496" s="39" t="e">
        <f t="shared" ca="1" si="907"/>
        <v>#VALUE!</v>
      </c>
      <c r="U4496" s="39" t="e">
        <f t="shared" ca="1" si="908"/>
        <v>#VALUE!</v>
      </c>
      <c r="V4496" s="39" t="b">
        <f t="shared" ca="1" si="909"/>
        <v>1</v>
      </c>
      <c r="W4496" s="39">
        <f t="shared" si="901"/>
        <v>4496</v>
      </c>
    </row>
    <row r="4497" spans="12:23" x14ac:dyDescent="0.25">
      <c r="L4497" s="59" t="e">
        <f t="shared" ca="1" si="910"/>
        <v>#NUM!</v>
      </c>
      <c r="O4497" s="39" t="e">
        <f t="shared" ca="1" si="902"/>
        <v>#VALUE!</v>
      </c>
      <c r="P4497" s="39" t="e">
        <f t="shared" ca="1" si="903"/>
        <v>#VALUE!</v>
      </c>
      <c r="Q4497" s="60" t="e">
        <f t="shared" ca="1" si="904"/>
        <v>#VALUE!</v>
      </c>
      <c r="R4497" s="60" t="e">
        <f t="shared" ca="1" si="905"/>
        <v>#VALUE!</v>
      </c>
      <c r="S4497" s="60" t="e">
        <f t="shared" ca="1" si="906"/>
        <v>#VALUE!</v>
      </c>
      <c r="T4497" s="39" t="e">
        <f t="shared" ca="1" si="907"/>
        <v>#VALUE!</v>
      </c>
      <c r="U4497" s="39" t="e">
        <f t="shared" ca="1" si="908"/>
        <v>#VALUE!</v>
      </c>
      <c r="V4497" s="39" t="b">
        <f t="shared" ca="1" si="909"/>
        <v>1</v>
      </c>
      <c r="W4497" s="39">
        <f t="shared" si="901"/>
        <v>4497</v>
      </c>
    </row>
    <row r="4498" spans="12:23" x14ac:dyDescent="0.25">
      <c r="L4498" s="59" t="e">
        <f t="shared" ca="1" si="910"/>
        <v>#NUM!</v>
      </c>
      <c r="O4498" s="39" t="e">
        <f t="shared" ca="1" si="902"/>
        <v>#VALUE!</v>
      </c>
      <c r="P4498" s="39" t="e">
        <f t="shared" ca="1" si="903"/>
        <v>#VALUE!</v>
      </c>
      <c r="Q4498" s="60" t="e">
        <f t="shared" ca="1" si="904"/>
        <v>#VALUE!</v>
      </c>
      <c r="R4498" s="60" t="e">
        <f t="shared" ca="1" si="905"/>
        <v>#VALUE!</v>
      </c>
      <c r="S4498" s="60" t="e">
        <f t="shared" ca="1" si="906"/>
        <v>#VALUE!</v>
      </c>
      <c r="T4498" s="39" t="e">
        <f t="shared" ca="1" si="907"/>
        <v>#VALUE!</v>
      </c>
      <c r="U4498" s="39" t="e">
        <f t="shared" ca="1" si="908"/>
        <v>#VALUE!</v>
      </c>
      <c r="V4498" s="39" t="b">
        <f t="shared" ca="1" si="909"/>
        <v>1</v>
      </c>
      <c r="W4498" s="39">
        <f t="shared" si="901"/>
        <v>4498</v>
      </c>
    </row>
    <row r="4499" spans="12:23" x14ac:dyDescent="0.25">
      <c r="L4499" s="59" t="e">
        <f t="shared" ca="1" si="910"/>
        <v>#NUM!</v>
      </c>
      <c r="O4499" s="39" t="e">
        <f t="shared" ca="1" si="902"/>
        <v>#VALUE!</v>
      </c>
      <c r="P4499" s="39" t="e">
        <f t="shared" ca="1" si="903"/>
        <v>#VALUE!</v>
      </c>
      <c r="Q4499" s="60" t="e">
        <f t="shared" ca="1" si="904"/>
        <v>#VALUE!</v>
      </c>
      <c r="R4499" s="60" t="e">
        <f t="shared" ca="1" si="905"/>
        <v>#VALUE!</v>
      </c>
      <c r="S4499" s="60" t="e">
        <f t="shared" ca="1" si="906"/>
        <v>#VALUE!</v>
      </c>
      <c r="T4499" s="39" t="e">
        <f t="shared" ca="1" si="907"/>
        <v>#VALUE!</v>
      </c>
      <c r="U4499" s="39" t="e">
        <f t="shared" ca="1" si="908"/>
        <v>#VALUE!</v>
      </c>
      <c r="V4499" s="39" t="b">
        <f t="shared" ca="1" si="909"/>
        <v>1</v>
      </c>
      <c r="W4499" s="39">
        <f t="shared" si="901"/>
        <v>4499</v>
      </c>
    </row>
    <row r="4500" spans="12:23" x14ac:dyDescent="0.25">
      <c r="L4500" s="59" t="e">
        <f t="shared" ca="1" si="910"/>
        <v>#NUM!</v>
      </c>
      <c r="O4500" s="39" t="e">
        <f t="shared" ca="1" si="902"/>
        <v>#VALUE!</v>
      </c>
      <c r="P4500" s="39" t="e">
        <f t="shared" ca="1" si="903"/>
        <v>#VALUE!</v>
      </c>
      <c r="Q4500" s="60" t="e">
        <f t="shared" ca="1" si="904"/>
        <v>#VALUE!</v>
      </c>
      <c r="R4500" s="60" t="e">
        <f t="shared" ca="1" si="905"/>
        <v>#VALUE!</v>
      </c>
      <c r="S4500" s="60" t="e">
        <f t="shared" ca="1" si="906"/>
        <v>#VALUE!</v>
      </c>
      <c r="T4500" s="39" t="e">
        <f t="shared" ca="1" si="907"/>
        <v>#VALUE!</v>
      </c>
      <c r="U4500" s="39" t="e">
        <f t="shared" ca="1" si="908"/>
        <v>#VALUE!</v>
      </c>
      <c r="V4500" s="39" t="b">
        <f t="shared" ca="1" si="909"/>
        <v>1</v>
      </c>
      <c r="W4500" s="39">
        <f t="shared" si="901"/>
        <v>4500</v>
      </c>
    </row>
    <row r="4501" spans="12:23" x14ac:dyDescent="0.25">
      <c r="L4501" s="59" t="e">
        <f t="shared" ca="1" si="910"/>
        <v>#NUM!</v>
      </c>
      <c r="O4501" s="39" t="e">
        <f t="shared" ca="1" si="902"/>
        <v>#VALUE!</v>
      </c>
      <c r="P4501" s="39" t="e">
        <f t="shared" ca="1" si="903"/>
        <v>#VALUE!</v>
      </c>
      <c r="Q4501" s="60" t="e">
        <f t="shared" ca="1" si="904"/>
        <v>#VALUE!</v>
      </c>
      <c r="R4501" s="60" t="e">
        <f t="shared" ca="1" si="905"/>
        <v>#VALUE!</v>
      </c>
      <c r="S4501" s="60" t="e">
        <f t="shared" ca="1" si="906"/>
        <v>#VALUE!</v>
      </c>
      <c r="T4501" s="39" t="e">
        <f t="shared" ca="1" si="907"/>
        <v>#VALUE!</v>
      </c>
      <c r="U4501" s="39" t="e">
        <f t="shared" ca="1" si="908"/>
        <v>#VALUE!</v>
      </c>
      <c r="V4501" s="39" t="b">
        <f t="shared" ca="1" si="909"/>
        <v>1</v>
      </c>
      <c r="W4501" s="39">
        <f t="shared" si="901"/>
        <v>4501</v>
      </c>
    </row>
    <row r="4502" spans="12:23" x14ac:dyDescent="0.25">
      <c r="L4502" s="59" t="e">
        <f t="shared" ca="1" si="910"/>
        <v>#NUM!</v>
      </c>
      <c r="O4502" s="39" t="e">
        <f t="shared" ca="1" si="902"/>
        <v>#VALUE!</v>
      </c>
      <c r="P4502" s="39" t="e">
        <f t="shared" ca="1" si="903"/>
        <v>#VALUE!</v>
      </c>
      <c r="Q4502" s="60" t="e">
        <f t="shared" ca="1" si="904"/>
        <v>#VALUE!</v>
      </c>
      <c r="R4502" s="60" t="e">
        <f t="shared" ca="1" si="905"/>
        <v>#VALUE!</v>
      </c>
      <c r="S4502" s="60" t="e">
        <f t="shared" ca="1" si="906"/>
        <v>#VALUE!</v>
      </c>
      <c r="T4502" s="39" t="e">
        <f t="shared" ca="1" si="907"/>
        <v>#VALUE!</v>
      </c>
      <c r="U4502" s="39" t="e">
        <f t="shared" ca="1" si="908"/>
        <v>#VALUE!</v>
      </c>
      <c r="V4502" s="39" t="b">
        <f t="shared" ca="1" si="909"/>
        <v>1</v>
      </c>
      <c r="W4502" s="39">
        <f t="shared" si="901"/>
        <v>4502</v>
      </c>
    </row>
    <row r="4503" spans="12:23" x14ac:dyDescent="0.25">
      <c r="L4503" s="59" t="e">
        <f t="shared" ca="1" si="910"/>
        <v>#NUM!</v>
      </c>
      <c r="O4503" s="39" t="e">
        <f t="shared" ca="1" si="902"/>
        <v>#VALUE!</v>
      </c>
      <c r="P4503" s="39" t="e">
        <f t="shared" ca="1" si="903"/>
        <v>#VALUE!</v>
      </c>
      <c r="Q4503" s="60" t="e">
        <f t="shared" ca="1" si="904"/>
        <v>#VALUE!</v>
      </c>
      <c r="R4503" s="60" t="e">
        <f t="shared" ca="1" si="905"/>
        <v>#VALUE!</v>
      </c>
      <c r="S4503" s="60" t="e">
        <f t="shared" ca="1" si="906"/>
        <v>#VALUE!</v>
      </c>
      <c r="T4503" s="39" t="e">
        <f t="shared" ca="1" si="907"/>
        <v>#VALUE!</v>
      </c>
      <c r="U4503" s="39" t="e">
        <f t="shared" ca="1" si="908"/>
        <v>#VALUE!</v>
      </c>
      <c r="V4503" s="39" t="b">
        <f t="shared" ca="1" si="909"/>
        <v>1</v>
      </c>
      <c r="W4503" s="39">
        <f t="shared" si="901"/>
        <v>4503</v>
      </c>
    </row>
    <row r="4504" spans="12:23" x14ac:dyDescent="0.25">
      <c r="L4504" s="59" t="e">
        <f t="shared" ca="1" si="910"/>
        <v>#NUM!</v>
      </c>
      <c r="O4504" s="39" t="e">
        <f t="shared" ca="1" si="902"/>
        <v>#VALUE!</v>
      </c>
      <c r="P4504" s="39" t="e">
        <f t="shared" ca="1" si="903"/>
        <v>#VALUE!</v>
      </c>
      <c r="Q4504" s="60" t="e">
        <f t="shared" ca="1" si="904"/>
        <v>#VALUE!</v>
      </c>
      <c r="R4504" s="60" t="e">
        <f t="shared" ca="1" si="905"/>
        <v>#VALUE!</v>
      </c>
      <c r="S4504" s="60" t="e">
        <f t="shared" ca="1" si="906"/>
        <v>#VALUE!</v>
      </c>
      <c r="T4504" s="39" t="e">
        <f t="shared" ca="1" si="907"/>
        <v>#VALUE!</v>
      </c>
      <c r="U4504" s="39" t="e">
        <f t="shared" ca="1" si="908"/>
        <v>#VALUE!</v>
      </c>
      <c r="V4504" s="39" t="b">
        <f t="shared" ca="1" si="909"/>
        <v>1</v>
      </c>
      <c r="W4504" s="39">
        <f t="shared" si="901"/>
        <v>4504</v>
      </c>
    </row>
    <row r="4505" spans="12:23" x14ac:dyDescent="0.25">
      <c r="L4505" s="59" t="e">
        <f t="shared" ca="1" si="910"/>
        <v>#NUM!</v>
      </c>
      <c r="O4505" s="39" t="e">
        <f t="shared" ca="1" si="902"/>
        <v>#VALUE!</v>
      </c>
      <c r="P4505" s="39" t="e">
        <f t="shared" ca="1" si="903"/>
        <v>#VALUE!</v>
      </c>
      <c r="Q4505" s="60" t="e">
        <f t="shared" ca="1" si="904"/>
        <v>#VALUE!</v>
      </c>
      <c r="R4505" s="60" t="e">
        <f t="shared" ca="1" si="905"/>
        <v>#VALUE!</v>
      </c>
      <c r="S4505" s="60" t="e">
        <f t="shared" ca="1" si="906"/>
        <v>#VALUE!</v>
      </c>
      <c r="T4505" s="39" t="e">
        <f t="shared" ca="1" si="907"/>
        <v>#VALUE!</v>
      </c>
      <c r="U4505" s="39" t="e">
        <f t="shared" ca="1" si="908"/>
        <v>#VALUE!</v>
      </c>
      <c r="V4505" s="39" t="b">
        <f t="shared" ca="1" si="909"/>
        <v>1</v>
      </c>
      <c r="W4505" s="39">
        <f t="shared" si="901"/>
        <v>4505</v>
      </c>
    </row>
    <row r="4506" spans="12:23" x14ac:dyDescent="0.25">
      <c r="L4506" s="59" t="e">
        <f t="shared" ca="1" si="910"/>
        <v>#NUM!</v>
      </c>
      <c r="O4506" s="39" t="e">
        <f t="shared" ca="1" si="902"/>
        <v>#VALUE!</v>
      </c>
      <c r="P4506" s="39" t="e">
        <f t="shared" ca="1" si="903"/>
        <v>#VALUE!</v>
      </c>
      <c r="Q4506" s="60" t="e">
        <f t="shared" ca="1" si="904"/>
        <v>#VALUE!</v>
      </c>
      <c r="R4506" s="60" t="e">
        <f t="shared" ca="1" si="905"/>
        <v>#VALUE!</v>
      </c>
      <c r="S4506" s="60" t="e">
        <f t="shared" ca="1" si="906"/>
        <v>#VALUE!</v>
      </c>
      <c r="T4506" s="39" t="e">
        <f t="shared" ca="1" si="907"/>
        <v>#VALUE!</v>
      </c>
      <c r="U4506" s="39" t="e">
        <f t="shared" ca="1" si="908"/>
        <v>#VALUE!</v>
      </c>
      <c r="V4506" s="39" t="b">
        <f t="shared" ca="1" si="909"/>
        <v>1</v>
      </c>
      <c r="W4506" s="39">
        <f t="shared" si="901"/>
        <v>4506</v>
      </c>
    </row>
    <row r="4507" spans="12:23" x14ac:dyDescent="0.25">
      <c r="L4507" s="59" t="e">
        <f t="shared" ca="1" si="910"/>
        <v>#NUM!</v>
      </c>
      <c r="O4507" s="39" t="e">
        <f t="shared" ca="1" si="902"/>
        <v>#VALUE!</v>
      </c>
      <c r="P4507" s="39" t="e">
        <f t="shared" ca="1" si="903"/>
        <v>#VALUE!</v>
      </c>
      <c r="Q4507" s="60" t="e">
        <f t="shared" ca="1" si="904"/>
        <v>#VALUE!</v>
      </c>
      <c r="R4507" s="60" t="e">
        <f t="shared" ca="1" si="905"/>
        <v>#VALUE!</v>
      </c>
      <c r="S4507" s="60" t="e">
        <f t="shared" ca="1" si="906"/>
        <v>#VALUE!</v>
      </c>
      <c r="T4507" s="39" t="e">
        <f t="shared" ca="1" si="907"/>
        <v>#VALUE!</v>
      </c>
      <c r="U4507" s="39" t="e">
        <f t="shared" ca="1" si="908"/>
        <v>#VALUE!</v>
      </c>
      <c r="V4507" s="39" t="b">
        <f t="shared" ca="1" si="909"/>
        <v>1</v>
      </c>
      <c r="W4507" s="39">
        <f t="shared" si="901"/>
        <v>4507</v>
      </c>
    </row>
    <row r="4508" spans="12:23" x14ac:dyDescent="0.25">
      <c r="L4508" s="59" t="e">
        <f t="shared" ca="1" si="910"/>
        <v>#NUM!</v>
      </c>
      <c r="O4508" s="39" t="e">
        <f t="shared" ca="1" si="902"/>
        <v>#VALUE!</v>
      </c>
      <c r="P4508" s="39" t="e">
        <f t="shared" ca="1" si="903"/>
        <v>#VALUE!</v>
      </c>
      <c r="Q4508" s="60" t="e">
        <f t="shared" ca="1" si="904"/>
        <v>#VALUE!</v>
      </c>
      <c r="R4508" s="60" t="e">
        <f t="shared" ca="1" si="905"/>
        <v>#VALUE!</v>
      </c>
      <c r="S4508" s="60" t="e">
        <f t="shared" ca="1" si="906"/>
        <v>#VALUE!</v>
      </c>
      <c r="T4508" s="39" t="e">
        <f t="shared" ca="1" si="907"/>
        <v>#VALUE!</v>
      </c>
      <c r="U4508" s="39" t="e">
        <f t="shared" ca="1" si="908"/>
        <v>#VALUE!</v>
      </c>
      <c r="V4508" s="39" t="b">
        <f t="shared" ca="1" si="909"/>
        <v>1</v>
      </c>
      <c r="W4508" s="39">
        <f t="shared" si="901"/>
        <v>4508</v>
      </c>
    </row>
    <row r="4509" spans="12:23" x14ac:dyDescent="0.25">
      <c r="L4509" s="59" t="e">
        <f t="shared" ca="1" si="910"/>
        <v>#NUM!</v>
      </c>
      <c r="O4509" s="39" t="e">
        <f t="shared" ca="1" si="902"/>
        <v>#VALUE!</v>
      </c>
      <c r="P4509" s="39" t="e">
        <f t="shared" ca="1" si="903"/>
        <v>#VALUE!</v>
      </c>
      <c r="Q4509" s="60" t="e">
        <f t="shared" ca="1" si="904"/>
        <v>#VALUE!</v>
      </c>
      <c r="R4509" s="60" t="e">
        <f t="shared" ca="1" si="905"/>
        <v>#VALUE!</v>
      </c>
      <c r="S4509" s="60" t="e">
        <f t="shared" ca="1" si="906"/>
        <v>#VALUE!</v>
      </c>
      <c r="T4509" s="39" t="e">
        <f t="shared" ca="1" si="907"/>
        <v>#VALUE!</v>
      </c>
      <c r="U4509" s="39" t="e">
        <f t="shared" ca="1" si="908"/>
        <v>#VALUE!</v>
      </c>
      <c r="V4509" s="39" t="b">
        <f t="shared" ca="1" si="909"/>
        <v>1</v>
      </c>
      <c r="W4509" s="39">
        <f t="shared" si="901"/>
        <v>4509</v>
      </c>
    </row>
    <row r="4510" spans="12:23" x14ac:dyDescent="0.25">
      <c r="L4510" s="59" t="e">
        <f t="shared" ca="1" si="910"/>
        <v>#NUM!</v>
      </c>
      <c r="O4510" s="39" t="e">
        <f t="shared" ca="1" si="902"/>
        <v>#VALUE!</v>
      </c>
      <c r="P4510" s="39" t="e">
        <f t="shared" ca="1" si="903"/>
        <v>#VALUE!</v>
      </c>
      <c r="Q4510" s="60" t="e">
        <f t="shared" ca="1" si="904"/>
        <v>#VALUE!</v>
      </c>
      <c r="R4510" s="60" t="e">
        <f t="shared" ca="1" si="905"/>
        <v>#VALUE!</v>
      </c>
      <c r="S4510" s="60" t="e">
        <f t="shared" ca="1" si="906"/>
        <v>#VALUE!</v>
      </c>
      <c r="T4510" s="39" t="e">
        <f t="shared" ca="1" si="907"/>
        <v>#VALUE!</v>
      </c>
      <c r="U4510" s="39" t="e">
        <f t="shared" ca="1" si="908"/>
        <v>#VALUE!</v>
      </c>
      <c r="V4510" s="39" t="b">
        <f t="shared" ca="1" si="909"/>
        <v>1</v>
      </c>
      <c r="W4510" s="39">
        <f t="shared" si="901"/>
        <v>4510</v>
      </c>
    </row>
    <row r="4511" spans="12:23" x14ac:dyDescent="0.25">
      <c r="L4511" s="59" t="e">
        <f t="shared" ca="1" si="910"/>
        <v>#NUM!</v>
      </c>
      <c r="O4511" s="39" t="e">
        <f t="shared" ca="1" si="902"/>
        <v>#VALUE!</v>
      </c>
      <c r="P4511" s="39" t="e">
        <f t="shared" ca="1" si="903"/>
        <v>#VALUE!</v>
      </c>
      <c r="Q4511" s="60" t="e">
        <f t="shared" ca="1" si="904"/>
        <v>#VALUE!</v>
      </c>
      <c r="R4511" s="60" t="e">
        <f t="shared" ca="1" si="905"/>
        <v>#VALUE!</v>
      </c>
      <c r="S4511" s="60" t="e">
        <f t="shared" ca="1" si="906"/>
        <v>#VALUE!</v>
      </c>
      <c r="T4511" s="39" t="e">
        <f t="shared" ca="1" si="907"/>
        <v>#VALUE!</v>
      </c>
      <c r="U4511" s="39" t="e">
        <f t="shared" ca="1" si="908"/>
        <v>#VALUE!</v>
      </c>
      <c r="V4511" s="39" t="b">
        <f t="shared" ca="1" si="909"/>
        <v>1</v>
      </c>
      <c r="W4511" s="39">
        <f t="shared" si="901"/>
        <v>4511</v>
      </c>
    </row>
    <row r="4512" spans="12:23" x14ac:dyDescent="0.25">
      <c r="L4512" s="59" t="e">
        <f t="shared" ca="1" si="910"/>
        <v>#NUM!</v>
      </c>
      <c r="O4512" s="39" t="e">
        <f t="shared" ca="1" si="902"/>
        <v>#VALUE!</v>
      </c>
      <c r="P4512" s="39" t="e">
        <f t="shared" ca="1" si="903"/>
        <v>#VALUE!</v>
      </c>
      <c r="Q4512" s="60" t="e">
        <f t="shared" ca="1" si="904"/>
        <v>#VALUE!</v>
      </c>
      <c r="R4512" s="60" t="e">
        <f t="shared" ca="1" si="905"/>
        <v>#VALUE!</v>
      </c>
      <c r="S4512" s="60" t="e">
        <f t="shared" ca="1" si="906"/>
        <v>#VALUE!</v>
      </c>
      <c r="T4512" s="39" t="e">
        <f t="shared" ca="1" si="907"/>
        <v>#VALUE!</v>
      </c>
      <c r="U4512" s="39" t="e">
        <f t="shared" ca="1" si="908"/>
        <v>#VALUE!</v>
      </c>
      <c r="V4512" s="39" t="b">
        <f t="shared" ca="1" si="909"/>
        <v>1</v>
      </c>
      <c r="W4512" s="39">
        <f t="shared" si="901"/>
        <v>4512</v>
      </c>
    </row>
    <row r="4513" spans="12:23" x14ac:dyDescent="0.25">
      <c r="L4513" s="59" t="e">
        <f t="shared" ca="1" si="910"/>
        <v>#NUM!</v>
      </c>
      <c r="O4513" s="39" t="e">
        <f t="shared" ca="1" si="902"/>
        <v>#VALUE!</v>
      </c>
      <c r="P4513" s="39" t="e">
        <f t="shared" ca="1" si="903"/>
        <v>#VALUE!</v>
      </c>
      <c r="Q4513" s="60" t="e">
        <f t="shared" ca="1" si="904"/>
        <v>#VALUE!</v>
      </c>
      <c r="R4513" s="60" t="e">
        <f t="shared" ca="1" si="905"/>
        <v>#VALUE!</v>
      </c>
      <c r="S4513" s="60" t="e">
        <f t="shared" ca="1" si="906"/>
        <v>#VALUE!</v>
      </c>
      <c r="T4513" s="39" t="e">
        <f t="shared" ca="1" si="907"/>
        <v>#VALUE!</v>
      </c>
      <c r="U4513" s="39" t="e">
        <f t="shared" ca="1" si="908"/>
        <v>#VALUE!</v>
      </c>
      <c r="V4513" s="39" t="b">
        <f t="shared" ca="1" si="909"/>
        <v>1</v>
      </c>
      <c r="W4513" s="39">
        <f t="shared" si="901"/>
        <v>4513</v>
      </c>
    </row>
    <row r="4514" spans="12:23" x14ac:dyDescent="0.25">
      <c r="L4514" s="59" t="e">
        <f t="shared" ca="1" si="910"/>
        <v>#NUM!</v>
      </c>
      <c r="O4514" s="39" t="e">
        <f t="shared" ca="1" si="902"/>
        <v>#VALUE!</v>
      </c>
      <c r="P4514" s="39" t="e">
        <f t="shared" ca="1" si="903"/>
        <v>#VALUE!</v>
      </c>
      <c r="Q4514" s="60" t="e">
        <f t="shared" ca="1" si="904"/>
        <v>#VALUE!</v>
      </c>
      <c r="R4514" s="60" t="e">
        <f t="shared" ca="1" si="905"/>
        <v>#VALUE!</v>
      </c>
      <c r="S4514" s="60" t="e">
        <f t="shared" ca="1" si="906"/>
        <v>#VALUE!</v>
      </c>
      <c r="T4514" s="39" t="e">
        <f t="shared" ca="1" si="907"/>
        <v>#VALUE!</v>
      </c>
      <c r="U4514" s="39" t="e">
        <f t="shared" ca="1" si="908"/>
        <v>#VALUE!</v>
      </c>
      <c r="V4514" s="39" t="b">
        <f t="shared" ca="1" si="909"/>
        <v>1</v>
      </c>
      <c r="W4514" s="39">
        <f t="shared" si="901"/>
        <v>4514</v>
      </c>
    </row>
    <row r="4515" spans="12:23" x14ac:dyDescent="0.25">
      <c r="L4515" s="59" t="e">
        <f t="shared" ca="1" si="910"/>
        <v>#NUM!</v>
      </c>
      <c r="O4515" s="39" t="e">
        <f t="shared" ca="1" si="902"/>
        <v>#VALUE!</v>
      </c>
      <c r="P4515" s="39" t="e">
        <f t="shared" ca="1" si="903"/>
        <v>#VALUE!</v>
      </c>
      <c r="Q4515" s="60" t="e">
        <f t="shared" ca="1" si="904"/>
        <v>#VALUE!</v>
      </c>
      <c r="R4515" s="60" t="e">
        <f t="shared" ca="1" si="905"/>
        <v>#VALUE!</v>
      </c>
      <c r="S4515" s="60" t="e">
        <f t="shared" ca="1" si="906"/>
        <v>#VALUE!</v>
      </c>
      <c r="T4515" s="39" t="e">
        <f t="shared" ca="1" si="907"/>
        <v>#VALUE!</v>
      </c>
      <c r="U4515" s="39" t="e">
        <f t="shared" ca="1" si="908"/>
        <v>#VALUE!</v>
      </c>
      <c r="V4515" s="39" t="b">
        <f t="shared" ca="1" si="909"/>
        <v>1</v>
      </c>
      <c r="W4515" s="39">
        <f t="shared" si="901"/>
        <v>4515</v>
      </c>
    </row>
    <row r="4516" spans="12:23" x14ac:dyDescent="0.25">
      <c r="L4516" s="59" t="e">
        <f t="shared" ca="1" si="910"/>
        <v>#NUM!</v>
      </c>
      <c r="O4516" s="39" t="e">
        <f t="shared" ca="1" si="902"/>
        <v>#VALUE!</v>
      </c>
      <c r="P4516" s="39" t="e">
        <f t="shared" ca="1" si="903"/>
        <v>#VALUE!</v>
      </c>
      <c r="Q4516" s="60" t="e">
        <f t="shared" ca="1" si="904"/>
        <v>#VALUE!</v>
      </c>
      <c r="R4516" s="60" t="e">
        <f t="shared" ca="1" si="905"/>
        <v>#VALUE!</v>
      </c>
      <c r="S4516" s="60" t="e">
        <f t="shared" ca="1" si="906"/>
        <v>#VALUE!</v>
      </c>
      <c r="T4516" s="39" t="e">
        <f t="shared" ca="1" si="907"/>
        <v>#VALUE!</v>
      </c>
      <c r="U4516" s="39" t="e">
        <f t="shared" ca="1" si="908"/>
        <v>#VALUE!</v>
      </c>
      <c r="V4516" s="39" t="b">
        <f t="shared" ca="1" si="909"/>
        <v>1</v>
      </c>
      <c r="W4516" s="39">
        <f t="shared" si="901"/>
        <v>4516</v>
      </c>
    </row>
    <row r="4517" spans="12:23" x14ac:dyDescent="0.25">
      <c r="L4517" s="59" t="e">
        <f t="shared" ca="1" si="910"/>
        <v>#NUM!</v>
      </c>
      <c r="O4517" s="39" t="e">
        <f t="shared" ca="1" si="902"/>
        <v>#VALUE!</v>
      </c>
      <c r="P4517" s="39" t="e">
        <f t="shared" ca="1" si="903"/>
        <v>#VALUE!</v>
      </c>
      <c r="Q4517" s="60" t="e">
        <f t="shared" ca="1" si="904"/>
        <v>#VALUE!</v>
      </c>
      <c r="R4517" s="60" t="e">
        <f t="shared" ca="1" si="905"/>
        <v>#VALUE!</v>
      </c>
      <c r="S4517" s="60" t="e">
        <f t="shared" ca="1" si="906"/>
        <v>#VALUE!</v>
      </c>
      <c r="T4517" s="39" t="e">
        <f t="shared" ca="1" si="907"/>
        <v>#VALUE!</v>
      </c>
      <c r="U4517" s="39" t="e">
        <f t="shared" ca="1" si="908"/>
        <v>#VALUE!</v>
      </c>
      <c r="V4517" s="39" t="b">
        <f t="shared" ca="1" si="909"/>
        <v>1</v>
      </c>
      <c r="W4517" s="39">
        <f t="shared" si="901"/>
        <v>4517</v>
      </c>
    </row>
    <row r="4518" spans="12:23" x14ac:dyDescent="0.25">
      <c r="L4518" s="59" t="e">
        <f t="shared" ca="1" si="910"/>
        <v>#NUM!</v>
      </c>
      <c r="O4518" s="39" t="e">
        <f t="shared" ca="1" si="902"/>
        <v>#VALUE!</v>
      </c>
      <c r="P4518" s="39" t="e">
        <f t="shared" ca="1" si="903"/>
        <v>#VALUE!</v>
      </c>
      <c r="Q4518" s="60" t="e">
        <f t="shared" ca="1" si="904"/>
        <v>#VALUE!</v>
      </c>
      <c r="R4518" s="60" t="e">
        <f t="shared" ca="1" si="905"/>
        <v>#VALUE!</v>
      </c>
      <c r="S4518" s="60" t="e">
        <f t="shared" ca="1" si="906"/>
        <v>#VALUE!</v>
      </c>
      <c r="T4518" s="39" t="e">
        <f t="shared" ca="1" si="907"/>
        <v>#VALUE!</v>
      </c>
      <c r="U4518" s="39" t="e">
        <f t="shared" ca="1" si="908"/>
        <v>#VALUE!</v>
      </c>
      <c r="V4518" s="39" t="b">
        <f t="shared" ca="1" si="909"/>
        <v>1</v>
      </c>
      <c r="W4518" s="39">
        <f t="shared" si="901"/>
        <v>4518</v>
      </c>
    </row>
    <row r="4519" spans="12:23" x14ac:dyDescent="0.25">
      <c r="L4519" s="59" t="e">
        <f t="shared" ca="1" si="910"/>
        <v>#NUM!</v>
      </c>
      <c r="O4519" s="39" t="e">
        <f t="shared" ca="1" si="902"/>
        <v>#VALUE!</v>
      </c>
      <c r="P4519" s="39" t="e">
        <f t="shared" ca="1" si="903"/>
        <v>#VALUE!</v>
      </c>
      <c r="Q4519" s="60" t="e">
        <f t="shared" ca="1" si="904"/>
        <v>#VALUE!</v>
      </c>
      <c r="R4519" s="60" t="e">
        <f t="shared" ca="1" si="905"/>
        <v>#VALUE!</v>
      </c>
      <c r="S4519" s="60" t="e">
        <f t="shared" ca="1" si="906"/>
        <v>#VALUE!</v>
      </c>
      <c r="T4519" s="39" t="e">
        <f t="shared" ca="1" si="907"/>
        <v>#VALUE!</v>
      </c>
      <c r="U4519" s="39" t="e">
        <f t="shared" ca="1" si="908"/>
        <v>#VALUE!</v>
      </c>
      <c r="V4519" s="39" t="b">
        <f t="shared" ca="1" si="909"/>
        <v>1</v>
      </c>
      <c r="W4519" s="39">
        <f t="shared" si="901"/>
        <v>4519</v>
      </c>
    </row>
    <row r="4520" spans="12:23" x14ac:dyDescent="0.25">
      <c r="L4520" s="59" t="e">
        <f t="shared" ca="1" si="910"/>
        <v>#NUM!</v>
      </c>
      <c r="O4520" s="39" t="e">
        <f t="shared" ca="1" si="902"/>
        <v>#VALUE!</v>
      </c>
      <c r="P4520" s="39" t="e">
        <f t="shared" ca="1" si="903"/>
        <v>#VALUE!</v>
      </c>
      <c r="Q4520" s="60" t="e">
        <f t="shared" ca="1" si="904"/>
        <v>#VALUE!</v>
      </c>
      <c r="R4520" s="60" t="e">
        <f t="shared" ca="1" si="905"/>
        <v>#VALUE!</v>
      </c>
      <c r="S4520" s="60" t="e">
        <f t="shared" ca="1" si="906"/>
        <v>#VALUE!</v>
      </c>
      <c r="T4520" s="39" t="e">
        <f t="shared" ca="1" si="907"/>
        <v>#VALUE!</v>
      </c>
      <c r="U4520" s="39" t="e">
        <f t="shared" ca="1" si="908"/>
        <v>#VALUE!</v>
      </c>
      <c r="V4520" s="39" t="b">
        <f t="shared" ca="1" si="909"/>
        <v>1</v>
      </c>
      <c r="W4520" s="39">
        <f t="shared" si="901"/>
        <v>4520</v>
      </c>
    </row>
    <row r="4521" spans="12:23" x14ac:dyDescent="0.25">
      <c r="L4521" s="59" t="e">
        <f t="shared" ca="1" si="910"/>
        <v>#NUM!</v>
      </c>
      <c r="O4521" s="39" t="e">
        <f t="shared" ca="1" si="902"/>
        <v>#VALUE!</v>
      </c>
      <c r="P4521" s="39" t="e">
        <f t="shared" ca="1" si="903"/>
        <v>#VALUE!</v>
      </c>
      <c r="Q4521" s="60" t="e">
        <f t="shared" ca="1" si="904"/>
        <v>#VALUE!</v>
      </c>
      <c r="R4521" s="60" t="e">
        <f t="shared" ca="1" si="905"/>
        <v>#VALUE!</v>
      </c>
      <c r="S4521" s="60" t="e">
        <f t="shared" ca="1" si="906"/>
        <v>#VALUE!</v>
      </c>
      <c r="T4521" s="39" t="e">
        <f t="shared" ca="1" si="907"/>
        <v>#VALUE!</v>
      </c>
      <c r="U4521" s="39" t="e">
        <f t="shared" ca="1" si="908"/>
        <v>#VALUE!</v>
      </c>
      <c r="V4521" s="39" t="b">
        <f t="shared" ca="1" si="909"/>
        <v>1</v>
      </c>
      <c r="W4521" s="39">
        <f t="shared" si="901"/>
        <v>4521</v>
      </c>
    </row>
    <row r="4522" spans="12:23" x14ac:dyDescent="0.25">
      <c r="L4522" s="59" t="e">
        <f t="shared" ca="1" si="910"/>
        <v>#NUM!</v>
      </c>
      <c r="O4522" s="39" t="e">
        <f t="shared" ca="1" si="902"/>
        <v>#VALUE!</v>
      </c>
      <c r="P4522" s="39" t="e">
        <f t="shared" ca="1" si="903"/>
        <v>#VALUE!</v>
      </c>
      <c r="Q4522" s="60" t="e">
        <f t="shared" ca="1" si="904"/>
        <v>#VALUE!</v>
      </c>
      <c r="R4522" s="60" t="e">
        <f t="shared" ca="1" si="905"/>
        <v>#VALUE!</v>
      </c>
      <c r="S4522" s="60" t="e">
        <f t="shared" ca="1" si="906"/>
        <v>#VALUE!</v>
      </c>
      <c r="T4522" s="39" t="e">
        <f t="shared" ca="1" si="907"/>
        <v>#VALUE!</v>
      </c>
      <c r="U4522" s="39" t="e">
        <f t="shared" ca="1" si="908"/>
        <v>#VALUE!</v>
      </c>
      <c r="V4522" s="39" t="b">
        <f t="shared" ca="1" si="909"/>
        <v>1</v>
      </c>
      <c r="W4522" s="39">
        <f t="shared" ref="W4522:W4585" si="911">W4521+1</f>
        <v>4522</v>
      </c>
    </row>
    <row r="4523" spans="12:23" x14ac:dyDescent="0.25">
      <c r="L4523" s="59" t="e">
        <f t="shared" ca="1" si="910"/>
        <v>#NUM!</v>
      </c>
      <c r="O4523" s="39" t="e">
        <f t="shared" ca="1" si="902"/>
        <v>#VALUE!</v>
      </c>
      <c r="P4523" s="39" t="e">
        <f t="shared" ca="1" si="903"/>
        <v>#VALUE!</v>
      </c>
      <c r="Q4523" s="60" t="e">
        <f t="shared" ca="1" si="904"/>
        <v>#VALUE!</v>
      </c>
      <c r="R4523" s="60" t="e">
        <f t="shared" ca="1" si="905"/>
        <v>#VALUE!</v>
      </c>
      <c r="S4523" s="60" t="e">
        <f t="shared" ca="1" si="906"/>
        <v>#VALUE!</v>
      </c>
      <c r="T4523" s="39" t="e">
        <f t="shared" ca="1" si="907"/>
        <v>#VALUE!</v>
      </c>
      <c r="U4523" s="39" t="e">
        <f t="shared" ca="1" si="908"/>
        <v>#VALUE!</v>
      </c>
      <c r="V4523" s="39" t="b">
        <f t="shared" ca="1" si="909"/>
        <v>1</v>
      </c>
      <c r="W4523" s="39">
        <f t="shared" si="911"/>
        <v>4523</v>
      </c>
    </row>
    <row r="4524" spans="12:23" x14ac:dyDescent="0.25">
      <c r="L4524" s="59" t="e">
        <f t="shared" ca="1" si="910"/>
        <v>#NUM!</v>
      </c>
      <c r="O4524" s="39" t="e">
        <f t="shared" ca="1" si="902"/>
        <v>#VALUE!</v>
      </c>
      <c r="P4524" s="39" t="e">
        <f t="shared" ca="1" si="903"/>
        <v>#VALUE!</v>
      </c>
      <c r="Q4524" s="60" t="e">
        <f t="shared" ca="1" si="904"/>
        <v>#VALUE!</v>
      </c>
      <c r="R4524" s="60" t="e">
        <f t="shared" ca="1" si="905"/>
        <v>#VALUE!</v>
      </c>
      <c r="S4524" s="60" t="e">
        <f t="shared" ca="1" si="906"/>
        <v>#VALUE!</v>
      </c>
      <c r="T4524" s="39" t="e">
        <f t="shared" ca="1" si="907"/>
        <v>#VALUE!</v>
      </c>
      <c r="U4524" s="39" t="e">
        <f t="shared" ca="1" si="908"/>
        <v>#VALUE!</v>
      </c>
      <c r="V4524" s="39" t="b">
        <f t="shared" ca="1" si="909"/>
        <v>1</v>
      </c>
      <c r="W4524" s="39">
        <f t="shared" si="911"/>
        <v>4524</v>
      </c>
    </row>
    <row r="4525" spans="12:23" x14ac:dyDescent="0.25">
      <c r="L4525" s="59" t="e">
        <f t="shared" ca="1" si="910"/>
        <v>#NUM!</v>
      </c>
      <c r="O4525" s="39" t="e">
        <f t="shared" ca="1" si="902"/>
        <v>#VALUE!</v>
      </c>
      <c r="P4525" s="39" t="e">
        <f t="shared" ca="1" si="903"/>
        <v>#VALUE!</v>
      </c>
      <c r="Q4525" s="60" t="e">
        <f t="shared" ca="1" si="904"/>
        <v>#VALUE!</v>
      </c>
      <c r="R4525" s="60" t="e">
        <f t="shared" ca="1" si="905"/>
        <v>#VALUE!</v>
      </c>
      <c r="S4525" s="60" t="e">
        <f t="shared" ca="1" si="906"/>
        <v>#VALUE!</v>
      </c>
      <c r="T4525" s="39" t="e">
        <f t="shared" ca="1" si="907"/>
        <v>#VALUE!</v>
      </c>
      <c r="U4525" s="39" t="e">
        <f t="shared" ca="1" si="908"/>
        <v>#VALUE!</v>
      </c>
      <c r="V4525" s="39" t="b">
        <f t="shared" ca="1" si="909"/>
        <v>1</v>
      </c>
      <c r="W4525" s="39">
        <f t="shared" si="911"/>
        <v>4525</v>
      </c>
    </row>
    <row r="4526" spans="12:23" x14ac:dyDescent="0.25">
      <c r="L4526" s="59" t="e">
        <f t="shared" ca="1" si="910"/>
        <v>#NUM!</v>
      </c>
      <c r="O4526" s="39" t="e">
        <f t="shared" ca="1" si="902"/>
        <v>#VALUE!</v>
      </c>
      <c r="P4526" s="39" t="e">
        <f t="shared" ca="1" si="903"/>
        <v>#VALUE!</v>
      </c>
      <c r="Q4526" s="60" t="e">
        <f t="shared" ca="1" si="904"/>
        <v>#VALUE!</v>
      </c>
      <c r="R4526" s="60" t="e">
        <f t="shared" ca="1" si="905"/>
        <v>#VALUE!</v>
      </c>
      <c r="S4526" s="60" t="e">
        <f t="shared" ca="1" si="906"/>
        <v>#VALUE!</v>
      </c>
      <c r="T4526" s="39" t="e">
        <f t="shared" ca="1" si="907"/>
        <v>#VALUE!</v>
      </c>
      <c r="U4526" s="39" t="e">
        <f t="shared" ca="1" si="908"/>
        <v>#VALUE!</v>
      </c>
      <c r="V4526" s="39" t="b">
        <f t="shared" ca="1" si="909"/>
        <v>1</v>
      </c>
      <c r="W4526" s="39">
        <f t="shared" si="911"/>
        <v>4526</v>
      </c>
    </row>
    <row r="4527" spans="12:23" x14ac:dyDescent="0.25">
      <c r="L4527" s="59" t="e">
        <f t="shared" ca="1" si="910"/>
        <v>#NUM!</v>
      </c>
      <c r="O4527" s="39" t="e">
        <f t="shared" ca="1" si="902"/>
        <v>#VALUE!</v>
      </c>
      <c r="P4527" s="39" t="e">
        <f t="shared" ca="1" si="903"/>
        <v>#VALUE!</v>
      </c>
      <c r="Q4527" s="60" t="e">
        <f t="shared" ca="1" si="904"/>
        <v>#VALUE!</v>
      </c>
      <c r="R4527" s="60" t="e">
        <f t="shared" ca="1" si="905"/>
        <v>#VALUE!</v>
      </c>
      <c r="S4527" s="60" t="e">
        <f t="shared" ca="1" si="906"/>
        <v>#VALUE!</v>
      </c>
      <c r="T4527" s="39" t="e">
        <f t="shared" ca="1" si="907"/>
        <v>#VALUE!</v>
      </c>
      <c r="U4527" s="39" t="e">
        <f t="shared" ca="1" si="908"/>
        <v>#VALUE!</v>
      </c>
      <c r="V4527" s="39" t="b">
        <f t="shared" ca="1" si="909"/>
        <v>1</v>
      </c>
      <c r="W4527" s="39">
        <f t="shared" si="911"/>
        <v>4527</v>
      </c>
    </row>
    <row r="4528" spans="12:23" x14ac:dyDescent="0.25">
      <c r="L4528" s="59" t="e">
        <f t="shared" ca="1" si="910"/>
        <v>#NUM!</v>
      </c>
      <c r="O4528" s="39" t="e">
        <f t="shared" ca="1" si="902"/>
        <v>#VALUE!</v>
      </c>
      <c r="P4528" s="39" t="e">
        <f t="shared" ca="1" si="903"/>
        <v>#VALUE!</v>
      </c>
      <c r="Q4528" s="60" t="e">
        <f t="shared" ca="1" si="904"/>
        <v>#VALUE!</v>
      </c>
      <c r="R4528" s="60" t="e">
        <f t="shared" ca="1" si="905"/>
        <v>#VALUE!</v>
      </c>
      <c r="S4528" s="60" t="e">
        <f t="shared" ca="1" si="906"/>
        <v>#VALUE!</v>
      </c>
      <c r="T4528" s="39" t="e">
        <f t="shared" ca="1" si="907"/>
        <v>#VALUE!</v>
      </c>
      <c r="U4528" s="39" t="e">
        <f t="shared" ca="1" si="908"/>
        <v>#VALUE!</v>
      </c>
      <c r="V4528" s="39" t="b">
        <f t="shared" ca="1" si="909"/>
        <v>1</v>
      </c>
      <c r="W4528" s="39">
        <f t="shared" si="911"/>
        <v>4528</v>
      </c>
    </row>
    <row r="4529" spans="12:23" x14ac:dyDescent="0.25">
      <c r="L4529" s="59" t="e">
        <f t="shared" ca="1" si="910"/>
        <v>#NUM!</v>
      </c>
      <c r="O4529" s="39" t="e">
        <f t="shared" ca="1" si="902"/>
        <v>#VALUE!</v>
      </c>
      <c r="P4529" s="39" t="e">
        <f t="shared" ca="1" si="903"/>
        <v>#VALUE!</v>
      </c>
      <c r="Q4529" s="60" t="e">
        <f t="shared" ca="1" si="904"/>
        <v>#VALUE!</v>
      </c>
      <c r="R4529" s="60" t="e">
        <f t="shared" ca="1" si="905"/>
        <v>#VALUE!</v>
      </c>
      <c r="S4529" s="60" t="e">
        <f t="shared" ca="1" si="906"/>
        <v>#VALUE!</v>
      </c>
      <c r="T4529" s="39" t="e">
        <f t="shared" ca="1" si="907"/>
        <v>#VALUE!</v>
      </c>
      <c r="U4529" s="39" t="e">
        <f t="shared" ca="1" si="908"/>
        <v>#VALUE!</v>
      </c>
      <c r="V4529" s="39" t="b">
        <f t="shared" ca="1" si="909"/>
        <v>1</v>
      </c>
      <c r="W4529" s="39">
        <f t="shared" si="911"/>
        <v>4529</v>
      </c>
    </row>
    <row r="4530" spans="12:23" x14ac:dyDescent="0.25">
      <c r="L4530" s="59" t="e">
        <f t="shared" ca="1" si="910"/>
        <v>#NUM!</v>
      </c>
      <c r="O4530" s="39" t="e">
        <f t="shared" ca="1" si="902"/>
        <v>#VALUE!</v>
      </c>
      <c r="P4530" s="39" t="e">
        <f t="shared" ca="1" si="903"/>
        <v>#VALUE!</v>
      </c>
      <c r="Q4530" s="60" t="e">
        <f t="shared" ca="1" si="904"/>
        <v>#VALUE!</v>
      </c>
      <c r="R4530" s="60" t="e">
        <f t="shared" ca="1" si="905"/>
        <v>#VALUE!</v>
      </c>
      <c r="S4530" s="60" t="e">
        <f t="shared" ca="1" si="906"/>
        <v>#VALUE!</v>
      </c>
      <c r="T4530" s="39" t="e">
        <f t="shared" ca="1" si="907"/>
        <v>#VALUE!</v>
      </c>
      <c r="U4530" s="39" t="e">
        <f t="shared" ca="1" si="908"/>
        <v>#VALUE!</v>
      </c>
      <c r="V4530" s="39" t="b">
        <f t="shared" ca="1" si="909"/>
        <v>1</v>
      </c>
      <c r="W4530" s="39">
        <f t="shared" si="911"/>
        <v>4530</v>
      </c>
    </row>
    <row r="4531" spans="12:23" x14ac:dyDescent="0.25">
      <c r="L4531" s="59" t="e">
        <f t="shared" ca="1" si="910"/>
        <v>#NUM!</v>
      </c>
      <c r="O4531" s="39" t="e">
        <f t="shared" ca="1" si="902"/>
        <v>#VALUE!</v>
      </c>
      <c r="P4531" s="39" t="e">
        <f t="shared" ca="1" si="903"/>
        <v>#VALUE!</v>
      </c>
      <c r="Q4531" s="60" t="e">
        <f t="shared" ca="1" si="904"/>
        <v>#VALUE!</v>
      </c>
      <c r="R4531" s="60" t="e">
        <f t="shared" ca="1" si="905"/>
        <v>#VALUE!</v>
      </c>
      <c r="S4531" s="60" t="e">
        <f t="shared" ca="1" si="906"/>
        <v>#VALUE!</v>
      </c>
      <c r="T4531" s="39" t="e">
        <f t="shared" ca="1" si="907"/>
        <v>#VALUE!</v>
      </c>
      <c r="U4531" s="39" t="e">
        <f t="shared" ca="1" si="908"/>
        <v>#VALUE!</v>
      </c>
      <c r="V4531" s="39" t="b">
        <f t="shared" ca="1" si="909"/>
        <v>1</v>
      </c>
      <c r="W4531" s="39">
        <f t="shared" si="911"/>
        <v>4531</v>
      </c>
    </row>
    <row r="4532" spans="12:23" x14ac:dyDescent="0.25">
      <c r="L4532" s="59" t="e">
        <f t="shared" ca="1" si="910"/>
        <v>#NUM!</v>
      </c>
      <c r="O4532" s="39" t="e">
        <f t="shared" ca="1" si="902"/>
        <v>#VALUE!</v>
      </c>
      <c r="P4532" s="39" t="e">
        <f t="shared" ca="1" si="903"/>
        <v>#VALUE!</v>
      </c>
      <c r="Q4532" s="60" t="e">
        <f t="shared" ca="1" si="904"/>
        <v>#VALUE!</v>
      </c>
      <c r="R4532" s="60" t="e">
        <f t="shared" ca="1" si="905"/>
        <v>#VALUE!</v>
      </c>
      <c r="S4532" s="60" t="e">
        <f t="shared" ca="1" si="906"/>
        <v>#VALUE!</v>
      </c>
      <c r="T4532" s="39" t="e">
        <f t="shared" ca="1" si="907"/>
        <v>#VALUE!</v>
      </c>
      <c r="U4532" s="39" t="e">
        <f t="shared" ca="1" si="908"/>
        <v>#VALUE!</v>
      </c>
      <c r="V4532" s="39" t="b">
        <f t="shared" ca="1" si="909"/>
        <v>1</v>
      </c>
      <c r="W4532" s="39">
        <f t="shared" si="911"/>
        <v>4532</v>
      </c>
    </row>
    <row r="4533" spans="12:23" x14ac:dyDescent="0.25">
      <c r="L4533" s="59" t="e">
        <f t="shared" ca="1" si="910"/>
        <v>#NUM!</v>
      </c>
      <c r="O4533" s="39" t="e">
        <f t="shared" ca="1" si="902"/>
        <v>#VALUE!</v>
      </c>
      <c r="P4533" s="39" t="e">
        <f t="shared" ca="1" si="903"/>
        <v>#VALUE!</v>
      </c>
      <c r="Q4533" s="60" t="e">
        <f t="shared" ca="1" si="904"/>
        <v>#VALUE!</v>
      </c>
      <c r="R4533" s="60" t="e">
        <f t="shared" ca="1" si="905"/>
        <v>#VALUE!</v>
      </c>
      <c r="S4533" s="60" t="e">
        <f t="shared" ca="1" si="906"/>
        <v>#VALUE!</v>
      </c>
      <c r="T4533" s="39" t="e">
        <f t="shared" ca="1" si="907"/>
        <v>#VALUE!</v>
      </c>
      <c r="U4533" s="39" t="e">
        <f t="shared" ca="1" si="908"/>
        <v>#VALUE!</v>
      </c>
      <c r="V4533" s="39" t="b">
        <f t="shared" ca="1" si="909"/>
        <v>1</v>
      </c>
      <c r="W4533" s="39">
        <f t="shared" si="911"/>
        <v>4533</v>
      </c>
    </row>
    <row r="4534" spans="12:23" x14ac:dyDescent="0.25">
      <c r="L4534" s="59" t="e">
        <f t="shared" ca="1" si="910"/>
        <v>#NUM!</v>
      </c>
      <c r="O4534" s="39" t="e">
        <f t="shared" ca="1" si="902"/>
        <v>#VALUE!</v>
      </c>
      <c r="P4534" s="39" t="e">
        <f t="shared" ca="1" si="903"/>
        <v>#VALUE!</v>
      </c>
      <c r="Q4534" s="60" t="e">
        <f t="shared" ca="1" si="904"/>
        <v>#VALUE!</v>
      </c>
      <c r="R4534" s="60" t="e">
        <f t="shared" ca="1" si="905"/>
        <v>#VALUE!</v>
      </c>
      <c r="S4534" s="60" t="e">
        <f t="shared" ca="1" si="906"/>
        <v>#VALUE!</v>
      </c>
      <c r="T4534" s="39" t="e">
        <f t="shared" ca="1" si="907"/>
        <v>#VALUE!</v>
      </c>
      <c r="U4534" s="39" t="e">
        <f t="shared" ca="1" si="908"/>
        <v>#VALUE!</v>
      </c>
      <c r="V4534" s="39" t="b">
        <f t="shared" ca="1" si="909"/>
        <v>1</v>
      </c>
      <c r="W4534" s="39">
        <f t="shared" si="911"/>
        <v>4534</v>
      </c>
    </row>
    <row r="4535" spans="12:23" x14ac:dyDescent="0.25">
      <c r="L4535" s="59" t="e">
        <f t="shared" ca="1" si="910"/>
        <v>#NUM!</v>
      </c>
      <c r="O4535" s="39" t="e">
        <f t="shared" ca="1" si="902"/>
        <v>#VALUE!</v>
      </c>
      <c r="P4535" s="39" t="e">
        <f t="shared" ca="1" si="903"/>
        <v>#VALUE!</v>
      </c>
      <c r="Q4535" s="60" t="e">
        <f t="shared" ca="1" si="904"/>
        <v>#VALUE!</v>
      </c>
      <c r="R4535" s="60" t="e">
        <f t="shared" ca="1" si="905"/>
        <v>#VALUE!</v>
      </c>
      <c r="S4535" s="60" t="e">
        <f t="shared" ca="1" si="906"/>
        <v>#VALUE!</v>
      </c>
      <c r="T4535" s="39" t="e">
        <f t="shared" ca="1" si="907"/>
        <v>#VALUE!</v>
      </c>
      <c r="U4535" s="39" t="e">
        <f t="shared" ca="1" si="908"/>
        <v>#VALUE!</v>
      </c>
      <c r="V4535" s="39" t="b">
        <f t="shared" ca="1" si="909"/>
        <v>1</v>
      </c>
      <c r="W4535" s="39">
        <f t="shared" si="911"/>
        <v>4535</v>
      </c>
    </row>
    <row r="4536" spans="12:23" x14ac:dyDescent="0.25">
      <c r="L4536" s="59" t="e">
        <f t="shared" ca="1" si="910"/>
        <v>#NUM!</v>
      </c>
      <c r="O4536" s="39" t="e">
        <f t="shared" ca="1" si="902"/>
        <v>#VALUE!</v>
      </c>
      <c r="P4536" s="39" t="e">
        <f t="shared" ca="1" si="903"/>
        <v>#VALUE!</v>
      </c>
      <c r="Q4536" s="60" t="e">
        <f t="shared" ca="1" si="904"/>
        <v>#VALUE!</v>
      </c>
      <c r="R4536" s="60" t="e">
        <f t="shared" ca="1" si="905"/>
        <v>#VALUE!</v>
      </c>
      <c r="S4536" s="60" t="e">
        <f t="shared" ca="1" si="906"/>
        <v>#VALUE!</v>
      </c>
      <c r="T4536" s="39" t="e">
        <f t="shared" ca="1" si="907"/>
        <v>#VALUE!</v>
      </c>
      <c r="U4536" s="39" t="e">
        <f t="shared" ca="1" si="908"/>
        <v>#VALUE!</v>
      </c>
      <c r="V4536" s="39" t="b">
        <f t="shared" ca="1" si="909"/>
        <v>1</v>
      </c>
      <c r="W4536" s="39">
        <f t="shared" si="911"/>
        <v>4536</v>
      </c>
    </row>
    <row r="4537" spans="12:23" x14ac:dyDescent="0.25">
      <c r="L4537" s="59" t="e">
        <f t="shared" ca="1" si="910"/>
        <v>#NUM!</v>
      </c>
      <c r="O4537" s="39" t="e">
        <f t="shared" ca="1" si="902"/>
        <v>#VALUE!</v>
      </c>
      <c r="P4537" s="39" t="e">
        <f t="shared" ca="1" si="903"/>
        <v>#VALUE!</v>
      </c>
      <c r="Q4537" s="60" t="e">
        <f t="shared" ca="1" si="904"/>
        <v>#VALUE!</v>
      </c>
      <c r="R4537" s="60" t="e">
        <f t="shared" ca="1" si="905"/>
        <v>#VALUE!</v>
      </c>
      <c r="S4537" s="60" t="e">
        <f t="shared" ca="1" si="906"/>
        <v>#VALUE!</v>
      </c>
      <c r="T4537" s="39" t="e">
        <f t="shared" ca="1" si="907"/>
        <v>#VALUE!</v>
      </c>
      <c r="U4537" s="39" t="e">
        <f t="shared" ca="1" si="908"/>
        <v>#VALUE!</v>
      </c>
      <c r="V4537" s="39" t="b">
        <f t="shared" ca="1" si="909"/>
        <v>1</v>
      </c>
      <c r="W4537" s="39">
        <f t="shared" si="911"/>
        <v>4537</v>
      </c>
    </row>
    <row r="4538" spans="12:23" x14ac:dyDescent="0.25">
      <c r="L4538" s="59" t="e">
        <f t="shared" ca="1" si="910"/>
        <v>#NUM!</v>
      </c>
      <c r="O4538" s="39" t="e">
        <f t="shared" ca="1" si="902"/>
        <v>#VALUE!</v>
      </c>
      <c r="P4538" s="39" t="e">
        <f t="shared" ca="1" si="903"/>
        <v>#VALUE!</v>
      </c>
      <c r="Q4538" s="60" t="e">
        <f t="shared" ca="1" si="904"/>
        <v>#VALUE!</v>
      </c>
      <c r="R4538" s="60" t="e">
        <f t="shared" ca="1" si="905"/>
        <v>#VALUE!</v>
      </c>
      <c r="S4538" s="60" t="e">
        <f t="shared" ca="1" si="906"/>
        <v>#VALUE!</v>
      </c>
      <c r="T4538" s="39" t="e">
        <f t="shared" ca="1" si="907"/>
        <v>#VALUE!</v>
      </c>
      <c r="U4538" s="39" t="e">
        <f t="shared" ca="1" si="908"/>
        <v>#VALUE!</v>
      </c>
      <c r="V4538" s="39" t="b">
        <f t="shared" ca="1" si="909"/>
        <v>1</v>
      </c>
      <c r="W4538" s="39">
        <f t="shared" si="911"/>
        <v>4538</v>
      </c>
    </row>
    <row r="4539" spans="12:23" x14ac:dyDescent="0.25">
      <c r="L4539" s="59" t="e">
        <f t="shared" ca="1" si="910"/>
        <v>#NUM!</v>
      </c>
      <c r="O4539" s="39" t="e">
        <f t="shared" ca="1" si="902"/>
        <v>#VALUE!</v>
      </c>
      <c r="P4539" s="39" t="e">
        <f t="shared" ca="1" si="903"/>
        <v>#VALUE!</v>
      </c>
      <c r="Q4539" s="60" t="e">
        <f t="shared" ca="1" si="904"/>
        <v>#VALUE!</v>
      </c>
      <c r="R4539" s="60" t="e">
        <f t="shared" ca="1" si="905"/>
        <v>#VALUE!</v>
      </c>
      <c r="S4539" s="60" t="e">
        <f t="shared" ca="1" si="906"/>
        <v>#VALUE!</v>
      </c>
      <c r="T4539" s="39" t="e">
        <f t="shared" ca="1" si="907"/>
        <v>#VALUE!</v>
      </c>
      <c r="U4539" s="39" t="e">
        <f t="shared" ca="1" si="908"/>
        <v>#VALUE!</v>
      </c>
      <c r="V4539" s="39" t="b">
        <f t="shared" ca="1" si="909"/>
        <v>1</v>
      </c>
      <c r="W4539" s="39">
        <f t="shared" si="911"/>
        <v>4539</v>
      </c>
    </row>
    <row r="4540" spans="12:23" x14ac:dyDescent="0.25">
      <c r="L4540" s="59" t="e">
        <f t="shared" ca="1" si="910"/>
        <v>#NUM!</v>
      </c>
      <c r="O4540" s="39" t="e">
        <f t="shared" ca="1" si="902"/>
        <v>#VALUE!</v>
      </c>
      <c r="P4540" s="39" t="e">
        <f t="shared" ca="1" si="903"/>
        <v>#VALUE!</v>
      </c>
      <c r="Q4540" s="60" t="e">
        <f t="shared" ca="1" si="904"/>
        <v>#VALUE!</v>
      </c>
      <c r="R4540" s="60" t="e">
        <f t="shared" ca="1" si="905"/>
        <v>#VALUE!</v>
      </c>
      <c r="S4540" s="60" t="e">
        <f t="shared" ca="1" si="906"/>
        <v>#VALUE!</v>
      </c>
      <c r="T4540" s="39" t="e">
        <f t="shared" ca="1" si="907"/>
        <v>#VALUE!</v>
      </c>
      <c r="U4540" s="39" t="e">
        <f t="shared" ca="1" si="908"/>
        <v>#VALUE!</v>
      </c>
      <c r="V4540" s="39" t="b">
        <f t="shared" ca="1" si="909"/>
        <v>1</v>
      </c>
      <c r="W4540" s="39">
        <f t="shared" si="911"/>
        <v>4540</v>
      </c>
    </row>
    <row r="4541" spans="12:23" x14ac:dyDescent="0.25">
      <c r="L4541" s="59" t="e">
        <f t="shared" ca="1" si="910"/>
        <v>#NUM!</v>
      </c>
      <c r="O4541" s="39" t="e">
        <f t="shared" ca="1" si="902"/>
        <v>#VALUE!</v>
      </c>
      <c r="P4541" s="39" t="e">
        <f t="shared" ca="1" si="903"/>
        <v>#VALUE!</v>
      </c>
      <c r="Q4541" s="60" t="e">
        <f t="shared" ca="1" si="904"/>
        <v>#VALUE!</v>
      </c>
      <c r="R4541" s="60" t="e">
        <f t="shared" ca="1" si="905"/>
        <v>#VALUE!</v>
      </c>
      <c r="S4541" s="60" t="e">
        <f t="shared" ca="1" si="906"/>
        <v>#VALUE!</v>
      </c>
      <c r="T4541" s="39" t="e">
        <f t="shared" ca="1" si="907"/>
        <v>#VALUE!</v>
      </c>
      <c r="U4541" s="39" t="e">
        <f t="shared" ca="1" si="908"/>
        <v>#VALUE!</v>
      </c>
      <c r="V4541" s="39" t="b">
        <f t="shared" ca="1" si="909"/>
        <v>1</v>
      </c>
      <c r="W4541" s="39">
        <f t="shared" si="911"/>
        <v>4541</v>
      </c>
    </row>
    <row r="4542" spans="12:23" x14ac:dyDescent="0.25">
      <c r="L4542" s="59" t="e">
        <f t="shared" ca="1" si="910"/>
        <v>#NUM!</v>
      </c>
      <c r="O4542" s="39" t="e">
        <f t="shared" ca="1" si="902"/>
        <v>#VALUE!</v>
      </c>
      <c r="P4542" s="39" t="e">
        <f t="shared" ca="1" si="903"/>
        <v>#VALUE!</v>
      </c>
      <c r="Q4542" s="60" t="e">
        <f t="shared" ca="1" si="904"/>
        <v>#VALUE!</v>
      </c>
      <c r="R4542" s="60" t="e">
        <f t="shared" ca="1" si="905"/>
        <v>#VALUE!</v>
      </c>
      <c r="S4542" s="60" t="e">
        <f t="shared" ca="1" si="906"/>
        <v>#VALUE!</v>
      </c>
      <c r="T4542" s="39" t="e">
        <f t="shared" ca="1" si="907"/>
        <v>#VALUE!</v>
      </c>
      <c r="U4542" s="39" t="e">
        <f t="shared" ca="1" si="908"/>
        <v>#VALUE!</v>
      </c>
      <c r="V4542" s="39" t="b">
        <f t="shared" ca="1" si="909"/>
        <v>1</v>
      </c>
      <c r="W4542" s="39">
        <f t="shared" si="911"/>
        <v>4542</v>
      </c>
    </row>
    <row r="4543" spans="12:23" x14ac:dyDescent="0.25">
      <c r="L4543" s="59" t="e">
        <f t="shared" ca="1" si="910"/>
        <v>#NUM!</v>
      </c>
      <c r="O4543" s="39" t="e">
        <f t="shared" ca="1" si="902"/>
        <v>#VALUE!</v>
      </c>
      <c r="P4543" s="39" t="e">
        <f t="shared" ca="1" si="903"/>
        <v>#VALUE!</v>
      </c>
      <c r="Q4543" s="60" t="e">
        <f t="shared" ca="1" si="904"/>
        <v>#VALUE!</v>
      </c>
      <c r="R4543" s="60" t="e">
        <f t="shared" ca="1" si="905"/>
        <v>#VALUE!</v>
      </c>
      <c r="S4543" s="60" t="e">
        <f t="shared" ca="1" si="906"/>
        <v>#VALUE!</v>
      </c>
      <c r="T4543" s="39" t="e">
        <f t="shared" ca="1" si="907"/>
        <v>#VALUE!</v>
      </c>
      <c r="U4543" s="39" t="e">
        <f t="shared" ca="1" si="908"/>
        <v>#VALUE!</v>
      </c>
      <c r="V4543" s="39" t="b">
        <f t="shared" ca="1" si="909"/>
        <v>1</v>
      </c>
      <c r="W4543" s="39">
        <f t="shared" si="911"/>
        <v>4543</v>
      </c>
    </row>
    <row r="4544" spans="12:23" x14ac:dyDescent="0.25">
      <c r="L4544" s="59" t="e">
        <f t="shared" ca="1" si="910"/>
        <v>#NUM!</v>
      </c>
      <c r="O4544" s="39" t="e">
        <f t="shared" ca="1" si="902"/>
        <v>#VALUE!</v>
      </c>
      <c r="P4544" s="39" t="e">
        <f t="shared" ca="1" si="903"/>
        <v>#VALUE!</v>
      </c>
      <c r="Q4544" s="60" t="e">
        <f t="shared" ca="1" si="904"/>
        <v>#VALUE!</v>
      </c>
      <c r="R4544" s="60" t="e">
        <f t="shared" ca="1" si="905"/>
        <v>#VALUE!</v>
      </c>
      <c r="S4544" s="60" t="e">
        <f t="shared" ca="1" si="906"/>
        <v>#VALUE!</v>
      </c>
      <c r="T4544" s="39" t="e">
        <f t="shared" ca="1" si="907"/>
        <v>#VALUE!</v>
      </c>
      <c r="U4544" s="39" t="e">
        <f t="shared" ca="1" si="908"/>
        <v>#VALUE!</v>
      </c>
      <c r="V4544" s="39" t="b">
        <f t="shared" ca="1" si="909"/>
        <v>1</v>
      </c>
      <c r="W4544" s="39">
        <f t="shared" si="911"/>
        <v>4544</v>
      </c>
    </row>
    <row r="4545" spans="12:23" x14ac:dyDescent="0.25">
      <c r="L4545" s="59" t="e">
        <f t="shared" ca="1" si="910"/>
        <v>#NUM!</v>
      </c>
      <c r="O4545" s="39" t="e">
        <f t="shared" ca="1" si="902"/>
        <v>#VALUE!</v>
      </c>
      <c r="P4545" s="39" t="e">
        <f t="shared" ca="1" si="903"/>
        <v>#VALUE!</v>
      </c>
      <c r="Q4545" s="60" t="e">
        <f t="shared" ca="1" si="904"/>
        <v>#VALUE!</v>
      </c>
      <c r="R4545" s="60" t="e">
        <f t="shared" ca="1" si="905"/>
        <v>#VALUE!</v>
      </c>
      <c r="S4545" s="60" t="e">
        <f t="shared" ca="1" si="906"/>
        <v>#VALUE!</v>
      </c>
      <c r="T4545" s="39" t="e">
        <f t="shared" ca="1" si="907"/>
        <v>#VALUE!</v>
      </c>
      <c r="U4545" s="39" t="e">
        <f t="shared" ca="1" si="908"/>
        <v>#VALUE!</v>
      </c>
      <c r="V4545" s="39" t="b">
        <f t="shared" ca="1" si="909"/>
        <v>1</v>
      </c>
      <c r="W4545" s="39">
        <f t="shared" si="911"/>
        <v>4545</v>
      </c>
    </row>
    <row r="4546" spans="12:23" x14ac:dyDescent="0.25">
      <c r="L4546" s="59" t="e">
        <f t="shared" ca="1" si="910"/>
        <v>#NUM!</v>
      </c>
      <c r="O4546" s="39" t="e">
        <f t="shared" ca="1" si="902"/>
        <v>#VALUE!</v>
      </c>
      <c r="P4546" s="39" t="e">
        <f t="shared" ca="1" si="903"/>
        <v>#VALUE!</v>
      </c>
      <c r="Q4546" s="60" t="e">
        <f t="shared" ca="1" si="904"/>
        <v>#VALUE!</v>
      </c>
      <c r="R4546" s="60" t="e">
        <f t="shared" ca="1" si="905"/>
        <v>#VALUE!</v>
      </c>
      <c r="S4546" s="60" t="e">
        <f t="shared" ca="1" si="906"/>
        <v>#VALUE!</v>
      </c>
      <c r="T4546" s="39" t="e">
        <f t="shared" ca="1" si="907"/>
        <v>#VALUE!</v>
      </c>
      <c r="U4546" s="39" t="e">
        <f t="shared" ca="1" si="908"/>
        <v>#VALUE!</v>
      </c>
      <c r="V4546" s="39" t="b">
        <f t="shared" ca="1" si="909"/>
        <v>1</v>
      </c>
      <c r="W4546" s="39">
        <f t="shared" si="911"/>
        <v>4546</v>
      </c>
    </row>
    <row r="4547" spans="12:23" x14ac:dyDescent="0.25">
      <c r="L4547" s="59" t="e">
        <f t="shared" ca="1" si="910"/>
        <v>#NUM!</v>
      </c>
      <c r="O4547" s="39" t="e">
        <f t="shared" ca="1" si="902"/>
        <v>#VALUE!</v>
      </c>
      <c r="P4547" s="39" t="e">
        <f t="shared" ca="1" si="903"/>
        <v>#VALUE!</v>
      </c>
      <c r="Q4547" s="60" t="e">
        <f t="shared" ca="1" si="904"/>
        <v>#VALUE!</v>
      </c>
      <c r="R4547" s="60" t="e">
        <f t="shared" ca="1" si="905"/>
        <v>#VALUE!</v>
      </c>
      <c r="S4547" s="60" t="e">
        <f t="shared" ca="1" si="906"/>
        <v>#VALUE!</v>
      </c>
      <c r="T4547" s="39" t="e">
        <f t="shared" ca="1" si="907"/>
        <v>#VALUE!</v>
      </c>
      <c r="U4547" s="39" t="e">
        <f t="shared" ca="1" si="908"/>
        <v>#VALUE!</v>
      </c>
      <c r="V4547" s="39" t="b">
        <f t="shared" ca="1" si="909"/>
        <v>1</v>
      </c>
      <c r="W4547" s="39">
        <f t="shared" si="911"/>
        <v>4547</v>
      </c>
    </row>
    <row r="4548" spans="12:23" x14ac:dyDescent="0.25">
      <c r="L4548" s="59" t="e">
        <f t="shared" ca="1" si="910"/>
        <v>#NUM!</v>
      </c>
      <c r="O4548" s="39" t="e">
        <f t="shared" ca="1" si="902"/>
        <v>#VALUE!</v>
      </c>
      <c r="P4548" s="39" t="e">
        <f t="shared" ca="1" si="903"/>
        <v>#VALUE!</v>
      </c>
      <c r="Q4548" s="60" t="e">
        <f t="shared" ca="1" si="904"/>
        <v>#VALUE!</v>
      </c>
      <c r="R4548" s="60" t="e">
        <f t="shared" ca="1" si="905"/>
        <v>#VALUE!</v>
      </c>
      <c r="S4548" s="60" t="e">
        <f t="shared" ca="1" si="906"/>
        <v>#VALUE!</v>
      </c>
      <c r="T4548" s="39" t="e">
        <f t="shared" ca="1" si="907"/>
        <v>#VALUE!</v>
      </c>
      <c r="U4548" s="39" t="e">
        <f t="shared" ca="1" si="908"/>
        <v>#VALUE!</v>
      </c>
      <c r="V4548" s="39" t="b">
        <f t="shared" ca="1" si="909"/>
        <v>1</v>
      </c>
      <c r="W4548" s="39">
        <f t="shared" si="911"/>
        <v>4548</v>
      </c>
    </row>
    <row r="4549" spans="12:23" x14ac:dyDescent="0.25">
      <c r="L4549" s="59" t="e">
        <f t="shared" ca="1" si="910"/>
        <v>#NUM!</v>
      </c>
      <c r="O4549" s="39" t="e">
        <f t="shared" ca="1" si="902"/>
        <v>#VALUE!</v>
      </c>
      <c r="P4549" s="39" t="e">
        <f t="shared" ca="1" si="903"/>
        <v>#VALUE!</v>
      </c>
      <c r="Q4549" s="60" t="e">
        <f t="shared" ca="1" si="904"/>
        <v>#VALUE!</v>
      </c>
      <c r="R4549" s="60" t="e">
        <f t="shared" ca="1" si="905"/>
        <v>#VALUE!</v>
      </c>
      <c r="S4549" s="60" t="e">
        <f t="shared" ca="1" si="906"/>
        <v>#VALUE!</v>
      </c>
      <c r="T4549" s="39" t="e">
        <f t="shared" ca="1" si="907"/>
        <v>#VALUE!</v>
      </c>
      <c r="U4549" s="39" t="e">
        <f t="shared" ca="1" si="908"/>
        <v>#VALUE!</v>
      </c>
      <c r="V4549" s="39" t="b">
        <f t="shared" ca="1" si="909"/>
        <v>1</v>
      </c>
      <c r="W4549" s="39">
        <f t="shared" si="911"/>
        <v>4549</v>
      </c>
    </row>
    <row r="4550" spans="12:23" x14ac:dyDescent="0.25">
      <c r="L4550" s="59" t="e">
        <f t="shared" ca="1" si="910"/>
        <v>#NUM!</v>
      </c>
      <c r="O4550" s="39" t="e">
        <f t="shared" ca="1" si="902"/>
        <v>#VALUE!</v>
      </c>
      <c r="P4550" s="39" t="e">
        <f t="shared" ca="1" si="903"/>
        <v>#VALUE!</v>
      </c>
      <c r="Q4550" s="60" t="e">
        <f t="shared" ca="1" si="904"/>
        <v>#VALUE!</v>
      </c>
      <c r="R4550" s="60" t="e">
        <f t="shared" ca="1" si="905"/>
        <v>#VALUE!</v>
      </c>
      <c r="S4550" s="60" t="e">
        <f t="shared" ca="1" si="906"/>
        <v>#VALUE!</v>
      </c>
      <c r="T4550" s="39" t="e">
        <f t="shared" ca="1" si="907"/>
        <v>#VALUE!</v>
      </c>
      <c r="U4550" s="39" t="e">
        <f t="shared" ca="1" si="908"/>
        <v>#VALUE!</v>
      </c>
      <c r="V4550" s="39" t="b">
        <f t="shared" ca="1" si="909"/>
        <v>1</v>
      </c>
      <c r="W4550" s="39">
        <f t="shared" si="911"/>
        <v>4550</v>
      </c>
    </row>
    <row r="4551" spans="12:23" x14ac:dyDescent="0.25">
      <c r="L4551" s="59" t="e">
        <f t="shared" ca="1" si="910"/>
        <v>#NUM!</v>
      </c>
      <c r="O4551" s="39" t="e">
        <f t="shared" ref="O4551:O4614" ca="1" si="912">SEARCH($O$6,INDIRECT("route!G"&amp;W4551))</f>
        <v>#VALUE!</v>
      </c>
      <c r="P4551" s="39" t="e">
        <f t="shared" ref="P4551:P4614" ca="1" si="913">SEARCH($P$6,INDIRECT("route!G"&amp;W4551))</f>
        <v>#VALUE!</v>
      </c>
      <c r="Q4551" s="60" t="e">
        <f t="shared" ref="Q4551:Q4614" ca="1" si="914">SEARCH($Q$6,INDIRECT("route!G"&amp;W4551))</f>
        <v>#VALUE!</v>
      </c>
      <c r="R4551" s="60" t="e">
        <f t="shared" ref="R4551:R4614" ca="1" si="915">SEARCH($R$6,INDIRECT("route!G"&amp;W4551))</f>
        <v>#VALUE!</v>
      </c>
      <c r="S4551" s="60" t="e">
        <f t="shared" ref="S4551:S4614" ca="1" si="916">SEARCH($S$6,INDIRECT("route!G"&amp;W4551))</f>
        <v>#VALUE!</v>
      </c>
      <c r="T4551" s="39" t="e">
        <f t="shared" ref="T4551:T4614" ca="1" si="917">SEARCH($T$6,INDIRECT("route!G"&amp;W4551))</f>
        <v>#VALUE!</v>
      </c>
      <c r="U4551" s="39" t="e">
        <f t="shared" ca="1" si="908"/>
        <v>#VALUE!</v>
      </c>
      <c r="V4551" s="39" t="b">
        <f t="shared" ca="1" si="909"/>
        <v>1</v>
      </c>
      <c r="W4551" s="39">
        <f t="shared" si="911"/>
        <v>4551</v>
      </c>
    </row>
    <row r="4552" spans="12:23" x14ac:dyDescent="0.25">
      <c r="L4552" s="59" t="e">
        <f t="shared" ca="1" si="910"/>
        <v>#NUM!</v>
      </c>
      <c r="O4552" s="39" t="e">
        <f t="shared" ca="1" si="912"/>
        <v>#VALUE!</v>
      </c>
      <c r="P4552" s="39" t="e">
        <f t="shared" ca="1" si="913"/>
        <v>#VALUE!</v>
      </c>
      <c r="Q4552" s="60" t="e">
        <f t="shared" ca="1" si="914"/>
        <v>#VALUE!</v>
      </c>
      <c r="R4552" s="60" t="e">
        <f t="shared" ca="1" si="915"/>
        <v>#VALUE!</v>
      </c>
      <c r="S4552" s="60" t="e">
        <f t="shared" ca="1" si="916"/>
        <v>#VALUE!</v>
      </c>
      <c r="T4552" s="39" t="e">
        <f t="shared" ca="1" si="917"/>
        <v>#VALUE!</v>
      </c>
      <c r="U4552" s="39" t="e">
        <f t="shared" ref="U4552:U4615" ca="1" si="918">SEARCH($U$6,INDIRECT("route!G"&amp;W4552))</f>
        <v>#VALUE!</v>
      </c>
      <c r="V4552" s="39" t="b">
        <f t="shared" ref="V4552:V4615" ca="1" si="919">AND(ISERROR(O4552),ISERROR(P4552),ISERROR(Q4552),ISERROR(R4552),ISERROR(S4552),ISERROR(T4552),ISERROR(U4552))</f>
        <v>1</v>
      </c>
      <c r="W4552" s="39">
        <f t="shared" si="911"/>
        <v>4552</v>
      </c>
    </row>
    <row r="4553" spans="12:23" x14ac:dyDescent="0.25">
      <c r="L4553" s="59" t="e">
        <f t="shared" ca="1" si="910"/>
        <v>#NUM!</v>
      </c>
      <c r="O4553" s="39" t="e">
        <f t="shared" ca="1" si="912"/>
        <v>#VALUE!</v>
      </c>
      <c r="P4553" s="39" t="e">
        <f t="shared" ca="1" si="913"/>
        <v>#VALUE!</v>
      </c>
      <c r="Q4553" s="60" t="e">
        <f t="shared" ca="1" si="914"/>
        <v>#VALUE!</v>
      </c>
      <c r="R4553" s="60" t="e">
        <f t="shared" ca="1" si="915"/>
        <v>#VALUE!</v>
      </c>
      <c r="S4553" s="60" t="e">
        <f t="shared" ca="1" si="916"/>
        <v>#VALUE!</v>
      </c>
      <c r="T4553" s="39" t="e">
        <f t="shared" ca="1" si="917"/>
        <v>#VALUE!</v>
      </c>
      <c r="U4553" s="39" t="e">
        <f t="shared" ca="1" si="918"/>
        <v>#VALUE!</v>
      </c>
      <c r="V4553" s="39" t="b">
        <f t="shared" ca="1" si="919"/>
        <v>1</v>
      </c>
      <c r="W4553" s="39">
        <f t="shared" si="911"/>
        <v>4553</v>
      </c>
    </row>
    <row r="4554" spans="12:23" x14ac:dyDescent="0.25">
      <c r="L4554" s="59" t="e">
        <f t="shared" ref="L4554:L4617" ca="1" si="920">L4553+J4554</f>
        <v>#NUM!</v>
      </c>
      <c r="O4554" s="39" t="e">
        <f t="shared" ca="1" si="912"/>
        <v>#VALUE!</v>
      </c>
      <c r="P4554" s="39" t="e">
        <f t="shared" ca="1" si="913"/>
        <v>#VALUE!</v>
      </c>
      <c r="Q4554" s="60" t="e">
        <f t="shared" ca="1" si="914"/>
        <v>#VALUE!</v>
      </c>
      <c r="R4554" s="60" t="e">
        <f t="shared" ca="1" si="915"/>
        <v>#VALUE!</v>
      </c>
      <c r="S4554" s="60" t="e">
        <f t="shared" ca="1" si="916"/>
        <v>#VALUE!</v>
      </c>
      <c r="T4554" s="39" t="e">
        <f t="shared" ca="1" si="917"/>
        <v>#VALUE!</v>
      </c>
      <c r="U4554" s="39" t="e">
        <f t="shared" ca="1" si="918"/>
        <v>#VALUE!</v>
      </c>
      <c r="V4554" s="39" t="b">
        <f t="shared" ca="1" si="919"/>
        <v>1</v>
      </c>
      <c r="W4554" s="39">
        <f t="shared" si="911"/>
        <v>4554</v>
      </c>
    </row>
    <row r="4555" spans="12:23" x14ac:dyDescent="0.25">
      <c r="L4555" s="59" t="e">
        <f t="shared" ca="1" si="920"/>
        <v>#NUM!</v>
      </c>
      <c r="O4555" s="39" t="e">
        <f t="shared" ca="1" si="912"/>
        <v>#VALUE!</v>
      </c>
      <c r="P4555" s="39" t="e">
        <f t="shared" ca="1" si="913"/>
        <v>#VALUE!</v>
      </c>
      <c r="Q4555" s="60" t="e">
        <f t="shared" ca="1" si="914"/>
        <v>#VALUE!</v>
      </c>
      <c r="R4555" s="60" t="e">
        <f t="shared" ca="1" si="915"/>
        <v>#VALUE!</v>
      </c>
      <c r="S4555" s="60" t="e">
        <f t="shared" ca="1" si="916"/>
        <v>#VALUE!</v>
      </c>
      <c r="T4555" s="39" t="e">
        <f t="shared" ca="1" si="917"/>
        <v>#VALUE!</v>
      </c>
      <c r="U4555" s="39" t="e">
        <f t="shared" ca="1" si="918"/>
        <v>#VALUE!</v>
      </c>
      <c r="V4555" s="39" t="b">
        <f t="shared" ca="1" si="919"/>
        <v>1</v>
      </c>
      <c r="W4555" s="39">
        <f t="shared" si="911"/>
        <v>4555</v>
      </c>
    </row>
    <row r="4556" spans="12:23" x14ac:dyDescent="0.25">
      <c r="L4556" s="59" t="e">
        <f t="shared" ca="1" si="920"/>
        <v>#NUM!</v>
      </c>
      <c r="O4556" s="39" t="e">
        <f t="shared" ca="1" si="912"/>
        <v>#VALUE!</v>
      </c>
      <c r="P4556" s="39" t="e">
        <f t="shared" ca="1" si="913"/>
        <v>#VALUE!</v>
      </c>
      <c r="Q4556" s="60" t="e">
        <f t="shared" ca="1" si="914"/>
        <v>#VALUE!</v>
      </c>
      <c r="R4556" s="60" t="e">
        <f t="shared" ca="1" si="915"/>
        <v>#VALUE!</v>
      </c>
      <c r="S4556" s="60" t="e">
        <f t="shared" ca="1" si="916"/>
        <v>#VALUE!</v>
      </c>
      <c r="T4556" s="39" t="e">
        <f t="shared" ca="1" si="917"/>
        <v>#VALUE!</v>
      </c>
      <c r="U4556" s="39" t="e">
        <f t="shared" ca="1" si="918"/>
        <v>#VALUE!</v>
      </c>
      <c r="V4556" s="39" t="b">
        <f t="shared" ca="1" si="919"/>
        <v>1</v>
      </c>
      <c r="W4556" s="39">
        <f t="shared" si="911"/>
        <v>4556</v>
      </c>
    </row>
    <row r="4557" spans="12:23" x14ac:dyDescent="0.25">
      <c r="L4557" s="59" t="e">
        <f t="shared" ca="1" si="920"/>
        <v>#NUM!</v>
      </c>
      <c r="O4557" s="39" t="e">
        <f t="shared" ca="1" si="912"/>
        <v>#VALUE!</v>
      </c>
      <c r="P4557" s="39" t="e">
        <f t="shared" ca="1" si="913"/>
        <v>#VALUE!</v>
      </c>
      <c r="Q4557" s="60" t="e">
        <f t="shared" ca="1" si="914"/>
        <v>#VALUE!</v>
      </c>
      <c r="R4557" s="60" t="e">
        <f t="shared" ca="1" si="915"/>
        <v>#VALUE!</v>
      </c>
      <c r="S4557" s="60" t="e">
        <f t="shared" ca="1" si="916"/>
        <v>#VALUE!</v>
      </c>
      <c r="T4557" s="39" t="e">
        <f t="shared" ca="1" si="917"/>
        <v>#VALUE!</v>
      </c>
      <c r="U4557" s="39" t="e">
        <f t="shared" ca="1" si="918"/>
        <v>#VALUE!</v>
      </c>
      <c r="V4557" s="39" t="b">
        <f t="shared" ca="1" si="919"/>
        <v>1</v>
      </c>
      <c r="W4557" s="39">
        <f t="shared" si="911"/>
        <v>4557</v>
      </c>
    </row>
    <row r="4558" spans="12:23" x14ac:dyDescent="0.25">
      <c r="L4558" s="59" t="e">
        <f t="shared" ca="1" si="920"/>
        <v>#NUM!</v>
      </c>
      <c r="O4558" s="39" t="e">
        <f t="shared" ca="1" si="912"/>
        <v>#VALUE!</v>
      </c>
      <c r="P4558" s="39" t="e">
        <f t="shared" ca="1" si="913"/>
        <v>#VALUE!</v>
      </c>
      <c r="Q4558" s="60" t="e">
        <f t="shared" ca="1" si="914"/>
        <v>#VALUE!</v>
      </c>
      <c r="R4558" s="60" t="e">
        <f t="shared" ca="1" si="915"/>
        <v>#VALUE!</v>
      </c>
      <c r="S4558" s="60" t="e">
        <f t="shared" ca="1" si="916"/>
        <v>#VALUE!</v>
      </c>
      <c r="T4558" s="39" t="e">
        <f t="shared" ca="1" si="917"/>
        <v>#VALUE!</v>
      </c>
      <c r="U4558" s="39" t="e">
        <f t="shared" ca="1" si="918"/>
        <v>#VALUE!</v>
      </c>
      <c r="V4558" s="39" t="b">
        <f t="shared" ca="1" si="919"/>
        <v>1</v>
      </c>
      <c r="W4558" s="39">
        <f t="shared" si="911"/>
        <v>4558</v>
      </c>
    </row>
    <row r="4559" spans="12:23" x14ac:dyDescent="0.25">
      <c r="L4559" s="59" t="e">
        <f t="shared" ca="1" si="920"/>
        <v>#NUM!</v>
      </c>
      <c r="O4559" s="39" t="e">
        <f t="shared" ca="1" si="912"/>
        <v>#VALUE!</v>
      </c>
      <c r="P4559" s="39" t="e">
        <f t="shared" ca="1" si="913"/>
        <v>#VALUE!</v>
      </c>
      <c r="Q4559" s="60" t="e">
        <f t="shared" ca="1" si="914"/>
        <v>#VALUE!</v>
      </c>
      <c r="R4559" s="60" t="e">
        <f t="shared" ca="1" si="915"/>
        <v>#VALUE!</v>
      </c>
      <c r="S4559" s="60" t="e">
        <f t="shared" ca="1" si="916"/>
        <v>#VALUE!</v>
      </c>
      <c r="T4559" s="39" t="e">
        <f t="shared" ca="1" si="917"/>
        <v>#VALUE!</v>
      </c>
      <c r="U4559" s="39" t="e">
        <f t="shared" ca="1" si="918"/>
        <v>#VALUE!</v>
      </c>
      <c r="V4559" s="39" t="b">
        <f t="shared" ca="1" si="919"/>
        <v>1</v>
      </c>
      <c r="W4559" s="39">
        <f t="shared" si="911"/>
        <v>4559</v>
      </c>
    </row>
    <row r="4560" spans="12:23" x14ac:dyDescent="0.25">
      <c r="L4560" s="59" t="e">
        <f t="shared" ca="1" si="920"/>
        <v>#NUM!</v>
      </c>
      <c r="O4560" s="39" t="e">
        <f t="shared" ca="1" si="912"/>
        <v>#VALUE!</v>
      </c>
      <c r="P4560" s="39" t="e">
        <f t="shared" ca="1" si="913"/>
        <v>#VALUE!</v>
      </c>
      <c r="Q4560" s="60" t="e">
        <f t="shared" ca="1" si="914"/>
        <v>#VALUE!</v>
      </c>
      <c r="R4560" s="60" t="e">
        <f t="shared" ca="1" si="915"/>
        <v>#VALUE!</v>
      </c>
      <c r="S4560" s="60" t="e">
        <f t="shared" ca="1" si="916"/>
        <v>#VALUE!</v>
      </c>
      <c r="T4560" s="39" t="e">
        <f t="shared" ca="1" si="917"/>
        <v>#VALUE!</v>
      </c>
      <c r="U4560" s="39" t="e">
        <f t="shared" ca="1" si="918"/>
        <v>#VALUE!</v>
      </c>
      <c r="V4560" s="39" t="b">
        <f t="shared" ca="1" si="919"/>
        <v>1</v>
      </c>
      <c r="W4560" s="39">
        <f t="shared" si="911"/>
        <v>4560</v>
      </c>
    </row>
    <row r="4561" spans="12:23" x14ac:dyDescent="0.25">
      <c r="L4561" s="59" t="e">
        <f t="shared" ca="1" si="920"/>
        <v>#NUM!</v>
      </c>
      <c r="O4561" s="39" t="e">
        <f t="shared" ca="1" si="912"/>
        <v>#VALUE!</v>
      </c>
      <c r="P4561" s="39" t="e">
        <f t="shared" ca="1" si="913"/>
        <v>#VALUE!</v>
      </c>
      <c r="Q4561" s="60" t="e">
        <f t="shared" ca="1" si="914"/>
        <v>#VALUE!</v>
      </c>
      <c r="R4561" s="60" t="e">
        <f t="shared" ca="1" si="915"/>
        <v>#VALUE!</v>
      </c>
      <c r="S4561" s="60" t="e">
        <f t="shared" ca="1" si="916"/>
        <v>#VALUE!</v>
      </c>
      <c r="T4561" s="39" t="e">
        <f t="shared" ca="1" si="917"/>
        <v>#VALUE!</v>
      </c>
      <c r="U4561" s="39" t="e">
        <f t="shared" ca="1" si="918"/>
        <v>#VALUE!</v>
      </c>
      <c r="V4561" s="39" t="b">
        <f t="shared" ca="1" si="919"/>
        <v>1</v>
      </c>
      <c r="W4561" s="39">
        <f t="shared" si="911"/>
        <v>4561</v>
      </c>
    </row>
    <row r="4562" spans="12:23" x14ac:dyDescent="0.25">
      <c r="L4562" s="59" t="e">
        <f t="shared" ca="1" si="920"/>
        <v>#NUM!</v>
      </c>
      <c r="O4562" s="39" t="e">
        <f t="shared" ca="1" si="912"/>
        <v>#VALUE!</v>
      </c>
      <c r="P4562" s="39" t="e">
        <f t="shared" ca="1" si="913"/>
        <v>#VALUE!</v>
      </c>
      <c r="Q4562" s="60" t="e">
        <f t="shared" ca="1" si="914"/>
        <v>#VALUE!</v>
      </c>
      <c r="R4562" s="60" t="e">
        <f t="shared" ca="1" si="915"/>
        <v>#VALUE!</v>
      </c>
      <c r="S4562" s="60" t="e">
        <f t="shared" ca="1" si="916"/>
        <v>#VALUE!</v>
      </c>
      <c r="T4562" s="39" t="e">
        <f t="shared" ca="1" si="917"/>
        <v>#VALUE!</v>
      </c>
      <c r="U4562" s="39" t="e">
        <f t="shared" ca="1" si="918"/>
        <v>#VALUE!</v>
      </c>
      <c r="V4562" s="39" t="b">
        <f t="shared" ca="1" si="919"/>
        <v>1</v>
      </c>
      <c r="W4562" s="39">
        <f t="shared" si="911"/>
        <v>4562</v>
      </c>
    </row>
    <row r="4563" spans="12:23" x14ac:dyDescent="0.25">
      <c r="L4563" s="59" t="e">
        <f t="shared" ca="1" si="920"/>
        <v>#NUM!</v>
      </c>
      <c r="O4563" s="39" t="e">
        <f t="shared" ca="1" si="912"/>
        <v>#VALUE!</v>
      </c>
      <c r="P4563" s="39" t="e">
        <f t="shared" ca="1" si="913"/>
        <v>#VALUE!</v>
      </c>
      <c r="Q4563" s="60" t="e">
        <f t="shared" ca="1" si="914"/>
        <v>#VALUE!</v>
      </c>
      <c r="R4563" s="60" t="e">
        <f t="shared" ca="1" si="915"/>
        <v>#VALUE!</v>
      </c>
      <c r="S4563" s="60" t="e">
        <f t="shared" ca="1" si="916"/>
        <v>#VALUE!</v>
      </c>
      <c r="T4563" s="39" t="e">
        <f t="shared" ca="1" si="917"/>
        <v>#VALUE!</v>
      </c>
      <c r="U4563" s="39" t="e">
        <f t="shared" ca="1" si="918"/>
        <v>#VALUE!</v>
      </c>
      <c r="V4563" s="39" t="b">
        <f t="shared" ca="1" si="919"/>
        <v>1</v>
      </c>
      <c r="W4563" s="39">
        <f t="shared" si="911"/>
        <v>4563</v>
      </c>
    </row>
    <row r="4564" spans="12:23" x14ac:dyDescent="0.25">
      <c r="L4564" s="59" t="e">
        <f t="shared" ca="1" si="920"/>
        <v>#NUM!</v>
      </c>
      <c r="O4564" s="39" t="e">
        <f t="shared" ca="1" si="912"/>
        <v>#VALUE!</v>
      </c>
      <c r="P4564" s="39" t="e">
        <f t="shared" ca="1" si="913"/>
        <v>#VALUE!</v>
      </c>
      <c r="Q4564" s="60" t="e">
        <f t="shared" ca="1" si="914"/>
        <v>#VALUE!</v>
      </c>
      <c r="R4564" s="60" t="e">
        <f t="shared" ca="1" si="915"/>
        <v>#VALUE!</v>
      </c>
      <c r="S4564" s="60" t="e">
        <f t="shared" ca="1" si="916"/>
        <v>#VALUE!</v>
      </c>
      <c r="T4564" s="39" t="e">
        <f t="shared" ca="1" si="917"/>
        <v>#VALUE!</v>
      </c>
      <c r="U4564" s="39" t="e">
        <f t="shared" ca="1" si="918"/>
        <v>#VALUE!</v>
      </c>
      <c r="V4564" s="39" t="b">
        <f t="shared" ca="1" si="919"/>
        <v>1</v>
      </c>
      <c r="W4564" s="39">
        <f t="shared" si="911"/>
        <v>4564</v>
      </c>
    </row>
    <row r="4565" spans="12:23" x14ac:dyDescent="0.25">
      <c r="L4565" s="59" t="e">
        <f t="shared" ca="1" si="920"/>
        <v>#NUM!</v>
      </c>
      <c r="O4565" s="39" t="e">
        <f t="shared" ca="1" si="912"/>
        <v>#VALUE!</v>
      </c>
      <c r="P4565" s="39" t="e">
        <f t="shared" ca="1" si="913"/>
        <v>#VALUE!</v>
      </c>
      <c r="Q4565" s="60" t="e">
        <f t="shared" ca="1" si="914"/>
        <v>#VALUE!</v>
      </c>
      <c r="R4565" s="60" t="e">
        <f t="shared" ca="1" si="915"/>
        <v>#VALUE!</v>
      </c>
      <c r="S4565" s="60" t="e">
        <f t="shared" ca="1" si="916"/>
        <v>#VALUE!</v>
      </c>
      <c r="T4565" s="39" t="e">
        <f t="shared" ca="1" si="917"/>
        <v>#VALUE!</v>
      </c>
      <c r="U4565" s="39" t="e">
        <f t="shared" ca="1" si="918"/>
        <v>#VALUE!</v>
      </c>
      <c r="V4565" s="39" t="b">
        <f t="shared" ca="1" si="919"/>
        <v>1</v>
      </c>
      <c r="W4565" s="39">
        <f t="shared" si="911"/>
        <v>4565</v>
      </c>
    </row>
    <row r="4566" spans="12:23" x14ac:dyDescent="0.25">
      <c r="L4566" s="59" t="e">
        <f t="shared" ca="1" si="920"/>
        <v>#NUM!</v>
      </c>
      <c r="O4566" s="39" t="e">
        <f t="shared" ca="1" si="912"/>
        <v>#VALUE!</v>
      </c>
      <c r="P4566" s="39" t="e">
        <f t="shared" ca="1" si="913"/>
        <v>#VALUE!</v>
      </c>
      <c r="Q4566" s="60" t="e">
        <f t="shared" ca="1" si="914"/>
        <v>#VALUE!</v>
      </c>
      <c r="R4566" s="60" t="e">
        <f t="shared" ca="1" si="915"/>
        <v>#VALUE!</v>
      </c>
      <c r="S4566" s="60" t="e">
        <f t="shared" ca="1" si="916"/>
        <v>#VALUE!</v>
      </c>
      <c r="T4566" s="39" t="e">
        <f t="shared" ca="1" si="917"/>
        <v>#VALUE!</v>
      </c>
      <c r="U4566" s="39" t="e">
        <f t="shared" ca="1" si="918"/>
        <v>#VALUE!</v>
      </c>
      <c r="V4566" s="39" t="b">
        <f t="shared" ca="1" si="919"/>
        <v>1</v>
      </c>
      <c r="W4566" s="39">
        <f t="shared" si="911"/>
        <v>4566</v>
      </c>
    </row>
    <row r="4567" spans="12:23" x14ac:dyDescent="0.25">
      <c r="L4567" s="59" t="e">
        <f t="shared" ca="1" si="920"/>
        <v>#NUM!</v>
      </c>
      <c r="O4567" s="39" t="e">
        <f t="shared" ca="1" si="912"/>
        <v>#VALUE!</v>
      </c>
      <c r="P4567" s="39" t="e">
        <f t="shared" ca="1" si="913"/>
        <v>#VALUE!</v>
      </c>
      <c r="Q4567" s="60" t="e">
        <f t="shared" ca="1" si="914"/>
        <v>#VALUE!</v>
      </c>
      <c r="R4567" s="60" t="e">
        <f t="shared" ca="1" si="915"/>
        <v>#VALUE!</v>
      </c>
      <c r="S4567" s="60" t="e">
        <f t="shared" ca="1" si="916"/>
        <v>#VALUE!</v>
      </c>
      <c r="T4567" s="39" t="e">
        <f t="shared" ca="1" si="917"/>
        <v>#VALUE!</v>
      </c>
      <c r="U4567" s="39" t="e">
        <f t="shared" ca="1" si="918"/>
        <v>#VALUE!</v>
      </c>
      <c r="V4567" s="39" t="b">
        <f t="shared" ca="1" si="919"/>
        <v>1</v>
      </c>
      <c r="W4567" s="39">
        <f t="shared" si="911"/>
        <v>4567</v>
      </c>
    </row>
    <row r="4568" spans="12:23" x14ac:dyDescent="0.25">
      <c r="L4568" s="59" t="e">
        <f t="shared" ca="1" si="920"/>
        <v>#NUM!</v>
      </c>
      <c r="O4568" s="39" t="e">
        <f t="shared" ca="1" si="912"/>
        <v>#VALUE!</v>
      </c>
      <c r="P4568" s="39" t="e">
        <f t="shared" ca="1" si="913"/>
        <v>#VALUE!</v>
      </c>
      <c r="Q4568" s="60" t="e">
        <f t="shared" ca="1" si="914"/>
        <v>#VALUE!</v>
      </c>
      <c r="R4568" s="60" t="e">
        <f t="shared" ca="1" si="915"/>
        <v>#VALUE!</v>
      </c>
      <c r="S4568" s="60" t="e">
        <f t="shared" ca="1" si="916"/>
        <v>#VALUE!</v>
      </c>
      <c r="T4568" s="39" t="e">
        <f t="shared" ca="1" si="917"/>
        <v>#VALUE!</v>
      </c>
      <c r="U4568" s="39" t="e">
        <f t="shared" ca="1" si="918"/>
        <v>#VALUE!</v>
      </c>
      <c r="V4568" s="39" t="b">
        <f t="shared" ca="1" si="919"/>
        <v>1</v>
      </c>
      <c r="W4568" s="39">
        <f t="shared" si="911"/>
        <v>4568</v>
      </c>
    </row>
    <row r="4569" spans="12:23" x14ac:dyDescent="0.25">
      <c r="L4569" s="59" t="e">
        <f t="shared" ca="1" si="920"/>
        <v>#NUM!</v>
      </c>
      <c r="O4569" s="39" t="e">
        <f t="shared" ca="1" si="912"/>
        <v>#VALUE!</v>
      </c>
      <c r="P4569" s="39" t="e">
        <f t="shared" ca="1" si="913"/>
        <v>#VALUE!</v>
      </c>
      <c r="Q4569" s="60" t="e">
        <f t="shared" ca="1" si="914"/>
        <v>#VALUE!</v>
      </c>
      <c r="R4569" s="60" t="e">
        <f t="shared" ca="1" si="915"/>
        <v>#VALUE!</v>
      </c>
      <c r="S4569" s="60" t="e">
        <f t="shared" ca="1" si="916"/>
        <v>#VALUE!</v>
      </c>
      <c r="T4569" s="39" t="e">
        <f t="shared" ca="1" si="917"/>
        <v>#VALUE!</v>
      </c>
      <c r="U4569" s="39" t="e">
        <f t="shared" ca="1" si="918"/>
        <v>#VALUE!</v>
      </c>
      <c r="V4569" s="39" t="b">
        <f t="shared" ca="1" si="919"/>
        <v>1</v>
      </c>
      <c r="W4569" s="39">
        <f t="shared" si="911"/>
        <v>4569</v>
      </c>
    </row>
    <row r="4570" spans="12:23" x14ac:dyDescent="0.25">
      <c r="L4570" s="59" t="e">
        <f t="shared" ca="1" si="920"/>
        <v>#NUM!</v>
      </c>
      <c r="O4570" s="39" t="e">
        <f t="shared" ca="1" si="912"/>
        <v>#VALUE!</v>
      </c>
      <c r="P4570" s="39" t="e">
        <f t="shared" ca="1" si="913"/>
        <v>#VALUE!</v>
      </c>
      <c r="Q4570" s="60" t="e">
        <f t="shared" ca="1" si="914"/>
        <v>#VALUE!</v>
      </c>
      <c r="R4570" s="60" t="e">
        <f t="shared" ca="1" si="915"/>
        <v>#VALUE!</v>
      </c>
      <c r="S4570" s="60" t="e">
        <f t="shared" ca="1" si="916"/>
        <v>#VALUE!</v>
      </c>
      <c r="T4570" s="39" t="e">
        <f t="shared" ca="1" si="917"/>
        <v>#VALUE!</v>
      </c>
      <c r="U4570" s="39" t="e">
        <f t="shared" ca="1" si="918"/>
        <v>#VALUE!</v>
      </c>
      <c r="V4570" s="39" t="b">
        <f t="shared" ca="1" si="919"/>
        <v>1</v>
      </c>
      <c r="W4570" s="39">
        <f t="shared" si="911"/>
        <v>4570</v>
      </c>
    </row>
    <row r="4571" spans="12:23" x14ac:dyDescent="0.25">
      <c r="L4571" s="59" t="e">
        <f t="shared" ca="1" si="920"/>
        <v>#NUM!</v>
      </c>
      <c r="O4571" s="39" t="e">
        <f t="shared" ca="1" si="912"/>
        <v>#VALUE!</v>
      </c>
      <c r="P4571" s="39" t="e">
        <f t="shared" ca="1" si="913"/>
        <v>#VALUE!</v>
      </c>
      <c r="Q4571" s="60" t="e">
        <f t="shared" ca="1" si="914"/>
        <v>#VALUE!</v>
      </c>
      <c r="R4571" s="60" t="e">
        <f t="shared" ca="1" si="915"/>
        <v>#VALUE!</v>
      </c>
      <c r="S4571" s="60" t="e">
        <f t="shared" ca="1" si="916"/>
        <v>#VALUE!</v>
      </c>
      <c r="T4571" s="39" t="e">
        <f t="shared" ca="1" si="917"/>
        <v>#VALUE!</v>
      </c>
      <c r="U4571" s="39" t="e">
        <f t="shared" ca="1" si="918"/>
        <v>#VALUE!</v>
      </c>
      <c r="V4571" s="39" t="b">
        <f t="shared" ca="1" si="919"/>
        <v>1</v>
      </c>
      <c r="W4571" s="39">
        <f t="shared" si="911"/>
        <v>4571</v>
      </c>
    </row>
    <row r="4572" spans="12:23" x14ac:dyDescent="0.25">
      <c r="L4572" s="59" t="e">
        <f t="shared" ca="1" si="920"/>
        <v>#NUM!</v>
      </c>
      <c r="O4572" s="39" t="e">
        <f t="shared" ca="1" si="912"/>
        <v>#VALUE!</v>
      </c>
      <c r="P4572" s="39" t="e">
        <f t="shared" ca="1" si="913"/>
        <v>#VALUE!</v>
      </c>
      <c r="Q4572" s="60" t="e">
        <f t="shared" ca="1" si="914"/>
        <v>#VALUE!</v>
      </c>
      <c r="R4572" s="60" t="e">
        <f t="shared" ca="1" si="915"/>
        <v>#VALUE!</v>
      </c>
      <c r="S4572" s="60" t="e">
        <f t="shared" ca="1" si="916"/>
        <v>#VALUE!</v>
      </c>
      <c r="T4572" s="39" t="e">
        <f t="shared" ca="1" si="917"/>
        <v>#VALUE!</v>
      </c>
      <c r="U4572" s="39" t="e">
        <f t="shared" ca="1" si="918"/>
        <v>#VALUE!</v>
      </c>
      <c r="V4572" s="39" t="b">
        <f t="shared" ca="1" si="919"/>
        <v>1</v>
      </c>
      <c r="W4572" s="39">
        <f t="shared" si="911"/>
        <v>4572</v>
      </c>
    </row>
    <row r="4573" spans="12:23" x14ac:dyDescent="0.25">
      <c r="L4573" s="59" t="e">
        <f t="shared" ca="1" si="920"/>
        <v>#NUM!</v>
      </c>
      <c r="O4573" s="39" t="e">
        <f t="shared" ca="1" si="912"/>
        <v>#VALUE!</v>
      </c>
      <c r="P4573" s="39" t="e">
        <f t="shared" ca="1" si="913"/>
        <v>#VALUE!</v>
      </c>
      <c r="Q4573" s="60" t="e">
        <f t="shared" ca="1" si="914"/>
        <v>#VALUE!</v>
      </c>
      <c r="R4573" s="60" t="e">
        <f t="shared" ca="1" si="915"/>
        <v>#VALUE!</v>
      </c>
      <c r="S4573" s="60" t="e">
        <f t="shared" ca="1" si="916"/>
        <v>#VALUE!</v>
      </c>
      <c r="T4573" s="39" t="e">
        <f t="shared" ca="1" si="917"/>
        <v>#VALUE!</v>
      </c>
      <c r="U4573" s="39" t="e">
        <f t="shared" ca="1" si="918"/>
        <v>#VALUE!</v>
      </c>
      <c r="V4573" s="39" t="b">
        <f t="shared" ca="1" si="919"/>
        <v>1</v>
      </c>
      <c r="W4573" s="39">
        <f t="shared" si="911"/>
        <v>4573</v>
      </c>
    </row>
    <row r="4574" spans="12:23" x14ac:dyDescent="0.25">
      <c r="L4574" s="59" t="e">
        <f t="shared" ca="1" si="920"/>
        <v>#NUM!</v>
      </c>
      <c r="O4574" s="39" t="e">
        <f t="shared" ca="1" si="912"/>
        <v>#VALUE!</v>
      </c>
      <c r="P4574" s="39" t="e">
        <f t="shared" ca="1" si="913"/>
        <v>#VALUE!</v>
      </c>
      <c r="Q4574" s="60" t="e">
        <f t="shared" ca="1" si="914"/>
        <v>#VALUE!</v>
      </c>
      <c r="R4574" s="60" t="e">
        <f t="shared" ca="1" si="915"/>
        <v>#VALUE!</v>
      </c>
      <c r="S4574" s="60" t="e">
        <f t="shared" ca="1" si="916"/>
        <v>#VALUE!</v>
      </c>
      <c r="T4574" s="39" t="e">
        <f t="shared" ca="1" si="917"/>
        <v>#VALUE!</v>
      </c>
      <c r="U4574" s="39" t="e">
        <f t="shared" ca="1" si="918"/>
        <v>#VALUE!</v>
      </c>
      <c r="V4574" s="39" t="b">
        <f t="shared" ca="1" si="919"/>
        <v>1</v>
      </c>
      <c r="W4574" s="39">
        <f t="shared" si="911"/>
        <v>4574</v>
      </c>
    </row>
    <row r="4575" spans="12:23" x14ac:dyDescent="0.25">
      <c r="L4575" s="59" t="e">
        <f t="shared" ca="1" si="920"/>
        <v>#NUM!</v>
      </c>
      <c r="O4575" s="39" t="e">
        <f t="shared" ca="1" si="912"/>
        <v>#VALUE!</v>
      </c>
      <c r="P4575" s="39" t="e">
        <f t="shared" ca="1" si="913"/>
        <v>#VALUE!</v>
      </c>
      <c r="Q4575" s="60" t="e">
        <f t="shared" ca="1" si="914"/>
        <v>#VALUE!</v>
      </c>
      <c r="R4575" s="60" t="e">
        <f t="shared" ca="1" si="915"/>
        <v>#VALUE!</v>
      </c>
      <c r="S4575" s="60" t="e">
        <f t="shared" ca="1" si="916"/>
        <v>#VALUE!</v>
      </c>
      <c r="T4575" s="39" t="e">
        <f t="shared" ca="1" si="917"/>
        <v>#VALUE!</v>
      </c>
      <c r="U4575" s="39" t="e">
        <f t="shared" ca="1" si="918"/>
        <v>#VALUE!</v>
      </c>
      <c r="V4575" s="39" t="b">
        <f t="shared" ca="1" si="919"/>
        <v>1</v>
      </c>
      <c r="W4575" s="39">
        <f t="shared" si="911"/>
        <v>4575</v>
      </c>
    </row>
    <row r="4576" spans="12:23" x14ac:dyDescent="0.25">
      <c r="L4576" s="59" t="e">
        <f t="shared" ca="1" si="920"/>
        <v>#NUM!</v>
      </c>
      <c r="O4576" s="39" t="e">
        <f t="shared" ca="1" si="912"/>
        <v>#VALUE!</v>
      </c>
      <c r="P4576" s="39" t="e">
        <f t="shared" ca="1" si="913"/>
        <v>#VALUE!</v>
      </c>
      <c r="Q4576" s="60" t="e">
        <f t="shared" ca="1" si="914"/>
        <v>#VALUE!</v>
      </c>
      <c r="R4576" s="60" t="e">
        <f t="shared" ca="1" si="915"/>
        <v>#VALUE!</v>
      </c>
      <c r="S4576" s="60" t="e">
        <f t="shared" ca="1" si="916"/>
        <v>#VALUE!</v>
      </c>
      <c r="T4576" s="39" t="e">
        <f t="shared" ca="1" si="917"/>
        <v>#VALUE!</v>
      </c>
      <c r="U4576" s="39" t="e">
        <f t="shared" ca="1" si="918"/>
        <v>#VALUE!</v>
      </c>
      <c r="V4576" s="39" t="b">
        <f t="shared" ca="1" si="919"/>
        <v>1</v>
      </c>
      <c r="W4576" s="39">
        <f t="shared" si="911"/>
        <v>4576</v>
      </c>
    </row>
    <row r="4577" spans="12:23" x14ac:dyDescent="0.25">
      <c r="L4577" s="59" t="e">
        <f t="shared" ca="1" si="920"/>
        <v>#NUM!</v>
      </c>
      <c r="O4577" s="39" t="e">
        <f t="shared" ca="1" si="912"/>
        <v>#VALUE!</v>
      </c>
      <c r="P4577" s="39" t="e">
        <f t="shared" ca="1" si="913"/>
        <v>#VALUE!</v>
      </c>
      <c r="Q4577" s="60" t="e">
        <f t="shared" ca="1" si="914"/>
        <v>#VALUE!</v>
      </c>
      <c r="R4577" s="60" t="e">
        <f t="shared" ca="1" si="915"/>
        <v>#VALUE!</v>
      </c>
      <c r="S4577" s="60" t="e">
        <f t="shared" ca="1" si="916"/>
        <v>#VALUE!</v>
      </c>
      <c r="T4577" s="39" t="e">
        <f t="shared" ca="1" si="917"/>
        <v>#VALUE!</v>
      </c>
      <c r="U4577" s="39" t="e">
        <f t="shared" ca="1" si="918"/>
        <v>#VALUE!</v>
      </c>
      <c r="V4577" s="39" t="b">
        <f t="shared" ca="1" si="919"/>
        <v>1</v>
      </c>
      <c r="W4577" s="39">
        <f t="shared" si="911"/>
        <v>4577</v>
      </c>
    </row>
    <row r="4578" spans="12:23" x14ac:dyDescent="0.25">
      <c r="L4578" s="59" t="e">
        <f t="shared" ca="1" si="920"/>
        <v>#NUM!</v>
      </c>
      <c r="O4578" s="39" t="e">
        <f t="shared" ca="1" si="912"/>
        <v>#VALUE!</v>
      </c>
      <c r="P4578" s="39" t="e">
        <f t="shared" ca="1" si="913"/>
        <v>#VALUE!</v>
      </c>
      <c r="Q4578" s="60" t="e">
        <f t="shared" ca="1" si="914"/>
        <v>#VALUE!</v>
      </c>
      <c r="R4578" s="60" t="e">
        <f t="shared" ca="1" si="915"/>
        <v>#VALUE!</v>
      </c>
      <c r="S4578" s="60" t="e">
        <f t="shared" ca="1" si="916"/>
        <v>#VALUE!</v>
      </c>
      <c r="T4578" s="39" t="e">
        <f t="shared" ca="1" si="917"/>
        <v>#VALUE!</v>
      </c>
      <c r="U4578" s="39" t="e">
        <f t="shared" ca="1" si="918"/>
        <v>#VALUE!</v>
      </c>
      <c r="V4578" s="39" t="b">
        <f t="shared" ca="1" si="919"/>
        <v>1</v>
      </c>
      <c r="W4578" s="39">
        <f t="shared" si="911"/>
        <v>4578</v>
      </c>
    </row>
    <row r="4579" spans="12:23" x14ac:dyDescent="0.25">
      <c r="L4579" s="59" t="e">
        <f t="shared" ca="1" si="920"/>
        <v>#NUM!</v>
      </c>
      <c r="O4579" s="39" t="e">
        <f t="shared" ca="1" si="912"/>
        <v>#VALUE!</v>
      </c>
      <c r="P4579" s="39" t="e">
        <f t="shared" ca="1" si="913"/>
        <v>#VALUE!</v>
      </c>
      <c r="Q4579" s="60" t="e">
        <f t="shared" ca="1" si="914"/>
        <v>#VALUE!</v>
      </c>
      <c r="R4579" s="60" t="e">
        <f t="shared" ca="1" si="915"/>
        <v>#VALUE!</v>
      </c>
      <c r="S4579" s="60" t="e">
        <f t="shared" ca="1" si="916"/>
        <v>#VALUE!</v>
      </c>
      <c r="T4579" s="39" t="e">
        <f t="shared" ca="1" si="917"/>
        <v>#VALUE!</v>
      </c>
      <c r="U4579" s="39" t="e">
        <f t="shared" ca="1" si="918"/>
        <v>#VALUE!</v>
      </c>
      <c r="V4579" s="39" t="b">
        <f t="shared" ca="1" si="919"/>
        <v>1</v>
      </c>
      <c r="W4579" s="39">
        <f t="shared" si="911"/>
        <v>4579</v>
      </c>
    </row>
    <row r="4580" spans="12:23" x14ac:dyDescent="0.25">
      <c r="L4580" s="59" t="e">
        <f t="shared" ca="1" si="920"/>
        <v>#NUM!</v>
      </c>
      <c r="O4580" s="39" t="e">
        <f t="shared" ca="1" si="912"/>
        <v>#VALUE!</v>
      </c>
      <c r="P4580" s="39" t="e">
        <f t="shared" ca="1" si="913"/>
        <v>#VALUE!</v>
      </c>
      <c r="Q4580" s="60" t="e">
        <f t="shared" ca="1" si="914"/>
        <v>#VALUE!</v>
      </c>
      <c r="R4580" s="60" t="e">
        <f t="shared" ca="1" si="915"/>
        <v>#VALUE!</v>
      </c>
      <c r="S4580" s="60" t="e">
        <f t="shared" ca="1" si="916"/>
        <v>#VALUE!</v>
      </c>
      <c r="T4580" s="39" t="e">
        <f t="shared" ca="1" si="917"/>
        <v>#VALUE!</v>
      </c>
      <c r="U4580" s="39" t="e">
        <f t="shared" ca="1" si="918"/>
        <v>#VALUE!</v>
      </c>
      <c r="V4580" s="39" t="b">
        <f t="shared" ca="1" si="919"/>
        <v>1</v>
      </c>
      <c r="W4580" s="39">
        <f t="shared" si="911"/>
        <v>4580</v>
      </c>
    </row>
    <row r="4581" spans="12:23" x14ac:dyDescent="0.25">
      <c r="L4581" s="59" t="e">
        <f t="shared" ca="1" si="920"/>
        <v>#NUM!</v>
      </c>
      <c r="O4581" s="39" t="e">
        <f t="shared" ca="1" si="912"/>
        <v>#VALUE!</v>
      </c>
      <c r="P4581" s="39" t="e">
        <f t="shared" ca="1" si="913"/>
        <v>#VALUE!</v>
      </c>
      <c r="Q4581" s="60" t="e">
        <f t="shared" ca="1" si="914"/>
        <v>#VALUE!</v>
      </c>
      <c r="R4581" s="60" t="e">
        <f t="shared" ca="1" si="915"/>
        <v>#VALUE!</v>
      </c>
      <c r="S4581" s="60" t="e">
        <f t="shared" ca="1" si="916"/>
        <v>#VALUE!</v>
      </c>
      <c r="T4581" s="39" t="e">
        <f t="shared" ca="1" si="917"/>
        <v>#VALUE!</v>
      </c>
      <c r="U4581" s="39" t="e">
        <f t="shared" ca="1" si="918"/>
        <v>#VALUE!</v>
      </c>
      <c r="V4581" s="39" t="b">
        <f t="shared" ca="1" si="919"/>
        <v>1</v>
      </c>
      <c r="W4581" s="39">
        <f t="shared" si="911"/>
        <v>4581</v>
      </c>
    </row>
    <row r="4582" spans="12:23" x14ac:dyDescent="0.25">
      <c r="L4582" s="59" t="e">
        <f t="shared" ca="1" si="920"/>
        <v>#NUM!</v>
      </c>
      <c r="O4582" s="39" t="e">
        <f t="shared" ca="1" si="912"/>
        <v>#VALUE!</v>
      </c>
      <c r="P4582" s="39" t="e">
        <f t="shared" ca="1" si="913"/>
        <v>#VALUE!</v>
      </c>
      <c r="Q4582" s="60" t="e">
        <f t="shared" ca="1" si="914"/>
        <v>#VALUE!</v>
      </c>
      <c r="R4582" s="60" t="e">
        <f t="shared" ca="1" si="915"/>
        <v>#VALUE!</v>
      </c>
      <c r="S4582" s="60" t="e">
        <f t="shared" ca="1" si="916"/>
        <v>#VALUE!</v>
      </c>
      <c r="T4582" s="39" t="e">
        <f t="shared" ca="1" si="917"/>
        <v>#VALUE!</v>
      </c>
      <c r="U4582" s="39" t="e">
        <f t="shared" ca="1" si="918"/>
        <v>#VALUE!</v>
      </c>
      <c r="V4582" s="39" t="b">
        <f t="shared" ca="1" si="919"/>
        <v>1</v>
      </c>
      <c r="W4582" s="39">
        <f t="shared" si="911"/>
        <v>4582</v>
      </c>
    </row>
    <row r="4583" spans="12:23" x14ac:dyDescent="0.25">
      <c r="L4583" s="59" t="e">
        <f t="shared" ca="1" si="920"/>
        <v>#NUM!</v>
      </c>
      <c r="O4583" s="39" t="e">
        <f t="shared" ca="1" si="912"/>
        <v>#VALUE!</v>
      </c>
      <c r="P4583" s="39" t="e">
        <f t="shared" ca="1" si="913"/>
        <v>#VALUE!</v>
      </c>
      <c r="Q4583" s="60" t="e">
        <f t="shared" ca="1" si="914"/>
        <v>#VALUE!</v>
      </c>
      <c r="R4583" s="60" t="e">
        <f t="shared" ca="1" si="915"/>
        <v>#VALUE!</v>
      </c>
      <c r="S4583" s="60" t="e">
        <f t="shared" ca="1" si="916"/>
        <v>#VALUE!</v>
      </c>
      <c r="T4583" s="39" t="e">
        <f t="shared" ca="1" si="917"/>
        <v>#VALUE!</v>
      </c>
      <c r="U4583" s="39" t="e">
        <f t="shared" ca="1" si="918"/>
        <v>#VALUE!</v>
      </c>
      <c r="V4583" s="39" t="b">
        <f t="shared" ca="1" si="919"/>
        <v>1</v>
      </c>
      <c r="W4583" s="39">
        <f t="shared" si="911"/>
        <v>4583</v>
      </c>
    </row>
    <row r="4584" spans="12:23" x14ac:dyDescent="0.25">
      <c r="L4584" s="59" t="e">
        <f t="shared" ca="1" si="920"/>
        <v>#NUM!</v>
      </c>
      <c r="O4584" s="39" t="e">
        <f t="shared" ca="1" si="912"/>
        <v>#VALUE!</v>
      </c>
      <c r="P4584" s="39" t="e">
        <f t="shared" ca="1" si="913"/>
        <v>#VALUE!</v>
      </c>
      <c r="Q4584" s="60" t="e">
        <f t="shared" ca="1" si="914"/>
        <v>#VALUE!</v>
      </c>
      <c r="R4584" s="60" t="e">
        <f t="shared" ca="1" si="915"/>
        <v>#VALUE!</v>
      </c>
      <c r="S4584" s="60" t="e">
        <f t="shared" ca="1" si="916"/>
        <v>#VALUE!</v>
      </c>
      <c r="T4584" s="39" t="e">
        <f t="shared" ca="1" si="917"/>
        <v>#VALUE!</v>
      </c>
      <c r="U4584" s="39" t="e">
        <f t="shared" ca="1" si="918"/>
        <v>#VALUE!</v>
      </c>
      <c r="V4584" s="39" t="b">
        <f t="shared" ca="1" si="919"/>
        <v>1</v>
      </c>
      <c r="W4584" s="39">
        <f t="shared" si="911"/>
        <v>4584</v>
      </c>
    </row>
    <row r="4585" spans="12:23" x14ac:dyDescent="0.25">
      <c r="L4585" s="59" t="e">
        <f t="shared" ca="1" si="920"/>
        <v>#NUM!</v>
      </c>
      <c r="O4585" s="39" t="e">
        <f t="shared" ca="1" si="912"/>
        <v>#VALUE!</v>
      </c>
      <c r="P4585" s="39" t="e">
        <f t="shared" ca="1" si="913"/>
        <v>#VALUE!</v>
      </c>
      <c r="Q4585" s="60" t="e">
        <f t="shared" ca="1" si="914"/>
        <v>#VALUE!</v>
      </c>
      <c r="R4585" s="60" t="e">
        <f t="shared" ca="1" si="915"/>
        <v>#VALUE!</v>
      </c>
      <c r="S4585" s="60" t="e">
        <f t="shared" ca="1" si="916"/>
        <v>#VALUE!</v>
      </c>
      <c r="T4585" s="39" t="e">
        <f t="shared" ca="1" si="917"/>
        <v>#VALUE!</v>
      </c>
      <c r="U4585" s="39" t="e">
        <f t="shared" ca="1" si="918"/>
        <v>#VALUE!</v>
      </c>
      <c r="V4585" s="39" t="b">
        <f t="shared" ca="1" si="919"/>
        <v>1</v>
      </c>
      <c r="W4585" s="39">
        <f t="shared" si="911"/>
        <v>4585</v>
      </c>
    </row>
    <row r="4586" spans="12:23" x14ac:dyDescent="0.25">
      <c r="L4586" s="59" t="e">
        <f t="shared" ca="1" si="920"/>
        <v>#NUM!</v>
      </c>
      <c r="O4586" s="39" t="e">
        <f t="shared" ca="1" si="912"/>
        <v>#VALUE!</v>
      </c>
      <c r="P4586" s="39" t="e">
        <f t="shared" ca="1" si="913"/>
        <v>#VALUE!</v>
      </c>
      <c r="Q4586" s="60" t="e">
        <f t="shared" ca="1" si="914"/>
        <v>#VALUE!</v>
      </c>
      <c r="R4586" s="60" t="e">
        <f t="shared" ca="1" si="915"/>
        <v>#VALUE!</v>
      </c>
      <c r="S4586" s="60" t="e">
        <f t="shared" ca="1" si="916"/>
        <v>#VALUE!</v>
      </c>
      <c r="T4586" s="39" t="e">
        <f t="shared" ca="1" si="917"/>
        <v>#VALUE!</v>
      </c>
      <c r="U4586" s="39" t="e">
        <f t="shared" ca="1" si="918"/>
        <v>#VALUE!</v>
      </c>
      <c r="V4586" s="39" t="b">
        <f t="shared" ca="1" si="919"/>
        <v>1</v>
      </c>
      <c r="W4586" s="39">
        <f t="shared" ref="W4586:W4649" si="921">W4585+1</f>
        <v>4586</v>
      </c>
    </row>
    <row r="4587" spans="12:23" x14ac:dyDescent="0.25">
      <c r="L4587" s="59" t="e">
        <f t="shared" ca="1" si="920"/>
        <v>#NUM!</v>
      </c>
      <c r="O4587" s="39" t="e">
        <f t="shared" ca="1" si="912"/>
        <v>#VALUE!</v>
      </c>
      <c r="P4587" s="39" t="e">
        <f t="shared" ca="1" si="913"/>
        <v>#VALUE!</v>
      </c>
      <c r="Q4587" s="60" t="e">
        <f t="shared" ca="1" si="914"/>
        <v>#VALUE!</v>
      </c>
      <c r="R4587" s="60" t="e">
        <f t="shared" ca="1" si="915"/>
        <v>#VALUE!</v>
      </c>
      <c r="S4587" s="60" t="e">
        <f t="shared" ca="1" si="916"/>
        <v>#VALUE!</v>
      </c>
      <c r="T4587" s="39" t="e">
        <f t="shared" ca="1" si="917"/>
        <v>#VALUE!</v>
      </c>
      <c r="U4587" s="39" t="e">
        <f t="shared" ca="1" si="918"/>
        <v>#VALUE!</v>
      </c>
      <c r="V4587" s="39" t="b">
        <f t="shared" ca="1" si="919"/>
        <v>1</v>
      </c>
      <c r="W4587" s="39">
        <f t="shared" si="921"/>
        <v>4587</v>
      </c>
    </row>
    <row r="4588" spans="12:23" x14ac:dyDescent="0.25">
      <c r="L4588" s="59" t="e">
        <f t="shared" ca="1" si="920"/>
        <v>#NUM!</v>
      </c>
      <c r="O4588" s="39" t="e">
        <f t="shared" ca="1" si="912"/>
        <v>#VALUE!</v>
      </c>
      <c r="P4588" s="39" t="e">
        <f t="shared" ca="1" si="913"/>
        <v>#VALUE!</v>
      </c>
      <c r="Q4588" s="60" t="e">
        <f t="shared" ca="1" si="914"/>
        <v>#VALUE!</v>
      </c>
      <c r="R4588" s="60" t="e">
        <f t="shared" ca="1" si="915"/>
        <v>#VALUE!</v>
      </c>
      <c r="S4588" s="60" t="e">
        <f t="shared" ca="1" si="916"/>
        <v>#VALUE!</v>
      </c>
      <c r="T4588" s="39" t="e">
        <f t="shared" ca="1" si="917"/>
        <v>#VALUE!</v>
      </c>
      <c r="U4588" s="39" t="e">
        <f t="shared" ca="1" si="918"/>
        <v>#VALUE!</v>
      </c>
      <c r="V4588" s="39" t="b">
        <f t="shared" ca="1" si="919"/>
        <v>1</v>
      </c>
      <c r="W4588" s="39">
        <f t="shared" si="921"/>
        <v>4588</v>
      </c>
    </row>
    <row r="4589" spans="12:23" x14ac:dyDescent="0.25">
      <c r="L4589" s="59" t="e">
        <f t="shared" ca="1" si="920"/>
        <v>#NUM!</v>
      </c>
      <c r="O4589" s="39" t="e">
        <f t="shared" ca="1" si="912"/>
        <v>#VALUE!</v>
      </c>
      <c r="P4589" s="39" t="e">
        <f t="shared" ca="1" si="913"/>
        <v>#VALUE!</v>
      </c>
      <c r="Q4589" s="60" t="e">
        <f t="shared" ca="1" si="914"/>
        <v>#VALUE!</v>
      </c>
      <c r="R4589" s="60" t="e">
        <f t="shared" ca="1" si="915"/>
        <v>#VALUE!</v>
      </c>
      <c r="S4589" s="60" t="e">
        <f t="shared" ca="1" si="916"/>
        <v>#VALUE!</v>
      </c>
      <c r="T4589" s="39" t="e">
        <f t="shared" ca="1" si="917"/>
        <v>#VALUE!</v>
      </c>
      <c r="U4589" s="39" t="e">
        <f t="shared" ca="1" si="918"/>
        <v>#VALUE!</v>
      </c>
      <c r="V4589" s="39" t="b">
        <f t="shared" ca="1" si="919"/>
        <v>1</v>
      </c>
      <c r="W4589" s="39">
        <f t="shared" si="921"/>
        <v>4589</v>
      </c>
    </row>
    <row r="4590" spans="12:23" x14ac:dyDescent="0.25">
      <c r="L4590" s="59" t="e">
        <f t="shared" ca="1" si="920"/>
        <v>#NUM!</v>
      </c>
      <c r="O4590" s="39" t="e">
        <f t="shared" ca="1" si="912"/>
        <v>#VALUE!</v>
      </c>
      <c r="P4590" s="39" t="e">
        <f t="shared" ca="1" si="913"/>
        <v>#VALUE!</v>
      </c>
      <c r="Q4590" s="60" t="e">
        <f t="shared" ca="1" si="914"/>
        <v>#VALUE!</v>
      </c>
      <c r="R4590" s="60" t="e">
        <f t="shared" ca="1" si="915"/>
        <v>#VALUE!</v>
      </c>
      <c r="S4590" s="60" t="e">
        <f t="shared" ca="1" si="916"/>
        <v>#VALUE!</v>
      </c>
      <c r="T4590" s="39" t="e">
        <f t="shared" ca="1" si="917"/>
        <v>#VALUE!</v>
      </c>
      <c r="U4590" s="39" t="e">
        <f t="shared" ca="1" si="918"/>
        <v>#VALUE!</v>
      </c>
      <c r="V4590" s="39" t="b">
        <f t="shared" ca="1" si="919"/>
        <v>1</v>
      </c>
      <c r="W4590" s="39">
        <f t="shared" si="921"/>
        <v>4590</v>
      </c>
    </row>
    <row r="4591" spans="12:23" x14ac:dyDescent="0.25">
      <c r="L4591" s="59" t="e">
        <f t="shared" ca="1" si="920"/>
        <v>#NUM!</v>
      </c>
      <c r="O4591" s="39" t="e">
        <f t="shared" ca="1" si="912"/>
        <v>#VALUE!</v>
      </c>
      <c r="P4591" s="39" t="e">
        <f t="shared" ca="1" si="913"/>
        <v>#VALUE!</v>
      </c>
      <c r="Q4591" s="60" t="e">
        <f t="shared" ca="1" si="914"/>
        <v>#VALUE!</v>
      </c>
      <c r="R4591" s="60" t="e">
        <f t="shared" ca="1" si="915"/>
        <v>#VALUE!</v>
      </c>
      <c r="S4591" s="60" t="e">
        <f t="shared" ca="1" si="916"/>
        <v>#VALUE!</v>
      </c>
      <c r="T4591" s="39" t="e">
        <f t="shared" ca="1" si="917"/>
        <v>#VALUE!</v>
      </c>
      <c r="U4591" s="39" t="e">
        <f t="shared" ca="1" si="918"/>
        <v>#VALUE!</v>
      </c>
      <c r="V4591" s="39" t="b">
        <f t="shared" ca="1" si="919"/>
        <v>1</v>
      </c>
      <c r="W4591" s="39">
        <f t="shared" si="921"/>
        <v>4591</v>
      </c>
    </row>
    <row r="4592" spans="12:23" x14ac:dyDescent="0.25">
      <c r="L4592" s="59" t="e">
        <f t="shared" ca="1" si="920"/>
        <v>#NUM!</v>
      </c>
      <c r="O4592" s="39" t="e">
        <f t="shared" ca="1" si="912"/>
        <v>#VALUE!</v>
      </c>
      <c r="P4592" s="39" t="e">
        <f t="shared" ca="1" si="913"/>
        <v>#VALUE!</v>
      </c>
      <c r="Q4592" s="60" t="e">
        <f t="shared" ca="1" si="914"/>
        <v>#VALUE!</v>
      </c>
      <c r="R4592" s="60" t="e">
        <f t="shared" ca="1" si="915"/>
        <v>#VALUE!</v>
      </c>
      <c r="S4592" s="60" t="e">
        <f t="shared" ca="1" si="916"/>
        <v>#VALUE!</v>
      </c>
      <c r="T4592" s="39" t="e">
        <f t="shared" ca="1" si="917"/>
        <v>#VALUE!</v>
      </c>
      <c r="U4592" s="39" t="e">
        <f t="shared" ca="1" si="918"/>
        <v>#VALUE!</v>
      </c>
      <c r="V4592" s="39" t="b">
        <f t="shared" ca="1" si="919"/>
        <v>1</v>
      </c>
      <c r="W4592" s="39">
        <f t="shared" si="921"/>
        <v>4592</v>
      </c>
    </row>
    <row r="4593" spans="12:23" x14ac:dyDescent="0.25">
      <c r="L4593" s="59" t="e">
        <f t="shared" ca="1" si="920"/>
        <v>#NUM!</v>
      </c>
      <c r="O4593" s="39" t="e">
        <f t="shared" ca="1" si="912"/>
        <v>#VALUE!</v>
      </c>
      <c r="P4593" s="39" t="e">
        <f t="shared" ca="1" si="913"/>
        <v>#VALUE!</v>
      </c>
      <c r="Q4593" s="60" t="e">
        <f t="shared" ca="1" si="914"/>
        <v>#VALUE!</v>
      </c>
      <c r="R4593" s="60" t="e">
        <f t="shared" ca="1" si="915"/>
        <v>#VALUE!</v>
      </c>
      <c r="S4593" s="60" t="e">
        <f t="shared" ca="1" si="916"/>
        <v>#VALUE!</v>
      </c>
      <c r="T4593" s="39" t="e">
        <f t="shared" ca="1" si="917"/>
        <v>#VALUE!</v>
      </c>
      <c r="U4593" s="39" t="e">
        <f t="shared" ca="1" si="918"/>
        <v>#VALUE!</v>
      </c>
      <c r="V4593" s="39" t="b">
        <f t="shared" ca="1" si="919"/>
        <v>1</v>
      </c>
      <c r="W4593" s="39">
        <f t="shared" si="921"/>
        <v>4593</v>
      </c>
    </row>
    <row r="4594" spans="12:23" x14ac:dyDescent="0.25">
      <c r="L4594" s="59" t="e">
        <f t="shared" ca="1" si="920"/>
        <v>#NUM!</v>
      </c>
      <c r="O4594" s="39" t="e">
        <f t="shared" ca="1" si="912"/>
        <v>#VALUE!</v>
      </c>
      <c r="P4594" s="39" t="e">
        <f t="shared" ca="1" si="913"/>
        <v>#VALUE!</v>
      </c>
      <c r="Q4594" s="60" t="e">
        <f t="shared" ca="1" si="914"/>
        <v>#VALUE!</v>
      </c>
      <c r="R4594" s="60" t="e">
        <f t="shared" ca="1" si="915"/>
        <v>#VALUE!</v>
      </c>
      <c r="S4594" s="60" t="e">
        <f t="shared" ca="1" si="916"/>
        <v>#VALUE!</v>
      </c>
      <c r="T4594" s="39" t="e">
        <f t="shared" ca="1" si="917"/>
        <v>#VALUE!</v>
      </c>
      <c r="U4594" s="39" t="e">
        <f t="shared" ca="1" si="918"/>
        <v>#VALUE!</v>
      </c>
      <c r="V4594" s="39" t="b">
        <f t="shared" ca="1" si="919"/>
        <v>1</v>
      </c>
      <c r="W4594" s="39">
        <f t="shared" si="921"/>
        <v>4594</v>
      </c>
    </row>
    <row r="4595" spans="12:23" x14ac:dyDescent="0.25">
      <c r="L4595" s="59" t="e">
        <f t="shared" ca="1" si="920"/>
        <v>#NUM!</v>
      </c>
      <c r="O4595" s="39" t="e">
        <f t="shared" ca="1" si="912"/>
        <v>#VALUE!</v>
      </c>
      <c r="P4595" s="39" t="e">
        <f t="shared" ca="1" si="913"/>
        <v>#VALUE!</v>
      </c>
      <c r="Q4595" s="60" t="e">
        <f t="shared" ca="1" si="914"/>
        <v>#VALUE!</v>
      </c>
      <c r="R4595" s="60" t="e">
        <f t="shared" ca="1" si="915"/>
        <v>#VALUE!</v>
      </c>
      <c r="S4595" s="60" t="e">
        <f t="shared" ca="1" si="916"/>
        <v>#VALUE!</v>
      </c>
      <c r="T4595" s="39" t="e">
        <f t="shared" ca="1" si="917"/>
        <v>#VALUE!</v>
      </c>
      <c r="U4595" s="39" t="e">
        <f t="shared" ca="1" si="918"/>
        <v>#VALUE!</v>
      </c>
      <c r="V4595" s="39" t="b">
        <f t="shared" ca="1" si="919"/>
        <v>1</v>
      </c>
      <c r="W4595" s="39">
        <f t="shared" si="921"/>
        <v>4595</v>
      </c>
    </row>
    <row r="4596" spans="12:23" x14ac:dyDescent="0.25">
      <c r="L4596" s="59" t="e">
        <f t="shared" ca="1" si="920"/>
        <v>#NUM!</v>
      </c>
      <c r="O4596" s="39" t="e">
        <f t="shared" ca="1" si="912"/>
        <v>#VALUE!</v>
      </c>
      <c r="P4596" s="39" t="e">
        <f t="shared" ca="1" si="913"/>
        <v>#VALUE!</v>
      </c>
      <c r="Q4596" s="60" t="e">
        <f t="shared" ca="1" si="914"/>
        <v>#VALUE!</v>
      </c>
      <c r="R4596" s="60" t="e">
        <f t="shared" ca="1" si="915"/>
        <v>#VALUE!</v>
      </c>
      <c r="S4596" s="60" t="e">
        <f t="shared" ca="1" si="916"/>
        <v>#VALUE!</v>
      </c>
      <c r="T4596" s="39" t="e">
        <f t="shared" ca="1" si="917"/>
        <v>#VALUE!</v>
      </c>
      <c r="U4596" s="39" t="e">
        <f t="shared" ca="1" si="918"/>
        <v>#VALUE!</v>
      </c>
      <c r="V4596" s="39" t="b">
        <f t="shared" ca="1" si="919"/>
        <v>1</v>
      </c>
      <c r="W4596" s="39">
        <f t="shared" si="921"/>
        <v>4596</v>
      </c>
    </row>
    <row r="4597" spans="12:23" x14ac:dyDescent="0.25">
      <c r="L4597" s="59" t="e">
        <f t="shared" ca="1" si="920"/>
        <v>#NUM!</v>
      </c>
      <c r="O4597" s="39" t="e">
        <f t="shared" ca="1" si="912"/>
        <v>#VALUE!</v>
      </c>
      <c r="P4597" s="39" t="e">
        <f t="shared" ca="1" si="913"/>
        <v>#VALUE!</v>
      </c>
      <c r="Q4597" s="60" t="e">
        <f t="shared" ca="1" si="914"/>
        <v>#VALUE!</v>
      </c>
      <c r="R4597" s="60" t="e">
        <f t="shared" ca="1" si="915"/>
        <v>#VALUE!</v>
      </c>
      <c r="S4597" s="60" t="e">
        <f t="shared" ca="1" si="916"/>
        <v>#VALUE!</v>
      </c>
      <c r="T4597" s="39" t="e">
        <f t="shared" ca="1" si="917"/>
        <v>#VALUE!</v>
      </c>
      <c r="U4597" s="39" t="e">
        <f t="shared" ca="1" si="918"/>
        <v>#VALUE!</v>
      </c>
      <c r="V4597" s="39" t="b">
        <f t="shared" ca="1" si="919"/>
        <v>1</v>
      </c>
      <c r="W4597" s="39">
        <f t="shared" si="921"/>
        <v>4597</v>
      </c>
    </row>
    <row r="4598" spans="12:23" x14ac:dyDescent="0.25">
      <c r="L4598" s="59" t="e">
        <f t="shared" ca="1" si="920"/>
        <v>#NUM!</v>
      </c>
      <c r="O4598" s="39" t="e">
        <f t="shared" ca="1" si="912"/>
        <v>#VALUE!</v>
      </c>
      <c r="P4598" s="39" t="e">
        <f t="shared" ca="1" si="913"/>
        <v>#VALUE!</v>
      </c>
      <c r="Q4598" s="60" t="e">
        <f t="shared" ca="1" si="914"/>
        <v>#VALUE!</v>
      </c>
      <c r="R4598" s="60" t="e">
        <f t="shared" ca="1" si="915"/>
        <v>#VALUE!</v>
      </c>
      <c r="S4598" s="60" t="e">
        <f t="shared" ca="1" si="916"/>
        <v>#VALUE!</v>
      </c>
      <c r="T4598" s="39" t="e">
        <f t="shared" ca="1" si="917"/>
        <v>#VALUE!</v>
      </c>
      <c r="U4598" s="39" t="e">
        <f t="shared" ca="1" si="918"/>
        <v>#VALUE!</v>
      </c>
      <c r="V4598" s="39" t="b">
        <f t="shared" ca="1" si="919"/>
        <v>1</v>
      </c>
      <c r="W4598" s="39">
        <f t="shared" si="921"/>
        <v>4598</v>
      </c>
    </row>
    <row r="4599" spans="12:23" x14ac:dyDescent="0.25">
      <c r="L4599" s="59" t="e">
        <f t="shared" ca="1" si="920"/>
        <v>#NUM!</v>
      </c>
      <c r="O4599" s="39" t="e">
        <f t="shared" ca="1" si="912"/>
        <v>#VALUE!</v>
      </c>
      <c r="P4599" s="39" t="e">
        <f t="shared" ca="1" si="913"/>
        <v>#VALUE!</v>
      </c>
      <c r="Q4599" s="60" t="e">
        <f t="shared" ca="1" si="914"/>
        <v>#VALUE!</v>
      </c>
      <c r="R4599" s="60" t="e">
        <f t="shared" ca="1" si="915"/>
        <v>#VALUE!</v>
      </c>
      <c r="S4599" s="60" t="e">
        <f t="shared" ca="1" si="916"/>
        <v>#VALUE!</v>
      </c>
      <c r="T4599" s="39" t="e">
        <f t="shared" ca="1" si="917"/>
        <v>#VALUE!</v>
      </c>
      <c r="U4599" s="39" t="e">
        <f t="shared" ca="1" si="918"/>
        <v>#VALUE!</v>
      </c>
      <c r="V4599" s="39" t="b">
        <f t="shared" ca="1" si="919"/>
        <v>1</v>
      </c>
      <c r="W4599" s="39">
        <f t="shared" si="921"/>
        <v>4599</v>
      </c>
    </row>
    <row r="4600" spans="12:23" x14ac:dyDescent="0.25">
      <c r="L4600" s="59" t="e">
        <f t="shared" ca="1" si="920"/>
        <v>#NUM!</v>
      </c>
      <c r="O4600" s="39" t="e">
        <f t="shared" ca="1" si="912"/>
        <v>#VALUE!</v>
      </c>
      <c r="P4600" s="39" t="e">
        <f t="shared" ca="1" si="913"/>
        <v>#VALUE!</v>
      </c>
      <c r="Q4600" s="60" t="e">
        <f t="shared" ca="1" si="914"/>
        <v>#VALUE!</v>
      </c>
      <c r="R4600" s="60" t="e">
        <f t="shared" ca="1" si="915"/>
        <v>#VALUE!</v>
      </c>
      <c r="S4600" s="60" t="e">
        <f t="shared" ca="1" si="916"/>
        <v>#VALUE!</v>
      </c>
      <c r="T4600" s="39" t="e">
        <f t="shared" ca="1" si="917"/>
        <v>#VALUE!</v>
      </c>
      <c r="U4600" s="39" t="e">
        <f t="shared" ca="1" si="918"/>
        <v>#VALUE!</v>
      </c>
      <c r="V4600" s="39" t="b">
        <f t="shared" ca="1" si="919"/>
        <v>1</v>
      </c>
      <c r="W4600" s="39">
        <f t="shared" si="921"/>
        <v>4600</v>
      </c>
    </row>
    <row r="4601" spans="12:23" x14ac:dyDescent="0.25">
      <c r="L4601" s="59" t="e">
        <f t="shared" ca="1" si="920"/>
        <v>#NUM!</v>
      </c>
      <c r="O4601" s="39" t="e">
        <f t="shared" ca="1" si="912"/>
        <v>#VALUE!</v>
      </c>
      <c r="P4601" s="39" t="e">
        <f t="shared" ca="1" si="913"/>
        <v>#VALUE!</v>
      </c>
      <c r="Q4601" s="60" t="e">
        <f t="shared" ca="1" si="914"/>
        <v>#VALUE!</v>
      </c>
      <c r="R4601" s="60" t="e">
        <f t="shared" ca="1" si="915"/>
        <v>#VALUE!</v>
      </c>
      <c r="S4601" s="60" t="e">
        <f t="shared" ca="1" si="916"/>
        <v>#VALUE!</v>
      </c>
      <c r="T4601" s="39" t="e">
        <f t="shared" ca="1" si="917"/>
        <v>#VALUE!</v>
      </c>
      <c r="U4601" s="39" t="e">
        <f t="shared" ca="1" si="918"/>
        <v>#VALUE!</v>
      </c>
      <c r="V4601" s="39" t="b">
        <f t="shared" ca="1" si="919"/>
        <v>1</v>
      </c>
      <c r="W4601" s="39">
        <f t="shared" si="921"/>
        <v>4601</v>
      </c>
    </row>
    <row r="4602" spans="12:23" x14ac:dyDescent="0.25">
      <c r="L4602" s="59" t="e">
        <f t="shared" ca="1" si="920"/>
        <v>#NUM!</v>
      </c>
      <c r="O4602" s="39" t="e">
        <f t="shared" ca="1" si="912"/>
        <v>#VALUE!</v>
      </c>
      <c r="P4602" s="39" t="e">
        <f t="shared" ca="1" si="913"/>
        <v>#VALUE!</v>
      </c>
      <c r="Q4602" s="60" t="e">
        <f t="shared" ca="1" si="914"/>
        <v>#VALUE!</v>
      </c>
      <c r="R4602" s="60" t="e">
        <f t="shared" ca="1" si="915"/>
        <v>#VALUE!</v>
      </c>
      <c r="S4602" s="60" t="e">
        <f t="shared" ca="1" si="916"/>
        <v>#VALUE!</v>
      </c>
      <c r="T4602" s="39" t="e">
        <f t="shared" ca="1" si="917"/>
        <v>#VALUE!</v>
      </c>
      <c r="U4602" s="39" t="e">
        <f t="shared" ca="1" si="918"/>
        <v>#VALUE!</v>
      </c>
      <c r="V4602" s="39" t="b">
        <f t="shared" ca="1" si="919"/>
        <v>1</v>
      </c>
      <c r="W4602" s="39">
        <f t="shared" si="921"/>
        <v>4602</v>
      </c>
    </row>
    <row r="4603" spans="12:23" x14ac:dyDescent="0.25">
      <c r="L4603" s="59" t="e">
        <f t="shared" ca="1" si="920"/>
        <v>#NUM!</v>
      </c>
      <c r="O4603" s="39" t="e">
        <f t="shared" ca="1" si="912"/>
        <v>#VALUE!</v>
      </c>
      <c r="P4603" s="39" t="e">
        <f t="shared" ca="1" si="913"/>
        <v>#VALUE!</v>
      </c>
      <c r="Q4603" s="60" t="e">
        <f t="shared" ca="1" si="914"/>
        <v>#VALUE!</v>
      </c>
      <c r="R4603" s="60" t="e">
        <f t="shared" ca="1" si="915"/>
        <v>#VALUE!</v>
      </c>
      <c r="S4603" s="60" t="e">
        <f t="shared" ca="1" si="916"/>
        <v>#VALUE!</v>
      </c>
      <c r="T4603" s="39" t="e">
        <f t="shared" ca="1" si="917"/>
        <v>#VALUE!</v>
      </c>
      <c r="U4603" s="39" t="e">
        <f t="shared" ca="1" si="918"/>
        <v>#VALUE!</v>
      </c>
      <c r="V4603" s="39" t="b">
        <f t="shared" ca="1" si="919"/>
        <v>1</v>
      </c>
      <c r="W4603" s="39">
        <f t="shared" si="921"/>
        <v>4603</v>
      </c>
    </row>
    <row r="4604" spans="12:23" x14ac:dyDescent="0.25">
      <c r="L4604" s="59" t="e">
        <f t="shared" ca="1" si="920"/>
        <v>#NUM!</v>
      </c>
      <c r="O4604" s="39" t="e">
        <f t="shared" ca="1" si="912"/>
        <v>#VALUE!</v>
      </c>
      <c r="P4604" s="39" t="e">
        <f t="shared" ca="1" si="913"/>
        <v>#VALUE!</v>
      </c>
      <c r="Q4604" s="60" t="e">
        <f t="shared" ca="1" si="914"/>
        <v>#VALUE!</v>
      </c>
      <c r="R4604" s="60" t="e">
        <f t="shared" ca="1" si="915"/>
        <v>#VALUE!</v>
      </c>
      <c r="S4604" s="60" t="e">
        <f t="shared" ca="1" si="916"/>
        <v>#VALUE!</v>
      </c>
      <c r="T4604" s="39" t="e">
        <f t="shared" ca="1" si="917"/>
        <v>#VALUE!</v>
      </c>
      <c r="U4604" s="39" t="e">
        <f t="shared" ca="1" si="918"/>
        <v>#VALUE!</v>
      </c>
      <c r="V4604" s="39" t="b">
        <f t="shared" ca="1" si="919"/>
        <v>1</v>
      </c>
      <c r="W4604" s="39">
        <f t="shared" si="921"/>
        <v>4604</v>
      </c>
    </row>
    <row r="4605" spans="12:23" x14ac:dyDescent="0.25">
      <c r="L4605" s="59" t="e">
        <f t="shared" ca="1" si="920"/>
        <v>#NUM!</v>
      </c>
      <c r="O4605" s="39" t="e">
        <f t="shared" ca="1" si="912"/>
        <v>#VALUE!</v>
      </c>
      <c r="P4605" s="39" t="e">
        <f t="shared" ca="1" si="913"/>
        <v>#VALUE!</v>
      </c>
      <c r="Q4605" s="60" t="e">
        <f t="shared" ca="1" si="914"/>
        <v>#VALUE!</v>
      </c>
      <c r="R4605" s="60" t="e">
        <f t="shared" ca="1" si="915"/>
        <v>#VALUE!</v>
      </c>
      <c r="S4605" s="60" t="e">
        <f t="shared" ca="1" si="916"/>
        <v>#VALUE!</v>
      </c>
      <c r="T4605" s="39" t="e">
        <f t="shared" ca="1" si="917"/>
        <v>#VALUE!</v>
      </c>
      <c r="U4605" s="39" t="e">
        <f t="shared" ca="1" si="918"/>
        <v>#VALUE!</v>
      </c>
      <c r="V4605" s="39" t="b">
        <f t="shared" ca="1" si="919"/>
        <v>1</v>
      </c>
      <c r="W4605" s="39">
        <f t="shared" si="921"/>
        <v>4605</v>
      </c>
    </row>
    <row r="4606" spans="12:23" x14ac:dyDescent="0.25">
      <c r="L4606" s="59" t="e">
        <f t="shared" ca="1" si="920"/>
        <v>#NUM!</v>
      </c>
      <c r="O4606" s="39" t="e">
        <f t="shared" ca="1" si="912"/>
        <v>#VALUE!</v>
      </c>
      <c r="P4606" s="39" t="e">
        <f t="shared" ca="1" si="913"/>
        <v>#VALUE!</v>
      </c>
      <c r="Q4606" s="60" t="e">
        <f t="shared" ca="1" si="914"/>
        <v>#VALUE!</v>
      </c>
      <c r="R4606" s="60" t="e">
        <f t="shared" ca="1" si="915"/>
        <v>#VALUE!</v>
      </c>
      <c r="S4606" s="60" t="e">
        <f t="shared" ca="1" si="916"/>
        <v>#VALUE!</v>
      </c>
      <c r="T4606" s="39" t="e">
        <f t="shared" ca="1" si="917"/>
        <v>#VALUE!</v>
      </c>
      <c r="U4606" s="39" t="e">
        <f t="shared" ca="1" si="918"/>
        <v>#VALUE!</v>
      </c>
      <c r="V4606" s="39" t="b">
        <f t="shared" ca="1" si="919"/>
        <v>1</v>
      </c>
      <c r="W4606" s="39">
        <f t="shared" si="921"/>
        <v>4606</v>
      </c>
    </row>
    <row r="4607" spans="12:23" x14ac:dyDescent="0.25">
      <c r="L4607" s="59" t="e">
        <f t="shared" ca="1" si="920"/>
        <v>#NUM!</v>
      </c>
      <c r="O4607" s="39" t="e">
        <f t="shared" ca="1" si="912"/>
        <v>#VALUE!</v>
      </c>
      <c r="P4607" s="39" t="e">
        <f t="shared" ca="1" si="913"/>
        <v>#VALUE!</v>
      </c>
      <c r="Q4607" s="60" t="e">
        <f t="shared" ca="1" si="914"/>
        <v>#VALUE!</v>
      </c>
      <c r="R4607" s="60" t="e">
        <f t="shared" ca="1" si="915"/>
        <v>#VALUE!</v>
      </c>
      <c r="S4607" s="60" t="e">
        <f t="shared" ca="1" si="916"/>
        <v>#VALUE!</v>
      </c>
      <c r="T4607" s="39" t="e">
        <f t="shared" ca="1" si="917"/>
        <v>#VALUE!</v>
      </c>
      <c r="U4607" s="39" t="e">
        <f t="shared" ca="1" si="918"/>
        <v>#VALUE!</v>
      </c>
      <c r="V4607" s="39" t="b">
        <f t="shared" ca="1" si="919"/>
        <v>1</v>
      </c>
      <c r="W4607" s="39">
        <f t="shared" si="921"/>
        <v>4607</v>
      </c>
    </row>
    <row r="4608" spans="12:23" x14ac:dyDescent="0.25">
      <c r="L4608" s="59" t="e">
        <f t="shared" ca="1" si="920"/>
        <v>#NUM!</v>
      </c>
      <c r="O4608" s="39" t="e">
        <f t="shared" ca="1" si="912"/>
        <v>#VALUE!</v>
      </c>
      <c r="P4608" s="39" t="e">
        <f t="shared" ca="1" si="913"/>
        <v>#VALUE!</v>
      </c>
      <c r="Q4608" s="60" t="e">
        <f t="shared" ca="1" si="914"/>
        <v>#VALUE!</v>
      </c>
      <c r="R4608" s="60" t="e">
        <f t="shared" ca="1" si="915"/>
        <v>#VALUE!</v>
      </c>
      <c r="S4608" s="60" t="e">
        <f t="shared" ca="1" si="916"/>
        <v>#VALUE!</v>
      </c>
      <c r="T4608" s="39" t="e">
        <f t="shared" ca="1" si="917"/>
        <v>#VALUE!</v>
      </c>
      <c r="U4608" s="39" t="e">
        <f t="shared" ca="1" si="918"/>
        <v>#VALUE!</v>
      </c>
      <c r="V4608" s="39" t="b">
        <f t="shared" ca="1" si="919"/>
        <v>1</v>
      </c>
      <c r="W4608" s="39">
        <f t="shared" si="921"/>
        <v>4608</v>
      </c>
    </row>
    <row r="4609" spans="12:23" x14ac:dyDescent="0.25">
      <c r="L4609" s="59" t="e">
        <f t="shared" ca="1" si="920"/>
        <v>#NUM!</v>
      </c>
      <c r="O4609" s="39" t="e">
        <f t="shared" ca="1" si="912"/>
        <v>#VALUE!</v>
      </c>
      <c r="P4609" s="39" t="e">
        <f t="shared" ca="1" si="913"/>
        <v>#VALUE!</v>
      </c>
      <c r="Q4609" s="60" t="e">
        <f t="shared" ca="1" si="914"/>
        <v>#VALUE!</v>
      </c>
      <c r="R4609" s="60" t="e">
        <f t="shared" ca="1" si="915"/>
        <v>#VALUE!</v>
      </c>
      <c r="S4609" s="60" t="e">
        <f t="shared" ca="1" si="916"/>
        <v>#VALUE!</v>
      </c>
      <c r="T4609" s="39" t="e">
        <f t="shared" ca="1" si="917"/>
        <v>#VALUE!</v>
      </c>
      <c r="U4609" s="39" t="e">
        <f t="shared" ca="1" si="918"/>
        <v>#VALUE!</v>
      </c>
      <c r="V4609" s="39" t="b">
        <f t="shared" ca="1" si="919"/>
        <v>1</v>
      </c>
      <c r="W4609" s="39">
        <f t="shared" si="921"/>
        <v>4609</v>
      </c>
    </row>
    <row r="4610" spans="12:23" x14ac:dyDescent="0.25">
      <c r="L4610" s="59" t="e">
        <f t="shared" ca="1" si="920"/>
        <v>#NUM!</v>
      </c>
      <c r="O4610" s="39" t="e">
        <f t="shared" ca="1" si="912"/>
        <v>#VALUE!</v>
      </c>
      <c r="P4610" s="39" t="e">
        <f t="shared" ca="1" si="913"/>
        <v>#VALUE!</v>
      </c>
      <c r="Q4610" s="60" t="e">
        <f t="shared" ca="1" si="914"/>
        <v>#VALUE!</v>
      </c>
      <c r="R4610" s="60" t="e">
        <f t="shared" ca="1" si="915"/>
        <v>#VALUE!</v>
      </c>
      <c r="S4610" s="60" t="e">
        <f t="shared" ca="1" si="916"/>
        <v>#VALUE!</v>
      </c>
      <c r="T4610" s="39" t="e">
        <f t="shared" ca="1" si="917"/>
        <v>#VALUE!</v>
      </c>
      <c r="U4610" s="39" t="e">
        <f t="shared" ca="1" si="918"/>
        <v>#VALUE!</v>
      </c>
      <c r="V4610" s="39" t="b">
        <f t="shared" ca="1" si="919"/>
        <v>1</v>
      </c>
      <c r="W4610" s="39">
        <f t="shared" si="921"/>
        <v>4610</v>
      </c>
    </row>
    <row r="4611" spans="12:23" x14ac:dyDescent="0.25">
      <c r="L4611" s="59" t="e">
        <f t="shared" ca="1" si="920"/>
        <v>#NUM!</v>
      </c>
      <c r="O4611" s="39" t="e">
        <f t="shared" ca="1" si="912"/>
        <v>#VALUE!</v>
      </c>
      <c r="P4611" s="39" t="e">
        <f t="shared" ca="1" si="913"/>
        <v>#VALUE!</v>
      </c>
      <c r="Q4611" s="60" t="e">
        <f t="shared" ca="1" si="914"/>
        <v>#VALUE!</v>
      </c>
      <c r="R4611" s="60" t="e">
        <f t="shared" ca="1" si="915"/>
        <v>#VALUE!</v>
      </c>
      <c r="S4611" s="60" t="e">
        <f t="shared" ca="1" si="916"/>
        <v>#VALUE!</v>
      </c>
      <c r="T4611" s="39" t="e">
        <f t="shared" ca="1" si="917"/>
        <v>#VALUE!</v>
      </c>
      <c r="U4611" s="39" t="e">
        <f t="shared" ca="1" si="918"/>
        <v>#VALUE!</v>
      </c>
      <c r="V4611" s="39" t="b">
        <f t="shared" ca="1" si="919"/>
        <v>1</v>
      </c>
      <c r="W4611" s="39">
        <f t="shared" si="921"/>
        <v>4611</v>
      </c>
    </row>
    <row r="4612" spans="12:23" x14ac:dyDescent="0.25">
      <c r="L4612" s="59" t="e">
        <f t="shared" ca="1" si="920"/>
        <v>#NUM!</v>
      </c>
      <c r="O4612" s="39" t="e">
        <f t="shared" ca="1" si="912"/>
        <v>#VALUE!</v>
      </c>
      <c r="P4612" s="39" t="e">
        <f t="shared" ca="1" si="913"/>
        <v>#VALUE!</v>
      </c>
      <c r="Q4612" s="60" t="e">
        <f t="shared" ca="1" si="914"/>
        <v>#VALUE!</v>
      </c>
      <c r="R4612" s="60" t="e">
        <f t="shared" ca="1" si="915"/>
        <v>#VALUE!</v>
      </c>
      <c r="S4612" s="60" t="e">
        <f t="shared" ca="1" si="916"/>
        <v>#VALUE!</v>
      </c>
      <c r="T4612" s="39" t="e">
        <f t="shared" ca="1" si="917"/>
        <v>#VALUE!</v>
      </c>
      <c r="U4612" s="39" t="e">
        <f t="shared" ca="1" si="918"/>
        <v>#VALUE!</v>
      </c>
      <c r="V4612" s="39" t="b">
        <f t="shared" ca="1" si="919"/>
        <v>1</v>
      </c>
      <c r="W4612" s="39">
        <f t="shared" si="921"/>
        <v>4612</v>
      </c>
    </row>
    <row r="4613" spans="12:23" x14ac:dyDescent="0.25">
      <c r="L4613" s="59" t="e">
        <f t="shared" ca="1" si="920"/>
        <v>#NUM!</v>
      </c>
      <c r="O4613" s="39" t="e">
        <f t="shared" ca="1" si="912"/>
        <v>#VALUE!</v>
      </c>
      <c r="P4613" s="39" t="e">
        <f t="shared" ca="1" si="913"/>
        <v>#VALUE!</v>
      </c>
      <c r="Q4613" s="60" t="e">
        <f t="shared" ca="1" si="914"/>
        <v>#VALUE!</v>
      </c>
      <c r="R4613" s="60" t="e">
        <f t="shared" ca="1" si="915"/>
        <v>#VALUE!</v>
      </c>
      <c r="S4613" s="60" t="e">
        <f t="shared" ca="1" si="916"/>
        <v>#VALUE!</v>
      </c>
      <c r="T4613" s="39" t="e">
        <f t="shared" ca="1" si="917"/>
        <v>#VALUE!</v>
      </c>
      <c r="U4613" s="39" t="e">
        <f t="shared" ca="1" si="918"/>
        <v>#VALUE!</v>
      </c>
      <c r="V4613" s="39" t="b">
        <f t="shared" ca="1" si="919"/>
        <v>1</v>
      </c>
      <c r="W4613" s="39">
        <f t="shared" si="921"/>
        <v>4613</v>
      </c>
    </row>
    <row r="4614" spans="12:23" x14ac:dyDescent="0.25">
      <c r="L4614" s="59" t="e">
        <f t="shared" ca="1" si="920"/>
        <v>#NUM!</v>
      </c>
      <c r="O4614" s="39" t="e">
        <f t="shared" ca="1" si="912"/>
        <v>#VALUE!</v>
      </c>
      <c r="P4614" s="39" t="e">
        <f t="shared" ca="1" si="913"/>
        <v>#VALUE!</v>
      </c>
      <c r="Q4614" s="60" t="e">
        <f t="shared" ca="1" si="914"/>
        <v>#VALUE!</v>
      </c>
      <c r="R4614" s="60" t="e">
        <f t="shared" ca="1" si="915"/>
        <v>#VALUE!</v>
      </c>
      <c r="S4614" s="60" t="e">
        <f t="shared" ca="1" si="916"/>
        <v>#VALUE!</v>
      </c>
      <c r="T4614" s="39" t="e">
        <f t="shared" ca="1" si="917"/>
        <v>#VALUE!</v>
      </c>
      <c r="U4614" s="39" t="e">
        <f t="shared" ca="1" si="918"/>
        <v>#VALUE!</v>
      </c>
      <c r="V4614" s="39" t="b">
        <f t="shared" ca="1" si="919"/>
        <v>1</v>
      </c>
      <c r="W4614" s="39">
        <f t="shared" si="921"/>
        <v>4614</v>
      </c>
    </row>
    <row r="4615" spans="12:23" x14ac:dyDescent="0.25">
      <c r="L4615" s="59" t="e">
        <f t="shared" ca="1" si="920"/>
        <v>#NUM!</v>
      </c>
      <c r="O4615" s="39" t="e">
        <f t="shared" ref="O4615:O4678" ca="1" si="922">SEARCH($O$6,INDIRECT("route!G"&amp;W4615))</f>
        <v>#VALUE!</v>
      </c>
      <c r="P4615" s="39" t="e">
        <f t="shared" ref="P4615:P4678" ca="1" si="923">SEARCH($P$6,INDIRECT("route!G"&amp;W4615))</f>
        <v>#VALUE!</v>
      </c>
      <c r="Q4615" s="60" t="e">
        <f t="shared" ref="Q4615:Q4678" ca="1" si="924">SEARCH($Q$6,INDIRECT("route!G"&amp;W4615))</f>
        <v>#VALUE!</v>
      </c>
      <c r="R4615" s="60" t="e">
        <f t="shared" ref="R4615:R4678" ca="1" si="925">SEARCH($R$6,INDIRECT("route!G"&amp;W4615))</f>
        <v>#VALUE!</v>
      </c>
      <c r="S4615" s="60" t="e">
        <f t="shared" ref="S4615:S4678" ca="1" si="926">SEARCH($S$6,INDIRECT("route!G"&amp;W4615))</f>
        <v>#VALUE!</v>
      </c>
      <c r="T4615" s="39" t="e">
        <f t="shared" ref="T4615:T4678" ca="1" si="927">SEARCH($T$6,INDIRECT("route!G"&amp;W4615))</f>
        <v>#VALUE!</v>
      </c>
      <c r="U4615" s="39" t="e">
        <f t="shared" ca="1" si="918"/>
        <v>#VALUE!</v>
      </c>
      <c r="V4615" s="39" t="b">
        <f t="shared" ca="1" si="919"/>
        <v>1</v>
      </c>
      <c r="W4615" s="39">
        <f t="shared" si="921"/>
        <v>4615</v>
      </c>
    </row>
    <row r="4616" spans="12:23" x14ac:dyDescent="0.25">
      <c r="L4616" s="59" t="e">
        <f t="shared" ca="1" si="920"/>
        <v>#NUM!</v>
      </c>
      <c r="O4616" s="39" t="e">
        <f t="shared" ca="1" si="922"/>
        <v>#VALUE!</v>
      </c>
      <c r="P4616" s="39" t="e">
        <f t="shared" ca="1" si="923"/>
        <v>#VALUE!</v>
      </c>
      <c r="Q4616" s="60" t="e">
        <f t="shared" ca="1" si="924"/>
        <v>#VALUE!</v>
      </c>
      <c r="R4616" s="60" t="e">
        <f t="shared" ca="1" si="925"/>
        <v>#VALUE!</v>
      </c>
      <c r="S4616" s="60" t="e">
        <f t="shared" ca="1" si="926"/>
        <v>#VALUE!</v>
      </c>
      <c r="T4616" s="39" t="e">
        <f t="shared" ca="1" si="927"/>
        <v>#VALUE!</v>
      </c>
      <c r="U4616" s="39" t="e">
        <f t="shared" ref="U4616:U4679" ca="1" si="928">SEARCH($U$6,INDIRECT("route!G"&amp;W4616))</f>
        <v>#VALUE!</v>
      </c>
      <c r="V4616" s="39" t="b">
        <f t="shared" ref="V4616:V4679" ca="1" si="929">AND(ISERROR(O4616),ISERROR(P4616),ISERROR(Q4616),ISERROR(R4616),ISERROR(S4616),ISERROR(T4616),ISERROR(U4616))</f>
        <v>1</v>
      </c>
      <c r="W4616" s="39">
        <f t="shared" si="921"/>
        <v>4616</v>
      </c>
    </row>
    <row r="4617" spans="12:23" x14ac:dyDescent="0.25">
      <c r="L4617" s="59" t="e">
        <f t="shared" ca="1" si="920"/>
        <v>#NUM!</v>
      </c>
      <c r="O4617" s="39" t="e">
        <f t="shared" ca="1" si="922"/>
        <v>#VALUE!</v>
      </c>
      <c r="P4617" s="39" t="e">
        <f t="shared" ca="1" si="923"/>
        <v>#VALUE!</v>
      </c>
      <c r="Q4617" s="60" t="e">
        <f t="shared" ca="1" si="924"/>
        <v>#VALUE!</v>
      </c>
      <c r="R4617" s="60" t="e">
        <f t="shared" ca="1" si="925"/>
        <v>#VALUE!</v>
      </c>
      <c r="S4617" s="60" t="e">
        <f t="shared" ca="1" si="926"/>
        <v>#VALUE!</v>
      </c>
      <c r="T4617" s="39" t="e">
        <f t="shared" ca="1" si="927"/>
        <v>#VALUE!</v>
      </c>
      <c r="U4617" s="39" t="e">
        <f t="shared" ca="1" si="928"/>
        <v>#VALUE!</v>
      </c>
      <c r="V4617" s="39" t="b">
        <f t="shared" ca="1" si="929"/>
        <v>1</v>
      </c>
      <c r="W4617" s="39">
        <f t="shared" si="921"/>
        <v>4617</v>
      </c>
    </row>
    <row r="4618" spans="12:23" x14ac:dyDescent="0.25">
      <c r="L4618" s="59" t="e">
        <f t="shared" ref="L4618:L4681" ca="1" si="930">L4617+J4618</f>
        <v>#NUM!</v>
      </c>
      <c r="O4618" s="39" t="e">
        <f t="shared" ca="1" si="922"/>
        <v>#VALUE!</v>
      </c>
      <c r="P4618" s="39" t="e">
        <f t="shared" ca="1" si="923"/>
        <v>#VALUE!</v>
      </c>
      <c r="Q4618" s="60" t="e">
        <f t="shared" ca="1" si="924"/>
        <v>#VALUE!</v>
      </c>
      <c r="R4618" s="60" t="e">
        <f t="shared" ca="1" si="925"/>
        <v>#VALUE!</v>
      </c>
      <c r="S4618" s="60" t="e">
        <f t="shared" ca="1" si="926"/>
        <v>#VALUE!</v>
      </c>
      <c r="T4618" s="39" t="e">
        <f t="shared" ca="1" si="927"/>
        <v>#VALUE!</v>
      </c>
      <c r="U4618" s="39" t="e">
        <f t="shared" ca="1" si="928"/>
        <v>#VALUE!</v>
      </c>
      <c r="V4618" s="39" t="b">
        <f t="shared" ca="1" si="929"/>
        <v>1</v>
      </c>
      <c r="W4618" s="39">
        <f t="shared" si="921"/>
        <v>4618</v>
      </c>
    </row>
    <row r="4619" spans="12:23" x14ac:dyDescent="0.25">
      <c r="L4619" s="59" t="e">
        <f t="shared" ca="1" si="930"/>
        <v>#NUM!</v>
      </c>
      <c r="O4619" s="39" t="e">
        <f t="shared" ca="1" si="922"/>
        <v>#VALUE!</v>
      </c>
      <c r="P4619" s="39" t="e">
        <f t="shared" ca="1" si="923"/>
        <v>#VALUE!</v>
      </c>
      <c r="Q4619" s="60" t="e">
        <f t="shared" ca="1" si="924"/>
        <v>#VALUE!</v>
      </c>
      <c r="R4619" s="60" t="e">
        <f t="shared" ca="1" si="925"/>
        <v>#VALUE!</v>
      </c>
      <c r="S4619" s="60" t="e">
        <f t="shared" ca="1" si="926"/>
        <v>#VALUE!</v>
      </c>
      <c r="T4619" s="39" t="e">
        <f t="shared" ca="1" si="927"/>
        <v>#VALUE!</v>
      </c>
      <c r="U4619" s="39" t="e">
        <f t="shared" ca="1" si="928"/>
        <v>#VALUE!</v>
      </c>
      <c r="V4619" s="39" t="b">
        <f t="shared" ca="1" si="929"/>
        <v>1</v>
      </c>
      <c r="W4619" s="39">
        <f t="shared" si="921"/>
        <v>4619</v>
      </c>
    </row>
    <row r="4620" spans="12:23" x14ac:dyDescent="0.25">
      <c r="L4620" s="59" t="e">
        <f t="shared" ca="1" si="930"/>
        <v>#NUM!</v>
      </c>
      <c r="O4620" s="39" t="e">
        <f t="shared" ca="1" si="922"/>
        <v>#VALUE!</v>
      </c>
      <c r="P4620" s="39" t="e">
        <f t="shared" ca="1" si="923"/>
        <v>#VALUE!</v>
      </c>
      <c r="Q4620" s="60" t="e">
        <f t="shared" ca="1" si="924"/>
        <v>#VALUE!</v>
      </c>
      <c r="R4620" s="60" t="e">
        <f t="shared" ca="1" si="925"/>
        <v>#VALUE!</v>
      </c>
      <c r="S4620" s="60" t="e">
        <f t="shared" ca="1" si="926"/>
        <v>#VALUE!</v>
      </c>
      <c r="T4620" s="39" t="e">
        <f t="shared" ca="1" si="927"/>
        <v>#VALUE!</v>
      </c>
      <c r="U4620" s="39" t="e">
        <f t="shared" ca="1" si="928"/>
        <v>#VALUE!</v>
      </c>
      <c r="V4620" s="39" t="b">
        <f t="shared" ca="1" si="929"/>
        <v>1</v>
      </c>
      <c r="W4620" s="39">
        <f t="shared" si="921"/>
        <v>4620</v>
      </c>
    </row>
    <row r="4621" spans="12:23" x14ac:dyDescent="0.25">
      <c r="L4621" s="59" t="e">
        <f t="shared" ca="1" si="930"/>
        <v>#NUM!</v>
      </c>
      <c r="O4621" s="39" t="e">
        <f t="shared" ca="1" si="922"/>
        <v>#VALUE!</v>
      </c>
      <c r="P4621" s="39" t="e">
        <f t="shared" ca="1" si="923"/>
        <v>#VALUE!</v>
      </c>
      <c r="Q4621" s="60" t="e">
        <f t="shared" ca="1" si="924"/>
        <v>#VALUE!</v>
      </c>
      <c r="R4621" s="60" t="e">
        <f t="shared" ca="1" si="925"/>
        <v>#VALUE!</v>
      </c>
      <c r="S4621" s="60" t="e">
        <f t="shared" ca="1" si="926"/>
        <v>#VALUE!</v>
      </c>
      <c r="T4621" s="39" t="e">
        <f t="shared" ca="1" si="927"/>
        <v>#VALUE!</v>
      </c>
      <c r="U4621" s="39" t="e">
        <f t="shared" ca="1" si="928"/>
        <v>#VALUE!</v>
      </c>
      <c r="V4621" s="39" t="b">
        <f t="shared" ca="1" si="929"/>
        <v>1</v>
      </c>
      <c r="W4621" s="39">
        <f t="shared" si="921"/>
        <v>4621</v>
      </c>
    </row>
    <row r="4622" spans="12:23" x14ac:dyDescent="0.25">
      <c r="L4622" s="59" t="e">
        <f t="shared" ca="1" si="930"/>
        <v>#NUM!</v>
      </c>
      <c r="O4622" s="39" t="e">
        <f t="shared" ca="1" si="922"/>
        <v>#VALUE!</v>
      </c>
      <c r="P4622" s="39" t="e">
        <f t="shared" ca="1" si="923"/>
        <v>#VALUE!</v>
      </c>
      <c r="Q4622" s="60" t="e">
        <f t="shared" ca="1" si="924"/>
        <v>#VALUE!</v>
      </c>
      <c r="R4622" s="60" t="e">
        <f t="shared" ca="1" si="925"/>
        <v>#VALUE!</v>
      </c>
      <c r="S4622" s="60" t="e">
        <f t="shared" ca="1" si="926"/>
        <v>#VALUE!</v>
      </c>
      <c r="T4622" s="39" t="e">
        <f t="shared" ca="1" si="927"/>
        <v>#VALUE!</v>
      </c>
      <c r="U4622" s="39" t="e">
        <f t="shared" ca="1" si="928"/>
        <v>#VALUE!</v>
      </c>
      <c r="V4622" s="39" t="b">
        <f t="shared" ca="1" si="929"/>
        <v>1</v>
      </c>
      <c r="W4622" s="39">
        <f t="shared" si="921"/>
        <v>4622</v>
      </c>
    </row>
    <row r="4623" spans="12:23" x14ac:dyDescent="0.25">
      <c r="L4623" s="59" t="e">
        <f t="shared" ca="1" si="930"/>
        <v>#NUM!</v>
      </c>
      <c r="O4623" s="39" t="e">
        <f t="shared" ca="1" si="922"/>
        <v>#VALUE!</v>
      </c>
      <c r="P4623" s="39" t="e">
        <f t="shared" ca="1" si="923"/>
        <v>#VALUE!</v>
      </c>
      <c r="Q4623" s="60" t="e">
        <f t="shared" ca="1" si="924"/>
        <v>#VALUE!</v>
      </c>
      <c r="R4623" s="60" t="e">
        <f t="shared" ca="1" si="925"/>
        <v>#VALUE!</v>
      </c>
      <c r="S4623" s="60" t="e">
        <f t="shared" ca="1" si="926"/>
        <v>#VALUE!</v>
      </c>
      <c r="T4623" s="39" t="e">
        <f t="shared" ca="1" si="927"/>
        <v>#VALUE!</v>
      </c>
      <c r="U4623" s="39" t="e">
        <f t="shared" ca="1" si="928"/>
        <v>#VALUE!</v>
      </c>
      <c r="V4623" s="39" t="b">
        <f t="shared" ca="1" si="929"/>
        <v>1</v>
      </c>
      <c r="W4623" s="39">
        <f t="shared" si="921"/>
        <v>4623</v>
      </c>
    </row>
    <row r="4624" spans="12:23" x14ac:dyDescent="0.25">
      <c r="L4624" s="59" t="e">
        <f t="shared" ca="1" si="930"/>
        <v>#NUM!</v>
      </c>
      <c r="O4624" s="39" t="e">
        <f t="shared" ca="1" si="922"/>
        <v>#VALUE!</v>
      </c>
      <c r="P4624" s="39" t="e">
        <f t="shared" ca="1" si="923"/>
        <v>#VALUE!</v>
      </c>
      <c r="Q4624" s="60" t="e">
        <f t="shared" ca="1" si="924"/>
        <v>#VALUE!</v>
      </c>
      <c r="R4624" s="60" t="e">
        <f t="shared" ca="1" si="925"/>
        <v>#VALUE!</v>
      </c>
      <c r="S4624" s="60" t="e">
        <f t="shared" ca="1" si="926"/>
        <v>#VALUE!</v>
      </c>
      <c r="T4624" s="39" t="e">
        <f t="shared" ca="1" si="927"/>
        <v>#VALUE!</v>
      </c>
      <c r="U4624" s="39" t="e">
        <f t="shared" ca="1" si="928"/>
        <v>#VALUE!</v>
      </c>
      <c r="V4624" s="39" t="b">
        <f t="shared" ca="1" si="929"/>
        <v>1</v>
      </c>
      <c r="W4624" s="39">
        <f t="shared" si="921"/>
        <v>4624</v>
      </c>
    </row>
    <row r="4625" spans="12:23" x14ac:dyDescent="0.25">
      <c r="L4625" s="59" t="e">
        <f t="shared" ca="1" si="930"/>
        <v>#NUM!</v>
      </c>
      <c r="O4625" s="39" t="e">
        <f t="shared" ca="1" si="922"/>
        <v>#VALUE!</v>
      </c>
      <c r="P4625" s="39" t="e">
        <f t="shared" ca="1" si="923"/>
        <v>#VALUE!</v>
      </c>
      <c r="Q4625" s="60" t="e">
        <f t="shared" ca="1" si="924"/>
        <v>#VALUE!</v>
      </c>
      <c r="R4625" s="60" t="e">
        <f t="shared" ca="1" si="925"/>
        <v>#VALUE!</v>
      </c>
      <c r="S4625" s="60" t="e">
        <f t="shared" ca="1" si="926"/>
        <v>#VALUE!</v>
      </c>
      <c r="T4625" s="39" t="e">
        <f t="shared" ca="1" si="927"/>
        <v>#VALUE!</v>
      </c>
      <c r="U4625" s="39" t="e">
        <f t="shared" ca="1" si="928"/>
        <v>#VALUE!</v>
      </c>
      <c r="V4625" s="39" t="b">
        <f t="shared" ca="1" si="929"/>
        <v>1</v>
      </c>
      <c r="W4625" s="39">
        <f t="shared" si="921"/>
        <v>4625</v>
      </c>
    </row>
    <row r="4626" spans="12:23" x14ac:dyDescent="0.25">
      <c r="L4626" s="59" t="e">
        <f t="shared" ca="1" si="930"/>
        <v>#NUM!</v>
      </c>
      <c r="O4626" s="39" t="e">
        <f t="shared" ca="1" si="922"/>
        <v>#VALUE!</v>
      </c>
      <c r="P4626" s="39" t="e">
        <f t="shared" ca="1" si="923"/>
        <v>#VALUE!</v>
      </c>
      <c r="Q4626" s="60" t="e">
        <f t="shared" ca="1" si="924"/>
        <v>#VALUE!</v>
      </c>
      <c r="R4626" s="60" t="e">
        <f t="shared" ca="1" si="925"/>
        <v>#VALUE!</v>
      </c>
      <c r="S4626" s="60" t="e">
        <f t="shared" ca="1" si="926"/>
        <v>#VALUE!</v>
      </c>
      <c r="T4626" s="39" t="e">
        <f t="shared" ca="1" si="927"/>
        <v>#VALUE!</v>
      </c>
      <c r="U4626" s="39" t="e">
        <f t="shared" ca="1" si="928"/>
        <v>#VALUE!</v>
      </c>
      <c r="V4626" s="39" t="b">
        <f t="shared" ca="1" si="929"/>
        <v>1</v>
      </c>
      <c r="W4626" s="39">
        <f t="shared" si="921"/>
        <v>4626</v>
      </c>
    </row>
    <row r="4627" spans="12:23" x14ac:dyDescent="0.25">
      <c r="L4627" s="59" t="e">
        <f t="shared" ca="1" si="930"/>
        <v>#NUM!</v>
      </c>
      <c r="O4627" s="39" t="e">
        <f t="shared" ca="1" si="922"/>
        <v>#VALUE!</v>
      </c>
      <c r="P4627" s="39" t="e">
        <f t="shared" ca="1" si="923"/>
        <v>#VALUE!</v>
      </c>
      <c r="Q4627" s="60" t="e">
        <f t="shared" ca="1" si="924"/>
        <v>#VALUE!</v>
      </c>
      <c r="R4627" s="60" t="e">
        <f t="shared" ca="1" si="925"/>
        <v>#VALUE!</v>
      </c>
      <c r="S4627" s="60" t="e">
        <f t="shared" ca="1" si="926"/>
        <v>#VALUE!</v>
      </c>
      <c r="T4627" s="39" t="e">
        <f t="shared" ca="1" si="927"/>
        <v>#VALUE!</v>
      </c>
      <c r="U4627" s="39" t="e">
        <f t="shared" ca="1" si="928"/>
        <v>#VALUE!</v>
      </c>
      <c r="V4627" s="39" t="b">
        <f t="shared" ca="1" si="929"/>
        <v>1</v>
      </c>
      <c r="W4627" s="39">
        <f t="shared" si="921"/>
        <v>4627</v>
      </c>
    </row>
    <row r="4628" spans="12:23" x14ac:dyDescent="0.25">
      <c r="L4628" s="59" t="e">
        <f t="shared" ca="1" si="930"/>
        <v>#NUM!</v>
      </c>
      <c r="O4628" s="39" t="e">
        <f t="shared" ca="1" si="922"/>
        <v>#VALUE!</v>
      </c>
      <c r="P4628" s="39" t="e">
        <f t="shared" ca="1" si="923"/>
        <v>#VALUE!</v>
      </c>
      <c r="Q4628" s="60" t="e">
        <f t="shared" ca="1" si="924"/>
        <v>#VALUE!</v>
      </c>
      <c r="R4628" s="60" t="e">
        <f t="shared" ca="1" si="925"/>
        <v>#VALUE!</v>
      </c>
      <c r="S4628" s="60" t="e">
        <f t="shared" ca="1" si="926"/>
        <v>#VALUE!</v>
      </c>
      <c r="T4628" s="39" t="e">
        <f t="shared" ca="1" si="927"/>
        <v>#VALUE!</v>
      </c>
      <c r="U4628" s="39" t="e">
        <f t="shared" ca="1" si="928"/>
        <v>#VALUE!</v>
      </c>
      <c r="V4628" s="39" t="b">
        <f t="shared" ca="1" si="929"/>
        <v>1</v>
      </c>
      <c r="W4628" s="39">
        <f t="shared" si="921"/>
        <v>4628</v>
      </c>
    </row>
    <row r="4629" spans="12:23" x14ac:dyDescent="0.25">
      <c r="L4629" s="59" t="e">
        <f t="shared" ca="1" si="930"/>
        <v>#NUM!</v>
      </c>
      <c r="O4629" s="39" t="e">
        <f t="shared" ca="1" si="922"/>
        <v>#VALUE!</v>
      </c>
      <c r="P4629" s="39" t="e">
        <f t="shared" ca="1" si="923"/>
        <v>#VALUE!</v>
      </c>
      <c r="Q4629" s="60" t="e">
        <f t="shared" ca="1" si="924"/>
        <v>#VALUE!</v>
      </c>
      <c r="R4629" s="60" t="e">
        <f t="shared" ca="1" si="925"/>
        <v>#VALUE!</v>
      </c>
      <c r="S4629" s="60" t="e">
        <f t="shared" ca="1" si="926"/>
        <v>#VALUE!</v>
      </c>
      <c r="T4629" s="39" t="e">
        <f t="shared" ca="1" si="927"/>
        <v>#VALUE!</v>
      </c>
      <c r="U4629" s="39" t="e">
        <f t="shared" ca="1" si="928"/>
        <v>#VALUE!</v>
      </c>
      <c r="V4629" s="39" t="b">
        <f t="shared" ca="1" si="929"/>
        <v>1</v>
      </c>
      <c r="W4629" s="39">
        <f t="shared" si="921"/>
        <v>4629</v>
      </c>
    </row>
    <row r="4630" spans="12:23" x14ac:dyDescent="0.25">
      <c r="L4630" s="59" t="e">
        <f t="shared" ca="1" si="930"/>
        <v>#NUM!</v>
      </c>
      <c r="O4630" s="39" t="e">
        <f t="shared" ca="1" si="922"/>
        <v>#VALUE!</v>
      </c>
      <c r="P4630" s="39" t="e">
        <f t="shared" ca="1" si="923"/>
        <v>#VALUE!</v>
      </c>
      <c r="Q4630" s="60" t="e">
        <f t="shared" ca="1" si="924"/>
        <v>#VALUE!</v>
      </c>
      <c r="R4630" s="60" t="e">
        <f t="shared" ca="1" si="925"/>
        <v>#VALUE!</v>
      </c>
      <c r="S4630" s="60" t="e">
        <f t="shared" ca="1" si="926"/>
        <v>#VALUE!</v>
      </c>
      <c r="T4630" s="39" t="e">
        <f t="shared" ca="1" si="927"/>
        <v>#VALUE!</v>
      </c>
      <c r="U4630" s="39" t="e">
        <f t="shared" ca="1" si="928"/>
        <v>#VALUE!</v>
      </c>
      <c r="V4630" s="39" t="b">
        <f t="shared" ca="1" si="929"/>
        <v>1</v>
      </c>
      <c r="W4630" s="39">
        <f t="shared" si="921"/>
        <v>4630</v>
      </c>
    </row>
    <row r="4631" spans="12:23" x14ac:dyDescent="0.25">
      <c r="L4631" s="59" t="e">
        <f t="shared" ca="1" si="930"/>
        <v>#NUM!</v>
      </c>
      <c r="O4631" s="39" t="e">
        <f t="shared" ca="1" si="922"/>
        <v>#VALUE!</v>
      </c>
      <c r="P4631" s="39" t="e">
        <f t="shared" ca="1" si="923"/>
        <v>#VALUE!</v>
      </c>
      <c r="Q4631" s="60" t="e">
        <f t="shared" ca="1" si="924"/>
        <v>#VALUE!</v>
      </c>
      <c r="R4631" s="60" t="e">
        <f t="shared" ca="1" si="925"/>
        <v>#VALUE!</v>
      </c>
      <c r="S4631" s="60" t="e">
        <f t="shared" ca="1" si="926"/>
        <v>#VALUE!</v>
      </c>
      <c r="T4631" s="39" t="e">
        <f t="shared" ca="1" si="927"/>
        <v>#VALUE!</v>
      </c>
      <c r="U4631" s="39" t="e">
        <f t="shared" ca="1" si="928"/>
        <v>#VALUE!</v>
      </c>
      <c r="V4631" s="39" t="b">
        <f t="shared" ca="1" si="929"/>
        <v>1</v>
      </c>
      <c r="W4631" s="39">
        <f t="shared" si="921"/>
        <v>4631</v>
      </c>
    </row>
    <row r="4632" spans="12:23" x14ac:dyDescent="0.25">
      <c r="L4632" s="59" t="e">
        <f t="shared" ca="1" si="930"/>
        <v>#NUM!</v>
      </c>
      <c r="O4632" s="39" t="e">
        <f t="shared" ca="1" si="922"/>
        <v>#VALUE!</v>
      </c>
      <c r="P4632" s="39" t="e">
        <f t="shared" ca="1" si="923"/>
        <v>#VALUE!</v>
      </c>
      <c r="Q4632" s="60" t="e">
        <f t="shared" ca="1" si="924"/>
        <v>#VALUE!</v>
      </c>
      <c r="R4632" s="60" t="e">
        <f t="shared" ca="1" si="925"/>
        <v>#VALUE!</v>
      </c>
      <c r="S4632" s="60" t="e">
        <f t="shared" ca="1" si="926"/>
        <v>#VALUE!</v>
      </c>
      <c r="T4632" s="39" t="e">
        <f t="shared" ca="1" si="927"/>
        <v>#VALUE!</v>
      </c>
      <c r="U4632" s="39" t="e">
        <f t="shared" ca="1" si="928"/>
        <v>#VALUE!</v>
      </c>
      <c r="V4632" s="39" t="b">
        <f t="shared" ca="1" si="929"/>
        <v>1</v>
      </c>
      <c r="W4632" s="39">
        <f t="shared" si="921"/>
        <v>4632</v>
      </c>
    </row>
    <row r="4633" spans="12:23" x14ac:dyDescent="0.25">
      <c r="L4633" s="59" t="e">
        <f t="shared" ca="1" si="930"/>
        <v>#NUM!</v>
      </c>
      <c r="O4633" s="39" t="e">
        <f t="shared" ca="1" si="922"/>
        <v>#VALUE!</v>
      </c>
      <c r="P4633" s="39" t="e">
        <f t="shared" ca="1" si="923"/>
        <v>#VALUE!</v>
      </c>
      <c r="Q4633" s="60" t="e">
        <f t="shared" ca="1" si="924"/>
        <v>#VALUE!</v>
      </c>
      <c r="R4633" s="60" t="e">
        <f t="shared" ca="1" si="925"/>
        <v>#VALUE!</v>
      </c>
      <c r="S4633" s="60" t="e">
        <f t="shared" ca="1" si="926"/>
        <v>#VALUE!</v>
      </c>
      <c r="T4633" s="39" t="e">
        <f t="shared" ca="1" si="927"/>
        <v>#VALUE!</v>
      </c>
      <c r="U4633" s="39" t="e">
        <f t="shared" ca="1" si="928"/>
        <v>#VALUE!</v>
      </c>
      <c r="V4633" s="39" t="b">
        <f t="shared" ca="1" si="929"/>
        <v>1</v>
      </c>
      <c r="W4633" s="39">
        <f t="shared" si="921"/>
        <v>4633</v>
      </c>
    </row>
    <row r="4634" spans="12:23" x14ac:dyDescent="0.25">
      <c r="L4634" s="59" t="e">
        <f t="shared" ca="1" si="930"/>
        <v>#NUM!</v>
      </c>
      <c r="O4634" s="39" t="e">
        <f t="shared" ca="1" si="922"/>
        <v>#VALUE!</v>
      </c>
      <c r="P4634" s="39" t="e">
        <f t="shared" ca="1" si="923"/>
        <v>#VALUE!</v>
      </c>
      <c r="Q4634" s="60" t="e">
        <f t="shared" ca="1" si="924"/>
        <v>#VALUE!</v>
      </c>
      <c r="R4634" s="60" t="e">
        <f t="shared" ca="1" si="925"/>
        <v>#VALUE!</v>
      </c>
      <c r="S4634" s="60" t="e">
        <f t="shared" ca="1" si="926"/>
        <v>#VALUE!</v>
      </c>
      <c r="T4634" s="39" t="e">
        <f t="shared" ca="1" si="927"/>
        <v>#VALUE!</v>
      </c>
      <c r="U4634" s="39" t="e">
        <f t="shared" ca="1" si="928"/>
        <v>#VALUE!</v>
      </c>
      <c r="V4634" s="39" t="b">
        <f t="shared" ca="1" si="929"/>
        <v>1</v>
      </c>
      <c r="W4634" s="39">
        <f t="shared" si="921"/>
        <v>4634</v>
      </c>
    </row>
    <row r="4635" spans="12:23" x14ac:dyDescent="0.25">
      <c r="L4635" s="59" t="e">
        <f t="shared" ca="1" si="930"/>
        <v>#NUM!</v>
      </c>
      <c r="O4635" s="39" t="e">
        <f t="shared" ca="1" si="922"/>
        <v>#VALUE!</v>
      </c>
      <c r="P4635" s="39" t="e">
        <f t="shared" ca="1" si="923"/>
        <v>#VALUE!</v>
      </c>
      <c r="Q4635" s="60" t="e">
        <f t="shared" ca="1" si="924"/>
        <v>#VALUE!</v>
      </c>
      <c r="R4635" s="60" t="e">
        <f t="shared" ca="1" si="925"/>
        <v>#VALUE!</v>
      </c>
      <c r="S4635" s="60" t="e">
        <f t="shared" ca="1" si="926"/>
        <v>#VALUE!</v>
      </c>
      <c r="T4635" s="39" t="e">
        <f t="shared" ca="1" si="927"/>
        <v>#VALUE!</v>
      </c>
      <c r="U4635" s="39" t="e">
        <f t="shared" ca="1" si="928"/>
        <v>#VALUE!</v>
      </c>
      <c r="V4635" s="39" t="b">
        <f t="shared" ca="1" si="929"/>
        <v>1</v>
      </c>
      <c r="W4635" s="39">
        <f t="shared" si="921"/>
        <v>4635</v>
      </c>
    </row>
    <row r="4636" spans="12:23" x14ac:dyDescent="0.25">
      <c r="L4636" s="59" t="e">
        <f t="shared" ca="1" si="930"/>
        <v>#NUM!</v>
      </c>
      <c r="O4636" s="39" t="e">
        <f t="shared" ca="1" si="922"/>
        <v>#VALUE!</v>
      </c>
      <c r="P4636" s="39" t="e">
        <f t="shared" ca="1" si="923"/>
        <v>#VALUE!</v>
      </c>
      <c r="Q4636" s="60" t="e">
        <f t="shared" ca="1" si="924"/>
        <v>#VALUE!</v>
      </c>
      <c r="R4636" s="60" t="e">
        <f t="shared" ca="1" si="925"/>
        <v>#VALUE!</v>
      </c>
      <c r="S4636" s="60" t="e">
        <f t="shared" ca="1" si="926"/>
        <v>#VALUE!</v>
      </c>
      <c r="T4636" s="39" t="e">
        <f t="shared" ca="1" si="927"/>
        <v>#VALUE!</v>
      </c>
      <c r="U4636" s="39" t="e">
        <f t="shared" ca="1" si="928"/>
        <v>#VALUE!</v>
      </c>
      <c r="V4636" s="39" t="b">
        <f t="shared" ca="1" si="929"/>
        <v>1</v>
      </c>
      <c r="W4636" s="39">
        <f t="shared" si="921"/>
        <v>4636</v>
      </c>
    </row>
    <row r="4637" spans="12:23" x14ac:dyDescent="0.25">
      <c r="L4637" s="59" t="e">
        <f t="shared" ca="1" si="930"/>
        <v>#NUM!</v>
      </c>
      <c r="O4637" s="39" t="e">
        <f t="shared" ca="1" si="922"/>
        <v>#VALUE!</v>
      </c>
      <c r="P4637" s="39" t="e">
        <f t="shared" ca="1" si="923"/>
        <v>#VALUE!</v>
      </c>
      <c r="Q4637" s="60" t="e">
        <f t="shared" ca="1" si="924"/>
        <v>#VALUE!</v>
      </c>
      <c r="R4637" s="60" t="e">
        <f t="shared" ca="1" si="925"/>
        <v>#VALUE!</v>
      </c>
      <c r="S4637" s="60" t="e">
        <f t="shared" ca="1" si="926"/>
        <v>#VALUE!</v>
      </c>
      <c r="T4637" s="39" t="e">
        <f t="shared" ca="1" si="927"/>
        <v>#VALUE!</v>
      </c>
      <c r="U4637" s="39" t="e">
        <f t="shared" ca="1" si="928"/>
        <v>#VALUE!</v>
      </c>
      <c r="V4637" s="39" t="b">
        <f t="shared" ca="1" si="929"/>
        <v>1</v>
      </c>
      <c r="W4637" s="39">
        <f t="shared" si="921"/>
        <v>4637</v>
      </c>
    </row>
    <row r="4638" spans="12:23" x14ac:dyDescent="0.25">
      <c r="L4638" s="59" t="e">
        <f t="shared" ca="1" si="930"/>
        <v>#NUM!</v>
      </c>
      <c r="O4638" s="39" t="e">
        <f t="shared" ca="1" si="922"/>
        <v>#VALUE!</v>
      </c>
      <c r="P4638" s="39" t="e">
        <f t="shared" ca="1" si="923"/>
        <v>#VALUE!</v>
      </c>
      <c r="Q4638" s="60" t="e">
        <f t="shared" ca="1" si="924"/>
        <v>#VALUE!</v>
      </c>
      <c r="R4638" s="60" t="e">
        <f t="shared" ca="1" si="925"/>
        <v>#VALUE!</v>
      </c>
      <c r="S4638" s="60" t="e">
        <f t="shared" ca="1" si="926"/>
        <v>#VALUE!</v>
      </c>
      <c r="T4638" s="39" t="e">
        <f t="shared" ca="1" si="927"/>
        <v>#VALUE!</v>
      </c>
      <c r="U4638" s="39" t="e">
        <f t="shared" ca="1" si="928"/>
        <v>#VALUE!</v>
      </c>
      <c r="V4638" s="39" t="b">
        <f t="shared" ca="1" si="929"/>
        <v>1</v>
      </c>
      <c r="W4638" s="39">
        <f t="shared" si="921"/>
        <v>4638</v>
      </c>
    </row>
    <row r="4639" spans="12:23" x14ac:dyDescent="0.25">
      <c r="L4639" s="59" t="e">
        <f t="shared" ca="1" si="930"/>
        <v>#NUM!</v>
      </c>
      <c r="O4639" s="39" t="e">
        <f t="shared" ca="1" si="922"/>
        <v>#VALUE!</v>
      </c>
      <c r="P4639" s="39" t="e">
        <f t="shared" ca="1" si="923"/>
        <v>#VALUE!</v>
      </c>
      <c r="Q4639" s="60" t="e">
        <f t="shared" ca="1" si="924"/>
        <v>#VALUE!</v>
      </c>
      <c r="R4639" s="60" t="e">
        <f t="shared" ca="1" si="925"/>
        <v>#VALUE!</v>
      </c>
      <c r="S4639" s="60" t="e">
        <f t="shared" ca="1" si="926"/>
        <v>#VALUE!</v>
      </c>
      <c r="T4639" s="39" t="e">
        <f t="shared" ca="1" si="927"/>
        <v>#VALUE!</v>
      </c>
      <c r="U4639" s="39" t="e">
        <f t="shared" ca="1" si="928"/>
        <v>#VALUE!</v>
      </c>
      <c r="V4639" s="39" t="b">
        <f t="shared" ca="1" si="929"/>
        <v>1</v>
      </c>
      <c r="W4639" s="39">
        <f t="shared" si="921"/>
        <v>4639</v>
      </c>
    </row>
    <row r="4640" spans="12:23" x14ac:dyDescent="0.25">
      <c r="L4640" s="59" t="e">
        <f t="shared" ca="1" si="930"/>
        <v>#NUM!</v>
      </c>
      <c r="O4640" s="39" t="e">
        <f t="shared" ca="1" si="922"/>
        <v>#VALUE!</v>
      </c>
      <c r="P4640" s="39" t="e">
        <f t="shared" ca="1" si="923"/>
        <v>#VALUE!</v>
      </c>
      <c r="Q4640" s="60" t="e">
        <f t="shared" ca="1" si="924"/>
        <v>#VALUE!</v>
      </c>
      <c r="R4640" s="60" t="e">
        <f t="shared" ca="1" si="925"/>
        <v>#VALUE!</v>
      </c>
      <c r="S4640" s="60" t="e">
        <f t="shared" ca="1" si="926"/>
        <v>#VALUE!</v>
      </c>
      <c r="T4640" s="39" t="e">
        <f t="shared" ca="1" si="927"/>
        <v>#VALUE!</v>
      </c>
      <c r="U4640" s="39" t="e">
        <f t="shared" ca="1" si="928"/>
        <v>#VALUE!</v>
      </c>
      <c r="V4640" s="39" t="b">
        <f t="shared" ca="1" si="929"/>
        <v>1</v>
      </c>
      <c r="W4640" s="39">
        <f t="shared" si="921"/>
        <v>4640</v>
      </c>
    </row>
    <row r="4641" spans="12:23" x14ac:dyDescent="0.25">
      <c r="L4641" s="59" t="e">
        <f t="shared" ca="1" si="930"/>
        <v>#NUM!</v>
      </c>
      <c r="O4641" s="39" t="e">
        <f t="shared" ca="1" si="922"/>
        <v>#VALUE!</v>
      </c>
      <c r="P4641" s="39" t="e">
        <f t="shared" ca="1" si="923"/>
        <v>#VALUE!</v>
      </c>
      <c r="Q4641" s="60" t="e">
        <f t="shared" ca="1" si="924"/>
        <v>#VALUE!</v>
      </c>
      <c r="R4641" s="60" t="e">
        <f t="shared" ca="1" si="925"/>
        <v>#VALUE!</v>
      </c>
      <c r="S4641" s="60" t="e">
        <f t="shared" ca="1" si="926"/>
        <v>#VALUE!</v>
      </c>
      <c r="T4641" s="39" t="e">
        <f t="shared" ca="1" si="927"/>
        <v>#VALUE!</v>
      </c>
      <c r="U4641" s="39" t="e">
        <f t="shared" ca="1" si="928"/>
        <v>#VALUE!</v>
      </c>
      <c r="V4641" s="39" t="b">
        <f t="shared" ca="1" si="929"/>
        <v>1</v>
      </c>
      <c r="W4641" s="39">
        <f t="shared" si="921"/>
        <v>4641</v>
      </c>
    </row>
    <row r="4642" spans="12:23" x14ac:dyDescent="0.25">
      <c r="L4642" s="59" t="e">
        <f t="shared" ca="1" si="930"/>
        <v>#NUM!</v>
      </c>
      <c r="O4642" s="39" t="e">
        <f t="shared" ca="1" si="922"/>
        <v>#VALUE!</v>
      </c>
      <c r="P4642" s="39" t="e">
        <f t="shared" ca="1" si="923"/>
        <v>#VALUE!</v>
      </c>
      <c r="Q4642" s="60" t="e">
        <f t="shared" ca="1" si="924"/>
        <v>#VALUE!</v>
      </c>
      <c r="R4642" s="60" t="e">
        <f t="shared" ca="1" si="925"/>
        <v>#VALUE!</v>
      </c>
      <c r="S4642" s="60" t="e">
        <f t="shared" ca="1" si="926"/>
        <v>#VALUE!</v>
      </c>
      <c r="T4642" s="39" t="e">
        <f t="shared" ca="1" si="927"/>
        <v>#VALUE!</v>
      </c>
      <c r="U4642" s="39" t="e">
        <f t="shared" ca="1" si="928"/>
        <v>#VALUE!</v>
      </c>
      <c r="V4642" s="39" t="b">
        <f t="shared" ca="1" si="929"/>
        <v>1</v>
      </c>
      <c r="W4642" s="39">
        <f t="shared" si="921"/>
        <v>4642</v>
      </c>
    </row>
    <row r="4643" spans="12:23" x14ac:dyDescent="0.25">
      <c r="L4643" s="59" t="e">
        <f t="shared" ca="1" si="930"/>
        <v>#NUM!</v>
      </c>
      <c r="O4643" s="39" t="e">
        <f t="shared" ca="1" si="922"/>
        <v>#VALUE!</v>
      </c>
      <c r="P4643" s="39" t="e">
        <f t="shared" ca="1" si="923"/>
        <v>#VALUE!</v>
      </c>
      <c r="Q4643" s="60" t="e">
        <f t="shared" ca="1" si="924"/>
        <v>#VALUE!</v>
      </c>
      <c r="R4643" s="60" t="e">
        <f t="shared" ca="1" si="925"/>
        <v>#VALUE!</v>
      </c>
      <c r="S4643" s="60" t="e">
        <f t="shared" ca="1" si="926"/>
        <v>#VALUE!</v>
      </c>
      <c r="T4643" s="39" t="e">
        <f t="shared" ca="1" si="927"/>
        <v>#VALUE!</v>
      </c>
      <c r="U4643" s="39" t="e">
        <f t="shared" ca="1" si="928"/>
        <v>#VALUE!</v>
      </c>
      <c r="V4643" s="39" t="b">
        <f t="shared" ca="1" si="929"/>
        <v>1</v>
      </c>
      <c r="W4643" s="39">
        <f t="shared" si="921"/>
        <v>4643</v>
      </c>
    </row>
    <row r="4644" spans="12:23" x14ac:dyDescent="0.25">
      <c r="L4644" s="59" t="e">
        <f t="shared" ca="1" si="930"/>
        <v>#NUM!</v>
      </c>
      <c r="O4644" s="39" t="e">
        <f t="shared" ca="1" si="922"/>
        <v>#VALUE!</v>
      </c>
      <c r="P4644" s="39" t="e">
        <f t="shared" ca="1" si="923"/>
        <v>#VALUE!</v>
      </c>
      <c r="Q4644" s="60" t="e">
        <f t="shared" ca="1" si="924"/>
        <v>#VALUE!</v>
      </c>
      <c r="R4644" s="60" t="e">
        <f t="shared" ca="1" si="925"/>
        <v>#VALUE!</v>
      </c>
      <c r="S4644" s="60" t="e">
        <f t="shared" ca="1" si="926"/>
        <v>#VALUE!</v>
      </c>
      <c r="T4644" s="39" t="e">
        <f t="shared" ca="1" si="927"/>
        <v>#VALUE!</v>
      </c>
      <c r="U4644" s="39" t="e">
        <f t="shared" ca="1" si="928"/>
        <v>#VALUE!</v>
      </c>
      <c r="V4644" s="39" t="b">
        <f t="shared" ca="1" si="929"/>
        <v>1</v>
      </c>
      <c r="W4644" s="39">
        <f t="shared" si="921"/>
        <v>4644</v>
      </c>
    </row>
    <row r="4645" spans="12:23" x14ac:dyDescent="0.25">
      <c r="L4645" s="59" t="e">
        <f t="shared" ca="1" si="930"/>
        <v>#NUM!</v>
      </c>
      <c r="O4645" s="39" t="e">
        <f t="shared" ca="1" si="922"/>
        <v>#VALUE!</v>
      </c>
      <c r="P4645" s="39" t="e">
        <f t="shared" ca="1" si="923"/>
        <v>#VALUE!</v>
      </c>
      <c r="Q4645" s="60" t="e">
        <f t="shared" ca="1" si="924"/>
        <v>#VALUE!</v>
      </c>
      <c r="R4645" s="60" t="e">
        <f t="shared" ca="1" si="925"/>
        <v>#VALUE!</v>
      </c>
      <c r="S4645" s="60" t="e">
        <f t="shared" ca="1" si="926"/>
        <v>#VALUE!</v>
      </c>
      <c r="T4645" s="39" t="e">
        <f t="shared" ca="1" si="927"/>
        <v>#VALUE!</v>
      </c>
      <c r="U4645" s="39" t="e">
        <f t="shared" ca="1" si="928"/>
        <v>#VALUE!</v>
      </c>
      <c r="V4645" s="39" t="b">
        <f t="shared" ca="1" si="929"/>
        <v>1</v>
      </c>
      <c r="W4645" s="39">
        <f t="shared" si="921"/>
        <v>4645</v>
      </c>
    </row>
    <row r="4646" spans="12:23" x14ac:dyDescent="0.25">
      <c r="L4646" s="59" t="e">
        <f t="shared" ca="1" si="930"/>
        <v>#NUM!</v>
      </c>
      <c r="O4646" s="39" t="e">
        <f t="shared" ca="1" si="922"/>
        <v>#VALUE!</v>
      </c>
      <c r="P4646" s="39" t="e">
        <f t="shared" ca="1" si="923"/>
        <v>#VALUE!</v>
      </c>
      <c r="Q4646" s="60" t="e">
        <f t="shared" ca="1" si="924"/>
        <v>#VALUE!</v>
      </c>
      <c r="R4646" s="60" t="e">
        <f t="shared" ca="1" si="925"/>
        <v>#VALUE!</v>
      </c>
      <c r="S4646" s="60" t="e">
        <f t="shared" ca="1" si="926"/>
        <v>#VALUE!</v>
      </c>
      <c r="T4646" s="39" t="e">
        <f t="shared" ca="1" si="927"/>
        <v>#VALUE!</v>
      </c>
      <c r="U4646" s="39" t="e">
        <f t="shared" ca="1" si="928"/>
        <v>#VALUE!</v>
      </c>
      <c r="V4646" s="39" t="b">
        <f t="shared" ca="1" si="929"/>
        <v>1</v>
      </c>
      <c r="W4646" s="39">
        <f t="shared" si="921"/>
        <v>4646</v>
      </c>
    </row>
    <row r="4647" spans="12:23" x14ac:dyDescent="0.25">
      <c r="L4647" s="59" t="e">
        <f t="shared" ca="1" si="930"/>
        <v>#NUM!</v>
      </c>
      <c r="O4647" s="39" t="e">
        <f t="shared" ca="1" si="922"/>
        <v>#VALUE!</v>
      </c>
      <c r="P4647" s="39" t="e">
        <f t="shared" ca="1" si="923"/>
        <v>#VALUE!</v>
      </c>
      <c r="Q4647" s="60" t="e">
        <f t="shared" ca="1" si="924"/>
        <v>#VALUE!</v>
      </c>
      <c r="R4647" s="60" t="e">
        <f t="shared" ca="1" si="925"/>
        <v>#VALUE!</v>
      </c>
      <c r="S4647" s="60" t="e">
        <f t="shared" ca="1" si="926"/>
        <v>#VALUE!</v>
      </c>
      <c r="T4647" s="39" t="e">
        <f t="shared" ca="1" si="927"/>
        <v>#VALUE!</v>
      </c>
      <c r="U4647" s="39" t="e">
        <f t="shared" ca="1" si="928"/>
        <v>#VALUE!</v>
      </c>
      <c r="V4647" s="39" t="b">
        <f t="shared" ca="1" si="929"/>
        <v>1</v>
      </c>
      <c r="W4647" s="39">
        <f t="shared" si="921"/>
        <v>4647</v>
      </c>
    </row>
    <row r="4648" spans="12:23" x14ac:dyDescent="0.25">
      <c r="L4648" s="59" t="e">
        <f t="shared" ca="1" si="930"/>
        <v>#NUM!</v>
      </c>
      <c r="O4648" s="39" t="e">
        <f t="shared" ca="1" si="922"/>
        <v>#VALUE!</v>
      </c>
      <c r="P4648" s="39" t="e">
        <f t="shared" ca="1" si="923"/>
        <v>#VALUE!</v>
      </c>
      <c r="Q4648" s="60" t="e">
        <f t="shared" ca="1" si="924"/>
        <v>#VALUE!</v>
      </c>
      <c r="R4648" s="60" t="e">
        <f t="shared" ca="1" si="925"/>
        <v>#VALUE!</v>
      </c>
      <c r="S4648" s="60" t="e">
        <f t="shared" ca="1" si="926"/>
        <v>#VALUE!</v>
      </c>
      <c r="T4648" s="39" t="e">
        <f t="shared" ca="1" si="927"/>
        <v>#VALUE!</v>
      </c>
      <c r="U4648" s="39" t="e">
        <f t="shared" ca="1" si="928"/>
        <v>#VALUE!</v>
      </c>
      <c r="V4648" s="39" t="b">
        <f t="shared" ca="1" si="929"/>
        <v>1</v>
      </c>
      <c r="W4648" s="39">
        <f t="shared" si="921"/>
        <v>4648</v>
      </c>
    </row>
    <row r="4649" spans="12:23" x14ac:dyDescent="0.25">
      <c r="L4649" s="59" t="e">
        <f t="shared" ca="1" si="930"/>
        <v>#NUM!</v>
      </c>
      <c r="O4649" s="39" t="e">
        <f t="shared" ca="1" si="922"/>
        <v>#VALUE!</v>
      </c>
      <c r="P4649" s="39" t="e">
        <f t="shared" ca="1" si="923"/>
        <v>#VALUE!</v>
      </c>
      <c r="Q4649" s="60" t="e">
        <f t="shared" ca="1" si="924"/>
        <v>#VALUE!</v>
      </c>
      <c r="R4649" s="60" t="e">
        <f t="shared" ca="1" si="925"/>
        <v>#VALUE!</v>
      </c>
      <c r="S4649" s="60" t="e">
        <f t="shared" ca="1" si="926"/>
        <v>#VALUE!</v>
      </c>
      <c r="T4649" s="39" t="e">
        <f t="shared" ca="1" si="927"/>
        <v>#VALUE!</v>
      </c>
      <c r="U4649" s="39" t="e">
        <f t="shared" ca="1" si="928"/>
        <v>#VALUE!</v>
      </c>
      <c r="V4649" s="39" t="b">
        <f t="shared" ca="1" si="929"/>
        <v>1</v>
      </c>
      <c r="W4649" s="39">
        <f t="shared" si="921"/>
        <v>4649</v>
      </c>
    </row>
    <row r="4650" spans="12:23" x14ac:dyDescent="0.25">
      <c r="L4650" s="59" t="e">
        <f t="shared" ca="1" si="930"/>
        <v>#NUM!</v>
      </c>
      <c r="O4650" s="39" t="e">
        <f t="shared" ca="1" si="922"/>
        <v>#VALUE!</v>
      </c>
      <c r="P4650" s="39" t="e">
        <f t="shared" ca="1" si="923"/>
        <v>#VALUE!</v>
      </c>
      <c r="Q4650" s="60" t="e">
        <f t="shared" ca="1" si="924"/>
        <v>#VALUE!</v>
      </c>
      <c r="R4650" s="60" t="e">
        <f t="shared" ca="1" si="925"/>
        <v>#VALUE!</v>
      </c>
      <c r="S4650" s="60" t="e">
        <f t="shared" ca="1" si="926"/>
        <v>#VALUE!</v>
      </c>
      <c r="T4650" s="39" t="e">
        <f t="shared" ca="1" si="927"/>
        <v>#VALUE!</v>
      </c>
      <c r="U4650" s="39" t="e">
        <f t="shared" ca="1" si="928"/>
        <v>#VALUE!</v>
      </c>
      <c r="V4650" s="39" t="b">
        <f t="shared" ca="1" si="929"/>
        <v>1</v>
      </c>
      <c r="W4650" s="39">
        <f t="shared" ref="W4650:W4713" si="931">W4649+1</f>
        <v>4650</v>
      </c>
    </row>
    <row r="4651" spans="12:23" x14ac:dyDescent="0.25">
      <c r="L4651" s="59" t="e">
        <f t="shared" ca="1" si="930"/>
        <v>#NUM!</v>
      </c>
      <c r="O4651" s="39" t="e">
        <f t="shared" ca="1" si="922"/>
        <v>#VALUE!</v>
      </c>
      <c r="P4651" s="39" t="e">
        <f t="shared" ca="1" si="923"/>
        <v>#VALUE!</v>
      </c>
      <c r="Q4651" s="60" t="e">
        <f t="shared" ca="1" si="924"/>
        <v>#VALUE!</v>
      </c>
      <c r="R4651" s="60" t="e">
        <f t="shared" ca="1" si="925"/>
        <v>#VALUE!</v>
      </c>
      <c r="S4651" s="60" t="e">
        <f t="shared" ca="1" si="926"/>
        <v>#VALUE!</v>
      </c>
      <c r="T4651" s="39" t="e">
        <f t="shared" ca="1" si="927"/>
        <v>#VALUE!</v>
      </c>
      <c r="U4651" s="39" t="e">
        <f t="shared" ca="1" si="928"/>
        <v>#VALUE!</v>
      </c>
      <c r="V4651" s="39" t="b">
        <f t="shared" ca="1" si="929"/>
        <v>1</v>
      </c>
      <c r="W4651" s="39">
        <f t="shared" si="931"/>
        <v>4651</v>
      </c>
    </row>
    <row r="4652" spans="12:23" x14ac:dyDescent="0.25">
      <c r="L4652" s="59" t="e">
        <f t="shared" ca="1" si="930"/>
        <v>#NUM!</v>
      </c>
      <c r="O4652" s="39" t="e">
        <f t="shared" ca="1" si="922"/>
        <v>#VALUE!</v>
      </c>
      <c r="P4652" s="39" t="e">
        <f t="shared" ca="1" si="923"/>
        <v>#VALUE!</v>
      </c>
      <c r="Q4652" s="60" t="e">
        <f t="shared" ca="1" si="924"/>
        <v>#VALUE!</v>
      </c>
      <c r="R4652" s="60" t="e">
        <f t="shared" ca="1" si="925"/>
        <v>#VALUE!</v>
      </c>
      <c r="S4652" s="60" t="e">
        <f t="shared" ca="1" si="926"/>
        <v>#VALUE!</v>
      </c>
      <c r="T4652" s="39" t="e">
        <f t="shared" ca="1" si="927"/>
        <v>#VALUE!</v>
      </c>
      <c r="U4652" s="39" t="e">
        <f t="shared" ca="1" si="928"/>
        <v>#VALUE!</v>
      </c>
      <c r="V4652" s="39" t="b">
        <f t="shared" ca="1" si="929"/>
        <v>1</v>
      </c>
      <c r="W4652" s="39">
        <f t="shared" si="931"/>
        <v>4652</v>
      </c>
    </row>
    <row r="4653" spans="12:23" x14ac:dyDescent="0.25">
      <c r="L4653" s="59" t="e">
        <f t="shared" ca="1" si="930"/>
        <v>#NUM!</v>
      </c>
      <c r="O4653" s="39" t="e">
        <f t="shared" ca="1" si="922"/>
        <v>#VALUE!</v>
      </c>
      <c r="P4653" s="39" t="e">
        <f t="shared" ca="1" si="923"/>
        <v>#VALUE!</v>
      </c>
      <c r="Q4653" s="60" t="e">
        <f t="shared" ca="1" si="924"/>
        <v>#VALUE!</v>
      </c>
      <c r="R4653" s="60" t="e">
        <f t="shared" ca="1" si="925"/>
        <v>#VALUE!</v>
      </c>
      <c r="S4653" s="60" t="e">
        <f t="shared" ca="1" si="926"/>
        <v>#VALUE!</v>
      </c>
      <c r="T4653" s="39" t="e">
        <f t="shared" ca="1" si="927"/>
        <v>#VALUE!</v>
      </c>
      <c r="U4653" s="39" t="e">
        <f t="shared" ca="1" si="928"/>
        <v>#VALUE!</v>
      </c>
      <c r="V4653" s="39" t="b">
        <f t="shared" ca="1" si="929"/>
        <v>1</v>
      </c>
      <c r="W4653" s="39">
        <f t="shared" si="931"/>
        <v>4653</v>
      </c>
    </row>
    <row r="4654" spans="12:23" x14ac:dyDescent="0.25">
      <c r="L4654" s="59" t="e">
        <f t="shared" ca="1" si="930"/>
        <v>#NUM!</v>
      </c>
      <c r="O4654" s="39" t="e">
        <f t="shared" ca="1" si="922"/>
        <v>#VALUE!</v>
      </c>
      <c r="P4654" s="39" t="e">
        <f t="shared" ca="1" si="923"/>
        <v>#VALUE!</v>
      </c>
      <c r="Q4654" s="60" t="e">
        <f t="shared" ca="1" si="924"/>
        <v>#VALUE!</v>
      </c>
      <c r="R4654" s="60" t="e">
        <f t="shared" ca="1" si="925"/>
        <v>#VALUE!</v>
      </c>
      <c r="S4654" s="60" t="e">
        <f t="shared" ca="1" si="926"/>
        <v>#VALUE!</v>
      </c>
      <c r="T4654" s="39" t="e">
        <f t="shared" ca="1" si="927"/>
        <v>#VALUE!</v>
      </c>
      <c r="U4654" s="39" t="e">
        <f t="shared" ca="1" si="928"/>
        <v>#VALUE!</v>
      </c>
      <c r="V4654" s="39" t="b">
        <f t="shared" ca="1" si="929"/>
        <v>1</v>
      </c>
      <c r="W4654" s="39">
        <f t="shared" si="931"/>
        <v>4654</v>
      </c>
    </row>
    <row r="4655" spans="12:23" x14ac:dyDescent="0.25">
      <c r="L4655" s="59" t="e">
        <f t="shared" ca="1" si="930"/>
        <v>#NUM!</v>
      </c>
      <c r="O4655" s="39" t="e">
        <f t="shared" ca="1" si="922"/>
        <v>#VALUE!</v>
      </c>
      <c r="P4655" s="39" t="e">
        <f t="shared" ca="1" si="923"/>
        <v>#VALUE!</v>
      </c>
      <c r="Q4655" s="60" t="e">
        <f t="shared" ca="1" si="924"/>
        <v>#VALUE!</v>
      </c>
      <c r="R4655" s="60" t="e">
        <f t="shared" ca="1" si="925"/>
        <v>#VALUE!</v>
      </c>
      <c r="S4655" s="60" t="e">
        <f t="shared" ca="1" si="926"/>
        <v>#VALUE!</v>
      </c>
      <c r="T4655" s="39" t="e">
        <f t="shared" ca="1" si="927"/>
        <v>#VALUE!</v>
      </c>
      <c r="U4655" s="39" t="e">
        <f t="shared" ca="1" si="928"/>
        <v>#VALUE!</v>
      </c>
      <c r="V4655" s="39" t="b">
        <f t="shared" ca="1" si="929"/>
        <v>1</v>
      </c>
      <c r="W4655" s="39">
        <f t="shared" si="931"/>
        <v>4655</v>
      </c>
    </row>
    <row r="4656" spans="12:23" x14ac:dyDescent="0.25">
      <c r="L4656" s="59" t="e">
        <f t="shared" ca="1" si="930"/>
        <v>#NUM!</v>
      </c>
      <c r="O4656" s="39" t="e">
        <f t="shared" ca="1" si="922"/>
        <v>#VALUE!</v>
      </c>
      <c r="P4656" s="39" t="e">
        <f t="shared" ca="1" si="923"/>
        <v>#VALUE!</v>
      </c>
      <c r="Q4656" s="60" t="e">
        <f t="shared" ca="1" si="924"/>
        <v>#VALUE!</v>
      </c>
      <c r="R4656" s="60" t="e">
        <f t="shared" ca="1" si="925"/>
        <v>#VALUE!</v>
      </c>
      <c r="S4656" s="60" t="e">
        <f t="shared" ca="1" si="926"/>
        <v>#VALUE!</v>
      </c>
      <c r="T4656" s="39" t="e">
        <f t="shared" ca="1" si="927"/>
        <v>#VALUE!</v>
      </c>
      <c r="U4656" s="39" t="e">
        <f t="shared" ca="1" si="928"/>
        <v>#VALUE!</v>
      </c>
      <c r="V4656" s="39" t="b">
        <f t="shared" ca="1" si="929"/>
        <v>1</v>
      </c>
      <c r="W4656" s="39">
        <f t="shared" si="931"/>
        <v>4656</v>
      </c>
    </row>
    <row r="4657" spans="12:23" x14ac:dyDescent="0.25">
      <c r="L4657" s="59" t="e">
        <f t="shared" ca="1" si="930"/>
        <v>#NUM!</v>
      </c>
      <c r="O4657" s="39" t="e">
        <f t="shared" ca="1" si="922"/>
        <v>#VALUE!</v>
      </c>
      <c r="P4657" s="39" t="e">
        <f t="shared" ca="1" si="923"/>
        <v>#VALUE!</v>
      </c>
      <c r="Q4657" s="60" t="e">
        <f t="shared" ca="1" si="924"/>
        <v>#VALUE!</v>
      </c>
      <c r="R4657" s="60" t="e">
        <f t="shared" ca="1" si="925"/>
        <v>#VALUE!</v>
      </c>
      <c r="S4657" s="60" t="e">
        <f t="shared" ca="1" si="926"/>
        <v>#VALUE!</v>
      </c>
      <c r="T4657" s="39" t="e">
        <f t="shared" ca="1" si="927"/>
        <v>#VALUE!</v>
      </c>
      <c r="U4657" s="39" t="e">
        <f t="shared" ca="1" si="928"/>
        <v>#VALUE!</v>
      </c>
      <c r="V4657" s="39" t="b">
        <f t="shared" ca="1" si="929"/>
        <v>1</v>
      </c>
      <c r="W4657" s="39">
        <f t="shared" si="931"/>
        <v>4657</v>
      </c>
    </row>
    <row r="4658" spans="12:23" x14ac:dyDescent="0.25">
      <c r="L4658" s="59" t="e">
        <f t="shared" ca="1" si="930"/>
        <v>#NUM!</v>
      </c>
      <c r="O4658" s="39" t="e">
        <f t="shared" ca="1" si="922"/>
        <v>#VALUE!</v>
      </c>
      <c r="P4658" s="39" t="e">
        <f t="shared" ca="1" si="923"/>
        <v>#VALUE!</v>
      </c>
      <c r="Q4658" s="60" t="e">
        <f t="shared" ca="1" si="924"/>
        <v>#VALUE!</v>
      </c>
      <c r="R4658" s="60" t="e">
        <f t="shared" ca="1" si="925"/>
        <v>#VALUE!</v>
      </c>
      <c r="S4658" s="60" t="e">
        <f t="shared" ca="1" si="926"/>
        <v>#VALUE!</v>
      </c>
      <c r="T4658" s="39" t="e">
        <f t="shared" ca="1" si="927"/>
        <v>#VALUE!</v>
      </c>
      <c r="U4658" s="39" t="e">
        <f t="shared" ca="1" si="928"/>
        <v>#VALUE!</v>
      </c>
      <c r="V4658" s="39" t="b">
        <f t="shared" ca="1" si="929"/>
        <v>1</v>
      </c>
      <c r="W4658" s="39">
        <f t="shared" si="931"/>
        <v>4658</v>
      </c>
    </row>
    <row r="4659" spans="12:23" x14ac:dyDescent="0.25">
      <c r="L4659" s="59" t="e">
        <f t="shared" ca="1" si="930"/>
        <v>#NUM!</v>
      </c>
      <c r="O4659" s="39" t="e">
        <f t="shared" ca="1" si="922"/>
        <v>#VALUE!</v>
      </c>
      <c r="P4659" s="39" t="e">
        <f t="shared" ca="1" si="923"/>
        <v>#VALUE!</v>
      </c>
      <c r="Q4659" s="60" t="e">
        <f t="shared" ca="1" si="924"/>
        <v>#VALUE!</v>
      </c>
      <c r="R4659" s="60" t="e">
        <f t="shared" ca="1" si="925"/>
        <v>#VALUE!</v>
      </c>
      <c r="S4659" s="60" t="e">
        <f t="shared" ca="1" si="926"/>
        <v>#VALUE!</v>
      </c>
      <c r="T4659" s="39" t="e">
        <f t="shared" ca="1" si="927"/>
        <v>#VALUE!</v>
      </c>
      <c r="U4659" s="39" t="e">
        <f t="shared" ca="1" si="928"/>
        <v>#VALUE!</v>
      </c>
      <c r="V4659" s="39" t="b">
        <f t="shared" ca="1" si="929"/>
        <v>1</v>
      </c>
      <c r="W4659" s="39">
        <f t="shared" si="931"/>
        <v>4659</v>
      </c>
    </row>
    <row r="4660" spans="12:23" x14ac:dyDescent="0.25">
      <c r="L4660" s="59" t="e">
        <f t="shared" ca="1" si="930"/>
        <v>#NUM!</v>
      </c>
      <c r="O4660" s="39" t="e">
        <f t="shared" ca="1" si="922"/>
        <v>#VALUE!</v>
      </c>
      <c r="P4660" s="39" t="e">
        <f t="shared" ca="1" si="923"/>
        <v>#VALUE!</v>
      </c>
      <c r="Q4660" s="60" t="e">
        <f t="shared" ca="1" si="924"/>
        <v>#VALUE!</v>
      </c>
      <c r="R4660" s="60" t="e">
        <f t="shared" ca="1" si="925"/>
        <v>#VALUE!</v>
      </c>
      <c r="S4660" s="60" t="e">
        <f t="shared" ca="1" si="926"/>
        <v>#VALUE!</v>
      </c>
      <c r="T4660" s="39" t="e">
        <f t="shared" ca="1" si="927"/>
        <v>#VALUE!</v>
      </c>
      <c r="U4660" s="39" t="e">
        <f t="shared" ca="1" si="928"/>
        <v>#VALUE!</v>
      </c>
      <c r="V4660" s="39" t="b">
        <f t="shared" ca="1" si="929"/>
        <v>1</v>
      </c>
      <c r="W4660" s="39">
        <f t="shared" si="931"/>
        <v>4660</v>
      </c>
    </row>
    <row r="4661" spans="12:23" x14ac:dyDescent="0.25">
      <c r="L4661" s="59" t="e">
        <f t="shared" ca="1" si="930"/>
        <v>#NUM!</v>
      </c>
      <c r="O4661" s="39" t="e">
        <f t="shared" ca="1" si="922"/>
        <v>#VALUE!</v>
      </c>
      <c r="P4661" s="39" t="e">
        <f t="shared" ca="1" si="923"/>
        <v>#VALUE!</v>
      </c>
      <c r="Q4661" s="60" t="e">
        <f t="shared" ca="1" si="924"/>
        <v>#VALUE!</v>
      </c>
      <c r="R4661" s="60" t="e">
        <f t="shared" ca="1" si="925"/>
        <v>#VALUE!</v>
      </c>
      <c r="S4661" s="60" t="e">
        <f t="shared" ca="1" si="926"/>
        <v>#VALUE!</v>
      </c>
      <c r="T4661" s="39" t="e">
        <f t="shared" ca="1" si="927"/>
        <v>#VALUE!</v>
      </c>
      <c r="U4661" s="39" t="e">
        <f t="shared" ca="1" si="928"/>
        <v>#VALUE!</v>
      </c>
      <c r="V4661" s="39" t="b">
        <f t="shared" ca="1" si="929"/>
        <v>1</v>
      </c>
      <c r="W4661" s="39">
        <f t="shared" si="931"/>
        <v>4661</v>
      </c>
    </row>
    <row r="4662" spans="12:23" x14ac:dyDescent="0.25">
      <c r="L4662" s="59" t="e">
        <f t="shared" ca="1" si="930"/>
        <v>#NUM!</v>
      </c>
      <c r="O4662" s="39" t="e">
        <f t="shared" ca="1" si="922"/>
        <v>#VALUE!</v>
      </c>
      <c r="P4662" s="39" t="e">
        <f t="shared" ca="1" si="923"/>
        <v>#VALUE!</v>
      </c>
      <c r="Q4662" s="60" t="e">
        <f t="shared" ca="1" si="924"/>
        <v>#VALUE!</v>
      </c>
      <c r="R4662" s="60" t="e">
        <f t="shared" ca="1" si="925"/>
        <v>#VALUE!</v>
      </c>
      <c r="S4662" s="60" t="e">
        <f t="shared" ca="1" si="926"/>
        <v>#VALUE!</v>
      </c>
      <c r="T4662" s="39" t="e">
        <f t="shared" ca="1" si="927"/>
        <v>#VALUE!</v>
      </c>
      <c r="U4662" s="39" t="e">
        <f t="shared" ca="1" si="928"/>
        <v>#VALUE!</v>
      </c>
      <c r="V4662" s="39" t="b">
        <f t="shared" ca="1" si="929"/>
        <v>1</v>
      </c>
      <c r="W4662" s="39">
        <f t="shared" si="931"/>
        <v>4662</v>
      </c>
    </row>
    <row r="4663" spans="12:23" x14ac:dyDescent="0.25">
      <c r="L4663" s="59" t="e">
        <f t="shared" ca="1" si="930"/>
        <v>#NUM!</v>
      </c>
      <c r="O4663" s="39" t="e">
        <f t="shared" ca="1" si="922"/>
        <v>#VALUE!</v>
      </c>
      <c r="P4663" s="39" t="e">
        <f t="shared" ca="1" si="923"/>
        <v>#VALUE!</v>
      </c>
      <c r="Q4663" s="60" t="e">
        <f t="shared" ca="1" si="924"/>
        <v>#VALUE!</v>
      </c>
      <c r="R4663" s="60" t="e">
        <f t="shared" ca="1" si="925"/>
        <v>#VALUE!</v>
      </c>
      <c r="S4663" s="60" t="e">
        <f t="shared" ca="1" si="926"/>
        <v>#VALUE!</v>
      </c>
      <c r="T4663" s="39" t="e">
        <f t="shared" ca="1" si="927"/>
        <v>#VALUE!</v>
      </c>
      <c r="U4663" s="39" t="e">
        <f t="shared" ca="1" si="928"/>
        <v>#VALUE!</v>
      </c>
      <c r="V4663" s="39" t="b">
        <f t="shared" ca="1" si="929"/>
        <v>1</v>
      </c>
      <c r="W4663" s="39">
        <f t="shared" si="931"/>
        <v>4663</v>
      </c>
    </row>
    <row r="4664" spans="12:23" x14ac:dyDescent="0.25">
      <c r="L4664" s="59" t="e">
        <f t="shared" ca="1" si="930"/>
        <v>#NUM!</v>
      </c>
      <c r="O4664" s="39" t="e">
        <f t="shared" ca="1" si="922"/>
        <v>#VALUE!</v>
      </c>
      <c r="P4664" s="39" t="e">
        <f t="shared" ca="1" si="923"/>
        <v>#VALUE!</v>
      </c>
      <c r="Q4664" s="60" t="e">
        <f t="shared" ca="1" si="924"/>
        <v>#VALUE!</v>
      </c>
      <c r="R4664" s="60" t="e">
        <f t="shared" ca="1" si="925"/>
        <v>#VALUE!</v>
      </c>
      <c r="S4664" s="60" t="e">
        <f t="shared" ca="1" si="926"/>
        <v>#VALUE!</v>
      </c>
      <c r="T4664" s="39" t="e">
        <f t="shared" ca="1" si="927"/>
        <v>#VALUE!</v>
      </c>
      <c r="U4664" s="39" t="e">
        <f t="shared" ca="1" si="928"/>
        <v>#VALUE!</v>
      </c>
      <c r="V4664" s="39" t="b">
        <f t="shared" ca="1" si="929"/>
        <v>1</v>
      </c>
      <c r="W4664" s="39">
        <f t="shared" si="931"/>
        <v>4664</v>
      </c>
    </row>
    <row r="4665" spans="12:23" x14ac:dyDescent="0.25">
      <c r="L4665" s="59" t="e">
        <f t="shared" ca="1" si="930"/>
        <v>#NUM!</v>
      </c>
      <c r="O4665" s="39" t="e">
        <f t="shared" ca="1" si="922"/>
        <v>#VALUE!</v>
      </c>
      <c r="P4665" s="39" t="e">
        <f t="shared" ca="1" si="923"/>
        <v>#VALUE!</v>
      </c>
      <c r="Q4665" s="60" t="e">
        <f t="shared" ca="1" si="924"/>
        <v>#VALUE!</v>
      </c>
      <c r="R4665" s="60" t="e">
        <f t="shared" ca="1" si="925"/>
        <v>#VALUE!</v>
      </c>
      <c r="S4665" s="60" t="e">
        <f t="shared" ca="1" si="926"/>
        <v>#VALUE!</v>
      </c>
      <c r="T4665" s="39" t="e">
        <f t="shared" ca="1" si="927"/>
        <v>#VALUE!</v>
      </c>
      <c r="U4665" s="39" t="e">
        <f t="shared" ca="1" si="928"/>
        <v>#VALUE!</v>
      </c>
      <c r="V4665" s="39" t="b">
        <f t="shared" ca="1" si="929"/>
        <v>1</v>
      </c>
      <c r="W4665" s="39">
        <f t="shared" si="931"/>
        <v>4665</v>
      </c>
    </row>
    <row r="4666" spans="12:23" x14ac:dyDescent="0.25">
      <c r="L4666" s="59" t="e">
        <f t="shared" ca="1" si="930"/>
        <v>#NUM!</v>
      </c>
      <c r="O4666" s="39" t="e">
        <f t="shared" ca="1" si="922"/>
        <v>#VALUE!</v>
      </c>
      <c r="P4666" s="39" t="e">
        <f t="shared" ca="1" si="923"/>
        <v>#VALUE!</v>
      </c>
      <c r="Q4666" s="60" t="e">
        <f t="shared" ca="1" si="924"/>
        <v>#VALUE!</v>
      </c>
      <c r="R4666" s="60" t="e">
        <f t="shared" ca="1" si="925"/>
        <v>#VALUE!</v>
      </c>
      <c r="S4666" s="60" t="e">
        <f t="shared" ca="1" si="926"/>
        <v>#VALUE!</v>
      </c>
      <c r="T4666" s="39" t="e">
        <f t="shared" ca="1" si="927"/>
        <v>#VALUE!</v>
      </c>
      <c r="U4666" s="39" t="e">
        <f t="shared" ca="1" si="928"/>
        <v>#VALUE!</v>
      </c>
      <c r="V4666" s="39" t="b">
        <f t="shared" ca="1" si="929"/>
        <v>1</v>
      </c>
      <c r="W4666" s="39">
        <f t="shared" si="931"/>
        <v>4666</v>
      </c>
    </row>
    <row r="4667" spans="12:23" x14ac:dyDescent="0.25">
      <c r="L4667" s="59" t="e">
        <f t="shared" ca="1" si="930"/>
        <v>#NUM!</v>
      </c>
      <c r="O4667" s="39" t="e">
        <f t="shared" ca="1" si="922"/>
        <v>#VALUE!</v>
      </c>
      <c r="P4667" s="39" t="e">
        <f t="shared" ca="1" si="923"/>
        <v>#VALUE!</v>
      </c>
      <c r="Q4667" s="60" t="e">
        <f t="shared" ca="1" si="924"/>
        <v>#VALUE!</v>
      </c>
      <c r="R4667" s="60" t="e">
        <f t="shared" ca="1" si="925"/>
        <v>#VALUE!</v>
      </c>
      <c r="S4667" s="60" t="e">
        <f t="shared" ca="1" si="926"/>
        <v>#VALUE!</v>
      </c>
      <c r="T4667" s="39" t="e">
        <f t="shared" ca="1" si="927"/>
        <v>#VALUE!</v>
      </c>
      <c r="U4667" s="39" t="e">
        <f t="shared" ca="1" si="928"/>
        <v>#VALUE!</v>
      </c>
      <c r="V4667" s="39" t="b">
        <f t="shared" ca="1" si="929"/>
        <v>1</v>
      </c>
      <c r="W4667" s="39">
        <f t="shared" si="931"/>
        <v>4667</v>
      </c>
    </row>
    <row r="4668" spans="12:23" x14ac:dyDescent="0.25">
      <c r="L4668" s="59" t="e">
        <f t="shared" ca="1" si="930"/>
        <v>#NUM!</v>
      </c>
      <c r="O4668" s="39" t="e">
        <f t="shared" ca="1" si="922"/>
        <v>#VALUE!</v>
      </c>
      <c r="P4668" s="39" t="e">
        <f t="shared" ca="1" si="923"/>
        <v>#VALUE!</v>
      </c>
      <c r="Q4668" s="60" t="e">
        <f t="shared" ca="1" si="924"/>
        <v>#VALUE!</v>
      </c>
      <c r="R4668" s="60" t="e">
        <f t="shared" ca="1" si="925"/>
        <v>#VALUE!</v>
      </c>
      <c r="S4668" s="60" t="e">
        <f t="shared" ca="1" si="926"/>
        <v>#VALUE!</v>
      </c>
      <c r="T4668" s="39" t="e">
        <f t="shared" ca="1" si="927"/>
        <v>#VALUE!</v>
      </c>
      <c r="U4668" s="39" t="e">
        <f t="shared" ca="1" si="928"/>
        <v>#VALUE!</v>
      </c>
      <c r="V4668" s="39" t="b">
        <f t="shared" ca="1" si="929"/>
        <v>1</v>
      </c>
      <c r="W4668" s="39">
        <f t="shared" si="931"/>
        <v>4668</v>
      </c>
    </row>
    <row r="4669" spans="12:23" x14ac:dyDescent="0.25">
      <c r="L4669" s="59" t="e">
        <f t="shared" ca="1" si="930"/>
        <v>#NUM!</v>
      </c>
      <c r="O4669" s="39" t="e">
        <f t="shared" ca="1" si="922"/>
        <v>#VALUE!</v>
      </c>
      <c r="P4669" s="39" t="e">
        <f t="shared" ca="1" si="923"/>
        <v>#VALUE!</v>
      </c>
      <c r="Q4669" s="60" t="e">
        <f t="shared" ca="1" si="924"/>
        <v>#VALUE!</v>
      </c>
      <c r="R4669" s="60" t="e">
        <f t="shared" ca="1" si="925"/>
        <v>#VALUE!</v>
      </c>
      <c r="S4669" s="60" t="e">
        <f t="shared" ca="1" si="926"/>
        <v>#VALUE!</v>
      </c>
      <c r="T4669" s="39" t="e">
        <f t="shared" ca="1" si="927"/>
        <v>#VALUE!</v>
      </c>
      <c r="U4669" s="39" t="e">
        <f t="shared" ca="1" si="928"/>
        <v>#VALUE!</v>
      </c>
      <c r="V4669" s="39" t="b">
        <f t="shared" ca="1" si="929"/>
        <v>1</v>
      </c>
      <c r="W4669" s="39">
        <f t="shared" si="931"/>
        <v>4669</v>
      </c>
    </row>
    <row r="4670" spans="12:23" x14ac:dyDescent="0.25">
      <c r="L4670" s="59" t="e">
        <f t="shared" ca="1" si="930"/>
        <v>#NUM!</v>
      </c>
      <c r="O4670" s="39" t="e">
        <f t="shared" ca="1" si="922"/>
        <v>#VALUE!</v>
      </c>
      <c r="P4670" s="39" t="e">
        <f t="shared" ca="1" si="923"/>
        <v>#VALUE!</v>
      </c>
      <c r="Q4670" s="60" t="e">
        <f t="shared" ca="1" si="924"/>
        <v>#VALUE!</v>
      </c>
      <c r="R4670" s="60" t="e">
        <f t="shared" ca="1" si="925"/>
        <v>#VALUE!</v>
      </c>
      <c r="S4670" s="60" t="e">
        <f t="shared" ca="1" si="926"/>
        <v>#VALUE!</v>
      </c>
      <c r="T4670" s="39" t="e">
        <f t="shared" ca="1" si="927"/>
        <v>#VALUE!</v>
      </c>
      <c r="U4670" s="39" t="e">
        <f t="shared" ca="1" si="928"/>
        <v>#VALUE!</v>
      </c>
      <c r="V4670" s="39" t="b">
        <f t="shared" ca="1" si="929"/>
        <v>1</v>
      </c>
      <c r="W4670" s="39">
        <f t="shared" si="931"/>
        <v>4670</v>
      </c>
    </row>
    <row r="4671" spans="12:23" x14ac:dyDescent="0.25">
      <c r="L4671" s="59" t="e">
        <f t="shared" ca="1" si="930"/>
        <v>#NUM!</v>
      </c>
      <c r="O4671" s="39" t="e">
        <f t="shared" ca="1" si="922"/>
        <v>#VALUE!</v>
      </c>
      <c r="P4671" s="39" t="e">
        <f t="shared" ca="1" si="923"/>
        <v>#VALUE!</v>
      </c>
      <c r="Q4671" s="60" t="e">
        <f t="shared" ca="1" si="924"/>
        <v>#VALUE!</v>
      </c>
      <c r="R4671" s="60" t="e">
        <f t="shared" ca="1" si="925"/>
        <v>#VALUE!</v>
      </c>
      <c r="S4671" s="60" t="e">
        <f t="shared" ca="1" si="926"/>
        <v>#VALUE!</v>
      </c>
      <c r="T4671" s="39" t="e">
        <f t="shared" ca="1" si="927"/>
        <v>#VALUE!</v>
      </c>
      <c r="U4671" s="39" t="e">
        <f t="shared" ca="1" si="928"/>
        <v>#VALUE!</v>
      </c>
      <c r="V4671" s="39" t="b">
        <f t="shared" ca="1" si="929"/>
        <v>1</v>
      </c>
      <c r="W4671" s="39">
        <f t="shared" si="931"/>
        <v>4671</v>
      </c>
    </row>
    <row r="4672" spans="12:23" x14ac:dyDescent="0.25">
      <c r="L4672" s="59" t="e">
        <f t="shared" ca="1" si="930"/>
        <v>#NUM!</v>
      </c>
      <c r="O4672" s="39" t="e">
        <f t="shared" ca="1" si="922"/>
        <v>#VALUE!</v>
      </c>
      <c r="P4672" s="39" t="e">
        <f t="shared" ca="1" si="923"/>
        <v>#VALUE!</v>
      </c>
      <c r="Q4672" s="60" t="e">
        <f t="shared" ca="1" si="924"/>
        <v>#VALUE!</v>
      </c>
      <c r="R4672" s="60" t="e">
        <f t="shared" ca="1" si="925"/>
        <v>#VALUE!</v>
      </c>
      <c r="S4672" s="60" t="e">
        <f t="shared" ca="1" si="926"/>
        <v>#VALUE!</v>
      </c>
      <c r="T4672" s="39" t="e">
        <f t="shared" ca="1" si="927"/>
        <v>#VALUE!</v>
      </c>
      <c r="U4672" s="39" t="e">
        <f t="shared" ca="1" si="928"/>
        <v>#VALUE!</v>
      </c>
      <c r="V4672" s="39" t="b">
        <f t="shared" ca="1" si="929"/>
        <v>1</v>
      </c>
      <c r="W4672" s="39">
        <f t="shared" si="931"/>
        <v>4672</v>
      </c>
    </row>
    <row r="4673" spans="12:23" x14ac:dyDescent="0.25">
      <c r="L4673" s="59" t="e">
        <f t="shared" ca="1" si="930"/>
        <v>#NUM!</v>
      </c>
      <c r="O4673" s="39" t="e">
        <f t="shared" ca="1" si="922"/>
        <v>#VALUE!</v>
      </c>
      <c r="P4673" s="39" t="e">
        <f t="shared" ca="1" si="923"/>
        <v>#VALUE!</v>
      </c>
      <c r="Q4673" s="60" t="e">
        <f t="shared" ca="1" si="924"/>
        <v>#VALUE!</v>
      </c>
      <c r="R4673" s="60" t="e">
        <f t="shared" ca="1" si="925"/>
        <v>#VALUE!</v>
      </c>
      <c r="S4673" s="60" t="e">
        <f t="shared" ca="1" si="926"/>
        <v>#VALUE!</v>
      </c>
      <c r="T4673" s="39" t="e">
        <f t="shared" ca="1" si="927"/>
        <v>#VALUE!</v>
      </c>
      <c r="U4673" s="39" t="e">
        <f t="shared" ca="1" si="928"/>
        <v>#VALUE!</v>
      </c>
      <c r="V4673" s="39" t="b">
        <f t="shared" ca="1" si="929"/>
        <v>1</v>
      </c>
      <c r="W4673" s="39">
        <f t="shared" si="931"/>
        <v>4673</v>
      </c>
    </row>
    <row r="4674" spans="12:23" x14ac:dyDescent="0.25">
      <c r="L4674" s="59" t="e">
        <f t="shared" ca="1" si="930"/>
        <v>#NUM!</v>
      </c>
      <c r="O4674" s="39" t="e">
        <f t="shared" ca="1" si="922"/>
        <v>#VALUE!</v>
      </c>
      <c r="P4674" s="39" t="e">
        <f t="shared" ca="1" si="923"/>
        <v>#VALUE!</v>
      </c>
      <c r="Q4674" s="60" t="e">
        <f t="shared" ca="1" si="924"/>
        <v>#VALUE!</v>
      </c>
      <c r="R4674" s="60" t="e">
        <f t="shared" ca="1" si="925"/>
        <v>#VALUE!</v>
      </c>
      <c r="S4674" s="60" t="e">
        <f t="shared" ca="1" si="926"/>
        <v>#VALUE!</v>
      </c>
      <c r="T4674" s="39" t="e">
        <f t="shared" ca="1" si="927"/>
        <v>#VALUE!</v>
      </c>
      <c r="U4674" s="39" t="e">
        <f t="shared" ca="1" si="928"/>
        <v>#VALUE!</v>
      </c>
      <c r="V4674" s="39" t="b">
        <f t="shared" ca="1" si="929"/>
        <v>1</v>
      </c>
      <c r="W4674" s="39">
        <f t="shared" si="931"/>
        <v>4674</v>
      </c>
    </row>
    <row r="4675" spans="12:23" x14ac:dyDescent="0.25">
      <c r="L4675" s="59" t="e">
        <f t="shared" ca="1" si="930"/>
        <v>#NUM!</v>
      </c>
      <c r="O4675" s="39" t="e">
        <f t="shared" ca="1" si="922"/>
        <v>#VALUE!</v>
      </c>
      <c r="P4675" s="39" t="e">
        <f t="shared" ca="1" si="923"/>
        <v>#VALUE!</v>
      </c>
      <c r="Q4675" s="60" t="e">
        <f t="shared" ca="1" si="924"/>
        <v>#VALUE!</v>
      </c>
      <c r="R4675" s="60" t="e">
        <f t="shared" ca="1" si="925"/>
        <v>#VALUE!</v>
      </c>
      <c r="S4675" s="60" t="e">
        <f t="shared" ca="1" si="926"/>
        <v>#VALUE!</v>
      </c>
      <c r="T4675" s="39" t="e">
        <f t="shared" ca="1" si="927"/>
        <v>#VALUE!</v>
      </c>
      <c r="U4675" s="39" t="e">
        <f t="shared" ca="1" si="928"/>
        <v>#VALUE!</v>
      </c>
      <c r="V4675" s="39" t="b">
        <f t="shared" ca="1" si="929"/>
        <v>1</v>
      </c>
      <c r="W4675" s="39">
        <f t="shared" si="931"/>
        <v>4675</v>
      </c>
    </row>
    <row r="4676" spans="12:23" x14ac:dyDescent="0.25">
      <c r="L4676" s="59" t="e">
        <f t="shared" ca="1" si="930"/>
        <v>#NUM!</v>
      </c>
      <c r="O4676" s="39" t="e">
        <f t="shared" ca="1" si="922"/>
        <v>#VALUE!</v>
      </c>
      <c r="P4676" s="39" t="e">
        <f t="shared" ca="1" si="923"/>
        <v>#VALUE!</v>
      </c>
      <c r="Q4676" s="60" t="e">
        <f t="shared" ca="1" si="924"/>
        <v>#VALUE!</v>
      </c>
      <c r="R4676" s="60" t="e">
        <f t="shared" ca="1" si="925"/>
        <v>#VALUE!</v>
      </c>
      <c r="S4676" s="60" t="e">
        <f t="shared" ca="1" si="926"/>
        <v>#VALUE!</v>
      </c>
      <c r="T4676" s="39" t="e">
        <f t="shared" ca="1" si="927"/>
        <v>#VALUE!</v>
      </c>
      <c r="U4676" s="39" t="e">
        <f t="shared" ca="1" si="928"/>
        <v>#VALUE!</v>
      </c>
      <c r="V4676" s="39" t="b">
        <f t="shared" ca="1" si="929"/>
        <v>1</v>
      </c>
      <c r="W4676" s="39">
        <f t="shared" si="931"/>
        <v>4676</v>
      </c>
    </row>
    <row r="4677" spans="12:23" x14ac:dyDescent="0.25">
      <c r="L4677" s="59" t="e">
        <f t="shared" ca="1" si="930"/>
        <v>#NUM!</v>
      </c>
      <c r="O4677" s="39" t="e">
        <f t="shared" ca="1" si="922"/>
        <v>#VALUE!</v>
      </c>
      <c r="P4677" s="39" t="e">
        <f t="shared" ca="1" si="923"/>
        <v>#VALUE!</v>
      </c>
      <c r="Q4677" s="60" t="e">
        <f t="shared" ca="1" si="924"/>
        <v>#VALUE!</v>
      </c>
      <c r="R4677" s="60" t="e">
        <f t="shared" ca="1" si="925"/>
        <v>#VALUE!</v>
      </c>
      <c r="S4677" s="60" t="e">
        <f t="shared" ca="1" si="926"/>
        <v>#VALUE!</v>
      </c>
      <c r="T4677" s="39" t="e">
        <f t="shared" ca="1" si="927"/>
        <v>#VALUE!</v>
      </c>
      <c r="U4677" s="39" t="e">
        <f t="shared" ca="1" si="928"/>
        <v>#VALUE!</v>
      </c>
      <c r="V4677" s="39" t="b">
        <f t="shared" ca="1" si="929"/>
        <v>1</v>
      </c>
      <c r="W4677" s="39">
        <f t="shared" si="931"/>
        <v>4677</v>
      </c>
    </row>
    <row r="4678" spans="12:23" x14ac:dyDescent="0.25">
      <c r="L4678" s="59" t="e">
        <f t="shared" ca="1" si="930"/>
        <v>#NUM!</v>
      </c>
      <c r="O4678" s="39" t="e">
        <f t="shared" ca="1" si="922"/>
        <v>#VALUE!</v>
      </c>
      <c r="P4678" s="39" t="e">
        <f t="shared" ca="1" si="923"/>
        <v>#VALUE!</v>
      </c>
      <c r="Q4678" s="60" t="e">
        <f t="shared" ca="1" si="924"/>
        <v>#VALUE!</v>
      </c>
      <c r="R4678" s="60" t="e">
        <f t="shared" ca="1" si="925"/>
        <v>#VALUE!</v>
      </c>
      <c r="S4678" s="60" t="e">
        <f t="shared" ca="1" si="926"/>
        <v>#VALUE!</v>
      </c>
      <c r="T4678" s="39" t="e">
        <f t="shared" ca="1" si="927"/>
        <v>#VALUE!</v>
      </c>
      <c r="U4678" s="39" t="e">
        <f t="shared" ca="1" si="928"/>
        <v>#VALUE!</v>
      </c>
      <c r="V4678" s="39" t="b">
        <f t="shared" ca="1" si="929"/>
        <v>1</v>
      </c>
      <c r="W4678" s="39">
        <f t="shared" si="931"/>
        <v>4678</v>
      </c>
    </row>
    <row r="4679" spans="12:23" x14ac:dyDescent="0.25">
      <c r="L4679" s="59" t="e">
        <f t="shared" ca="1" si="930"/>
        <v>#NUM!</v>
      </c>
      <c r="O4679" s="39" t="e">
        <f t="shared" ref="O4679:O4742" ca="1" si="932">SEARCH($O$6,INDIRECT("route!G"&amp;W4679))</f>
        <v>#VALUE!</v>
      </c>
      <c r="P4679" s="39" t="e">
        <f t="shared" ref="P4679:P4742" ca="1" si="933">SEARCH($P$6,INDIRECT("route!G"&amp;W4679))</f>
        <v>#VALUE!</v>
      </c>
      <c r="Q4679" s="60" t="e">
        <f t="shared" ref="Q4679:Q4742" ca="1" si="934">SEARCH($Q$6,INDIRECT("route!G"&amp;W4679))</f>
        <v>#VALUE!</v>
      </c>
      <c r="R4679" s="60" t="e">
        <f t="shared" ref="R4679:R4742" ca="1" si="935">SEARCH($R$6,INDIRECT("route!G"&amp;W4679))</f>
        <v>#VALUE!</v>
      </c>
      <c r="S4679" s="60" t="e">
        <f t="shared" ref="S4679:S4742" ca="1" si="936">SEARCH($S$6,INDIRECT("route!G"&amp;W4679))</f>
        <v>#VALUE!</v>
      </c>
      <c r="T4679" s="39" t="e">
        <f t="shared" ref="T4679:T4742" ca="1" si="937">SEARCH($T$6,INDIRECT("route!G"&amp;W4679))</f>
        <v>#VALUE!</v>
      </c>
      <c r="U4679" s="39" t="e">
        <f t="shared" ca="1" si="928"/>
        <v>#VALUE!</v>
      </c>
      <c r="V4679" s="39" t="b">
        <f t="shared" ca="1" si="929"/>
        <v>1</v>
      </c>
      <c r="W4679" s="39">
        <f t="shared" si="931"/>
        <v>4679</v>
      </c>
    </row>
    <row r="4680" spans="12:23" x14ac:dyDescent="0.25">
      <c r="L4680" s="59" t="e">
        <f t="shared" ca="1" si="930"/>
        <v>#NUM!</v>
      </c>
      <c r="O4680" s="39" t="e">
        <f t="shared" ca="1" si="932"/>
        <v>#VALUE!</v>
      </c>
      <c r="P4680" s="39" t="e">
        <f t="shared" ca="1" si="933"/>
        <v>#VALUE!</v>
      </c>
      <c r="Q4680" s="60" t="e">
        <f t="shared" ca="1" si="934"/>
        <v>#VALUE!</v>
      </c>
      <c r="R4680" s="60" t="e">
        <f t="shared" ca="1" si="935"/>
        <v>#VALUE!</v>
      </c>
      <c r="S4680" s="60" t="e">
        <f t="shared" ca="1" si="936"/>
        <v>#VALUE!</v>
      </c>
      <c r="T4680" s="39" t="e">
        <f t="shared" ca="1" si="937"/>
        <v>#VALUE!</v>
      </c>
      <c r="U4680" s="39" t="e">
        <f t="shared" ref="U4680:U4743" ca="1" si="938">SEARCH($U$6,INDIRECT("route!G"&amp;W4680))</f>
        <v>#VALUE!</v>
      </c>
      <c r="V4680" s="39" t="b">
        <f t="shared" ref="V4680:V4743" ca="1" si="939">AND(ISERROR(O4680),ISERROR(P4680),ISERROR(Q4680),ISERROR(R4680),ISERROR(S4680),ISERROR(T4680),ISERROR(U4680))</f>
        <v>1</v>
      </c>
      <c r="W4680" s="39">
        <f t="shared" si="931"/>
        <v>4680</v>
      </c>
    </row>
    <row r="4681" spans="12:23" x14ac:dyDescent="0.25">
      <c r="L4681" s="59" t="e">
        <f t="shared" ca="1" si="930"/>
        <v>#NUM!</v>
      </c>
      <c r="O4681" s="39" t="e">
        <f t="shared" ca="1" si="932"/>
        <v>#VALUE!</v>
      </c>
      <c r="P4681" s="39" t="e">
        <f t="shared" ca="1" si="933"/>
        <v>#VALUE!</v>
      </c>
      <c r="Q4681" s="60" t="e">
        <f t="shared" ca="1" si="934"/>
        <v>#VALUE!</v>
      </c>
      <c r="R4681" s="60" t="e">
        <f t="shared" ca="1" si="935"/>
        <v>#VALUE!</v>
      </c>
      <c r="S4681" s="60" t="e">
        <f t="shared" ca="1" si="936"/>
        <v>#VALUE!</v>
      </c>
      <c r="T4681" s="39" t="e">
        <f t="shared" ca="1" si="937"/>
        <v>#VALUE!</v>
      </c>
      <c r="U4681" s="39" t="e">
        <f t="shared" ca="1" si="938"/>
        <v>#VALUE!</v>
      </c>
      <c r="V4681" s="39" t="b">
        <f t="shared" ca="1" si="939"/>
        <v>1</v>
      </c>
      <c r="W4681" s="39">
        <f t="shared" si="931"/>
        <v>4681</v>
      </c>
    </row>
    <row r="4682" spans="12:23" x14ac:dyDescent="0.25">
      <c r="L4682" s="59" t="e">
        <f t="shared" ref="L4682:L4745" ca="1" si="940">L4681+J4682</f>
        <v>#NUM!</v>
      </c>
      <c r="O4682" s="39" t="e">
        <f t="shared" ca="1" si="932"/>
        <v>#VALUE!</v>
      </c>
      <c r="P4682" s="39" t="e">
        <f t="shared" ca="1" si="933"/>
        <v>#VALUE!</v>
      </c>
      <c r="Q4682" s="60" t="e">
        <f t="shared" ca="1" si="934"/>
        <v>#VALUE!</v>
      </c>
      <c r="R4682" s="60" t="e">
        <f t="shared" ca="1" si="935"/>
        <v>#VALUE!</v>
      </c>
      <c r="S4682" s="60" t="e">
        <f t="shared" ca="1" si="936"/>
        <v>#VALUE!</v>
      </c>
      <c r="T4682" s="39" t="e">
        <f t="shared" ca="1" si="937"/>
        <v>#VALUE!</v>
      </c>
      <c r="U4682" s="39" t="e">
        <f t="shared" ca="1" si="938"/>
        <v>#VALUE!</v>
      </c>
      <c r="V4682" s="39" t="b">
        <f t="shared" ca="1" si="939"/>
        <v>1</v>
      </c>
      <c r="W4682" s="39">
        <f t="shared" si="931"/>
        <v>4682</v>
      </c>
    </row>
    <row r="4683" spans="12:23" x14ac:dyDescent="0.25">
      <c r="L4683" s="59" t="e">
        <f t="shared" ca="1" si="940"/>
        <v>#NUM!</v>
      </c>
      <c r="O4683" s="39" t="e">
        <f t="shared" ca="1" si="932"/>
        <v>#VALUE!</v>
      </c>
      <c r="P4683" s="39" t="e">
        <f t="shared" ca="1" si="933"/>
        <v>#VALUE!</v>
      </c>
      <c r="Q4683" s="60" t="e">
        <f t="shared" ca="1" si="934"/>
        <v>#VALUE!</v>
      </c>
      <c r="R4683" s="60" t="e">
        <f t="shared" ca="1" si="935"/>
        <v>#VALUE!</v>
      </c>
      <c r="S4683" s="60" t="e">
        <f t="shared" ca="1" si="936"/>
        <v>#VALUE!</v>
      </c>
      <c r="T4683" s="39" t="e">
        <f t="shared" ca="1" si="937"/>
        <v>#VALUE!</v>
      </c>
      <c r="U4683" s="39" t="e">
        <f t="shared" ca="1" si="938"/>
        <v>#VALUE!</v>
      </c>
      <c r="V4683" s="39" t="b">
        <f t="shared" ca="1" si="939"/>
        <v>1</v>
      </c>
      <c r="W4683" s="39">
        <f t="shared" si="931"/>
        <v>4683</v>
      </c>
    </row>
    <row r="4684" spans="12:23" x14ac:dyDescent="0.25">
      <c r="L4684" s="59" t="e">
        <f t="shared" ca="1" si="940"/>
        <v>#NUM!</v>
      </c>
      <c r="O4684" s="39" t="e">
        <f t="shared" ca="1" si="932"/>
        <v>#VALUE!</v>
      </c>
      <c r="P4684" s="39" t="e">
        <f t="shared" ca="1" si="933"/>
        <v>#VALUE!</v>
      </c>
      <c r="Q4684" s="60" t="e">
        <f t="shared" ca="1" si="934"/>
        <v>#VALUE!</v>
      </c>
      <c r="R4684" s="60" t="e">
        <f t="shared" ca="1" si="935"/>
        <v>#VALUE!</v>
      </c>
      <c r="S4684" s="60" t="e">
        <f t="shared" ca="1" si="936"/>
        <v>#VALUE!</v>
      </c>
      <c r="T4684" s="39" t="e">
        <f t="shared" ca="1" si="937"/>
        <v>#VALUE!</v>
      </c>
      <c r="U4684" s="39" t="e">
        <f t="shared" ca="1" si="938"/>
        <v>#VALUE!</v>
      </c>
      <c r="V4684" s="39" t="b">
        <f t="shared" ca="1" si="939"/>
        <v>1</v>
      </c>
      <c r="W4684" s="39">
        <f t="shared" si="931"/>
        <v>4684</v>
      </c>
    </row>
    <row r="4685" spans="12:23" x14ac:dyDescent="0.25">
      <c r="L4685" s="59" t="e">
        <f t="shared" ca="1" si="940"/>
        <v>#NUM!</v>
      </c>
      <c r="O4685" s="39" t="e">
        <f t="shared" ca="1" si="932"/>
        <v>#VALUE!</v>
      </c>
      <c r="P4685" s="39" t="e">
        <f t="shared" ca="1" si="933"/>
        <v>#VALUE!</v>
      </c>
      <c r="Q4685" s="60" t="e">
        <f t="shared" ca="1" si="934"/>
        <v>#VALUE!</v>
      </c>
      <c r="R4685" s="60" t="e">
        <f t="shared" ca="1" si="935"/>
        <v>#VALUE!</v>
      </c>
      <c r="S4685" s="60" t="e">
        <f t="shared" ca="1" si="936"/>
        <v>#VALUE!</v>
      </c>
      <c r="T4685" s="39" t="e">
        <f t="shared" ca="1" si="937"/>
        <v>#VALUE!</v>
      </c>
      <c r="U4685" s="39" t="e">
        <f t="shared" ca="1" si="938"/>
        <v>#VALUE!</v>
      </c>
      <c r="V4685" s="39" t="b">
        <f t="shared" ca="1" si="939"/>
        <v>1</v>
      </c>
      <c r="W4685" s="39">
        <f t="shared" si="931"/>
        <v>4685</v>
      </c>
    </row>
    <row r="4686" spans="12:23" x14ac:dyDescent="0.25">
      <c r="L4686" s="59" t="e">
        <f t="shared" ca="1" si="940"/>
        <v>#NUM!</v>
      </c>
      <c r="O4686" s="39" t="e">
        <f t="shared" ca="1" si="932"/>
        <v>#VALUE!</v>
      </c>
      <c r="P4686" s="39" t="e">
        <f t="shared" ca="1" si="933"/>
        <v>#VALUE!</v>
      </c>
      <c r="Q4686" s="60" t="e">
        <f t="shared" ca="1" si="934"/>
        <v>#VALUE!</v>
      </c>
      <c r="R4686" s="60" t="e">
        <f t="shared" ca="1" si="935"/>
        <v>#VALUE!</v>
      </c>
      <c r="S4686" s="60" t="e">
        <f t="shared" ca="1" si="936"/>
        <v>#VALUE!</v>
      </c>
      <c r="T4686" s="39" t="e">
        <f t="shared" ca="1" si="937"/>
        <v>#VALUE!</v>
      </c>
      <c r="U4686" s="39" t="e">
        <f t="shared" ca="1" si="938"/>
        <v>#VALUE!</v>
      </c>
      <c r="V4686" s="39" t="b">
        <f t="shared" ca="1" si="939"/>
        <v>1</v>
      </c>
      <c r="W4686" s="39">
        <f t="shared" si="931"/>
        <v>4686</v>
      </c>
    </row>
    <row r="4687" spans="12:23" x14ac:dyDescent="0.25">
      <c r="L4687" s="59" t="e">
        <f t="shared" ca="1" si="940"/>
        <v>#NUM!</v>
      </c>
      <c r="O4687" s="39" t="e">
        <f t="shared" ca="1" si="932"/>
        <v>#VALUE!</v>
      </c>
      <c r="P4687" s="39" t="e">
        <f t="shared" ca="1" si="933"/>
        <v>#VALUE!</v>
      </c>
      <c r="Q4687" s="60" t="e">
        <f t="shared" ca="1" si="934"/>
        <v>#VALUE!</v>
      </c>
      <c r="R4687" s="60" t="e">
        <f t="shared" ca="1" si="935"/>
        <v>#VALUE!</v>
      </c>
      <c r="S4687" s="60" t="e">
        <f t="shared" ca="1" si="936"/>
        <v>#VALUE!</v>
      </c>
      <c r="T4687" s="39" t="e">
        <f t="shared" ca="1" si="937"/>
        <v>#VALUE!</v>
      </c>
      <c r="U4687" s="39" t="e">
        <f t="shared" ca="1" si="938"/>
        <v>#VALUE!</v>
      </c>
      <c r="V4687" s="39" t="b">
        <f t="shared" ca="1" si="939"/>
        <v>1</v>
      </c>
      <c r="W4687" s="39">
        <f t="shared" si="931"/>
        <v>4687</v>
      </c>
    </row>
    <row r="4688" spans="12:23" x14ac:dyDescent="0.25">
      <c r="L4688" s="59" t="e">
        <f t="shared" ca="1" si="940"/>
        <v>#NUM!</v>
      </c>
      <c r="O4688" s="39" t="e">
        <f t="shared" ca="1" si="932"/>
        <v>#VALUE!</v>
      </c>
      <c r="P4688" s="39" t="e">
        <f t="shared" ca="1" si="933"/>
        <v>#VALUE!</v>
      </c>
      <c r="Q4688" s="60" t="e">
        <f t="shared" ca="1" si="934"/>
        <v>#VALUE!</v>
      </c>
      <c r="R4688" s="60" t="e">
        <f t="shared" ca="1" si="935"/>
        <v>#VALUE!</v>
      </c>
      <c r="S4688" s="60" t="e">
        <f t="shared" ca="1" si="936"/>
        <v>#VALUE!</v>
      </c>
      <c r="T4688" s="39" t="e">
        <f t="shared" ca="1" si="937"/>
        <v>#VALUE!</v>
      </c>
      <c r="U4688" s="39" t="e">
        <f t="shared" ca="1" si="938"/>
        <v>#VALUE!</v>
      </c>
      <c r="V4688" s="39" t="b">
        <f t="shared" ca="1" si="939"/>
        <v>1</v>
      </c>
      <c r="W4688" s="39">
        <f t="shared" si="931"/>
        <v>4688</v>
      </c>
    </row>
    <row r="4689" spans="12:23" x14ac:dyDescent="0.25">
      <c r="L4689" s="59" t="e">
        <f t="shared" ca="1" si="940"/>
        <v>#NUM!</v>
      </c>
      <c r="O4689" s="39" t="e">
        <f t="shared" ca="1" si="932"/>
        <v>#VALUE!</v>
      </c>
      <c r="P4689" s="39" t="e">
        <f t="shared" ca="1" si="933"/>
        <v>#VALUE!</v>
      </c>
      <c r="Q4689" s="60" t="e">
        <f t="shared" ca="1" si="934"/>
        <v>#VALUE!</v>
      </c>
      <c r="R4689" s="60" t="e">
        <f t="shared" ca="1" si="935"/>
        <v>#VALUE!</v>
      </c>
      <c r="S4689" s="60" t="e">
        <f t="shared" ca="1" si="936"/>
        <v>#VALUE!</v>
      </c>
      <c r="T4689" s="39" t="e">
        <f t="shared" ca="1" si="937"/>
        <v>#VALUE!</v>
      </c>
      <c r="U4689" s="39" t="e">
        <f t="shared" ca="1" si="938"/>
        <v>#VALUE!</v>
      </c>
      <c r="V4689" s="39" t="b">
        <f t="shared" ca="1" si="939"/>
        <v>1</v>
      </c>
      <c r="W4689" s="39">
        <f t="shared" si="931"/>
        <v>4689</v>
      </c>
    </row>
    <row r="4690" spans="12:23" x14ac:dyDescent="0.25">
      <c r="L4690" s="59" t="e">
        <f t="shared" ca="1" si="940"/>
        <v>#NUM!</v>
      </c>
      <c r="O4690" s="39" t="e">
        <f t="shared" ca="1" si="932"/>
        <v>#VALUE!</v>
      </c>
      <c r="P4690" s="39" t="e">
        <f t="shared" ca="1" si="933"/>
        <v>#VALUE!</v>
      </c>
      <c r="Q4690" s="60" t="e">
        <f t="shared" ca="1" si="934"/>
        <v>#VALUE!</v>
      </c>
      <c r="R4690" s="60" t="e">
        <f t="shared" ca="1" si="935"/>
        <v>#VALUE!</v>
      </c>
      <c r="S4690" s="60" t="e">
        <f t="shared" ca="1" si="936"/>
        <v>#VALUE!</v>
      </c>
      <c r="T4690" s="39" t="e">
        <f t="shared" ca="1" si="937"/>
        <v>#VALUE!</v>
      </c>
      <c r="U4690" s="39" t="e">
        <f t="shared" ca="1" si="938"/>
        <v>#VALUE!</v>
      </c>
      <c r="V4690" s="39" t="b">
        <f t="shared" ca="1" si="939"/>
        <v>1</v>
      </c>
      <c r="W4690" s="39">
        <f t="shared" si="931"/>
        <v>4690</v>
      </c>
    </row>
    <row r="4691" spans="12:23" x14ac:dyDescent="0.25">
      <c r="L4691" s="59" t="e">
        <f t="shared" ca="1" si="940"/>
        <v>#NUM!</v>
      </c>
      <c r="O4691" s="39" t="e">
        <f t="shared" ca="1" si="932"/>
        <v>#VALUE!</v>
      </c>
      <c r="P4691" s="39" t="e">
        <f t="shared" ca="1" si="933"/>
        <v>#VALUE!</v>
      </c>
      <c r="Q4691" s="60" t="e">
        <f t="shared" ca="1" si="934"/>
        <v>#VALUE!</v>
      </c>
      <c r="R4691" s="60" t="e">
        <f t="shared" ca="1" si="935"/>
        <v>#VALUE!</v>
      </c>
      <c r="S4691" s="60" t="e">
        <f t="shared" ca="1" si="936"/>
        <v>#VALUE!</v>
      </c>
      <c r="T4691" s="39" t="e">
        <f t="shared" ca="1" si="937"/>
        <v>#VALUE!</v>
      </c>
      <c r="U4691" s="39" t="e">
        <f t="shared" ca="1" si="938"/>
        <v>#VALUE!</v>
      </c>
      <c r="V4691" s="39" t="b">
        <f t="shared" ca="1" si="939"/>
        <v>1</v>
      </c>
      <c r="W4691" s="39">
        <f t="shared" si="931"/>
        <v>4691</v>
      </c>
    </row>
    <row r="4692" spans="12:23" x14ac:dyDescent="0.25">
      <c r="L4692" s="59" t="e">
        <f t="shared" ca="1" si="940"/>
        <v>#NUM!</v>
      </c>
      <c r="O4692" s="39" t="e">
        <f t="shared" ca="1" si="932"/>
        <v>#VALUE!</v>
      </c>
      <c r="P4692" s="39" t="e">
        <f t="shared" ca="1" si="933"/>
        <v>#VALUE!</v>
      </c>
      <c r="Q4692" s="60" t="e">
        <f t="shared" ca="1" si="934"/>
        <v>#VALUE!</v>
      </c>
      <c r="R4692" s="60" t="e">
        <f t="shared" ca="1" si="935"/>
        <v>#VALUE!</v>
      </c>
      <c r="S4692" s="60" t="e">
        <f t="shared" ca="1" si="936"/>
        <v>#VALUE!</v>
      </c>
      <c r="T4692" s="39" t="e">
        <f t="shared" ca="1" si="937"/>
        <v>#VALUE!</v>
      </c>
      <c r="U4692" s="39" t="e">
        <f t="shared" ca="1" si="938"/>
        <v>#VALUE!</v>
      </c>
      <c r="V4692" s="39" t="b">
        <f t="shared" ca="1" si="939"/>
        <v>1</v>
      </c>
      <c r="W4692" s="39">
        <f t="shared" si="931"/>
        <v>4692</v>
      </c>
    </row>
    <row r="4693" spans="12:23" x14ac:dyDescent="0.25">
      <c r="L4693" s="59" t="e">
        <f t="shared" ca="1" si="940"/>
        <v>#NUM!</v>
      </c>
      <c r="O4693" s="39" t="e">
        <f t="shared" ca="1" si="932"/>
        <v>#VALUE!</v>
      </c>
      <c r="P4693" s="39" t="e">
        <f t="shared" ca="1" si="933"/>
        <v>#VALUE!</v>
      </c>
      <c r="Q4693" s="60" t="e">
        <f t="shared" ca="1" si="934"/>
        <v>#VALUE!</v>
      </c>
      <c r="R4693" s="60" t="e">
        <f t="shared" ca="1" si="935"/>
        <v>#VALUE!</v>
      </c>
      <c r="S4693" s="60" t="e">
        <f t="shared" ca="1" si="936"/>
        <v>#VALUE!</v>
      </c>
      <c r="T4693" s="39" t="e">
        <f t="shared" ca="1" si="937"/>
        <v>#VALUE!</v>
      </c>
      <c r="U4693" s="39" t="e">
        <f t="shared" ca="1" si="938"/>
        <v>#VALUE!</v>
      </c>
      <c r="V4693" s="39" t="b">
        <f t="shared" ca="1" si="939"/>
        <v>1</v>
      </c>
      <c r="W4693" s="39">
        <f t="shared" si="931"/>
        <v>4693</v>
      </c>
    </row>
    <row r="4694" spans="12:23" x14ac:dyDescent="0.25">
      <c r="L4694" s="59" t="e">
        <f t="shared" ca="1" si="940"/>
        <v>#NUM!</v>
      </c>
      <c r="O4694" s="39" t="e">
        <f t="shared" ca="1" si="932"/>
        <v>#VALUE!</v>
      </c>
      <c r="P4694" s="39" t="e">
        <f t="shared" ca="1" si="933"/>
        <v>#VALUE!</v>
      </c>
      <c r="Q4694" s="60" t="e">
        <f t="shared" ca="1" si="934"/>
        <v>#VALUE!</v>
      </c>
      <c r="R4694" s="60" t="e">
        <f t="shared" ca="1" si="935"/>
        <v>#VALUE!</v>
      </c>
      <c r="S4694" s="60" t="e">
        <f t="shared" ca="1" si="936"/>
        <v>#VALUE!</v>
      </c>
      <c r="T4694" s="39" t="e">
        <f t="shared" ca="1" si="937"/>
        <v>#VALUE!</v>
      </c>
      <c r="U4694" s="39" t="e">
        <f t="shared" ca="1" si="938"/>
        <v>#VALUE!</v>
      </c>
      <c r="V4694" s="39" t="b">
        <f t="shared" ca="1" si="939"/>
        <v>1</v>
      </c>
      <c r="W4694" s="39">
        <f t="shared" si="931"/>
        <v>4694</v>
      </c>
    </row>
    <row r="4695" spans="12:23" x14ac:dyDescent="0.25">
      <c r="L4695" s="59" t="e">
        <f t="shared" ca="1" si="940"/>
        <v>#NUM!</v>
      </c>
      <c r="O4695" s="39" t="e">
        <f t="shared" ca="1" si="932"/>
        <v>#VALUE!</v>
      </c>
      <c r="P4695" s="39" t="e">
        <f t="shared" ca="1" si="933"/>
        <v>#VALUE!</v>
      </c>
      <c r="Q4695" s="60" t="e">
        <f t="shared" ca="1" si="934"/>
        <v>#VALUE!</v>
      </c>
      <c r="R4695" s="60" t="e">
        <f t="shared" ca="1" si="935"/>
        <v>#VALUE!</v>
      </c>
      <c r="S4695" s="60" t="e">
        <f t="shared" ca="1" si="936"/>
        <v>#VALUE!</v>
      </c>
      <c r="T4695" s="39" t="e">
        <f t="shared" ca="1" si="937"/>
        <v>#VALUE!</v>
      </c>
      <c r="U4695" s="39" t="e">
        <f t="shared" ca="1" si="938"/>
        <v>#VALUE!</v>
      </c>
      <c r="V4695" s="39" t="b">
        <f t="shared" ca="1" si="939"/>
        <v>1</v>
      </c>
      <c r="W4695" s="39">
        <f t="shared" si="931"/>
        <v>4695</v>
      </c>
    </row>
    <row r="4696" spans="12:23" x14ac:dyDescent="0.25">
      <c r="L4696" s="59" t="e">
        <f t="shared" ca="1" si="940"/>
        <v>#NUM!</v>
      </c>
      <c r="O4696" s="39" t="e">
        <f t="shared" ca="1" si="932"/>
        <v>#VALUE!</v>
      </c>
      <c r="P4696" s="39" t="e">
        <f t="shared" ca="1" si="933"/>
        <v>#VALUE!</v>
      </c>
      <c r="Q4696" s="60" t="e">
        <f t="shared" ca="1" si="934"/>
        <v>#VALUE!</v>
      </c>
      <c r="R4696" s="60" t="e">
        <f t="shared" ca="1" si="935"/>
        <v>#VALUE!</v>
      </c>
      <c r="S4696" s="60" t="e">
        <f t="shared" ca="1" si="936"/>
        <v>#VALUE!</v>
      </c>
      <c r="T4696" s="39" t="e">
        <f t="shared" ca="1" si="937"/>
        <v>#VALUE!</v>
      </c>
      <c r="U4696" s="39" t="e">
        <f t="shared" ca="1" si="938"/>
        <v>#VALUE!</v>
      </c>
      <c r="V4696" s="39" t="b">
        <f t="shared" ca="1" si="939"/>
        <v>1</v>
      </c>
      <c r="W4696" s="39">
        <f t="shared" si="931"/>
        <v>4696</v>
      </c>
    </row>
    <row r="4697" spans="12:23" x14ac:dyDescent="0.25">
      <c r="L4697" s="59" t="e">
        <f t="shared" ca="1" si="940"/>
        <v>#NUM!</v>
      </c>
      <c r="O4697" s="39" t="e">
        <f t="shared" ca="1" si="932"/>
        <v>#VALUE!</v>
      </c>
      <c r="P4697" s="39" t="e">
        <f t="shared" ca="1" si="933"/>
        <v>#VALUE!</v>
      </c>
      <c r="Q4697" s="60" t="e">
        <f t="shared" ca="1" si="934"/>
        <v>#VALUE!</v>
      </c>
      <c r="R4697" s="60" t="e">
        <f t="shared" ca="1" si="935"/>
        <v>#VALUE!</v>
      </c>
      <c r="S4697" s="60" t="e">
        <f t="shared" ca="1" si="936"/>
        <v>#VALUE!</v>
      </c>
      <c r="T4697" s="39" t="e">
        <f t="shared" ca="1" si="937"/>
        <v>#VALUE!</v>
      </c>
      <c r="U4697" s="39" t="e">
        <f t="shared" ca="1" si="938"/>
        <v>#VALUE!</v>
      </c>
      <c r="V4697" s="39" t="b">
        <f t="shared" ca="1" si="939"/>
        <v>1</v>
      </c>
      <c r="W4697" s="39">
        <f t="shared" si="931"/>
        <v>4697</v>
      </c>
    </row>
    <row r="4698" spans="12:23" x14ac:dyDescent="0.25">
      <c r="L4698" s="59" t="e">
        <f t="shared" ca="1" si="940"/>
        <v>#NUM!</v>
      </c>
      <c r="O4698" s="39" t="e">
        <f t="shared" ca="1" si="932"/>
        <v>#VALUE!</v>
      </c>
      <c r="P4698" s="39" t="e">
        <f t="shared" ca="1" si="933"/>
        <v>#VALUE!</v>
      </c>
      <c r="Q4698" s="60" t="e">
        <f t="shared" ca="1" si="934"/>
        <v>#VALUE!</v>
      </c>
      <c r="R4698" s="60" t="e">
        <f t="shared" ca="1" si="935"/>
        <v>#VALUE!</v>
      </c>
      <c r="S4698" s="60" t="e">
        <f t="shared" ca="1" si="936"/>
        <v>#VALUE!</v>
      </c>
      <c r="T4698" s="39" t="e">
        <f t="shared" ca="1" si="937"/>
        <v>#VALUE!</v>
      </c>
      <c r="U4698" s="39" t="e">
        <f t="shared" ca="1" si="938"/>
        <v>#VALUE!</v>
      </c>
      <c r="V4698" s="39" t="b">
        <f t="shared" ca="1" si="939"/>
        <v>1</v>
      </c>
      <c r="W4698" s="39">
        <f t="shared" si="931"/>
        <v>4698</v>
      </c>
    </row>
    <row r="4699" spans="12:23" x14ac:dyDescent="0.25">
      <c r="L4699" s="59" t="e">
        <f t="shared" ca="1" si="940"/>
        <v>#NUM!</v>
      </c>
      <c r="O4699" s="39" t="e">
        <f t="shared" ca="1" si="932"/>
        <v>#VALUE!</v>
      </c>
      <c r="P4699" s="39" t="e">
        <f t="shared" ca="1" si="933"/>
        <v>#VALUE!</v>
      </c>
      <c r="Q4699" s="60" t="e">
        <f t="shared" ca="1" si="934"/>
        <v>#VALUE!</v>
      </c>
      <c r="R4699" s="60" t="e">
        <f t="shared" ca="1" si="935"/>
        <v>#VALUE!</v>
      </c>
      <c r="S4699" s="60" t="e">
        <f t="shared" ca="1" si="936"/>
        <v>#VALUE!</v>
      </c>
      <c r="T4699" s="39" t="e">
        <f t="shared" ca="1" si="937"/>
        <v>#VALUE!</v>
      </c>
      <c r="U4699" s="39" t="e">
        <f t="shared" ca="1" si="938"/>
        <v>#VALUE!</v>
      </c>
      <c r="V4699" s="39" t="b">
        <f t="shared" ca="1" si="939"/>
        <v>1</v>
      </c>
      <c r="W4699" s="39">
        <f t="shared" si="931"/>
        <v>4699</v>
      </c>
    </row>
    <row r="4700" spans="12:23" x14ac:dyDescent="0.25">
      <c r="L4700" s="59" t="e">
        <f t="shared" ca="1" si="940"/>
        <v>#NUM!</v>
      </c>
      <c r="O4700" s="39" t="e">
        <f t="shared" ca="1" si="932"/>
        <v>#VALUE!</v>
      </c>
      <c r="P4700" s="39" t="e">
        <f t="shared" ca="1" si="933"/>
        <v>#VALUE!</v>
      </c>
      <c r="Q4700" s="60" t="e">
        <f t="shared" ca="1" si="934"/>
        <v>#VALUE!</v>
      </c>
      <c r="R4700" s="60" t="e">
        <f t="shared" ca="1" si="935"/>
        <v>#VALUE!</v>
      </c>
      <c r="S4700" s="60" t="e">
        <f t="shared" ca="1" si="936"/>
        <v>#VALUE!</v>
      </c>
      <c r="T4700" s="39" t="e">
        <f t="shared" ca="1" si="937"/>
        <v>#VALUE!</v>
      </c>
      <c r="U4700" s="39" t="e">
        <f t="shared" ca="1" si="938"/>
        <v>#VALUE!</v>
      </c>
      <c r="V4700" s="39" t="b">
        <f t="shared" ca="1" si="939"/>
        <v>1</v>
      </c>
      <c r="W4700" s="39">
        <f t="shared" si="931"/>
        <v>4700</v>
      </c>
    </row>
    <row r="4701" spans="12:23" x14ac:dyDescent="0.25">
      <c r="L4701" s="59" t="e">
        <f t="shared" ca="1" si="940"/>
        <v>#NUM!</v>
      </c>
      <c r="O4701" s="39" t="e">
        <f t="shared" ca="1" si="932"/>
        <v>#VALUE!</v>
      </c>
      <c r="P4701" s="39" t="e">
        <f t="shared" ca="1" si="933"/>
        <v>#VALUE!</v>
      </c>
      <c r="Q4701" s="60" t="e">
        <f t="shared" ca="1" si="934"/>
        <v>#VALUE!</v>
      </c>
      <c r="R4701" s="60" t="e">
        <f t="shared" ca="1" si="935"/>
        <v>#VALUE!</v>
      </c>
      <c r="S4701" s="60" t="e">
        <f t="shared" ca="1" si="936"/>
        <v>#VALUE!</v>
      </c>
      <c r="T4701" s="39" t="e">
        <f t="shared" ca="1" si="937"/>
        <v>#VALUE!</v>
      </c>
      <c r="U4701" s="39" t="e">
        <f t="shared" ca="1" si="938"/>
        <v>#VALUE!</v>
      </c>
      <c r="V4701" s="39" t="b">
        <f t="shared" ca="1" si="939"/>
        <v>1</v>
      </c>
      <c r="W4701" s="39">
        <f t="shared" si="931"/>
        <v>4701</v>
      </c>
    </row>
    <row r="4702" spans="12:23" x14ac:dyDescent="0.25">
      <c r="L4702" s="59" t="e">
        <f t="shared" ca="1" si="940"/>
        <v>#NUM!</v>
      </c>
      <c r="O4702" s="39" t="e">
        <f t="shared" ca="1" si="932"/>
        <v>#VALUE!</v>
      </c>
      <c r="P4702" s="39" t="e">
        <f t="shared" ca="1" si="933"/>
        <v>#VALUE!</v>
      </c>
      <c r="Q4702" s="60" t="e">
        <f t="shared" ca="1" si="934"/>
        <v>#VALUE!</v>
      </c>
      <c r="R4702" s="60" t="e">
        <f t="shared" ca="1" si="935"/>
        <v>#VALUE!</v>
      </c>
      <c r="S4702" s="60" t="e">
        <f t="shared" ca="1" si="936"/>
        <v>#VALUE!</v>
      </c>
      <c r="T4702" s="39" t="e">
        <f t="shared" ca="1" si="937"/>
        <v>#VALUE!</v>
      </c>
      <c r="U4702" s="39" t="e">
        <f t="shared" ca="1" si="938"/>
        <v>#VALUE!</v>
      </c>
      <c r="V4702" s="39" t="b">
        <f t="shared" ca="1" si="939"/>
        <v>1</v>
      </c>
      <c r="W4702" s="39">
        <f t="shared" si="931"/>
        <v>4702</v>
      </c>
    </row>
    <row r="4703" spans="12:23" x14ac:dyDescent="0.25">
      <c r="L4703" s="59" t="e">
        <f t="shared" ca="1" si="940"/>
        <v>#NUM!</v>
      </c>
      <c r="O4703" s="39" t="e">
        <f t="shared" ca="1" si="932"/>
        <v>#VALUE!</v>
      </c>
      <c r="P4703" s="39" t="e">
        <f t="shared" ca="1" si="933"/>
        <v>#VALUE!</v>
      </c>
      <c r="Q4703" s="60" t="e">
        <f t="shared" ca="1" si="934"/>
        <v>#VALUE!</v>
      </c>
      <c r="R4703" s="60" t="e">
        <f t="shared" ca="1" si="935"/>
        <v>#VALUE!</v>
      </c>
      <c r="S4703" s="60" t="e">
        <f t="shared" ca="1" si="936"/>
        <v>#VALUE!</v>
      </c>
      <c r="T4703" s="39" t="e">
        <f t="shared" ca="1" si="937"/>
        <v>#VALUE!</v>
      </c>
      <c r="U4703" s="39" t="e">
        <f t="shared" ca="1" si="938"/>
        <v>#VALUE!</v>
      </c>
      <c r="V4703" s="39" t="b">
        <f t="shared" ca="1" si="939"/>
        <v>1</v>
      </c>
      <c r="W4703" s="39">
        <f t="shared" si="931"/>
        <v>4703</v>
      </c>
    </row>
    <row r="4704" spans="12:23" x14ac:dyDescent="0.25">
      <c r="L4704" s="59" t="e">
        <f t="shared" ca="1" si="940"/>
        <v>#NUM!</v>
      </c>
      <c r="O4704" s="39" t="e">
        <f t="shared" ca="1" si="932"/>
        <v>#VALUE!</v>
      </c>
      <c r="P4704" s="39" t="e">
        <f t="shared" ca="1" si="933"/>
        <v>#VALUE!</v>
      </c>
      <c r="Q4704" s="60" t="e">
        <f t="shared" ca="1" si="934"/>
        <v>#VALUE!</v>
      </c>
      <c r="R4704" s="60" t="e">
        <f t="shared" ca="1" si="935"/>
        <v>#VALUE!</v>
      </c>
      <c r="S4704" s="60" t="e">
        <f t="shared" ca="1" si="936"/>
        <v>#VALUE!</v>
      </c>
      <c r="T4704" s="39" t="e">
        <f t="shared" ca="1" si="937"/>
        <v>#VALUE!</v>
      </c>
      <c r="U4704" s="39" t="e">
        <f t="shared" ca="1" si="938"/>
        <v>#VALUE!</v>
      </c>
      <c r="V4704" s="39" t="b">
        <f t="shared" ca="1" si="939"/>
        <v>1</v>
      </c>
      <c r="W4704" s="39">
        <f t="shared" si="931"/>
        <v>4704</v>
      </c>
    </row>
    <row r="4705" spans="12:23" x14ac:dyDescent="0.25">
      <c r="L4705" s="59" t="e">
        <f t="shared" ca="1" si="940"/>
        <v>#NUM!</v>
      </c>
      <c r="O4705" s="39" t="e">
        <f t="shared" ca="1" si="932"/>
        <v>#VALUE!</v>
      </c>
      <c r="P4705" s="39" t="e">
        <f t="shared" ca="1" si="933"/>
        <v>#VALUE!</v>
      </c>
      <c r="Q4705" s="60" t="e">
        <f t="shared" ca="1" si="934"/>
        <v>#VALUE!</v>
      </c>
      <c r="R4705" s="60" t="e">
        <f t="shared" ca="1" si="935"/>
        <v>#VALUE!</v>
      </c>
      <c r="S4705" s="60" t="e">
        <f t="shared" ca="1" si="936"/>
        <v>#VALUE!</v>
      </c>
      <c r="T4705" s="39" t="e">
        <f t="shared" ca="1" si="937"/>
        <v>#VALUE!</v>
      </c>
      <c r="U4705" s="39" t="e">
        <f t="shared" ca="1" si="938"/>
        <v>#VALUE!</v>
      </c>
      <c r="V4705" s="39" t="b">
        <f t="shared" ca="1" si="939"/>
        <v>1</v>
      </c>
      <c r="W4705" s="39">
        <f t="shared" si="931"/>
        <v>4705</v>
      </c>
    </row>
    <row r="4706" spans="12:23" x14ac:dyDescent="0.25">
      <c r="L4706" s="59" t="e">
        <f t="shared" ca="1" si="940"/>
        <v>#NUM!</v>
      </c>
      <c r="O4706" s="39" t="e">
        <f t="shared" ca="1" si="932"/>
        <v>#VALUE!</v>
      </c>
      <c r="P4706" s="39" t="e">
        <f t="shared" ca="1" si="933"/>
        <v>#VALUE!</v>
      </c>
      <c r="Q4706" s="60" t="e">
        <f t="shared" ca="1" si="934"/>
        <v>#VALUE!</v>
      </c>
      <c r="R4706" s="60" t="e">
        <f t="shared" ca="1" si="935"/>
        <v>#VALUE!</v>
      </c>
      <c r="S4706" s="60" t="e">
        <f t="shared" ca="1" si="936"/>
        <v>#VALUE!</v>
      </c>
      <c r="T4706" s="39" t="e">
        <f t="shared" ca="1" si="937"/>
        <v>#VALUE!</v>
      </c>
      <c r="U4706" s="39" t="e">
        <f t="shared" ca="1" si="938"/>
        <v>#VALUE!</v>
      </c>
      <c r="V4706" s="39" t="b">
        <f t="shared" ca="1" si="939"/>
        <v>1</v>
      </c>
      <c r="W4706" s="39">
        <f t="shared" si="931"/>
        <v>4706</v>
      </c>
    </row>
    <row r="4707" spans="12:23" x14ac:dyDescent="0.25">
      <c r="L4707" s="59" t="e">
        <f t="shared" ca="1" si="940"/>
        <v>#NUM!</v>
      </c>
      <c r="O4707" s="39" t="e">
        <f t="shared" ca="1" si="932"/>
        <v>#VALUE!</v>
      </c>
      <c r="P4707" s="39" t="e">
        <f t="shared" ca="1" si="933"/>
        <v>#VALUE!</v>
      </c>
      <c r="Q4707" s="60" t="e">
        <f t="shared" ca="1" si="934"/>
        <v>#VALUE!</v>
      </c>
      <c r="R4707" s="60" t="e">
        <f t="shared" ca="1" si="935"/>
        <v>#VALUE!</v>
      </c>
      <c r="S4707" s="60" t="e">
        <f t="shared" ca="1" si="936"/>
        <v>#VALUE!</v>
      </c>
      <c r="T4707" s="39" t="e">
        <f t="shared" ca="1" si="937"/>
        <v>#VALUE!</v>
      </c>
      <c r="U4707" s="39" t="e">
        <f t="shared" ca="1" si="938"/>
        <v>#VALUE!</v>
      </c>
      <c r="V4707" s="39" t="b">
        <f t="shared" ca="1" si="939"/>
        <v>1</v>
      </c>
      <c r="W4707" s="39">
        <f t="shared" si="931"/>
        <v>4707</v>
      </c>
    </row>
    <row r="4708" spans="12:23" x14ac:dyDescent="0.25">
      <c r="L4708" s="59" t="e">
        <f t="shared" ca="1" si="940"/>
        <v>#NUM!</v>
      </c>
      <c r="O4708" s="39" t="e">
        <f t="shared" ca="1" si="932"/>
        <v>#VALUE!</v>
      </c>
      <c r="P4708" s="39" t="e">
        <f t="shared" ca="1" si="933"/>
        <v>#VALUE!</v>
      </c>
      <c r="Q4708" s="60" t="e">
        <f t="shared" ca="1" si="934"/>
        <v>#VALUE!</v>
      </c>
      <c r="R4708" s="60" t="e">
        <f t="shared" ca="1" si="935"/>
        <v>#VALUE!</v>
      </c>
      <c r="S4708" s="60" t="e">
        <f t="shared" ca="1" si="936"/>
        <v>#VALUE!</v>
      </c>
      <c r="T4708" s="39" t="e">
        <f t="shared" ca="1" si="937"/>
        <v>#VALUE!</v>
      </c>
      <c r="U4708" s="39" t="e">
        <f t="shared" ca="1" si="938"/>
        <v>#VALUE!</v>
      </c>
      <c r="V4708" s="39" t="b">
        <f t="shared" ca="1" si="939"/>
        <v>1</v>
      </c>
      <c r="W4708" s="39">
        <f t="shared" si="931"/>
        <v>4708</v>
      </c>
    </row>
    <row r="4709" spans="12:23" x14ac:dyDescent="0.25">
      <c r="L4709" s="59" t="e">
        <f t="shared" ca="1" si="940"/>
        <v>#NUM!</v>
      </c>
      <c r="O4709" s="39" t="e">
        <f t="shared" ca="1" si="932"/>
        <v>#VALUE!</v>
      </c>
      <c r="P4709" s="39" t="e">
        <f t="shared" ca="1" si="933"/>
        <v>#VALUE!</v>
      </c>
      <c r="Q4709" s="60" t="e">
        <f t="shared" ca="1" si="934"/>
        <v>#VALUE!</v>
      </c>
      <c r="R4709" s="60" t="e">
        <f t="shared" ca="1" si="935"/>
        <v>#VALUE!</v>
      </c>
      <c r="S4709" s="60" t="e">
        <f t="shared" ca="1" si="936"/>
        <v>#VALUE!</v>
      </c>
      <c r="T4709" s="39" t="e">
        <f t="shared" ca="1" si="937"/>
        <v>#VALUE!</v>
      </c>
      <c r="U4709" s="39" t="e">
        <f t="shared" ca="1" si="938"/>
        <v>#VALUE!</v>
      </c>
      <c r="V4709" s="39" t="b">
        <f t="shared" ca="1" si="939"/>
        <v>1</v>
      </c>
      <c r="W4709" s="39">
        <f t="shared" si="931"/>
        <v>4709</v>
      </c>
    </row>
    <row r="4710" spans="12:23" x14ac:dyDescent="0.25">
      <c r="L4710" s="59" t="e">
        <f t="shared" ca="1" si="940"/>
        <v>#NUM!</v>
      </c>
      <c r="O4710" s="39" t="e">
        <f t="shared" ca="1" si="932"/>
        <v>#VALUE!</v>
      </c>
      <c r="P4710" s="39" t="e">
        <f t="shared" ca="1" si="933"/>
        <v>#VALUE!</v>
      </c>
      <c r="Q4710" s="60" t="e">
        <f t="shared" ca="1" si="934"/>
        <v>#VALUE!</v>
      </c>
      <c r="R4710" s="60" t="e">
        <f t="shared" ca="1" si="935"/>
        <v>#VALUE!</v>
      </c>
      <c r="S4710" s="60" t="e">
        <f t="shared" ca="1" si="936"/>
        <v>#VALUE!</v>
      </c>
      <c r="T4710" s="39" t="e">
        <f t="shared" ca="1" si="937"/>
        <v>#VALUE!</v>
      </c>
      <c r="U4710" s="39" t="e">
        <f t="shared" ca="1" si="938"/>
        <v>#VALUE!</v>
      </c>
      <c r="V4710" s="39" t="b">
        <f t="shared" ca="1" si="939"/>
        <v>1</v>
      </c>
      <c r="W4710" s="39">
        <f t="shared" si="931"/>
        <v>4710</v>
      </c>
    </row>
    <row r="4711" spans="12:23" x14ac:dyDescent="0.25">
      <c r="L4711" s="59" t="e">
        <f t="shared" ca="1" si="940"/>
        <v>#NUM!</v>
      </c>
      <c r="O4711" s="39" t="e">
        <f t="shared" ca="1" si="932"/>
        <v>#VALUE!</v>
      </c>
      <c r="P4711" s="39" t="e">
        <f t="shared" ca="1" si="933"/>
        <v>#VALUE!</v>
      </c>
      <c r="Q4711" s="60" t="e">
        <f t="shared" ca="1" si="934"/>
        <v>#VALUE!</v>
      </c>
      <c r="R4711" s="60" t="e">
        <f t="shared" ca="1" si="935"/>
        <v>#VALUE!</v>
      </c>
      <c r="S4711" s="60" t="e">
        <f t="shared" ca="1" si="936"/>
        <v>#VALUE!</v>
      </c>
      <c r="T4711" s="39" t="e">
        <f t="shared" ca="1" si="937"/>
        <v>#VALUE!</v>
      </c>
      <c r="U4711" s="39" t="e">
        <f t="shared" ca="1" si="938"/>
        <v>#VALUE!</v>
      </c>
      <c r="V4711" s="39" t="b">
        <f t="shared" ca="1" si="939"/>
        <v>1</v>
      </c>
      <c r="W4711" s="39">
        <f t="shared" si="931"/>
        <v>4711</v>
      </c>
    </row>
    <row r="4712" spans="12:23" x14ac:dyDescent="0.25">
      <c r="L4712" s="59" t="e">
        <f t="shared" ca="1" si="940"/>
        <v>#NUM!</v>
      </c>
      <c r="O4712" s="39" t="e">
        <f t="shared" ca="1" si="932"/>
        <v>#VALUE!</v>
      </c>
      <c r="P4712" s="39" t="e">
        <f t="shared" ca="1" si="933"/>
        <v>#VALUE!</v>
      </c>
      <c r="Q4712" s="60" t="e">
        <f t="shared" ca="1" si="934"/>
        <v>#VALUE!</v>
      </c>
      <c r="R4712" s="60" t="e">
        <f t="shared" ca="1" si="935"/>
        <v>#VALUE!</v>
      </c>
      <c r="S4712" s="60" t="e">
        <f t="shared" ca="1" si="936"/>
        <v>#VALUE!</v>
      </c>
      <c r="T4712" s="39" t="e">
        <f t="shared" ca="1" si="937"/>
        <v>#VALUE!</v>
      </c>
      <c r="U4712" s="39" t="e">
        <f t="shared" ca="1" si="938"/>
        <v>#VALUE!</v>
      </c>
      <c r="V4712" s="39" t="b">
        <f t="shared" ca="1" si="939"/>
        <v>1</v>
      </c>
      <c r="W4712" s="39">
        <f t="shared" si="931"/>
        <v>4712</v>
      </c>
    </row>
    <row r="4713" spans="12:23" x14ac:dyDescent="0.25">
      <c r="L4713" s="59" t="e">
        <f t="shared" ca="1" si="940"/>
        <v>#NUM!</v>
      </c>
      <c r="O4713" s="39" t="e">
        <f t="shared" ca="1" si="932"/>
        <v>#VALUE!</v>
      </c>
      <c r="P4713" s="39" t="e">
        <f t="shared" ca="1" si="933"/>
        <v>#VALUE!</v>
      </c>
      <c r="Q4713" s="60" t="e">
        <f t="shared" ca="1" si="934"/>
        <v>#VALUE!</v>
      </c>
      <c r="R4713" s="60" t="e">
        <f t="shared" ca="1" si="935"/>
        <v>#VALUE!</v>
      </c>
      <c r="S4713" s="60" t="e">
        <f t="shared" ca="1" si="936"/>
        <v>#VALUE!</v>
      </c>
      <c r="T4713" s="39" t="e">
        <f t="shared" ca="1" si="937"/>
        <v>#VALUE!</v>
      </c>
      <c r="U4713" s="39" t="e">
        <f t="shared" ca="1" si="938"/>
        <v>#VALUE!</v>
      </c>
      <c r="V4713" s="39" t="b">
        <f t="shared" ca="1" si="939"/>
        <v>1</v>
      </c>
      <c r="W4713" s="39">
        <f t="shared" si="931"/>
        <v>4713</v>
      </c>
    </row>
    <row r="4714" spans="12:23" x14ac:dyDescent="0.25">
      <c r="L4714" s="59" t="e">
        <f t="shared" ca="1" si="940"/>
        <v>#NUM!</v>
      </c>
      <c r="O4714" s="39" t="e">
        <f t="shared" ca="1" si="932"/>
        <v>#VALUE!</v>
      </c>
      <c r="P4714" s="39" t="e">
        <f t="shared" ca="1" si="933"/>
        <v>#VALUE!</v>
      </c>
      <c r="Q4714" s="60" t="e">
        <f t="shared" ca="1" si="934"/>
        <v>#VALUE!</v>
      </c>
      <c r="R4714" s="60" t="e">
        <f t="shared" ca="1" si="935"/>
        <v>#VALUE!</v>
      </c>
      <c r="S4714" s="60" t="e">
        <f t="shared" ca="1" si="936"/>
        <v>#VALUE!</v>
      </c>
      <c r="T4714" s="39" t="e">
        <f t="shared" ca="1" si="937"/>
        <v>#VALUE!</v>
      </c>
      <c r="U4714" s="39" t="e">
        <f t="shared" ca="1" si="938"/>
        <v>#VALUE!</v>
      </c>
      <c r="V4714" s="39" t="b">
        <f t="shared" ca="1" si="939"/>
        <v>1</v>
      </c>
      <c r="W4714" s="39">
        <f t="shared" ref="W4714:W4777" si="941">W4713+1</f>
        <v>4714</v>
      </c>
    </row>
    <row r="4715" spans="12:23" x14ac:dyDescent="0.25">
      <c r="L4715" s="59" t="e">
        <f t="shared" ca="1" si="940"/>
        <v>#NUM!</v>
      </c>
      <c r="O4715" s="39" t="e">
        <f t="shared" ca="1" si="932"/>
        <v>#VALUE!</v>
      </c>
      <c r="P4715" s="39" t="e">
        <f t="shared" ca="1" si="933"/>
        <v>#VALUE!</v>
      </c>
      <c r="Q4715" s="60" t="e">
        <f t="shared" ca="1" si="934"/>
        <v>#VALUE!</v>
      </c>
      <c r="R4715" s="60" t="e">
        <f t="shared" ca="1" si="935"/>
        <v>#VALUE!</v>
      </c>
      <c r="S4715" s="60" t="e">
        <f t="shared" ca="1" si="936"/>
        <v>#VALUE!</v>
      </c>
      <c r="T4715" s="39" t="e">
        <f t="shared" ca="1" si="937"/>
        <v>#VALUE!</v>
      </c>
      <c r="U4715" s="39" t="e">
        <f t="shared" ca="1" si="938"/>
        <v>#VALUE!</v>
      </c>
      <c r="V4715" s="39" t="b">
        <f t="shared" ca="1" si="939"/>
        <v>1</v>
      </c>
      <c r="W4715" s="39">
        <f t="shared" si="941"/>
        <v>4715</v>
      </c>
    </row>
    <row r="4716" spans="12:23" x14ac:dyDescent="0.25">
      <c r="L4716" s="59" t="e">
        <f t="shared" ca="1" si="940"/>
        <v>#NUM!</v>
      </c>
      <c r="O4716" s="39" t="e">
        <f t="shared" ca="1" si="932"/>
        <v>#VALUE!</v>
      </c>
      <c r="P4716" s="39" t="e">
        <f t="shared" ca="1" si="933"/>
        <v>#VALUE!</v>
      </c>
      <c r="Q4716" s="60" t="e">
        <f t="shared" ca="1" si="934"/>
        <v>#VALUE!</v>
      </c>
      <c r="R4716" s="60" t="e">
        <f t="shared" ca="1" si="935"/>
        <v>#VALUE!</v>
      </c>
      <c r="S4716" s="60" t="e">
        <f t="shared" ca="1" si="936"/>
        <v>#VALUE!</v>
      </c>
      <c r="T4716" s="39" t="e">
        <f t="shared" ca="1" si="937"/>
        <v>#VALUE!</v>
      </c>
      <c r="U4716" s="39" t="e">
        <f t="shared" ca="1" si="938"/>
        <v>#VALUE!</v>
      </c>
      <c r="V4716" s="39" t="b">
        <f t="shared" ca="1" si="939"/>
        <v>1</v>
      </c>
      <c r="W4716" s="39">
        <f t="shared" si="941"/>
        <v>4716</v>
      </c>
    </row>
    <row r="4717" spans="12:23" x14ac:dyDescent="0.25">
      <c r="L4717" s="59" t="e">
        <f t="shared" ca="1" si="940"/>
        <v>#NUM!</v>
      </c>
      <c r="O4717" s="39" t="e">
        <f t="shared" ca="1" si="932"/>
        <v>#VALUE!</v>
      </c>
      <c r="P4717" s="39" t="e">
        <f t="shared" ca="1" si="933"/>
        <v>#VALUE!</v>
      </c>
      <c r="Q4717" s="60" t="e">
        <f t="shared" ca="1" si="934"/>
        <v>#VALUE!</v>
      </c>
      <c r="R4717" s="60" t="e">
        <f t="shared" ca="1" si="935"/>
        <v>#VALUE!</v>
      </c>
      <c r="S4717" s="60" t="e">
        <f t="shared" ca="1" si="936"/>
        <v>#VALUE!</v>
      </c>
      <c r="T4717" s="39" t="e">
        <f t="shared" ca="1" si="937"/>
        <v>#VALUE!</v>
      </c>
      <c r="U4717" s="39" t="e">
        <f t="shared" ca="1" si="938"/>
        <v>#VALUE!</v>
      </c>
      <c r="V4717" s="39" t="b">
        <f t="shared" ca="1" si="939"/>
        <v>1</v>
      </c>
      <c r="W4717" s="39">
        <f t="shared" si="941"/>
        <v>4717</v>
      </c>
    </row>
    <row r="4718" spans="12:23" x14ac:dyDescent="0.25">
      <c r="L4718" s="59" t="e">
        <f t="shared" ca="1" si="940"/>
        <v>#NUM!</v>
      </c>
      <c r="O4718" s="39" t="e">
        <f t="shared" ca="1" si="932"/>
        <v>#VALUE!</v>
      </c>
      <c r="P4718" s="39" t="e">
        <f t="shared" ca="1" si="933"/>
        <v>#VALUE!</v>
      </c>
      <c r="Q4718" s="60" t="e">
        <f t="shared" ca="1" si="934"/>
        <v>#VALUE!</v>
      </c>
      <c r="R4718" s="60" t="e">
        <f t="shared" ca="1" si="935"/>
        <v>#VALUE!</v>
      </c>
      <c r="S4718" s="60" t="e">
        <f t="shared" ca="1" si="936"/>
        <v>#VALUE!</v>
      </c>
      <c r="T4718" s="39" t="e">
        <f t="shared" ca="1" si="937"/>
        <v>#VALUE!</v>
      </c>
      <c r="U4718" s="39" t="e">
        <f t="shared" ca="1" si="938"/>
        <v>#VALUE!</v>
      </c>
      <c r="V4718" s="39" t="b">
        <f t="shared" ca="1" si="939"/>
        <v>1</v>
      </c>
      <c r="W4718" s="39">
        <f t="shared" si="941"/>
        <v>4718</v>
      </c>
    </row>
    <row r="4719" spans="12:23" x14ac:dyDescent="0.25">
      <c r="L4719" s="59" t="e">
        <f t="shared" ca="1" si="940"/>
        <v>#NUM!</v>
      </c>
      <c r="O4719" s="39" t="e">
        <f t="shared" ca="1" si="932"/>
        <v>#VALUE!</v>
      </c>
      <c r="P4719" s="39" t="e">
        <f t="shared" ca="1" si="933"/>
        <v>#VALUE!</v>
      </c>
      <c r="Q4719" s="60" t="e">
        <f t="shared" ca="1" si="934"/>
        <v>#VALUE!</v>
      </c>
      <c r="R4719" s="60" t="e">
        <f t="shared" ca="1" si="935"/>
        <v>#VALUE!</v>
      </c>
      <c r="S4719" s="60" t="e">
        <f t="shared" ca="1" si="936"/>
        <v>#VALUE!</v>
      </c>
      <c r="T4719" s="39" t="e">
        <f t="shared" ca="1" si="937"/>
        <v>#VALUE!</v>
      </c>
      <c r="U4719" s="39" t="e">
        <f t="shared" ca="1" si="938"/>
        <v>#VALUE!</v>
      </c>
      <c r="V4719" s="39" t="b">
        <f t="shared" ca="1" si="939"/>
        <v>1</v>
      </c>
      <c r="W4719" s="39">
        <f t="shared" si="941"/>
        <v>4719</v>
      </c>
    </row>
    <row r="4720" spans="12:23" x14ac:dyDescent="0.25">
      <c r="L4720" s="59" t="e">
        <f t="shared" ca="1" si="940"/>
        <v>#NUM!</v>
      </c>
      <c r="O4720" s="39" t="e">
        <f t="shared" ca="1" si="932"/>
        <v>#VALUE!</v>
      </c>
      <c r="P4720" s="39" t="e">
        <f t="shared" ca="1" si="933"/>
        <v>#VALUE!</v>
      </c>
      <c r="Q4720" s="60" t="e">
        <f t="shared" ca="1" si="934"/>
        <v>#VALUE!</v>
      </c>
      <c r="R4720" s="60" t="e">
        <f t="shared" ca="1" si="935"/>
        <v>#VALUE!</v>
      </c>
      <c r="S4720" s="60" t="e">
        <f t="shared" ca="1" si="936"/>
        <v>#VALUE!</v>
      </c>
      <c r="T4720" s="39" t="e">
        <f t="shared" ca="1" si="937"/>
        <v>#VALUE!</v>
      </c>
      <c r="U4720" s="39" t="e">
        <f t="shared" ca="1" si="938"/>
        <v>#VALUE!</v>
      </c>
      <c r="V4720" s="39" t="b">
        <f t="shared" ca="1" si="939"/>
        <v>1</v>
      </c>
      <c r="W4720" s="39">
        <f t="shared" si="941"/>
        <v>4720</v>
      </c>
    </row>
    <row r="4721" spans="12:23" x14ac:dyDescent="0.25">
      <c r="L4721" s="59" t="e">
        <f t="shared" ca="1" si="940"/>
        <v>#NUM!</v>
      </c>
      <c r="O4721" s="39" t="e">
        <f t="shared" ca="1" si="932"/>
        <v>#VALUE!</v>
      </c>
      <c r="P4721" s="39" t="e">
        <f t="shared" ca="1" si="933"/>
        <v>#VALUE!</v>
      </c>
      <c r="Q4721" s="60" t="e">
        <f t="shared" ca="1" si="934"/>
        <v>#VALUE!</v>
      </c>
      <c r="R4721" s="60" t="e">
        <f t="shared" ca="1" si="935"/>
        <v>#VALUE!</v>
      </c>
      <c r="S4721" s="60" t="e">
        <f t="shared" ca="1" si="936"/>
        <v>#VALUE!</v>
      </c>
      <c r="T4721" s="39" t="e">
        <f t="shared" ca="1" si="937"/>
        <v>#VALUE!</v>
      </c>
      <c r="U4721" s="39" t="e">
        <f t="shared" ca="1" si="938"/>
        <v>#VALUE!</v>
      </c>
      <c r="V4721" s="39" t="b">
        <f t="shared" ca="1" si="939"/>
        <v>1</v>
      </c>
      <c r="W4721" s="39">
        <f t="shared" si="941"/>
        <v>4721</v>
      </c>
    </row>
    <row r="4722" spans="12:23" x14ac:dyDescent="0.25">
      <c r="L4722" s="59" t="e">
        <f t="shared" ca="1" si="940"/>
        <v>#NUM!</v>
      </c>
      <c r="O4722" s="39" t="e">
        <f t="shared" ca="1" si="932"/>
        <v>#VALUE!</v>
      </c>
      <c r="P4722" s="39" t="e">
        <f t="shared" ca="1" si="933"/>
        <v>#VALUE!</v>
      </c>
      <c r="Q4722" s="60" t="e">
        <f t="shared" ca="1" si="934"/>
        <v>#VALUE!</v>
      </c>
      <c r="R4722" s="60" t="e">
        <f t="shared" ca="1" si="935"/>
        <v>#VALUE!</v>
      </c>
      <c r="S4722" s="60" t="e">
        <f t="shared" ca="1" si="936"/>
        <v>#VALUE!</v>
      </c>
      <c r="T4722" s="39" t="e">
        <f t="shared" ca="1" si="937"/>
        <v>#VALUE!</v>
      </c>
      <c r="U4722" s="39" t="e">
        <f t="shared" ca="1" si="938"/>
        <v>#VALUE!</v>
      </c>
      <c r="V4722" s="39" t="b">
        <f t="shared" ca="1" si="939"/>
        <v>1</v>
      </c>
      <c r="W4722" s="39">
        <f t="shared" si="941"/>
        <v>4722</v>
      </c>
    </row>
    <row r="4723" spans="12:23" x14ac:dyDescent="0.25">
      <c r="L4723" s="59" t="e">
        <f t="shared" ca="1" si="940"/>
        <v>#NUM!</v>
      </c>
      <c r="O4723" s="39" t="e">
        <f t="shared" ca="1" si="932"/>
        <v>#VALUE!</v>
      </c>
      <c r="P4723" s="39" t="e">
        <f t="shared" ca="1" si="933"/>
        <v>#VALUE!</v>
      </c>
      <c r="Q4723" s="60" t="e">
        <f t="shared" ca="1" si="934"/>
        <v>#VALUE!</v>
      </c>
      <c r="R4723" s="60" t="e">
        <f t="shared" ca="1" si="935"/>
        <v>#VALUE!</v>
      </c>
      <c r="S4723" s="60" t="e">
        <f t="shared" ca="1" si="936"/>
        <v>#VALUE!</v>
      </c>
      <c r="T4723" s="39" t="e">
        <f t="shared" ca="1" si="937"/>
        <v>#VALUE!</v>
      </c>
      <c r="U4723" s="39" t="e">
        <f t="shared" ca="1" si="938"/>
        <v>#VALUE!</v>
      </c>
      <c r="V4723" s="39" t="b">
        <f t="shared" ca="1" si="939"/>
        <v>1</v>
      </c>
      <c r="W4723" s="39">
        <f t="shared" si="941"/>
        <v>4723</v>
      </c>
    </row>
    <row r="4724" spans="12:23" x14ac:dyDescent="0.25">
      <c r="L4724" s="59" t="e">
        <f t="shared" ca="1" si="940"/>
        <v>#NUM!</v>
      </c>
      <c r="O4724" s="39" t="e">
        <f t="shared" ca="1" si="932"/>
        <v>#VALUE!</v>
      </c>
      <c r="P4724" s="39" t="e">
        <f t="shared" ca="1" si="933"/>
        <v>#VALUE!</v>
      </c>
      <c r="Q4724" s="60" t="e">
        <f t="shared" ca="1" si="934"/>
        <v>#VALUE!</v>
      </c>
      <c r="R4724" s="60" t="e">
        <f t="shared" ca="1" si="935"/>
        <v>#VALUE!</v>
      </c>
      <c r="S4724" s="60" t="e">
        <f t="shared" ca="1" si="936"/>
        <v>#VALUE!</v>
      </c>
      <c r="T4724" s="39" t="e">
        <f t="shared" ca="1" si="937"/>
        <v>#VALUE!</v>
      </c>
      <c r="U4724" s="39" t="e">
        <f t="shared" ca="1" si="938"/>
        <v>#VALUE!</v>
      </c>
      <c r="V4724" s="39" t="b">
        <f t="shared" ca="1" si="939"/>
        <v>1</v>
      </c>
      <c r="W4724" s="39">
        <f t="shared" si="941"/>
        <v>4724</v>
      </c>
    </row>
    <row r="4725" spans="12:23" x14ac:dyDescent="0.25">
      <c r="L4725" s="59" t="e">
        <f t="shared" ca="1" si="940"/>
        <v>#NUM!</v>
      </c>
      <c r="O4725" s="39" t="e">
        <f t="shared" ca="1" si="932"/>
        <v>#VALUE!</v>
      </c>
      <c r="P4725" s="39" t="e">
        <f t="shared" ca="1" si="933"/>
        <v>#VALUE!</v>
      </c>
      <c r="Q4725" s="60" t="e">
        <f t="shared" ca="1" si="934"/>
        <v>#VALUE!</v>
      </c>
      <c r="R4725" s="60" t="e">
        <f t="shared" ca="1" si="935"/>
        <v>#VALUE!</v>
      </c>
      <c r="S4725" s="60" t="e">
        <f t="shared" ca="1" si="936"/>
        <v>#VALUE!</v>
      </c>
      <c r="T4725" s="39" t="e">
        <f t="shared" ca="1" si="937"/>
        <v>#VALUE!</v>
      </c>
      <c r="U4725" s="39" t="e">
        <f t="shared" ca="1" si="938"/>
        <v>#VALUE!</v>
      </c>
      <c r="V4725" s="39" t="b">
        <f t="shared" ca="1" si="939"/>
        <v>1</v>
      </c>
      <c r="W4725" s="39">
        <f t="shared" si="941"/>
        <v>4725</v>
      </c>
    </row>
    <row r="4726" spans="12:23" x14ac:dyDescent="0.25">
      <c r="L4726" s="59" t="e">
        <f t="shared" ca="1" si="940"/>
        <v>#NUM!</v>
      </c>
      <c r="O4726" s="39" t="e">
        <f t="shared" ca="1" si="932"/>
        <v>#VALUE!</v>
      </c>
      <c r="P4726" s="39" t="e">
        <f t="shared" ca="1" si="933"/>
        <v>#VALUE!</v>
      </c>
      <c r="Q4726" s="60" t="e">
        <f t="shared" ca="1" si="934"/>
        <v>#VALUE!</v>
      </c>
      <c r="R4726" s="60" t="e">
        <f t="shared" ca="1" si="935"/>
        <v>#VALUE!</v>
      </c>
      <c r="S4726" s="60" t="e">
        <f t="shared" ca="1" si="936"/>
        <v>#VALUE!</v>
      </c>
      <c r="T4726" s="39" t="e">
        <f t="shared" ca="1" si="937"/>
        <v>#VALUE!</v>
      </c>
      <c r="U4726" s="39" t="e">
        <f t="shared" ca="1" si="938"/>
        <v>#VALUE!</v>
      </c>
      <c r="V4726" s="39" t="b">
        <f t="shared" ca="1" si="939"/>
        <v>1</v>
      </c>
      <c r="W4726" s="39">
        <f t="shared" si="941"/>
        <v>4726</v>
      </c>
    </row>
    <row r="4727" spans="12:23" x14ac:dyDescent="0.25">
      <c r="L4727" s="59" t="e">
        <f t="shared" ca="1" si="940"/>
        <v>#NUM!</v>
      </c>
      <c r="O4727" s="39" t="e">
        <f t="shared" ca="1" si="932"/>
        <v>#VALUE!</v>
      </c>
      <c r="P4727" s="39" t="e">
        <f t="shared" ca="1" si="933"/>
        <v>#VALUE!</v>
      </c>
      <c r="Q4727" s="60" t="e">
        <f t="shared" ca="1" si="934"/>
        <v>#VALUE!</v>
      </c>
      <c r="R4727" s="60" t="e">
        <f t="shared" ca="1" si="935"/>
        <v>#VALUE!</v>
      </c>
      <c r="S4727" s="60" t="e">
        <f t="shared" ca="1" si="936"/>
        <v>#VALUE!</v>
      </c>
      <c r="T4727" s="39" t="e">
        <f t="shared" ca="1" si="937"/>
        <v>#VALUE!</v>
      </c>
      <c r="U4727" s="39" t="e">
        <f t="shared" ca="1" si="938"/>
        <v>#VALUE!</v>
      </c>
      <c r="V4727" s="39" t="b">
        <f t="shared" ca="1" si="939"/>
        <v>1</v>
      </c>
      <c r="W4727" s="39">
        <f t="shared" si="941"/>
        <v>4727</v>
      </c>
    </row>
    <row r="4728" spans="12:23" x14ac:dyDescent="0.25">
      <c r="L4728" s="59" t="e">
        <f t="shared" ca="1" si="940"/>
        <v>#NUM!</v>
      </c>
      <c r="O4728" s="39" t="e">
        <f t="shared" ca="1" si="932"/>
        <v>#VALUE!</v>
      </c>
      <c r="P4728" s="39" t="e">
        <f t="shared" ca="1" si="933"/>
        <v>#VALUE!</v>
      </c>
      <c r="Q4728" s="60" t="e">
        <f t="shared" ca="1" si="934"/>
        <v>#VALUE!</v>
      </c>
      <c r="R4728" s="60" t="e">
        <f t="shared" ca="1" si="935"/>
        <v>#VALUE!</v>
      </c>
      <c r="S4728" s="60" t="e">
        <f t="shared" ca="1" si="936"/>
        <v>#VALUE!</v>
      </c>
      <c r="T4728" s="39" t="e">
        <f t="shared" ca="1" si="937"/>
        <v>#VALUE!</v>
      </c>
      <c r="U4728" s="39" t="e">
        <f t="shared" ca="1" si="938"/>
        <v>#VALUE!</v>
      </c>
      <c r="V4728" s="39" t="b">
        <f t="shared" ca="1" si="939"/>
        <v>1</v>
      </c>
      <c r="W4728" s="39">
        <f t="shared" si="941"/>
        <v>4728</v>
      </c>
    </row>
    <row r="4729" spans="12:23" x14ac:dyDescent="0.25">
      <c r="L4729" s="59" t="e">
        <f t="shared" ca="1" si="940"/>
        <v>#NUM!</v>
      </c>
      <c r="O4729" s="39" t="e">
        <f t="shared" ca="1" si="932"/>
        <v>#VALUE!</v>
      </c>
      <c r="P4729" s="39" t="e">
        <f t="shared" ca="1" si="933"/>
        <v>#VALUE!</v>
      </c>
      <c r="Q4729" s="60" t="e">
        <f t="shared" ca="1" si="934"/>
        <v>#VALUE!</v>
      </c>
      <c r="R4729" s="60" t="e">
        <f t="shared" ca="1" si="935"/>
        <v>#VALUE!</v>
      </c>
      <c r="S4729" s="60" t="e">
        <f t="shared" ca="1" si="936"/>
        <v>#VALUE!</v>
      </c>
      <c r="T4729" s="39" t="e">
        <f t="shared" ca="1" si="937"/>
        <v>#VALUE!</v>
      </c>
      <c r="U4729" s="39" t="e">
        <f t="shared" ca="1" si="938"/>
        <v>#VALUE!</v>
      </c>
      <c r="V4729" s="39" t="b">
        <f t="shared" ca="1" si="939"/>
        <v>1</v>
      </c>
      <c r="W4729" s="39">
        <f t="shared" si="941"/>
        <v>4729</v>
      </c>
    </row>
    <row r="4730" spans="12:23" x14ac:dyDescent="0.25">
      <c r="L4730" s="59" t="e">
        <f t="shared" ca="1" si="940"/>
        <v>#NUM!</v>
      </c>
      <c r="O4730" s="39" t="e">
        <f t="shared" ca="1" si="932"/>
        <v>#VALUE!</v>
      </c>
      <c r="P4730" s="39" t="e">
        <f t="shared" ca="1" si="933"/>
        <v>#VALUE!</v>
      </c>
      <c r="Q4730" s="60" t="e">
        <f t="shared" ca="1" si="934"/>
        <v>#VALUE!</v>
      </c>
      <c r="R4730" s="60" t="e">
        <f t="shared" ca="1" si="935"/>
        <v>#VALUE!</v>
      </c>
      <c r="S4730" s="60" t="e">
        <f t="shared" ca="1" si="936"/>
        <v>#VALUE!</v>
      </c>
      <c r="T4730" s="39" t="e">
        <f t="shared" ca="1" si="937"/>
        <v>#VALUE!</v>
      </c>
      <c r="U4730" s="39" t="e">
        <f t="shared" ca="1" si="938"/>
        <v>#VALUE!</v>
      </c>
      <c r="V4730" s="39" t="b">
        <f t="shared" ca="1" si="939"/>
        <v>1</v>
      </c>
      <c r="W4730" s="39">
        <f t="shared" si="941"/>
        <v>4730</v>
      </c>
    </row>
    <row r="4731" spans="12:23" x14ac:dyDescent="0.25">
      <c r="L4731" s="59" t="e">
        <f t="shared" ca="1" si="940"/>
        <v>#NUM!</v>
      </c>
      <c r="O4731" s="39" t="e">
        <f t="shared" ca="1" si="932"/>
        <v>#VALUE!</v>
      </c>
      <c r="P4731" s="39" t="e">
        <f t="shared" ca="1" si="933"/>
        <v>#VALUE!</v>
      </c>
      <c r="Q4731" s="60" t="e">
        <f t="shared" ca="1" si="934"/>
        <v>#VALUE!</v>
      </c>
      <c r="R4731" s="60" t="e">
        <f t="shared" ca="1" si="935"/>
        <v>#VALUE!</v>
      </c>
      <c r="S4731" s="60" t="e">
        <f t="shared" ca="1" si="936"/>
        <v>#VALUE!</v>
      </c>
      <c r="T4731" s="39" t="e">
        <f t="shared" ca="1" si="937"/>
        <v>#VALUE!</v>
      </c>
      <c r="U4731" s="39" t="e">
        <f t="shared" ca="1" si="938"/>
        <v>#VALUE!</v>
      </c>
      <c r="V4731" s="39" t="b">
        <f t="shared" ca="1" si="939"/>
        <v>1</v>
      </c>
      <c r="W4731" s="39">
        <f t="shared" si="941"/>
        <v>4731</v>
      </c>
    </row>
    <row r="4732" spans="12:23" x14ac:dyDescent="0.25">
      <c r="L4732" s="59" t="e">
        <f t="shared" ca="1" si="940"/>
        <v>#NUM!</v>
      </c>
      <c r="O4732" s="39" t="e">
        <f t="shared" ca="1" si="932"/>
        <v>#VALUE!</v>
      </c>
      <c r="P4732" s="39" t="e">
        <f t="shared" ca="1" si="933"/>
        <v>#VALUE!</v>
      </c>
      <c r="Q4732" s="60" t="e">
        <f t="shared" ca="1" si="934"/>
        <v>#VALUE!</v>
      </c>
      <c r="R4732" s="60" t="e">
        <f t="shared" ca="1" si="935"/>
        <v>#VALUE!</v>
      </c>
      <c r="S4732" s="60" t="e">
        <f t="shared" ca="1" si="936"/>
        <v>#VALUE!</v>
      </c>
      <c r="T4732" s="39" t="e">
        <f t="shared" ca="1" si="937"/>
        <v>#VALUE!</v>
      </c>
      <c r="U4732" s="39" t="e">
        <f t="shared" ca="1" si="938"/>
        <v>#VALUE!</v>
      </c>
      <c r="V4732" s="39" t="b">
        <f t="shared" ca="1" si="939"/>
        <v>1</v>
      </c>
      <c r="W4732" s="39">
        <f t="shared" si="941"/>
        <v>4732</v>
      </c>
    </row>
    <row r="4733" spans="12:23" x14ac:dyDescent="0.25">
      <c r="L4733" s="59" t="e">
        <f t="shared" ca="1" si="940"/>
        <v>#NUM!</v>
      </c>
      <c r="O4733" s="39" t="e">
        <f t="shared" ca="1" si="932"/>
        <v>#VALUE!</v>
      </c>
      <c r="P4733" s="39" t="e">
        <f t="shared" ca="1" si="933"/>
        <v>#VALUE!</v>
      </c>
      <c r="Q4733" s="60" t="e">
        <f t="shared" ca="1" si="934"/>
        <v>#VALUE!</v>
      </c>
      <c r="R4733" s="60" t="e">
        <f t="shared" ca="1" si="935"/>
        <v>#VALUE!</v>
      </c>
      <c r="S4733" s="60" t="e">
        <f t="shared" ca="1" si="936"/>
        <v>#VALUE!</v>
      </c>
      <c r="T4733" s="39" t="e">
        <f t="shared" ca="1" si="937"/>
        <v>#VALUE!</v>
      </c>
      <c r="U4733" s="39" t="e">
        <f t="shared" ca="1" si="938"/>
        <v>#VALUE!</v>
      </c>
      <c r="V4733" s="39" t="b">
        <f t="shared" ca="1" si="939"/>
        <v>1</v>
      </c>
      <c r="W4733" s="39">
        <f t="shared" si="941"/>
        <v>4733</v>
      </c>
    </row>
    <row r="4734" spans="12:23" x14ac:dyDescent="0.25">
      <c r="L4734" s="59" t="e">
        <f t="shared" ca="1" si="940"/>
        <v>#NUM!</v>
      </c>
      <c r="O4734" s="39" t="e">
        <f t="shared" ca="1" si="932"/>
        <v>#VALUE!</v>
      </c>
      <c r="P4734" s="39" t="e">
        <f t="shared" ca="1" si="933"/>
        <v>#VALUE!</v>
      </c>
      <c r="Q4734" s="60" t="e">
        <f t="shared" ca="1" si="934"/>
        <v>#VALUE!</v>
      </c>
      <c r="R4734" s="60" t="e">
        <f t="shared" ca="1" si="935"/>
        <v>#VALUE!</v>
      </c>
      <c r="S4734" s="60" t="e">
        <f t="shared" ca="1" si="936"/>
        <v>#VALUE!</v>
      </c>
      <c r="T4734" s="39" t="e">
        <f t="shared" ca="1" si="937"/>
        <v>#VALUE!</v>
      </c>
      <c r="U4734" s="39" t="e">
        <f t="shared" ca="1" si="938"/>
        <v>#VALUE!</v>
      </c>
      <c r="V4734" s="39" t="b">
        <f t="shared" ca="1" si="939"/>
        <v>1</v>
      </c>
      <c r="W4734" s="39">
        <f t="shared" si="941"/>
        <v>4734</v>
      </c>
    </row>
    <row r="4735" spans="12:23" x14ac:dyDescent="0.25">
      <c r="L4735" s="59" t="e">
        <f t="shared" ca="1" si="940"/>
        <v>#NUM!</v>
      </c>
      <c r="O4735" s="39" t="e">
        <f t="shared" ca="1" si="932"/>
        <v>#VALUE!</v>
      </c>
      <c r="P4735" s="39" t="e">
        <f t="shared" ca="1" si="933"/>
        <v>#VALUE!</v>
      </c>
      <c r="Q4735" s="60" t="e">
        <f t="shared" ca="1" si="934"/>
        <v>#VALUE!</v>
      </c>
      <c r="R4735" s="60" t="e">
        <f t="shared" ca="1" si="935"/>
        <v>#VALUE!</v>
      </c>
      <c r="S4735" s="60" t="e">
        <f t="shared" ca="1" si="936"/>
        <v>#VALUE!</v>
      </c>
      <c r="T4735" s="39" t="e">
        <f t="shared" ca="1" si="937"/>
        <v>#VALUE!</v>
      </c>
      <c r="U4735" s="39" t="e">
        <f t="shared" ca="1" si="938"/>
        <v>#VALUE!</v>
      </c>
      <c r="V4735" s="39" t="b">
        <f t="shared" ca="1" si="939"/>
        <v>1</v>
      </c>
      <c r="W4735" s="39">
        <f t="shared" si="941"/>
        <v>4735</v>
      </c>
    </row>
    <row r="4736" spans="12:23" x14ac:dyDescent="0.25">
      <c r="L4736" s="59" t="e">
        <f t="shared" ca="1" si="940"/>
        <v>#NUM!</v>
      </c>
      <c r="O4736" s="39" t="e">
        <f t="shared" ca="1" si="932"/>
        <v>#VALUE!</v>
      </c>
      <c r="P4736" s="39" t="e">
        <f t="shared" ca="1" si="933"/>
        <v>#VALUE!</v>
      </c>
      <c r="Q4736" s="60" t="e">
        <f t="shared" ca="1" si="934"/>
        <v>#VALUE!</v>
      </c>
      <c r="R4736" s="60" t="e">
        <f t="shared" ca="1" si="935"/>
        <v>#VALUE!</v>
      </c>
      <c r="S4736" s="60" t="e">
        <f t="shared" ca="1" si="936"/>
        <v>#VALUE!</v>
      </c>
      <c r="T4736" s="39" t="e">
        <f t="shared" ca="1" si="937"/>
        <v>#VALUE!</v>
      </c>
      <c r="U4736" s="39" t="e">
        <f t="shared" ca="1" si="938"/>
        <v>#VALUE!</v>
      </c>
      <c r="V4736" s="39" t="b">
        <f t="shared" ca="1" si="939"/>
        <v>1</v>
      </c>
      <c r="W4736" s="39">
        <f t="shared" si="941"/>
        <v>4736</v>
      </c>
    </row>
    <row r="4737" spans="12:23" x14ac:dyDescent="0.25">
      <c r="L4737" s="59" t="e">
        <f t="shared" ca="1" si="940"/>
        <v>#NUM!</v>
      </c>
      <c r="O4737" s="39" t="e">
        <f t="shared" ca="1" si="932"/>
        <v>#VALUE!</v>
      </c>
      <c r="P4737" s="39" t="e">
        <f t="shared" ca="1" si="933"/>
        <v>#VALUE!</v>
      </c>
      <c r="Q4737" s="60" t="e">
        <f t="shared" ca="1" si="934"/>
        <v>#VALUE!</v>
      </c>
      <c r="R4737" s="60" t="e">
        <f t="shared" ca="1" si="935"/>
        <v>#VALUE!</v>
      </c>
      <c r="S4737" s="60" t="e">
        <f t="shared" ca="1" si="936"/>
        <v>#VALUE!</v>
      </c>
      <c r="T4737" s="39" t="e">
        <f t="shared" ca="1" si="937"/>
        <v>#VALUE!</v>
      </c>
      <c r="U4737" s="39" t="e">
        <f t="shared" ca="1" si="938"/>
        <v>#VALUE!</v>
      </c>
      <c r="V4737" s="39" t="b">
        <f t="shared" ca="1" si="939"/>
        <v>1</v>
      </c>
      <c r="W4737" s="39">
        <f t="shared" si="941"/>
        <v>4737</v>
      </c>
    </row>
    <row r="4738" spans="12:23" x14ac:dyDescent="0.25">
      <c r="L4738" s="59" t="e">
        <f t="shared" ca="1" si="940"/>
        <v>#NUM!</v>
      </c>
      <c r="O4738" s="39" t="e">
        <f t="shared" ca="1" si="932"/>
        <v>#VALUE!</v>
      </c>
      <c r="P4738" s="39" t="e">
        <f t="shared" ca="1" si="933"/>
        <v>#VALUE!</v>
      </c>
      <c r="Q4738" s="60" t="e">
        <f t="shared" ca="1" si="934"/>
        <v>#VALUE!</v>
      </c>
      <c r="R4738" s="60" t="e">
        <f t="shared" ca="1" si="935"/>
        <v>#VALUE!</v>
      </c>
      <c r="S4738" s="60" t="e">
        <f t="shared" ca="1" si="936"/>
        <v>#VALUE!</v>
      </c>
      <c r="T4738" s="39" t="e">
        <f t="shared" ca="1" si="937"/>
        <v>#VALUE!</v>
      </c>
      <c r="U4738" s="39" t="e">
        <f t="shared" ca="1" si="938"/>
        <v>#VALUE!</v>
      </c>
      <c r="V4738" s="39" t="b">
        <f t="shared" ca="1" si="939"/>
        <v>1</v>
      </c>
      <c r="W4738" s="39">
        <f t="shared" si="941"/>
        <v>4738</v>
      </c>
    </row>
    <row r="4739" spans="12:23" x14ac:dyDescent="0.25">
      <c r="L4739" s="59" t="e">
        <f t="shared" ca="1" si="940"/>
        <v>#NUM!</v>
      </c>
      <c r="O4739" s="39" t="e">
        <f t="shared" ca="1" si="932"/>
        <v>#VALUE!</v>
      </c>
      <c r="P4739" s="39" t="e">
        <f t="shared" ca="1" si="933"/>
        <v>#VALUE!</v>
      </c>
      <c r="Q4739" s="60" t="e">
        <f t="shared" ca="1" si="934"/>
        <v>#VALUE!</v>
      </c>
      <c r="R4739" s="60" t="e">
        <f t="shared" ca="1" si="935"/>
        <v>#VALUE!</v>
      </c>
      <c r="S4739" s="60" t="e">
        <f t="shared" ca="1" si="936"/>
        <v>#VALUE!</v>
      </c>
      <c r="T4739" s="39" t="e">
        <f t="shared" ca="1" si="937"/>
        <v>#VALUE!</v>
      </c>
      <c r="U4739" s="39" t="e">
        <f t="shared" ca="1" si="938"/>
        <v>#VALUE!</v>
      </c>
      <c r="V4739" s="39" t="b">
        <f t="shared" ca="1" si="939"/>
        <v>1</v>
      </c>
      <c r="W4739" s="39">
        <f t="shared" si="941"/>
        <v>4739</v>
      </c>
    </row>
    <row r="4740" spans="12:23" x14ac:dyDescent="0.25">
      <c r="L4740" s="59" t="e">
        <f t="shared" ca="1" si="940"/>
        <v>#NUM!</v>
      </c>
      <c r="O4740" s="39" t="e">
        <f t="shared" ca="1" si="932"/>
        <v>#VALUE!</v>
      </c>
      <c r="P4740" s="39" t="e">
        <f t="shared" ca="1" si="933"/>
        <v>#VALUE!</v>
      </c>
      <c r="Q4740" s="60" t="e">
        <f t="shared" ca="1" si="934"/>
        <v>#VALUE!</v>
      </c>
      <c r="R4740" s="60" t="e">
        <f t="shared" ca="1" si="935"/>
        <v>#VALUE!</v>
      </c>
      <c r="S4740" s="60" t="e">
        <f t="shared" ca="1" si="936"/>
        <v>#VALUE!</v>
      </c>
      <c r="T4740" s="39" t="e">
        <f t="shared" ca="1" si="937"/>
        <v>#VALUE!</v>
      </c>
      <c r="U4740" s="39" t="e">
        <f t="shared" ca="1" si="938"/>
        <v>#VALUE!</v>
      </c>
      <c r="V4740" s="39" t="b">
        <f t="shared" ca="1" si="939"/>
        <v>1</v>
      </c>
      <c r="W4740" s="39">
        <f t="shared" si="941"/>
        <v>4740</v>
      </c>
    </row>
    <row r="4741" spans="12:23" x14ac:dyDescent="0.25">
      <c r="L4741" s="59" t="e">
        <f t="shared" ca="1" si="940"/>
        <v>#NUM!</v>
      </c>
      <c r="O4741" s="39" t="e">
        <f t="shared" ca="1" si="932"/>
        <v>#VALUE!</v>
      </c>
      <c r="P4741" s="39" t="e">
        <f t="shared" ca="1" si="933"/>
        <v>#VALUE!</v>
      </c>
      <c r="Q4741" s="60" t="e">
        <f t="shared" ca="1" si="934"/>
        <v>#VALUE!</v>
      </c>
      <c r="R4741" s="60" t="e">
        <f t="shared" ca="1" si="935"/>
        <v>#VALUE!</v>
      </c>
      <c r="S4741" s="60" t="e">
        <f t="shared" ca="1" si="936"/>
        <v>#VALUE!</v>
      </c>
      <c r="T4741" s="39" t="e">
        <f t="shared" ca="1" si="937"/>
        <v>#VALUE!</v>
      </c>
      <c r="U4741" s="39" t="e">
        <f t="shared" ca="1" si="938"/>
        <v>#VALUE!</v>
      </c>
      <c r="V4741" s="39" t="b">
        <f t="shared" ca="1" si="939"/>
        <v>1</v>
      </c>
      <c r="W4741" s="39">
        <f t="shared" si="941"/>
        <v>4741</v>
      </c>
    </row>
    <row r="4742" spans="12:23" x14ac:dyDescent="0.25">
      <c r="L4742" s="59" t="e">
        <f t="shared" ca="1" si="940"/>
        <v>#NUM!</v>
      </c>
      <c r="O4742" s="39" t="e">
        <f t="shared" ca="1" si="932"/>
        <v>#VALUE!</v>
      </c>
      <c r="P4742" s="39" t="e">
        <f t="shared" ca="1" si="933"/>
        <v>#VALUE!</v>
      </c>
      <c r="Q4742" s="60" t="e">
        <f t="shared" ca="1" si="934"/>
        <v>#VALUE!</v>
      </c>
      <c r="R4742" s="60" t="e">
        <f t="shared" ca="1" si="935"/>
        <v>#VALUE!</v>
      </c>
      <c r="S4742" s="60" t="e">
        <f t="shared" ca="1" si="936"/>
        <v>#VALUE!</v>
      </c>
      <c r="T4742" s="39" t="e">
        <f t="shared" ca="1" si="937"/>
        <v>#VALUE!</v>
      </c>
      <c r="U4742" s="39" t="e">
        <f t="shared" ca="1" si="938"/>
        <v>#VALUE!</v>
      </c>
      <c r="V4742" s="39" t="b">
        <f t="shared" ca="1" si="939"/>
        <v>1</v>
      </c>
      <c r="W4742" s="39">
        <f t="shared" si="941"/>
        <v>4742</v>
      </c>
    </row>
    <row r="4743" spans="12:23" x14ac:dyDescent="0.25">
      <c r="L4743" s="59" t="e">
        <f t="shared" ca="1" si="940"/>
        <v>#NUM!</v>
      </c>
      <c r="O4743" s="39" t="e">
        <f t="shared" ref="O4743:O4806" ca="1" si="942">SEARCH($O$6,INDIRECT("route!G"&amp;W4743))</f>
        <v>#VALUE!</v>
      </c>
      <c r="P4743" s="39" t="e">
        <f t="shared" ref="P4743:P4806" ca="1" si="943">SEARCH($P$6,INDIRECT("route!G"&amp;W4743))</f>
        <v>#VALUE!</v>
      </c>
      <c r="Q4743" s="60" t="e">
        <f t="shared" ref="Q4743:Q4806" ca="1" si="944">SEARCH($Q$6,INDIRECT("route!G"&amp;W4743))</f>
        <v>#VALUE!</v>
      </c>
      <c r="R4743" s="60" t="e">
        <f t="shared" ref="R4743:R4806" ca="1" si="945">SEARCH($R$6,INDIRECT("route!G"&amp;W4743))</f>
        <v>#VALUE!</v>
      </c>
      <c r="S4743" s="60" t="e">
        <f t="shared" ref="S4743:S4806" ca="1" si="946">SEARCH($S$6,INDIRECT("route!G"&amp;W4743))</f>
        <v>#VALUE!</v>
      </c>
      <c r="T4743" s="39" t="e">
        <f t="shared" ref="T4743:T4806" ca="1" si="947">SEARCH($T$6,INDIRECT("route!G"&amp;W4743))</f>
        <v>#VALUE!</v>
      </c>
      <c r="U4743" s="39" t="e">
        <f t="shared" ca="1" si="938"/>
        <v>#VALUE!</v>
      </c>
      <c r="V4743" s="39" t="b">
        <f t="shared" ca="1" si="939"/>
        <v>1</v>
      </c>
      <c r="W4743" s="39">
        <f t="shared" si="941"/>
        <v>4743</v>
      </c>
    </row>
    <row r="4744" spans="12:23" x14ac:dyDescent="0.25">
      <c r="L4744" s="59" t="e">
        <f t="shared" ca="1" si="940"/>
        <v>#NUM!</v>
      </c>
      <c r="O4744" s="39" t="e">
        <f t="shared" ca="1" si="942"/>
        <v>#VALUE!</v>
      </c>
      <c r="P4744" s="39" t="e">
        <f t="shared" ca="1" si="943"/>
        <v>#VALUE!</v>
      </c>
      <c r="Q4744" s="60" t="e">
        <f t="shared" ca="1" si="944"/>
        <v>#VALUE!</v>
      </c>
      <c r="R4744" s="60" t="e">
        <f t="shared" ca="1" si="945"/>
        <v>#VALUE!</v>
      </c>
      <c r="S4744" s="60" t="e">
        <f t="shared" ca="1" si="946"/>
        <v>#VALUE!</v>
      </c>
      <c r="T4744" s="39" t="e">
        <f t="shared" ca="1" si="947"/>
        <v>#VALUE!</v>
      </c>
      <c r="U4744" s="39" t="e">
        <f t="shared" ref="U4744:U4807" ca="1" si="948">SEARCH($U$6,INDIRECT("route!G"&amp;W4744))</f>
        <v>#VALUE!</v>
      </c>
      <c r="V4744" s="39" t="b">
        <f t="shared" ref="V4744:V4807" ca="1" si="949">AND(ISERROR(O4744),ISERROR(P4744),ISERROR(Q4744),ISERROR(R4744),ISERROR(S4744),ISERROR(T4744),ISERROR(U4744))</f>
        <v>1</v>
      </c>
      <c r="W4744" s="39">
        <f t="shared" si="941"/>
        <v>4744</v>
      </c>
    </row>
    <row r="4745" spans="12:23" x14ac:dyDescent="0.25">
      <c r="L4745" s="59" t="e">
        <f t="shared" ca="1" si="940"/>
        <v>#NUM!</v>
      </c>
      <c r="O4745" s="39" t="e">
        <f t="shared" ca="1" si="942"/>
        <v>#VALUE!</v>
      </c>
      <c r="P4745" s="39" t="e">
        <f t="shared" ca="1" si="943"/>
        <v>#VALUE!</v>
      </c>
      <c r="Q4745" s="60" t="e">
        <f t="shared" ca="1" si="944"/>
        <v>#VALUE!</v>
      </c>
      <c r="R4745" s="60" t="e">
        <f t="shared" ca="1" si="945"/>
        <v>#VALUE!</v>
      </c>
      <c r="S4745" s="60" t="e">
        <f t="shared" ca="1" si="946"/>
        <v>#VALUE!</v>
      </c>
      <c r="T4745" s="39" t="e">
        <f t="shared" ca="1" si="947"/>
        <v>#VALUE!</v>
      </c>
      <c r="U4745" s="39" t="e">
        <f t="shared" ca="1" si="948"/>
        <v>#VALUE!</v>
      </c>
      <c r="V4745" s="39" t="b">
        <f t="shared" ca="1" si="949"/>
        <v>1</v>
      </c>
      <c r="W4745" s="39">
        <f t="shared" si="941"/>
        <v>4745</v>
      </c>
    </row>
    <row r="4746" spans="12:23" x14ac:dyDescent="0.25">
      <c r="L4746" s="59" t="e">
        <f t="shared" ref="L4746:L4809" ca="1" si="950">L4745+J4746</f>
        <v>#NUM!</v>
      </c>
      <c r="O4746" s="39" t="e">
        <f t="shared" ca="1" si="942"/>
        <v>#VALUE!</v>
      </c>
      <c r="P4746" s="39" t="e">
        <f t="shared" ca="1" si="943"/>
        <v>#VALUE!</v>
      </c>
      <c r="Q4746" s="60" t="e">
        <f t="shared" ca="1" si="944"/>
        <v>#VALUE!</v>
      </c>
      <c r="R4746" s="60" t="e">
        <f t="shared" ca="1" si="945"/>
        <v>#VALUE!</v>
      </c>
      <c r="S4746" s="60" t="e">
        <f t="shared" ca="1" si="946"/>
        <v>#VALUE!</v>
      </c>
      <c r="T4746" s="39" t="e">
        <f t="shared" ca="1" si="947"/>
        <v>#VALUE!</v>
      </c>
      <c r="U4746" s="39" t="e">
        <f t="shared" ca="1" si="948"/>
        <v>#VALUE!</v>
      </c>
      <c r="V4746" s="39" t="b">
        <f t="shared" ca="1" si="949"/>
        <v>1</v>
      </c>
      <c r="W4746" s="39">
        <f t="shared" si="941"/>
        <v>4746</v>
      </c>
    </row>
    <row r="4747" spans="12:23" x14ac:dyDescent="0.25">
      <c r="L4747" s="59" t="e">
        <f t="shared" ca="1" si="950"/>
        <v>#NUM!</v>
      </c>
      <c r="O4747" s="39" t="e">
        <f t="shared" ca="1" si="942"/>
        <v>#VALUE!</v>
      </c>
      <c r="P4747" s="39" t="e">
        <f t="shared" ca="1" si="943"/>
        <v>#VALUE!</v>
      </c>
      <c r="Q4747" s="60" t="e">
        <f t="shared" ca="1" si="944"/>
        <v>#VALUE!</v>
      </c>
      <c r="R4747" s="60" t="e">
        <f t="shared" ca="1" si="945"/>
        <v>#VALUE!</v>
      </c>
      <c r="S4747" s="60" t="e">
        <f t="shared" ca="1" si="946"/>
        <v>#VALUE!</v>
      </c>
      <c r="T4747" s="39" t="e">
        <f t="shared" ca="1" si="947"/>
        <v>#VALUE!</v>
      </c>
      <c r="U4747" s="39" t="e">
        <f t="shared" ca="1" si="948"/>
        <v>#VALUE!</v>
      </c>
      <c r="V4747" s="39" t="b">
        <f t="shared" ca="1" si="949"/>
        <v>1</v>
      </c>
      <c r="W4747" s="39">
        <f t="shared" si="941"/>
        <v>4747</v>
      </c>
    </row>
    <row r="4748" spans="12:23" x14ac:dyDescent="0.25">
      <c r="L4748" s="59" t="e">
        <f t="shared" ca="1" si="950"/>
        <v>#NUM!</v>
      </c>
      <c r="O4748" s="39" t="e">
        <f t="shared" ca="1" si="942"/>
        <v>#VALUE!</v>
      </c>
      <c r="P4748" s="39" t="e">
        <f t="shared" ca="1" si="943"/>
        <v>#VALUE!</v>
      </c>
      <c r="Q4748" s="60" t="e">
        <f t="shared" ca="1" si="944"/>
        <v>#VALUE!</v>
      </c>
      <c r="R4748" s="60" t="e">
        <f t="shared" ca="1" si="945"/>
        <v>#VALUE!</v>
      </c>
      <c r="S4748" s="60" t="e">
        <f t="shared" ca="1" si="946"/>
        <v>#VALUE!</v>
      </c>
      <c r="T4748" s="39" t="e">
        <f t="shared" ca="1" si="947"/>
        <v>#VALUE!</v>
      </c>
      <c r="U4748" s="39" t="e">
        <f t="shared" ca="1" si="948"/>
        <v>#VALUE!</v>
      </c>
      <c r="V4748" s="39" t="b">
        <f t="shared" ca="1" si="949"/>
        <v>1</v>
      </c>
      <c r="W4748" s="39">
        <f t="shared" si="941"/>
        <v>4748</v>
      </c>
    </row>
    <row r="4749" spans="12:23" x14ac:dyDescent="0.25">
      <c r="L4749" s="59" t="e">
        <f t="shared" ca="1" si="950"/>
        <v>#NUM!</v>
      </c>
      <c r="O4749" s="39" t="e">
        <f t="shared" ca="1" si="942"/>
        <v>#VALUE!</v>
      </c>
      <c r="P4749" s="39" t="e">
        <f t="shared" ca="1" si="943"/>
        <v>#VALUE!</v>
      </c>
      <c r="Q4749" s="60" t="e">
        <f t="shared" ca="1" si="944"/>
        <v>#VALUE!</v>
      </c>
      <c r="R4749" s="60" t="e">
        <f t="shared" ca="1" si="945"/>
        <v>#VALUE!</v>
      </c>
      <c r="S4749" s="60" t="e">
        <f t="shared" ca="1" si="946"/>
        <v>#VALUE!</v>
      </c>
      <c r="T4749" s="39" t="e">
        <f t="shared" ca="1" si="947"/>
        <v>#VALUE!</v>
      </c>
      <c r="U4749" s="39" t="e">
        <f t="shared" ca="1" si="948"/>
        <v>#VALUE!</v>
      </c>
      <c r="V4749" s="39" t="b">
        <f t="shared" ca="1" si="949"/>
        <v>1</v>
      </c>
      <c r="W4749" s="39">
        <f t="shared" si="941"/>
        <v>4749</v>
      </c>
    </row>
    <row r="4750" spans="12:23" x14ac:dyDescent="0.25">
      <c r="L4750" s="59" t="e">
        <f t="shared" ca="1" si="950"/>
        <v>#NUM!</v>
      </c>
      <c r="O4750" s="39" t="e">
        <f t="shared" ca="1" si="942"/>
        <v>#VALUE!</v>
      </c>
      <c r="P4750" s="39" t="e">
        <f t="shared" ca="1" si="943"/>
        <v>#VALUE!</v>
      </c>
      <c r="Q4750" s="60" t="e">
        <f t="shared" ca="1" si="944"/>
        <v>#VALUE!</v>
      </c>
      <c r="R4750" s="60" t="e">
        <f t="shared" ca="1" si="945"/>
        <v>#VALUE!</v>
      </c>
      <c r="S4750" s="60" t="e">
        <f t="shared" ca="1" si="946"/>
        <v>#VALUE!</v>
      </c>
      <c r="T4750" s="39" t="e">
        <f t="shared" ca="1" si="947"/>
        <v>#VALUE!</v>
      </c>
      <c r="U4750" s="39" t="e">
        <f t="shared" ca="1" si="948"/>
        <v>#VALUE!</v>
      </c>
      <c r="V4750" s="39" t="b">
        <f t="shared" ca="1" si="949"/>
        <v>1</v>
      </c>
      <c r="W4750" s="39">
        <f t="shared" si="941"/>
        <v>4750</v>
      </c>
    </row>
    <row r="4751" spans="12:23" x14ac:dyDescent="0.25">
      <c r="L4751" s="59" t="e">
        <f t="shared" ca="1" si="950"/>
        <v>#NUM!</v>
      </c>
      <c r="O4751" s="39" t="e">
        <f t="shared" ca="1" si="942"/>
        <v>#VALUE!</v>
      </c>
      <c r="P4751" s="39" t="e">
        <f t="shared" ca="1" si="943"/>
        <v>#VALUE!</v>
      </c>
      <c r="Q4751" s="60" t="e">
        <f t="shared" ca="1" si="944"/>
        <v>#VALUE!</v>
      </c>
      <c r="R4751" s="60" t="e">
        <f t="shared" ca="1" si="945"/>
        <v>#VALUE!</v>
      </c>
      <c r="S4751" s="60" t="e">
        <f t="shared" ca="1" si="946"/>
        <v>#VALUE!</v>
      </c>
      <c r="T4751" s="39" t="e">
        <f t="shared" ca="1" si="947"/>
        <v>#VALUE!</v>
      </c>
      <c r="U4751" s="39" t="e">
        <f t="shared" ca="1" si="948"/>
        <v>#VALUE!</v>
      </c>
      <c r="V4751" s="39" t="b">
        <f t="shared" ca="1" si="949"/>
        <v>1</v>
      </c>
      <c r="W4751" s="39">
        <f t="shared" si="941"/>
        <v>4751</v>
      </c>
    </row>
    <row r="4752" spans="12:23" x14ac:dyDescent="0.25">
      <c r="L4752" s="59" t="e">
        <f t="shared" ca="1" si="950"/>
        <v>#NUM!</v>
      </c>
      <c r="O4752" s="39" t="e">
        <f t="shared" ca="1" si="942"/>
        <v>#VALUE!</v>
      </c>
      <c r="P4752" s="39" t="e">
        <f t="shared" ca="1" si="943"/>
        <v>#VALUE!</v>
      </c>
      <c r="Q4752" s="60" t="e">
        <f t="shared" ca="1" si="944"/>
        <v>#VALUE!</v>
      </c>
      <c r="R4752" s="60" t="e">
        <f t="shared" ca="1" si="945"/>
        <v>#VALUE!</v>
      </c>
      <c r="S4752" s="60" t="e">
        <f t="shared" ca="1" si="946"/>
        <v>#VALUE!</v>
      </c>
      <c r="T4752" s="39" t="e">
        <f t="shared" ca="1" si="947"/>
        <v>#VALUE!</v>
      </c>
      <c r="U4752" s="39" t="e">
        <f t="shared" ca="1" si="948"/>
        <v>#VALUE!</v>
      </c>
      <c r="V4752" s="39" t="b">
        <f t="shared" ca="1" si="949"/>
        <v>1</v>
      </c>
      <c r="W4752" s="39">
        <f t="shared" si="941"/>
        <v>4752</v>
      </c>
    </row>
    <row r="4753" spans="12:23" x14ac:dyDescent="0.25">
      <c r="L4753" s="59" t="e">
        <f t="shared" ca="1" si="950"/>
        <v>#NUM!</v>
      </c>
      <c r="O4753" s="39" t="e">
        <f t="shared" ca="1" si="942"/>
        <v>#VALUE!</v>
      </c>
      <c r="P4753" s="39" t="e">
        <f t="shared" ca="1" si="943"/>
        <v>#VALUE!</v>
      </c>
      <c r="Q4753" s="60" t="e">
        <f t="shared" ca="1" si="944"/>
        <v>#VALUE!</v>
      </c>
      <c r="R4753" s="60" t="e">
        <f t="shared" ca="1" si="945"/>
        <v>#VALUE!</v>
      </c>
      <c r="S4753" s="60" t="e">
        <f t="shared" ca="1" si="946"/>
        <v>#VALUE!</v>
      </c>
      <c r="T4753" s="39" t="e">
        <f t="shared" ca="1" si="947"/>
        <v>#VALUE!</v>
      </c>
      <c r="U4753" s="39" t="e">
        <f t="shared" ca="1" si="948"/>
        <v>#VALUE!</v>
      </c>
      <c r="V4753" s="39" t="b">
        <f t="shared" ca="1" si="949"/>
        <v>1</v>
      </c>
      <c r="W4753" s="39">
        <f t="shared" si="941"/>
        <v>4753</v>
      </c>
    </row>
    <row r="4754" spans="12:23" x14ac:dyDescent="0.25">
      <c r="L4754" s="59" t="e">
        <f t="shared" ca="1" si="950"/>
        <v>#NUM!</v>
      </c>
      <c r="O4754" s="39" t="e">
        <f t="shared" ca="1" si="942"/>
        <v>#VALUE!</v>
      </c>
      <c r="P4754" s="39" t="e">
        <f t="shared" ca="1" si="943"/>
        <v>#VALUE!</v>
      </c>
      <c r="Q4754" s="60" t="e">
        <f t="shared" ca="1" si="944"/>
        <v>#VALUE!</v>
      </c>
      <c r="R4754" s="60" t="e">
        <f t="shared" ca="1" si="945"/>
        <v>#VALUE!</v>
      </c>
      <c r="S4754" s="60" t="e">
        <f t="shared" ca="1" si="946"/>
        <v>#VALUE!</v>
      </c>
      <c r="T4754" s="39" t="e">
        <f t="shared" ca="1" si="947"/>
        <v>#VALUE!</v>
      </c>
      <c r="U4754" s="39" t="e">
        <f t="shared" ca="1" si="948"/>
        <v>#VALUE!</v>
      </c>
      <c r="V4754" s="39" t="b">
        <f t="shared" ca="1" si="949"/>
        <v>1</v>
      </c>
      <c r="W4754" s="39">
        <f t="shared" si="941"/>
        <v>4754</v>
      </c>
    </row>
    <row r="4755" spans="12:23" x14ac:dyDescent="0.25">
      <c r="L4755" s="59" t="e">
        <f t="shared" ca="1" si="950"/>
        <v>#NUM!</v>
      </c>
      <c r="O4755" s="39" t="e">
        <f t="shared" ca="1" si="942"/>
        <v>#VALUE!</v>
      </c>
      <c r="P4755" s="39" t="e">
        <f t="shared" ca="1" si="943"/>
        <v>#VALUE!</v>
      </c>
      <c r="Q4755" s="60" t="e">
        <f t="shared" ca="1" si="944"/>
        <v>#VALUE!</v>
      </c>
      <c r="R4755" s="60" t="e">
        <f t="shared" ca="1" si="945"/>
        <v>#VALUE!</v>
      </c>
      <c r="S4755" s="60" t="e">
        <f t="shared" ca="1" si="946"/>
        <v>#VALUE!</v>
      </c>
      <c r="T4755" s="39" t="e">
        <f t="shared" ca="1" si="947"/>
        <v>#VALUE!</v>
      </c>
      <c r="U4755" s="39" t="e">
        <f t="shared" ca="1" si="948"/>
        <v>#VALUE!</v>
      </c>
      <c r="V4755" s="39" t="b">
        <f t="shared" ca="1" si="949"/>
        <v>1</v>
      </c>
      <c r="W4755" s="39">
        <f t="shared" si="941"/>
        <v>4755</v>
      </c>
    </row>
    <row r="4756" spans="12:23" x14ac:dyDescent="0.25">
      <c r="L4756" s="59" t="e">
        <f t="shared" ca="1" si="950"/>
        <v>#NUM!</v>
      </c>
      <c r="O4756" s="39" t="e">
        <f t="shared" ca="1" si="942"/>
        <v>#VALUE!</v>
      </c>
      <c r="P4756" s="39" t="e">
        <f t="shared" ca="1" si="943"/>
        <v>#VALUE!</v>
      </c>
      <c r="Q4756" s="60" t="e">
        <f t="shared" ca="1" si="944"/>
        <v>#VALUE!</v>
      </c>
      <c r="R4756" s="60" t="e">
        <f t="shared" ca="1" si="945"/>
        <v>#VALUE!</v>
      </c>
      <c r="S4756" s="60" t="e">
        <f t="shared" ca="1" si="946"/>
        <v>#VALUE!</v>
      </c>
      <c r="T4756" s="39" t="e">
        <f t="shared" ca="1" si="947"/>
        <v>#VALUE!</v>
      </c>
      <c r="U4756" s="39" t="e">
        <f t="shared" ca="1" si="948"/>
        <v>#VALUE!</v>
      </c>
      <c r="V4756" s="39" t="b">
        <f t="shared" ca="1" si="949"/>
        <v>1</v>
      </c>
      <c r="W4756" s="39">
        <f t="shared" si="941"/>
        <v>4756</v>
      </c>
    </row>
    <row r="4757" spans="12:23" x14ac:dyDescent="0.25">
      <c r="L4757" s="59" t="e">
        <f t="shared" ca="1" si="950"/>
        <v>#NUM!</v>
      </c>
      <c r="O4757" s="39" t="e">
        <f t="shared" ca="1" si="942"/>
        <v>#VALUE!</v>
      </c>
      <c r="P4757" s="39" t="e">
        <f t="shared" ca="1" si="943"/>
        <v>#VALUE!</v>
      </c>
      <c r="Q4757" s="60" t="e">
        <f t="shared" ca="1" si="944"/>
        <v>#VALUE!</v>
      </c>
      <c r="R4757" s="60" t="e">
        <f t="shared" ca="1" si="945"/>
        <v>#VALUE!</v>
      </c>
      <c r="S4757" s="60" t="e">
        <f t="shared" ca="1" si="946"/>
        <v>#VALUE!</v>
      </c>
      <c r="T4757" s="39" t="e">
        <f t="shared" ca="1" si="947"/>
        <v>#VALUE!</v>
      </c>
      <c r="U4757" s="39" t="e">
        <f t="shared" ca="1" si="948"/>
        <v>#VALUE!</v>
      </c>
      <c r="V4757" s="39" t="b">
        <f t="shared" ca="1" si="949"/>
        <v>1</v>
      </c>
      <c r="W4757" s="39">
        <f t="shared" si="941"/>
        <v>4757</v>
      </c>
    </row>
    <row r="4758" spans="12:23" x14ac:dyDescent="0.25">
      <c r="L4758" s="59" t="e">
        <f t="shared" ca="1" si="950"/>
        <v>#NUM!</v>
      </c>
      <c r="O4758" s="39" t="e">
        <f t="shared" ca="1" si="942"/>
        <v>#VALUE!</v>
      </c>
      <c r="P4758" s="39" t="e">
        <f t="shared" ca="1" si="943"/>
        <v>#VALUE!</v>
      </c>
      <c r="Q4758" s="60" t="e">
        <f t="shared" ca="1" si="944"/>
        <v>#VALUE!</v>
      </c>
      <c r="R4758" s="60" t="e">
        <f t="shared" ca="1" si="945"/>
        <v>#VALUE!</v>
      </c>
      <c r="S4758" s="60" t="e">
        <f t="shared" ca="1" si="946"/>
        <v>#VALUE!</v>
      </c>
      <c r="T4758" s="39" t="e">
        <f t="shared" ca="1" si="947"/>
        <v>#VALUE!</v>
      </c>
      <c r="U4758" s="39" t="e">
        <f t="shared" ca="1" si="948"/>
        <v>#VALUE!</v>
      </c>
      <c r="V4758" s="39" t="b">
        <f t="shared" ca="1" si="949"/>
        <v>1</v>
      </c>
      <c r="W4758" s="39">
        <f t="shared" si="941"/>
        <v>4758</v>
      </c>
    </row>
    <row r="4759" spans="12:23" x14ac:dyDescent="0.25">
      <c r="L4759" s="59" t="e">
        <f t="shared" ca="1" si="950"/>
        <v>#NUM!</v>
      </c>
      <c r="O4759" s="39" t="e">
        <f t="shared" ca="1" si="942"/>
        <v>#VALUE!</v>
      </c>
      <c r="P4759" s="39" t="e">
        <f t="shared" ca="1" si="943"/>
        <v>#VALUE!</v>
      </c>
      <c r="Q4759" s="60" t="e">
        <f t="shared" ca="1" si="944"/>
        <v>#VALUE!</v>
      </c>
      <c r="R4759" s="60" t="e">
        <f t="shared" ca="1" si="945"/>
        <v>#VALUE!</v>
      </c>
      <c r="S4759" s="60" t="e">
        <f t="shared" ca="1" si="946"/>
        <v>#VALUE!</v>
      </c>
      <c r="T4759" s="39" t="e">
        <f t="shared" ca="1" si="947"/>
        <v>#VALUE!</v>
      </c>
      <c r="U4759" s="39" t="e">
        <f t="shared" ca="1" si="948"/>
        <v>#VALUE!</v>
      </c>
      <c r="V4759" s="39" t="b">
        <f t="shared" ca="1" si="949"/>
        <v>1</v>
      </c>
      <c r="W4759" s="39">
        <f t="shared" si="941"/>
        <v>4759</v>
      </c>
    </row>
    <row r="4760" spans="12:23" x14ac:dyDescent="0.25">
      <c r="L4760" s="59" t="e">
        <f t="shared" ca="1" si="950"/>
        <v>#NUM!</v>
      </c>
      <c r="O4760" s="39" t="e">
        <f t="shared" ca="1" si="942"/>
        <v>#VALUE!</v>
      </c>
      <c r="P4760" s="39" t="e">
        <f t="shared" ca="1" si="943"/>
        <v>#VALUE!</v>
      </c>
      <c r="Q4760" s="60" t="e">
        <f t="shared" ca="1" si="944"/>
        <v>#VALUE!</v>
      </c>
      <c r="R4760" s="60" t="e">
        <f t="shared" ca="1" si="945"/>
        <v>#VALUE!</v>
      </c>
      <c r="S4760" s="60" t="e">
        <f t="shared" ca="1" si="946"/>
        <v>#VALUE!</v>
      </c>
      <c r="T4760" s="39" t="e">
        <f t="shared" ca="1" si="947"/>
        <v>#VALUE!</v>
      </c>
      <c r="U4760" s="39" t="e">
        <f t="shared" ca="1" si="948"/>
        <v>#VALUE!</v>
      </c>
      <c r="V4760" s="39" t="b">
        <f t="shared" ca="1" si="949"/>
        <v>1</v>
      </c>
      <c r="W4760" s="39">
        <f t="shared" si="941"/>
        <v>4760</v>
      </c>
    </row>
    <row r="4761" spans="12:23" x14ac:dyDescent="0.25">
      <c r="L4761" s="59" t="e">
        <f t="shared" ca="1" si="950"/>
        <v>#NUM!</v>
      </c>
      <c r="O4761" s="39" t="e">
        <f t="shared" ca="1" si="942"/>
        <v>#VALUE!</v>
      </c>
      <c r="P4761" s="39" t="e">
        <f t="shared" ca="1" si="943"/>
        <v>#VALUE!</v>
      </c>
      <c r="Q4761" s="60" t="e">
        <f t="shared" ca="1" si="944"/>
        <v>#VALUE!</v>
      </c>
      <c r="R4761" s="60" t="e">
        <f t="shared" ca="1" si="945"/>
        <v>#VALUE!</v>
      </c>
      <c r="S4761" s="60" t="e">
        <f t="shared" ca="1" si="946"/>
        <v>#VALUE!</v>
      </c>
      <c r="T4761" s="39" t="e">
        <f t="shared" ca="1" si="947"/>
        <v>#VALUE!</v>
      </c>
      <c r="U4761" s="39" t="e">
        <f t="shared" ca="1" si="948"/>
        <v>#VALUE!</v>
      </c>
      <c r="V4761" s="39" t="b">
        <f t="shared" ca="1" si="949"/>
        <v>1</v>
      </c>
      <c r="W4761" s="39">
        <f t="shared" si="941"/>
        <v>4761</v>
      </c>
    </row>
    <row r="4762" spans="12:23" x14ac:dyDescent="0.25">
      <c r="L4762" s="59" t="e">
        <f t="shared" ca="1" si="950"/>
        <v>#NUM!</v>
      </c>
      <c r="O4762" s="39" t="e">
        <f t="shared" ca="1" si="942"/>
        <v>#VALUE!</v>
      </c>
      <c r="P4762" s="39" t="e">
        <f t="shared" ca="1" si="943"/>
        <v>#VALUE!</v>
      </c>
      <c r="Q4762" s="60" t="e">
        <f t="shared" ca="1" si="944"/>
        <v>#VALUE!</v>
      </c>
      <c r="R4762" s="60" t="e">
        <f t="shared" ca="1" si="945"/>
        <v>#VALUE!</v>
      </c>
      <c r="S4762" s="60" t="e">
        <f t="shared" ca="1" si="946"/>
        <v>#VALUE!</v>
      </c>
      <c r="T4762" s="39" t="e">
        <f t="shared" ca="1" si="947"/>
        <v>#VALUE!</v>
      </c>
      <c r="U4762" s="39" t="e">
        <f t="shared" ca="1" si="948"/>
        <v>#VALUE!</v>
      </c>
      <c r="V4762" s="39" t="b">
        <f t="shared" ca="1" si="949"/>
        <v>1</v>
      </c>
      <c r="W4762" s="39">
        <f t="shared" si="941"/>
        <v>4762</v>
      </c>
    </row>
    <row r="4763" spans="12:23" x14ac:dyDescent="0.25">
      <c r="L4763" s="59" t="e">
        <f t="shared" ca="1" si="950"/>
        <v>#NUM!</v>
      </c>
      <c r="O4763" s="39" t="e">
        <f t="shared" ca="1" si="942"/>
        <v>#VALUE!</v>
      </c>
      <c r="P4763" s="39" t="e">
        <f t="shared" ca="1" si="943"/>
        <v>#VALUE!</v>
      </c>
      <c r="Q4763" s="60" t="e">
        <f t="shared" ca="1" si="944"/>
        <v>#VALUE!</v>
      </c>
      <c r="R4763" s="60" t="e">
        <f t="shared" ca="1" si="945"/>
        <v>#VALUE!</v>
      </c>
      <c r="S4763" s="60" t="e">
        <f t="shared" ca="1" si="946"/>
        <v>#VALUE!</v>
      </c>
      <c r="T4763" s="39" t="e">
        <f t="shared" ca="1" si="947"/>
        <v>#VALUE!</v>
      </c>
      <c r="U4763" s="39" t="e">
        <f t="shared" ca="1" si="948"/>
        <v>#VALUE!</v>
      </c>
      <c r="V4763" s="39" t="b">
        <f t="shared" ca="1" si="949"/>
        <v>1</v>
      </c>
      <c r="W4763" s="39">
        <f t="shared" si="941"/>
        <v>4763</v>
      </c>
    </row>
    <row r="4764" spans="12:23" x14ac:dyDescent="0.25">
      <c r="L4764" s="59" t="e">
        <f t="shared" ca="1" si="950"/>
        <v>#NUM!</v>
      </c>
      <c r="O4764" s="39" t="e">
        <f t="shared" ca="1" si="942"/>
        <v>#VALUE!</v>
      </c>
      <c r="P4764" s="39" t="e">
        <f t="shared" ca="1" si="943"/>
        <v>#VALUE!</v>
      </c>
      <c r="Q4764" s="60" t="e">
        <f t="shared" ca="1" si="944"/>
        <v>#VALUE!</v>
      </c>
      <c r="R4764" s="60" t="e">
        <f t="shared" ca="1" si="945"/>
        <v>#VALUE!</v>
      </c>
      <c r="S4764" s="60" t="e">
        <f t="shared" ca="1" si="946"/>
        <v>#VALUE!</v>
      </c>
      <c r="T4764" s="39" t="e">
        <f t="shared" ca="1" si="947"/>
        <v>#VALUE!</v>
      </c>
      <c r="U4764" s="39" t="e">
        <f t="shared" ca="1" si="948"/>
        <v>#VALUE!</v>
      </c>
      <c r="V4764" s="39" t="b">
        <f t="shared" ca="1" si="949"/>
        <v>1</v>
      </c>
      <c r="W4764" s="39">
        <f t="shared" si="941"/>
        <v>4764</v>
      </c>
    </row>
    <row r="4765" spans="12:23" x14ac:dyDescent="0.25">
      <c r="L4765" s="59" t="e">
        <f t="shared" ca="1" si="950"/>
        <v>#NUM!</v>
      </c>
      <c r="O4765" s="39" t="e">
        <f t="shared" ca="1" si="942"/>
        <v>#VALUE!</v>
      </c>
      <c r="P4765" s="39" t="e">
        <f t="shared" ca="1" si="943"/>
        <v>#VALUE!</v>
      </c>
      <c r="Q4765" s="60" t="e">
        <f t="shared" ca="1" si="944"/>
        <v>#VALUE!</v>
      </c>
      <c r="R4765" s="60" t="e">
        <f t="shared" ca="1" si="945"/>
        <v>#VALUE!</v>
      </c>
      <c r="S4765" s="60" t="e">
        <f t="shared" ca="1" si="946"/>
        <v>#VALUE!</v>
      </c>
      <c r="T4765" s="39" t="e">
        <f t="shared" ca="1" si="947"/>
        <v>#VALUE!</v>
      </c>
      <c r="U4765" s="39" t="e">
        <f t="shared" ca="1" si="948"/>
        <v>#VALUE!</v>
      </c>
      <c r="V4765" s="39" t="b">
        <f t="shared" ca="1" si="949"/>
        <v>1</v>
      </c>
      <c r="W4765" s="39">
        <f t="shared" si="941"/>
        <v>4765</v>
      </c>
    </row>
    <row r="4766" spans="12:23" x14ac:dyDescent="0.25">
      <c r="L4766" s="59" t="e">
        <f t="shared" ca="1" si="950"/>
        <v>#NUM!</v>
      </c>
      <c r="O4766" s="39" t="e">
        <f t="shared" ca="1" si="942"/>
        <v>#VALUE!</v>
      </c>
      <c r="P4766" s="39" t="e">
        <f t="shared" ca="1" si="943"/>
        <v>#VALUE!</v>
      </c>
      <c r="Q4766" s="60" t="e">
        <f t="shared" ca="1" si="944"/>
        <v>#VALUE!</v>
      </c>
      <c r="R4766" s="60" t="e">
        <f t="shared" ca="1" si="945"/>
        <v>#VALUE!</v>
      </c>
      <c r="S4766" s="60" t="e">
        <f t="shared" ca="1" si="946"/>
        <v>#VALUE!</v>
      </c>
      <c r="T4766" s="39" t="e">
        <f t="shared" ca="1" si="947"/>
        <v>#VALUE!</v>
      </c>
      <c r="U4766" s="39" t="e">
        <f t="shared" ca="1" si="948"/>
        <v>#VALUE!</v>
      </c>
      <c r="V4766" s="39" t="b">
        <f t="shared" ca="1" si="949"/>
        <v>1</v>
      </c>
      <c r="W4766" s="39">
        <f t="shared" si="941"/>
        <v>4766</v>
      </c>
    </row>
    <row r="4767" spans="12:23" x14ac:dyDescent="0.25">
      <c r="L4767" s="59" t="e">
        <f t="shared" ca="1" si="950"/>
        <v>#NUM!</v>
      </c>
      <c r="O4767" s="39" t="e">
        <f t="shared" ca="1" si="942"/>
        <v>#VALUE!</v>
      </c>
      <c r="P4767" s="39" t="e">
        <f t="shared" ca="1" si="943"/>
        <v>#VALUE!</v>
      </c>
      <c r="Q4767" s="60" t="e">
        <f t="shared" ca="1" si="944"/>
        <v>#VALUE!</v>
      </c>
      <c r="R4767" s="60" t="e">
        <f t="shared" ca="1" si="945"/>
        <v>#VALUE!</v>
      </c>
      <c r="S4767" s="60" t="e">
        <f t="shared" ca="1" si="946"/>
        <v>#VALUE!</v>
      </c>
      <c r="T4767" s="39" t="e">
        <f t="shared" ca="1" si="947"/>
        <v>#VALUE!</v>
      </c>
      <c r="U4767" s="39" t="e">
        <f t="shared" ca="1" si="948"/>
        <v>#VALUE!</v>
      </c>
      <c r="V4767" s="39" t="b">
        <f t="shared" ca="1" si="949"/>
        <v>1</v>
      </c>
      <c r="W4767" s="39">
        <f t="shared" si="941"/>
        <v>4767</v>
      </c>
    </row>
    <row r="4768" spans="12:23" x14ac:dyDescent="0.25">
      <c r="L4768" s="59" t="e">
        <f t="shared" ca="1" si="950"/>
        <v>#NUM!</v>
      </c>
      <c r="O4768" s="39" t="e">
        <f t="shared" ca="1" si="942"/>
        <v>#VALUE!</v>
      </c>
      <c r="P4768" s="39" t="e">
        <f t="shared" ca="1" si="943"/>
        <v>#VALUE!</v>
      </c>
      <c r="Q4768" s="60" t="e">
        <f t="shared" ca="1" si="944"/>
        <v>#VALUE!</v>
      </c>
      <c r="R4768" s="60" t="e">
        <f t="shared" ca="1" si="945"/>
        <v>#VALUE!</v>
      </c>
      <c r="S4768" s="60" t="e">
        <f t="shared" ca="1" si="946"/>
        <v>#VALUE!</v>
      </c>
      <c r="T4768" s="39" t="e">
        <f t="shared" ca="1" si="947"/>
        <v>#VALUE!</v>
      </c>
      <c r="U4768" s="39" t="e">
        <f t="shared" ca="1" si="948"/>
        <v>#VALUE!</v>
      </c>
      <c r="V4768" s="39" t="b">
        <f t="shared" ca="1" si="949"/>
        <v>1</v>
      </c>
      <c r="W4768" s="39">
        <f t="shared" si="941"/>
        <v>4768</v>
      </c>
    </row>
    <row r="4769" spans="12:23" x14ac:dyDescent="0.25">
      <c r="L4769" s="59" t="e">
        <f t="shared" ca="1" si="950"/>
        <v>#NUM!</v>
      </c>
      <c r="O4769" s="39" t="e">
        <f t="shared" ca="1" si="942"/>
        <v>#VALUE!</v>
      </c>
      <c r="P4769" s="39" t="e">
        <f t="shared" ca="1" si="943"/>
        <v>#VALUE!</v>
      </c>
      <c r="Q4769" s="60" t="e">
        <f t="shared" ca="1" si="944"/>
        <v>#VALUE!</v>
      </c>
      <c r="R4769" s="60" t="e">
        <f t="shared" ca="1" si="945"/>
        <v>#VALUE!</v>
      </c>
      <c r="S4769" s="60" t="e">
        <f t="shared" ca="1" si="946"/>
        <v>#VALUE!</v>
      </c>
      <c r="T4769" s="39" t="e">
        <f t="shared" ca="1" si="947"/>
        <v>#VALUE!</v>
      </c>
      <c r="U4769" s="39" t="e">
        <f t="shared" ca="1" si="948"/>
        <v>#VALUE!</v>
      </c>
      <c r="V4769" s="39" t="b">
        <f t="shared" ca="1" si="949"/>
        <v>1</v>
      </c>
      <c r="W4769" s="39">
        <f t="shared" si="941"/>
        <v>4769</v>
      </c>
    </row>
    <row r="4770" spans="12:23" x14ac:dyDescent="0.25">
      <c r="L4770" s="59" t="e">
        <f t="shared" ca="1" si="950"/>
        <v>#NUM!</v>
      </c>
      <c r="O4770" s="39" t="e">
        <f t="shared" ca="1" si="942"/>
        <v>#VALUE!</v>
      </c>
      <c r="P4770" s="39" t="e">
        <f t="shared" ca="1" si="943"/>
        <v>#VALUE!</v>
      </c>
      <c r="Q4770" s="60" t="e">
        <f t="shared" ca="1" si="944"/>
        <v>#VALUE!</v>
      </c>
      <c r="R4770" s="60" t="e">
        <f t="shared" ca="1" si="945"/>
        <v>#VALUE!</v>
      </c>
      <c r="S4770" s="60" t="e">
        <f t="shared" ca="1" si="946"/>
        <v>#VALUE!</v>
      </c>
      <c r="T4770" s="39" t="e">
        <f t="shared" ca="1" si="947"/>
        <v>#VALUE!</v>
      </c>
      <c r="U4770" s="39" t="e">
        <f t="shared" ca="1" si="948"/>
        <v>#VALUE!</v>
      </c>
      <c r="V4770" s="39" t="b">
        <f t="shared" ca="1" si="949"/>
        <v>1</v>
      </c>
      <c r="W4770" s="39">
        <f t="shared" si="941"/>
        <v>4770</v>
      </c>
    </row>
    <row r="4771" spans="12:23" x14ac:dyDescent="0.25">
      <c r="L4771" s="59" t="e">
        <f t="shared" ca="1" si="950"/>
        <v>#NUM!</v>
      </c>
      <c r="O4771" s="39" t="e">
        <f t="shared" ca="1" si="942"/>
        <v>#VALUE!</v>
      </c>
      <c r="P4771" s="39" t="e">
        <f t="shared" ca="1" si="943"/>
        <v>#VALUE!</v>
      </c>
      <c r="Q4771" s="60" t="e">
        <f t="shared" ca="1" si="944"/>
        <v>#VALUE!</v>
      </c>
      <c r="R4771" s="60" t="e">
        <f t="shared" ca="1" si="945"/>
        <v>#VALUE!</v>
      </c>
      <c r="S4771" s="60" t="e">
        <f t="shared" ca="1" si="946"/>
        <v>#VALUE!</v>
      </c>
      <c r="T4771" s="39" t="e">
        <f t="shared" ca="1" si="947"/>
        <v>#VALUE!</v>
      </c>
      <c r="U4771" s="39" t="e">
        <f t="shared" ca="1" si="948"/>
        <v>#VALUE!</v>
      </c>
      <c r="V4771" s="39" t="b">
        <f t="shared" ca="1" si="949"/>
        <v>1</v>
      </c>
      <c r="W4771" s="39">
        <f t="shared" si="941"/>
        <v>4771</v>
      </c>
    </row>
    <row r="4772" spans="12:23" x14ac:dyDescent="0.25">
      <c r="L4772" s="59" t="e">
        <f t="shared" ca="1" si="950"/>
        <v>#NUM!</v>
      </c>
      <c r="O4772" s="39" t="e">
        <f t="shared" ca="1" si="942"/>
        <v>#VALUE!</v>
      </c>
      <c r="P4772" s="39" t="e">
        <f t="shared" ca="1" si="943"/>
        <v>#VALUE!</v>
      </c>
      <c r="Q4772" s="60" t="e">
        <f t="shared" ca="1" si="944"/>
        <v>#VALUE!</v>
      </c>
      <c r="R4772" s="60" t="e">
        <f t="shared" ca="1" si="945"/>
        <v>#VALUE!</v>
      </c>
      <c r="S4772" s="60" t="e">
        <f t="shared" ca="1" si="946"/>
        <v>#VALUE!</v>
      </c>
      <c r="T4772" s="39" t="e">
        <f t="shared" ca="1" si="947"/>
        <v>#VALUE!</v>
      </c>
      <c r="U4772" s="39" t="e">
        <f t="shared" ca="1" si="948"/>
        <v>#VALUE!</v>
      </c>
      <c r="V4772" s="39" t="b">
        <f t="shared" ca="1" si="949"/>
        <v>1</v>
      </c>
      <c r="W4772" s="39">
        <f t="shared" si="941"/>
        <v>4772</v>
      </c>
    </row>
    <row r="4773" spans="12:23" x14ac:dyDescent="0.25">
      <c r="L4773" s="59" t="e">
        <f t="shared" ca="1" si="950"/>
        <v>#NUM!</v>
      </c>
      <c r="O4773" s="39" t="e">
        <f t="shared" ca="1" si="942"/>
        <v>#VALUE!</v>
      </c>
      <c r="P4773" s="39" t="e">
        <f t="shared" ca="1" si="943"/>
        <v>#VALUE!</v>
      </c>
      <c r="Q4773" s="60" t="e">
        <f t="shared" ca="1" si="944"/>
        <v>#VALUE!</v>
      </c>
      <c r="R4773" s="60" t="e">
        <f t="shared" ca="1" si="945"/>
        <v>#VALUE!</v>
      </c>
      <c r="S4773" s="60" t="e">
        <f t="shared" ca="1" si="946"/>
        <v>#VALUE!</v>
      </c>
      <c r="T4773" s="39" t="e">
        <f t="shared" ca="1" si="947"/>
        <v>#VALUE!</v>
      </c>
      <c r="U4773" s="39" t="e">
        <f t="shared" ca="1" si="948"/>
        <v>#VALUE!</v>
      </c>
      <c r="V4773" s="39" t="b">
        <f t="shared" ca="1" si="949"/>
        <v>1</v>
      </c>
      <c r="W4773" s="39">
        <f t="shared" si="941"/>
        <v>4773</v>
      </c>
    </row>
    <row r="4774" spans="12:23" x14ac:dyDescent="0.25">
      <c r="L4774" s="59" t="e">
        <f t="shared" ca="1" si="950"/>
        <v>#NUM!</v>
      </c>
      <c r="O4774" s="39" t="e">
        <f t="shared" ca="1" si="942"/>
        <v>#VALUE!</v>
      </c>
      <c r="P4774" s="39" t="e">
        <f t="shared" ca="1" si="943"/>
        <v>#VALUE!</v>
      </c>
      <c r="Q4774" s="60" t="e">
        <f t="shared" ca="1" si="944"/>
        <v>#VALUE!</v>
      </c>
      <c r="R4774" s="60" t="e">
        <f t="shared" ca="1" si="945"/>
        <v>#VALUE!</v>
      </c>
      <c r="S4774" s="60" t="e">
        <f t="shared" ca="1" si="946"/>
        <v>#VALUE!</v>
      </c>
      <c r="T4774" s="39" t="e">
        <f t="shared" ca="1" si="947"/>
        <v>#VALUE!</v>
      </c>
      <c r="U4774" s="39" t="e">
        <f t="shared" ca="1" si="948"/>
        <v>#VALUE!</v>
      </c>
      <c r="V4774" s="39" t="b">
        <f t="shared" ca="1" si="949"/>
        <v>1</v>
      </c>
      <c r="W4774" s="39">
        <f t="shared" si="941"/>
        <v>4774</v>
      </c>
    </row>
    <row r="4775" spans="12:23" x14ac:dyDescent="0.25">
      <c r="L4775" s="59" t="e">
        <f t="shared" ca="1" si="950"/>
        <v>#NUM!</v>
      </c>
      <c r="O4775" s="39" t="e">
        <f t="shared" ca="1" si="942"/>
        <v>#VALUE!</v>
      </c>
      <c r="P4775" s="39" t="e">
        <f t="shared" ca="1" si="943"/>
        <v>#VALUE!</v>
      </c>
      <c r="Q4775" s="60" t="e">
        <f t="shared" ca="1" si="944"/>
        <v>#VALUE!</v>
      </c>
      <c r="R4775" s="60" t="e">
        <f t="shared" ca="1" si="945"/>
        <v>#VALUE!</v>
      </c>
      <c r="S4775" s="60" t="e">
        <f t="shared" ca="1" si="946"/>
        <v>#VALUE!</v>
      </c>
      <c r="T4775" s="39" t="e">
        <f t="shared" ca="1" si="947"/>
        <v>#VALUE!</v>
      </c>
      <c r="U4775" s="39" t="e">
        <f t="shared" ca="1" si="948"/>
        <v>#VALUE!</v>
      </c>
      <c r="V4775" s="39" t="b">
        <f t="shared" ca="1" si="949"/>
        <v>1</v>
      </c>
      <c r="W4775" s="39">
        <f t="shared" si="941"/>
        <v>4775</v>
      </c>
    </row>
    <row r="4776" spans="12:23" x14ac:dyDescent="0.25">
      <c r="L4776" s="59" t="e">
        <f t="shared" ca="1" si="950"/>
        <v>#NUM!</v>
      </c>
      <c r="O4776" s="39" t="e">
        <f t="shared" ca="1" si="942"/>
        <v>#VALUE!</v>
      </c>
      <c r="P4776" s="39" t="e">
        <f t="shared" ca="1" si="943"/>
        <v>#VALUE!</v>
      </c>
      <c r="Q4776" s="60" t="e">
        <f t="shared" ca="1" si="944"/>
        <v>#VALUE!</v>
      </c>
      <c r="R4776" s="60" t="e">
        <f t="shared" ca="1" si="945"/>
        <v>#VALUE!</v>
      </c>
      <c r="S4776" s="60" t="e">
        <f t="shared" ca="1" si="946"/>
        <v>#VALUE!</v>
      </c>
      <c r="T4776" s="39" t="e">
        <f t="shared" ca="1" si="947"/>
        <v>#VALUE!</v>
      </c>
      <c r="U4776" s="39" t="e">
        <f t="shared" ca="1" si="948"/>
        <v>#VALUE!</v>
      </c>
      <c r="V4776" s="39" t="b">
        <f t="shared" ca="1" si="949"/>
        <v>1</v>
      </c>
      <c r="W4776" s="39">
        <f t="shared" si="941"/>
        <v>4776</v>
      </c>
    </row>
    <row r="4777" spans="12:23" x14ac:dyDescent="0.25">
      <c r="L4777" s="59" t="e">
        <f t="shared" ca="1" si="950"/>
        <v>#NUM!</v>
      </c>
      <c r="O4777" s="39" t="e">
        <f t="shared" ca="1" si="942"/>
        <v>#VALUE!</v>
      </c>
      <c r="P4777" s="39" t="e">
        <f t="shared" ca="1" si="943"/>
        <v>#VALUE!</v>
      </c>
      <c r="Q4777" s="60" t="e">
        <f t="shared" ca="1" si="944"/>
        <v>#VALUE!</v>
      </c>
      <c r="R4777" s="60" t="e">
        <f t="shared" ca="1" si="945"/>
        <v>#VALUE!</v>
      </c>
      <c r="S4777" s="60" t="e">
        <f t="shared" ca="1" si="946"/>
        <v>#VALUE!</v>
      </c>
      <c r="T4777" s="39" t="e">
        <f t="shared" ca="1" si="947"/>
        <v>#VALUE!</v>
      </c>
      <c r="U4777" s="39" t="e">
        <f t="shared" ca="1" si="948"/>
        <v>#VALUE!</v>
      </c>
      <c r="V4777" s="39" t="b">
        <f t="shared" ca="1" si="949"/>
        <v>1</v>
      </c>
      <c r="W4777" s="39">
        <f t="shared" si="941"/>
        <v>4777</v>
      </c>
    </row>
    <row r="4778" spans="12:23" x14ac:dyDescent="0.25">
      <c r="L4778" s="59" t="e">
        <f t="shared" ca="1" si="950"/>
        <v>#NUM!</v>
      </c>
      <c r="O4778" s="39" t="e">
        <f t="shared" ca="1" si="942"/>
        <v>#VALUE!</v>
      </c>
      <c r="P4778" s="39" t="e">
        <f t="shared" ca="1" si="943"/>
        <v>#VALUE!</v>
      </c>
      <c r="Q4778" s="60" t="e">
        <f t="shared" ca="1" si="944"/>
        <v>#VALUE!</v>
      </c>
      <c r="R4778" s="60" t="e">
        <f t="shared" ca="1" si="945"/>
        <v>#VALUE!</v>
      </c>
      <c r="S4778" s="60" t="e">
        <f t="shared" ca="1" si="946"/>
        <v>#VALUE!</v>
      </c>
      <c r="T4778" s="39" t="e">
        <f t="shared" ca="1" si="947"/>
        <v>#VALUE!</v>
      </c>
      <c r="U4778" s="39" t="e">
        <f t="shared" ca="1" si="948"/>
        <v>#VALUE!</v>
      </c>
      <c r="V4778" s="39" t="b">
        <f t="shared" ca="1" si="949"/>
        <v>1</v>
      </c>
      <c r="W4778" s="39">
        <f t="shared" ref="W4778:W4841" si="951">W4777+1</f>
        <v>4778</v>
      </c>
    </row>
    <row r="4779" spans="12:23" x14ac:dyDescent="0.25">
      <c r="L4779" s="59" t="e">
        <f t="shared" ca="1" si="950"/>
        <v>#NUM!</v>
      </c>
      <c r="O4779" s="39" t="e">
        <f t="shared" ca="1" si="942"/>
        <v>#VALUE!</v>
      </c>
      <c r="P4779" s="39" t="e">
        <f t="shared" ca="1" si="943"/>
        <v>#VALUE!</v>
      </c>
      <c r="Q4779" s="60" t="e">
        <f t="shared" ca="1" si="944"/>
        <v>#VALUE!</v>
      </c>
      <c r="R4779" s="60" t="e">
        <f t="shared" ca="1" si="945"/>
        <v>#VALUE!</v>
      </c>
      <c r="S4779" s="60" t="e">
        <f t="shared" ca="1" si="946"/>
        <v>#VALUE!</v>
      </c>
      <c r="T4779" s="39" t="e">
        <f t="shared" ca="1" si="947"/>
        <v>#VALUE!</v>
      </c>
      <c r="U4779" s="39" t="e">
        <f t="shared" ca="1" si="948"/>
        <v>#VALUE!</v>
      </c>
      <c r="V4779" s="39" t="b">
        <f t="shared" ca="1" si="949"/>
        <v>1</v>
      </c>
      <c r="W4779" s="39">
        <f t="shared" si="951"/>
        <v>4779</v>
      </c>
    </row>
    <row r="4780" spans="12:23" x14ac:dyDescent="0.25">
      <c r="L4780" s="59" t="e">
        <f t="shared" ca="1" si="950"/>
        <v>#NUM!</v>
      </c>
      <c r="O4780" s="39" t="e">
        <f t="shared" ca="1" si="942"/>
        <v>#VALUE!</v>
      </c>
      <c r="P4780" s="39" t="e">
        <f t="shared" ca="1" si="943"/>
        <v>#VALUE!</v>
      </c>
      <c r="Q4780" s="60" t="e">
        <f t="shared" ca="1" si="944"/>
        <v>#VALUE!</v>
      </c>
      <c r="R4780" s="60" t="e">
        <f t="shared" ca="1" si="945"/>
        <v>#VALUE!</v>
      </c>
      <c r="S4780" s="60" t="e">
        <f t="shared" ca="1" si="946"/>
        <v>#VALUE!</v>
      </c>
      <c r="T4780" s="39" t="e">
        <f t="shared" ca="1" si="947"/>
        <v>#VALUE!</v>
      </c>
      <c r="U4780" s="39" t="e">
        <f t="shared" ca="1" si="948"/>
        <v>#VALUE!</v>
      </c>
      <c r="V4780" s="39" t="b">
        <f t="shared" ca="1" si="949"/>
        <v>1</v>
      </c>
      <c r="W4780" s="39">
        <f t="shared" si="951"/>
        <v>4780</v>
      </c>
    </row>
    <row r="4781" spans="12:23" x14ac:dyDescent="0.25">
      <c r="L4781" s="59" t="e">
        <f t="shared" ca="1" si="950"/>
        <v>#NUM!</v>
      </c>
      <c r="O4781" s="39" t="e">
        <f t="shared" ca="1" si="942"/>
        <v>#VALUE!</v>
      </c>
      <c r="P4781" s="39" t="e">
        <f t="shared" ca="1" si="943"/>
        <v>#VALUE!</v>
      </c>
      <c r="Q4781" s="60" t="e">
        <f t="shared" ca="1" si="944"/>
        <v>#VALUE!</v>
      </c>
      <c r="R4781" s="60" t="e">
        <f t="shared" ca="1" si="945"/>
        <v>#VALUE!</v>
      </c>
      <c r="S4781" s="60" t="e">
        <f t="shared" ca="1" si="946"/>
        <v>#VALUE!</v>
      </c>
      <c r="T4781" s="39" t="e">
        <f t="shared" ca="1" si="947"/>
        <v>#VALUE!</v>
      </c>
      <c r="U4781" s="39" t="e">
        <f t="shared" ca="1" si="948"/>
        <v>#VALUE!</v>
      </c>
      <c r="V4781" s="39" t="b">
        <f t="shared" ca="1" si="949"/>
        <v>1</v>
      </c>
      <c r="W4781" s="39">
        <f t="shared" si="951"/>
        <v>4781</v>
      </c>
    </row>
    <row r="4782" spans="12:23" x14ac:dyDescent="0.25">
      <c r="L4782" s="59" t="e">
        <f t="shared" ca="1" si="950"/>
        <v>#NUM!</v>
      </c>
      <c r="O4782" s="39" t="e">
        <f t="shared" ca="1" si="942"/>
        <v>#VALUE!</v>
      </c>
      <c r="P4782" s="39" t="e">
        <f t="shared" ca="1" si="943"/>
        <v>#VALUE!</v>
      </c>
      <c r="Q4782" s="60" t="e">
        <f t="shared" ca="1" si="944"/>
        <v>#VALUE!</v>
      </c>
      <c r="R4782" s="60" t="e">
        <f t="shared" ca="1" si="945"/>
        <v>#VALUE!</v>
      </c>
      <c r="S4782" s="60" t="e">
        <f t="shared" ca="1" si="946"/>
        <v>#VALUE!</v>
      </c>
      <c r="T4782" s="39" t="e">
        <f t="shared" ca="1" si="947"/>
        <v>#VALUE!</v>
      </c>
      <c r="U4782" s="39" t="e">
        <f t="shared" ca="1" si="948"/>
        <v>#VALUE!</v>
      </c>
      <c r="V4782" s="39" t="b">
        <f t="shared" ca="1" si="949"/>
        <v>1</v>
      </c>
      <c r="W4782" s="39">
        <f t="shared" si="951"/>
        <v>4782</v>
      </c>
    </row>
    <row r="4783" spans="12:23" x14ac:dyDescent="0.25">
      <c r="L4783" s="59" t="e">
        <f t="shared" ca="1" si="950"/>
        <v>#NUM!</v>
      </c>
      <c r="O4783" s="39" t="e">
        <f t="shared" ca="1" si="942"/>
        <v>#VALUE!</v>
      </c>
      <c r="P4783" s="39" t="e">
        <f t="shared" ca="1" si="943"/>
        <v>#VALUE!</v>
      </c>
      <c r="Q4783" s="60" t="e">
        <f t="shared" ca="1" si="944"/>
        <v>#VALUE!</v>
      </c>
      <c r="R4783" s="60" t="e">
        <f t="shared" ca="1" si="945"/>
        <v>#VALUE!</v>
      </c>
      <c r="S4783" s="60" t="e">
        <f t="shared" ca="1" si="946"/>
        <v>#VALUE!</v>
      </c>
      <c r="T4783" s="39" t="e">
        <f t="shared" ca="1" si="947"/>
        <v>#VALUE!</v>
      </c>
      <c r="U4783" s="39" t="e">
        <f t="shared" ca="1" si="948"/>
        <v>#VALUE!</v>
      </c>
      <c r="V4783" s="39" t="b">
        <f t="shared" ca="1" si="949"/>
        <v>1</v>
      </c>
      <c r="W4783" s="39">
        <f t="shared" si="951"/>
        <v>4783</v>
      </c>
    </row>
    <row r="4784" spans="12:23" x14ac:dyDescent="0.25">
      <c r="L4784" s="59" t="e">
        <f t="shared" ca="1" si="950"/>
        <v>#NUM!</v>
      </c>
      <c r="O4784" s="39" t="e">
        <f t="shared" ca="1" si="942"/>
        <v>#VALUE!</v>
      </c>
      <c r="P4784" s="39" t="e">
        <f t="shared" ca="1" si="943"/>
        <v>#VALUE!</v>
      </c>
      <c r="Q4784" s="60" t="e">
        <f t="shared" ca="1" si="944"/>
        <v>#VALUE!</v>
      </c>
      <c r="R4784" s="60" t="e">
        <f t="shared" ca="1" si="945"/>
        <v>#VALUE!</v>
      </c>
      <c r="S4784" s="60" t="e">
        <f t="shared" ca="1" si="946"/>
        <v>#VALUE!</v>
      </c>
      <c r="T4784" s="39" t="e">
        <f t="shared" ca="1" si="947"/>
        <v>#VALUE!</v>
      </c>
      <c r="U4784" s="39" t="e">
        <f t="shared" ca="1" si="948"/>
        <v>#VALUE!</v>
      </c>
      <c r="V4784" s="39" t="b">
        <f t="shared" ca="1" si="949"/>
        <v>1</v>
      </c>
      <c r="W4784" s="39">
        <f t="shared" si="951"/>
        <v>4784</v>
      </c>
    </row>
    <row r="4785" spans="12:23" x14ac:dyDescent="0.25">
      <c r="L4785" s="59" t="e">
        <f t="shared" ca="1" si="950"/>
        <v>#NUM!</v>
      </c>
      <c r="O4785" s="39" t="e">
        <f t="shared" ca="1" si="942"/>
        <v>#VALUE!</v>
      </c>
      <c r="P4785" s="39" t="e">
        <f t="shared" ca="1" si="943"/>
        <v>#VALUE!</v>
      </c>
      <c r="Q4785" s="60" t="e">
        <f t="shared" ca="1" si="944"/>
        <v>#VALUE!</v>
      </c>
      <c r="R4785" s="60" t="e">
        <f t="shared" ca="1" si="945"/>
        <v>#VALUE!</v>
      </c>
      <c r="S4785" s="60" t="e">
        <f t="shared" ca="1" si="946"/>
        <v>#VALUE!</v>
      </c>
      <c r="T4785" s="39" t="e">
        <f t="shared" ca="1" si="947"/>
        <v>#VALUE!</v>
      </c>
      <c r="U4785" s="39" t="e">
        <f t="shared" ca="1" si="948"/>
        <v>#VALUE!</v>
      </c>
      <c r="V4785" s="39" t="b">
        <f t="shared" ca="1" si="949"/>
        <v>1</v>
      </c>
      <c r="W4785" s="39">
        <f t="shared" si="951"/>
        <v>4785</v>
      </c>
    </row>
    <row r="4786" spans="12:23" x14ac:dyDescent="0.25">
      <c r="L4786" s="59" t="e">
        <f t="shared" ca="1" si="950"/>
        <v>#NUM!</v>
      </c>
      <c r="O4786" s="39" t="e">
        <f t="shared" ca="1" si="942"/>
        <v>#VALUE!</v>
      </c>
      <c r="P4786" s="39" t="e">
        <f t="shared" ca="1" si="943"/>
        <v>#VALUE!</v>
      </c>
      <c r="Q4786" s="60" t="e">
        <f t="shared" ca="1" si="944"/>
        <v>#VALUE!</v>
      </c>
      <c r="R4786" s="60" t="e">
        <f t="shared" ca="1" si="945"/>
        <v>#VALUE!</v>
      </c>
      <c r="S4786" s="60" t="e">
        <f t="shared" ca="1" si="946"/>
        <v>#VALUE!</v>
      </c>
      <c r="T4786" s="39" t="e">
        <f t="shared" ca="1" si="947"/>
        <v>#VALUE!</v>
      </c>
      <c r="U4786" s="39" t="e">
        <f t="shared" ca="1" si="948"/>
        <v>#VALUE!</v>
      </c>
      <c r="V4786" s="39" t="b">
        <f t="shared" ca="1" si="949"/>
        <v>1</v>
      </c>
      <c r="W4786" s="39">
        <f t="shared" si="951"/>
        <v>4786</v>
      </c>
    </row>
    <row r="4787" spans="12:23" x14ac:dyDescent="0.25">
      <c r="L4787" s="59" t="e">
        <f t="shared" ca="1" si="950"/>
        <v>#NUM!</v>
      </c>
      <c r="O4787" s="39" t="e">
        <f t="shared" ca="1" si="942"/>
        <v>#VALUE!</v>
      </c>
      <c r="P4787" s="39" t="e">
        <f t="shared" ca="1" si="943"/>
        <v>#VALUE!</v>
      </c>
      <c r="Q4787" s="60" t="e">
        <f t="shared" ca="1" si="944"/>
        <v>#VALUE!</v>
      </c>
      <c r="R4787" s="60" t="e">
        <f t="shared" ca="1" si="945"/>
        <v>#VALUE!</v>
      </c>
      <c r="S4787" s="60" t="e">
        <f t="shared" ca="1" si="946"/>
        <v>#VALUE!</v>
      </c>
      <c r="T4787" s="39" t="e">
        <f t="shared" ca="1" si="947"/>
        <v>#VALUE!</v>
      </c>
      <c r="U4787" s="39" t="e">
        <f t="shared" ca="1" si="948"/>
        <v>#VALUE!</v>
      </c>
      <c r="V4787" s="39" t="b">
        <f t="shared" ca="1" si="949"/>
        <v>1</v>
      </c>
      <c r="W4787" s="39">
        <f t="shared" si="951"/>
        <v>4787</v>
      </c>
    </row>
    <row r="4788" spans="12:23" x14ac:dyDescent="0.25">
      <c r="L4788" s="59" t="e">
        <f t="shared" ca="1" si="950"/>
        <v>#NUM!</v>
      </c>
      <c r="O4788" s="39" t="e">
        <f t="shared" ca="1" si="942"/>
        <v>#VALUE!</v>
      </c>
      <c r="P4788" s="39" t="e">
        <f t="shared" ca="1" si="943"/>
        <v>#VALUE!</v>
      </c>
      <c r="Q4788" s="60" t="e">
        <f t="shared" ca="1" si="944"/>
        <v>#VALUE!</v>
      </c>
      <c r="R4788" s="60" t="e">
        <f t="shared" ca="1" si="945"/>
        <v>#VALUE!</v>
      </c>
      <c r="S4788" s="60" t="e">
        <f t="shared" ca="1" si="946"/>
        <v>#VALUE!</v>
      </c>
      <c r="T4788" s="39" t="e">
        <f t="shared" ca="1" si="947"/>
        <v>#VALUE!</v>
      </c>
      <c r="U4788" s="39" t="e">
        <f t="shared" ca="1" si="948"/>
        <v>#VALUE!</v>
      </c>
      <c r="V4788" s="39" t="b">
        <f t="shared" ca="1" si="949"/>
        <v>1</v>
      </c>
      <c r="W4788" s="39">
        <f t="shared" si="951"/>
        <v>4788</v>
      </c>
    </row>
    <row r="4789" spans="12:23" x14ac:dyDescent="0.25">
      <c r="L4789" s="59" t="e">
        <f t="shared" ca="1" si="950"/>
        <v>#NUM!</v>
      </c>
      <c r="O4789" s="39" t="e">
        <f t="shared" ca="1" si="942"/>
        <v>#VALUE!</v>
      </c>
      <c r="P4789" s="39" t="e">
        <f t="shared" ca="1" si="943"/>
        <v>#VALUE!</v>
      </c>
      <c r="Q4789" s="60" t="e">
        <f t="shared" ca="1" si="944"/>
        <v>#VALUE!</v>
      </c>
      <c r="R4789" s="60" t="e">
        <f t="shared" ca="1" si="945"/>
        <v>#VALUE!</v>
      </c>
      <c r="S4789" s="60" t="e">
        <f t="shared" ca="1" si="946"/>
        <v>#VALUE!</v>
      </c>
      <c r="T4789" s="39" t="e">
        <f t="shared" ca="1" si="947"/>
        <v>#VALUE!</v>
      </c>
      <c r="U4789" s="39" t="e">
        <f t="shared" ca="1" si="948"/>
        <v>#VALUE!</v>
      </c>
      <c r="V4789" s="39" t="b">
        <f t="shared" ca="1" si="949"/>
        <v>1</v>
      </c>
      <c r="W4789" s="39">
        <f t="shared" si="951"/>
        <v>4789</v>
      </c>
    </row>
    <row r="4790" spans="12:23" x14ac:dyDescent="0.25">
      <c r="L4790" s="59" t="e">
        <f t="shared" ca="1" si="950"/>
        <v>#NUM!</v>
      </c>
      <c r="O4790" s="39" t="e">
        <f t="shared" ca="1" si="942"/>
        <v>#VALUE!</v>
      </c>
      <c r="P4790" s="39" t="e">
        <f t="shared" ca="1" si="943"/>
        <v>#VALUE!</v>
      </c>
      <c r="Q4790" s="60" t="e">
        <f t="shared" ca="1" si="944"/>
        <v>#VALUE!</v>
      </c>
      <c r="R4790" s="60" t="e">
        <f t="shared" ca="1" si="945"/>
        <v>#VALUE!</v>
      </c>
      <c r="S4790" s="60" t="e">
        <f t="shared" ca="1" si="946"/>
        <v>#VALUE!</v>
      </c>
      <c r="T4790" s="39" t="e">
        <f t="shared" ca="1" si="947"/>
        <v>#VALUE!</v>
      </c>
      <c r="U4790" s="39" t="e">
        <f t="shared" ca="1" si="948"/>
        <v>#VALUE!</v>
      </c>
      <c r="V4790" s="39" t="b">
        <f t="shared" ca="1" si="949"/>
        <v>1</v>
      </c>
      <c r="W4790" s="39">
        <f t="shared" si="951"/>
        <v>4790</v>
      </c>
    </row>
    <row r="4791" spans="12:23" x14ac:dyDescent="0.25">
      <c r="L4791" s="59" t="e">
        <f t="shared" ca="1" si="950"/>
        <v>#NUM!</v>
      </c>
      <c r="O4791" s="39" t="e">
        <f t="shared" ca="1" si="942"/>
        <v>#VALUE!</v>
      </c>
      <c r="P4791" s="39" t="e">
        <f t="shared" ca="1" si="943"/>
        <v>#VALUE!</v>
      </c>
      <c r="Q4791" s="60" t="e">
        <f t="shared" ca="1" si="944"/>
        <v>#VALUE!</v>
      </c>
      <c r="R4791" s="60" t="e">
        <f t="shared" ca="1" si="945"/>
        <v>#VALUE!</v>
      </c>
      <c r="S4791" s="60" t="e">
        <f t="shared" ca="1" si="946"/>
        <v>#VALUE!</v>
      </c>
      <c r="T4791" s="39" t="e">
        <f t="shared" ca="1" si="947"/>
        <v>#VALUE!</v>
      </c>
      <c r="U4791" s="39" t="e">
        <f t="shared" ca="1" si="948"/>
        <v>#VALUE!</v>
      </c>
      <c r="V4791" s="39" t="b">
        <f t="shared" ca="1" si="949"/>
        <v>1</v>
      </c>
      <c r="W4791" s="39">
        <f t="shared" si="951"/>
        <v>4791</v>
      </c>
    </row>
    <row r="4792" spans="12:23" x14ac:dyDescent="0.25">
      <c r="L4792" s="59" t="e">
        <f t="shared" ca="1" si="950"/>
        <v>#NUM!</v>
      </c>
      <c r="O4792" s="39" t="e">
        <f t="shared" ca="1" si="942"/>
        <v>#VALUE!</v>
      </c>
      <c r="P4792" s="39" t="e">
        <f t="shared" ca="1" si="943"/>
        <v>#VALUE!</v>
      </c>
      <c r="Q4792" s="60" t="e">
        <f t="shared" ca="1" si="944"/>
        <v>#VALUE!</v>
      </c>
      <c r="R4792" s="60" t="e">
        <f t="shared" ca="1" si="945"/>
        <v>#VALUE!</v>
      </c>
      <c r="S4792" s="60" t="e">
        <f t="shared" ca="1" si="946"/>
        <v>#VALUE!</v>
      </c>
      <c r="T4792" s="39" t="e">
        <f t="shared" ca="1" si="947"/>
        <v>#VALUE!</v>
      </c>
      <c r="U4792" s="39" t="e">
        <f t="shared" ca="1" si="948"/>
        <v>#VALUE!</v>
      </c>
      <c r="V4792" s="39" t="b">
        <f t="shared" ca="1" si="949"/>
        <v>1</v>
      </c>
      <c r="W4792" s="39">
        <f t="shared" si="951"/>
        <v>4792</v>
      </c>
    </row>
    <row r="4793" spans="12:23" x14ac:dyDescent="0.25">
      <c r="L4793" s="59" t="e">
        <f t="shared" ca="1" si="950"/>
        <v>#NUM!</v>
      </c>
      <c r="O4793" s="39" t="e">
        <f t="shared" ca="1" si="942"/>
        <v>#VALUE!</v>
      </c>
      <c r="P4793" s="39" t="e">
        <f t="shared" ca="1" si="943"/>
        <v>#VALUE!</v>
      </c>
      <c r="Q4793" s="60" t="e">
        <f t="shared" ca="1" si="944"/>
        <v>#VALUE!</v>
      </c>
      <c r="R4793" s="60" t="e">
        <f t="shared" ca="1" si="945"/>
        <v>#VALUE!</v>
      </c>
      <c r="S4793" s="60" t="e">
        <f t="shared" ca="1" si="946"/>
        <v>#VALUE!</v>
      </c>
      <c r="T4793" s="39" t="e">
        <f t="shared" ca="1" si="947"/>
        <v>#VALUE!</v>
      </c>
      <c r="U4793" s="39" t="e">
        <f t="shared" ca="1" si="948"/>
        <v>#VALUE!</v>
      </c>
      <c r="V4793" s="39" t="b">
        <f t="shared" ca="1" si="949"/>
        <v>1</v>
      </c>
      <c r="W4793" s="39">
        <f t="shared" si="951"/>
        <v>4793</v>
      </c>
    </row>
    <row r="4794" spans="12:23" x14ac:dyDescent="0.25">
      <c r="L4794" s="59" t="e">
        <f t="shared" ca="1" si="950"/>
        <v>#NUM!</v>
      </c>
      <c r="O4794" s="39" t="e">
        <f t="shared" ca="1" si="942"/>
        <v>#VALUE!</v>
      </c>
      <c r="P4794" s="39" t="e">
        <f t="shared" ca="1" si="943"/>
        <v>#VALUE!</v>
      </c>
      <c r="Q4794" s="60" t="e">
        <f t="shared" ca="1" si="944"/>
        <v>#VALUE!</v>
      </c>
      <c r="R4794" s="60" t="e">
        <f t="shared" ca="1" si="945"/>
        <v>#VALUE!</v>
      </c>
      <c r="S4794" s="60" t="e">
        <f t="shared" ca="1" si="946"/>
        <v>#VALUE!</v>
      </c>
      <c r="T4794" s="39" t="e">
        <f t="shared" ca="1" si="947"/>
        <v>#VALUE!</v>
      </c>
      <c r="U4794" s="39" t="e">
        <f t="shared" ca="1" si="948"/>
        <v>#VALUE!</v>
      </c>
      <c r="V4794" s="39" t="b">
        <f t="shared" ca="1" si="949"/>
        <v>1</v>
      </c>
      <c r="W4794" s="39">
        <f t="shared" si="951"/>
        <v>4794</v>
      </c>
    </row>
    <row r="4795" spans="12:23" x14ac:dyDescent="0.25">
      <c r="L4795" s="59" t="e">
        <f t="shared" ca="1" si="950"/>
        <v>#NUM!</v>
      </c>
      <c r="O4795" s="39" t="e">
        <f t="shared" ca="1" si="942"/>
        <v>#VALUE!</v>
      </c>
      <c r="P4795" s="39" t="e">
        <f t="shared" ca="1" si="943"/>
        <v>#VALUE!</v>
      </c>
      <c r="Q4795" s="60" t="e">
        <f t="shared" ca="1" si="944"/>
        <v>#VALUE!</v>
      </c>
      <c r="R4795" s="60" t="e">
        <f t="shared" ca="1" si="945"/>
        <v>#VALUE!</v>
      </c>
      <c r="S4795" s="60" t="e">
        <f t="shared" ca="1" si="946"/>
        <v>#VALUE!</v>
      </c>
      <c r="T4795" s="39" t="e">
        <f t="shared" ca="1" si="947"/>
        <v>#VALUE!</v>
      </c>
      <c r="U4795" s="39" t="e">
        <f t="shared" ca="1" si="948"/>
        <v>#VALUE!</v>
      </c>
      <c r="V4795" s="39" t="b">
        <f t="shared" ca="1" si="949"/>
        <v>1</v>
      </c>
      <c r="W4795" s="39">
        <f t="shared" si="951"/>
        <v>4795</v>
      </c>
    </row>
    <row r="4796" spans="12:23" x14ac:dyDescent="0.25">
      <c r="L4796" s="59" t="e">
        <f t="shared" ca="1" si="950"/>
        <v>#NUM!</v>
      </c>
      <c r="O4796" s="39" t="e">
        <f t="shared" ca="1" si="942"/>
        <v>#VALUE!</v>
      </c>
      <c r="P4796" s="39" t="e">
        <f t="shared" ca="1" si="943"/>
        <v>#VALUE!</v>
      </c>
      <c r="Q4796" s="60" t="e">
        <f t="shared" ca="1" si="944"/>
        <v>#VALUE!</v>
      </c>
      <c r="R4796" s="60" t="e">
        <f t="shared" ca="1" si="945"/>
        <v>#VALUE!</v>
      </c>
      <c r="S4796" s="60" t="e">
        <f t="shared" ca="1" si="946"/>
        <v>#VALUE!</v>
      </c>
      <c r="T4796" s="39" t="e">
        <f t="shared" ca="1" si="947"/>
        <v>#VALUE!</v>
      </c>
      <c r="U4796" s="39" t="e">
        <f t="shared" ca="1" si="948"/>
        <v>#VALUE!</v>
      </c>
      <c r="V4796" s="39" t="b">
        <f t="shared" ca="1" si="949"/>
        <v>1</v>
      </c>
      <c r="W4796" s="39">
        <f t="shared" si="951"/>
        <v>4796</v>
      </c>
    </row>
    <row r="4797" spans="12:23" x14ac:dyDescent="0.25">
      <c r="L4797" s="59" t="e">
        <f t="shared" ca="1" si="950"/>
        <v>#NUM!</v>
      </c>
      <c r="O4797" s="39" t="e">
        <f t="shared" ca="1" si="942"/>
        <v>#VALUE!</v>
      </c>
      <c r="P4797" s="39" t="e">
        <f t="shared" ca="1" si="943"/>
        <v>#VALUE!</v>
      </c>
      <c r="Q4797" s="60" t="e">
        <f t="shared" ca="1" si="944"/>
        <v>#VALUE!</v>
      </c>
      <c r="R4797" s="60" t="e">
        <f t="shared" ca="1" si="945"/>
        <v>#VALUE!</v>
      </c>
      <c r="S4797" s="60" t="e">
        <f t="shared" ca="1" si="946"/>
        <v>#VALUE!</v>
      </c>
      <c r="T4797" s="39" t="e">
        <f t="shared" ca="1" si="947"/>
        <v>#VALUE!</v>
      </c>
      <c r="U4797" s="39" t="e">
        <f t="shared" ca="1" si="948"/>
        <v>#VALUE!</v>
      </c>
      <c r="V4797" s="39" t="b">
        <f t="shared" ca="1" si="949"/>
        <v>1</v>
      </c>
      <c r="W4797" s="39">
        <f t="shared" si="951"/>
        <v>4797</v>
      </c>
    </row>
    <row r="4798" spans="12:23" x14ac:dyDescent="0.25">
      <c r="L4798" s="59" t="e">
        <f t="shared" ca="1" si="950"/>
        <v>#NUM!</v>
      </c>
      <c r="O4798" s="39" t="e">
        <f t="shared" ca="1" si="942"/>
        <v>#VALUE!</v>
      </c>
      <c r="P4798" s="39" t="e">
        <f t="shared" ca="1" si="943"/>
        <v>#VALUE!</v>
      </c>
      <c r="Q4798" s="60" t="e">
        <f t="shared" ca="1" si="944"/>
        <v>#VALUE!</v>
      </c>
      <c r="R4798" s="60" t="e">
        <f t="shared" ca="1" si="945"/>
        <v>#VALUE!</v>
      </c>
      <c r="S4798" s="60" t="e">
        <f t="shared" ca="1" si="946"/>
        <v>#VALUE!</v>
      </c>
      <c r="T4798" s="39" t="e">
        <f t="shared" ca="1" si="947"/>
        <v>#VALUE!</v>
      </c>
      <c r="U4798" s="39" t="e">
        <f t="shared" ca="1" si="948"/>
        <v>#VALUE!</v>
      </c>
      <c r="V4798" s="39" t="b">
        <f t="shared" ca="1" si="949"/>
        <v>1</v>
      </c>
      <c r="W4798" s="39">
        <f t="shared" si="951"/>
        <v>4798</v>
      </c>
    </row>
    <row r="4799" spans="12:23" x14ac:dyDescent="0.25">
      <c r="L4799" s="59" t="e">
        <f t="shared" ca="1" si="950"/>
        <v>#NUM!</v>
      </c>
      <c r="O4799" s="39" t="e">
        <f t="shared" ca="1" si="942"/>
        <v>#VALUE!</v>
      </c>
      <c r="P4799" s="39" t="e">
        <f t="shared" ca="1" si="943"/>
        <v>#VALUE!</v>
      </c>
      <c r="Q4799" s="60" t="e">
        <f t="shared" ca="1" si="944"/>
        <v>#VALUE!</v>
      </c>
      <c r="R4799" s="60" t="e">
        <f t="shared" ca="1" si="945"/>
        <v>#VALUE!</v>
      </c>
      <c r="S4799" s="60" t="e">
        <f t="shared" ca="1" si="946"/>
        <v>#VALUE!</v>
      </c>
      <c r="T4799" s="39" t="e">
        <f t="shared" ca="1" si="947"/>
        <v>#VALUE!</v>
      </c>
      <c r="U4799" s="39" t="e">
        <f t="shared" ca="1" si="948"/>
        <v>#VALUE!</v>
      </c>
      <c r="V4799" s="39" t="b">
        <f t="shared" ca="1" si="949"/>
        <v>1</v>
      </c>
      <c r="W4799" s="39">
        <f t="shared" si="951"/>
        <v>4799</v>
      </c>
    </row>
    <row r="4800" spans="12:23" x14ac:dyDescent="0.25">
      <c r="L4800" s="59" t="e">
        <f t="shared" ca="1" si="950"/>
        <v>#NUM!</v>
      </c>
      <c r="O4800" s="39" t="e">
        <f t="shared" ca="1" si="942"/>
        <v>#VALUE!</v>
      </c>
      <c r="P4800" s="39" t="e">
        <f t="shared" ca="1" si="943"/>
        <v>#VALUE!</v>
      </c>
      <c r="Q4800" s="60" t="e">
        <f t="shared" ca="1" si="944"/>
        <v>#VALUE!</v>
      </c>
      <c r="R4800" s="60" t="e">
        <f t="shared" ca="1" si="945"/>
        <v>#VALUE!</v>
      </c>
      <c r="S4800" s="60" t="e">
        <f t="shared" ca="1" si="946"/>
        <v>#VALUE!</v>
      </c>
      <c r="T4800" s="39" t="e">
        <f t="shared" ca="1" si="947"/>
        <v>#VALUE!</v>
      </c>
      <c r="U4800" s="39" t="e">
        <f t="shared" ca="1" si="948"/>
        <v>#VALUE!</v>
      </c>
      <c r="V4800" s="39" t="b">
        <f t="shared" ca="1" si="949"/>
        <v>1</v>
      </c>
      <c r="W4800" s="39">
        <f t="shared" si="951"/>
        <v>4800</v>
      </c>
    </row>
    <row r="4801" spans="12:23" x14ac:dyDescent="0.25">
      <c r="L4801" s="59" t="e">
        <f t="shared" ca="1" si="950"/>
        <v>#NUM!</v>
      </c>
      <c r="O4801" s="39" t="e">
        <f t="shared" ca="1" si="942"/>
        <v>#VALUE!</v>
      </c>
      <c r="P4801" s="39" t="e">
        <f t="shared" ca="1" si="943"/>
        <v>#VALUE!</v>
      </c>
      <c r="Q4801" s="60" t="e">
        <f t="shared" ca="1" si="944"/>
        <v>#VALUE!</v>
      </c>
      <c r="R4801" s="60" t="e">
        <f t="shared" ca="1" si="945"/>
        <v>#VALUE!</v>
      </c>
      <c r="S4801" s="60" t="e">
        <f t="shared" ca="1" si="946"/>
        <v>#VALUE!</v>
      </c>
      <c r="T4801" s="39" t="e">
        <f t="shared" ca="1" si="947"/>
        <v>#VALUE!</v>
      </c>
      <c r="U4801" s="39" t="e">
        <f t="shared" ca="1" si="948"/>
        <v>#VALUE!</v>
      </c>
      <c r="V4801" s="39" t="b">
        <f t="shared" ca="1" si="949"/>
        <v>1</v>
      </c>
      <c r="W4801" s="39">
        <f t="shared" si="951"/>
        <v>4801</v>
      </c>
    </row>
    <row r="4802" spans="12:23" x14ac:dyDescent="0.25">
      <c r="L4802" s="59" t="e">
        <f t="shared" ca="1" si="950"/>
        <v>#NUM!</v>
      </c>
      <c r="O4802" s="39" t="e">
        <f t="shared" ca="1" si="942"/>
        <v>#VALUE!</v>
      </c>
      <c r="P4802" s="39" t="e">
        <f t="shared" ca="1" si="943"/>
        <v>#VALUE!</v>
      </c>
      <c r="Q4802" s="60" t="e">
        <f t="shared" ca="1" si="944"/>
        <v>#VALUE!</v>
      </c>
      <c r="R4802" s="60" t="e">
        <f t="shared" ca="1" si="945"/>
        <v>#VALUE!</v>
      </c>
      <c r="S4802" s="60" t="e">
        <f t="shared" ca="1" si="946"/>
        <v>#VALUE!</v>
      </c>
      <c r="T4802" s="39" t="e">
        <f t="shared" ca="1" si="947"/>
        <v>#VALUE!</v>
      </c>
      <c r="U4802" s="39" t="e">
        <f t="shared" ca="1" si="948"/>
        <v>#VALUE!</v>
      </c>
      <c r="V4802" s="39" t="b">
        <f t="shared" ca="1" si="949"/>
        <v>1</v>
      </c>
      <c r="W4802" s="39">
        <f t="shared" si="951"/>
        <v>4802</v>
      </c>
    </row>
    <row r="4803" spans="12:23" x14ac:dyDescent="0.25">
      <c r="L4803" s="59" t="e">
        <f t="shared" ca="1" si="950"/>
        <v>#NUM!</v>
      </c>
      <c r="O4803" s="39" t="e">
        <f t="shared" ca="1" si="942"/>
        <v>#VALUE!</v>
      </c>
      <c r="P4803" s="39" t="e">
        <f t="shared" ca="1" si="943"/>
        <v>#VALUE!</v>
      </c>
      <c r="Q4803" s="60" t="e">
        <f t="shared" ca="1" si="944"/>
        <v>#VALUE!</v>
      </c>
      <c r="R4803" s="60" t="e">
        <f t="shared" ca="1" si="945"/>
        <v>#VALUE!</v>
      </c>
      <c r="S4803" s="60" t="e">
        <f t="shared" ca="1" si="946"/>
        <v>#VALUE!</v>
      </c>
      <c r="T4803" s="39" t="e">
        <f t="shared" ca="1" si="947"/>
        <v>#VALUE!</v>
      </c>
      <c r="U4803" s="39" t="e">
        <f t="shared" ca="1" si="948"/>
        <v>#VALUE!</v>
      </c>
      <c r="V4803" s="39" t="b">
        <f t="shared" ca="1" si="949"/>
        <v>1</v>
      </c>
      <c r="W4803" s="39">
        <f t="shared" si="951"/>
        <v>4803</v>
      </c>
    </row>
    <row r="4804" spans="12:23" x14ac:dyDescent="0.25">
      <c r="L4804" s="59" t="e">
        <f t="shared" ca="1" si="950"/>
        <v>#NUM!</v>
      </c>
      <c r="O4804" s="39" t="e">
        <f t="shared" ca="1" si="942"/>
        <v>#VALUE!</v>
      </c>
      <c r="P4804" s="39" t="e">
        <f t="shared" ca="1" si="943"/>
        <v>#VALUE!</v>
      </c>
      <c r="Q4804" s="60" t="e">
        <f t="shared" ca="1" si="944"/>
        <v>#VALUE!</v>
      </c>
      <c r="R4804" s="60" t="e">
        <f t="shared" ca="1" si="945"/>
        <v>#VALUE!</v>
      </c>
      <c r="S4804" s="60" t="e">
        <f t="shared" ca="1" si="946"/>
        <v>#VALUE!</v>
      </c>
      <c r="T4804" s="39" t="e">
        <f t="shared" ca="1" si="947"/>
        <v>#VALUE!</v>
      </c>
      <c r="U4804" s="39" t="e">
        <f t="shared" ca="1" si="948"/>
        <v>#VALUE!</v>
      </c>
      <c r="V4804" s="39" t="b">
        <f t="shared" ca="1" si="949"/>
        <v>1</v>
      </c>
      <c r="W4804" s="39">
        <f t="shared" si="951"/>
        <v>4804</v>
      </c>
    </row>
    <row r="4805" spans="12:23" x14ac:dyDescent="0.25">
      <c r="L4805" s="59" t="e">
        <f t="shared" ca="1" si="950"/>
        <v>#NUM!</v>
      </c>
      <c r="O4805" s="39" t="e">
        <f t="shared" ca="1" si="942"/>
        <v>#VALUE!</v>
      </c>
      <c r="P4805" s="39" t="e">
        <f t="shared" ca="1" si="943"/>
        <v>#VALUE!</v>
      </c>
      <c r="Q4805" s="60" t="e">
        <f t="shared" ca="1" si="944"/>
        <v>#VALUE!</v>
      </c>
      <c r="R4805" s="60" t="e">
        <f t="shared" ca="1" si="945"/>
        <v>#VALUE!</v>
      </c>
      <c r="S4805" s="60" t="e">
        <f t="shared" ca="1" si="946"/>
        <v>#VALUE!</v>
      </c>
      <c r="T4805" s="39" t="e">
        <f t="shared" ca="1" si="947"/>
        <v>#VALUE!</v>
      </c>
      <c r="U4805" s="39" t="e">
        <f t="shared" ca="1" si="948"/>
        <v>#VALUE!</v>
      </c>
      <c r="V4805" s="39" t="b">
        <f t="shared" ca="1" si="949"/>
        <v>1</v>
      </c>
      <c r="W4805" s="39">
        <f t="shared" si="951"/>
        <v>4805</v>
      </c>
    </row>
    <row r="4806" spans="12:23" x14ac:dyDescent="0.25">
      <c r="L4806" s="59" t="e">
        <f t="shared" ca="1" si="950"/>
        <v>#NUM!</v>
      </c>
      <c r="O4806" s="39" t="e">
        <f t="shared" ca="1" si="942"/>
        <v>#VALUE!</v>
      </c>
      <c r="P4806" s="39" t="e">
        <f t="shared" ca="1" si="943"/>
        <v>#VALUE!</v>
      </c>
      <c r="Q4806" s="60" t="e">
        <f t="shared" ca="1" si="944"/>
        <v>#VALUE!</v>
      </c>
      <c r="R4806" s="60" t="e">
        <f t="shared" ca="1" si="945"/>
        <v>#VALUE!</v>
      </c>
      <c r="S4806" s="60" t="e">
        <f t="shared" ca="1" si="946"/>
        <v>#VALUE!</v>
      </c>
      <c r="T4806" s="39" t="e">
        <f t="shared" ca="1" si="947"/>
        <v>#VALUE!</v>
      </c>
      <c r="U4806" s="39" t="e">
        <f t="shared" ca="1" si="948"/>
        <v>#VALUE!</v>
      </c>
      <c r="V4806" s="39" t="b">
        <f t="shared" ca="1" si="949"/>
        <v>1</v>
      </c>
      <c r="W4806" s="39">
        <f t="shared" si="951"/>
        <v>4806</v>
      </c>
    </row>
    <row r="4807" spans="12:23" x14ac:dyDescent="0.25">
      <c r="L4807" s="59" t="e">
        <f t="shared" ca="1" si="950"/>
        <v>#NUM!</v>
      </c>
      <c r="O4807" s="39" t="e">
        <f t="shared" ref="O4807:O4870" ca="1" si="952">SEARCH($O$6,INDIRECT("route!G"&amp;W4807))</f>
        <v>#VALUE!</v>
      </c>
      <c r="P4807" s="39" t="e">
        <f t="shared" ref="P4807:P4870" ca="1" si="953">SEARCH($P$6,INDIRECT("route!G"&amp;W4807))</f>
        <v>#VALUE!</v>
      </c>
      <c r="Q4807" s="60" t="e">
        <f t="shared" ref="Q4807:Q4870" ca="1" si="954">SEARCH($Q$6,INDIRECT("route!G"&amp;W4807))</f>
        <v>#VALUE!</v>
      </c>
      <c r="R4807" s="60" t="e">
        <f t="shared" ref="R4807:R4870" ca="1" si="955">SEARCH($R$6,INDIRECT("route!G"&amp;W4807))</f>
        <v>#VALUE!</v>
      </c>
      <c r="S4807" s="60" t="e">
        <f t="shared" ref="S4807:S4870" ca="1" si="956">SEARCH($S$6,INDIRECT("route!G"&amp;W4807))</f>
        <v>#VALUE!</v>
      </c>
      <c r="T4807" s="39" t="e">
        <f t="shared" ref="T4807:T4870" ca="1" si="957">SEARCH($T$6,INDIRECT("route!G"&amp;W4807))</f>
        <v>#VALUE!</v>
      </c>
      <c r="U4807" s="39" t="e">
        <f t="shared" ca="1" si="948"/>
        <v>#VALUE!</v>
      </c>
      <c r="V4807" s="39" t="b">
        <f t="shared" ca="1" si="949"/>
        <v>1</v>
      </c>
      <c r="W4807" s="39">
        <f t="shared" si="951"/>
        <v>4807</v>
      </c>
    </row>
    <row r="4808" spans="12:23" x14ac:dyDescent="0.25">
      <c r="L4808" s="59" t="e">
        <f t="shared" ca="1" si="950"/>
        <v>#NUM!</v>
      </c>
      <c r="O4808" s="39" t="e">
        <f t="shared" ca="1" si="952"/>
        <v>#VALUE!</v>
      </c>
      <c r="P4808" s="39" t="e">
        <f t="shared" ca="1" si="953"/>
        <v>#VALUE!</v>
      </c>
      <c r="Q4808" s="60" t="e">
        <f t="shared" ca="1" si="954"/>
        <v>#VALUE!</v>
      </c>
      <c r="R4808" s="60" t="e">
        <f t="shared" ca="1" si="955"/>
        <v>#VALUE!</v>
      </c>
      <c r="S4808" s="60" t="e">
        <f t="shared" ca="1" si="956"/>
        <v>#VALUE!</v>
      </c>
      <c r="T4808" s="39" t="e">
        <f t="shared" ca="1" si="957"/>
        <v>#VALUE!</v>
      </c>
      <c r="U4808" s="39" t="e">
        <f t="shared" ref="U4808:U4871" ca="1" si="958">SEARCH($U$6,INDIRECT("route!G"&amp;W4808))</f>
        <v>#VALUE!</v>
      </c>
      <c r="V4808" s="39" t="b">
        <f t="shared" ref="V4808:V4871" ca="1" si="959">AND(ISERROR(O4808),ISERROR(P4808),ISERROR(Q4808),ISERROR(R4808),ISERROR(S4808),ISERROR(T4808),ISERROR(U4808))</f>
        <v>1</v>
      </c>
      <c r="W4808" s="39">
        <f t="shared" si="951"/>
        <v>4808</v>
      </c>
    </row>
    <row r="4809" spans="12:23" x14ac:dyDescent="0.25">
      <c r="L4809" s="59" t="e">
        <f t="shared" ca="1" si="950"/>
        <v>#NUM!</v>
      </c>
      <c r="O4809" s="39" t="e">
        <f t="shared" ca="1" si="952"/>
        <v>#VALUE!</v>
      </c>
      <c r="P4809" s="39" t="e">
        <f t="shared" ca="1" si="953"/>
        <v>#VALUE!</v>
      </c>
      <c r="Q4809" s="60" t="e">
        <f t="shared" ca="1" si="954"/>
        <v>#VALUE!</v>
      </c>
      <c r="R4809" s="60" t="e">
        <f t="shared" ca="1" si="955"/>
        <v>#VALUE!</v>
      </c>
      <c r="S4809" s="60" t="e">
        <f t="shared" ca="1" si="956"/>
        <v>#VALUE!</v>
      </c>
      <c r="T4809" s="39" t="e">
        <f t="shared" ca="1" si="957"/>
        <v>#VALUE!</v>
      </c>
      <c r="U4809" s="39" t="e">
        <f t="shared" ca="1" si="958"/>
        <v>#VALUE!</v>
      </c>
      <c r="V4809" s="39" t="b">
        <f t="shared" ca="1" si="959"/>
        <v>1</v>
      </c>
      <c r="W4809" s="39">
        <f t="shared" si="951"/>
        <v>4809</v>
      </c>
    </row>
    <row r="4810" spans="12:23" x14ac:dyDescent="0.25">
      <c r="L4810" s="59" t="e">
        <f t="shared" ref="L4810:L4873" ca="1" si="960">L4809+J4810</f>
        <v>#NUM!</v>
      </c>
      <c r="O4810" s="39" t="e">
        <f t="shared" ca="1" si="952"/>
        <v>#VALUE!</v>
      </c>
      <c r="P4810" s="39" t="e">
        <f t="shared" ca="1" si="953"/>
        <v>#VALUE!</v>
      </c>
      <c r="Q4810" s="60" t="e">
        <f t="shared" ca="1" si="954"/>
        <v>#VALUE!</v>
      </c>
      <c r="R4810" s="60" t="e">
        <f t="shared" ca="1" si="955"/>
        <v>#VALUE!</v>
      </c>
      <c r="S4810" s="60" t="e">
        <f t="shared" ca="1" si="956"/>
        <v>#VALUE!</v>
      </c>
      <c r="T4810" s="39" t="e">
        <f t="shared" ca="1" si="957"/>
        <v>#VALUE!</v>
      </c>
      <c r="U4810" s="39" t="e">
        <f t="shared" ca="1" si="958"/>
        <v>#VALUE!</v>
      </c>
      <c r="V4810" s="39" t="b">
        <f t="shared" ca="1" si="959"/>
        <v>1</v>
      </c>
      <c r="W4810" s="39">
        <f t="shared" si="951"/>
        <v>4810</v>
      </c>
    </row>
    <row r="4811" spans="12:23" x14ac:dyDescent="0.25">
      <c r="L4811" s="59" t="e">
        <f t="shared" ca="1" si="960"/>
        <v>#NUM!</v>
      </c>
      <c r="O4811" s="39" t="e">
        <f t="shared" ca="1" si="952"/>
        <v>#VALUE!</v>
      </c>
      <c r="P4811" s="39" t="e">
        <f t="shared" ca="1" si="953"/>
        <v>#VALUE!</v>
      </c>
      <c r="Q4811" s="60" t="e">
        <f t="shared" ca="1" si="954"/>
        <v>#VALUE!</v>
      </c>
      <c r="R4811" s="60" t="e">
        <f t="shared" ca="1" si="955"/>
        <v>#VALUE!</v>
      </c>
      <c r="S4811" s="60" t="e">
        <f t="shared" ca="1" si="956"/>
        <v>#VALUE!</v>
      </c>
      <c r="T4811" s="39" t="e">
        <f t="shared" ca="1" si="957"/>
        <v>#VALUE!</v>
      </c>
      <c r="U4811" s="39" t="e">
        <f t="shared" ca="1" si="958"/>
        <v>#VALUE!</v>
      </c>
      <c r="V4811" s="39" t="b">
        <f t="shared" ca="1" si="959"/>
        <v>1</v>
      </c>
      <c r="W4811" s="39">
        <f t="shared" si="951"/>
        <v>4811</v>
      </c>
    </row>
    <row r="4812" spans="12:23" x14ac:dyDescent="0.25">
      <c r="L4812" s="59" t="e">
        <f t="shared" ca="1" si="960"/>
        <v>#NUM!</v>
      </c>
      <c r="O4812" s="39" t="e">
        <f t="shared" ca="1" si="952"/>
        <v>#VALUE!</v>
      </c>
      <c r="P4812" s="39" t="e">
        <f t="shared" ca="1" si="953"/>
        <v>#VALUE!</v>
      </c>
      <c r="Q4812" s="60" t="e">
        <f t="shared" ca="1" si="954"/>
        <v>#VALUE!</v>
      </c>
      <c r="R4812" s="60" t="e">
        <f t="shared" ca="1" si="955"/>
        <v>#VALUE!</v>
      </c>
      <c r="S4812" s="60" t="e">
        <f t="shared" ca="1" si="956"/>
        <v>#VALUE!</v>
      </c>
      <c r="T4812" s="39" t="e">
        <f t="shared" ca="1" si="957"/>
        <v>#VALUE!</v>
      </c>
      <c r="U4812" s="39" t="e">
        <f t="shared" ca="1" si="958"/>
        <v>#VALUE!</v>
      </c>
      <c r="V4812" s="39" t="b">
        <f t="shared" ca="1" si="959"/>
        <v>1</v>
      </c>
      <c r="W4812" s="39">
        <f t="shared" si="951"/>
        <v>4812</v>
      </c>
    </row>
    <row r="4813" spans="12:23" x14ac:dyDescent="0.25">
      <c r="L4813" s="59" t="e">
        <f t="shared" ca="1" si="960"/>
        <v>#NUM!</v>
      </c>
      <c r="O4813" s="39" t="e">
        <f t="shared" ca="1" si="952"/>
        <v>#VALUE!</v>
      </c>
      <c r="P4813" s="39" t="e">
        <f t="shared" ca="1" si="953"/>
        <v>#VALUE!</v>
      </c>
      <c r="Q4813" s="60" t="e">
        <f t="shared" ca="1" si="954"/>
        <v>#VALUE!</v>
      </c>
      <c r="R4813" s="60" t="e">
        <f t="shared" ca="1" si="955"/>
        <v>#VALUE!</v>
      </c>
      <c r="S4813" s="60" t="e">
        <f t="shared" ca="1" si="956"/>
        <v>#VALUE!</v>
      </c>
      <c r="T4813" s="39" t="e">
        <f t="shared" ca="1" si="957"/>
        <v>#VALUE!</v>
      </c>
      <c r="U4813" s="39" t="e">
        <f t="shared" ca="1" si="958"/>
        <v>#VALUE!</v>
      </c>
      <c r="V4813" s="39" t="b">
        <f t="shared" ca="1" si="959"/>
        <v>1</v>
      </c>
      <c r="W4813" s="39">
        <f t="shared" si="951"/>
        <v>4813</v>
      </c>
    </row>
    <row r="4814" spans="12:23" x14ac:dyDescent="0.25">
      <c r="L4814" s="59" t="e">
        <f t="shared" ca="1" si="960"/>
        <v>#NUM!</v>
      </c>
      <c r="O4814" s="39" t="e">
        <f t="shared" ca="1" si="952"/>
        <v>#VALUE!</v>
      </c>
      <c r="P4814" s="39" t="e">
        <f t="shared" ca="1" si="953"/>
        <v>#VALUE!</v>
      </c>
      <c r="Q4814" s="60" t="e">
        <f t="shared" ca="1" si="954"/>
        <v>#VALUE!</v>
      </c>
      <c r="R4814" s="60" t="e">
        <f t="shared" ca="1" si="955"/>
        <v>#VALUE!</v>
      </c>
      <c r="S4814" s="60" t="e">
        <f t="shared" ca="1" si="956"/>
        <v>#VALUE!</v>
      </c>
      <c r="T4814" s="39" t="e">
        <f t="shared" ca="1" si="957"/>
        <v>#VALUE!</v>
      </c>
      <c r="U4814" s="39" t="e">
        <f t="shared" ca="1" si="958"/>
        <v>#VALUE!</v>
      </c>
      <c r="V4814" s="39" t="b">
        <f t="shared" ca="1" si="959"/>
        <v>1</v>
      </c>
      <c r="W4814" s="39">
        <f t="shared" si="951"/>
        <v>4814</v>
      </c>
    </row>
    <row r="4815" spans="12:23" x14ac:dyDescent="0.25">
      <c r="L4815" s="59" t="e">
        <f t="shared" ca="1" si="960"/>
        <v>#NUM!</v>
      </c>
      <c r="O4815" s="39" t="e">
        <f t="shared" ca="1" si="952"/>
        <v>#VALUE!</v>
      </c>
      <c r="P4815" s="39" t="e">
        <f t="shared" ca="1" si="953"/>
        <v>#VALUE!</v>
      </c>
      <c r="Q4815" s="60" t="e">
        <f t="shared" ca="1" si="954"/>
        <v>#VALUE!</v>
      </c>
      <c r="R4815" s="60" t="e">
        <f t="shared" ca="1" si="955"/>
        <v>#VALUE!</v>
      </c>
      <c r="S4815" s="60" t="e">
        <f t="shared" ca="1" si="956"/>
        <v>#VALUE!</v>
      </c>
      <c r="T4815" s="39" t="e">
        <f t="shared" ca="1" si="957"/>
        <v>#VALUE!</v>
      </c>
      <c r="U4815" s="39" t="e">
        <f t="shared" ca="1" si="958"/>
        <v>#VALUE!</v>
      </c>
      <c r="V4815" s="39" t="b">
        <f t="shared" ca="1" si="959"/>
        <v>1</v>
      </c>
      <c r="W4815" s="39">
        <f t="shared" si="951"/>
        <v>4815</v>
      </c>
    </row>
    <row r="4816" spans="12:23" x14ac:dyDescent="0.25">
      <c r="L4816" s="59" t="e">
        <f t="shared" ca="1" si="960"/>
        <v>#NUM!</v>
      </c>
      <c r="O4816" s="39" t="e">
        <f t="shared" ca="1" si="952"/>
        <v>#VALUE!</v>
      </c>
      <c r="P4816" s="39" t="e">
        <f t="shared" ca="1" si="953"/>
        <v>#VALUE!</v>
      </c>
      <c r="Q4816" s="60" t="e">
        <f t="shared" ca="1" si="954"/>
        <v>#VALUE!</v>
      </c>
      <c r="R4816" s="60" t="e">
        <f t="shared" ca="1" si="955"/>
        <v>#VALUE!</v>
      </c>
      <c r="S4816" s="60" t="e">
        <f t="shared" ca="1" si="956"/>
        <v>#VALUE!</v>
      </c>
      <c r="T4816" s="39" t="e">
        <f t="shared" ca="1" si="957"/>
        <v>#VALUE!</v>
      </c>
      <c r="U4816" s="39" t="e">
        <f t="shared" ca="1" si="958"/>
        <v>#VALUE!</v>
      </c>
      <c r="V4816" s="39" t="b">
        <f t="shared" ca="1" si="959"/>
        <v>1</v>
      </c>
      <c r="W4816" s="39">
        <f t="shared" si="951"/>
        <v>4816</v>
      </c>
    </row>
    <row r="4817" spans="12:23" x14ac:dyDescent="0.25">
      <c r="L4817" s="59" t="e">
        <f t="shared" ca="1" si="960"/>
        <v>#NUM!</v>
      </c>
      <c r="O4817" s="39" t="e">
        <f t="shared" ca="1" si="952"/>
        <v>#VALUE!</v>
      </c>
      <c r="P4817" s="39" t="e">
        <f t="shared" ca="1" si="953"/>
        <v>#VALUE!</v>
      </c>
      <c r="Q4817" s="60" t="e">
        <f t="shared" ca="1" si="954"/>
        <v>#VALUE!</v>
      </c>
      <c r="R4817" s="60" t="e">
        <f t="shared" ca="1" si="955"/>
        <v>#VALUE!</v>
      </c>
      <c r="S4817" s="60" t="e">
        <f t="shared" ca="1" si="956"/>
        <v>#VALUE!</v>
      </c>
      <c r="T4817" s="39" t="e">
        <f t="shared" ca="1" si="957"/>
        <v>#VALUE!</v>
      </c>
      <c r="U4817" s="39" t="e">
        <f t="shared" ca="1" si="958"/>
        <v>#VALUE!</v>
      </c>
      <c r="V4817" s="39" t="b">
        <f t="shared" ca="1" si="959"/>
        <v>1</v>
      </c>
      <c r="W4817" s="39">
        <f t="shared" si="951"/>
        <v>4817</v>
      </c>
    </row>
    <row r="4818" spans="12:23" x14ac:dyDescent="0.25">
      <c r="L4818" s="59" t="e">
        <f t="shared" ca="1" si="960"/>
        <v>#NUM!</v>
      </c>
      <c r="O4818" s="39" t="e">
        <f t="shared" ca="1" si="952"/>
        <v>#VALUE!</v>
      </c>
      <c r="P4818" s="39" t="e">
        <f t="shared" ca="1" si="953"/>
        <v>#VALUE!</v>
      </c>
      <c r="Q4818" s="60" t="e">
        <f t="shared" ca="1" si="954"/>
        <v>#VALUE!</v>
      </c>
      <c r="R4818" s="60" t="e">
        <f t="shared" ca="1" si="955"/>
        <v>#VALUE!</v>
      </c>
      <c r="S4818" s="60" t="e">
        <f t="shared" ca="1" si="956"/>
        <v>#VALUE!</v>
      </c>
      <c r="T4818" s="39" t="e">
        <f t="shared" ca="1" si="957"/>
        <v>#VALUE!</v>
      </c>
      <c r="U4818" s="39" t="e">
        <f t="shared" ca="1" si="958"/>
        <v>#VALUE!</v>
      </c>
      <c r="V4818" s="39" t="b">
        <f t="shared" ca="1" si="959"/>
        <v>1</v>
      </c>
      <c r="W4818" s="39">
        <f t="shared" si="951"/>
        <v>4818</v>
      </c>
    </row>
    <row r="4819" spans="12:23" x14ac:dyDescent="0.25">
      <c r="L4819" s="59" t="e">
        <f t="shared" ca="1" si="960"/>
        <v>#NUM!</v>
      </c>
      <c r="O4819" s="39" t="e">
        <f t="shared" ca="1" si="952"/>
        <v>#VALUE!</v>
      </c>
      <c r="P4819" s="39" t="e">
        <f t="shared" ca="1" si="953"/>
        <v>#VALUE!</v>
      </c>
      <c r="Q4819" s="60" t="e">
        <f t="shared" ca="1" si="954"/>
        <v>#VALUE!</v>
      </c>
      <c r="R4819" s="60" t="e">
        <f t="shared" ca="1" si="955"/>
        <v>#VALUE!</v>
      </c>
      <c r="S4819" s="60" t="e">
        <f t="shared" ca="1" si="956"/>
        <v>#VALUE!</v>
      </c>
      <c r="T4819" s="39" t="e">
        <f t="shared" ca="1" si="957"/>
        <v>#VALUE!</v>
      </c>
      <c r="U4819" s="39" t="e">
        <f t="shared" ca="1" si="958"/>
        <v>#VALUE!</v>
      </c>
      <c r="V4819" s="39" t="b">
        <f t="shared" ca="1" si="959"/>
        <v>1</v>
      </c>
      <c r="W4819" s="39">
        <f t="shared" si="951"/>
        <v>4819</v>
      </c>
    </row>
    <row r="4820" spans="12:23" x14ac:dyDescent="0.25">
      <c r="L4820" s="59" t="e">
        <f t="shared" ca="1" si="960"/>
        <v>#NUM!</v>
      </c>
      <c r="O4820" s="39" t="e">
        <f t="shared" ca="1" si="952"/>
        <v>#VALUE!</v>
      </c>
      <c r="P4820" s="39" t="e">
        <f t="shared" ca="1" si="953"/>
        <v>#VALUE!</v>
      </c>
      <c r="Q4820" s="60" t="e">
        <f t="shared" ca="1" si="954"/>
        <v>#VALUE!</v>
      </c>
      <c r="R4820" s="60" t="e">
        <f t="shared" ca="1" si="955"/>
        <v>#VALUE!</v>
      </c>
      <c r="S4820" s="60" t="e">
        <f t="shared" ca="1" si="956"/>
        <v>#VALUE!</v>
      </c>
      <c r="T4820" s="39" t="e">
        <f t="shared" ca="1" si="957"/>
        <v>#VALUE!</v>
      </c>
      <c r="U4820" s="39" t="e">
        <f t="shared" ca="1" si="958"/>
        <v>#VALUE!</v>
      </c>
      <c r="V4820" s="39" t="b">
        <f t="shared" ca="1" si="959"/>
        <v>1</v>
      </c>
      <c r="W4820" s="39">
        <f t="shared" si="951"/>
        <v>4820</v>
      </c>
    </row>
    <row r="4821" spans="12:23" x14ac:dyDescent="0.25">
      <c r="L4821" s="59" t="e">
        <f t="shared" ca="1" si="960"/>
        <v>#NUM!</v>
      </c>
      <c r="O4821" s="39" t="e">
        <f t="shared" ca="1" si="952"/>
        <v>#VALUE!</v>
      </c>
      <c r="P4821" s="39" t="e">
        <f t="shared" ca="1" si="953"/>
        <v>#VALUE!</v>
      </c>
      <c r="Q4821" s="60" t="e">
        <f t="shared" ca="1" si="954"/>
        <v>#VALUE!</v>
      </c>
      <c r="R4821" s="60" t="e">
        <f t="shared" ca="1" si="955"/>
        <v>#VALUE!</v>
      </c>
      <c r="S4821" s="60" t="e">
        <f t="shared" ca="1" si="956"/>
        <v>#VALUE!</v>
      </c>
      <c r="T4821" s="39" t="e">
        <f t="shared" ca="1" si="957"/>
        <v>#VALUE!</v>
      </c>
      <c r="U4821" s="39" t="e">
        <f t="shared" ca="1" si="958"/>
        <v>#VALUE!</v>
      </c>
      <c r="V4821" s="39" t="b">
        <f t="shared" ca="1" si="959"/>
        <v>1</v>
      </c>
      <c r="W4821" s="39">
        <f t="shared" si="951"/>
        <v>4821</v>
      </c>
    </row>
    <row r="4822" spans="12:23" x14ac:dyDescent="0.25">
      <c r="L4822" s="59" t="e">
        <f t="shared" ca="1" si="960"/>
        <v>#NUM!</v>
      </c>
      <c r="O4822" s="39" t="e">
        <f t="shared" ca="1" si="952"/>
        <v>#VALUE!</v>
      </c>
      <c r="P4822" s="39" t="e">
        <f t="shared" ca="1" si="953"/>
        <v>#VALUE!</v>
      </c>
      <c r="Q4822" s="60" t="e">
        <f t="shared" ca="1" si="954"/>
        <v>#VALUE!</v>
      </c>
      <c r="R4822" s="60" t="e">
        <f t="shared" ca="1" si="955"/>
        <v>#VALUE!</v>
      </c>
      <c r="S4822" s="60" t="e">
        <f t="shared" ca="1" si="956"/>
        <v>#VALUE!</v>
      </c>
      <c r="T4822" s="39" t="e">
        <f t="shared" ca="1" si="957"/>
        <v>#VALUE!</v>
      </c>
      <c r="U4822" s="39" t="e">
        <f t="shared" ca="1" si="958"/>
        <v>#VALUE!</v>
      </c>
      <c r="V4822" s="39" t="b">
        <f t="shared" ca="1" si="959"/>
        <v>1</v>
      </c>
      <c r="W4822" s="39">
        <f t="shared" si="951"/>
        <v>4822</v>
      </c>
    </row>
    <row r="4823" spans="12:23" x14ac:dyDescent="0.25">
      <c r="L4823" s="59" t="e">
        <f t="shared" ca="1" si="960"/>
        <v>#NUM!</v>
      </c>
      <c r="O4823" s="39" t="e">
        <f t="shared" ca="1" si="952"/>
        <v>#VALUE!</v>
      </c>
      <c r="P4823" s="39" t="e">
        <f t="shared" ca="1" si="953"/>
        <v>#VALUE!</v>
      </c>
      <c r="Q4823" s="60" t="e">
        <f t="shared" ca="1" si="954"/>
        <v>#VALUE!</v>
      </c>
      <c r="R4823" s="60" t="e">
        <f t="shared" ca="1" si="955"/>
        <v>#VALUE!</v>
      </c>
      <c r="S4823" s="60" t="e">
        <f t="shared" ca="1" si="956"/>
        <v>#VALUE!</v>
      </c>
      <c r="T4823" s="39" t="e">
        <f t="shared" ca="1" si="957"/>
        <v>#VALUE!</v>
      </c>
      <c r="U4823" s="39" t="e">
        <f t="shared" ca="1" si="958"/>
        <v>#VALUE!</v>
      </c>
      <c r="V4823" s="39" t="b">
        <f t="shared" ca="1" si="959"/>
        <v>1</v>
      </c>
      <c r="W4823" s="39">
        <f t="shared" si="951"/>
        <v>4823</v>
      </c>
    </row>
    <row r="4824" spans="12:23" x14ac:dyDescent="0.25">
      <c r="L4824" s="59" t="e">
        <f t="shared" ca="1" si="960"/>
        <v>#NUM!</v>
      </c>
      <c r="O4824" s="39" t="e">
        <f t="shared" ca="1" si="952"/>
        <v>#VALUE!</v>
      </c>
      <c r="P4824" s="39" t="e">
        <f t="shared" ca="1" si="953"/>
        <v>#VALUE!</v>
      </c>
      <c r="Q4824" s="60" t="e">
        <f t="shared" ca="1" si="954"/>
        <v>#VALUE!</v>
      </c>
      <c r="R4824" s="60" t="e">
        <f t="shared" ca="1" si="955"/>
        <v>#VALUE!</v>
      </c>
      <c r="S4824" s="60" t="e">
        <f t="shared" ca="1" si="956"/>
        <v>#VALUE!</v>
      </c>
      <c r="T4824" s="39" t="e">
        <f t="shared" ca="1" si="957"/>
        <v>#VALUE!</v>
      </c>
      <c r="U4824" s="39" t="e">
        <f t="shared" ca="1" si="958"/>
        <v>#VALUE!</v>
      </c>
      <c r="V4824" s="39" t="b">
        <f t="shared" ca="1" si="959"/>
        <v>1</v>
      </c>
      <c r="W4824" s="39">
        <f t="shared" si="951"/>
        <v>4824</v>
      </c>
    </row>
    <row r="4825" spans="12:23" x14ac:dyDescent="0.25">
      <c r="L4825" s="59" t="e">
        <f t="shared" ca="1" si="960"/>
        <v>#NUM!</v>
      </c>
      <c r="O4825" s="39" t="e">
        <f t="shared" ca="1" si="952"/>
        <v>#VALUE!</v>
      </c>
      <c r="P4825" s="39" t="e">
        <f t="shared" ca="1" si="953"/>
        <v>#VALUE!</v>
      </c>
      <c r="Q4825" s="60" t="e">
        <f t="shared" ca="1" si="954"/>
        <v>#VALUE!</v>
      </c>
      <c r="R4825" s="60" t="e">
        <f t="shared" ca="1" si="955"/>
        <v>#VALUE!</v>
      </c>
      <c r="S4825" s="60" t="e">
        <f t="shared" ca="1" si="956"/>
        <v>#VALUE!</v>
      </c>
      <c r="T4825" s="39" t="e">
        <f t="shared" ca="1" si="957"/>
        <v>#VALUE!</v>
      </c>
      <c r="U4825" s="39" t="e">
        <f t="shared" ca="1" si="958"/>
        <v>#VALUE!</v>
      </c>
      <c r="V4825" s="39" t="b">
        <f t="shared" ca="1" si="959"/>
        <v>1</v>
      </c>
      <c r="W4825" s="39">
        <f t="shared" si="951"/>
        <v>4825</v>
      </c>
    </row>
    <row r="4826" spans="12:23" x14ac:dyDescent="0.25">
      <c r="L4826" s="59" t="e">
        <f t="shared" ca="1" si="960"/>
        <v>#NUM!</v>
      </c>
      <c r="O4826" s="39" t="e">
        <f t="shared" ca="1" si="952"/>
        <v>#VALUE!</v>
      </c>
      <c r="P4826" s="39" t="e">
        <f t="shared" ca="1" si="953"/>
        <v>#VALUE!</v>
      </c>
      <c r="Q4826" s="60" t="e">
        <f t="shared" ca="1" si="954"/>
        <v>#VALUE!</v>
      </c>
      <c r="R4826" s="60" t="e">
        <f t="shared" ca="1" si="955"/>
        <v>#VALUE!</v>
      </c>
      <c r="S4826" s="60" t="e">
        <f t="shared" ca="1" si="956"/>
        <v>#VALUE!</v>
      </c>
      <c r="T4826" s="39" t="e">
        <f t="shared" ca="1" si="957"/>
        <v>#VALUE!</v>
      </c>
      <c r="U4826" s="39" t="e">
        <f t="shared" ca="1" si="958"/>
        <v>#VALUE!</v>
      </c>
      <c r="V4826" s="39" t="b">
        <f t="shared" ca="1" si="959"/>
        <v>1</v>
      </c>
      <c r="W4826" s="39">
        <f t="shared" si="951"/>
        <v>4826</v>
      </c>
    </row>
    <row r="4827" spans="12:23" x14ac:dyDescent="0.25">
      <c r="L4827" s="59" t="e">
        <f t="shared" ca="1" si="960"/>
        <v>#NUM!</v>
      </c>
      <c r="O4827" s="39" t="e">
        <f t="shared" ca="1" si="952"/>
        <v>#VALUE!</v>
      </c>
      <c r="P4827" s="39" t="e">
        <f t="shared" ca="1" si="953"/>
        <v>#VALUE!</v>
      </c>
      <c r="Q4827" s="60" t="e">
        <f t="shared" ca="1" si="954"/>
        <v>#VALUE!</v>
      </c>
      <c r="R4827" s="60" t="e">
        <f t="shared" ca="1" si="955"/>
        <v>#VALUE!</v>
      </c>
      <c r="S4827" s="60" t="e">
        <f t="shared" ca="1" si="956"/>
        <v>#VALUE!</v>
      </c>
      <c r="T4827" s="39" t="e">
        <f t="shared" ca="1" si="957"/>
        <v>#VALUE!</v>
      </c>
      <c r="U4827" s="39" t="e">
        <f t="shared" ca="1" si="958"/>
        <v>#VALUE!</v>
      </c>
      <c r="V4827" s="39" t="b">
        <f t="shared" ca="1" si="959"/>
        <v>1</v>
      </c>
      <c r="W4827" s="39">
        <f t="shared" si="951"/>
        <v>4827</v>
      </c>
    </row>
    <row r="4828" spans="12:23" x14ac:dyDescent="0.25">
      <c r="L4828" s="59" t="e">
        <f t="shared" ca="1" si="960"/>
        <v>#NUM!</v>
      </c>
      <c r="O4828" s="39" t="e">
        <f t="shared" ca="1" si="952"/>
        <v>#VALUE!</v>
      </c>
      <c r="P4828" s="39" t="e">
        <f t="shared" ca="1" si="953"/>
        <v>#VALUE!</v>
      </c>
      <c r="Q4828" s="60" t="e">
        <f t="shared" ca="1" si="954"/>
        <v>#VALUE!</v>
      </c>
      <c r="R4828" s="60" t="e">
        <f t="shared" ca="1" si="955"/>
        <v>#VALUE!</v>
      </c>
      <c r="S4828" s="60" t="e">
        <f t="shared" ca="1" si="956"/>
        <v>#VALUE!</v>
      </c>
      <c r="T4828" s="39" t="e">
        <f t="shared" ca="1" si="957"/>
        <v>#VALUE!</v>
      </c>
      <c r="U4828" s="39" t="e">
        <f t="shared" ca="1" si="958"/>
        <v>#VALUE!</v>
      </c>
      <c r="V4828" s="39" t="b">
        <f t="shared" ca="1" si="959"/>
        <v>1</v>
      </c>
      <c r="W4828" s="39">
        <f t="shared" si="951"/>
        <v>4828</v>
      </c>
    </row>
    <row r="4829" spans="12:23" x14ac:dyDescent="0.25">
      <c r="L4829" s="59" t="e">
        <f t="shared" ca="1" si="960"/>
        <v>#NUM!</v>
      </c>
      <c r="O4829" s="39" t="e">
        <f t="shared" ca="1" si="952"/>
        <v>#VALUE!</v>
      </c>
      <c r="P4829" s="39" t="e">
        <f t="shared" ca="1" si="953"/>
        <v>#VALUE!</v>
      </c>
      <c r="Q4829" s="60" t="e">
        <f t="shared" ca="1" si="954"/>
        <v>#VALUE!</v>
      </c>
      <c r="R4829" s="60" t="e">
        <f t="shared" ca="1" si="955"/>
        <v>#VALUE!</v>
      </c>
      <c r="S4829" s="60" t="e">
        <f t="shared" ca="1" si="956"/>
        <v>#VALUE!</v>
      </c>
      <c r="T4829" s="39" t="e">
        <f t="shared" ca="1" si="957"/>
        <v>#VALUE!</v>
      </c>
      <c r="U4829" s="39" t="e">
        <f t="shared" ca="1" si="958"/>
        <v>#VALUE!</v>
      </c>
      <c r="V4829" s="39" t="b">
        <f t="shared" ca="1" si="959"/>
        <v>1</v>
      </c>
      <c r="W4829" s="39">
        <f t="shared" si="951"/>
        <v>4829</v>
      </c>
    </row>
    <row r="4830" spans="12:23" x14ac:dyDescent="0.25">
      <c r="L4830" s="59" t="e">
        <f t="shared" ca="1" si="960"/>
        <v>#NUM!</v>
      </c>
      <c r="O4830" s="39" t="e">
        <f t="shared" ca="1" si="952"/>
        <v>#VALUE!</v>
      </c>
      <c r="P4830" s="39" t="e">
        <f t="shared" ca="1" si="953"/>
        <v>#VALUE!</v>
      </c>
      <c r="Q4830" s="60" t="e">
        <f t="shared" ca="1" si="954"/>
        <v>#VALUE!</v>
      </c>
      <c r="R4830" s="60" t="e">
        <f t="shared" ca="1" si="955"/>
        <v>#VALUE!</v>
      </c>
      <c r="S4830" s="60" t="e">
        <f t="shared" ca="1" si="956"/>
        <v>#VALUE!</v>
      </c>
      <c r="T4830" s="39" t="e">
        <f t="shared" ca="1" si="957"/>
        <v>#VALUE!</v>
      </c>
      <c r="U4830" s="39" t="e">
        <f t="shared" ca="1" si="958"/>
        <v>#VALUE!</v>
      </c>
      <c r="V4830" s="39" t="b">
        <f t="shared" ca="1" si="959"/>
        <v>1</v>
      </c>
      <c r="W4830" s="39">
        <f t="shared" si="951"/>
        <v>4830</v>
      </c>
    </row>
    <row r="4831" spans="12:23" x14ac:dyDescent="0.25">
      <c r="L4831" s="59" t="e">
        <f t="shared" ca="1" si="960"/>
        <v>#NUM!</v>
      </c>
      <c r="O4831" s="39" t="e">
        <f t="shared" ca="1" si="952"/>
        <v>#VALUE!</v>
      </c>
      <c r="P4831" s="39" t="e">
        <f t="shared" ca="1" si="953"/>
        <v>#VALUE!</v>
      </c>
      <c r="Q4831" s="60" t="e">
        <f t="shared" ca="1" si="954"/>
        <v>#VALUE!</v>
      </c>
      <c r="R4831" s="60" t="e">
        <f t="shared" ca="1" si="955"/>
        <v>#VALUE!</v>
      </c>
      <c r="S4831" s="60" t="e">
        <f t="shared" ca="1" si="956"/>
        <v>#VALUE!</v>
      </c>
      <c r="T4831" s="39" t="e">
        <f t="shared" ca="1" si="957"/>
        <v>#VALUE!</v>
      </c>
      <c r="U4831" s="39" t="e">
        <f t="shared" ca="1" si="958"/>
        <v>#VALUE!</v>
      </c>
      <c r="V4831" s="39" t="b">
        <f t="shared" ca="1" si="959"/>
        <v>1</v>
      </c>
      <c r="W4831" s="39">
        <f t="shared" si="951"/>
        <v>4831</v>
      </c>
    </row>
    <row r="4832" spans="12:23" x14ac:dyDescent="0.25">
      <c r="L4832" s="59" t="e">
        <f t="shared" ca="1" si="960"/>
        <v>#NUM!</v>
      </c>
      <c r="O4832" s="39" t="e">
        <f t="shared" ca="1" si="952"/>
        <v>#VALUE!</v>
      </c>
      <c r="P4832" s="39" t="e">
        <f t="shared" ca="1" si="953"/>
        <v>#VALUE!</v>
      </c>
      <c r="Q4832" s="60" t="e">
        <f t="shared" ca="1" si="954"/>
        <v>#VALUE!</v>
      </c>
      <c r="R4832" s="60" t="e">
        <f t="shared" ca="1" si="955"/>
        <v>#VALUE!</v>
      </c>
      <c r="S4832" s="60" t="e">
        <f t="shared" ca="1" si="956"/>
        <v>#VALUE!</v>
      </c>
      <c r="T4832" s="39" t="e">
        <f t="shared" ca="1" si="957"/>
        <v>#VALUE!</v>
      </c>
      <c r="U4832" s="39" t="e">
        <f t="shared" ca="1" si="958"/>
        <v>#VALUE!</v>
      </c>
      <c r="V4832" s="39" t="b">
        <f t="shared" ca="1" si="959"/>
        <v>1</v>
      </c>
      <c r="W4832" s="39">
        <f t="shared" si="951"/>
        <v>4832</v>
      </c>
    </row>
    <row r="4833" spans="12:23" x14ac:dyDescent="0.25">
      <c r="L4833" s="59" t="e">
        <f t="shared" ca="1" si="960"/>
        <v>#NUM!</v>
      </c>
      <c r="O4833" s="39" t="e">
        <f t="shared" ca="1" si="952"/>
        <v>#VALUE!</v>
      </c>
      <c r="P4833" s="39" t="e">
        <f t="shared" ca="1" si="953"/>
        <v>#VALUE!</v>
      </c>
      <c r="Q4833" s="60" t="e">
        <f t="shared" ca="1" si="954"/>
        <v>#VALUE!</v>
      </c>
      <c r="R4833" s="60" t="e">
        <f t="shared" ca="1" si="955"/>
        <v>#VALUE!</v>
      </c>
      <c r="S4833" s="60" t="e">
        <f t="shared" ca="1" si="956"/>
        <v>#VALUE!</v>
      </c>
      <c r="T4833" s="39" t="e">
        <f t="shared" ca="1" si="957"/>
        <v>#VALUE!</v>
      </c>
      <c r="U4833" s="39" t="e">
        <f t="shared" ca="1" si="958"/>
        <v>#VALUE!</v>
      </c>
      <c r="V4833" s="39" t="b">
        <f t="shared" ca="1" si="959"/>
        <v>1</v>
      </c>
      <c r="W4833" s="39">
        <f t="shared" si="951"/>
        <v>4833</v>
      </c>
    </row>
    <row r="4834" spans="12:23" x14ac:dyDescent="0.25">
      <c r="L4834" s="59" t="e">
        <f t="shared" ca="1" si="960"/>
        <v>#NUM!</v>
      </c>
      <c r="O4834" s="39" t="e">
        <f t="shared" ca="1" si="952"/>
        <v>#VALUE!</v>
      </c>
      <c r="P4834" s="39" t="e">
        <f t="shared" ca="1" si="953"/>
        <v>#VALUE!</v>
      </c>
      <c r="Q4834" s="60" t="e">
        <f t="shared" ca="1" si="954"/>
        <v>#VALUE!</v>
      </c>
      <c r="R4834" s="60" t="e">
        <f t="shared" ca="1" si="955"/>
        <v>#VALUE!</v>
      </c>
      <c r="S4834" s="60" t="e">
        <f t="shared" ca="1" si="956"/>
        <v>#VALUE!</v>
      </c>
      <c r="T4834" s="39" t="e">
        <f t="shared" ca="1" si="957"/>
        <v>#VALUE!</v>
      </c>
      <c r="U4834" s="39" t="e">
        <f t="shared" ca="1" si="958"/>
        <v>#VALUE!</v>
      </c>
      <c r="V4834" s="39" t="b">
        <f t="shared" ca="1" si="959"/>
        <v>1</v>
      </c>
      <c r="W4834" s="39">
        <f t="shared" si="951"/>
        <v>4834</v>
      </c>
    </row>
    <row r="4835" spans="12:23" x14ac:dyDescent="0.25">
      <c r="L4835" s="59" t="e">
        <f t="shared" ca="1" si="960"/>
        <v>#NUM!</v>
      </c>
      <c r="O4835" s="39" t="e">
        <f t="shared" ca="1" si="952"/>
        <v>#VALUE!</v>
      </c>
      <c r="P4835" s="39" t="e">
        <f t="shared" ca="1" si="953"/>
        <v>#VALUE!</v>
      </c>
      <c r="Q4835" s="60" t="e">
        <f t="shared" ca="1" si="954"/>
        <v>#VALUE!</v>
      </c>
      <c r="R4835" s="60" t="e">
        <f t="shared" ca="1" si="955"/>
        <v>#VALUE!</v>
      </c>
      <c r="S4835" s="60" t="e">
        <f t="shared" ca="1" si="956"/>
        <v>#VALUE!</v>
      </c>
      <c r="T4835" s="39" t="e">
        <f t="shared" ca="1" si="957"/>
        <v>#VALUE!</v>
      </c>
      <c r="U4835" s="39" t="e">
        <f t="shared" ca="1" si="958"/>
        <v>#VALUE!</v>
      </c>
      <c r="V4835" s="39" t="b">
        <f t="shared" ca="1" si="959"/>
        <v>1</v>
      </c>
      <c r="W4835" s="39">
        <f t="shared" si="951"/>
        <v>4835</v>
      </c>
    </row>
    <row r="4836" spans="12:23" x14ac:dyDescent="0.25">
      <c r="L4836" s="59" t="e">
        <f t="shared" ca="1" si="960"/>
        <v>#NUM!</v>
      </c>
      <c r="O4836" s="39" t="e">
        <f t="shared" ca="1" si="952"/>
        <v>#VALUE!</v>
      </c>
      <c r="P4836" s="39" t="e">
        <f t="shared" ca="1" si="953"/>
        <v>#VALUE!</v>
      </c>
      <c r="Q4836" s="60" t="e">
        <f t="shared" ca="1" si="954"/>
        <v>#VALUE!</v>
      </c>
      <c r="R4836" s="60" t="e">
        <f t="shared" ca="1" si="955"/>
        <v>#VALUE!</v>
      </c>
      <c r="S4836" s="60" t="e">
        <f t="shared" ca="1" si="956"/>
        <v>#VALUE!</v>
      </c>
      <c r="T4836" s="39" t="e">
        <f t="shared" ca="1" si="957"/>
        <v>#VALUE!</v>
      </c>
      <c r="U4836" s="39" t="e">
        <f t="shared" ca="1" si="958"/>
        <v>#VALUE!</v>
      </c>
      <c r="V4836" s="39" t="b">
        <f t="shared" ca="1" si="959"/>
        <v>1</v>
      </c>
      <c r="W4836" s="39">
        <f t="shared" si="951"/>
        <v>4836</v>
      </c>
    </row>
    <row r="4837" spans="12:23" x14ac:dyDescent="0.25">
      <c r="L4837" s="59" t="e">
        <f t="shared" ca="1" si="960"/>
        <v>#NUM!</v>
      </c>
      <c r="O4837" s="39" t="e">
        <f t="shared" ca="1" si="952"/>
        <v>#VALUE!</v>
      </c>
      <c r="P4837" s="39" t="e">
        <f t="shared" ca="1" si="953"/>
        <v>#VALUE!</v>
      </c>
      <c r="Q4837" s="60" t="e">
        <f t="shared" ca="1" si="954"/>
        <v>#VALUE!</v>
      </c>
      <c r="R4837" s="60" t="e">
        <f t="shared" ca="1" si="955"/>
        <v>#VALUE!</v>
      </c>
      <c r="S4837" s="60" t="e">
        <f t="shared" ca="1" si="956"/>
        <v>#VALUE!</v>
      </c>
      <c r="T4837" s="39" t="e">
        <f t="shared" ca="1" si="957"/>
        <v>#VALUE!</v>
      </c>
      <c r="U4837" s="39" t="e">
        <f t="shared" ca="1" si="958"/>
        <v>#VALUE!</v>
      </c>
      <c r="V4837" s="39" t="b">
        <f t="shared" ca="1" si="959"/>
        <v>1</v>
      </c>
      <c r="W4837" s="39">
        <f t="shared" si="951"/>
        <v>4837</v>
      </c>
    </row>
    <row r="4838" spans="12:23" x14ac:dyDescent="0.25">
      <c r="L4838" s="59" t="e">
        <f t="shared" ca="1" si="960"/>
        <v>#NUM!</v>
      </c>
      <c r="O4838" s="39" t="e">
        <f t="shared" ca="1" si="952"/>
        <v>#VALUE!</v>
      </c>
      <c r="P4838" s="39" t="e">
        <f t="shared" ca="1" si="953"/>
        <v>#VALUE!</v>
      </c>
      <c r="Q4838" s="60" t="e">
        <f t="shared" ca="1" si="954"/>
        <v>#VALUE!</v>
      </c>
      <c r="R4838" s="60" t="e">
        <f t="shared" ca="1" si="955"/>
        <v>#VALUE!</v>
      </c>
      <c r="S4838" s="60" t="e">
        <f t="shared" ca="1" si="956"/>
        <v>#VALUE!</v>
      </c>
      <c r="T4838" s="39" t="e">
        <f t="shared" ca="1" si="957"/>
        <v>#VALUE!</v>
      </c>
      <c r="U4838" s="39" t="e">
        <f t="shared" ca="1" si="958"/>
        <v>#VALUE!</v>
      </c>
      <c r="V4838" s="39" t="b">
        <f t="shared" ca="1" si="959"/>
        <v>1</v>
      </c>
      <c r="W4838" s="39">
        <f t="shared" si="951"/>
        <v>4838</v>
      </c>
    </row>
    <row r="4839" spans="12:23" x14ac:dyDescent="0.25">
      <c r="L4839" s="59" t="e">
        <f t="shared" ca="1" si="960"/>
        <v>#NUM!</v>
      </c>
      <c r="O4839" s="39" t="e">
        <f t="shared" ca="1" si="952"/>
        <v>#VALUE!</v>
      </c>
      <c r="P4839" s="39" t="e">
        <f t="shared" ca="1" si="953"/>
        <v>#VALUE!</v>
      </c>
      <c r="Q4839" s="60" t="e">
        <f t="shared" ca="1" si="954"/>
        <v>#VALUE!</v>
      </c>
      <c r="R4839" s="60" t="e">
        <f t="shared" ca="1" si="955"/>
        <v>#VALUE!</v>
      </c>
      <c r="S4839" s="60" t="e">
        <f t="shared" ca="1" si="956"/>
        <v>#VALUE!</v>
      </c>
      <c r="T4839" s="39" t="e">
        <f t="shared" ca="1" si="957"/>
        <v>#VALUE!</v>
      </c>
      <c r="U4839" s="39" t="e">
        <f t="shared" ca="1" si="958"/>
        <v>#VALUE!</v>
      </c>
      <c r="V4839" s="39" t="b">
        <f t="shared" ca="1" si="959"/>
        <v>1</v>
      </c>
      <c r="W4839" s="39">
        <f t="shared" si="951"/>
        <v>4839</v>
      </c>
    </row>
    <row r="4840" spans="12:23" x14ac:dyDescent="0.25">
      <c r="L4840" s="59" t="e">
        <f t="shared" ca="1" si="960"/>
        <v>#NUM!</v>
      </c>
      <c r="O4840" s="39" t="e">
        <f t="shared" ca="1" si="952"/>
        <v>#VALUE!</v>
      </c>
      <c r="P4840" s="39" t="e">
        <f t="shared" ca="1" si="953"/>
        <v>#VALUE!</v>
      </c>
      <c r="Q4840" s="60" t="e">
        <f t="shared" ca="1" si="954"/>
        <v>#VALUE!</v>
      </c>
      <c r="R4840" s="60" t="e">
        <f t="shared" ca="1" si="955"/>
        <v>#VALUE!</v>
      </c>
      <c r="S4840" s="60" t="e">
        <f t="shared" ca="1" si="956"/>
        <v>#VALUE!</v>
      </c>
      <c r="T4840" s="39" t="e">
        <f t="shared" ca="1" si="957"/>
        <v>#VALUE!</v>
      </c>
      <c r="U4840" s="39" t="e">
        <f t="shared" ca="1" si="958"/>
        <v>#VALUE!</v>
      </c>
      <c r="V4840" s="39" t="b">
        <f t="shared" ca="1" si="959"/>
        <v>1</v>
      </c>
      <c r="W4840" s="39">
        <f t="shared" si="951"/>
        <v>4840</v>
      </c>
    </row>
    <row r="4841" spans="12:23" x14ac:dyDescent="0.25">
      <c r="L4841" s="59" t="e">
        <f t="shared" ca="1" si="960"/>
        <v>#NUM!</v>
      </c>
      <c r="O4841" s="39" t="e">
        <f t="shared" ca="1" si="952"/>
        <v>#VALUE!</v>
      </c>
      <c r="P4841" s="39" t="e">
        <f t="shared" ca="1" si="953"/>
        <v>#VALUE!</v>
      </c>
      <c r="Q4841" s="60" t="e">
        <f t="shared" ca="1" si="954"/>
        <v>#VALUE!</v>
      </c>
      <c r="R4841" s="60" t="e">
        <f t="shared" ca="1" si="955"/>
        <v>#VALUE!</v>
      </c>
      <c r="S4841" s="60" t="e">
        <f t="shared" ca="1" si="956"/>
        <v>#VALUE!</v>
      </c>
      <c r="T4841" s="39" t="e">
        <f t="shared" ca="1" si="957"/>
        <v>#VALUE!</v>
      </c>
      <c r="U4841" s="39" t="e">
        <f t="shared" ca="1" si="958"/>
        <v>#VALUE!</v>
      </c>
      <c r="V4841" s="39" t="b">
        <f t="shared" ca="1" si="959"/>
        <v>1</v>
      </c>
      <c r="W4841" s="39">
        <f t="shared" si="951"/>
        <v>4841</v>
      </c>
    </row>
    <row r="4842" spans="12:23" x14ac:dyDescent="0.25">
      <c r="L4842" s="59" t="e">
        <f t="shared" ca="1" si="960"/>
        <v>#NUM!</v>
      </c>
      <c r="O4842" s="39" t="e">
        <f t="shared" ca="1" si="952"/>
        <v>#VALUE!</v>
      </c>
      <c r="P4842" s="39" t="e">
        <f t="shared" ca="1" si="953"/>
        <v>#VALUE!</v>
      </c>
      <c r="Q4842" s="60" t="e">
        <f t="shared" ca="1" si="954"/>
        <v>#VALUE!</v>
      </c>
      <c r="R4842" s="60" t="e">
        <f t="shared" ca="1" si="955"/>
        <v>#VALUE!</v>
      </c>
      <c r="S4842" s="60" t="e">
        <f t="shared" ca="1" si="956"/>
        <v>#VALUE!</v>
      </c>
      <c r="T4842" s="39" t="e">
        <f t="shared" ca="1" si="957"/>
        <v>#VALUE!</v>
      </c>
      <c r="U4842" s="39" t="e">
        <f t="shared" ca="1" si="958"/>
        <v>#VALUE!</v>
      </c>
      <c r="V4842" s="39" t="b">
        <f t="shared" ca="1" si="959"/>
        <v>1</v>
      </c>
      <c r="W4842" s="39">
        <f t="shared" ref="W4842:W4905" si="961">W4841+1</f>
        <v>4842</v>
      </c>
    </row>
    <row r="4843" spans="12:23" x14ac:dyDescent="0.25">
      <c r="L4843" s="59" t="e">
        <f t="shared" ca="1" si="960"/>
        <v>#NUM!</v>
      </c>
      <c r="O4843" s="39" t="e">
        <f t="shared" ca="1" si="952"/>
        <v>#VALUE!</v>
      </c>
      <c r="P4843" s="39" t="e">
        <f t="shared" ca="1" si="953"/>
        <v>#VALUE!</v>
      </c>
      <c r="Q4843" s="60" t="e">
        <f t="shared" ca="1" si="954"/>
        <v>#VALUE!</v>
      </c>
      <c r="R4843" s="60" t="e">
        <f t="shared" ca="1" si="955"/>
        <v>#VALUE!</v>
      </c>
      <c r="S4843" s="60" t="e">
        <f t="shared" ca="1" si="956"/>
        <v>#VALUE!</v>
      </c>
      <c r="T4843" s="39" t="e">
        <f t="shared" ca="1" si="957"/>
        <v>#VALUE!</v>
      </c>
      <c r="U4843" s="39" t="e">
        <f t="shared" ca="1" si="958"/>
        <v>#VALUE!</v>
      </c>
      <c r="V4843" s="39" t="b">
        <f t="shared" ca="1" si="959"/>
        <v>1</v>
      </c>
      <c r="W4843" s="39">
        <f t="shared" si="961"/>
        <v>4843</v>
      </c>
    </row>
    <row r="4844" spans="12:23" x14ac:dyDescent="0.25">
      <c r="L4844" s="59" t="e">
        <f t="shared" ca="1" si="960"/>
        <v>#NUM!</v>
      </c>
      <c r="O4844" s="39" t="e">
        <f t="shared" ca="1" si="952"/>
        <v>#VALUE!</v>
      </c>
      <c r="P4844" s="39" t="e">
        <f t="shared" ca="1" si="953"/>
        <v>#VALUE!</v>
      </c>
      <c r="Q4844" s="60" t="e">
        <f t="shared" ca="1" si="954"/>
        <v>#VALUE!</v>
      </c>
      <c r="R4844" s="60" t="e">
        <f t="shared" ca="1" si="955"/>
        <v>#VALUE!</v>
      </c>
      <c r="S4844" s="60" t="e">
        <f t="shared" ca="1" si="956"/>
        <v>#VALUE!</v>
      </c>
      <c r="T4844" s="39" t="e">
        <f t="shared" ca="1" si="957"/>
        <v>#VALUE!</v>
      </c>
      <c r="U4844" s="39" t="e">
        <f t="shared" ca="1" si="958"/>
        <v>#VALUE!</v>
      </c>
      <c r="V4844" s="39" t="b">
        <f t="shared" ca="1" si="959"/>
        <v>1</v>
      </c>
      <c r="W4844" s="39">
        <f t="shared" si="961"/>
        <v>4844</v>
      </c>
    </row>
    <row r="4845" spans="12:23" x14ac:dyDescent="0.25">
      <c r="L4845" s="59" t="e">
        <f t="shared" ca="1" si="960"/>
        <v>#NUM!</v>
      </c>
      <c r="O4845" s="39" t="e">
        <f t="shared" ca="1" si="952"/>
        <v>#VALUE!</v>
      </c>
      <c r="P4845" s="39" t="e">
        <f t="shared" ca="1" si="953"/>
        <v>#VALUE!</v>
      </c>
      <c r="Q4845" s="60" t="e">
        <f t="shared" ca="1" si="954"/>
        <v>#VALUE!</v>
      </c>
      <c r="R4845" s="60" t="e">
        <f t="shared" ca="1" si="955"/>
        <v>#VALUE!</v>
      </c>
      <c r="S4845" s="60" t="e">
        <f t="shared" ca="1" si="956"/>
        <v>#VALUE!</v>
      </c>
      <c r="T4845" s="39" t="e">
        <f t="shared" ca="1" si="957"/>
        <v>#VALUE!</v>
      </c>
      <c r="U4845" s="39" t="e">
        <f t="shared" ca="1" si="958"/>
        <v>#VALUE!</v>
      </c>
      <c r="V4845" s="39" t="b">
        <f t="shared" ca="1" si="959"/>
        <v>1</v>
      </c>
      <c r="W4845" s="39">
        <f t="shared" si="961"/>
        <v>4845</v>
      </c>
    </row>
    <row r="4846" spans="12:23" x14ac:dyDescent="0.25">
      <c r="L4846" s="59" t="e">
        <f t="shared" ca="1" si="960"/>
        <v>#NUM!</v>
      </c>
      <c r="O4846" s="39" t="e">
        <f t="shared" ca="1" si="952"/>
        <v>#VALUE!</v>
      </c>
      <c r="P4846" s="39" t="e">
        <f t="shared" ca="1" si="953"/>
        <v>#VALUE!</v>
      </c>
      <c r="Q4846" s="60" t="e">
        <f t="shared" ca="1" si="954"/>
        <v>#VALUE!</v>
      </c>
      <c r="R4846" s="60" t="e">
        <f t="shared" ca="1" si="955"/>
        <v>#VALUE!</v>
      </c>
      <c r="S4846" s="60" t="e">
        <f t="shared" ca="1" si="956"/>
        <v>#VALUE!</v>
      </c>
      <c r="T4846" s="39" t="e">
        <f t="shared" ca="1" si="957"/>
        <v>#VALUE!</v>
      </c>
      <c r="U4846" s="39" t="e">
        <f t="shared" ca="1" si="958"/>
        <v>#VALUE!</v>
      </c>
      <c r="V4846" s="39" t="b">
        <f t="shared" ca="1" si="959"/>
        <v>1</v>
      </c>
      <c r="W4846" s="39">
        <f t="shared" si="961"/>
        <v>4846</v>
      </c>
    </row>
    <row r="4847" spans="12:23" x14ac:dyDescent="0.25">
      <c r="L4847" s="59" t="e">
        <f t="shared" ca="1" si="960"/>
        <v>#NUM!</v>
      </c>
      <c r="O4847" s="39" t="e">
        <f t="shared" ca="1" si="952"/>
        <v>#VALUE!</v>
      </c>
      <c r="P4847" s="39" t="e">
        <f t="shared" ca="1" si="953"/>
        <v>#VALUE!</v>
      </c>
      <c r="Q4847" s="60" t="e">
        <f t="shared" ca="1" si="954"/>
        <v>#VALUE!</v>
      </c>
      <c r="R4847" s="60" t="e">
        <f t="shared" ca="1" si="955"/>
        <v>#VALUE!</v>
      </c>
      <c r="S4847" s="60" t="e">
        <f t="shared" ca="1" si="956"/>
        <v>#VALUE!</v>
      </c>
      <c r="T4847" s="39" t="e">
        <f t="shared" ca="1" si="957"/>
        <v>#VALUE!</v>
      </c>
      <c r="U4847" s="39" t="e">
        <f t="shared" ca="1" si="958"/>
        <v>#VALUE!</v>
      </c>
      <c r="V4847" s="39" t="b">
        <f t="shared" ca="1" si="959"/>
        <v>1</v>
      </c>
      <c r="W4847" s="39">
        <f t="shared" si="961"/>
        <v>4847</v>
      </c>
    </row>
    <row r="4848" spans="12:23" x14ac:dyDescent="0.25">
      <c r="L4848" s="59" t="e">
        <f t="shared" ca="1" si="960"/>
        <v>#NUM!</v>
      </c>
      <c r="O4848" s="39" t="e">
        <f t="shared" ca="1" si="952"/>
        <v>#VALUE!</v>
      </c>
      <c r="P4848" s="39" t="e">
        <f t="shared" ca="1" si="953"/>
        <v>#VALUE!</v>
      </c>
      <c r="Q4848" s="60" t="e">
        <f t="shared" ca="1" si="954"/>
        <v>#VALUE!</v>
      </c>
      <c r="R4848" s="60" t="e">
        <f t="shared" ca="1" si="955"/>
        <v>#VALUE!</v>
      </c>
      <c r="S4848" s="60" t="e">
        <f t="shared" ca="1" si="956"/>
        <v>#VALUE!</v>
      </c>
      <c r="T4848" s="39" t="e">
        <f t="shared" ca="1" si="957"/>
        <v>#VALUE!</v>
      </c>
      <c r="U4848" s="39" t="e">
        <f t="shared" ca="1" si="958"/>
        <v>#VALUE!</v>
      </c>
      <c r="V4848" s="39" t="b">
        <f t="shared" ca="1" si="959"/>
        <v>1</v>
      </c>
      <c r="W4848" s="39">
        <f t="shared" si="961"/>
        <v>4848</v>
      </c>
    </row>
    <row r="4849" spans="12:23" x14ac:dyDescent="0.25">
      <c r="L4849" s="59" t="e">
        <f t="shared" ca="1" si="960"/>
        <v>#NUM!</v>
      </c>
      <c r="O4849" s="39" t="e">
        <f t="shared" ca="1" si="952"/>
        <v>#VALUE!</v>
      </c>
      <c r="P4849" s="39" t="e">
        <f t="shared" ca="1" si="953"/>
        <v>#VALUE!</v>
      </c>
      <c r="Q4849" s="60" t="e">
        <f t="shared" ca="1" si="954"/>
        <v>#VALUE!</v>
      </c>
      <c r="R4849" s="60" t="e">
        <f t="shared" ca="1" si="955"/>
        <v>#VALUE!</v>
      </c>
      <c r="S4849" s="60" t="e">
        <f t="shared" ca="1" si="956"/>
        <v>#VALUE!</v>
      </c>
      <c r="T4849" s="39" t="e">
        <f t="shared" ca="1" si="957"/>
        <v>#VALUE!</v>
      </c>
      <c r="U4849" s="39" t="e">
        <f t="shared" ca="1" si="958"/>
        <v>#VALUE!</v>
      </c>
      <c r="V4849" s="39" t="b">
        <f t="shared" ca="1" si="959"/>
        <v>1</v>
      </c>
      <c r="W4849" s="39">
        <f t="shared" si="961"/>
        <v>4849</v>
      </c>
    </row>
    <row r="4850" spans="12:23" x14ac:dyDescent="0.25">
      <c r="L4850" s="59" t="e">
        <f t="shared" ca="1" si="960"/>
        <v>#NUM!</v>
      </c>
      <c r="O4850" s="39" t="e">
        <f t="shared" ca="1" si="952"/>
        <v>#VALUE!</v>
      </c>
      <c r="P4850" s="39" t="e">
        <f t="shared" ca="1" si="953"/>
        <v>#VALUE!</v>
      </c>
      <c r="Q4850" s="60" t="e">
        <f t="shared" ca="1" si="954"/>
        <v>#VALUE!</v>
      </c>
      <c r="R4850" s="60" t="e">
        <f t="shared" ca="1" si="955"/>
        <v>#VALUE!</v>
      </c>
      <c r="S4850" s="60" t="e">
        <f t="shared" ca="1" si="956"/>
        <v>#VALUE!</v>
      </c>
      <c r="T4850" s="39" t="e">
        <f t="shared" ca="1" si="957"/>
        <v>#VALUE!</v>
      </c>
      <c r="U4850" s="39" t="e">
        <f t="shared" ca="1" si="958"/>
        <v>#VALUE!</v>
      </c>
      <c r="V4850" s="39" t="b">
        <f t="shared" ca="1" si="959"/>
        <v>1</v>
      </c>
      <c r="W4850" s="39">
        <f t="shared" si="961"/>
        <v>4850</v>
      </c>
    </row>
    <row r="4851" spans="12:23" x14ac:dyDescent="0.25">
      <c r="L4851" s="59" t="e">
        <f t="shared" ca="1" si="960"/>
        <v>#NUM!</v>
      </c>
      <c r="O4851" s="39" t="e">
        <f t="shared" ca="1" si="952"/>
        <v>#VALUE!</v>
      </c>
      <c r="P4851" s="39" t="e">
        <f t="shared" ca="1" si="953"/>
        <v>#VALUE!</v>
      </c>
      <c r="Q4851" s="60" t="e">
        <f t="shared" ca="1" si="954"/>
        <v>#VALUE!</v>
      </c>
      <c r="R4851" s="60" t="e">
        <f t="shared" ca="1" si="955"/>
        <v>#VALUE!</v>
      </c>
      <c r="S4851" s="60" t="e">
        <f t="shared" ca="1" si="956"/>
        <v>#VALUE!</v>
      </c>
      <c r="T4851" s="39" t="e">
        <f t="shared" ca="1" si="957"/>
        <v>#VALUE!</v>
      </c>
      <c r="U4851" s="39" t="e">
        <f t="shared" ca="1" si="958"/>
        <v>#VALUE!</v>
      </c>
      <c r="V4851" s="39" t="b">
        <f t="shared" ca="1" si="959"/>
        <v>1</v>
      </c>
      <c r="W4851" s="39">
        <f t="shared" si="961"/>
        <v>4851</v>
      </c>
    </row>
    <row r="4852" spans="12:23" x14ac:dyDescent="0.25">
      <c r="L4852" s="59" t="e">
        <f t="shared" ca="1" si="960"/>
        <v>#NUM!</v>
      </c>
      <c r="O4852" s="39" t="e">
        <f t="shared" ca="1" si="952"/>
        <v>#VALUE!</v>
      </c>
      <c r="P4852" s="39" t="e">
        <f t="shared" ca="1" si="953"/>
        <v>#VALUE!</v>
      </c>
      <c r="Q4852" s="60" t="e">
        <f t="shared" ca="1" si="954"/>
        <v>#VALUE!</v>
      </c>
      <c r="R4852" s="60" t="e">
        <f t="shared" ca="1" si="955"/>
        <v>#VALUE!</v>
      </c>
      <c r="S4852" s="60" t="e">
        <f t="shared" ca="1" si="956"/>
        <v>#VALUE!</v>
      </c>
      <c r="T4852" s="39" t="e">
        <f t="shared" ca="1" si="957"/>
        <v>#VALUE!</v>
      </c>
      <c r="U4852" s="39" t="e">
        <f t="shared" ca="1" si="958"/>
        <v>#VALUE!</v>
      </c>
      <c r="V4852" s="39" t="b">
        <f t="shared" ca="1" si="959"/>
        <v>1</v>
      </c>
      <c r="W4852" s="39">
        <f t="shared" si="961"/>
        <v>4852</v>
      </c>
    </row>
    <row r="4853" spans="12:23" x14ac:dyDescent="0.25">
      <c r="L4853" s="59" t="e">
        <f t="shared" ca="1" si="960"/>
        <v>#NUM!</v>
      </c>
      <c r="O4853" s="39" t="e">
        <f t="shared" ca="1" si="952"/>
        <v>#VALUE!</v>
      </c>
      <c r="P4853" s="39" t="e">
        <f t="shared" ca="1" si="953"/>
        <v>#VALUE!</v>
      </c>
      <c r="Q4853" s="60" t="e">
        <f t="shared" ca="1" si="954"/>
        <v>#VALUE!</v>
      </c>
      <c r="R4853" s="60" t="e">
        <f t="shared" ca="1" si="955"/>
        <v>#VALUE!</v>
      </c>
      <c r="S4853" s="60" t="e">
        <f t="shared" ca="1" si="956"/>
        <v>#VALUE!</v>
      </c>
      <c r="T4853" s="39" t="e">
        <f t="shared" ca="1" si="957"/>
        <v>#VALUE!</v>
      </c>
      <c r="U4853" s="39" t="e">
        <f t="shared" ca="1" si="958"/>
        <v>#VALUE!</v>
      </c>
      <c r="V4853" s="39" t="b">
        <f t="shared" ca="1" si="959"/>
        <v>1</v>
      </c>
      <c r="W4853" s="39">
        <f t="shared" si="961"/>
        <v>4853</v>
      </c>
    </row>
    <row r="4854" spans="12:23" x14ac:dyDescent="0.25">
      <c r="L4854" s="59" t="e">
        <f t="shared" ca="1" si="960"/>
        <v>#NUM!</v>
      </c>
      <c r="O4854" s="39" t="e">
        <f t="shared" ca="1" si="952"/>
        <v>#VALUE!</v>
      </c>
      <c r="P4854" s="39" t="e">
        <f t="shared" ca="1" si="953"/>
        <v>#VALUE!</v>
      </c>
      <c r="Q4854" s="60" t="e">
        <f t="shared" ca="1" si="954"/>
        <v>#VALUE!</v>
      </c>
      <c r="R4854" s="60" t="e">
        <f t="shared" ca="1" si="955"/>
        <v>#VALUE!</v>
      </c>
      <c r="S4854" s="60" t="e">
        <f t="shared" ca="1" si="956"/>
        <v>#VALUE!</v>
      </c>
      <c r="T4854" s="39" t="e">
        <f t="shared" ca="1" si="957"/>
        <v>#VALUE!</v>
      </c>
      <c r="U4854" s="39" t="e">
        <f t="shared" ca="1" si="958"/>
        <v>#VALUE!</v>
      </c>
      <c r="V4854" s="39" t="b">
        <f t="shared" ca="1" si="959"/>
        <v>1</v>
      </c>
      <c r="W4854" s="39">
        <f t="shared" si="961"/>
        <v>4854</v>
      </c>
    </row>
    <row r="4855" spans="12:23" x14ac:dyDescent="0.25">
      <c r="L4855" s="59" t="e">
        <f t="shared" ca="1" si="960"/>
        <v>#NUM!</v>
      </c>
      <c r="O4855" s="39" t="e">
        <f t="shared" ca="1" si="952"/>
        <v>#VALUE!</v>
      </c>
      <c r="P4855" s="39" t="e">
        <f t="shared" ca="1" si="953"/>
        <v>#VALUE!</v>
      </c>
      <c r="Q4855" s="60" t="e">
        <f t="shared" ca="1" si="954"/>
        <v>#VALUE!</v>
      </c>
      <c r="R4855" s="60" t="e">
        <f t="shared" ca="1" si="955"/>
        <v>#VALUE!</v>
      </c>
      <c r="S4855" s="60" t="e">
        <f t="shared" ca="1" si="956"/>
        <v>#VALUE!</v>
      </c>
      <c r="T4855" s="39" t="e">
        <f t="shared" ca="1" si="957"/>
        <v>#VALUE!</v>
      </c>
      <c r="U4855" s="39" t="e">
        <f t="shared" ca="1" si="958"/>
        <v>#VALUE!</v>
      </c>
      <c r="V4855" s="39" t="b">
        <f t="shared" ca="1" si="959"/>
        <v>1</v>
      </c>
      <c r="W4855" s="39">
        <f t="shared" si="961"/>
        <v>4855</v>
      </c>
    </row>
    <row r="4856" spans="12:23" x14ac:dyDescent="0.25">
      <c r="L4856" s="59" t="e">
        <f t="shared" ca="1" si="960"/>
        <v>#NUM!</v>
      </c>
      <c r="O4856" s="39" t="e">
        <f t="shared" ca="1" si="952"/>
        <v>#VALUE!</v>
      </c>
      <c r="P4856" s="39" t="e">
        <f t="shared" ca="1" si="953"/>
        <v>#VALUE!</v>
      </c>
      <c r="Q4856" s="60" t="e">
        <f t="shared" ca="1" si="954"/>
        <v>#VALUE!</v>
      </c>
      <c r="R4856" s="60" t="e">
        <f t="shared" ca="1" si="955"/>
        <v>#VALUE!</v>
      </c>
      <c r="S4856" s="60" t="e">
        <f t="shared" ca="1" si="956"/>
        <v>#VALUE!</v>
      </c>
      <c r="T4856" s="39" t="e">
        <f t="shared" ca="1" si="957"/>
        <v>#VALUE!</v>
      </c>
      <c r="U4856" s="39" t="e">
        <f t="shared" ca="1" si="958"/>
        <v>#VALUE!</v>
      </c>
      <c r="V4856" s="39" t="b">
        <f t="shared" ca="1" si="959"/>
        <v>1</v>
      </c>
      <c r="W4856" s="39">
        <f t="shared" si="961"/>
        <v>4856</v>
      </c>
    </row>
    <row r="4857" spans="12:23" x14ac:dyDescent="0.25">
      <c r="L4857" s="59" t="e">
        <f t="shared" ca="1" si="960"/>
        <v>#NUM!</v>
      </c>
      <c r="O4857" s="39" t="e">
        <f t="shared" ca="1" si="952"/>
        <v>#VALUE!</v>
      </c>
      <c r="P4857" s="39" t="e">
        <f t="shared" ca="1" si="953"/>
        <v>#VALUE!</v>
      </c>
      <c r="Q4857" s="60" t="e">
        <f t="shared" ca="1" si="954"/>
        <v>#VALUE!</v>
      </c>
      <c r="R4857" s="60" t="e">
        <f t="shared" ca="1" si="955"/>
        <v>#VALUE!</v>
      </c>
      <c r="S4857" s="60" t="e">
        <f t="shared" ca="1" si="956"/>
        <v>#VALUE!</v>
      </c>
      <c r="T4857" s="39" t="e">
        <f t="shared" ca="1" si="957"/>
        <v>#VALUE!</v>
      </c>
      <c r="U4857" s="39" t="e">
        <f t="shared" ca="1" si="958"/>
        <v>#VALUE!</v>
      </c>
      <c r="V4857" s="39" t="b">
        <f t="shared" ca="1" si="959"/>
        <v>1</v>
      </c>
      <c r="W4857" s="39">
        <f t="shared" si="961"/>
        <v>4857</v>
      </c>
    </row>
    <row r="4858" spans="12:23" x14ac:dyDescent="0.25">
      <c r="L4858" s="59" t="e">
        <f t="shared" ca="1" si="960"/>
        <v>#NUM!</v>
      </c>
      <c r="O4858" s="39" t="e">
        <f t="shared" ca="1" si="952"/>
        <v>#VALUE!</v>
      </c>
      <c r="P4858" s="39" t="e">
        <f t="shared" ca="1" si="953"/>
        <v>#VALUE!</v>
      </c>
      <c r="Q4858" s="60" t="e">
        <f t="shared" ca="1" si="954"/>
        <v>#VALUE!</v>
      </c>
      <c r="R4858" s="60" t="e">
        <f t="shared" ca="1" si="955"/>
        <v>#VALUE!</v>
      </c>
      <c r="S4858" s="60" t="e">
        <f t="shared" ca="1" si="956"/>
        <v>#VALUE!</v>
      </c>
      <c r="T4858" s="39" t="e">
        <f t="shared" ca="1" si="957"/>
        <v>#VALUE!</v>
      </c>
      <c r="U4858" s="39" t="e">
        <f t="shared" ca="1" si="958"/>
        <v>#VALUE!</v>
      </c>
      <c r="V4858" s="39" t="b">
        <f t="shared" ca="1" si="959"/>
        <v>1</v>
      </c>
      <c r="W4858" s="39">
        <f t="shared" si="961"/>
        <v>4858</v>
      </c>
    </row>
    <row r="4859" spans="12:23" x14ac:dyDescent="0.25">
      <c r="L4859" s="59" t="e">
        <f t="shared" ca="1" si="960"/>
        <v>#NUM!</v>
      </c>
      <c r="O4859" s="39" t="e">
        <f t="shared" ca="1" si="952"/>
        <v>#VALUE!</v>
      </c>
      <c r="P4859" s="39" t="e">
        <f t="shared" ca="1" si="953"/>
        <v>#VALUE!</v>
      </c>
      <c r="Q4859" s="60" t="e">
        <f t="shared" ca="1" si="954"/>
        <v>#VALUE!</v>
      </c>
      <c r="R4859" s="60" t="e">
        <f t="shared" ca="1" si="955"/>
        <v>#VALUE!</v>
      </c>
      <c r="S4859" s="60" t="e">
        <f t="shared" ca="1" si="956"/>
        <v>#VALUE!</v>
      </c>
      <c r="T4859" s="39" t="e">
        <f t="shared" ca="1" si="957"/>
        <v>#VALUE!</v>
      </c>
      <c r="U4859" s="39" t="e">
        <f t="shared" ca="1" si="958"/>
        <v>#VALUE!</v>
      </c>
      <c r="V4859" s="39" t="b">
        <f t="shared" ca="1" si="959"/>
        <v>1</v>
      </c>
      <c r="W4859" s="39">
        <f t="shared" si="961"/>
        <v>4859</v>
      </c>
    </row>
    <row r="4860" spans="12:23" x14ac:dyDescent="0.25">
      <c r="L4860" s="59" t="e">
        <f t="shared" ca="1" si="960"/>
        <v>#NUM!</v>
      </c>
      <c r="O4860" s="39" t="e">
        <f t="shared" ca="1" si="952"/>
        <v>#VALUE!</v>
      </c>
      <c r="P4860" s="39" t="e">
        <f t="shared" ca="1" si="953"/>
        <v>#VALUE!</v>
      </c>
      <c r="Q4860" s="60" t="e">
        <f t="shared" ca="1" si="954"/>
        <v>#VALUE!</v>
      </c>
      <c r="R4860" s="60" t="e">
        <f t="shared" ca="1" si="955"/>
        <v>#VALUE!</v>
      </c>
      <c r="S4860" s="60" t="e">
        <f t="shared" ca="1" si="956"/>
        <v>#VALUE!</v>
      </c>
      <c r="T4860" s="39" t="e">
        <f t="shared" ca="1" si="957"/>
        <v>#VALUE!</v>
      </c>
      <c r="U4860" s="39" t="e">
        <f t="shared" ca="1" si="958"/>
        <v>#VALUE!</v>
      </c>
      <c r="V4860" s="39" t="b">
        <f t="shared" ca="1" si="959"/>
        <v>1</v>
      </c>
      <c r="W4860" s="39">
        <f t="shared" si="961"/>
        <v>4860</v>
      </c>
    </row>
    <row r="4861" spans="12:23" x14ac:dyDescent="0.25">
      <c r="L4861" s="59" t="e">
        <f t="shared" ca="1" si="960"/>
        <v>#NUM!</v>
      </c>
      <c r="O4861" s="39" t="e">
        <f t="shared" ca="1" si="952"/>
        <v>#VALUE!</v>
      </c>
      <c r="P4861" s="39" t="e">
        <f t="shared" ca="1" si="953"/>
        <v>#VALUE!</v>
      </c>
      <c r="Q4861" s="60" t="e">
        <f t="shared" ca="1" si="954"/>
        <v>#VALUE!</v>
      </c>
      <c r="R4861" s="60" t="e">
        <f t="shared" ca="1" si="955"/>
        <v>#VALUE!</v>
      </c>
      <c r="S4861" s="60" t="e">
        <f t="shared" ca="1" si="956"/>
        <v>#VALUE!</v>
      </c>
      <c r="T4861" s="39" t="e">
        <f t="shared" ca="1" si="957"/>
        <v>#VALUE!</v>
      </c>
      <c r="U4861" s="39" t="e">
        <f t="shared" ca="1" si="958"/>
        <v>#VALUE!</v>
      </c>
      <c r="V4861" s="39" t="b">
        <f t="shared" ca="1" si="959"/>
        <v>1</v>
      </c>
      <c r="W4861" s="39">
        <f t="shared" si="961"/>
        <v>4861</v>
      </c>
    </row>
    <row r="4862" spans="12:23" x14ac:dyDescent="0.25">
      <c r="L4862" s="59" t="e">
        <f t="shared" ca="1" si="960"/>
        <v>#NUM!</v>
      </c>
      <c r="O4862" s="39" t="e">
        <f t="shared" ca="1" si="952"/>
        <v>#VALUE!</v>
      </c>
      <c r="P4862" s="39" t="e">
        <f t="shared" ca="1" si="953"/>
        <v>#VALUE!</v>
      </c>
      <c r="Q4862" s="60" t="e">
        <f t="shared" ca="1" si="954"/>
        <v>#VALUE!</v>
      </c>
      <c r="R4862" s="60" t="e">
        <f t="shared" ca="1" si="955"/>
        <v>#VALUE!</v>
      </c>
      <c r="S4862" s="60" t="e">
        <f t="shared" ca="1" si="956"/>
        <v>#VALUE!</v>
      </c>
      <c r="T4862" s="39" t="e">
        <f t="shared" ca="1" si="957"/>
        <v>#VALUE!</v>
      </c>
      <c r="U4862" s="39" t="e">
        <f t="shared" ca="1" si="958"/>
        <v>#VALUE!</v>
      </c>
      <c r="V4862" s="39" t="b">
        <f t="shared" ca="1" si="959"/>
        <v>1</v>
      </c>
      <c r="W4862" s="39">
        <f t="shared" si="961"/>
        <v>4862</v>
      </c>
    </row>
    <row r="4863" spans="12:23" x14ac:dyDescent="0.25">
      <c r="L4863" s="59" t="e">
        <f t="shared" ca="1" si="960"/>
        <v>#NUM!</v>
      </c>
      <c r="O4863" s="39" t="e">
        <f t="shared" ca="1" si="952"/>
        <v>#VALUE!</v>
      </c>
      <c r="P4863" s="39" t="e">
        <f t="shared" ca="1" si="953"/>
        <v>#VALUE!</v>
      </c>
      <c r="Q4863" s="60" t="e">
        <f t="shared" ca="1" si="954"/>
        <v>#VALUE!</v>
      </c>
      <c r="R4863" s="60" t="e">
        <f t="shared" ca="1" si="955"/>
        <v>#VALUE!</v>
      </c>
      <c r="S4863" s="60" t="e">
        <f t="shared" ca="1" si="956"/>
        <v>#VALUE!</v>
      </c>
      <c r="T4863" s="39" t="e">
        <f t="shared" ca="1" si="957"/>
        <v>#VALUE!</v>
      </c>
      <c r="U4863" s="39" t="e">
        <f t="shared" ca="1" si="958"/>
        <v>#VALUE!</v>
      </c>
      <c r="V4863" s="39" t="b">
        <f t="shared" ca="1" si="959"/>
        <v>1</v>
      </c>
      <c r="W4863" s="39">
        <f t="shared" si="961"/>
        <v>4863</v>
      </c>
    </row>
    <row r="4864" spans="12:23" x14ac:dyDescent="0.25">
      <c r="L4864" s="59" t="e">
        <f t="shared" ca="1" si="960"/>
        <v>#NUM!</v>
      </c>
      <c r="O4864" s="39" t="e">
        <f t="shared" ca="1" si="952"/>
        <v>#VALUE!</v>
      </c>
      <c r="P4864" s="39" t="e">
        <f t="shared" ca="1" si="953"/>
        <v>#VALUE!</v>
      </c>
      <c r="Q4864" s="60" t="e">
        <f t="shared" ca="1" si="954"/>
        <v>#VALUE!</v>
      </c>
      <c r="R4864" s="60" t="e">
        <f t="shared" ca="1" si="955"/>
        <v>#VALUE!</v>
      </c>
      <c r="S4864" s="60" t="e">
        <f t="shared" ca="1" si="956"/>
        <v>#VALUE!</v>
      </c>
      <c r="T4864" s="39" t="e">
        <f t="shared" ca="1" si="957"/>
        <v>#VALUE!</v>
      </c>
      <c r="U4864" s="39" t="e">
        <f t="shared" ca="1" si="958"/>
        <v>#VALUE!</v>
      </c>
      <c r="V4864" s="39" t="b">
        <f t="shared" ca="1" si="959"/>
        <v>1</v>
      </c>
      <c r="W4864" s="39">
        <f t="shared" si="961"/>
        <v>4864</v>
      </c>
    </row>
    <row r="4865" spans="12:23" x14ac:dyDescent="0.25">
      <c r="L4865" s="59" t="e">
        <f t="shared" ca="1" si="960"/>
        <v>#NUM!</v>
      </c>
      <c r="O4865" s="39" t="e">
        <f t="shared" ca="1" si="952"/>
        <v>#VALUE!</v>
      </c>
      <c r="P4865" s="39" t="e">
        <f t="shared" ca="1" si="953"/>
        <v>#VALUE!</v>
      </c>
      <c r="Q4865" s="60" t="e">
        <f t="shared" ca="1" si="954"/>
        <v>#VALUE!</v>
      </c>
      <c r="R4865" s="60" t="e">
        <f t="shared" ca="1" si="955"/>
        <v>#VALUE!</v>
      </c>
      <c r="S4865" s="60" t="e">
        <f t="shared" ca="1" si="956"/>
        <v>#VALUE!</v>
      </c>
      <c r="T4865" s="39" t="e">
        <f t="shared" ca="1" si="957"/>
        <v>#VALUE!</v>
      </c>
      <c r="U4865" s="39" t="e">
        <f t="shared" ca="1" si="958"/>
        <v>#VALUE!</v>
      </c>
      <c r="V4865" s="39" t="b">
        <f t="shared" ca="1" si="959"/>
        <v>1</v>
      </c>
      <c r="W4865" s="39">
        <f t="shared" si="961"/>
        <v>4865</v>
      </c>
    </row>
    <row r="4866" spans="12:23" x14ac:dyDescent="0.25">
      <c r="L4866" s="59" t="e">
        <f t="shared" ca="1" si="960"/>
        <v>#NUM!</v>
      </c>
      <c r="O4866" s="39" t="e">
        <f t="shared" ca="1" si="952"/>
        <v>#VALUE!</v>
      </c>
      <c r="P4866" s="39" t="e">
        <f t="shared" ca="1" si="953"/>
        <v>#VALUE!</v>
      </c>
      <c r="Q4866" s="60" t="e">
        <f t="shared" ca="1" si="954"/>
        <v>#VALUE!</v>
      </c>
      <c r="R4866" s="60" t="e">
        <f t="shared" ca="1" si="955"/>
        <v>#VALUE!</v>
      </c>
      <c r="S4866" s="60" t="e">
        <f t="shared" ca="1" si="956"/>
        <v>#VALUE!</v>
      </c>
      <c r="T4866" s="39" t="e">
        <f t="shared" ca="1" si="957"/>
        <v>#VALUE!</v>
      </c>
      <c r="U4866" s="39" t="e">
        <f t="shared" ca="1" si="958"/>
        <v>#VALUE!</v>
      </c>
      <c r="V4866" s="39" t="b">
        <f t="shared" ca="1" si="959"/>
        <v>1</v>
      </c>
      <c r="W4866" s="39">
        <f t="shared" si="961"/>
        <v>4866</v>
      </c>
    </row>
    <row r="4867" spans="12:23" x14ac:dyDescent="0.25">
      <c r="L4867" s="59" t="e">
        <f t="shared" ca="1" si="960"/>
        <v>#NUM!</v>
      </c>
      <c r="O4867" s="39" t="e">
        <f t="shared" ca="1" si="952"/>
        <v>#VALUE!</v>
      </c>
      <c r="P4867" s="39" t="e">
        <f t="shared" ca="1" si="953"/>
        <v>#VALUE!</v>
      </c>
      <c r="Q4867" s="60" t="e">
        <f t="shared" ca="1" si="954"/>
        <v>#VALUE!</v>
      </c>
      <c r="R4867" s="60" t="e">
        <f t="shared" ca="1" si="955"/>
        <v>#VALUE!</v>
      </c>
      <c r="S4867" s="60" t="e">
        <f t="shared" ca="1" si="956"/>
        <v>#VALUE!</v>
      </c>
      <c r="T4867" s="39" t="e">
        <f t="shared" ca="1" si="957"/>
        <v>#VALUE!</v>
      </c>
      <c r="U4867" s="39" t="e">
        <f t="shared" ca="1" si="958"/>
        <v>#VALUE!</v>
      </c>
      <c r="V4867" s="39" t="b">
        <f t="shared" ca="1" si="959"/>
        <v>1</v>
      </c>
      <c r="W4867" s="39">
        <f t="shared" si="961"/>
        <v>4867</v>
      </c>
    </row>
    <row r="4868" spans="12:23" x14ac:dyDescent="0.25">
      <c r="L4868" s="59" t="e">
        <f t="shared" ca="1" si="960"/>
        <v>#NUM!</v>
      </c>
      <c r="O4868" s="39" t="e">
        <f t="shared" ca="1" si="952"/>
        <v>#VALUE!</v>
      </c>
      <c r="P4868" s="39" t="e">
        <f t="shared" ca="1" si="953"/>
        <v>#VALUE!</v>
      </c>
      <c r="Q4868" s="60" t="e">
        <f t="shared" ca="1" si="954"/>
        <v>#VALUE!</v>
      </c>
      <c r="R4868" s="60" t="e">
        <f t="shared" ca="1" si="955"/>
        <v>#VALUE!</v>
      </c>
      <c r="S4868" s="60" t="e">
        <f t="shared" ca="1" si="956"/>
        <v>#VALUE!</v>
      </c>
      <c r="T4868" s="39" t="e">
        <f t="shared" ca="1" si="957"/>
        <v>#VALUE!</v>
      </c>
      <c r="U4868" s="39" t="e">
        <f t="shared" ca="1" si="958"/>
        <v>#VALUE!</v>
      </c>
      <c r="V4868" s="39" t="b">
        <f t="shared" ca="1" si="959"/>
        <v>1</v>
      </c>
      <c r="W4868" s="39">
        <f t="shared" si="961"/>
        <v>4868</v>
      </c>
    </row>
    <row r="4869" spans="12:23" x14ac:dyDescent="0.25">
      <c r="L4869" s="59" t="e">
        <f t="shared" ca="1" si="960"/>
        <v>#NUM!</v>
      </c>
      <c r="O4869" s="39" t="e">
        <f t="shared" ca="1" si="952"/>
        <v>#VALUE!</v>
      </c>
      <c r="P4869" s="39" t="e">
        <f t="shared" ca="1" si="953"/>
        <v>#VALUE!</v>
      </c>
      <c r="Q4869" s="60" t="e">
        <f t="shared" ca="1" si="954"/>
        <v>#VALUE!</v>
      </c>
      <c r="R4869" s="60" t="e">
        <f t="shared" ca="1" si="955"/>
        <v>#VALUE!</v>
      </c>
      <c r="S4869" s="60" t="e">
        <f t="shared" ca="1" si="956"/>
        <v>#VALUE!</v>
      </c>
      <c r="T4869" s="39" t="e">
        <f t="shared" ca="1" si="957"/>
        <v>#VALUE!</v>
      </c>
      <c r="U4869" s="39" t="e">
        <f t="shared" ca="1" si="958"/>
        <v>#VALUE!</v>
      </c>
      <c r="V4869" s="39" t="b">
        <f t="shared" ca="1" si="959"/>
        <v>1</v>
      </c>
      <c r="W4869" s="39">
        <f t="shared" si="961"/>
        <v>4869</v>
      </c>
    </row>
    <row r="4870" spans="12:23" x14ac:dyDescent="0.25">
      <c r="L4870" s="59" t="e">
        <f t="shared" ca="1" si="960"/>
        <v>#NUM!</v>
      </c>
      <c r="O4870" s="39" t="e">
        <f t="shared" ca="1" si="952"/>
        <v>#VALUE!</v>
      </c>
      <c r="P4870" s="39" t="e">
        <f t="shared" ca="1" si="953"/>
        <v>#VALUE!</v>
      </c>
      <c r="Q4870" s="60" t="e">
        <f t="shared" ca="1" si="954"/>
        <v>#VALUE!</v>
      </c>
      <c r="R4870" s="60" t="e">
        <f t="shared" ca="1" si="955"/>
        <v>#VALUE!</v>
      </c>
      <c r="S4870" s="60" t="e">
        <f t="shared" ca="1" si="956"/>
        <v>#VALUE!</v>
      </c>
      <c r="T4870" s="39" t="e">
        <f t="shared" ca="1" si="957"/>
        <v>#VALUE!</v>
      </c>
      <c r="U4870" s="39" t="e">
        <f t="shared" ca="1" si="958"/>
        <v>#VALUE!</v>
      </c>
      <c r="V4870" s="39" t="b">
        <f t="shared" ca="1" si="959"/>
        <v>1</v>
      </c>
      <c r="W4870" s="39">
        <f t="shared" si="961"/>
        <v>4870</v>
      </c>
    </row>
    <row r="4871" spans="12:23" x14ac:dyDescent="0.25">
      <c r="L4871" s="59" t="e">
        <f t="shared" ca="1" si="960"/>
        <v>#NUM!</v>
      </c>
      <c r="O4871" s="39" t="e">
        <f t="shared" ref="O4871:O4934" ca="1" si="962">SEARCH($O$6,INDIRECT("route!G"&amp;W4871))</f>
        <v>#VALUE!</v>
      </c>
      <c r="P4871" s="39" t="e">
        <f t="shared" ref="P4871:P4934" ca="1" si="963">SEARCH($P$6,INDIRECT("route!G"&amp;W4871))</f>
        <v>#VALUE!</v>
      </c>
      <c r="Q4871" s="60" t="e">
        <f t="shared" ref="Q4871:Q4934" ca="1" si="964">SEARCH($Q$6,INDIRECT("route!G"&amp;W4871))</f>
        <v>#VALUE!</v>
      </c>
      <c r="R4871" s="60" t="e">
        <f t="shared" ref="R4871:R4934" ca="1" si="965">SEARCH($R$6,INDIRECT("route!G"&amp;W4871))</f>
        <v>#VALUE!</v>
      </c>
      <c r="S4871" s="60" t="e">
        <f t="shared" ref="S4871:S4934" ca="1" si="966">SEARCH($S$6,INDIRECT("route!G"&amp;W4871))</f>
        <v>#VALUE!</v>
      </c>
      <c r="T4871" s="39" t="e">
        <f t="shared" ref="T4871:T4934" ca="1" si="967">SEARCH($T$6,INDIRECT("route!G"&amp;W4871))</f>
        <v>#VALUE!</v>
      </c>
      <c r="U4871" s="39" t="e">
        <f t="shared" ca="1" si="958"/>
        <v>#VALUE!</v>
      </c>
      <c r="V4871" s="39" t="b">
        <f t="shared" ca="1" si="959"/>
        <v>1</v>
      </c>
      <c r="W4871" s="39">
        <f t="shared" si="961"/>
        <v>4871</v>
      </c>
    </row>
    <row r="4872" spans="12:23" x14ac:dyDescent="0.25">
      <c r="L4872" s="59" t="e">
        <f t="shared" ca="1" si="960"/>
        <v>#NUM!</v>
      </c>
      <c r="O4872" s="39" t="e">
        <f t="shared" ca="1" si="962"/>
        <v>#VALUE!</v>
      </c>
      <c r="P4872" s="39" t="e">
        <f t="shared" ca="1" si="963"/>
        <v>#VALUE!</v>
      </c>
      <c r="Q4872" s="60" t="e">
        <f t="shared" ca="1" si="964"/>
        <v>#VALUE!</v>
      </c>
      <c r="R4872" s="60" t="e">
        <f t="shared" ca="1" si="965"/>
        <v>#VALUE!</v>
      </c>
      <c r="S4872" s="60" t="e">
        <f t="shared" ca="1" si="966"/>
        <v>#VALUE!</v>
      </c>
      <c r="T4872" s="39" t="e">
        <f t="shared" ca="1" si="967"/>
        <v>#VALUE!</v>
      </c>
      <c r="U4872" s="39" t="e">
        <f t="shared" ref="U4872:U4935" ca="1" si="968">SEARCH($U$6,INDIRECT("route!G"&amp;W4872))</f>
        <v>#VALUE!</v>
      </c>
      <c r="V4872" s="39" t="b">
        <f t="shared" ref="V4872:V4935" ca="1" si="969">AND(ISERROR(O4872),ISERROR(P4872),ISERROR(Q4872),ISERROR(R4872),ISERROR(S4872),ISERROR(T4872),ISERROR(U4872))</f>
        <v>1</v>
      </c>
      <c r="W4872" s="39">
        <f t="shared" si="961"/>
        <v>4872</v>
      </c>
    </row>
    <row r="4873" spans="12:23" x14ac:dyDescent="0.25">
      <c r="L4873" s="59" t="e">
        <f t="shared" ca="1" si="960"/>
        <v>#NUM!</v>
      </c>
      <c r="O4873" s="39" t="e">
        <f t="shared" ca="1" si="962"/>
        <v>#VALUE!</v>
      </c>
      <c r="P4873" s="39" t="e">
        <f t="shared" ca="1" si="963"/>
        <v>#VALUE!</v>
      </c>
      <c r="Q4873" s="60" t="e">
        <f t="shared" ca="1" si="964"/>
        <v>#VALUE!</v>
      </c>
      <c r="R4873" s="60" t="e">
        <f t="shared" ca="1" si="965"/>
        <v>#VALUE!</v>
      </c>
      <c r="S4873" s="60" t="e">
        <f t="shared" ca="1" si="966"/>
        <v>#VALUE!</v>
      </c>
      <c r="T4873" s="39" t="e">
        <f t="shared" ca="1" si="967"/>
        <v>#VALUE!</v>
      </c>
      <c r="U4873" s="39" t="e">
        <f t="shared" ca="1" si="968"/>
        <v>#VALUE!</v>
      </c>
      <c r="V4873" s="39" t="b">
        <f t="shared" ca="1" si="969"/>
        <v>1</v>
      </c>
      <c r="W4873" s="39">
        <f t="shared" si="961"/>
        <v>4873</v>
      </c>
    </row>
    <row r="4874" spans="12:23" x14ac:dyDescent="0.25">
      <c r="L4874" s="59" t="e">
        <f t="shared" ref="L4874:L4937" ca="1" si="970">L4873+J4874</f>
        <v>#NUM!</v>
      </c>
      <c r="O4874" s="39" t="e">
        <f t="shared" ca="1" si="962"/>
        <v>#VALUE!</v>
      </c>
      <c r="P4874" s="39" t="e">
        <f t="shared" ca="1" si="963"/>
        <v>#VALUE!</v>
      </c>
      <c r="Q4874" s="60" t="e">
        <f t="shared" ca="1" si="964"/>
        <v>#VALUE!</v>
      </c>
      <c r="R4874" s="60" t="e">
        <f t="shared" ca="1" si="965"/>
        <v>#VALUE!</v>
      </c>
      <c r="S4874" s="60" t="e">
        <f t="shared" ca="1" si="966"/>
        <v>#VALUE!</v>
      </c>
      <c r="T4874" s="39" t="e">
        <f t="shared" ca="1" si="967"/>
        <v>#VALUE!</v>
      </c>
      <c r="U4874" s="39" t="e">
        <f t="shared" ca="1" si="968"/>
        <v>#VALUE!</v>
      </c>
      <c r="V4874" s="39" t="b">
        <f t="shared" ca="1" si="969"/>
        <v>1</v>
      </c>
      <c r="W4874" s="39">
        <f t="shared" si="961"/>
        <v>4874</v>
      </c>
    </row>
    <row r="4875" spans="12:23" x14ac:dyDescent="0.25">
      <c r="L4875" s="59" t="e">
        <f t="shared" ca="1" si="970"/>
        <v>#NUM!</v>
      </c>
      <c r="O4875" s="39" t="e">
        <f t="shared" ca="1" si="962"/>
        <v>#VALUE!</v>
      </c>
      <c r="P4875" s="39" t="e">
        <f t="shared" ca="1" si="963"/>
        <v>#VALUE!</v>
      </c>
      <c r="Q4875" s="60" t="e">
        <f t="shared" ca="1" si="964"/>
        <v>#VALUE!</v>
      </c>
      <c r="R4875" s="60" t="e">
        <f t="shared" ca="1" si="965"/>
        <v>#VALUE!</v>
      </c>
      <c r="S4875" s="60" t="e">
        <f t="shared" ca="1" si="966"/>
        <v>#VALUE!</v>
      </c>
      <c r="T4875" s="39" t="e">
        <f t="shared" ca="1" si="967"/>
        <v>#VALUE!</v>
      </c>
      <c r="U4875" s="39" t="e">
        <f t="shared" ca="1" si="968"/>
        <v>#VALUE!</v>
      </c>
      <c r="V4875" s="39" t="b">
        <f t="shared" ca="1" si="969"/>
        <v>1</v>
      </c>
      <c r="W4875" s="39">
        <f t="shared" si="961"/>
        <v>4875</v>
      </c>
    </row>
    <row r="4876" spans="12:23" x14ac:dyDescent="0.25">
      <c r="L4876" s="59" t="e">
        <f t="shared" ca="1" si="970"/>
        <v>#NUM!</v>
      </c>
      <c r="O4876" s="39" t="e">
        <f t="shared" ca="1" si="962"/>
        <v>#VALUE!</v>
      </c>
      <c r="P4876" s="39" t="e">
        <f t="shared" ca="1" si="963"/>
        <v>#VALUE!</v>
      </c>
      <c r="Q4876" s="60" t="e">
        <f t="shared" ca="1" si="964"/>
        <v>#VALUE!</v>
      </c>
      <c r="R4876" s="60" t="e">
        <f t="shared" ca="1" si="965"/>
        <v>#VALUE!</v>
      </c>
      <c r="S4876" s="60" t="e">
        <f t="shared" ca="1" si="966"/>
        <v>#VALUE!</v>
      </c>
      <c r="T4876" s="39" t="e">
        <f t="shared" ca="1" si="967"/>
        <v>#VALUE!</v>
      </c>
      <c r="U4876" s="39" t="e">
        <f t="shared" ca="1" si="968"/>
        <v>#VALUE!</v>
      </c>
      <c r="V4876" s="39" t="b">
        <f t="shared" ca="1" si="969"/>
        <v>1</v>
      </c>
      <c r="W4876" s="39">
        <f t="shared" si="961"/>
        <v>4876</v>
      </c>
    </row>
    <row r="4877" spans="12:23" x14ac:dyDescent="0.25">
      <c r="L4877" s="59" t="e">
        <f t="shared" ca="1" si="970"/>
        <v>#NUM!</v>
      </c>
      <c r="O4877" s="39" t="e">
        <f t="shared" ca="1" si="962"/>
        <v>#VALUE!</v>
      </c>
      <c r="P4877" s="39" t="e">
        <f t="shared" ca="1" si="963"/>
        <v>#VALUE!</v>
      </c>
      <c r="Q4877" s="60" t="e">
        <f t="shared" ca="1" si="964"/>
        <v>#VALUE!</v>
      </c>
      <c r="R4877" s="60" t="e">
        <f t="shared" ca="1" si="965"/>
        <v>#VALUE!</v>
      </c>
      <c r="S4877" s="60" t="e">
        <f t="shared" ca="1" si="966"/>
        <v>#VALUE!</v>
      </c>
      <c r="T4877" s="39" t="e">
        <f t="shared" ca="1" si="967"/>
        <v>#VALUE!</v>
      </c>
      <c r="U4877" s="39" t="e">
        <f t="shared" ca="1" si="968"/>
        <v>#VALUE!</v>
      </c>
      <c r="V4877" s="39" t="b">
        <f t="shared" ca="1" si="969"/>
        <v>1</v>
      </c>
      <c r="W4877" s="39">
        <f t="shared" si="961"/>
        <v>4877</v>
      </c>
    </row>
    <row r="4878" spans="12:23" x14ac:dyDescent="0.25">
      <c r="L4878" s="59" t="e">
        <f t="shared" ca="1" si="970"/>
        <v>#NUM!</v>
      </c>
      <c r="O4878" s="39" t="e">
        <f t="shared" ca="1" si="962"/>
        <v>#VALUE!</v>
      </c>
      <c r="P4878" s="39" t="e">
        <f t="shared" ca="1" si="963"/>
        <v>#VALUE!</v>
      </c>
      <c r="Q4878" s="60" t="e">
        <f t="shared" ca="1" si="964"/>
        <v>#VALUE!</v>
      </c>
      <c r="R4878" s="60" t="e">
        <f t="shared" ca="1" si="965"/>
        <v>#VALUE!</v>
      </c>
      <c r="S4878" s="60" t="e">
        <f t="shared" ca="1" si="966"/>
        <v>#VALUE!</v>
      </c>
      <c r="T4878" s="39" t="e">
        <f t="shared" ca="1" si="967"/>
        <v>#VALUE!</v>
      </c>
      <c r="U4878" s="39" t="e">
        <f t="shared" ca="1" si="968"/>
        <v>#VALUE!</v>
      </c>
      <c r="V4878" s="39" t="b">
        <f t="shared" ca="1" si="969"/>
        <v>1</v>
      </c>
      <c r="W4878" s="39">
        <f t="shared" si="961"/>
        <v>4878</v>
      </c>
    </row>
    <row r="4879" spans="12:23" x14ac:dyDescent="0.25">
      <c r="L4879" s="59" t="e">
        <f t="shared" ca="1" si="970"/>
        <v>#NUM!</v>
      </c>
      <c r="O4879" s="39" t="e">
        <f t="shared" ca="1" si="962"/>
        <v>#VALUE!</v>
      </c>
      <c r="P4879" s="39" t="e">
        <f t="shared" ca="1" si="963"/>
        <v>#VALUE!</v>
      </c>
      <c r="Q4879" s="60" t="e">
        <f t="shared" ca="1" si="964"/>
        <v>#VALUE!</v>
      </c>
      <c r="R4879" s="60" t="e">
        <f t="shared" ca="1" si="965"/>
        <v>#VALUE!</v>
      </c>
      <c r="S4879" s="60" t="e">
        <f t="shared" ca="1" si="966"/>
        <v>#VALUE!</v>
      </c>
      <c r="T4879" s="39" t="e">
        <f t="shared" ca="1" si="967"/>
        <v>#VALUE!</v>
      </c>
      <c r="U4879" s="39" t="e">
        <f t="shared" ca="1" si="968"/>
        <v>#VALUE!</v>
      </c>
      <c r="V4879" s="39" t="b">
        <f t="shared" ca="1" si="969"/>
        <v>1</v>
      </c>
      <c r="W4879" s="39">
        <f t="shared" si="961"/>
        <v>4879</v>
      </c>
    </row>
    <row r="4880" spans="12:23" x14ac:dyDescent="0.25">
      <c r="L4880" s="59" t="e">
        <f t="shared" ca="1" si="970"/>
        <v>#NUM!</v>
      </c>
      <c r="O4880" s="39" t="e">
        <f t="shared" ca="1" si="962"/>
        <v>#VALUE!</v>
      </c>
      <c r="P4880" s="39" t="e">
        <f t="shared" ca="1" si="963"/>
        <v>#VALUE!</v>
      </c>
      <c r="Q4880" s="60" t="e">
        <f t="shared" ca="1" si="964"/>
        <v>#VALUE!</v>
      </c>
      <c r="R4880" s="60" t="e">
        <f t="shared" ca="1" si="965"/>
        <v>#VALUE!</v>
      </c>
      <c r="S4880" s="60" t="e">
        <f t="shared" ca="1" si="966"/>
        <v>#VALUE!</v>
      </c>
      <c r="T4880" s="39" t="e">
        <f t="shared" ca="1" si="967"/>
        <v>#VALUE!</v>
      </c>
      <c r="U4880" s="39" t="e">
        <f t="shared" ca="1" si="968"/>
        <v>#VALUE!</v>
      </c>
      <c r="V4880" s="39" t="b">
        <f t="shared" ca="1" si="969"/>
        <v>1</v>
      </c>
      <c r="W4880" s="39">
        <f t="shared" si="961"/>
        <v>4880</v>
      </c>
    </row>
    <row r="4881" spans="12:23" x14ac:dyDescent="0.25">
      <c r="L4881" s="59" t="e">
        <f t="shared" ca="1" si="970"/>
        <v>#NUM!</v>
      </c>
      <c r="O4881" s="39" t="e">
        <f t="shared" ca="1" si="962"/>
        <v>#VALUE!</v>
      </c>
      <c r="P4881" s="39" t="e">
        <f t="shared" ca="1" si="963"/>
        <v>#VALUE!</v>
      </c>
      <c r="Q4881" s="60" t="e">
        <f t="shared" ca="1" si="964"/>
        <v>#VALUE!</v>
      </c>
      <c r="R4881" s="60" t="e">
        <f t="shared" ca="1" si="965"/>
        <v>#VALUE!</v>
      </c>
      <c r="S4881" s="60" t="e">
        <f t="shared" ca="1" si="966"/>
        <v>#VALUE!</v>
      </c>
      <c r="T4881" s="39" t="e">
        <f t="shared" ca="1" si="967"/>
        <v>#VALUE!</v>
      </c>
      <c r="U4881" s="39" t="e">
        <f t="shared" ca="1" si="968"/>
        <v>#VALUE!</v>
      </c>
      <c r="V4881" s="39" t="b">
        <f t="shared" ca="1" si="969"/>
        <v>1</v>
      </c>
      <c r="W4881" s="39">
        <f t="shared" si="961"/>
        <v>4881</v>
      </c>
    </row>
    <row r="4882" spans="12:23" x14ac:dyDescent="0.25">
      <c r="L4882" s="59" t="e">
        <f t="shared" ca="1" si="970"/>
        <v>#NUM!</v>
      </c>
      <c r="O4882" s="39" t="e">
        <f t="shared" ca="1" si="962"/>
        <v>#VALUE!</v>
      </c>
      <c r="P4882" s="39" t="e">
        <f t="shared" ca="1" si="963"/>
        <v>#VALUE!</v>
      </c>
      <c r="Q4882" s="60" t="e">
        <f t="shared" ca="1" si="964"/>
        <v>#VALUE!</v>
      </c>
      <c r="R4882" s="60" t="e">
        <f t="shared" ca="1" si="965"/>
        <v>#VALUE!</v>
      </c>
      <c r="S4882" s="60" t="e">
        <f t="shared" ca="1" si="966"/>
        <v>#VALUE!</v>
      </c>
      <c r="T4882" s="39" t="e">
        <f t="shared" ca="1" si="967"/>
        <v>#VALUE!</v>
      </c>
      <c r="U4882" s="39" t="e">
        <f t="shared" ca="1" si="968"/>
        <v>#VALUE!</v>
      </c>
      <c r="V4882" s="39" t="b">
        <f t="shared" ca="1" si="969"/>
        <v>1</v>
      </c>
      <c r="W4882" s="39">
        <f t="shared" si="961"/>
        <v>4882</v>
      </c>
    </row>
    <row r="4883" spans="12:23" x14ac:dyDescent="0.25">
      <c r="L4883" s="59" t="e">
        <f t="shared" ca="1" si="970"/>
        <v>#NUM!</v>
      </c>
      <c r="O4883" s="39" t="e">
        <f t="shared" ca="1" si="962"/>
        <v>#VALUE!</v>
      </c>
      <c r="P4883" s="39" t="e">
        <f t="shared" ca="1" si="963"/>
        <v>#VALUE!</v>
      </c>
      <c r="Q4883" s="60" t="e">
        <f t="shared" ca="1" si="964"/>
        <v>#VALUE!</v>
      </c>
      <c r="R4883" s="60" t="e">
        <f t="shared" ca="1" si="965"/>
        <v>#VALUE!</v>
      </c>
      <c r="S4883" s="60" t="e">
        <f t="shared" ca="1" si="966"/>
        <v>#VALUE!</v>
      </c>
      <c r="T4883" s="39" t="e">
        <f t="shared" ca="1" si="967"/>
        <v>#VALUE!</v>
      </c>
      <c r="U4883" s="39" t="e">
        <f t="shared" ca="1" si="968"/>
        <v>#VALUE!</v>
      </c>
      <c r="V4883" s="39" t="b">
        <f t="shared" ca="1" si="969"/>
        <v>1</v>
      </c>
      <c r="W4883" s="39">
        <f t="shared" si="961"/>
        <v>4883</v>
      </c>
    </row>
    <row r="4884" spans="12:23" x14ac:dyDescent="0.25">
      <c r="L4884" s="59" t="e">
        <f t="shared" ca="1" si="970"/>
        <v>#NUM!</v>
      </c>
      <c r="O4884" s="39" t="e">
        <f t="shared" ca="1" si="962"/>
        <v>#VALUE!</v>
      </c>
      <c r="P4884" s="39" t="e">
        <f t="shared" ca="1" si="963"/>
        <v>#VALUE!</v>
      </c>
      <c r="Q4884" s="60" t="e">
        <f t="shared" ca="1" si="964"/>
        <v>#VALUE!</v>
      </c>
      <c r="R4884" s="60" t="e">
        <f t="shared" ca="1" si="965"/>
        <v>#VALUE!</v>
      </c>
      <c r="S4884" s="60" t="e">
        <f t="shared" ca="1" si="966"/>
        <v>#VALUE!</v>
      </c>
      <c r="T4884" s="39" t="e">
        <f t="shared" ca="1" si="967"/>
        <v>#VALUE!</v>
      </c>
      <c r="U4884" s="39" t="e">
        <f t="shared" ca="1" si="968"/>
        <v>#VALUE!</v>
      </c>
      <c r="V4884" s="39" t="b">
        <f t="shared" ca="1" si="969"/>
        <v>1</v>
      </c>
      <c r="W4884" s="39">
        <f t="shared" si="961"/>
        <v>4884</v>
      </c>
    </row>
    <row r="4885" spans="12:23" x14ac:dyDescent="0.25">
      <c r="L4885" s="59" t="e">
        <f t="shared" ca="1" si="970"/>
        <v>#NUM!</v>
      </c>
      <c r="O4885" s="39" t="e">
        <f t="shared" ca="1" si="962"/>
        <v>#VALUE!</v>
      </c>
      <c r="P4885" s="39" t="e">
        <f t="shared" ca="1" si="963"/>
        <v>#VALUE!</v>
      </c>
      <c r="Q4885" s="60" t="e">
        <f t="shared" ca="1" si="964"/>
        <v>#VALUE!</v>
      </c>
      <c r="R4885" s="60" t="e">
        <f t="shared" ca="1" si="965"/>
        <v>#VALUE!</v>
      </c>
      <c r="S4885" s="60" t="e">
        <f t="shared" ca="1" si="966"/>
        <v>#VALUE!</v>
      </c>
      <c r="T4885" s="39" t="e">
        <f t="shared" ca="1" si="967"/>
        <v>#VALUE!</v>
      </c>
      <c r="U4885" s="39" t="e">
        <f t="shared" ca="1" si="968"/>
        <v>#VALUE!</v>
      </c>
      <c r="V4885" s="39" t="b">
        <f t="shared" ca="1" si="969"/>
        <v>1</v>
      </c>
      <c r="W4885" s="39">
        <f t="shared" si="961"/>
        <v>4885</v>
      </c>
    </row>
    <row r="4886" spans="12:23" x14ac:dyDescent="0.25">
      <c r="L4886" s="59" t="e">
        <f t="shared" ca="1" si="970"/>
        <v>#NUM!</v>
      </c>
      <c r="O4886" s="39" t="e">
        <f t="shared" ca="1" si="962"/>
        <v>#VALUE!</v>
      </c>
      <c r="P4886" s="39" t="e">
        <f t="shared" ca="1" si="963"/>
        <v>#VALUE!</v>
      </c>
      <c r="Q4886" s="60" t="e">
        <f t="shared" ca="1" si="964"/>
        <v>#VALUE!</v>
      </c>
      <c r="R4886" s="60" t="e">
        <f t="shared" ca="1" si="965"/>
        <v>#VALUE!</v>
      </c>
      <c r="S4886" s="60" t="e">
        <f t="shared" ca="1" si="966"/>
        <v>#VALUE!</v>
      </c>
      <c r="T4886" s="39" t="e">
        <f t="shared" ca="1" si="967"/>
        <v>#VALUE!</v>
      </c>
      <c r="U4886" s="39" t="e">
        <f t="shared" ca="1" si="968"/>
        <v>#VALUE!</v>
      </c>
      <c r="V4886" s="39" t="b">
        <f t="shared" ca="1" si="969"/>
        <v>1</v>
      </c>
      <c r="W4886" s="39">
        <f t="shared" si="961"/>
        <v>4886</v>
      </c>
    </row>
    <row r="4887" spans="12:23" x14ac:dyDescent="0.25">
      <c r="L4887" s="59" t="e">
        <f t="shared" ca="1" si="970"/>
        <v>#NUM!</v>
      </c>
      <c r="O4887" s="39" t="e">
        <f t="shared" ca="1" si="962"/>
        <v>#VALUE!</v>
      </c>
      <c r="P4887" s="39" t="e">
        <f t="shared" ca="1" si="963"/>
        <v>#VALUE!</v>
      </c>
      <c r="Q4887" s="60" t="e">
        <f t="shared" ca="1" si="964"/>
        <v>#VALUE!</v>
      </c>
      <c r="R4887" s="60" t="e">
        <f t="shared" ca="1" si="965"/>
        <v>#VALUE!</v>
      </c>
      <c r="S4887" s="60" t="e">
        <f t="shared" ca="1" si="966"/>
        <v>#VALUE!</v>
      </c>
      <c r="T4887" s="39" t="e">
        <f t="shared" ca="1" si="967"/>
        <v>#VALUE!</v>
      </c>
      <c r="U4887" s="39" t="e">
        <f t="shared" ca="1" si="968"/>
        <v>#VALUE!</v>
      </c>
      <c r="V4887" s="39" t="b">
        <f t="shared" ca="1" si="969"/>
        <v>1</v>
      </c>
      <c r="W4887" s="39">
        <f t="shared" si="961"/>
        <v>4887</v>
      </c>
    </row>
    <row r="4888" spans="12:23" x14ac:dyDescent="0.25">
      <c r="L4888" s="59" t="e">
        <f t="shared" ca="1" si="970"/>
        <v>#NUM!</v>
      </c>
      <c r="O4888" s="39" t="e">
        <f t="shared" ca="1" si="962"/>
        <v>#VALUE!</v>
      </c>
      <c r="P4888" s="39" t="e">
        <f t="shared" ca="1" si="963"/>
        <v>#VALUE!</v>
      </c>
      <c r="Q4888" s="60" t="e">
        <f t="shared" ca="1" si="964"/>
        <v>#VALUE!</v>
      </c>
      <c r="R4888" s="60" t="e">
        <f t="shared" ca="1" si="965"/>
        <v>#VALUE!</v>
      </c>
      <c r="S4888" s="60" t="e">
        <f t="shared" ca="1" si="966"/>
        <v>#VALUE!</v>
      </c>
      <c r="T4888" s="39" t="e">
        <f t="shared" ca="1" si="967"/>
        <v>#VALUE!</v>
      </c>
      <c r="U4888" s="39" t="e">
        <f t="shared" ca="1" si="968"/>
        <v>#VALUE!</v>
      </c>
      <c r="V4888" s="39" t="b">
        <f t="shared" ca="1" si="969"/>
        <v>1</v>
      </c>
      <c r="W4888" s="39">
        <f t="shared" si="961"/>
        <v>4888</v>
      </c>
    </row>
    <row r="4889" spans="12:23" x14ac:dyDescent="0.25">
      <c r="L4889" s="59" t="e">
        <f t="shared" ca="1" si="970"/>
        <v>#NUM!</v>
      </c>
      <c r="O4889" s="39" t="e">
        <f t="shared" ca="1" si="962"/>
        <v>#VALUE!</v>
      </c>
      <c r="P4889" s="39" t="e">
        <f t="shared" ca="1" si="963"/>
        <v>#VALUE!</v>
      </c>
      <c r="Q4889" s="60" t="e">
        <f t="shared" ca="1" si="964"/>
        <v>#VALUE!</v>
      </c>
      <c r="R4889" s="60" t="e">
        <f t="shared" ca="1" si="965"/>
        <v>#VALUE!</v>
      </c>
      <c r="S4889" s="60" t="e">
        <f t="shared" ca="1" si="966"/>
        <v>#VALUE!</v>
      </c>
      <c r="T4889" s="39" t="e">
        <f t="shared" ca="1" si="967"/>
        <v>#VALUE!</v>
      </c>
      <c r="U4889" s="39" t="e">
        <f t="shared" ca="1" si="968"/>
        <v>#VALUE!</v>
      </c>
      <c r="V4889" s="39" t="b">
        <f t="shared" ca="1" si="969"/>
        <v>1</v>
      </c>
      <c r="W4889" s="39">
        <f t="shared" si="961"/>
        <v>4889</v>
      </c>
    </row>
    <row r="4890" spans="12:23" x14ac:dyDescent="0.25">
      <c r="L4890" s="59" t="e">
        <f t="shared" ca="1" si="970"/>
        <v>#NUM!</v>
      </c>
      <c r="O4890" s="39" t="e">
        <f t="shared" ca="1" si="962"/>
        <v>#VALUE!</v>
      </c>
      <c r="P4890" s="39" t="e">
        <f t="shared" ca="1" si="963"/>
        <v>#VALUE!</v>
      </c>
      <c r="Q4890" s="60" t="e">
        <f t="shared" ca="1" si="964"/>
        <v>#VALUE!</v>
      </c>
      <c r="R4890" s="60" t="e">
        <f t="shared" ca="1" si="965"/>
        <v>#VALUE!</v>
      </c>
      <c r="S4890" s="60" t="e">
        <f t="shared" ca="1" si="966"/>
        <v>#VALUE!</v>
      </c>
      <c r="T4890" s="39" t="e">
        <f t="shared" ca="1" si="967"/>
        <v>#VALUE!</v>
      </c>
      <c r="U4890" s="39" t="e">
        <f t="shared" ca="1" si="968"/>
        <v>#VALUE!</v>
      </c>
      <c r="V4890" s="39" t="b">
        <f t="shared" ca="1" si="969"/>
        <v>1</v>
      </c>
      <c r="W4890" s="39">
        <f t="shared" si="961"/>
        <v>4890</v>
      </c>
    </row>
    <row r="4891" spans="12:23" x14ac:dyDescent="0.25">
      <c r="L4891" s="59" t="e">
        <f t="shared" ca="1" si="970"/>
        <v>#NUM!</v>
      </c>
      <c r="O4891" s="39" t="e">
        <f t="shared" ca="1" si="962"/>
        <v>#VALUE!</v>
      </c>
      <c r="P4891" s="39" t="e">
        <f t="shared" ca="1" si="963"/>
        <v>#VALUE!</v>
      </c>
      <c r="Q4891" s="60" t="e">
        <f t="shared" ca="1" si="964"/>
        <v>#VALUE!</v>
      </c>
      <c r="R4891" s="60" t="e">
        <f t="shared" ca="1" si="965"/>
        <v>#VALUE!</v>
      </c>
      <c r="S4891" s="60" t="e">
        <f t="shared" ca="1" si="966"/>
        <v>#VALUE!</v>
      </c>
      <c r="T4891" s="39" t="e">
        <f t="shared" ca="1" si="967"/>
        <v>#VALUE!</v>
      </c>
      <c r="U4891" s="39" t="e">
        <f t="shared" ca="1" si="968"/>
        <v>#VALUE!</v>
      </c>
      <c r="V4891" s="39" t="b">
        <f t="shared" ca="1" si="969"/>
        <v>1</v>
      </c>
      <c r="W4891" s="39">
        <f t="shared" si="961"/>
        <v>4891</v>
      </c>
    </row>
    <row r="4892" spans="12:23" x14ac:dyDescent="0.25">
      <c r="L4892" s="59" t="e">
        <f t="shared" ca="1" si="970"/>
        <v>#NUM!</v>
      </c>
      <c r="O4892" s="39" t="e">
        <f t="shared" ca="1" si="962"/>
        <v>#VALUE!</v>
      </c>
      <c r="P4892" s="39" t="e">
        <f t="shared" ca="1" si="963"/>
        <v>#VALUE!</v>
      </c>
      <c r="Q4892" s="60" t="e">
        <f t="shared" ca="1" si="964"/>
        <v>#VALUE!</v>
      </c>
      <c r="R4892" s="60" t="e">
        <f t="shared" ca="1" si="965"/>
        <v>#VALUE!</v>
      </c>
      <c r="S4892" s="60" t="e">
        <f t="shared" ca="1" si="966"/>
        <v>#VALUE!</v>
      </c>
      <c r="T4892" s="39" t="e">
        <f t="shared" ca="1" si="967"/>
        <v>#VALUE!</v>
      </c>
      <c r="U4892" s="39" t="e">
        <f t="shared" ca="1" si="968"/>
        <v>#VALUE!</v>
      </c>
      <c r="V4892" s="39" t="b">
        <f t="shared" ca="1" si="969"/>
        <v>1</v>
      </c>
      <c r="W4892" s="39">
        <f t="shared" si="961"/>
        <v>4892</v>
      </c>
    </row>
    <row r="4893" spans="12:23" x14ac:dyDescent="0.25">
      <c r="L4893" s="59" t="e">
        <f t="shared" ca="1" si="970"/>
        <v>#NUM!</v>
      </c>
      <c r="O4893" s="39" t="e">
        <f t="shared" ca="1" si="962"/>
        <v>#VALUE!</v>
      </c>
      <c r="P4893" s="39" t="e">
        <f t="shared" ca="1" si="963"/>
        <v>#VALUE!</v>
      </c>
      <c r="Q4893" s="60" t="e">
        <f t="shared" ca="1" si="964"/>
        <v>#VALUE!</v>
      </c>
      <c r="R4893" s="60" t="e">
        <f t="shared" ca="1" si="965"/>
        <v>#VALUE!</v>
      </c>
      <c r="S4893" s="60" t="e">
        <f t="shared" ca="1" si="966"/>
        <v>#VALUE!</v>
      </c>
      <c r="T4893" s="39" t="e">
        <f t="shared" ca="1" si="967"/>
        <v>#VALUE!</v>
      </c>
      <c r="U4893" s="39" t="e">
        <f t="shared" ca="1" si="968"/>
        <v>#VALUE!</v>
      </c>
      <c r="V4893" s="39" t="b">
        <f t="shared" ca="1" si="969"/>
        <v>1</v>
      </c>
      <c r="W4893" s="39">
        <f t="shared" si="961"/>
        <v>4893</v>
      </c>
    </row>
    <row r="4894" spans="12:23" x14ac:dyDescent="0.25">
      <c r="L4894" s="59" t="e">
        <f t="shared" ca="1" si="970"/>
        <v>#NUM!</v>
      </c>
      <c r="O4894" s="39" t="e">
        <f t="shared" ca="1" si="962"/>
        <v>#VALUE!</v>
      </c>
      <c r="P4894" s="39" t="e">
        <f t="shared" ca="1" si="963"/>
        <v>#VALUE!</v>
      </c>
      <c r="Q4894" s="60" t="e">
        <f t="shared" ca="1" si="964"/>
        <v>#VALUE!</v>
      </c>
      <c r="R4894" s="60" t="e">
        <f t="shared" ca="1" si="965"/>
        <v>#VALUE!</v>
      </c>
      <c r="S4894" s="60" t="e">
        <f t="shared" ca="1" si="966"/>
        <v>#VALUE!</v>
      </c>
      <c r="T4894" s="39" t="e">
        <f t="shared" ca="1" si="967"/>
        <v>#VALUE!</v>
      </c>
      <c r="U4894" s="39" t="e">
        <f t="shared" ca="1" si="968"/>
        <v>#VALUE!</v>
      </c>
      <c r="V4894" s="39" t="b">
        <f t="shared" ca="1" si="969"/>
        <v>1</v>
      </c>
      <c r="W4894" s="39">
        <f t="shared" si="961"/>
        <v>4894</v>
      </c>
    </row>
    <row r="4895" spans="12:23" x14ac:dyDescent="0.25">
      <c r="L4895" s="59" t="e">
        <f t="shared" ca="1" si="970"/>
        <v>#NUM!</v>
      </c>
      <c r="O4895" s="39" t="e">
        <f t="shared" ca="1" si="962"/>
        <v>#VALUE!</v>
      </c>
      <c r="P4895" s="39" t="e">
        <f t="shared" ca="1" si="963"/>
        <v>#VALUE!</v>
      </c>
      <c r="Q4895" s="60" t="e">
        <f t="shared" ca="1" si="964"/>
        <v>#VALUE!</v>
      </c>
      <c r="R4895" s="60" t="e">
        <f t="shared" ca="1" si="965"/>
        <v>#VALUE!</v>
      </c>
      <c r="S4895" s="60" t="e">
        <f t="shared" ca="1" si="966"/>
        <v>#VALUE!</v>
      </c>
      <c r="T4895" s="39" t="e">
        <f t="shared" ca="1" si="967"/>
        <v>#VALUE!</v>
      </c>
      <c r="U4895" s="39" t="e">
        <f t="shared" ca="1" si="968"/>
        <v>#VALUE!</v>
      </c>
      <c r="V4895" s="39" t="b">
        <f t="shared" ca="1" si="969"/>
        <v>1</v>
      </c>
      <c r="W4895" s="39">
        <f t="shared" si="961"/>
        <v>4895</v>
      </c>
    </row>
    <row r="4896" spans="12:23" x14ac:dyDescent="0.25">
      <c r="L4896" s="59" t="e">
        <f t="shared" ca="1" si="970"/>
        <v>#NUM!</v>
      </c>
      <c r="O4896" s="39" t="e">
        <f t="shared" ca="1" si="962"/>
        <v>#VALUE!</v>
      </c>
      <c r="P4896" s="39" t="e">
        <f t="shared" ca="1" si="963"/>
        <v>#VALUE!</v>
      </c>
      <c r="Q4896" s="60" t="e">
        <f t="shared" ca="1" si="964"/>
        <v>#VALUE!</v>
      </c>
      <c r="R4896" s="60" t="e">
        <f t="shared" ca="1" si="965"/>
        <v>#VALUE!</v>
      </c>
      <c r="S4896" s="60" t="e">
        <f t="shared" ca="1" si="966"/>
        <v>#VALUE!</v>
      </c>
      <c r="T4896" s="39" t="e">
        <f t="shared" ca="1" si="967"/>
        <v>#VALUE!</v>
      </c>
      <c r="U4896" s="39" t="e">
        <f t="shared" ca="1" si="968"/>
        <v>#VALUE!</v>
      </c>
      <c r="V4896" s="39" t="b">
        <f t="shared" ca="1" si="969"/>
        <v>1</v>
      </c>
      <c r="W4896" s="39">
        <f t="shared" si="961"/>
        <v>4896</v>
      </c>
    </row>
    <row r="4897" spans="12:23" x14ac:dyDescent="0.25">
      <c r="L4897" s="59" t="e">
        <f t="shared" ca="1" si="970"/>
        <v>#NUM!</v>
      </c>
      <c r="O4897" s="39" t="e">
        <f t="shared" ca="1" si="962"/>
        <v>#VALUE!</v>
      </c>
      <c r="P4897" s="39" t="e">
        <f t="shared" ca="1" si="963"/>
        <v>#VALUE!</v>
      </c>
      <c r="Q4897" s="60" t="e">
        <f t="shared" ca="1" si="964"/>
        <v>#VALUE!</v>
      </c>
      <c r="R4897" s="60" t="e">
        <f t="shared" ca="1" si="965"/>
        <v>#VALUE!</v>
      </c>
      <c r="S4897" s="60" t="e">
        <f t="shared" ca="1" si="966"/>
        <v>#VALUE!</v>
      </c>
      <c r="T4897" s="39" t="e">
        <f t="shared" ca="1" si="967"/>
        <v>#VALUE!</v>
      </c>
      <c r="U4897" s="39" t="e">
        <f t="shared" ca="1" si="968"/>
        <v>#VALUE!</v>
      </c>
      <c r="V4897" s="39" t="b">
        <f t="shared" ca="1" si="969"/>
        <v>1</v>
      </c>
      <c r="W4897" s="39">
        <f t="shared" si="961"/>
        <v>4897</v>
      </c>
    </row>
    <row r="4898" spans="12:23" x14ac:dyDescent="0.25">
      <c r="L4898" s="59" t="e">
        <f t="shared" ca="1" si="970"/>
        <v>#NUM!</v>
      </c>
      <c r="O4898" s="39" t="e">
        <f t="shared" ca="1" si="962"/>
        <v>#VALUE!</v>
      </c>
      <c r="P4898" s="39" t="e">
        <f t="shared" ca="1" si="963"/>
        <v>#VALUE!</v>
      </c>
      <c r="Q4898" s="60" t="e">
        <f t="shared" ca="1" si="964"/>
        <v>#VALUE!</v>
      </c>
      <c r="R4898" s="60" t="e">
        <f t="shared" ca="1" si="965"/>
        <v>#VALUE!</v>
      </c>
      <c r="S4898" s="60" t="e">
        <f t="shared" ca="1" si="966"/>
        <v>#VALUE!</v>
      </c>
      <c r="T4898" s="39" t="e">
        <f t="shared" ca="1" si="967"/>
        <v>#VALUE!</v>
      </c>
      <c r="U4898" s="39" t="e">
        <f t="shared" ca="1" si="968"/>
        <v>#VALUE!</v>
      </c>
      <c r="V4898" s="39" t="b">
        <f t="shared" ca="1" si="969"/>
        <v>1</v>
      </c>
      <c r="W4898" s="39">
        <f t="shared" si="961"/>
        <v>4898</v>
      </c>
    </row>
    <row r="4899" spans="12:23" x14ac:dyDescent="0.25">
      <c r="L4899" s="59" t="e">
        <f t="shared" ca="1" si="970"/>
        <v>#NUM!</v>
      </c>
      <c r="O4899" s="39" t="e">
        <f t="shared" ca="1" si="962"/>
        <v>#VALUE!</v>
      </c>
      <c r="P4899" s="39" t="e">
        <f t="shared" ca="1" si="963"/>
        <v>#VALUE!</v>
      </c>
      <c r="Q4899" s="60" t="e">
        <f t="shared" ca="1" si="964"/>
        <v>#VALUE!</v>
      </c>
      <c r="R4899" s="60" t="e">
        <f t="shared" ca="1" si="965"/>
        <v>#VALUE!</v>
      </c>
      <c r="S4899" s="60" t="e">
        <f t="shared" ca="1" si="966"/>
        <v>#VALUE!</v>
      </c>
      <c r="T4899" s="39" t="e">
        <f t="shared" ca="1" si="967"/>
        <v>#VALUE!</v>
      </c>
      <c r="U4899" s="39" t="e">
        <f t="shared" ca="1" si="968"/>
        <v>#VALUE!</v>
      </c>
      <c r="V4899" s="39" t="b">
        <f t="shared" ca="1" si="969"/>
        <v>1</v>
      </c>
      <c r="W4899" s="39">
        <f t="shared" si="961"/>
        <v>4899</v>
      </c>
    </row>
    <row r="4900" spans="12:23" x14ac:dyDescent="0.25">
      <c r="L4900" s="59" t="e">
        <f t="shared" ca="1" si="970"/>
        <v>#NUM!</v>
      </c>
      <c r="O4900" s="39" t="e">
        <f t="shared" ca="1" si="962"/>
        <v>#VALUE!</v>
      </c>
      <c r="P4900" s="39" t="e">
        <f t="shared" ca="1" si="963"/>
        <v>#VALUE!</v>
      </c>
      <c r="Q4900" s="60" t="e">
        <f t="shared" ca="1" si="964"/>
        <v>#VALUE!</v>
      </c>
      <c r="R4900" s="60" t="e">
        <f t="shared" ca="1" si="965"/>
        <v>#VALUE!</v>
      </c>
      <c r="S4900" s="60" t="e">
        <f t="shared" ca="1" si="966"/>
        <v>#VALUE!</v>
      </c>
      <c r="T4900" s="39" t="e">
        <f t="shared" ca="1" si="967"/>
        <v>#VALUE!</v>
      </c>
      <c r="U4900" s="39" t="e">
        <f t="shared" ca="1" si="968"/>
        <v>#VALUE!</v>
      </c>
      <c r="V4900" s="39" t="b">
        <f t="shared" ca="1" si="969"/>
        <v>1</v>
      </c>
      <c r="W4900" s="39">
        <f t="shared" si="961"/>
        <v>4900</v>
      </c>
    </row>
    <row r="4901" spans="12:23" x14ac:dyDescent="0.25">
      <c r="L4901" s="59" t="e">
        <f t="shared" ca="1" si="970"/>
        <v>#NUM!</v>
      </c>
      <c r="O4901" s="39" t="e">
        <f t="shared" ca="1" si="962"/>
        <v>#VALUE!</v>
      </c>
      <c r="P4901" s="39" t="e">
        <f t="shared" ca="1" si="963"/>
        <v>#VALUE!</v>
      </c>
      <c r="Q4901" s="60" t="e">
        <f t="shared" ca="1" si="964"/>
        <v>#VALUE!</v>
      </c>
      <c r="R4901" s="60" t="e">
        <f t="shared" ca="1" si="965"/>
        <v>#VALUE!</v>
      </c>
      <c r="S4901" s="60" t="e">
        <f t="shared" ca="1" si="966"/>
        <v>#VALUE!</v>
      </c>
      <c r="T4901" s="39" t="e">
        <f t="shared" ca="1" si="967"/>
        <v>#VALUE!</v>
      </c>
      <c r="U4901" s="39" t="e">
        <f t="shared" ca="1" si="968"/>
        <v>#VALUE!</v>
      </c>
      <c r="V4901" s="39" t="b">
        <f t="shared" ca="1" si="969"/>
        <v>1</v>
      </c>
      <c r="W4901" s="39">
        <f t="shared" si="961"/>
        <v>4901</v>
      </c>
    </row>
    <row r="4902" spans="12:23" x14ac:dyDescent="0.25">
      <c r="L4902" s="59" t="e">
        <f t="shared" ca="1" si="970"/>
        <v>#NUM!</v>
      </c>
      <c r="O4902" s="39" t="e">
        <f t="shared" ca="1" si="962"/>
        <v>#VALUE!</v>
      </c>
      <c r="P4902" s="39" t="e">
        <f t="shared" ca="1" si="963"/>
        <v>#VALUE!</v>
      </c>
      <c r="Q4902" s="60" t="e">
        <f t="shared" ca="1" si="964"/>
        <v>#VALUE!</v>
      </c>
      <c r="R4902" s="60" t="e">
        <f t="shared" ca="1" si="965"/>
        <v>#VALUE!</v>
      </c>
      <c r="S4902" s="60" t="e">
        <f t="shared" ca="1" si="966"/>
        <v>#VALUE!</v>
      </c>
      <c r="T4902" s="39" t="e">
        <f t="shared" ca="1" si="967"/>
        <v>#VALUE!</v>
      </c>
      <c r="U4902" s="39" t="e">
        <f t="shared" ca="1" si="968"/>
        <v>#VALUE!</v>
      </c>
      <c r="V4902" s="39" t="b">
        <f t="shared" ca="1" si="969"/>
        <v>1</v>
      </c>
      <c r="W4902" s="39">
        <f t="shared" si="961"/>
        <v>4902</v>
      </c>
    </row>
    <row r="4903" spans="12:23" x14ac:dyDescent="0.25">
      <c r="L4903" s="59" t="e">
        <f t="shared" ca="1" si="970"/>
        <v>#NUM!</v>
      </c>
      <c r="O4903" s="39" t="e">
        <f t="shared" ca="1" si="962"/>
        <v>#VALUE!</v>
      </c>
      <c r="P4903" s="39" t="e">
        <f t="shared" ca="1" si="963"/>
        <v>#VALUE!</v>
      </c>
      <c r="Q4903" s="60" t="e">
        <f t="shared" ca="1" si="964"/>
        <v>#VALUE!</v>
      </c>
      <c r="R4903" s="60" t="e">
        <f t="shared" ca="1" si="965"/>
        <v>#VALUE!</v>
      </c>
      <c r="S4903" s="60" t="e">
        <f t="shared" ca="1" si="966"/>
        <v>#VALUE!</v>
      </c>
      <c r="T4903" s="39" t="e">
        <f t="shared" ca="1" si="967"/>
        <v>#VALUE!</v>
      </c>
      <c r="U4903" s="39" t="e">
        <f t="shared" ca="1" si="968"/>
        <v>#VALUE!</v>
      </c>
      <c r="V4903" s="39" t="b">
        <f t="shared" ca="1" si="969"/>
        <v>1</v>
      </c>
      <c r="W4903" s="39">
        <f t="shared" si="961"/>
        <v>4903</v>
      </c>
    </row>
    <row r="4904" spans="12:23" x14ac:dyDescent="0.25">
      <c r="L4904" s="59" t="e">
        <f t="shared" ca="1" si="970"/>
        <v>#NUM!</v>
      </c>
      <c r="O4904" s="39" t="e">
        <f t="shared" ca="1" si="962"/>
        <v>#VALUE!</v>
      </c>
      <c r="P4904" s="39" t="e">
        <f t="shared" ca="1" si="963"/>
        <v>#VALUE!</v>
      </c>
      <c r="Q4904" s="60" t="e">
        <f t="shared" ca="1" si="964"/>
        <v>#VALUE!</v>
      </c>
      <c r="R4904" s="60" t="e">
        <f t="shared" ca="1" si="965"/>
        <v>#VALUE!</v>
      </c>
      <c r="S4904" s="60" t="e">
        <f t="shared" ca="1" si="966"/>
        <v>#VALUE!</v>
      </c>
      <c r="T4904" s="39" t="e">
        <f t="shared" ca="1" si="967"/>
        <v>#VALUE!</v>
      </c>
      <c r="U4904" s="39" t="e">
        <f t="shared" ca="1" si="968"/>
        <v>#VALUE!</v>
      </c>
      <c r="V4904" s="39" t="b">
        <f t="shared" ca="1" si="969"/>
        <v>1</v>
      </c>
      <c r="W4904" s="39">
        <f t="shared" si="961"/>
        <v>4904</v>
      </c>
    </row>
    <row r="4905" spans="12:23" x14ac:dyDescent="0.25">
      <c r="L4905" s="59" t="e">
        <f t="shared" ca="1" si="970"/>
        <v>#NUM!</v>
      </c>
      <c r="O4905" s="39" t="e">
        <f t="shared" ca="1" si="962"/>
        <v>#VALUE!</v>
      </c>
      <c r="P4905" s="39" t="e">
        <f t="shared" ca="1" si="963"/>
        <v>#VALUE!</v>
      </c>
      <c r="Q4905" s="60" t="e">
        <f t="shared" ca="1" si="964"/>
        <v>#VALUE!</v>
      </c>
      <c r="R4905" s="60" t="e">
        <f t="shared" ca="1" si="965"/>
        <v>#VALUE!</v>
      </c>
      <c r="S4905" s="60" t="e">
        <f t="shared" ca="1" si="966"/>
        <v>#VALUE!</v>
      </c>
      <c r="T4905" s="39" t="e">
        <f t="shared" ca="1" si="967"/>
        <v>#VALUE!</v>
      </c>
      <c r="U4905" s="39" t="e">
        <f t="shared" ca="1" si="968"/>
        <v>#VALUE!</v>
      </c>
      <c r="V4905" s="39" t="b">
        <f t="shared" ca="1" si="969"/>
        <v>1</v>
      </c>
      <c r="W4905" s="39">
        <f t="shared" si="961"/>
        <v>4905</v>
      </c>
    </row>
    <row r="4906" spans="12:23" x14ac:dyDescent="0.25">
      <c r="L4906" s="59" t="e">
        <f t="shared" ca="1" si="970"/>
        <v>#NUM!</v>
      </c>
      <c r="O4906" s="39" t="e">
        <f t="shared" ca="1" si="962"/>
        <v>#VALUE!</v>
      </c>
      <c r="P4906" s="39" t="e">
        <f t="shared" ca="1" si="963"/>
        <v>#VALUE!</v>
      </c>
      <c r="Q4906" s="60" t="e">
        <f t="shared" ca="1" si="964"/>
        <v>#VALUE!</v>
      </c>
      <c r="R4906" s="60" t="e">
        <f t="shared" ca="1" si="965"/>
        <v>#VALUE!</v>
      </c>
      <c r="S4906" s="60" t="e">
        <f t="shared" ca="1" si="966"/>
        <v>#VALUE!</v>
      </c>
      <c r="T4906" s="39" t="e">
        <f t="shared" ca="1" si="967"/>
        <v>#VALUE!</v>
      </c>
      <c r="U4906" s="39" t="e">
        <f t="shared" ca="1" si="968"/>
        <v>#VALUE!</v>
      </c>
      <c r="V4906" s="39" t="b">
        <f t="shared" ca="1" si="969"/>
        <v>1</v>
      </c>
      <c r="W4906" s="39">
        <f t="shared" ref="W4906:W4969" si="971">W4905+1</f>
        <v>4906</v>
      </c>
    </row>
    <row r="4907" spans="12:23" x14ac:dyDescent="0.25">
      <c r="L4907" s="59" t="e">
        <f t="shared" ca="1" si="970"/>
        <v>#NUM!</v>
      </c>
      <c r="O4907" s="39" t="e">
        <f t="shared" ca="1" si="962"/>
        <v>#VALUE!</v>
      </c>
      <c r="P4907" s="39" t="e">
        <f t="shared" ca="1" si="963"/>
        <v>#VALUE!</v>
      </c>
      <c r="Q4907" s="60" t="e">
        <f t="shared" ca="1" si="964"/>
        <v>#VALUE!</v>
      </c>
      <c r="R4907" s="60" t="e">
        <f t="shared" ca="1" si="965"/>
        <v>#VALUE!</v>
      </c>
      <c r="S4907" s="60" t="e">
        <f t="shared" ca="1" si="966"/>
        <v>#VALUE!</v>
      </c>
      <c r="T4907" s="39" t="e">
        <f t="shared" ca="1" si="967"/>
        <v>#VALUE!</v>
      </c>
      <c r="U4907" s="39" t="e">
        <f t="shared" ca="1" si="968"/>
        <v>#VALUE!</v>
      </c>
      <c r="V4907" s="39" t="b">
        <f t="shared" ca="1" si="969"/>
        <v>1</v>
      </c>
      <c r="W4907" s="39">
        <f t="shared" si="971"/>
        <v>4907</v>
      </c>
    </row>
    <row r="4908" spans="12:23" x14ac:dyDescent="0.25">
      <c r="L4908" s="59" t="e">
        <f t="shared" ca="1" si="970"/>
        <v>#NUM!</v>
      </c>
      <c r="O4908" s="39" t="e">
        <f t="shared" ca="1" si="962"/>
        <v>#VALUE!</v>
      </c>
      <c r="P4908" s="39" t="e">
        <f t="shared" ca="1" si="963"/>
        <v>#VALUE!</v>
      </c>
      <c r="Q4908" s="60" t="e">
        <f t="shared" ca="1" si="964"/>
        <v>#VALUE!</v>
      </c>
      <c r="R4908" s="60" t="e">
        <f t="shared" ca="1" si="965"/>
        <v>#VALUE!</v>
      </c>
      <c r="S4908" s="60" t="e">
        <f t="shared" ca="1" si="966"/>
        <v>#VALUE!</v>
      </c>
      <c r="T4908" s="39" t="e">
        <f t="shared" ca="1" si="967"/>
        <v>#VALUE!</v>
      </c>
      <c r="U4908" s="39" t="e">
        <f t="shared" ca="1" si="968"/>
        <v>#VALUE!</v>
      </c>
      <c r="V4908" s="39" t="b">
        <f t="shared" ca="1" si="969"/>
        <v>1</v>
      </c>
      <c r="W4908" s="39">
        <f t="shared" si="971"/>
        <v>4908</v>
      </c>
    </row>
    <row r="4909" spans="12:23" x14ac:dyDescent="0.25">
      <c r="L4909" s="59" t="e">
        <f t="shared" ca="1" si="970"/>
        <v>#NUM!</v>
      </c>
      <c r="O4909" s="39" t="e">
        <f t="shared" ca="1" si="962"/>
        <v>#VALUE!</v>
      </c>
      <c r="P4909" s="39" t="e">
        <f t="shared" ca="1" si="963"/>
        <v>#VALUE!</v>
      </c>
      <c r="Q4909" s="60" t="e">
        <f t="shared" ca="1" si="964"/>
        <v>#VALUE!</v>
      </c>
      <c r="R4909" s="60" t="e">
        <f t="shared" ca="1" si="965"/>
        <v>#VALUE!</v>
      </c>
      <c r="S4909" s="60" t="e">
        <f t="shared" ca="1" si="966"/>
        <v>#VALUE!</v>
      </c>
      <c r="T4909" s="39" t="e">
        <f t="shared" ca="1" si="967"/>
        <v>#VALUE!</v>
      </c>
      <c r="U4909" s="39" t="e">
        <f t="shared" ca="1" si="968"/>
        <v>#VALUE!</v>
      </c>
      <c r="V4909" s="39" t="b">
        <f t="shared" ca="1" si="969"/>
        <v>1</v>
      </c>
      <c r="W4909" s="39">
        <f t="shared" si="971"/>
        <v>4909</v>
      </c>
    </row>
    <row r="4910" spans="12:23" x14ac:dyDescent="0.25">
      <c r="L4910" s="59" t="e">
        <f t="shared" ca="1" si="970"/>
        <v>#NUM!</v>
      </c>
      <c r="O4910" s="39" t="e">
        <f t="shared" ca="1" si="962"/>
        <v>#VALUE!</v>
      </c>
      <c r="P4910" s="39" t="e">
        <f t="shared" ca="1" si="963"/>
        <v>#VALUE!</v>
      </c>
      <c r="Q4910" s="60" t="e">
        <f t="shared" ca="1" si="964"/>
        <v>#VALUE!</v>
      </c>
      <c r="R4910" s="60" t="e">
        <f t="shared" ca="1" si="965"/>
        <v>#VALUE!</v>
      </c>
      <c r="S4910" s="60" t="e">
        <f t="shared" ca="1" si="966"/>
        <v>#VALUE!</v>
      </c>
      <c r="T4910" s="39" t="e">
        <f t="shared" ca="1" si="967"/>
        <v>#VALUE!</v>
      </c>
      <c r="U4910" s="39" t="e">
        <f t="shared" ca="1" si="968"/>
        <v>#VALUE!</v>
      </c>
      <c r="V4910" s="39" t="b">
        <f t="shared" ca="1" si="969"/>
        <v>1</v>
      </c>
      <c r="W4910" s="39">
        <f t="shared" si="971"/>
        <v>4910</v>
      </c>
    </row>
    <row r="4911" spans="12:23" x14ac:dyDescent="0.25">
      <c r="L4911" s="59" t="e">
        <f t="shared" ca="1" si="970"/>
        <v>#NUM!</v>
      </c>
      <c r="O4911" s="39" t="e">
        <f t="shared" ca="1" si="962"/>
        <v>#VALUE!</v>
      </c>
      <c r="P4911" s="39" t="e">
        <f t="shared" ca="1" si="963"/>
        <v>#VALUE!</v>
      </c>
      <c r="Q4911" s="60" t="e">
        <f t="shared" ca="1" si="964"/>
        <v>#VALUE!</v>
      </c>
      <c r="R4911" s="60" t="e">
        <f t="shared" ca="1" si="965"/>
        <v>#VALUE!</v>
      </c>
      <c r="S4911" s="60" t="e">
        <f t="shared" ca="1" si="966"/>
        <v>#VALUE!</v>
      </c>
      <c r="T4911" s="39" t="e">
        <f t="shared" ca="1" si="967"/>
        <v>#VALUE!</v>
      </c>
      <c r="U4911" s="39" t="e">
        <f t="shared" ca="1" si="968"/>
        <v>#VALUE!</v>
      </c>
      <c r="V4911" s="39" t="b">
        <f t="shared" ca="1" si="969"/>
        <v>1</v>
      </c>
      <c r="W4911" s="39">
        <f t="shared" si="971"/>
        <v>4911</v>
      </c>
    </row>
    <row r="4912" spans="12:23" x14ac:dyDescent="0.25">
      <c r="L4912" s="59" t="e">
        <f t="shared" ca="1" si="970"/>
        <v>#NUM!</v>
      </c>
      <c r="O4912" s="39" t="e">
        <f t="shared" ca="1" si="962"/>
        <v>#VALUE!</v>
      </c>
      <c r="P4912" s="39" t="e">
        <f t="shared" ca="1" si="963"/>
        <v>#VALUE!</v>
      </c>
      <c r="Q4912" s="60" t="e">
        <f t="shared" ca="1" si="964"/>
        <v>#VALUE!</v>
      </c>
      <c r="R4912" s="60" t="e">
        <f t="shared" ca="1" si="965"/>
        <v>#VALUE!</v>
      </c>
      <c r="S4912" s="60" t="e">
        <f t="shared" ca="1" si="966"/>
        <v>#VALUE!</v>
      </c>
      <c r="T4912" s="39" t="e">
        <f t="shared" ca="1" si="967"/>
        <v>#VALUE!</v>
      </c>
      <c r="U4912" s="39" t="e">
        <f t="shared" ca="1" si="968"/>
        <v>#VALUE!</v>
      </c>
      <c r="V4912" s="39" t="b">
        <f t="shared" ca="1" si="969"/>
        <v>1</v>
      </c>
      <c r="W4912" s="39">
        <f t="shared" si="971"/>
        <v>4912</v>
      </c>
    </row>
    <row r="4913" spans="12:23" x14ac:dyDescent="0.25">
      <c r="L4913" s="59" t="e">
        <f t="shared" ca="1" si="970"/>
        <v>#NUM!</v>
      </c>
      <c r="O4913" s="39" t="e">
        <f t="shared" ca="1" si="962"/>
        <v>#VALUE!</v>
      </c>
      <c r="P4913" s="39" t="e">
        <f t="shared" ca="1" si="963"/>
        <v>#VALUE!</v>
      </c>
      <c r="Q4913" s="60" t="e">
        <f t="shared" ca="1" si="964"/>
        <v>#VALUE!</v>
      </c>
      <c r="R4913" s="60" t="e">
        <f t="shared" ca="1" si="965"/>
        <v>#VALUE!</v>
      </c>
      <c r="S4913" s="60" t="e">
        <f t="shared" ca="1" si="966"/>
        <v>#VALUE!</v>
      </c>
      <c r="T4913" s="39" t="e">
        <f t="shared" ca="1" si="967"/>
        <v>#VALUE!</v>
      </c>
      <c r="U4913" s="39" t="e">
        <f t="shared" ca="1" si="968"/>
        <v>#VALUE!</v>
      </c>
      <c r="V4913" s="39" t="b">
        <f t="shared" ca="1" si="969"/>
        <v>1</v>
      </c>
      <c r="W4913" s="39">
        <f t="shared" si="971"/>
        <v>4913</v>
      </c>
    </row>
    <row r="4914" spans="12:23" x14ac:dyDescent="0.25">
      <c r="L4914" s="59" t="e">
        <f t="shared" ca="1" si="970"/>
        <v>#NUM!</v>
      </c>
      <c r="O4914" s="39" t="e">
        <f t="shared" ca="1" si="962"/>
        <v>#VALUE!</v>
      </c>
      <c r="P4914" s="39" t="e">
        <f t="shared" ca="1" si="963"/>
        <v>#VALUE!</v>
      </c>
      <c r="Q4914" s="60" t="e">
        <f t="shared" ca="1" si="964"/>
        <v>#VALUE!</v>
      </c>
      <c r="R4914" s="60" t="e">
        <f t="shared" ca="1" si="965"/>
        <v>#VALUE!</v>
      </c>
      <c r="S4914" s="60" t="e">
        <f t="shared" ca="1" si="966"/>
        <v>#VALUE!</v>
      </c>
      <c r="T4914" s="39" t="e">
        <f t="shared" ca="1" si="967"/>
        <v>#VALUE!</v>
      </c>
      <c r="U4914" s="39" t="e">
        <f t="shared" ca="1" si="968"/>
        <v>#VALUE!</v>
      </c>
      <c r="V4914" s="39" t="b">
        <f t="shared" ca="1" si="969"/>
        <v>1</v>
      </c>
      <c r="W4914" s="39">
        <f t="shared" si="971"/>
        <v>4914</v>
      </c>
    </row>
    <row r="4915" spans="12:23" x14ac:dyDescent="0.25">
      <c r="L4915" s="59" t="e">
        <f t="shared" ca="1" si="970"/>
        <v>#NUM!</v>
      </c>
      <c r="O4915" s="39" t="e">
        <f t="shared" ca="1" si="962"/>
        <v>#VALUE!</v>
      </c>
      <c r="P4915" s="39" t="e">
        <f t="shared" ca="1" si="963"/>
        <v>#VALUE!</v>
      </c>
      <c r="Q4915" s="60" t="e">
        <f t="shared" ca="1" si="964"/>
        <v>#VALUE!</v>
      </c>
      <c r="R4915" s="60" t="e">
        <f t="shared" ca="1" si="965"/>
        <v>#VALUE!</v>
      </c>
      <c r="S4915" s="60" t="e">
        <f t="shared" ca="1" si="966"/>
        <v>#VALUE!</v>
      </c>
      <c r="T4915" s="39" t="e">
        <f t="shared" ca="1" si="967"/>
        <v>#VALUE!</v>
      </c>
      <c r="U4915" s="39" t="e">
        <f t="shared" ca="1" si="968"/>
        <v>#VALUE!</v>
      </c>
      <c r="V4915" s="39" t="b">
        <f t="shared" ca="1" si="969"/>
        <v>1</v>
      </c>
      <c r="W4915" s="39">
        <f t="shared" si="971"/>
        <v>4915</v>
      </c>
    </row>
    <row r="4916" spans="12:23" x14ac:dyDescent="0.25">
      <c r="L4916" s="59" t="e">
        <f t="shared" ca="1" si="970"/>
        <v>#NUM!</v>
      </c>
      <c r="O4916" s="39" t="e">
        <f t="shared" ca="1" si="962"/>
        <v>#VALUE!</v>
      </c>
      <c r="P4916" s="39" t="e">
        <f t="shared" ca="1" si="963"/>
        <v>#VALUE!</v>
      </c>
      <c r="Q4916" s="60" t="e">
        <f t="shared" ca="1" si="964"/>
        <v>#VALUE!</v>
      </c>
      <c r="R4916" s="60" t="e">
        <f t="shared" ca="1" si="965"/>
        <v>#VALUE!</v>
      </c>
      <c r="S4916" s="60" t="e">
        <f t="shared" ca="1" si="966"/>
        <v>#VALUE!</v>
      </c>
      <c r="T4916" s="39" t="e">
        <f t="shared" ca="1" si="967"/>
        <v>#VALUE!</v>
      </c>
      <c r="U4916" s="39" t="e">
        <f t="shared" ca="1" si="968"/>
        <v>#VALUE!</v>
      </c>
      <c r="V4916" s="39" t="b">
        <f t="shared" ca="1" si="969"/>
        <v>1</v>
      </c>
      <c r="W4916" s="39">
        <f t="shared" si="971"/>
        <v>4916</v>
      </c>
    </row>
    <row r="4917" spans="12:23" x14ac:dyDescent="0.25">
      <c r="L4917" s="59" t="e">
        <f t="shared" ca="1" si="970"/>
        <v>#NUM!</v>
      </c>
      <c r="O4917" s="39" t="e">
        <f t="shared" ca="1" si="962"/>
        <v>#VALUE!</v>
      </c>
      <c r="P4917" s="39" t="e">
        <f t="shared" ca="1" si="963"/>
        <v>#VALUE!</v>
      </c>
      <c r="Q4917" s="60" t="e">
        <f t="shared" ca="1" si="964"/>
        <v>#VALUE!</v>
      </c>
      <c r="R4917" s="60" t="e">
        <f t="shared" ca="1" si="965"/>
        <v>#VALUE!</v>
      </c>
      <c r="S4917" s="60" t="e">
        <f t="shared" ca="1" si="966"/>
        <v>#VALUE!</v>
      </c>
      <c r="T4917" s="39" t="e">
        <f t="shared" ca="1" si="967"/>
        <v>#VALUE!</v>
      </c>
      <c r="U4917" s="39" t="e">
        <f t="shared" ca="1" si="968"/>
        <v>#VALUE!</v>
      </c>
      <c r="V4917" s="39" t="b">
        <f t="shared" ca="1" si="969"/>
        <v>1</v>
      </c>
      <c r="W4917" s="39">
        <f t="shared" si="971"/>
        <v>4917</v>
      </c>
    </row>
    <row r="4918" spans="12:23" x14ac:dyDescent="0.25">
      <c r="L4918" s="59" t="e">
        <f t="shared" ca="1" si="970"/>
        <v>#NUM!</v>
      </c>
      <c r="O4918" s="39" t="e">
        <f t="shared" ca="1" si="962"/>
        <v>#VALUE!</v>
      </c>
      <c r="P4918" s="39" t="e">
        <f t="shared" ca="1" si="963"/>
        <v>#VALUE!</v>
      </c>
      <c r="Q4918" s="60" t="e">
        <f t="shared" ca="1" si="964"/>
        <v>#VALUE!</v>
      </c>
      <c r="R4918" s="60" t="e">
        <f t="shared" ca="1" si="965"/>
        <v>#VALUE!</v>
      </c>
      <c r="S4918" s="60" t="e">
        <f t="shared" ca="1" si="966"/>
        <v>#VALUE!</v>
      </c>
      <c r="T4918" s="39" t="e">
        <f t="shared" ca="1" si="967"/>
        <v>#VALUE!</v>
      </c>
      <c r="U4918" s="39" t="e">
        <f t="shared" ca="1" si="968"/>
        <v>#VALUE!</v>
      </c>
      <c r="V4918" s="39" t="b">
        <f t="shared" ca="1" si="969"/>
        <v>1</v>
      </c>
      <c r="W4918" s="39">
        <f t="shared" si="971"/>
        <v>4918</v>
      </c>
    </row>
    <row r="4919" spans="12:23" x14ac:dyDescent="0.25">
      <c r="L4919" s="59" t="e">
        <f t="shared" ca="1" si="970"/>
        <v>#NUM!</v>
      </c>
      <c r="O4919" s="39" t="e">
        <f t="shared" ca="1" si="962"/>
        <v>#VALUE!</v>
      </c>
      <c r="P4919" s="39" t="e">
        <f t="shared" ca="1" si="963"/>
        <v>#VALUE!</v>
      </c>
      <c r="Q4919" s="60" t="e">
        <f t="shared" ca="1" si="964"/>
        <v>#VALUE!</v>
      </c>
      <c r="R4919" s="60" t="e">
        <f t="shared" ca="1" si="965"/>
        <v>#VALUE!</v>
      </c>
      <c r="S4919" s="60" t="e">
        <f t="shared" ca="1" si="966"/>
        <v>#VALUE!</v>
      </c>
      <c r="T4919" s="39" t="e">
        <f t="shared" ca="1" si="967"/>
        <v>#VALUE!</v>
      </c>
      <c r="U4919" s="39" t="e">
        <f t="shared" ca="1" si="968"/>
        <v>#VALUE!</v>
      </c>
      <c r="V4919" s="39" t="b">
        <f t="shared" ca="1" si="969"/>
        <v>1</v>
      </c>
      <c r="W4919" s="39">
        <f t="shared" si="971"/>
        <v>4919</v>
      </c>
    </row>
    <row r="4920" spans="12:23" x14ac:dyDescent="0.25">
      <c r="L4920" s="59" t="e">
        <f t="shared" ca="1" si="970"/>
        <v>#NUM!</v>
      </c>
      <c r="O4920" s="39" t="e">
        <f t="shared" ca="1" si="962"/>
        <v>#VALUE!</v>
      </c>
      <c r="P4920" s="39" t="e">
        <f t="shared" ca="1" si="963"/>
        <v>#VALUE!</v>
      </c>
      <c r="Q4920" s="60" t="e">
        <f t="shared" ca="1" si="964"/>
        <v>#VALUE!</v>
      </c>
      <c r="R4920" s="60" t="e">
        <f t="shared" ca="1" si="965"/>
        <v>#VALUE!</v>
      </c>
      <c r="S4920" s="60" t="e">
        <f t="shared" ca="1" si="966"/>
        <v>#VALUE!</v>
      </c>
      <c r="T4920" s="39" t="e">
        <f t="shared" ca="1" si="967"/>
        <v>#VALUE!</v>
      </c>
      <c r="U4920" s="39" t="e">
        <f t="shared" ca="1" si="968"/>
        <v>#VALUE!</v>
      </c>
      <c r="V4920" s="39" t="b">
        <f t="shared" ca="1" si="969"/>
        <v>1</v>
      </c>
      <c r="W4920" s="39">
        <f t="shared" si="971"/>
        <v>4920</v>
      </c>
    </row>
    <row r="4921" spans="12:23" x14ac:dyDescent="0.25">
      <c r="L4921" s="59" t="e">
        <f t="shared" ca="1" si="970"/>
        <v>#NUM!</v>
      </c>
      <c r="O4921" s="39" t="e">
        <f t="shared" ca="1" si="962"/>
        <v>#VALUE!</v>
      </c>
      <c r="P4921" s="39" t="e">
        <f t="shared" ca="1" si="963"/>
        <v>#VALUE!</v>
      </c>
      <c r="Q4921" s="60" t="e">
        <f t="shared" ca="1" si="964"/>
        <v>#VALUE!</v>
      </c>
      <c r="R4921" s="60" t="e">
        <f t="shared" ca="1" si="965"/>
        <v>#VALUE!</v>
      </c>
      <c r="S4921" s="60" t="e">
        <f t="shared" ca="1" si="966"/>
        <v>#VALUE!</v>
      </c>
      <c r="T4921" s="39" t="e">
        <f t="shared" ca="1" si="967"/>
        <v>#VALUE!</v>
      </c>
      <c r="U4921" s="39" t="e">
        <f t="shared" ca="1" si="968"/>
        <v>#VALUE!</v>
      </c>
      <c r="V4921" s="39" t="b">
        <f t="shared" ca="1" si="969"/>
        <v>1</v>
      </c>
      <c r="W4921" s="39">
        <f t="shared" si="971"/>
        <v>4921</v>
      </c>
    </row>
    <row r="4922" spans="12:23" x14ac:dyDescent="0.25">
      <c r="L4922" s="59" t="e">
        <f t="shared" ca="1" si="970"/>
        <v>#NUM!</v>
      </c>
      <c r="O4922" s="39" t="e">
        <f t="shared" ca="1" si="962"/>
        <v>#VALUE!</v>
      </c>
      <c r="P4922" s="39" t="e">
        <f t="shared" ca="1" si="963"/>
        <v>#VALUE!</v>
      </c>
      <c r="Q4922" s="60" t="e">
        <f t="shared" ca="1" si="964"/>
        <v>#VALUE!</v>
      </c>
      <c r="R4922" s="60" t="e">
        <f t="shared" ca="1" si="965"/>
        <v>#VALUE!</v>
      </c>
      <c r="S4922" s="60" t="e">
        <f t="shared" ca="1" si="966"/>
        <v>#VALUE!</v>
      </c>
      <c r="T4922" s="39" t="e">
        <f t="shared" ca="1" si="967"/>
        <v>#VALUE!</v>
      </c>
      <c r="U4922" s="39" t="e">
        <f t="shared" ca="1" si="968"/>
        <v>#VALUE!</v>
      </c>
      <c r="V4922" s="39" t="b">
        <f t="shared" ca="1" si="969"/>
        <v>1</v>
      </c>
      <c r="W4922" s="39">
        <f t="shared" si="971"/>
        <v>4922</v>
      </c>
    </row>
    <row r="4923" spans="12:23" x14ac:dyDescent="0.25">
      <c r="L4923" s="59" t="e">
        <f t="shared" ca="1" si="970"/>
        <v>#NUM!</v>
      </c>
      <c r="O4923" s="39" t="e">
        <f t="shared" ca="1" si="962"/>
        <v>#VALUE!</v>
      </c>
      <c r="P4923" s="39" t="e">
        <f t="shared" ca="1" si="963"/>
        <v>#VALUE!</v>
      </c>
      <c r="Q4923" s="60" t="e">
        <f t="shared" ca="1" si="964"/>
        <v>#VALUE!</v>
      </c>
      <c r="R4923" s="60" t="e">
        <f t="shared" ca="1" si="965"/>
        <v>#VALUE!</v>
      </c>
      <c r="S4923" s="60" t="e">
        <f t="shared" ca="1" si="966"/>
        <v>#VALUE!</v>
      </c>
      <c r="T4923" s="39" t="e">
        <f t="shared" ca="1" si="967"/>
        <v>#VALUE!</v>
      </c>
      <c r="U4923" s="39" t="e">
        <f t="shared" ca="1" si="968"/>
        <v>#VALUE!</v>
      </c>
      <c r="V4923" s="39" t="b">
        <f t="shared" ca="1" si="969"/>
        <v>1</v>
      </c>
      <c r="W4923" s="39">
        <f t="shared" si="971"/>
        <v>4923</v>
      </c>
    </row>
    <row r="4924" spans="12:23" x14ac:dyDescent="0.25">
      <c r="L4924" s="59" t="e">
        <f t="shared" ca="1" si="970"/>
        <v>#NUM!</v>
      </c>
      <c r="O4924" s="39" t="e">
        <f t="shared" ca="1" si="962"/>
        <v>#VALUE!</v>
      </c>
      <c r="P4924" s="39" t="e">
        <f t="shared" ca="1" si="963"/>
        <v>#VALUE!</v>
      </c>
      <c r="Q4924" s="60" t="e">
        <f t="shared" ca="1" si="964"/>
        <v>#VALUE!</v>
      </c>
      <c r="R4924" s="60" t="e">
        <f t="shared" ca="1" si="965"/>
        <v>#VALUE!</v>
      </c>
      <c r="S4924" s="60" t="e">
        <f t="shared" ca="1" si="966"/>
        <v>#VALUE!</v>
      </c>
      <c r="T4924" s="39" t="e">
        <f t="shared" ca="1" si="967"/>
        <v>#VALUE!</v>
      </c>
      <c r="U4924" s="39" t="e">
        <f t="shared" ca="1" si="968"/>
        <v>#VALUE!</v>
      </c>
      <c r="V4924" s="39" t="b">
        <f t="shared" ca="1" si="969"/>
        <v>1</v>
      </c>
      <c r="W4924" s="39">
        <f t="shared" si="971"/>
        <v>4924</v>
      </c>
    </row>
    <row r="4925" spans="12:23" x14ac:dyDescent="0.25">
      <c r="L4925" s="59" t="e">
        <f t="shared" ca="1" si="970"/>
        <v>#NUM!</v>
      </c>
      <c r="O4925" s="39" t="e">
        <f t="shared" ca="1" si="962"/>
        <v>#VALUE!</v>
      </c>
      <c r="P4925" s="39" t="e">
        <f t="shared" ca="1" si="963"/>
        <v>#VALUE!</v>
      </c>
      <c r="Q4925" s="60" t="e">
        <f t="shared" ca="1" si="964"/>
        <v>#VALUE!</v>
      </c>
      <c r="R4925" s="60" t="e">
        <f t="shared" ca="1" si="965"/>
        <v>#VALUE!</v>
      </c>
      <c r="S4925" s="60" t="e">
        <f t="shared" ca="1" si="966"/>
        <v>#VALUE!</v>
      </c>
      <c r="T4925" s="39" t="e">
        <f t="shared" ca="1" si="967"/>
        <v>#VALUE!</v>
      </c>
      <c r="U4925" s="39" t="e">
        <f t="shared" ca="1" si="968"/>
        <v>#VALUE!</v>
      </c>
      <c r="V4925" s="39" t="b">
        <f t="shared" ca="1" si="969"/>
        <v>1</v>
      </c>
      <c r="W4925" s="39">
        <f t="shared" si="971"/>
        <v>4925</v>
      </c>
    </row>
    <row r="4926" spans="12:23" x14ac:dyDescent="0.25">
      <c r="L4926" s="59" t="e">
        <f t="shared" ca="1" si="970"/>
        <v>#NUM!</v>
      </c>
      <c r="O4926" s="39" t="e">
        <f t="shared" ca="1" si="962"/>
        <v>#VALUE!</v>
      </c>
      <c r="P4926" s="39" t="e">
        <f t="shared" ca="1" si="963"/>
        <v>#VALUE!</v>
      </c>
      <c r="Q4926" s="60" t="e">
        <f t="shared" ca="1" si="964"/>
        <v>#VALUE!</v>
      </c>
      <c r="R4926" s="60" t="e">
        <f t="shared" ca="1" si="965"/>
        <v>#VALUE!</v>
      </c>
      <c r="S4926" s="60" t="e">
        <f t="shared" ca="1" si="966"/>
        <v>#VALUE!</v>
      </c>
      <c r="T4926" s="39" t="e">
        <f t="shared" ca="1" si="967"/>
        <v>#VALUE!</v>
      </c>
      <c r="U4926" s="39" t="e">
        <f t="shared" ca="1" si="968"/>
        <v>#VALUE!</v>
      </c>
      <c r="V4926" s="39" t="b">
        <f t="shared" ca="1" si="969"/>
        <v>1</v>
      </c>
      <c r="W4926" s="39">
        <f t="shared" si="971"/>
        <v>4926</v>
      </c>
    </row>
    <row r="4927" spans="12:23" x14ac:dyDescent="0.25">
      <c r="L4927" s="59" t="e">
        <f t="shared" ca="1" si="970"/>
        <v>#NUM!</v>
      </c>
      <c r="O4927" s="39" t="e">
        <f t="shared" ca="1" si="962"/>
        <v>#VALUE!</v>
      </c>
      <c r="P4927" s="39" t="e">
        <f t="shared" ca="1" si="963"/>
        <v>#VALUE!</v>
      </c>
      <c r="Q4927" s="60" t="e">
        <f t="shared" ca="1" si="964"/>
        <v>#VALUE!</v>
      </c>
      <c r="R4927" s="60" t="e">
        <f t="shared" ca="1" si="965"/>
        <v>#VALUE!</v>
      </c>
      <c r="S4927" s="60" t="e">
        <f t="shared" ca="1" si="966"/>
        <v>#VALUE!</v>
      </c>
      <c r="T4927" s="39" t="e">
        <f t="shared" ca="1" si="967"/>
        <v>#VALUE!</v>
      </c>
      <c r="U4927" s="39" t="e">
        <f t="shared" ca="1" si="968"/>
        <v>#VALUE!</v>
      </c>
      <c r="V4927" s="39" t="b">
        <f t="shared" ca="1" si="969"/>
        <v>1</v>
      </c>
      <c r="W4927" s="39">
        <f t="shared" si="971"/>
        <v>4927</v>
      </c>
    </row>
    <row r="4928" spans="12:23" x14ac:dyDescent="0.25">
      <c r="L4928" s="59" t="e">
        <f t="shared" ca="1" si="970"/>
        <v>#NUM!</v>
      </c>
      <c r="O4928" s="39" t="e">
        <f t="shared" ca="1" si="962"/>
        <v>#VALUE!</v>
      </c>
      <c r="P4928" s="39" t="e">
        <f t="shared" ca="1" si="963"/>
        <v>#VALUE!</v>
      </c>
      <c r="Q4928" s="60" t="e">
        <f t="shared" ca="1" si="964"/>
        <v>#VALUE!</v>
      </c>
      <c r="R4928" s="60" t="e">
        <f t="shared" ca="1" si="965"/>
        <v>#VALUE!</v>
      </c>
      <c r="S4928" s="60" t="e">
        <f t="shared" ca="1" si="966"/>
        <v>#VALUE!</v>
      </c>
      <c r="T4928" s="39" t="e">
        <f t="shared" ca="1" si="967"/>
        <v>#VALUE!</v>
      </c>
      <c r="U4928" s="39" t="e">
        <f t="shared" ca="1" si="968"/>
        <v>#VALUE!</v>
      </c>
      <c r="V4928" s="39" t="b">
        <f t="shared" ca="1" si="969"/>
        <v>1</v>
      </c>
      <c r="W4928" s="39">
        <f t="shared" si="971"/>
        <v>4928</v>
      </c>
    </row>
    <row r="4929" spans="12:23" x14ac:dyDescent="0.25">
      <c r="L4929" s="59" t="e">
        <f t="shared" ca="1" si="970"/>
        <v>#NUM!</v>
      </c>
      <c r="O4929" s="39" t="e">
        <f t="shared" ca="1" si="962"/>
        <v>#VALUE!</v>
      </c>
      <c r="P4929" s="39" t="e">
        <f t="shared" ca="1" si="963"/>
        <v>#VALUE!</v>
      </c>
      <c r="Q4929" s="60" t="e">
        <f t="shared" ca="1" si="964"/>
        <v>#VALUE!</v>
      </c>
      <c r="R4929" s="60" t="e">
        <f t="shared" ca="1" si="965"/>
        <v>#VALUE!</v>
      </c>
      <c r="S4929" s="60" t="e">
        <f t="shared" ca="1" si="966"/>
        <v>#VALUE!</v>
      </c>
      <c r="T4929" s="39" t="e">
        <f t="shared" ca="1" si="967"/>
        <v>#VALUE!</v>
      </c>
      <c r="U4929" s="39" t="e">
        <f t="shared" ca="1" si="968"/>
        <v>#VALUE!</v>
      </c>
      <c r="V4929" s="39" t="b">
        <f t="shared" ca="1" si="969"/>
        <v>1</v>
      </c>
      <c r="W4929" s="39">
        <f t="shared" si="971"/>
        <v>4929</v>
      </c>
    </row>
    <row r="4930" spans="12:23" x14ac:dyDescent="0.25">
      <c r="L4930" s="59" t="e">
        <f t="shared" ca="1" si="970"/>
        <v>#NUM!</v>
      </c>
      <c r="O4930" s="39" t="e">
        <f t="shared" ca="1" si="962"/>
        <v>#VALUE!</v>
      </c>
      <c r="P4930" s="39" t="e">
        <f t="shared" ca="1" si="963"/>
        <v>#VALUE!</v>
      </c>
      <c r="Q4930" s="60" t="e">
        <f t="shared" ca="1" si="964"/>
        <v>#VALUE!</v>
      </c>
      <c r="R4930" s="60" t="e">
        <f t="shared" ca="1" si="965"/>
        <v>#VALUE!</v>
      </c>
      <c r="S4930" s="60" t="e">
        <f t="shared" ca="1" si="966"/>
        <v>#VALUE!</v>
      </c>
      <c r="T4930" s="39" t="e">
        <f t="shared" ca="1" si="967"/>
        <v>#VALUE!</v>
      </c>
      <c r="U4930" s="39" t="e">
        <f t="shared" ca="1" si="968"/>
        <v>#VALUE!</v>
      </c>
      <c r="V4930" s="39" t="b">
        <f t="shared" ca="1" si="969"/>
        <v>1</v>
      </c>
      <c r="W4930" s="39">
        <f t="shared" si="971"/>
        <v>4930</v>
      </c>
    </row>
    <row r="4931" spans="12:23" x14ac:dyDescent="0.25">
      <c r="L4931" s="59" t="e">
        <f t="shared" ca="1" si="970"/>
        <v>#NUM!</v>
      </c>
      <c r="O4931" s="39" t="e">
        <f t="shared" ca="1" si="962"/>
        <v>#VALUE!</v>
      </c>
      <c r="P4931" s="39" t="e">
        <f t="shared" ca="1" si="963"/>
        <v>#VALUE!</v>
      </c>
      <c r="Q4931" s="60" t="e">
        <f t="shared" ca="1" si="964"/>
        <v>#VALUE!</v>
      </c>
      <c r="R4931" s="60" t="e">
        <f t="shared" ca="1" si="965"/>
        <v>#VALUE!</v>
      </c>
      <c r="S4931" s="60" t="e">
        <f t="shared" ca="1" si="966"/>
        <v>#VALUE!</v>
      </c>
      <c r="T4931" s="39" t="e">
        <f t="shared" ca="1" si="967"/>
        <v>#VALUE!</v>
      </c>
      <c r="U4931" s="39" t="e">
        <f t="shared" ca="1" si="968"/>
        <v>#VALUE!</v>
      </c>
      <c r="V4931" s="39" t="b">
        <f t="shared" ca="1" si="969"/>
        <v>1</v>
      </c>
      <c r="W4931" s="39">
        <f t="shared" si="971"/>
        <v>4931</v>
      </c>
    </row>
    <row r="4932" spans="12:23" x14ac:dyDescent="0.25">
      <c r="L4932" s="59" t="e">
        <f t="shared" ca="1" si="970"/>
        <v>#NUM!</v>
      </c>
      <c r="O4932" s="39" t="e">
        <f t="shared" ca="1" si="962"/>
        <v>#VALUE!</v>
      </c>
      <c r="P4932" s="39" t="e">
        <f t="shared" ca="1" si="963"/>
        <v>#VALUE!</v>
      </c>
      <c r="Q4932" s="60" t="e">
        <f t="shared" ca="1" si="964"/>
        <v>#VALUE!</v>
      </c>
      <c r="R4932" s="60" t="e">
        <f t="shared" ca="1" si="965"/>
        <v>#VALUE!</v>
      </c>
      <c r="S4932" s="60" t="e">
        <f t="shared" ca="1" si="966"/>
        <v>#VALUE!</v>
      </c>
      <c r="T4932" s="39" t="e">
        <f t="shared" ca="1" si="967"/>
        <v>#VALUE!</v>
      </c>
      <c r="U4932" s="39" t="e">
        <f t="shared" ca="1" si="968"/>
        <v>#VALUE!</v>
      </c>
      <c r="V4932" s="39" t="b">
        <f t="shared" ca="1" si="969"/>
        <v>1</v>
      </c>
      <c r="W4932" s="39">
        <f t="shared" si="971"/>
        <v>4932</v>
      </c>
    </row>
    <row r="4933" spans="12:23" x14ac:dyDescent="0.25">
      <c r="L4933" s="59" t="e">
        <f t="shared" ca="1" si="970"/>
        <v>#NUM!</v>
      </c>
      <c r="O4933" s="39" t="e">
        <f t="shared" ca="1" si="962"/>
        <v>#VALUE!</v>
      </c>
      <c r="P4933" s="39" t="e">
        <f t="shared" ca="1" si="963"/>
        <v>#VALUE!</v>
      </c>
      <c r="Q4933" s="60" t="e">
        <f t="shared" ca="1" si="964"/>
        <v>#VALUE!</v>
      </c>
      <c r="R4933" s="60" t="e">
        <f t="shared" ca="1" si="965"/>
        <v>#VALUE!</v>
      </c>
      <c r="S4933" s="60" t="e">
        <f t="shared" ca="1" si="966"/>
        <v>#VALUE!</v>
      </c>
      <c r="T4933" s="39" t="e">
        <f t="shared" ca="1" si="967"/>
        <v>#VALUE!</v>
      </c>
      <c r="U4933" s="39" t="e">
        <f t="shared" ca="1" si="968"/>
        <v>#VALUE!</v>
      </c>
      <c r="V4933" s="39" t="b">
        <f t="shared" ca="1" si="969"/>
        <v>1</v>
      </c>
      <c r="W4933" s="39">
        <f t="shared" si="971"/>
        <v>4933</v>
      </c>
    </row>
    <row r="4934" spans="12:23" x14ac:dyDescent="0.25">
      <c r="L4934" s="59" t="e">
        <f t="shared" ca="1" si="970"/>
        <v>#NUM!</v>
      </c>
      <c r="O4934" s="39" t="e">
        <f t="shared" ca="1" si="962"/>
        <v>#VALUE!</v>
      </c>
      <c r="P4934" s="39" t="e">
        <f t="shared" ca="1" si="963"/>
        <v>#VALUE!</v>
      </c>
      <c r="Q4934" s="60" t="e">
        <f t="shared" ca="1" si="964"/>
        <v>#VALUE!</v>
      </c>
      <c r="R4934" s="60" t="e">
        <f t="shared" ca="1" si="965"/>
        <v>#VALUE!</v>
      </c>
      <c r="S4934" s="60" t="e">
        <f t="shared" ca="1" si="966"/>
        <v>#VALUE!</v>
      </c>
      <c r="T4934" s="39" t="e">
        <f t="shared" ca="1" si="967"/>
        <v>#VALUE!</v>
      </c>
      <c r="U4934" s="39" t="e">
        <f t="shared" ca="1" si="968"/>
        <v>#VALUE!</v>
      </c>
      <c r="V4934" s="39" t="b">
        <f t="shared" ca="1" si="969"/>
        <v>1</v>
      </c>
      <c r="W4934" s="39">
        <f t="shared" si="971"/>
        <v>4934</v>
      </c>
    </row>
    <row r="4935" spans="12:23" x14ac:dyDescent="0.25">
      <c r="L4935" s="59" t="e">
        <f t="shared" ca="1" si="970"/>
        <v>#NUM!</v>
      </c>
      <c r="O4935" s="39" t="e">
        <f t="shared" ref="O4935:O4998" ca="1" si="972">SEARCH($O$6,INDIRECT("route!G"&amp;W4935))</f>
        <v>#VALUE!</v>
      </c>
      <c r="P4935" s="39" t="e">
        <f t="shared" ref="P4935:P4998" ca="1" si="973">SEARCH($P$6,INDIRECT("route!G"&amp;W4935))</f>
        <v>#VALUE!</v>
      </c>
      <c r="Q4935" s="60" t="e">
        <f t="shared" ref="Q4935:Q4998" ca="1" si="974">SEARCH($Q$6,INDIRECT("route!G"&amp;W4935))</f>
        <v>#VALUE!</v>
      </c>
      <c r="R4935" s="60" t="e">
        <f t="shared" ref="R4935:R4998" ca="1" si="975">SEARCH($R$6,INDIRECT("route!G"&amp;W4935))</f>
        <v>#VALUE!</v>
      </c>
      <c r="S4935" s="60" t="e">
        <f t="shared" ref="S4935:S4998" ca="1" si="976">SEARCH($S$6,INDIRECT("route!G"&amp;W4935))</f>
        <v>#VALUE!</v>
      </c>
      <c r="T4935" s="39" t="e">
        <f t="shared" ref="T4935:T4998" ca="1" si="977">SEARCH($T$6,INDIRECT("route!G"&amp;W4935))</f>
        <v>#VALUE!</v>
      </c>
      <c r="U4935" s="39" t="e">
        <f t="shared" ca="1" si="968"/>
        <v>#VALUE!</v>
      </c>
      <c r="V4935" s="39" t="b">
        <f t="shared" ca="1" si="969"/>
        <v>1</v>
      </c>
      <c r="W4935" s="39">
        <f t="shared" si="971"/>
        <v>4935</v>
      </c>
    </row>
    <row r="4936" spans="12:23" x14ac:dyDescent="0.25">
      <c r="L4936" s="59" t="e">
        <f t="shared" ca="1" si="970"/>
        <v>#NUM!</v>
      </c>
      <c r="O4936" s="39" t="e">
        <f t="shared" ca="1" si="972"/>
        <v>#VALUE!</v>
      </c>
      <c r="P4936" s="39" t="e">
        <f t="shared" ca="1" si="973"/>
        <v>#VALUE!</v>
      </c>
      <c r="Q4936" s="60" t="e">
        <f t="shared" ca="1" si="974"/>
        <v>#VALUE!</v>
      </c>
      <c r="R4936" s="60" t="e">
        <f t="shared" ca="1" si="975"/>
        <v>#VALUE!</v>
      </c>
      <c r="S4936" s="60" t="e">
        <f t="shared" ca="1" si="976"/>
        <v>#VALUE!</v>
      </c>
      <c r="T4936" s="39" t="e">
        <f t="shared" ca="1" si="977"/>
        <v>#VALUE!</v>
      </c>
      <c r="U4936" s="39" t="e">
        <f t="shared" ref="U4936:U4999" ca="1" si="978">SEARCH($U$6,INDIRECT("route!G"&amp;W4936))</f>
        <v>#VALUE!</v>
      </c>
      <c r="V4936" s="39" t="b">
        <f t="shared" ref="V4936:V4999" ca="1" si="979">AND(ISERROR(O4936),ISERROR(P4936),ISERROR(Q4936),ISERROR(R4936),ISERROR(S4936),ISERROR(T4936),ISERROR(U4936))</f>
        <v>1</v>
      </c>
      <c r="W4936" s="39">
        <f t="shared" si="971"/>
        <v>4936</v>
      </c>
    </row>
    <row r="4937" spans="12:23" x14ac:dyDescent="0.25">
      <c r="L4937" s="59" t="e">
        <f t="shared" ca="1" si="970"/>
        <v>#NUM!</v>
      </c>
      <c r="O4937" s="39" t="e">
        <f t="shared" ca="1" si="972"/>
        <v>#VALUE!</v>
      </c>
      <c r="P4937" s="39" t="e">
        <f t="shared" ca="1" si="973"/>
        <v>#VALUE!</v>
      </c>
      <c r="Q4937" s="60" t="e">
        <f t="shared" ca="1" si="974"/>
        <v>#VALUE!</v>
      </c>
      <c r="R4937" s="60" t="e">
        <f t="shared" ca="1" si="975"/>
        <v>#VALUE!</v>
      </c>
      <c r="S4937" s="60" t="e">
        <f t="shared" ca="1" si="976"/>
        <v>#VALUE!</v>
      </c>
      <c r="T4937" s="39" t="e">
        <f t="shared" ca="1" si="977"/>
        <v>#VALUE!</v>
      </c>
      <c r="U4937" s="39" t="e">
        <f t="shared" ca="1" si="978"/>
        <v>#VALUE!</v>
      </c>
      <c r="V4937" s="39" t="b">
        <f t="shared" ca="1" si="979"/>
        <v>1</v>
      </c>
      <c r="W4937" s="39">
        <f t="shared" si="971"/>
        <v>4937</v>
      </c>
    </row>
    <row r="4938" spans="12:23" x14ac:dyDescent="0.25">
      <c r="L4938" s="59" t="e">
        <f t="shared" ref="L4938:L5001" ca="1" si="980">L4937+J4938</f>
        <v>#NUM!</v>
      </c>
      <c r="O4938" s="39" t="e">
        <f t="shared" ca="1" si="972"/>
        <v>#VALUE!</v>
      </c>
      <c r="P4938" s="39" t="e">
        <f t="shared" ca="1" si="973"/>
        <v>#VALUE!</v>
      </c>
      <c r="Q4938" s="60" t="e">
        <f t="shared" ca="1" si="974"/>
        <v>#VALUE!</v>
      </c>
      <c r="R4938" s="60" t="e">
        <f t="shared" ca="1" si="975"/>
        <v>#VALUE!</v>
      </c>
      <c r="S4938" s="60" t="e">
        <f t="shared" ca="1" si="976"/>
        <v>#VALUE!</v>
      </c>
      <c r="T4938" s="39" t="e">
        <f t="shared" ca="1" si="977"/>
        <v>#VALUE!</v>
      </c>
      <c r="U4938" s="39" t="e">
        <f t="shared" ca="1" si="978"/>
        <v>#VALUE!</v>
      </c>
      <c r="V4938" s="39" t="b">
        <f t="shared" ca="1" si="979"/>
        <v>1</v>
      </c>
      <c r="W4938" s="39">
        <f t="shared" si="971"/>
        <v>4938</v>
      </c>
    </row>
    <row r="4939" spans="12:23" x14ac:dyDescent="0.25">
      <c r="L4939" s="59" t="e">
        <f t="shared" ca="1" si="980"/>
        <v>#NUM!</v>
      </c>
      <c r="O4939" s="39" t="e">
        <f t="shared" ca="1" si="972"/>
        <v>#VALUE!</v>
      </c>
      <c r="P4939" s="39" t="e">
        <f t="shared" ca="1" si="973"/>
        <v>#VALUE!</v>
      </c>
      <c r="Q4939" s="60" t="e">
        <f t="shared" ca="1" si="974"/>
        <v>#VALUE!</v>
      </c>
      <c r="R4939" s="60" t="e">
        <f t="shared" ca="1" si="975"/>
        <v>#VALUE!</v>
      </c>
      <c r="S4939" s="60" t="e">
        <f t="shared" ca="1" si="976"/>
        <v>#VALUE!</v>
      </c>
      <c r="T4939" s="39" t="e">
        <f t="shared" ca="1" si="977"/>
        <v>#VALUE!</v>
      </c>
      <c r="U4939" s="39" t="e">
        <f t="shared" ca="1" si="978"/>
        <v>#VALUE!</v>
      </c>
      <c r="V4939" s="39" t="b">
        <f t="shared" ca="1" si="979"/>
        <v>1</v>
      </c>
      <c r="W4939" s="39">
        <f t="shared" si="971"/>
        <v>4939</v>
      </c>
    </row>
    <row r="4940" spans="12:23" x14ac:dyDescent="0.25">
      <c r="L4940" s="59" t="e">
        <f t="shared" ca="1" si="980"/>
        <v>#NUM!</v>
      </c>
      <c r="O4940" s="39" t="e">
        <f t="shared" ca="1" si="972"/>
        <v>#VALUE!</v>
      </c>
      <c r="P4940" s="39" t="e">
        <f t="shared" ca="1" si="973"/>
        <v>#VALUE!</v>
      </c>
      <c r="Q4940" s="60" t="e">
        <f t="shared" ca="1" si="974"/>
        <v>#VALUE!</v>
      </c>
      <c r="R4940" s="60" t="e">
        <f t="shared" ca="1" si="975"/>
        <v>#VALUE!</v>
      </c>
      <c r="S4940" s="60" t="e">
        <f t="shared" ca="1" si="976"/>
        <v>#VALUE!</v>
      </c>
      <c r="T4940" s="39" t="e">
        <f t="shared" ca="1" si="977"/>
        <v>#VALUE!</v>
      </c>
      <c r="U4940" s="39" t="e">
        <f t="shared" ca="1" si="978"/>
        <v>#VALUE!</v>
      </c>
      <c r="V4940" s="39" t="b">
        <f t="shared" ca="1" si="979"/>
        <v>1</v>
      </c>
      <c r="W4940" s="39">
        <f t="shared" si="971"/>
        <v>4940</v>
      </c>
    </row>
    <row r="4941" spans="12:23" x14ac:dyDescent="0.25">
      <c r="L4941" s="59" t="e">
        <f t="shared" ca="1" si="980"/>
        <v>#NUM!</v>
      </c>
      <c r="O4941" s="39" t="e">
        <f t="shared" ca="1" si="972"/>
        <v>#VALUE!</v>
      </c>
      <c r="P4941" s="39" t="e">
        <f t="shared" ca="1" si="973"/>
        <v>#VALUE!</v>
      </c>
      <c r="Q4941" s="60" t="e">
        <f t="shared" ca="1" si="974"/>
        <v>#VALUE!</v>
      </c>
      <c r="R4941" s="60" t="e">
        <f t="shared" ca="1" si="975"/>
        <v>#VALUE!</v>
      </c>
      <c r="S4941" s="60" t="e">
        <f t="shared" ca="1" si="976"/>
        <v>#VALUE!</v>
      </c>
      <c r="T4941" s="39" t="e">
        <f t="shared" ca="1" si="977"/>
        <v>#VALUE!</v>
      </c>
      <c r="U4941" s="39" t="e">
        <f t="shared" ca="1" si="978"/>
        <v>#VALUE!</v>
      </c>
      <c r="V4941" s="39" t="b">
        <f t="shared" ca="1" si="979"/>
        <v>1</v>
      </c>
      <c r="W4941" s="39">
        <f t="shared" si="971"/>
        <v>4941</v>
      </c>
    </row>
    <row r="4942" spans="12:23" x14ac:dyDescent="0.25">
      <c r="L4942" s="59" t="e">
        <f t="shared" ca="1" si="980"/>
        <v>#NUM!</v>
      </c>
      <c r="O4942" s="39" t="e">
        <f t="shared" ca="1" si="972"/>
        <v>#VALUE!</v>
      </c>
      <c r="P4942" s="39" t="e">
        <f t="shared" ca="1" si="973"/>
        <v>#VALUE!</v>
      </c>
      <c r="Q4942" s="60" t="e">
        <f t="shared" ca="1" si="974"/>
        <v>#VALUE!</v>
      </c>
      <c r="R4942" s="60" t="e">
        <f t="shared" ca="1" si="975"/>
        <v>#VALUE!</v>
      </c>
      <c r="S4942" s="60" t="e">
        <f t="shared" ca="1" si="976"/>
        <v>#VALUE!</v>
      </c>
      <c r="T4942" s="39" t="e">
        <f t="shared" ca="1" si="977"/>
        <v>#VALUE!</v>
      </c>
      <c r="U4942" s="39" t="e">
        <f t="shared" ca="1" si="978"/>
        <v>#VALUE!</v>
      </c>
      <c r="V4942" s="39" t="b">
        <f t="shared" ca="1" si="979"/>
        <v>1</v>
      </c>
      <c r="W4942" s="39">
        <f t="shared" si="971"/>
        <v>4942</v>
      </c>
    </row>
    <row r="4943" spans="12:23" x14ac:dyDescent="0.25">
      <c r="L4943" s="59" t="e">
        <f t="shared" ca="1" si="980"/>
        <v>#NUM!</v>
      </c>
      <c r="O4943" s="39" t="e">
        <f t="shared" ca="1" si="972"/>
        <v>#VALUE!</v>
      </c>
      <c r="P4943" s="39" t="e">
        <f t="shared" ca="1" si="973"/>
        <v>#VALUE!</v>
      </c>
      <c r="Q4943" s="60" t="e">
        <f t="shared" ca="1" si="974"/>
        <v>#VALUE!</v>
      </c>
      <c r="R4943" s="60" t="e">
        <f t="shared" ca="1" si="975"/>
        <v>#VALUE!</v>
      </c>
      <c r="S4943" s="60" t="e">
        <f t="shared" ca="1" si="976"/>
        <v>#VALUE!</v>
      </c>
      <c r="T4943" s="39" t="e">
        <f t="shared" ca="1" si="977"/>
        <v>#VALUE!</v>
      </c>
      <c r="U4943" s="39" t="e">
        <f t="shared" ca="1" si="978"/>
        <v>#VALUE!</v>
      </c>
      <c r="V4943" s="39" t="b">
        <f t="shared" ca="1" si="979"/>
        <v>1</v>
      </c>
      <c r="W4943" s="39">
        <f t="shared" si="971"/>
        <v>4943</v>
      </c>
    </row>
    <row r="4944" spans="12:23" x14ac:dyDescent="0.25">
      <c r="L4944" s="59" t="e">
        <f t="shared" ca="1" si="980"/>
        <v>#NUM!</v>
      </c>
      <c r="O4944" s="39" t="e">
        <f t="shared" ca="1" si="972"/>
        <v>#VALUE!</v>
      </c>
      <c r="P4944" s="39" t="e">
        <f t="shared" ca="1" si="973"/>
        <v>#VALUE!</v>
      </c>
      <c r="Q4944" s="60" t="e">
        <f t="shared" ca="1" si="974"/>
        <v>#VALUE!</v>
      </c>
      <c r="R4944" s="60" t="e">
        <f t="shared" ca="1" si="975"/>
        <v>#VALUE!</v>
      </c>
      <c r="S4944" s="60" t="e">
        <f t="shared" ca="1" si="976"/>
        <v>#VALUE!</v>
      </c>
      <c r="T4944" s="39" t="e">
        <f t="shared" ca="1" si="977"/>
        <v>#VALUE!</v>
      </c>
      <c r="U4944" s="39" t="e">
        <f t="shared" ca="1" si="978"/>
        <v>#VALUE!</v>
      </c>
      <c r="V4944" s="39" t="b">
        <f t="shared" ca="1" si="979"/>
        <v>1</v>
      </c>
      <c r="W4944" s="39">
        <f t="shared" si="971"/>
        <v>4944</v>
      </c>
    </row>
    <row r="4945" spans="12:23" x14ac:dyDescent="0.25">
      <c r="L4945" s="59" t="e">
        <f t="shared" ca="1" si="980"/>
        <v>#NUM!</v>
      </c>
      <c r="O4945" s="39" t="e">
        <f t="shared" ca="1" si="972"/>
        <v>#VALUE!</v>
      </c>
      <c r="P4945" s="39" t="e">
        <f t="shared" ca="1" si="973"/>
        <v>#VALUE!</v>
      </c>
      <c r="Q4945" s="60" t="e">
        <f t="shared" ca="1" si="974"/>
        <v>#VALUE!</v>
      </c>
      <c r="R4945" s="60" t="e">
        <f t="shared" ca="1" si="975"/>
        <v>#VALUE!</v>
      </c>
      <c r="S4945" s="60" t="e">
        <f t="shared" ca="1" si="976"/>
        <v>#VALUE!</v>
      </c>
      <c r="T4945" s="39" t="e">
        <f t="shared" ca="1" si="977"/>
        <v>#VALUE!</v>
      </c>
      <c r="U4945" s="39" t="e">
        <f t="shared" ca="1" si="978"/>
        <v>#VALUE!</v>
      </c>
      <c r="V4945" s="39" t="b">
        <f t="shared" ca="1" si="979"/>
        <v>1</v>
      </c>
      <c r="W4945" s="39">
        <f t="shared" si="971"/>
        <v>4945</v>
      </c>
    </row>
    <row r="4946" spans="12:23" x14ac:dyDescent="0.25">
      <c r="L4946" s="59" t="e">
        <f t="shared" ca="1" si="980"/>
        <v>#NUM!</v>
      </c>
      <c r="O4946" s="39" t="e">
        <f t="shared" ca="1" si="972"/>
        <v>#VALUE!</v>
      </c>
      <c r="P4946" s="39" t="e">
        <f t="shared" ca="1" si="973"/>
        <v>#VALUE!</v>
      </c>
      <c r="Q4946" s="60" t="e">
        <f t="shared" ca="1" si="974"/>
        <v>#VALUE!</v>
      </c>
      <c r="R4946" s="60" t="e">
        <f t="shared" ca="1" si="975"/>
        <v>#VALUE!</v>
      </c>
      <c r="S4946" s="60" t="e">
        <f t="shared" ca="1" si="976"/>
        <v>#VALUE!</v>
      </c>
      <c r="T4946" s="39" t="e">
        <f t="shared" ca="1" si="977"/>
        <v>#VALUE!</v>
      </c>
      <c r="U4946" s="39" t="e">
        <f t="shared" ca="1" si="978"/>
        <v>#VALUE!</v>
      </c>
      <c r="V4946" s="39" t="b">
        <f t="shared" ca="1" si="979"/>
        <v>1</v>
      </c>
      <c r="W4946" s="39">
        <f t="shared" si="971"/>
        <v>4946</v>
      </c>
    </row>
    <row r="4947" spans="12:23" x14ac:dyDescent="0.25">
      <c r="L4947" s="59" t="e">
        <f t="shared" ca="1" si="980"/>
        <v>#NUM!</v>
      </c>
      <c r="O4947" s="39" t="e">
        <f t="shared" ca="1" si="972"/>
        <v>#VALUE!</v>
      </c>
      <c r="P4947" s="39" t="e">
        <f t="shared" ca="1" si="973"/>
        <v>#VALUE!</v>
      </c>
      <c r="Q4947" s="60" t="e">
        <f t="shared" ca="1" si="974"/>
        <v>#VALUE!</v>
      </c>
      <c r="R4947" s="60" t="e">
        <f t="shared" ca="1" si="975"/>
        <v>#VALUE!</v>
      </c>
      <c r="S4947" s="60" t="e">
        <f t="shared" ca="1" si="976"/>
        <v>#VALUE!</v>
      </c>
      <c r="T4947" s="39" t="e">
        <f t="shared" ca="1" si="977"/>
        <v>#VALUE!</v>
      </c>
      <c r="U4947" s="39" t="e">
        <f t="shared" ca="1" si="978"/>
        <v>#VALUE!</v>
      </c>
      <c r="V4947" s="39" t="b">
        <f t="shared" ca="1" si="979"/>
        <v>1</v>
      </c>
      <c r="W4947" s="39">
        <f t="shared" si="971"/>
        <v>4947</v>
      </c>
    </row>
    <row r="4948" spans="12:23" x14ac:dyDescent="0.25">
      <c r="L4948" s="59" t="e">
        <f t="shared" ca="1" si="980"/>
        <v>#NUM!</v>
      </c>
      <c r="O4948" s="39" t="e">
        <f t="shared" ca="1" si="972"/>
        <v>#VALUE!</v>
      </c>
      <c r="P4948" s="39" t="e">
        <f t="shared" ca="1" si="973"/>
        <v>#VALUE!</v>
      </c>
      <c r="Q4948" s="60" t="e">
        <f t="shared" ca="1" si="974"/>
        <v>#VALUE!</v>
      </c>
      <c r="R4948" s="60" t="e">
        <f t="shared" ca="1" si="975"/>
        <v>#VALUE!</v>
      </c>
      <c r="S4948" s="60" t="e">
        <f t="shared" ca="1" si="976"/>
        <v>#VALUE!</v>
      </c>
      <c r="T4948" s="39" t="e">
        <f t="shared" ca="1" si="977"/>
        <v>#VALUE!</v>
      </c>
      <c r="U4948" s="39" t="e">
        <f t="shared" ca="1" si="978"/>
        <v>#VALUE!</v>
      </c>
      <c r="V4948" s="39" t="b">
        <f t="shared" ca="1" si="979"/>
        <v>1</v>
      </c>
      <c r="W4948" s="39">
        <f t="shared" si="971"/>
        <v>4948</v>
      </c>
    </row>
    <row r="4949" spans="12:23" x14ac:dyDescent="0.25">
      <c r="L4949" s="59" t="e">
        <f t="shared" ca="1" si="980"/>
        <v>#NUM!</v>
      </c>
      <c r="O4949" s="39" t="e">
        <f t="shared" ca="1" si="972"/>
        <v>#VALUE!</v>
      </c>
      <c r="P4949" s="39" t="e">
        <f t="shared" ca="1" si="973"/>
        <v>#VALUE!</v>
      </c>
      <c r="Q4949" s="60" t="e">
        <f t="shared" ca="1" si="974"/>
        <v>#VALUE!</v>
      </c>
      <c r="R4949" s="60" t="e">
        <f t="shared" ca="1" si="975"/>
        <v>#VALUE!</v>
      </c>
      <c r="S4949" s="60" t="e">
        <f t="shared" ca="1" si="976"/>
        <v>#VALUE!</v>
      </c>
      <c r="T4949" s="39" t="e">
        <f t="shared" ca="1" si="977"/>
        <v>#VALUE!</v>
      </c>
      <c r="U4949" s="39" t="e">
        <f t="shared" ca="1" si="978"/>
        <v>#VALUE!</v>
      </c>
      <c r="V4949" s="39" t="b">
        <f t="shared" ca="1" si="979"/>
        <v>1</v>
      </c>
      <c r="W4949" s="39">
        <f t="shared" si="971"/>
        <v>4949</v>
      </c>
    </row>
    <row r="4950" spans="12:23" x14ac:dyDescent="0.25">
      <c r="L4950" s="59" t="e">
        <f t="shared" ca="1" si="980"/>
        <v>#NUM!</v>
      </c>
      <c r="O4950" s="39" t="e">
        <f t="shared" ca="1" si="972"/>
        <v>#VALUE!</v>
      </c>
      <c r="P4950" s="39" t="e">
        <f t="shared" ca="1" si="973"/>
        <v>#VALUE!</v>
      </c>
      <c r="Q4950" s="60" t="e">
        <f t="shared" ca="1" si="974"/>
        <v>#VALUE!</v>
      </c>
      <c r="R4950" s="60" t="e">
        <f t="shared" ca="1" si="975"/>
        <v>#VALUE!</v>
      </c>
      <c r="S4950" s="60" t="e">
        <f t="shared" ca="1" si="976"/>
        <v>#VALUE!</v>
      </c>
      <c r="T4950" s="39" t="e">
        <f t="shared" ca="1" si="977"/>
        <v>#VALUE!</v>
      </c>
      <c r="U4950" s="39" t="e">
        <f t="shared" ca="1" si="978"/>
        <v>#VALUE!</v>
      </c>
      <c r="V4950" s="39" t="b">
        <f t="shared" ca="1" si="979"/>
        <v>1</v>
      </c>
      <c r="W4950" s="39">
        <f t="shared" si="971"/>
        <v>4950</v>
      </c>
    </row>
    <row r="4951" spans="12:23" x14ac:dyDescent="0.25">
      <c r="L4951" s="59" t="e">
        <f t="shared" ca="1" si="980"/>
        <v>#NUM!</v>
      </c>
      <c r="O4951" s="39" t="e">
        <f t="shared" ca="1" si="972"/>
        <v>#VALUE!</v>
      </c>
      <c r="P4951" s="39" t="e">
        <f t="shared" ca="1" si="973"/>
        <v>#VALUE!</v>
      </c>
      <c r="Q4951" s="60" t="e">
        <f t="shared" ca="1" si="974"/>
        <v>#VALUE!</v>
      </c>
      <c r="R4951" s="60" t="e">
        <f t="shared" ca="1" si="975"/>
        <v>#VALUE!</v>
      </c>
      <c r="S4951" s="60" t="e">
        <f t="shared" ca="1" si="976"/>
        <v>#VALUE!</v>
      </c>
      <c r="T4951" s="39" t="e">
        <f t="shared" ca="1" si="977"/>
        <v>#VALUE!</v>
      </c>
      <c r="U4951" s="39" t="e">
        <f t="shared" ca="1" si="978"/>
        <v>#VALUE!</v>
      </c>
      <c r="V4951" s="39" t="b">
        <f t="shared" ca="1" si="979"/>
        <v>1</v>
      </c>
      <c r="W4951" s="39">
        <f t="shared" si="971"/>
        <v>4951</v>
      </c>
    </row>
    <row r="4952" spans="12:23" x14ac:dyDescent="0.25">
      <c r="L4952" s="59" t="e">
        <f t="shared" ca="1" si="980"/>
        <v>#NUM!</v>
      </c>
      <c r="O4952" s="39" t="e">
        <f t="shared" ca="1" si="972"/>
        <v>#VALUE!</v>
      </c>
      <c r="P4952" s="39" t="e">
        <f t="shared" ca="1" si="973"/>
        <v>#VALUE!</v>
      </c>
      <c r="Q4952" s="60" t="e">
        <f t="shared" ca="1" si="974"/>
        <v>#VALUE!</v>
      </c>
      <c r="R4952" s="60" t="e">
        <f t="shared" ca="1" si="975"/>
        <v>#VALUE!</v>
      </c>
      <c r="S4952" s="60" t="e">
        <f t="shared" ca="1" si="976"/>
        <v>#VALUE!</v>
      </c>
      <c r="T4952" s="39" t="e">
        <f t="shared" ca="1" si="977"/>
        <v>#VALUE!</v>
      </c>
      <c r="U4952" s="39" t="e">
        <f t="shared" ca="1" si="978"/>
        <v>#VALUE!</v>
      </c>
      <c r="V4952" s="39" t="b">
        <f t="shared" ca="1" si="979"/>
        <v>1</v>
      </c>
      <c r="W4952" s="39">
        <f t="shared" si="971"/>
        <v>4952</v>
      </c>
    </row>
    <row r="4953" spans="12:23" x14ac:dyDescent="0.25">
      <c r="L4953" s="59" t="e">
        <f t="shared" ca="1" si="980"/>
        <v>#NUM!</v>
      </c>
      <c r="O4953" s="39" t="e">
        <f t="shared" ca="1" si="972"/>
        <v>#VALUE!</v>
      </c>
      <c r="P4953" s="39" t="e">
        <f t="shared" ca="1" si="973"/>
        <v>#VALUE!</v>
      </c>
      <c r="Q4953" s="60" t="e">
        <f t="shared" ca="1" si="974"/>
        <v>#VALUE!</v>
      </c>
      <c r="R4953" s="60" t="e">
        <f t="shared" ca="1" si="975"/>
        <v>#VALUE!</v>
      </c>
      <c r="S4953" s="60" t="e">
        <f t="shared" ca="1" si="976"/>
        <v>#VALUE!</v>
      </c>
      <c r="T4953" s="39" t="e">
        <f t="shared" ca="1" si="977"/>
        <v>#VALUE!</v>
      </c>
      <c r="U4953" s="39" t="e">
        <f t="shared" ca="1" si="978"/>
        <v>#VALUE!</v>
      </c>
      <c r="V4953" s="39" t="b">
        <f t="shared" ca="1" si="979"/>
        <v>1</v>
      </c>
      <c r="W4953" s="39">
        <f t="shared" si="971"/>
        <v>4953</v>
      </c>
    </row>
    <row r="4954" spans="12:23" x14ac:dyDescent="0.25">
      <c r="L4954" s="59" t="e">
        <f t="shared" ca="1" si="980"/>
        <v>#NUM!</v>
      </c>
      <c r="O4954" s="39" t="e">
        <f t="shared" ca="1" si="972"/>
        <v>#VALUE!</v>
      </c>
      <c r="P4954" s="39" t="e">
        <f t="shared" ca="1" si="973"/>
        <v>#VALUE!</v>
      </c>
      <c r="Q4954" s="60" t="e">
        <f t="shared" ca="1" si="974"/>
        <v>#VALUE!</v>
      </c>
      <c r="R4954" s="60" t="e">
        <f t="shared" ca="1" si="975"/>
        <v>#VALUE!</v>
      </c>
      <c r="S4954" s="60" t="e">
        <f t="shared" ca="1" si="976"/>
        <v>#VALUE!</v>
      </c>
      <c r="T4954" s="39" t="e">
        <f t="shared" ca="1" si="977"/>
        <v>#VALUE!</v>
      </c>
      <c r="U4954" s="39" t="e">
        <f t="shared" ca="1" si="978"/>
        <v>#VALUE!</v>
      </c>
      <c r="V4954" s="39" t="b">
        <f t="shared" ca="1" si="979"/>
        <v>1</v>
      </c>
      <c r="W4954" s="39">
        <f t="shared" si="971"/>
        <v>4954</v>
      </c>
    </row>
    <row r="4955" spans="12:23" x14ac:dyDescent="0.25">
      <c r="L4955" s="59" t="e">
        <f t="shared" ca="1" si="980"/>
        <v>#NUM!</v>
      </c>
      <c r="O4955" s="39" t="e">
        <f t="shared" ca="1" si="972"/>
        <v>#VALUE!</v>
      </c>
      <c r="P4955" s="39" t="e">
        <f t="shared" ca="1" si="973"/>
        <v>#VALUE!</v>
      </c>
      <c r="Q4955" s="60" t="e">
        <f t="shared" ca="1" si="974"/>
        <v>#VALUE!</v>
      </c>
      <c r="R4955" s="60" t="e">
        <f t="shared" ca="1" si="975"/>
        <v>#VALUE!</v>
      </c>
      <c r="S4955" s="60" t="e">
        <f t="shared" ca="1" si="976"/>
        <v>#VALUE!</v>
      </c>
      <c r="T4955" s="39" t="e">
        <f t="shared" ca="1" si="977"/>
        <v>#VALUE!</v>
      </c>
      <c r="U4955" s="39" t="e">
        <f t="shared" ca="1" si="978"/>
        <v>#VALUE!</v>
      </c>
      <c r="V4955" s="39" t="b">
        <f t="shared" ca="1" si="979"/>
        <v>1</v>
      </c>
      <c r="W4955" s="39">
        <f t="shared" si="971"/>
        <v>4955</v>
      </c>
    </row>
    <row r="4956" spans="12:23" x14ac:dyDescent="0.25">
      <c r="L4956" s="59" t="e">
        <f t="shared" ca="1" si="980"/>
        <v>#NUM!</v>
      </c>
      <c r="O4956" s="39" t="e">
        <f t="shared" ca="1" si="972"/>
        <v>#VALUE!</v>
      </c>
      <c r="P4956" s="39" t="e">
        <f t="shared" ca="1" si="973"/>
        <v>#VALUE!</v>
      </c>
      <c r="Q4956" s="60" t="e">
        <f t="shared" ca="1" si="974"/>
        <v>#VALUE!</v>
      </c>
      <c r="R4956" s="60" t="e">
        <f t="shared" ca="1" si="975"/>
        <v>#VALUE!</v>
      </c>
      <c r="S4956" s="60" t="e">
        <f t="shared" ca="1" si="976"/>
        <v>#VALUE!</v>
      </c>
      <c r="T4956" s="39" t="e">
        <f t="shared" ca="1" si="977"/>
        <v>#VALUE!</v>
      </c>
      <c r="U4956" s="39" t="e">
        <f t="shared" ca="1" si="978"/>
        <v>#VALUE!</v>
      </c>
      <c r="V4956" s="39" t="b">
        <f t="shared" ca="1" si="979"/>
        <v>1</v>
      </c>
      <c r="W4956" s="39">
        <f t="shared" si="971"/>
        <v>4956</v>
      </c>
    </row>
    <row r="4957" spans="12:23" x14ac:dyDescent="0.25">
      <c r="L4957" s="59" t="e">
        <f t="shared" ca="1" si="980"/>
        <v>#NUM!</v>
      </c>
      <c r="O4957" s="39" t="e">
        <f t="shared" ca="1" si="972"/>
        <v>#VALUE!</v>
      </c>
      <c r="P4957" s="39" t="e">
        <f t="shared" ca="1" si="973"/>
        <v>#VALUE!</v>
      </c>
      <c r="Q4957" s="60" t="e">
        <f t="shared" ca="1" si="974"/>
        <v>#VALUE!</v>
      </c>
      <c r="R4957" s="60" t="e">
        <f t="shared" ca="1" si="975"/>
        <v>#VALUE!</v>
      </c>
      <c r="S4957" s="60" t="e">
        <f t="shared" ca="1" si="976"/>
        <v>#VALUE!</v>
      </c>
      <c r="T4957" s="39" t="e">
        <f t="shared" ca="1" si="977"/>
        <v>#VALUE!</v>
      </c>
      <c r="U4957" s="39" t="e">
        <f t="shared" ca="1" si="978"/>
        <v>#VALUE!</v>
      </c>
      <c r="V4957" s="39" t="b">
        <f t="shared" ca="1" si="979"/>
        <v>1</v>
      </c>
      <c r="W4957" s="39">
        <f t="shared" si="971"/>
        <v>4957</v>
      </c>
    </row>
    <row r="4958" spans="12:23" x14ac:dyDescent="0.25">
      <c r="L4958" s="59" t="e">
        <f t="shared" ca="1" si="980"/>
        <v>#NUM!</v>
      </c>
      <c r="O4958" s="39" t="e">
        <f t="shared" ca="1" si="972"/>
        <v>#VALUE!</v>
      </c>
      <c r="P4958" s="39" t="e">
        <f t="shared" ca="1" si="973"/>
        <v>#VALUE!</v>
      </c>
      <c r="Q4958" s="60" t="e">
        <f t="shared" ca="1" si="974"/>
        <v>#VALUE!</v>
      </c>
      <c r="R4958" s="60" t="e">
        <f t="shared" ca="1" si="975"/>
        <v>#VALUE!</v>
      </c>
      <c r="S4958" s="60" t="e">
        <f t="shared" ca="1" si="976"/>
        <v>#VALUE!</v>
      </c>
      <c r="T4958" s="39" t="e">
        <f t="shared" ca="1" si="977"/>
        <v>#VALUE!</v>
      </c>
      <c r="U4958" s="39" t="e">
        <f t="shared" ca="1" si="978"/>
        <v>#VALUE!</v>
      </c>
      <c r="V4958" s="39" t="b">
        <f t="shared" ca="1" si="979"/>
        <v>1</v>
      </c>
      <c r="W4958" s="39">
        <f t="shared" si="971"/>
        <v>4958</v>
      </c>
    </row>
    <row r="4959" spans="12:23" x14ac:dyDescent="0.25">
      <c r="L4959" s="59" t="e">
        <f t="shared" ca="1" si="980"/>
        <v>#NUM!</v>
      </c>
      <c r="O4959" s="39" t="e">
        <f t="shared" ca="1" si="972"/>
        <v>#VALUE!</v>
      </c>
      <c r="P4959" s="39" t="e">
        <f t="shared" ca="1" si="973"/>
        <v>#VALUE!</v>
      </c>
      <c r="Q4959" s="60" t="e">
        <f t="shared" ca="1" si="974"/>
        <v>#VALUE!</v>
      </c>
      <c r="R4959" s="60" t="e">
        <f t="shared" ca="1" si="975"/>
        <v>#VALUE!</v>
      </c>
      <c r="S4959" s="60" t="e">
        <f t="shared" ca="1" si="976"/>
        <v>#VALUE!</v>
      </c>
      <c r="T4959" s="39" t="e">
        <f t="shared" ca="1" si="977"/>
        <v>#VALUE!</v>
      </c>
      <c r="U4959" s="39" t="e">
        <f t="shared" ca="1" si="978"/>
        <v>#VALUE!</v>
      </c>
      <c r="V4959" s="39" t="b">
        <f t="shared" ca="1" si="979"/>
        <v>1</v>
      </c>
      <c r="W4959" s="39">
        <f t="shared" si="971"/>
        <v>4959</v>
      </c>
    </row>
    <row r="4960" spans="12:23" x14ac:dyDescent="0.25">
      <c r="L4960" s="59" t="e">
        <f t="shared" ca="1" si="980"/>
        <v>#NUM!</v>
      </c>
      <c r="O4960" s="39" t="e">
        <f t="shared" ca="1" si="972"/>
        <v>#VALUE!</v>
      </c>
      <c r="P4960" s="39" t="e">
        <f t="shared" ca="1" si="973"/>
        <v>#VALUE!</v>
      </c>
      <c r="Q4960" s="60" t="e">
        <f t="shared" ca="1" si="974"/>
        <v>#VALUE!</v>
      </c>
      <c r="R4960" s="60" t="e">
        <f t="shared" ca="1" si="975"/>
        <v>#VALUE!</v>
      </c>
      <c r="S4960" s="60" t="e">
        <f t="shared" ca="1" si="976"/>
        <v>#VALUE!</v>
      </c>
      <c r="T4960" s="39" t="e">
        <f t="shared" ca="1" si="977"/>
        <v>#VALUE!</v>
      </c>
      <c r="U4960" s="39" t="e">
        <f t="shared" ca="1" si="978"/>
        <v>#VALUE!</v>
      </c>
      <c r="V4960" s="39" t="b">
        <f t="shared" ca="1" si="979"/>
        <v>1</v>
      </c>
      <c r="W4960" s="39">
        <f t="shared" si="971"/>
        <v>4960</v>
      </c>
    </row>
    <row r="4961" spans="12:23" x14ac:dyDescent="0.25">
      <c r="L4961" s="59" t="e">
        <f t="shared" ca="1" si="980"/>
        <v>#NUM!</v>
      </c>
      <c r="O4961" s="39" t="e">
        <f t="shared" ca="1" si="972"/>
        <v>#VALUE!</v>
      </c>
      <c r="P4961" s="39" t="e">
        <f t="shared" ca="1" si="973"/>
        <v>#VALUE!</v>
      </c>
      <c r="Q4961" s="60" t="e">
        <f t="shared" ca="1" si="974"/>
        <v>#VALUE!</v>
      </c>
      <c r="R4961" s="60" t="e">
        <f t="shared" ca="1" si="975"/>
        <v>#VALUE!</v>
      </c>
      <c r="S4961" s="60" t="e">
        <f t="shared" ca="1" si="976"/>
        <v>#VALUE!</v>
      </c>
      <c r="T4961" s="39" t="e">
        <f t="shared" ca="1" si="977"/>
        <v>#VALUE!</v>
      </c>
      <c r="U4961" s="39" t="e">
        <f t="shared" ca="1" si="978"/>
        <v>#VALUE!</v>
      </c>
      <c r="V4961" s="39" t="b">
        <f t="shared" ca="1" si="979"/>
        <v>1</v>
      </c>
      <c r="W4961" s="39">
        <f t="shared" si="971"/>
        <v>4961</v>
      </c>
    </row>
    <row r="4962" spans="12:23" x14ac:dyDescent="0.25">
      <c r="L4962" s="59" t="e">
        <f t="shared" ca="1" si="980"/>
        <v>#NUM!</v>
      </c>
      <c r="O4962" s="39" t="e">
        <f t="shared" ca="1" si="972"/>
        <v>#VALUE!</v>
      </c>
      <c r="P4962" s="39" t="e">
        <f t="shared" ca="1" si="973"/>
        <v>#VALUE!</v>
      </c>
      <c r="Q4962" s="60" t="e">
        <f t="shared" ca="1" si="974"/>
        <v>#VALUE!</v>
      </c>
      <c r="R4962" s="60" t="e">
        <f t="shared" ca="1" si="975"/>
        <v>#VALUE!</v>
      </c>
      <c r="S4962" s="60" t="e">
        <f t="shared" ca="1" si="976"/>
        <v>#VALUE!</v>
      </c>
      <c r="T4962" s="39" t="e">
        <f t="shared" ca="1" si="977"/>
        <v>#VALUE!</v>
      </c>
      <c r="U4962" s="39" t="e">
        <f t="shared" ca="1" si="978"/>
        <v>#VALUE!</v>
      </c>
      <c r="V4962" s="39" t="b">
        <f t="shared" ca="1" si="979"/>
        <v>1</v>
      </c>
      <c r="W4962" s="39">
        <f t="shared" si="971"/>
        <v>4962</v>
      </c>
    </row>
    <row r="4963" spans="12:23" x14ac:dyDescent="0.25">
      <c r="L4963" s="59" t="e">
        <f t="shared" ca="1" si="980"/>
        <v>#NUM!</v>
      </c>
      <c r="O4963" s="39" t="e">
        <f t="shared" ca="1" si="972"/>
        <v>#VALUE!</v>
      </c>
      <c r="P4963" s="39" t="e">
        <f t="shared" ca="1" si="973"/>
        <v>#VALUE!</v>
      </c>
      <c r="Q4963" s="60" t="e">
        <f t="shared" ca="1" si="974"/>
        <v>#VALUE!</v>
      </c>
      <c r="R4963" s="60" t="e">
        <f t="shared" ca="1" si="975"/>
        <v>#VALUE!</v>
      </c>
      <c r="S4963" s="60" t="e">
        <f t="shared" ca="1" si="976"/>
        <v>#VALUE!</v>
      </c>
      <c r="T4963" s="39" t="e">
        <f t="shared" ca="1" si="977"/>
        <v>#VALUE!</v>
      </c>
      <c r="U4963" s="39" t="e">
        <f t="shared" ca="1" si="978"/>
        <v>#VALUE!</v>
      </c>
      <c r="V4963" s="39" t="b">
        <f t="shared" ca="1" si="979"/>
        <v>1</v>
      </c>
      <c r="W4963" s="39">
        <f t="shared" si="971"/>
        <v>4963</v>
      </c>
    </row>
    <row r="4964" spans="12:23" x14ac:dyDescent="0.25">
      <c r="L4964" s="59" t="e">
        <f t="shared" ca="1" si="980"/>
        <v>#NUM!</v>
      </c>
      <c r="O4964" s="39" t="e">
        <f t="shared" ca="1" si="972"/>
        <v>#VALUE!</v>
      </c>
      <c r="P4964" s="39" t="e">
        <f t="shared" ca="1" si="973"/>
        <v>#VALUE!</v>
      </c>
      <c r="Q4964" s="60" t="e">
        <f t="shared" ca="1" si="974"/>
        <v>#VALUE!</v>
      </c>
      <c r="R4964" s="60" t="e">
        <f t="shared" ca="1" si="975"/>
        <v>#VALUE!</v>
      </c>
      <c r="S4964" s="60" t="e">
        <f t="shared" ca="1" si="976"/>
        <v>#VALUE!</v>
      </c>
      <c r="T4964" s="39" t="e">
        <f t="shared" ca="1" si="977"/>
        <v>#VALUE!</v>
      </c>
      <c r="U4964" s="39" t="e">
        <f t="shared" ca="1" si="978"/>
        <v>#VALUE!</v>
      </c>
      <c r="V4964" s="39" t="b">
        <f t="shared" ca="1" si="979"/>
        <v>1</v>
      </c>
      <c r="W4964" s="39">
        <f t="shared" si="971"/>
        <v>4964</v>
      </c>
    </row>
    <row r="4965" spans="12:23" x14ac:dyDescent="0.25">
      <c r="L4965" s="59" t="e">
        <f t="shared" ca="1" si="980"/>
        <v>#NUM!</v>
      </c>
      <c r="O4965" s="39" t="e">
        <f t="shared" ca="1" si="972"/>
        <v>#VALUE!</v>
      </c>
      <c r="P4965" s="39" t="e">
        <f t="shared" ca="1" si="973"/>
        <v>#VALUE!</v>
      </c>
      <c r="Q4965" s="60" t="e">
        <f t="shared" ca="1" si="974"/>
        <v>#VALUE!</v>
      </c>
      <c r="R4965" s="60" t="e">
        <f t="shared" ca="1" si="975"/>
        <v>#VALUE!</v>
      </c>
      <c r="S4965" s="60" t="e">
        <f t="shared" ca="1" si="976"/>
        <v>#VALUE!</v>
      </c>
      <c r="T4965" s="39" t="e">
        <f t="shared" ca="1" si="977"/>
        <v>#VALUE!</v>
      </c>
      <c r="U4965" s="39" t="e">
        <f t="shared" ca="1" si="978"/>
        <v>#VALUE!</v>
      </c>
      <c r="V4965" s="39" t="b">
        <f t="shared" ca="1" si="979"/>
        <v>1</v>
      </c>
      <c r="W4965" s="39">
        <f t="shared" si="971"/>
        <v>4965</v>
      </c>
    </row>
    <row r="4966" spans="12:23" x14ac:dyDescent="0.25">
      <c r="L4966" s="59" t="e">
        <f t="shared" ca="1" si="980"/>
        <v>#NUM!</v>
      </c>
      <c r="O4966" s="39" t="e">
        <f t="shared" ca="1" si="972"/>
        <v>#VALUE!</v>
      </c>
      <c r="P4966" s="39" t="e">
        <f t="shared" ca="1" si="973"/>
        <v>#VALUE!</v>
      </c>
      <c r="Q4966" s="60" t="e">
        <f t="shared" ca="1" si="974"/>
        <v>#VALUE!</v>
      </c>
      <c r="R4966" s="60" t="e">
        <f t="shared" ca="1" si="975"/>
        <v>#VALUE!</v>
      </c>
      <c r="S4966" s="60" t="e">
        <f t="shared" ca="1" si="976"/>
        <v>#VALUE!</v>
      </c>
      <c r="T4966" s="39" t="e">
        <f t="shared" ca="1" si="977"/>
        <v>#VALUE!</v>
      </c>
      <c r="U4966" s="39" t="e">
        <f t="shared" ca="1" si="978"/>
        <v>#VALUE!</v>
      </c>
      <c r="V4966" s="39" t="b">
        <f t="shared" ca="1" si="979"/>
        <v>1</v>
      </c>
      <c r="W4966" s="39">
        <f t="shared" si="971"/>
        <v>4966</v>
      </c>
    </row>
    <row r="4967" spans="12:23" x14ac:dyDescent="0.25">
      <c r="L4967" s="59" t="e">
        <f t="shared" ca="1" si="980"/>
        <v>#NUM!</v>
      </c>
      <c r="O4967" s="39" t="e">
        <f t="shared" ca="1" si="972"/>
        <v>#VALUE!</v>
      </c>
      <c r="P4967" s="39" t="e">
        <f t="shared" ca="1" si="973"/>
        <v>#VALUE!</v>
      </c>
      <c r="Q4967" s="60" t="e">
        <f t="shared" ca="1" si="974"/>
        <v>#VALUE!</v>
      </c>
      <c r="R4967" s="60" t="e">
        <f t="shared" ca="1" si="975"/>
        <v>#VALUE!</v>
      </c>
      <c r="S4967" s="60" t="e">
        <f t="shared" ca="1" si="976"/>
        <v>#VALUE!</v>
      </c>
      <c r="T4967" s="39" t="e">
        <f t="shared" ca="1" si="977"/>
        <v>#VALUE!</v>
      </c>
      <c r="U4967" s="39" t="e">
        <f t="shared" ca="1" si="978"/>
        <v>#VALUE!</v>
      </c>
      <c r="V4967" s="39" t="b">
        <f t="shared" ca="1" si="979"/>
        <v>1</v>
      </c>
      <c r="W4967" s="39">
        <f t="shared" si="971"/>
        <v>4967</v>
      </c>
    </row>
    <row r="4968" spans="12:23" x14ac:dyDescent="0.25">
      <c r="L4968" s="59" t="e">
        <f t="shared" ca="1" si="980"/>
        <v>#NUM!</v>
      </c>
      <c r="O4968" s="39" t="e">
        <f t="shared" ca="1" si="972"/>
        <v>#VALUE!</v>
      </c>
      <c r="P4968" s="39" t="e">
        <f t="shared" ca="1" si="973"/>
        <v>#VALUE!</v>
      </c>
      <c r="Q4968" s="60" t="e">
        <f t="shared" ca="1" si="974"/>
        <v>#VALUE!</v>
      </c>
      <c r="R4968" s="60" t="e">
        <f t="shared" ca="1" si="975"/>
        <v>#VALUE!</v>
      </c>
      <c r="S4968" s="60" t="e">
        <f t="shared" ca="1" si="976"/>
        <v>#VALUE!</v>
      </c>
      <c r="T4968" s="39" t="e">
        <f t="shared" ca="1" si="977"/>
        <v>#VALUE!</v>
      </c>
      <c r="U4968" s="39" t="e">
        <f t="shared" ca="1" si="978"/>
        <v>#VALUE!</v>
      </c>
      <c r="V4968" s="39" t="b">
        <f t="shared" ca="1" si="979"/>
        <v>1</v>
      </c>
      <c r="W4968" s="39">
        <f t="shared" si="971"/>
        <v>4968</v>
      </c>
    </row>
    <row r="4969" spans="12:23" x14ac:dyDescent="0.25">
      <c r="L4969" s="59" t="e">
        <f t="shared" ca="1" si="980"/>
        <v>#NUM!</v>
      </c>
      <c r="O4969" s="39" t="e">
        <f t="shared" ca="1" si="972"/>
        <v>#VALUE!</v>
      </c>
      <c r="P4969" s="39" t="e">
        <f t="shared" ca="1" si="973"/>
        <v>#VALUE!</v>
      </c>
      <c r="Q4969" s="60" t="e">
        <f t="shared" ca="1" si="974"/>
        <v>#VALUE!</v>
      </c>
      <c r="R4969" s="60" t="e">
        <f t="shared" ca="1" si="975"/>
        <v>#VALUE!</v>
      </c>
      <c r="S4969" s="60" t="e">
        <f t="shared" ca="1" si="976"/>
        <v>#VALUE!</v>
      </c>
      <c r="T4969" s="39" t="e">
        <f t="shared" ca="1" si="977"/>
        <v>#VALUE!</v>
      </c>
      <c r="U4969" s="39" t="e">
        <f t="shared" ca="1" si="978"/>
        <v>#VALUE!</v>
      </c>
      <c r="V4969" s="39" t="b">
        <f t="shared" ca="1" si="979"/>
        <v>1</v>
      </c>
      <c r="W4969" s="39">
        <f t="shared" si="971"/>
        <v>4969</v>
      </c>
    </row>
    <row r="4970" spans="12:23" x14ac:dyDescent="0.25">
      <c r="L4970" s="59" t="e">
        <f t="shared" ca="1" si="980"/>
        <v>#NUM!</v>
      </c>
      <c r="O4970" s="39" t="e">
        <f t="shared" ca="1" si="972"/>
        <v>#VALUE!</v>
      </c>
      <c r="P4970" s="39" t="e">
        <f t="shared" ca="1" si="973"/>
        <v>#VALUE!</v>
      </c>
      <c r="Q4970" s="60" t="e">
        <f t="shared" ca="1" si="974"/>
        <v>#VALUE!</v>
      </c>
      <c r="R4970" s="60" t="e">
        <f t="shared" ca="1" si="975"/>
        <v>#VALUE!</v>
      </c>
      <c r="S4970" s="60" t="e">
        <f t="shared" ca="1" si="976"/>
        <v>#VALUE!</v>
      </c>
      <c r="T4970" s="39" t="e">
        <f t="shared" ca="1" si="977"/>
        <v>#VALUE!</v>
      </c>
      <c r="U4970" s="39" t="e">
        <f t="shared" ca="1" si="978"/>
        <v>#VALUE!</v>
      </c>
      <c r="V4970" s="39" t="b">
        <f t="shared" ca="1" si="979"/>
        <v>1</v>
      </c>
      <c r="W4970" s="39">
        <f t="shared" ref="W4970:W5033" si="981">W4969+1</f>
        <v>4970</v>
      </c>
    </row>
    <row r="4971" spans="12:23" x14ac:dyDescent="0.25">
      <c r="L4971" s="59" t="e">
        <f t="shared" ca="1" si="980"/>
        <v>#NUM!</v>
      </c>
      <c r="O4971" s="39" t="e">
        <f t="shared" ca="1" si="972"/>
        <v>#VALUE!</v>
      </c>
      <c r="P4971" s="39" t="e">
        <f t="shared" ca="1" si="973"/>
        <v>#VALUE!</v>
      </c>
      <c r="Q4971" s="60" t="e">
        <f t="shared" ca="1" si="974"/>
        <v>#VALUE!</v>
      </c>
      <c r="R4971" s="60" t="e">
        <f t="shared" ca="1" si="975"/>
        <v>#VALUE!</v>
      </c>
      <c r="S4971" s="60" t="e">
        <f t="shared" ca="1" si="976"/>
        <v>#VALUE!</v>
      </c>
      <c r="T4971" s="39" t="e">
        <f t="shared" ca="1" si="977"/>
        <v>#VALUE!</v>
      </c>
      <c r="U4971" s="39" t="e">
        <f t="shared" ca="1" si="978"/>
        <v>#VALUE!</v>
      </c>
      <c r="V4971" s="39" t="b">
        <f t="shared" ca="1" si="979"/>
        <v>1</v>
      </c>
      <c r="W4971" s="39">
        <f t="shared" si="981"/>
        <v>4971</v>
      </c>
    </row>
    <row r="4972" spans="12:23" x14ac:dyDescent="0.25">
      <c r="L4972" s="59" t="e">
        <f t="shared" ca="1" si="980"/>
        <v>#NUM!</v>
      </c>
      <c r="O4972" s="39" t="e">
        <f t="shared" ca="1" si="972"/>
        <v>#VALUE!</v>
      </c>
      <c r="P4972" s="39" t="e">
        <f t="shared" ca="1" si="973"/>
        <v>#VALUE!</v>
      </c>
      <c r="Q4972" s="60" t="e">
        <f t="shared" ca="1" si="974"/>
        <v>#VALUE!</v>
      </c>
      <c r="R4972" s="60" t="e">
        <f t="shared" ca="1" si="975"/>
        <v>#VALUE!</v>
      </c>
      <c r="S4972" s="60" t="e">
        <f t="shared" ca="1" si="976"/>
        <v>#VALUE!</v>
      </c>
      <c r="T4972" s="39" t="e">
        <f t="shared" ca="1" si="977"/>
        <v>#VALUE!</v>
      </c>
      <c r="U4972" s="39" t="e">
        <f t="shared" ca="1" si="978"/>
        <v>#VALUE!</v>
      </c>
      <c r="V4972" s="39" t="b">
        <f t="shared" ca="1" si="979"/>
        <v>1</v>
      </c>
      <c r="W4972" s="39">
        <f t="shared" si="981"/>
        <v>4972</v>
      </c>
    </row>
    <row r="4973" spans="12:23" x14ac:dyDescent="0.25">
      <c r="L4973" s="59" t="e">
        <f t="shared" ca="1" si="980"/>
        <v>#NUM!</v>
      </c>
      <c r="O4973" s="39" t="e">
        <f t="shared" ca="1" si="972"/>
        <v>#VALUE!</v>
      </c>
      <c r="P4973" s="39" t="e">
        <f t="shared" ca="1" si="973"/>
        <v>#VALUE!</v>
      </c>
      <c r="Q4973" s="60" t="e">
        <f t="shared" ca="1" si="974"/>
        <v>#VALUE!</v>
      </c>
      <c r="R4973" s="60" t="e">
        <f t="shared" ca="1" si="975"/>
        <v>#VALUE!</v>
      </c>
      <c r="S4973" s="60" t="e">
        <f t="shared" ca="1" si="976"/>
        <v>#VALUE!</v>
      </c>
      <c r="T4973" s="39" t="e">
        <f t="shared" ca="1" si="977"/>
        <v>#VALUE!</v>
      </c>
      <c r="U4973" s="39" t="e">
        <f t="shared" ca="1" si="978"/>
        <v>#VALUE!</v>
      </c>
      <c r="V4973" s="39" t="b">
        <f t="shared" ca="1" si="979"/>
        <v>1</v>
      </c>
      <c r="W4973" s="39">
        <f t="shared" si="981"/>
        <v>4973</v>
      </c>
    </row>
    <row r="4974" spans="12:23" x14ac:dyDescent="0.25">
      <c r="L4974" s="59" t="e">
        <f t="shared" ca="1" si="980"/>
        <v>#NUM!</v>
      </c>
      <c r="O4974" s="39" t="e">
        <f t="shared" ca="1" si="972"/>
        <v>#VALUE!</v>
      </c>
      <c r="P4974" s="39" t="e">
        <f t="shared" ca="1" si="973"/>
        <v>#VALUE!</v>
      </c>
      <c r="Q4974" s="60" t="e">
        <f t="shared" ca="1" si="974"/>
        <v>#VALUE!</v>
      </c>
      <c r="R4974" s="60" t="e">
        <f t="shared" ca="1" si="975"/>
        <v>#VALUE!</v>
      </c>
      <c r="S4974" s="60" t="e">
        <f t="shared" ca="1" si="976"/>
        <v>#VALUE!</v>
      </c>
      <c r="T4974" s="39" t="e">
        <f t="shared" ca="1" si="977"/>
        <v>#VALUE!</v>
      </c>
      <c r="U4974" s="39" t="e">
        <f t="shared" ca="1" si="978"/>
        <v>#VALUE!</v>
      </c>
      <c r="V4974" s="39" t="b">
        <f t="shared" ca="1" si="979"/>
        <v>1</v>
      </c>
      <c r="W4974" s="39">
        <f t="shared" si="981"/>
        <v>4974</v>
      </c>
    </row>
    <row r="4975" spans="12:23" x14ac:dyDescent="0.25">
      <c r="L4975" s="59" t="e">
        <f t="shared" ca="1" si="980"/>
        <v>#NUM!</v>
      </c>
      <c r="O4975" s="39" t="e">
        <f t="shared" ca="1" si="972"/>
        <v>#VALUE!</v>
      </c>
      <c r="P4975" s="39" t="e">
        <f t="shared" ca="1" si="973"/>
        <v>#VALUE!</v>
      </c>
      <c r="Q4975" s="60" t="e">
        <f t="shared" ca="1" si="974"/>
        <v>#VALUE!</v>
      </c>
      <c r="R4975" s="60" t="e">
        <f t="shared" ca="1" si="975"/>
        <v>#VALUE!</v>
      </c>
      <c r="S4975" s="60" t="e">
        <f t="shared" ca="1" si="976"/>
        <v>#VALUE!</v>
      </c>
      <c r="T4975" s="39" t="e">
        <f t="shared" ca="1" si="977"/>
        <v>#VALUE!</v>
      </c>
      <c r="U4975" s="39" t="e">
        <f t="shared" ca="1" si="978"/>
        <v>#VALUE!</v>
      </c>
      <c r="V4975" s="39" t="b">
        <f t="shared" ca="1" si="979"/>
        <v>1</v>
      </c>
      <c r="W4975" s="39">
        <f t="shared" si="981"/>
        <v>4975</v>
      </c>
    </row>
    <row r="4976" spans="12:23" x14ac:dyDescent="0.25">
      <c r="L4976" s="59" t="e">
        <f t="shared" ca="1" si="980"/>
        <v>#NUM!</v>
      </c>
      <c r="O4976" s="39" t="e">
        <f t="shared" ca="1" si="972"/>
        <v>#VALUE!</v>
      </c>
      <c r="P4976" s="39" t="e">
        <f t="shared" ca="1" si="973"/>
        <v>#VALUE!</v>
      </c>
      <c r="Q4976" s="60" t="e">
        <f t="shared" ca="1" si="974"/>
        <v>#VALUE!</v>
      </c>
      <c r="R4976" s="60" t="e">
        <f t="shared" ca="1" si="975"/>
        <v>#VALUE!</v>
      </c>
      <c r="S4976" s="60" t="e">
        <f t="shared" ca="1" si="976"/>
        <v>#VALUE!</v>
      </c>
      <c r="T4976" s="39" t="e">
        <f t="shared" ca="1" si="977"/>
        <v>#VALUE!</v>
      </c>
      <c r="U4976" s="39" t="e">
        <f t="shared" ca="1" si="978"/>
        <v>#VALUE!</v>
      </c>
      <c r="V4976" s="39" t="b">
        <f t="shared" ca="1" si="979"/>
        <v>1</v>
      </c>
      <c r="W4976" s="39">
        <f t="shared" si="981"/>
        <v>4976</v>
      </c>
    </row>
    <row r="4977" spans="12:23" x14ac:dyDescent="0.25">
      <c r="L4977" s="59" t="e">
        <f t="shared" ca="1" si="980"/>
        <v>#NUM!</v>
      </c>
      <c r="O4977" s="39" t="e">
        <f t="shared" ca="1" si="972"/>
        <v>#VALUE!</v>
      </c>
      <c r="P4977" s="39" t="e">
        <f t="shared" ca="1" si="973"/>
        <v>#VALUE!</v>
      </c>
      <c r="Q4977" s="60" t="e">
        <f t="shared" ca="1" si="974"/>
        <v>#VALUE!</v>
      </c>
      <c r="R4977" s="60" t="e">
        <f t="shared" ca="1" si="975"/>
        <v>#VALUE!</v>
      </c>
      <c r="S4977" s="60" t="e">
        <f t="shared" ca="1" si="976"/>
        <v>#VALUE!</v>
      </c>
      <c r="T4977" s="39" t="e">
        <f t="shared" ca="1" si="977"/>
        <v>#VALUE!</v>
      </c>
      <c r="U4977" s="39" t="e">
        <f t="shared" ca="1" si="978"/>
        <v>#VALUE!</v>
      </c>
      <c r="V4977" s="39" t="b">
        <f t="shared" ca="1" si="979"/>
        <v>1</v>
      </c>
      <c r="W4977" s="39">
        <f t="shared" si="981"/>
        <v>4977</v>
      </c>
    </row>
    <row r="4978" spans="12:23" x14ac:dyDescent="0.25">
      <c r="L4978" s="59" t="e">
        <f t="shared" ca="1" si="980"/>
        <v>#NUM!</v>
      </c>
      <c r="O4978" s="39" t="e">
        <f t="shared" ca="1" si="972"/>
        <v>#VALUE!</v>
      </c>
      <c r="P4978" s="39" t="e">
        <f t="shared" ca="1" si="973"/>
        <v>#VALUE!</v>
      </c>
      <c r="Q4978" s="60" t="e">
        <f t="shared" ca="1" si="974"/>
        <v>#VALUE!</v>
      </c>
      <c r="R4978" s="60" t="e">
        <f t="shared" ca="1" si="975"/>
        <v>#VALUE!</v>
      </c>
      <c r="S4978" s="60" t="e">
        <f t="shared" ca="1" si="976"/>
        <v>#VALUE!</v>
      </c>
      <c r="T4978" s="39" t="e">
        <f t="shared" ca="1" si="977"/>
        <v>#VALUE!</v>
      </c>
      <c r="U4978" s="39" t="e">
        <f t="shared" ca="1" si="978"/>
        <v>#VALUE!</v>
      </c>
      <c r="V4978" s="39" t="b">
        <f t="shared" ca="1" si="979"/>
        <v>1</v>
      </c>
      <c r="W4978" s="39">
        <f t="shared" si="981"/>
        <v>4978</v>
      </c>
    </row>
    <row r="4979" spans="12:23" x14ac:dyDescent="0.25">
      <c r="L4979" s="59" t="e">
        <f t="shared" ca="1" si="980"/>
        <v>#NUM!</v>
      </c>
      <c r="O4979" s="39" t="e">
        <f t="shared" ca="1" si="972"/>
        <v>#VALUE!</v>
      </c>
      <c r="P4979" s="39" t="e">
        <f t="shared" ca="1" si="973"/>
        <v>#VALUE!</v>
      </c>
      <c r="Q4979" s="60" t="e">
        <f t="shared" ca="1" si="974"/>
        <v>#VALUE!</v>
      </c>
      <c r="R4979" s="60" t="e">
        <f t="shared" ca="1" si="975"/>
        <v>#VALUE!</v>
      </c>
      <c r="S4979" s="60" t="e">
        <f t="shared" ca="1" si="976"/>
        <v>#VALUE!</v>
      </c>
      <c r="T4979" s="39" t="e">
        <f t="shared" ca="1" si="977"/>
        <v>#VALUE!</v>
      </c>
      <c r="U4979" s="39" t="e">
        <f t="shared" ca="1" si="978"/>
        <v>#VALUE!</v>
      </c>
      <c r="V4979" s="39" t="b">
        <f t="shared" ca="1" si="979"/>
        <v>1</v>
      </c>
      <c r="W4979" s="39">
        <f t="shared" si="981"/>
        <v>4979</v>
      </c>
    </row>
    <row r="4980" spans="12:23" x14ac:dyDescent="0.25">
      <c r="L4980" s="59" t="e">
        <f t="shared" ca="1" si="980"/>
        <v>#NUM!</v>
      </c>
      <c r="O4980" s="39" t="e">
        <f t="shared" ca="1" si="972"/>
        <v>#VALUE!</v>
      </c>
      <c r="P4980" s="39" t="e">
        <f t="shared" ca="1" si="973"/>
        <v>#VALUE!</v>
      </c>
      <c r="Q4980" s="60" t="e">
        <f t="shared" ca="1" si="974"/>
        <v>#VALUE!</v>
      </c>
      <c r="R4980" s="60" t="e">
        <f t="shared" ca="1" si="975"/>
        <v>#VALUE!</v>
      </c>
      <c r="S4980" s="60" t="e">
        <f t="shared" ca="1" si="976"/>
        <v>#VALUE!</v>
      </c>
      <c r="T4980" s="39" t="e">
        <f t="shared" ca="1" si="977"/>
        <v>#VALUE!</v>
      </c>
      <c r="U4980" s="39" t="e">
        <f t="shared" ca="1" si="978"/>
        <v>#VALUE!</v>
      </c>
      <c r="V4980" s="39" t="b">
        <f t="shared" ca="1" si="979"/>
        <v>1</v>
      </c>
      <c r="W4980" s="39">
        <f t="shared" si="981"/>
        <v>4980</v>
      </c>
    </row>
    <row r="4981" spans="12:23" x14ac:dyDescent="0.25">
      <c r="L4981" s="59" t="e">
        <f t="shared" ca="1" si="980"/>
        <v>#NUM!</v>
      </c>
      <c r="O4981" s="39" t="e">
        <f t="shared" ca="1" si="972"/>
        <v>#VALUE!</v>
      </c>
      <c r="P4981" s="39" t="e">
        <f t="shared" ca="1" si="973"/>
        <v>#VALUE!</v>
      </c>
      <c r="Q4981" s="60" t="e">
        <f t="shared" ca="1" si="974"/>
        <v>#VALUE!</v>
      </c>
      <c r="R4981" s="60" t="e">
        <f t="shared" ca="1" si="975"/>
        <v>#VALUE!</v>
      </c>
      <c r="S4981" s="60" t="e">
        <f t="shared" ca="1" si="976"/>
        <v>#VALUE!</v>
      </c>
      <c r="T4981" s="39" t="e">
        <f t="shared" ca="1" si="977"/>
        <v>#VALUE!</v>
      </c>
      <c r="U4981" s="39" t="e">
        <f t="shared" ca="1" si="978"/>
        <v>#VALUE!</v>
      </c>
      <c r="V4981" s="39" t="b">
        <f t="shared" ca="1" si="979"/>
        <v>1</v>
      </c>
      <c r="W4981" s="39">
        <f t="shared" si="981"/>
        <v>4981</v>
      </c>
    </row>
    <row r="4982" spans="12:23" x14ac:dyDescent="0.25">
      <c r="L4982" s="59" t="e">
        <f t="shared" ca="1" si="980"/>
        <v>#NUM!</v>
      </c>
      <c r="O4982" s="39" t="e">
        <f t="shared" ca="1" si="972"/>
        <v>#VALUE!</v>
      </c>
      <c r="P4982" s="39" t="e">
        <f t="shared" ca="1" si="973"/>
        <v>#VALUE!</v>
      </c>
      <c r="Q4982" s="60" t="e">
        <f t="shared" ca="1" si="974"/>
        <v>#VALUE!</v>
      </c>
      <c r="R4982" s="60" t="e">
        <f t="shared" ca="1" si="975"/>
        <v>#VALUE!</v>
      </c>
      <c r="S4982" s="60" t="e">
        <f t="shared" ca="1" si="976"/>
        <v>#VALUE!</v>
      </c>
      <c r="T4982" s="39" t="e">
        <f t="shared" ca="1" si="977"/>
        <v>#VALUE!</v>
      </c>
      <c r="U4982" s="39" t="e">
        <f t="shared" ca="1" si="978"/>
        <v>#VALUE!</v>
      </c>
      <c r="V4982" s="39" t="b">
        <f t="shared" ca="1" si="979"/>
        <v>1</v>
      </c>
      <c r="W4982" s="39">
        <f t="shared" si="981"/>
        <v>4982</v>
      </c>
    </row>
    <row r="4983" spans="12:23" x14ac:dyDescent="0.25">
      <c r="L4983" s="59" t="e">
        <f t="shared" ca="1" si="980"/>
        <v>#NUM!</v>
      </c>
      <c r="O4983" s="39" t="e">
        <f t="shared" ca="1" si="972"/>
        <v>#VALUE!</v>
      </c>
      <c r="P4983" s="39" t="e">
        <f t="shared" ca="1" si="973"/>
        <v>#VALUE!</v>
      </c>
      <c r="Q4983" s="60" t="e">
        <f t="shared" ca="1" si="974"/>
        <v>#VALUE!</v>
      </c>
      <c r="R4983" s="60" t="e">
        <f t="shared" ca="1" si="975"/>
        <v>#VALUE!</v>
      </c>
      <c r="S4983" s="60" t="e">
        <f t="shared" ca="1" si="976"/>
        <v>#VALUE!</v>
      </c>
      <c r="T4983" s="39" t="e">
        <f t="shared" ca="1" si="977"/>
        <v>#VALUE!</v>
      </c>
      <c r="U4983" s="39" t="e">
        <f t="shared" ca="1" si="978"/>
        <v>#VALUE!</v>
      </c>
      <c r="V4983" s="39" t="b">
        <f t="shared" ca="1" si="979"/>
        <v>1</v>
      </c>
      <c r="W4983" s="39">
        <f t="shared" si="981"/>
        <v>4983</v>
      </c>
    </row>
    <row r="4984" spans="12:23" x14ac:dyDescent="0.25">
      <c r="L4984" s="59" t="e">
        <f t="shared" ca="1" si="980"/>
        <v>#NUM!</v>
      </c>
      <c r="O4984" s="39" t="e">
        <f t="shared" ca="1" si="972"/>
        <v>#VALUE!</v>
      </c>
      <c r="P4984" s="39" t="e">
        <f t="shared" ca="1" si="973"/>
        <v>#VALUE!</v>
      </c>
      <c r="Q4984" s="60" t="e">
        <f t="shared" ca="1" si="974"/>
        <v>#VALUE!</v>
      </c>
      <c r="R4984" s="60" t="e">
        <f t="shared" ca="1" si="975"/>
        <v>#VALUE!</v>
      </c>
      <c r="S4984" s="60" t="e">
        <f t="shared" ca="1" si="976"/>
        <v>#VALUE!</v>
      </c>
      <c r="T4984" s="39" t="e">
        <f t="shared" ca="1" si="977"/>
        <v>#VALUE!</v>
      </c>
      <c r="U4984" s="39" t="e">
        <f t="shared" ca="1" si="978"/>
        <v>#VALUE!</v>
      </c>
      <c r="V4984" s="39" t="b">
        <f t="shared" ca="1" si="979"/>
        <v>1</v>
      </c>
      <c r="W4984" s="39">
        <f t="shared" si="981"/>
        <v>4984</v>
      </c>
    </row>
    <row r="4985" spans="12:23" x14ac:dyDescent="0.25">
      <c r="L4985" s="59" t="e">
        <f t="shared" ca="1" si="980"/>
        <v>#NUM!</v>
      </c>
      <c r="O4985" s="39" t="e">
        <f t="shared" ca="1" si="972"/>
        <v>#VALUE!</v>
      </c>
      <c r="P4985" s="39" t="e">
        <f t="shared" ca="1" si="973"/>
        <v>#VALUE!</v>
      </c>
      <c r="Q4985" s="60" t="e">
        <f t="shared" ca="1" si="974"/>
        <v>#VALUE!</v>
      </c>
      <c r="R4985" s="60" t="e">
        <f t="shared" ca="1" si="975"/>
        <v>#VALUE!</v>
      </c>
      <c r="S4985" s="60" t="e">
        <f t="shared" ca="1" si="976"/>
        <v>#VALUE!</v>
      </c>
      <c r="T4985" s="39" t="e">
        <f t="shared" ca="1" si="977"/>
        <v>#VALUE!</v>
      </c>
      <c r="U4985" s="39" t="e">
        <f t="shared" ca="1" si="978"/>
        <v>#VALUE!</v>
      </c>
      <c r="V4985" s="39" t="b">
        <f t="shared" ca="1" si="979"/>
        <v>1</v>
      </c>
      <c r="W4985" s="39">
        <f t="shared" si="981"/>
        <v>4985</v>
      </c>
    </row>
    <row r="4986" spans="12:23" x14ac:dyDescent="0.25">
      <c r="L4986" s="59" t="e">
        <f t="shared" ca="1" si="980"/>
        <v>#NUM!</v>
      </c>
      <c r="O4986" s="39" t="e">
        <f t="shared" ca="1" si="972"/>
        <v>#VALUE!</v>
      </c>
      <c r="P4986" s="39" t="e">
        <f t="shared" ca="1" si="973"/>
        <v>#VALUE!</v>
      </c>
      <c r="Q4986" s="60" t="e">
        <f t="shared" ca="1" si="974"/>
        <v>#VALUE!</v>
      </c>
      <c r="R4986" s="60" t="e">
        <f t="shared" ca="1" si="975"/>
        <v>#VALUE!</v>
      </c>
      <c r="S4986" s="60" t="e">
        <f t="shared" ca="1" si="976"/>
        <v>#VALUE!</v>
      </c>
      <c r="T4986" s="39" t="e">
        <f t="shared" ca="1" si="977"/>
        <v>#VALUE!</v>
      </c>
      <c r="U4986" s="39" t="e">
        <f t="shared" ca="1" si="978"/>
        <v>#VALUE!</v>
      </c>
      <c r="V4986" s="39" t="b">
        <f t="shared" ca="1" si="979"/>
        <v>1</v>
      </c>
      <c r="W4986" s="39">
        <f t="shared" si="981"/>
        <v>4986</v>
      </c>
    </row>
    <row r="4987" spans="12:23" x14ac:dyDescent="0.25">
      <c r="L4987" s="59" t="e">
        <f t="shared" ca="1" si="980"/>
        <v>#NUM!</v>
      </c>
      <c r="O4987" s="39" t="e">
        <f t="shared" ca="1" si="972"/>
        <v>#VALUE!</v>
      </c>
      <c r="P4987" s="39" t="e">
        <f t="shared" ca="1" si="973"/>
        <v>#VALUE!</v>
      </c>
      <c r="Q4987" s="60" t="e">
        <f t="shared" ca="1" si="974"/>
        <v>#VALUE!</v>
      </c>
      <c r="R4987" s="60" t="e">
        <f t="shared" ca="1" si="975"/>
        <v>#VALUE!</v>
      </c>
      <c r="S4987" s="60" t="e">
        <f t="shared" ca="1" si="976"/>
        <v>#VALUE!</v>
      </c>
      <c r="T4987" s="39" t="e">
        <f t="shared" ca="1" si="977"/>
        <v>#VALUE!</v>
      </c>
      <c r="U4987" s="39" t="e">
        <f t="shared" ca="1" si="978"/>
        <v>#VALUE!</v>
      </c>
      <c r="V4987" s="39" t="b">
        <f t="shared" ca="1" si="979"/>
        <v>1</v>
      </c>
      <c r="W4987" s="39">
        <f t="shared" si="981"/>
        <v>4987</v>
      </c>
    </row>
    <row r="4988" spans="12:23" x14ac:dyDescent="0.25">
      <c r="L4988" s="59" t="e">
        <f t="shared" ca="1" si="980"/>
        <v>#NUM!</v>
      </c>
      <c r="O4988" s="39" t="e">
        <f t="shared" ca="1" si="972"/>
        <v>#VALUE!</v>
      </c>
      <c r="P4988" s="39" t="e">
        <f t="shared" ca="1" si="973"/>
        <v>#VALUE!</v>
      </c>
      <c r="Q4988" s="60" t="e">
        <f t="shared" ca="1" si="974"/>
        <v>#VALUE!</v>
      </c>
      <c r="R4988" s="60" t="e">
        <f t="shared" ca="1" si="975"/>
        <v>#VALUE!</v>
      </c>
      <c r="S4988" s="60" t="e">
        <f t="shared" ca="1" si="976"/>
        <v>#VALUE!</v>
      </c>
      <c r="T4988" s="39" t="e">
        <f t="shared" ca="1" si="977"/>
        <v>#VALUE!</v>
      </c>
      <c r="U4988" s="39" t="e">
        <f t="shared" ca="1" si="978"/>
        <v>#VALUE!</v>
      </c>
      <c r="V4988" s="39" t="b">
        <f t="shared" ca="1" si="979"/>
        <v>1</v>
      </c>
      <c r="W4988" s="39">
        <f t="shared" si="981"/>
        <v>4988</v>
      </c>
    </row>
    <row r="4989" spans="12:23" x14ac:dyDescent="0.25">
      <c r="L4989" s="59" t="e">
        <f t="shared" ca="1" si="980"/>
        <v>#NUM!</v>
      </c>
      <c r="O4989" s="39" t="e">
        <f t="shared" ca="1" si="972"/>
        <v>#VALUE!</v>
      </c>
      <c r="P4989" s="39" t="e">
        <f t="shared" ca="1" si="973"/>
        <v>#VALUE!</v>
      </c>
      <c r="Q4989" s="60" t="e">
        <f t="shared" ca="1" si="974"/>
        <v>#VALUE!</v>
      </c>
      <c r="R4989" s="60" t="e">
        <f t="shared" ca="1" si="975"/>
        <v>#VALUE!</v>
      </c>
      <c r="S4989" s="60" t="e">
        <f t="shared" ca="1" si="976"/>
        <v>#VALUE!</v>
      </c>
      <c r="T4989" s="39" t="e">
        <f t="shared" ca="1" si="977"/>
        <v>#VALUE!</v>
      </c>
      <c r="U4989" s="39" t="e">
        <f t="shared" ca="1" si="978"/>
        <v>#VALUE!</v>
      </c>
      <c r="V4989" s="39" t="b">
        <f t="shared" ca="1" si="979"/>
        <v>1</v>
      </c>
      <c r="W4989" s="39">
        <f t="shared" si="981"/>
        <v>4989</v>
      </c>
    </row>
    <row r="4990" spans="12:23" x14ac:dyDescent="0.25">
      <c r="L4990" s="59" t="e">
        <f t="shared" ca="1" si="980"/>
        <v>#NUM!</v>
      </c>
      <c r="O4990" s="39" t="e">
        <f t="shared" ca="1" si="972"/>
        <v>#VALUE!</v>
      </c>
      <c r="P4990" s="39" t="e">
        <f t="shared" ca="1" si="973"/>
        <v>#VALUE!</v>
      </c>
      <c r="Q4990" s="60" t="e">
        <f t="shared" ca="1" si="974"/>
        <v>#VALUE!</v>
      </c>
      <c r="R4990" s="60" t="e">
        <f t="shared" ca="1" si="975"/>
        <v>#VALUE!</v>
      </c>
      <c r="S4990" s="60" t="e">
        <f t="shared" ca="1" si="976"/>
        <v>#VALUE!</v>
      </c>
      <c r="T4990" s="39" t="e">
        <f t="shared" ca="1" si="977"/>
        <v>#VALUE!</v>
      </c>
      <c r="U4990" s="39" t="e">
        <f t="shared" ca="1" si="978"/>
        <v>#VALUE!</v>
      </c>
      <c r="V4990" s="39" t="b">
        <f t="shared" ca="1" si="979"/>
        <v>1</v>
      </c>
      <c r="W4990" s="39">
        <f t="shared" si="981"/>
        <v>4990</v>
      </c>
    </row>
    <row r="4991" spans="12:23" x14ac:dyDescent="0.25">
      <c r="L4991" s="59" t="e">
        <f t="shared" ca="1" si="980"/>
        <v>#NUM!</v>
      </c>
      <c r="O4991" s="39" t="e">
        <f t="shared" ca="1" si="972"/>
        <v>#VALUE!</v>
      </c>
      <c r="P4991" s="39" t="e">
        <f t="shared" ca="1" si="973"/>
        <v>#VALUE!</v>
      </c>
      <c r="Q4991" s="60" t="e">
        <f t="shared" ca="1" si="974"/>
        <v>#VALUE!</v>
      </c>
      <c r="R4991" s="60" t="e">
        <f t="shared" ca="1" si="975"/>
        <v>#VALUE!</v>
      </c>
      <c r="S4991" s="60" t="e">
        <f t="shared" ca="1" si="976"/>
        <v>#VALUE!</v>
      </c>
      <c r="T4991" s="39" t="e">
        <f t="shared" ca="1" si="977"/>
        <v>#VALUE!</v>
      </c>
      <c r="U4991" s="39" t="e">
        <f t="shared" ca="1" si="978"/>
        <v>#VALUE!</v>
      </c>
      <c r="V4991" s="39" t="b">
        <f t="shared" ca="1" si="979"/>
        <v>1</v>
      </c>
      <c r="W4991" s="39">
        <f t="shared" si="981"/>
        <v>4991</v>
      </c>
    </row>
    <row r="4992" spans="12:23" x14ac:dyDescent="0.25">
      <c r="L4992" s="59" t="e">
        <f t="shared" ca="1" si="980"/>
        <v>#NUM!</v>
      </c>
      <c r="O4992" s="39" t="e">
        <f t="shared" ca="1" si="972"/>
        <v>#VALUE!</v>
      </c>
      <c r="P4992" s="39" t="e">
        <f t="shared" ca="1" si="973"/>
        <v>#VALUE!</v>
      </c>
      <c r="Q4992" s="60" t="e">
        <f t="shared" ca="1" si="974"/>
        <v>#VALUE!</v>
      </c>
      <c r="R4992" s="60" t="e">
        <f t="shared" ca="1" si="975"/>
        <v>#VALUE!</v>
      </c>
      <c r="S4992" s="60" t="e">
        <f t="shared" ca="1" si="976"/>
        <v>#VALUE!</v>
      </c>
      <c r="T4992" s="39" t="e">
        <f t="shared" ca="1" si="977"/>
        <v>#VALUE!</v>
      </c>
      <c r="U4992" s="39" t="e">
        <f t="shared" ca="1" si="978"/>
        <v>#VALUE!</v>
      </c>
      <c r="V4992" s="39" t="b">
        <f t="shared" ca="1" si="979"/>
        <v>1</v>
      </c>
      <c r="W4992" s="39">
        <f t="shared" si="981"/>
        <v>4992</v>
      </c>
    </row>
    <row r="4993" spans="12:23" x14ac:dyDescent="0.25">
      <c r="L4993" s="59" t="e">
        <f t="shared" ca="1" si="980"/>
        <v>#NUM!</v>
      </c>
      <c r="O4993" s="39" t="e">
        <f t="shared" ca="1" si="972"/>
        <v>#VALUE!</v>
      </c>
      <c r="P4993" s="39" t="e">
        <f t="shared" ca="1" si="973"/>
        <v>#VALUE!</v>
      </c>
      <c r="Q4993" s="60" t="e">
        <f t="shared" ca="1" si="974"/>
        <v>#VALUE!</v>
      </c>
      <c r="R4993" s="60" t="e">
        <f t="shared" ca="1" si="975"/>
        <v>#VALUE!</v>
      </c>
      <c r="S4993" s="60" t="e">
        <f t="shared" ca="1" si="976"/>
        <v>#VALUE!</v>
      </c>
      <c r="T4993" s="39" t="e">
        <f t="shared" ca="1" si="977"/>
        <v>#VALUE!</v>
      </c>
      <c r="U4993" s="39" t="e">
        <f t="shared" ca="1" si="978"/>
        <v>#VALUE!</v>
      </c>
      <c r="V4993" s="39" t="b">
        <f t="shared" ca="1" si="979"/>
        <v>1</v>
      </c>
      <c r="W4993" s="39">
        <f t="shared" si="981"/>
        <v>4993</v>
      </c>
    </row>
    <row r="4994" spans="12:23" x14ac:dyDescent="0.25">
      <c r="L4994" s="59" t="e">
        <f t="shared" ca="1" si="980"/>
        <v>#NUM!</v>
      </c>
      <c r="O4994" s="39" t="e">
        <f t="shared" ca="1" si="972"/>
        <v>#VALUE!</v>
      </c>
      <c r="P4994" s="39" t="e">
        <f t="shared" ca="1" si="973"/>
        <v>#VALUE!</v>
      </c>
      <c r="Q4994" s="60" t="e">
        <f t="shared" ca="1" si="974"/>
        <v>#VALUE!</v>
      </c>
      <c r="R4994" s="60" t="e">
        <f t="shared" ca="1" si="975"/>
        <v>#VALUE!</v>
      </c>
      <c r="S4994" s="60" t="e">
        <f t="shared" ca="1" si="976"/>
        <v>#VALUE!</v>
      </c>
      <c r="T4994" s="39" t="e">
        <f t="shared" ca="1" si="977"/>
        <v>#VALUE!</v>
      </c>
      <c r="U4994" s="39" t="e">
        <f t="shared" ca="1" si="978"/>
        <v>#VALUE!</v>
      </c>
      <c r="V4994" s="39" t="b">
        <f t="shared" ca="1" si="979"/>
        <v>1</v>
      </c>
      <c r="W4994" s="39">
        <f t="shared" si="981"/>
        <v>4994</v>
      </c>
    </row>
    <row r="4995" spans="12:23" x14ac:dyDescent="0.25">
      <c r="L4995" s="59" t="e">
        <f t="shared" ca="1" si="980"/>
        <v>#NUM!</v>
      </c>
      <c r="O4995" s="39" t="e">
        <f t="shared" ca="1" si="972"/>
        <v>#VALUE!</v>
      </c>
      <c r="P4995" s="39" t="e">
        <f t="shared" ca="1" si="973"/>
        <v>#VALUE!</v>
      </c>
      <c r="Q4995" s="60" t="e">
        <f t="shared" ca="1" si="974"/>
        <v>#VALUE!</v>
      </c>
      <c r="R4995" s="60" t="e">
        <f t="shared" ca="1" si="975"/>
        <v>#VALUE!</v>
      </c>
      <c r="S4995" s="60" t="e">
        <f t="shared" ca="1" si="976"/>
        <v>#VALUE!</v>
      </c>
      <c r="T4995" s="39" t="e">
        <f t="shared" ca="1" si="977"/>
        <v>#VALUE!</v>
      </c>
      <c r="U4995" s="39" t="e">
        <f t="shared" ca="1" si="978"/>
        <v>#VALUE!</v>
      </c>
      <c r="V4995" s="39" t="b">
        <f t="shared" ca="1" si="979"/>
        <v>1</v>
      </c>
      <c r="W4995" s="39">
        <f t="shared" si="981"/>
        <v>4995</v>
      </c>
    </row>
    <row r="4996" spans="12:23" x14ac:dyDescent="0.25">
      <c r="L4996" s="59" t="e">
        <f t="shared" ca="1" si="980"/>
        <v>#NUM!</v>
      </c>
      <c r="O4996" s="39" t="e">
        <f t="shared" ca="1" si="972"/>
        <v>#VALUE!</v>
      </c>
      <c r="P4996" s="39" t="e">
        <f t="shared" ca="1" si="973"/>
        <v>#VALUE!</v>
      </c>
      <c r="Q4996" s="60" t="e">
        <f t="shared" ca="1" si="974"/>
        <v>#VALUE!</v>
      </c>
      <c r="R4996" s="60" t="e">
        <f t="shared" ca="1" si="975"/>
        <v>#VALUE!</v>
      </c>
      <c r="S4996" s="60" t="e">
        <f t="shared" ca="1" si="976"/>
        <v>#VALUE!</v>
      </c>
      <c r="T4996" s="39" t="e">
        <f t="shared" ca="1" si="977"/>
        <v>#VALUE!</v>
      </c>
      <c r="U4996" s="39" t="e">
        <f t="shared" ca="1" si="978"/>
        <v>#VALUE!</v>
      </c>
      <c r="V4996" s="39" t="b">
        <f t="shared" ca="1" si="979"/>
        <v>1</v>
      </c>
      <c r="W4996" s="39">
        <f t="shared" si="981"/>
        <v>4996</v>
      </c>
    </row>
    <row r="4997" spans="12:23" x14ac:dyDescent="0.25">
      <c r="L4997" s="59" t="e">
        <f t="shared" ca="1" si="980"/>
        <v>#NUM!</v>
      </c>
      <c r="O4997" s="39" t="e">
        <f t="shared" ca="1" si="972"/>
        <v>#VALUE!</v>
      </c>
      <c r="P4997" s="39" t="e">
        <f t="shared" ca="1" si="973"/>
        <v>#VALUE!</v>
      </c>
      <c r="Q4997" s="60" t="e">
        <f t="shared" ca="1" si="974"/>
        <v>#VALUE!</v>
      </c>
      <c r="R4997" s="60" t="e">
        <f t="shared" ca="1" si="975"/>
        <v>#VALUE!</v>
      </c>
      <c r="S4997" s="60" t="e">
        <f t="shared" ca="1" si="976"/>
        <v>#VALUE!</v>
      </c>
      <c r="T4997" s="39" t="e">
        <f t="shared" ca="1" si="977"/>
        <v>#VALUE!</v>
      </c>
      <c r="U4997" s="39" t="e">
        <f t="shared" ca="1" si="978"/>
        <v>#VALUE!</v>
      </c>
      <c r="V4997" s="39" t="b">
        <f t="shared" ca="1" si="979"/>
        <v>1</v>
      </c>
      <c r="W4997" s="39">
        <f t="shared" si="981"/>
        <v>4997</v>
      </c>
    </row>
    <row r="4998" spans="12:23" x14ac:dyDescent="0.25">
      <c r="L4998" s="59" t="e">
        <f t="shared" ca="1" si="980"/>
        <v>#NUM!</v>
      </c>
      <c r="O4998" s="39" t="e">
        <f t="shared" ca="1" si="972"/>
        <v>#VALUE!</v>
      </c>
      <c r="P4998" s="39" t="e">
        <f t="shared" ca="1" si="973"/>
        <v>#VALUE!</v>
      </c>
      <c r="Q4998" s="60" t="e">
        <f t="shared" ca="1" si="974"/>
        <v>#VALUE!</v>
      </c>
      <c r="R4998" s="60" t="e">
        <f t="shared" ca="1" si="975"/>
        <v>#VALUE!</v>
      </c>
      <c r="S4998" s="60" t="e">
        <f t="shared" ca="1" si="976"/>
        <v>#VALUE!</v>
      </c>
      <c r="T4998" s="39" t="e">
        <f t="shared" ca="1" si="977"/>
        <v>#VALUE!</v>
      </c>
      <c r="U4998" s="39" t="e">
        <f t="shared" ca="1" si="978"/>
        <v>#VALUE!</v>
      </c>
      <c r="V4998" s="39" t="b">
        <f t="shared" ca="1" si="979"/>
        <v>1</v>
      </c>
      <c r="W4998" s="39">
        <f t="shared" si="981"/>
        <v>4998</v>
      </c>
    </row>
    <row r="4999" spans="12:23" x14ac:dyDescent="0.25">
      <c r="L4999" s="59" t="e">
        <f t="shared" ca="1" si="980"/>
        <v>#NUM!</v>
      </c>
      <c r="O4999" s="39" t="e">
        <f t="shared" ref="O4999:O5062" ca="1" si="982">SEARCH($O$6,INDIRECT("route!G"&amp;W4999))</f>
        <v>#VALUE!</v>
      </c>
      <c r="P4999" s="39" t="e">
        <f t="shared" ref="P4999:P5062" ca="1" si="983">SEARCH($P$6,INDIRECT("route!G"&amp;W4999))</f>
        <v>#VALUE!</v>
      </c>
      <c r="Q4999" s="60" t="e">
        <f t="shared" ref="Q4999:Q5062" ca="1" si="984">SEARCH($Q$6,INDIRECT("route!G"&amp;W4999))</f>
        <v>#VALUE!</v>
      </c>
      <c r="R4999" s="60" t="e">
        <f t="shared" ref="R4999:R5062" ca="1" si="985">SEARCH($R$6,INDIRECT("route!G"&amp;W4999))</f>
        <v>#VALUE!</v>
      </c>
      <c r="S4999" s="60" t="e">
        <f t="shared" ref="S4999:S5062" ca="1" si="986">SEARCH($S$6,INDIRECT("route!G"&amp;W4999))</f>
        <v>#VALUE!</v>
      </c>
      <c r="T4999" s="39" t="e">
        <f t="shared" ref="T4999:T5062" ca="1" si="987">SEARCH($T$6,INDIRECT("route!G"&amp;W4999))</f>
        <v>#VALUE!</v>
      </c>
      <c r="U4999" s="39" t="e">
        <f t="shared" ca="1" si="978"/>
        <v>#VALUE!</v>
      </c>
      <c r="V4999" s="39" t="b">
        <f t="shared" ca="1" si="979"/>
        <v>1</v>
      </c>
      <c r="W4999" s="39">
        <f t="shared" si="981"/>
        <v>4999</v>
      </c>
    </row>
    <row r="5000" spans="12:23" x14ac:dyDescent="0.25">
      <c r="L5000" s="59" t="e">
        <f t="shared" ca="1" si="980"/>
        <v>#NUM!</v>
      </c>
      <c r="O5000" s="39" t="e">
        <f t="shared" ca="1" si="982"/>
        <v>#VALUE!</v>
      </c>
      <c r="P5000" s="39" t="e">
        <f t="shared" ca="1" si="983"/>
        <v>#VALUE!</v>
      </c>
      <c r="Q5000" s="60" t="e">
        <f t="shared" ca="1" si="984"/>
        <v>#VALUE!</v>
      </c>
      <c r="R5000" s="60" t="e">
        <f t="shared" ca="1" si="985"/>
        <v>#VALUE!</v>
      </c>
      <c r="S5000" s="60" t="e">
        <f t="shared" ca="1" si="986"/>
        <v>#VALUE!</v>
      </c>
      <c r="T5000" s="39" t="e">
        <f t="shared" ca="1" si="987"/>
        <v>#VALUE!</v>
      </c>
      <c r="U5000" s="39" t="e">
        <f t="shared" ref="U5000:U5063" ca="1" si="988">SEARCH($U$6,INDIRECT("route!G"&amp;W5000))</f>
        <v>#VALUE!</v>
      </c>
      <c r="V5000" s="39" t="b">
        <f t="shared" ref="V5000:V5063" ca="1" si="989">AND(ISERROR(O5000),ISERROR(P5000),ISERROR(Q5000),ISERROR(R5000),ISERROR(S5000),ISERROR(T5000),ISERROR(U5000))</f>
        <v>1</v>
      </c>
      <c r="W5000" s="39">
        <f t="shared" si="981"/>
        <v>5000</v>
      </c>
    </row>
    <row r="5001" spans="12:23" x14ac:dyDescent="0.25">
      <c r="L5001" s="59" t="e">
        <f t="shared" ca="1" si="980"/>
        <v>#NUM!</v>
      </c>
      <c r="O5001" s="39" t="e">
        <f t="shared" ca="1" si="982"/>
        <v>#VALUE!</v>
      </c>
      <c r="P5001" s="39" t="e">
        <f t="shared" ca="1" si="983"/>
        <v>#VALUE!</v>
      </c>
      <c r="Q5001" s="60" t="e">
        <f t="shared" ca="1" si="984"/>
        <v>#VALUE!</v>
      </c>
      <c r="R5001" s="60" t="e">
        <f t="shared" ca="1" si="985"/>
        <v>#VALUE!</v>
      </c>
      <c r="S5001" s="60" t="e">
        <f t="shared" ca="1" si="986"/>
        <v>#VALUE!</v>
      </c>
      <c r="T5001" s="39" t="e">
        <f t="shared" ca="1" si="987"/>
        <v>#VALUE!</v>
      </c>
      <c r="U5001" s="39" t="e">
        <f t="shared" ca="1" si="988"/>
        <v>#VALUE!</v>
      </c>
      <c r="V5001" s="39" t="b">
        <f t="shared" ca="1" si="989"/>
        <v>1</v>
      </c>
      <c r="W5001" s="39">
        <f t="shared" si="981"/>
        <v>5001</v>
      </c>
    </row>
    <row r="5002" spans="12:23" x14ac:dyDescent="0.25">
      <c r="L5002" s="59" t="e">
        <f t="shared" ref="L5002:L5065" ca="1" si="990">L5001+J5002</f>
        <v>#NUM!</v>
      </c>
      <c r="O5002" s="39" t="e">
        <f t="shared" ca="1" si="982"/>
        <v>#VALUE!</v>
      </c>
      <c r="P5002" s="39" t="e">
        <f t="shared" ca="1" si="983"/>
        <v>#VALUE!</v>
      </c>
      <c r="Q5002" s="60" t="e">
        <f t="shared" ca="1" si="984"/>
        <v>#VALUE!</v>
      </c>
      <c r="R5002" s="60" t="e">
        <f t="shared" ca="1" si="985"/>
        <v>#VALUE!</v>
      </c>
      <c r="S5002" s="60" t="e">
        <f t="shared" ca="1" si="986"/>
        <v>#VALUE!</v>
      </c>
      <c r="T5002" s="39" t="e">
        <f t="shared" ca="1" si="987"/>
        <v>#VALUE!</v>
      </c>
      <c r="U5002" s="39" t="e">
        <f t="shared" ca="1" si="988"/>
        <v>#VALUE!</v>
      </c>
      <c r="V5002" s="39" t="b">
        <f t="shared" ca="1" si="989"/>
        <v>1</v>
      </c>
      <c r="W5002" s="39">
        <f t="shared" si="981"/>
        <v>5002</v>
      </c>
    </row>
    <row r="5003" spans="12:23" x14ac:dyDescent="0.25">
      <c r="L5003" s="59" t="e">
        <f t="shared" ca="1" si="990"/>
        <v>#NUM!</v>
      </c>
      <c r="O5003" s="39" t="e">
        <f t="shared" ca="1" si="982"/>
        <v>#VALUE!</v>
      </c>
      <c r="P5003" s="39" t="e">
        <f t="shared" ca="1" si="983"/>
        <v>#VALUE!</v>
      </c>
      <c r="Q5003" s="60" t="e">
        <f t="shared" ca="1" si="984"/>
        <v>#VALUE!</v>
      </c>
      <c r="R5003" s="60" t="e">
        <f t="shared" ca="1" si="985"/>
        <v>#VALUE!</v>
      </c>
      <c r="S5003" s="60" t="e">
        <f t="shared" ca="1" si="986"/>
        <v>#VALUE!</v>
      </c>
      <c r="T5003" s="39" t="e">
        <f t="shared" ca="1" si="987"/>
        <v>#VALUE!</v>
      </c>
      <c r="U5003" s="39" t="e">
        <f t="shared" ca="1" si="988"/>
        <v>#VALUE!</v>
      </c>
      <c r="V5003" s="39" t="b">
        <f t="shared" ca="1" si="989"/>
        <v>1</v>
      </c>
      <c r="W5003" s="39">
        <f t="shared" si="981"/>
        <v>5003</v>
      </c>
    </row>
    <row r="5004" spans="12:23" x14ac:dyDescent="0.25">
      <c r="L5004" s="59" t="e">
        <f t="shared" ca="1" si="990"/>
        <v>#NUM!</v>
      </c>
      <c r="O5004" s="39" t="e">
        <f t="shared" ca="1" si="982"/>
        <v>#VALUE!</v>
      </c>
      <c r="P5004" s="39" t="e">
        <f t="shared" ca="1" si="983"/>
        <v>#VALUE!</v>
      </c>
      <c r="Q5004" s="60" t="e">
        <f t="shared" ca="1" si="984"/>
        <v>#VALUE!</v>
      </c>
      <c r="R5004" s="60" t="e">
        <f t="shared" ca="1" si="985"/>
        <v>#VALUE!</v>
      </c>
      <c r="S5004" s="60" t="e">
        <f t="shared" ca="1" si="986"/>
        <v>#VALUE!</v>
      </c>
      <c r="T5004" s="39" t="e">
        <f t="shared" ca="1" si="987"/>
        <v>#VALUE!</v>
      </c>
      <c r="U5004" s="39" t="e">
        <f t="shared" ca="1" si="988"/>
        <v>#VALUE!</v>
      </c>
      <c r="V5004" s="39" t="b">
        <f t="shared" ca="1" si="989"/>
        <v>1</v>
      </c>
      <c r="W5004" s="39">
        <f t="shared" si="981"/>
        <v>5004</v>
      </c>
    </row>
    <row r="5005" spans="12:23" x14ac:dyDescent="0.25">
      <c r="L5005" s="59" t="e">
        <f t="shared" ca="1" si="990"/>
        <v>#NUM!</v>
      </c>
      <c r="O5005" s="39" t="e">
        <f t="shared" ca="1" si="982"/>
        <v>#VALUE!</v>
      </c>
      <c r="P5005" s="39" t="e">
        <f t="shared" ca="1" si="983"/>
        <v>#VALUE!</v>
      </c>
      <c r="Q5005" s="60" t="e">
        <f t="shared" ca="1" si="984"/>
        <v>#VALUE!</v>
      </c>
      <c r="R5005" s="60" t="e">
        <f t="shared" ca="1" si="985"/>
        <v>#VALUE!</v>
      </c>
      <c r="S5005" s="60" t="e">
        <f t="shared" ca="1" si="986"/>
        <v>#VALUE!</v>
      </c>
      <c r="T5005" s="39" t="e">
        <f t="shared" ca="1" si="987"/>
        <v>#VALUE!</v>
      </c>
      <c r="U5005" s="39" t="e">
        <f t="shared" ca="1" si="988"/>
        <v>#VALUE!</v>
      </c>
      <c r="V5005" s="39" t="b">
        <f t="shared" ca="1" si="989"/>
        <v>1</v>
      </c>
      <c r="W5005" s="39">
        <f t="shared" si="981"/>
        <v>5005</v>
      </c>
    </row>
    <row r="5006" spans="12:23" x14ac:dyDescent="0.25">
      <c r="L5006" s="59" t="e">
        <f t="shared" ca="1" si="990"/>
        <v>#NUM!</v>
      </c>
      <c r="O5006" s="39" t="e">
        <f t="shared" ca="1" si="982"/>
        <v>#VALUE!</v>
      </c>
      <c r="P5006" s="39" t="e">
        <f t="shared" ca="1" si="983"/>
        <v>#VALUE!</v>
      </c>
      <c r="Q5006" s="60" t="e">
        <f t="shared" ca="1" si="984"/>
        <v>#VALUE!</v>
      </c>
      <c r="R5006" s="60" t="e">
        <f t="shared" ca="1" si="985"/>
        <v>#VALUE!</v>
      </c>
      <c r="S5006" s="60" t="e">
        <f t="shared" ca="1" si="986"/>
        <v>#VALUE!</v>
      </c>
      <c r="T5006" s="39" t="e">
        <f t="shared" ca="1" si="987"/>
        <v>#VALUE!</v>
      </c>
      <c r="U5006" s="39" t="e">
        <f t="shared" ca="1" si="988"/>
        <v>#VALUE!</v>
      </c>
      <c r="V5006" s="39" t="b">
        <f t="shared" ca="1" si="989"/>
        <v>1</v>
      </c>
      <c r="W5006" s="39">
        <f t="shared" si="981"/>
        <v>5006</v>
      </c>
    </row>
    <row r="5007" spans="12:23" x14ac:dyDescent="0.25">
      <c r="L5007" s="59" t="e">
        <f t="shared" ca="1" si="990"/>
        <v>#NUM!</v>
      </c>
      <c r="O5007" s="39" t="e">
        <f t="shared" ca="1" si="982"/>
        <v>#VALUE!</v>
      </c>
      <c r="P5007" s="39" t="e">
        <f t="shared" ca="1" si="983"/>
        <v>#VALUE!</v>
      </c>
      <c r="Q5007" s="60" t="e">
        <f t="shared" ca="1" si="984"/>
        <v>#VALUE!</v>
      </c>
      <c r="R5007" s="60" t="e">
        <f t="shared" ca="1" si="985"/>
        <v>#VALUE!</v>
      </c>
      <c r="S5007" s="60" t="e">
        <f t="shared" ca="1" si="986"/>
        <v>#VALUE!</v>
      </c>
      <c r="T5007" s="39" t="e">
        <f t="shared" ca="1" si="987"/>
        <v>#VALUE!</v>
      </c>
      <c r="U5007" s="39" t="e">
        <f t="shared" ca="1" si="988"/>
        <v>#VALUE!</v>
      </c>
      <c r="V5007" s="39" t="b">
        <f t="shared" ca="1" si="989"/>
        <v>1</v>
      </c>
      <c r="W5007" s="39">
        <f t="shared" si="981"/>
        <v>5007</v>
      </c>
    </row>
    <row r="5008" spans="12:23" x14ac:dyDescent="0.25">
      <c r="L5008" s="59" t="e">
        <f t="shared" ca="1" si="990"/>
        <v>#NUM!</v>
      </c>
      <c r="O5008" s="39" t="e">
        <f t="shared" ca="1" si="982"/>
        <v>#VALUE!</v>
      </c>
      <c r="P5008" s="39" t="e">
        <f t="shared" ca="1" si="983"/>
        <v>#VALUE!</v>
      </c>
      <c r="Q5008" s="60" t="e">
        <f t="shared" ca="1" si="984"/>
        <v>#VALUE!</v>
      </c>
      <c r="R5008" s="60" t="e">
        <f t="shared" ca="1" si="985"/>
        <v>#VALUE!</v>
      </c>
      <c r="S5008" s="60" t="e">
        <f t="shared" ca="1" si="986"/>
        <v>#VALUE!</v>
      </c>
      <c r="T5008" s="39" t="e">
        <f t="shared" ca="1" si="987"/>
        <v>#VALUE!</v>
      </c>
      <c r="U5008" s="39" t="e">
        <f t="shared" ca="1" si="988"/>
        <v>#VALUE!</v>
      </c>
      <c r="V5008" s="39" t="b">
        <f t="shared" ca="1" si="989"/>
        <v>1</v>
      </c>
      <c r="W5008" s="39">
        <f t="shared" si="981"/>
        <v>5008</v>
      </c>
    </row>
    <row r="5009" spans="12:23" x14ac:dyDescent="0.25">
      <c r="L5009" s="59" t="e">
        <f t="shared" ca="1" si="990"/>
        <v>#NUM!</v>
      </c>
      <c r="O5009" s="39" t="e">
        <f t="shared" ca="1" si="982"/>
        <v>#VALUE!</v>
      </c>
      <c r="P5009" s="39" t="e">
        <f t="shared" ca="1" si="983"/>
        <v>#VALUE!</v>
      </c>
      <c r="Q5009" s="60" t="e">
        <f t="shared" ca="1" si="984"/>
        <v>#VALUE!</v>
      </c>
      <c r="R5009" s="60" t="e">
        <f t="shared" ca="1" si="985"/>
        <v>#VALUE!</v>
      </c>
      <c r="S5009" s="60" t="e">
        <f t="shared" ca="1" si="986"/>
        <v>#VALUE!</v>
      </c>
      <c r="T5009" s="39" t="e">
        <f t="shared" ca="1" si="987"/>
        <v>#VALUE!</v>
      </c>
      <c r="U5009" s="39" t="e">
        <f t="shared" ca="1" si="988"/>
        <v>#VALUE!</v>
      </c>
      <c r="V5009" s="39" t="b">
        <f t="shared" ca="1" si="989"/>
        <v>1</v>
      </c>
      <c r="W5009" s="39">
        <f t="shared" si="981"/>
        <v>5009</v>
      </c>
    </row>
    <row r="5010" spans="12:23" x14ac:dyDescent="0.25">
      <c r="L5010" s="59" t="e">
        <f t="shared" ca="1" si="990"/>
        <v>#NUM!</v>
      </c>
      <c r="O5010" s="39" t="e">
        <f t="shared" ca="1" si="982"/>
        <v>#VALUE!</v>
      </c>
      <c r="P5010" s="39" t="e">
        <f t="shared" ca="1" si="983"/>
        <v>#VALUE!</v>
      </c>
      <c r="Q5010" s="60" t="e">
        <f t="shared" ca="1" si="984"/>
        <v>#VALUE!</v>
      </c>
      <c r="R5010" s="60" t="e">
        <f t="shared" ca="1" si="985"/>
        <v>#VALUE!</v>
      </c>
      <c r="S5010" s="60" t="e">
        <f t="shared" ca="1" si="986"/>
        <v>#VALUE!</v>
      </c>
      <c r="T5010" s="39" t="e">
        <f t="shared" ca="1" si="987"/>
        <v>#VALUE!</v>
      </c>
      <c r="U5010" s="39" t="e">
        <f t="shared" ca="1" si="988"/>
        <v>#VALUE!</v>
      </c>
      <c r="V5010" s="39" t="b">
        <f t="shared" ca="1" si="989"/>
        <v>1</v>
      </c>
      <c r="W5010" s="39">
        <f t="shared" si="981"/>
        <v>5010</v>
      </c>
    </row>
    <row r="5011" spans="12:23" x14ac:dyDescent="0.25">
      <c r="L5011" s="59" t="e">
        <f t="shared" ca="1" si="990"/>
        <v>#NUM!</v>
      </c>
      <c r="O5011" s="39" t="e">
        <f t="shared" ca="1" si="982"/>
        <v>#VALUE!</v>
      </c>
      <c r="P5011" s="39" t="e">
        <f t="shared" ca="1" si="983"/>
        <v>#VALUE!</v>
      </c>
      <c r="Q5011" s="60" t="e">
        <f t="shared" ca="1" si="984"/>
        <v>#VALUE!</v>
      </c>
      <c r="R5011" s="60" t="e">
        <f t="shared" ca="1" si="985"/>
        <v>#VALUE!</v>
      </c>
      <c r="S5011" s="60" t="e">
        <f t="shared" ca="1" si="986"/>
        <v>#VALUE!</v>
      </c>
      <c r="T5011" s="39" t="e">
        <f t="shared" ca="1" si="987"/>
        <v>#VALUE!</v>
      </c>
      <c r="U5011" s="39" t="e">
        <f t="shared" ca="1" si="988"/>
        <v>#VALUE!</v>
      </c>
      <c r="V5011" s="39" t="b">
        <f t="shared" ca="1" si="989"/>
        <v>1</v>
      </c>
      <c r="W5011" s="39">
        <f t="shared" si="981"/>
        <v>5011</v>
      </c>
    </row>
    <row r="5012" spans="12:23" x14ac:dyDescent="0.25">
      <c r="L5012" s="59" t="e">
        <f t="shared" ca="1" si="990"/>
        <v>#NUM!</v>
      </c>
      <c r="O5012" s="39" t="e">
        <f t="shared" ca="1" si="982"/>
        <v>#VALUE!</v>
      </c>
      <c r="P5012" s="39" t="e">
        <f t="shared" ca="1" si="983"/>
        <v>#VALUE!</v>
      </c>
      <c r="Q5012" s="60" t="e">
        <f t="shared" ca="1" si="984"/>
        <v>#VALUE!</v>
      </c>
      <c r="R5012" s="60" t="e">
        <f t="shared" ca="1" si="985"/>
        <v>#VALUE!</v>
      </c>
      <c r="S5012" s="60" t="e">
        <f t="shared" ca="1" si="986"/>
        <v>#VALUE!</v>
      </c>
      <c r="T5012" s="39" t="e">
        <f t="shared" ca="1" si="987"/>
        <v>#VALUE!</v>
      </c>
      <c r="U5012" s="39" t="e">
        <f t="shared" ca="1" si="988"/>
        <v>#VALUE!</v>
      </c>
      <c r="V5012" s="39" t="b">
        <f t="shared" ca="1" si="989"/>
        <v>1</v>
      </c>
      <c r="W5012" s="39">
        <f t="shared" si="981"/>
        <v>5012</v>
      </c>
    </row>
    <row r="5013" spans="12:23" x14ac:dyDescent="0.25">
      <c r="L5013" s="59" t="e">
        <f t="shared" ca="1" si="990"/>
        <v>#NUM!</v>
      </c>
      <c r="O5013" s="39" t="e">
        <f t="shared" ca="1" si="982"/>
        <v>#VALUE!</v>
      </c>
      <c r="P5013" s="39" t="e">
        <f t="shared" ca="1" si="983"/>
        <v>#VALUE!</v>
      </c>
      <c r="Q5013" s="60" t="e">
        <f t="shared" ca="1" si="984"/>
        <v>#VALUE!</v>
      </c>
      <c r="R5013" s="60" t="e">
        <f t="shared" ca="1" si="985"/>
        <v>#VALUE!</v>
      </c>
      <c r="S5013" s="60" t="e">
        <f t="shared" ca="1" si="986"/>
        <v>#VALUE!</v>
      </c>
      <c r="T5013" s="39" t="e">
        <f t="shared" ca="1" si="987"/>
        <v>#VALUE!</v>
      </c>
      <c r="U5013" s="39" t="e">
        <f t="shared" ca="1" si="988"/>
        <v>#VALUE!</v>
      </c>
      <c r="V5013" s="39" t="b">
        <f t="shared" ca="1" si="989"/>
        <v>1</v>
      </c>
      <c r="W5013" s="39">
        <f t="shared" si="981"/>
        <v>5013</v>
      </c>
    </row>
    <row r="5014" spans="12:23" x14ac:dyDescent="0.25">
      <c r="L5014" s="59" t="e">
        <f t="shared" ca="1" si="990"/>
        <v>#NUM!</v>
      </c>
      <c r="O5014" s="39" t="e">
        <f t="shared" ca="1" si="982"/>
        <v>#VALUE!</v>
      </c>
      <c r="P5014" s="39" t="e">
        <f t="shared" ca="1" si="983"/>
        <v>#VALUE!</v>
      </c>
      <c r="Q5014" s="60" t="e">
        <f t="shared" ca="1" si="984"/>
        <v>#VALUE!</v>
      </c>
      <c r="R5014" s="60" t="e">
        <f t="shared" ca="1" si="985"/>
        <v>#VALUE!</v>
      </c>
      <c r="S5014" s="60" t="e">
        <f t="shared" ca="1" si="986"/>
        <v>#VALUE!</v>
      </c>
      <c r="T5014" s="39" t="e">
        <f t="shared" ca="1" si="987"/>
        <v>#VALUE!</v>
      </c>
      <c r="U5014" s="39" t="e">
        <f t="shared" ca="1" si="988"/>
        <v>#VALUE!</v>
      </c>
      <c r="V5014" s="39" t="b">
        <f t="shared" ca="1" si="989"/>
        <v>1</v>
      </c>
      <c r="W5014" s="39">
        <f t="shared" si="981"/>
        <v>5014</v>
      </c>
    </row>
    <row r="5015" spans="12:23" x14ac:dyDescent="0.25">
      <c r="L5015" s="59" t="e">
        <f t="shared" ca="1" si="990"/>
        <v>#NUM!</v>
      </c>
      <c r="O5015" s="39" t="e">
        <f t="shared" ca="1" si="982"/>
        <v>#VALUE!</v>
      </c>
      <c r="P5015" s="39" t="e">
        <f t="shared" ca="1" si="983"/>
        <v>#VALUE!</v>
      </c>
      <c r="Q5015" s="60" t="e">
        <f t="shared" ca="1" si="984"/>
        <v>#VALUE!</v>
      </c>
      <c r="R5015" s="60" t="e">
        <f t="shared" ca="1" si="985"/>
        <v>#VALUE!</v>
      </c>
      <c r="S5015" s="60" t="e">
        <f t="shared" ca="1" si="986"/>
        <v>#VALUE!</v>
      </c>
      <c r="T5015" s="39" t="e">
        <f t="shared" ca="1" si="987"/>
        <v>#VALUE!</v>
      </c>
      <c r="U5015" s="39" t="e">
        <f t="shared" ca="1" si="988"/>
        <v>#VALUE!</v>
      </c>
      <c r="V5015" s="39" t="b">
        <f t="shared" ca="1" si="989"/>
        <v>1</v>
      </c>
      <c r="W5015" s="39">
        <f t="shared" si="981"/>
        <v>5015</v>
      </c>
    </row>
    <row r="5016" spans="12:23" x14ac:dyDescent="0.25">
      <c r="L5016" s="59" t="e">
        <f t="shared" ca="1" si="990"/>
        <v>#NUM!</v>
      </c>
      <c r="O5016" s="39" t="e">
        <f t="shared" ca="1" si="982"/>
        <v>#VALUE!</v>
      </c>
      <c r="P5016" s="39" t="e">
        <f t="shared" ca="1" si="983"/>
        <v>#VALUE!</v>
      </c>
      <c r="Q5016" s="60" t="e">
        <f t="shared" ca="1" si="984"/>
        <v>#VALUE!</v>
      </c>
      <c r="R5016" s="60" t="e">
        <f t="shared" ca="1" si="985"/>
        <v>#VALUE!</v>
      </c>
      <c r="S5016" s="60" t="e">
        <f t="shared" ca="1" si="986"/>
        <v>#VALUE!</v>
      </c>
      <c r="T5016" s="39" t="e">
        <f t="shared" ca="1" si="987"/>
        <v>#VALUE!</v>
      </c>
      <c r="U5016" s="39" t="e">
        <f t="shared" ca="1" si="988"/>
        <v>#VALUE!</v>
      </c>
      <c r="V5016" s="39" t="b">
        <f t="shared" ca="1" si="989"/>
        <v>1</v>
      </c>
      <c r="W5016" s="39">
        <f t="shared" si="981"/>
        <v>5016</v>
      </c>
    </row>
    <row r="5017" spans="12:23" x14ac:dyDescent="0.25">
      <c r="L5017" s="59" t="e">
        <f t="shared" ca="1" si="990"/>
        <v>#NUM!</v>
      </c>
      <c r="O5017" s="39" t="e">
        <f t="shared" ca="1" si="982"/>
        <v>#VALUE!</v>
      </c>
      <c r="P5017" s="39" t="e">
        <f t="shared" ca="1" si="983"/>
        <v>#VALUE!</v>
      </c>
      <c r="Q5017" s="60" t="e">
        <f t="shared" ca="1" si="984"/>
        <v>#VALUE!</v>
      </c>
      <c r="R5017" s="60" t="e">
        <f t="shared" ca="1" si="985"/>
        <v>#VALUE!</v>
      </c>
      <c r="S5017" s="60" t="e">
        <f t="shared" ca="1" si="986"/>
        <v>#VALUE!</v>
      </c>
      <c r="T5017" s="39" t="e">
        <f t="shared" ca="1" si="987"/>
        <v>#VALUE!</v>
      </c>
      <c r="U5017" s="39" t="e">
        <f t="shared" ca="1" si="988"/>
        <v>#VALUE!</v>
      </c>
      <c r="V5017" s="39" t="b">
        <f t="shared" ca="1" si="989"/>
        <v>1</v>
      </c>
      <c r="W5017" s="39">
        <f t="shared" si="981"/>
        <v>5017</v>
      </c>
    </row>
    <row r="5018" spans="12:23" x14ac:dyDescent="0.25">
      <c r="L5018" s="59" t="e">
        <f t="shared" ca="1" si="990"/>
        <v>#NUM!</v>
      </c>
      <c r="O5018" s="39" t="e">
        <f t="shared" ca="1" si="982"/>
        <v>#VALUE!</v>
      </c>
      <c r="P5018" s="39" t="e">
        <f t="shared" ca="1" si="983"/>
        <v>#VALUE!</v>
      </c>
      <c r="Q5018" s="60" t="e">
        <f t="shared" ca="1" si="984"/>
        <v>#VALUE!</v>
      </c>
      <c r="R5018" s="60" t="e">
        <f t="shared" ca="1" si="985"/>
        <v>#VALUE!</v>
      </c>
      <c r="S5018" s="60" t="e">
        <f t="shared" ca="1" si="986"/>
        <v>#VALUE!</v>
      </c>
      <c r="T5018" s="39" t="e">
        <f t="shared" ca="1" si="987"/>
        <v>#VALUE!</v>
      </c>
      <c r="U5018" s="39" t="e">
        <f t="shared" ca="1" si="988"/>
        <v>#VALUE!</v>
      </c>
      <c r="V5018" s="39" t="b">
        <f t="shared" ca="1" si="989"/>
        <v>1</v>
      </c>
      <c r="W5018" s="39">
        <f t="shared" si="981"/>
        <v>5018</v>
      </c>
    </row>
    <row r="5019" spans="12:23" x14ac:dyDescent="0.25">
      <c r="L5019" s="59" t="e">
        <f t="shared" ca="1" si="990"/>
        <v>#NUM!</v>
      </c>
      <c r="O5019" s="39" t="e">
        <f t="shared" ca="1" si="982"/>
        <v>#VALUE!</v>
      </c>
      <c r="P5019" s="39" t="e">
        <f t="shared" ca="1" si="983"/>
        <v>#VALUE!</v>
      </c>
      <c r="Q5019" s="60" t="e">
        <f t="shared" ca="1" si="984"/>
        <v>#VALUE!</v>
      </c>
      <c r="R5019" s="60" t="e">
        <f t="shared" ca="1" si="985"/>
        <v>#VALUE!</v>
      </c>
      <c r="S5019" s="60" t="e">
        <f t="shared" ca="1" si="986"/>
        <v>#VALUE!</v>
      </c>
      <c r="T5019" s="39" t="e">
        <f t="shared" ca="1" si="987"/>
        <v>#VALUE!</v>
      </c>
      <c r="U5019" s="39" t="e">
        <f t="shared" ca="1" si="988"/>
        <v>#VALUE!</v>
      </c>
      <c r="V5019" s="39" t="b">
        <f t="shared" ca="1" si="989"/>
        <v>1</v>
      </c>
      <c r="W5019" s="39">
        <f t="shared" si="981"/>
        <v>5019</v>
      </c>
    </row>
    <row r="5020" spans="12:23" x14ac:dyDescent="0.25">
      <c r="L5020" s="59" t="e">
        <f t="shared" ca="1" si="990"/>
        <v>#NUM!</v>
      </c>
      <c r="O5020" s="39" t="e">
        <f t="shared" ca="1" si="982"/>
        <v>#VALUE!</v>
      </c>
      <c r="P5020" s="39" t="e">
        <f t="shared" ca="1" si="983"/>
        <v>#VALUE!</v>
      </c>
      <c r="Q5020" s="60" t="e">
        <f t="shared" ca="1" si="984"/>
        <v>#VALUE!</v>
      </c>
      <c r="R5020" s="60" t="e">
        <f t="shared" ca="1" si="985"/>
        <v>#VALUE!</v>
      </c>
      <c r="S5020" s="60" t="e">
        <f t="shared" ca="1" si="986"/>
        <v>#VALUE!</v>
      </c>
      <c r="T5020" s="39" t="e">
        <f t="shared" ca="1" si="987"/>
        <v>#VALUE!</v>
      </c>
      <c r="U5020" s="39" t="e">
        <f t="shared" ca="1" si="988"/>
        <v>#VALUE!</v>
      </c>
      <c r="V5020" s="39" t="b">
        <f t="shared" ca="1" si="989"/>
        <v>1</v>
      </c>
      <c r="W5020" s="39">
        <f t="shared" si="981"/>
        <v>5020</v>
      </c>
    </row>
    <row r="5021" spans="12:23" x14ac:dyDescent="0.25">
      <c r="L5021" s="59" t="e">
        <f t="shared" ca="1" si="990"/>
        <v>#NUM!</v>
      </c>
      <c r="O5021" s="39" t="e">
        <f t="shared" ca="1" si="982"/>
        <v>#VALUE!</v>
      </c>
      <c r="P5021" s="39" t="e">
        <f t="shared" ca="1" si="983"/>
        <v>#VALUE!</v>
      </c>
      <c r="Q5021" s="60" t="e">
        <f t="shared" ca="1" si="984"/>
        <v>#VALUE!</v>
      </c>
      <c r="R5021" s="60" t="e">
        <f t="shared" ca="1" si="985"/>
        <v>#VALUE!</v>
      </c>
      <c r="S5021" s="60" t="e">
        <f t="shared" ca="1" si="986"/>
        <v>#VALUE!</v>
      </c>
      <c r="T5021" s="39" t="e">
        <f t="shared" ca="1" si="987"/>
        <v>#VALUE!</v>
      </c>
      <c r="U5021" s="39" t="e">
        <f t="shared" ca="1" si="988"/>
        <v>#VALUE!</v>
      </c>
      <c r="V5021" s="39" t="b">
        <f t="shared" ca="1" si="989"/>
        <v>1</v>
      </c>
      <c r="W5021" s="39">
        <f t="shared" si="981"/>
        <v>5021</v>
      </c>
    </row>
    <row r="5022" spans="12:23" x14ac:dyDescent="0.25">
      <c r="L5022" s="59" t="e">
        <f t="shared" ca="1" si="990"/>
        <v>#NUM!</v>
      </c>
      <c r="O5022" s="39" t="e">
        <f t="shared" ca="1" si="982"/>
        <v>#VALUE!</v>
      </c>
      <c r="P5022" s="39" t="e">
        <f t="shared" ca="1" si="983"/>
        <v>#VALUE!</v>
      </c>
      <c r="Q5022" s="60" t="e">
        <f t="shared" ca="1" si="984"/>
        <v>#VALUE!</v>
      </c>
      <c r="R5022" s="60" t="e">
        <f t="shared" ca="1" si="985"/>
        <v>#VALUE!</v>
      </c>
      <c r="S5022" s="60" t="e">
        <f t="shared" ca="1" si="986"/>
        <v>#VALUE!</v>
      </c>
      <c r="T5022" s="39" t="e">
        <f t="shared" ca="1" si="987"/>
        <v>#VALUE!</v>
      </c>
      <c r="U5022" s="39" t="e">
        <f t="shared" ca="1" si="988"/>
        <v>#VALUE!</v>
      </c>
      <c r="V5022" s="39" t="b">
        <f t="shared" ca="1" si="989"/>
        <v>1</v>
      </c>
      <c r="W5022" s="39">
        <f t="shared" si="981"/>
        <v>5022</v>
      </c>
    </row>
    <row r="5023" spans="12:23" x14ac:dyDescent="0.25">
      <c r="L5023" s="59" t="e">
        <f t="shared" ca="1" si="990"/>
        <v>#NUM!</v>
      </c>
      <c r="O5023" s="39" t="e">
        <f t="shared" ca="1" si="982"/>
        <v>#VALUE!</v>
      </c>
      <c r="P5023" s="39" t="e">
        <f t="shared" ca="1" si="983"/>
        <v>#VALUE!</v>
      </c>
      <c r="Q5023" s="60" t="e">
        <f t="shared" ca="1" si="984"/>
        <v>#VALUE!</v>
      </c>
      <c r="R5023" s="60" t="e">
        <f t="shared" ca="1" si="985"/>
        <v>#VALUE!</v>
      </c>
      <c r="S5023" s="60" t="e">
        <f t="shared" ca="1" si="986"/>
        <v>#VALUE!</v>
      </c>
      <c r="T5023" s="39" t="e">
        <f t="shared" ca="1" si="987"/>
        <v>#VALUE!</v>
      </c>
      <c r="U5023" s="39" t="e">
        <f t="shared" ca="1" si="988"/>
        <v>#VALUE!</v>
      </c>
      <c r="V5023" s="39" t="b">
        <f t="shared" ca="1" si="989"/>
        <v>1</v>
      </c>
      <c r="W5023" s="39">
        <f t="shared" si="981"/>
        <v>5023</v>
      </c>
    </row>
    <row r="5024" spans="12:23" x14ac:dyDescent="0.25">
      <c r="L5024" s="59" t="e">
        <f t="shared" ca="1" si="990"/>
        <v>#NUM!</v>
      </c>
      <c r="O5024" s="39" t="e">
        <f t="shared" ca="1" si="982"/>
        <v>#VALUE!</v>
      </c>
      <c r="P5024" s="39" t="e">
        <f t="shared" ca="1" si="983"/>
        <v>#VALUE!</v>
      </c>
      <c r="Q5024" s="60" t="e">
        <f t="shared" ca="1" si="984"/>
        <v>#VALUE!</v>
      </c>
      <c r="R5024" s="60" t="e">
        <f t="shared" ca="1" si="985"/>
        <v>#VALUE!</v>
      </c>
      <c r="S5024" s="60" t="e">
        <f t="shared" ca="1" si="986"/>
        <v>#VALUE!</v>
      </c>
      <c r="T5024" s="39" t="e">
        <f t="shared" ca="1" si="987"/>
        <v>#VALUE!</v>
      </c>
      <c r="U5024" s="39" t="e">
        <f t="shared" ca="1" si="988"/>
        <v>#VALUE!</v>
      </c>
      <c r="V5024" s="39" t="b">
        <f t="shared" ca="1" si="989"/>
        <v>1</v>
      </c>
      <c r="W5024" s="39">
        <f t="shared" si="981"/>
        <v>5024</v>
      </c>
    </row>
    <row r="5025" spans="12:23" x14ac:dyDescent="0.25">
      <c r="L5025" s="59" t="e">
        <f t="shared" ca="1" si="990"/>
        <v>#NUM!</v>
      </c>
      <c r="O5025" s="39" t="e">
        <f t="shared" ca="1" si="982"/>
        <v>#VALUE!</v>
      </c>
      <c r="P5025" s="39" t="e">
        <f t="shared" ca="1" si="983"/>
        <v>#VALUE!</v>
      </c>
      <c r="Q5025" s="60" t="e">
        <f t="shared" ca="1" si="984"/>
        <v>#VALUE!</v>
      </c>
      <c r="R5025" s="60" t="e">
        <f t="shared" ca="1" si="985"/>
        <v>#VALUE!</v>
      </c>
      <c r="S5025" s="60" t="e">
        <f t="shared" ca="1" si="986"/>
        <v>#VALUE!</v>
      </c>
      <c r="T5025" s="39" t="e">
        <f t="shared" ca="1" si="987"/>
        <v>#VALUE!</v>
      </c>
      <c r="U5025" s="39" t="e">
        <f t="shared" ca="1" si="988"/>
        <v>#VALUE!</v>
      </c>
      <c r="V5025" s="39" t="b">
        <f t="shared" ca="1" si="989"/>
        <v>1</v>
      </c>
      <c r="W5025" s="39">
        <f t="shared" si="981"/>
        <v>5025</v>
      </c>
    </row>
    <row r="5026" spans="12:23" x14ac:dyDescent="0.25">
      <c r="L5026" s="59" t="e">
        <f t="shared" ca="1" si="990"/>
        <v>#NUM!</v>
      </c>
      <c r="O5026" s="39" t="e">
        <f t="shared" ca="1" si="982"/>
        <v>#VALUE!</v>
      </c>
      <c r="P5026" s="39" t="e">
        <f t="shared" ca="1" si="983"/>
        <v>#VALUE!</v>
      </c>
      <c r="Q5026" s="60" t="e">
        <f t="shared" ca="1" si="984"/>
        <v>#VALUE!</v>
      </c>
      <c r="R5026" s="60" t="e">
        <f t="shared" ca="1" si="985"/>
        <v>#VALUE!</v>
      </c>
      <c r="S5026" s="60" t="e">
        <f t="shared" ca="1" si="986"/>
        <v>#VALUE!</v>
      </c>
      <c r="T5026" s="39" t="e">
        <f t="shared" ca="1" si="987"/>
        <v>#VALUE!</v>
      </c>
      <c r="U5026" s="39" t="e">
        <f t="shared" ca="1" si="988"/>
        <v>#VALUE!</v>
      </c>
      <c r="V5026" s="39" t="b">
        <f t="shared" ca="1" si="989"/>
        <v>1</v>
      </c>
      <c r="W5026" s="39">
        <f t="shared" si="981"/>
        <v>5026</v>
      </c>
    </row>
    <row r="5027" spans="12:23" x14ac:dyDescent="0.25">
      <c r="L5027" s="59" t="e">
        <f t="shared" ca="1" si="990"/>
        <v>#NUM!</v>
      </c>
      <c r="O5027" s="39" t="e">
        <f t="shared" ca="1" si="982"/>
        <v>#VALUE!</v>
      </c>
      <c r="P5027" s="39" t="e">
        <f t="shared" ca="1" si="983"/>
        <v>#VALUE!</v>
      </c>
      <c r="Q5027" s="60" t="e">
        <f t="shared" ca="1" si="984"/>
        <v>#VALUE!</v>
      </c>
      <c r="R5027" s="60" t="e">
        <f t="shared" ca="1" si="985"/>
        <v>#VALUE!</v>
      </c>
      <c r="S5027" s="60" t="e">
        <f t="shared" ca="1" si="986"/>
        <v>#VALUE!</v>
      </c>
      <c r="T5027" s="39" t="e">
        <f t="shared" ca="1" si="987"/>
        <v>#VALUE!</v>
      </c>
      <c r="U5027" s="39" t="e">
        <f t="shared" ca="1" si="988"/>
        <v>#VALUE!</v>
      </c>
      <c r="V5027" s="39" t="b">
        <f t="shared" ca="1" si="989"/>
        <v>1</v>
      </c>
      <c r="W5027" s="39">
        <f t="shared" si="981"/>
        <v>5027</v>
      </c>
    </row>
    <row r="5028" spans="12:23" x14ac:dyDescent="0.25">
      <c r="L5028" s="59" t="e">
        <f t="shared" ca="1" si="990"/>
        <v>#NUM!</v>
      </c>
      <c r="O5028" s="39" t="e">
        <f t="shared" ca="1" si="982"/>
        <v>#VALUE!</v>
      </c>
      <c r="P5028" s="39" t="e">
        <f t="shared" ca="1" si="983"/>
        <v>#VALUE!</v>
      </c>
      <c r="Q5028" s="60" t="e">
        <f t="shared" ca="1" si="984"/>
        <v>#VALUE!</v>
      </c>
      <c r="R5028" s="60" t="e">
        <f t="shared" ca="1" si="985"/>
        <v>#VALUE!</v>
      </c>
      <c r="S5028" s="60" t="e">
        <f t="shared" ca="1" si="986"/>
        <v>#VALUE!</v>
      </c>
      <c r="T5028" s="39" t="e">
        <f t="shared" ca="1" si="987"/>
        <v>#VALUE!</v>
      </c>
      <c r="U5028" s="39" t="e">
        <f t="shared" ca="1" si="988"/>
        <v>#VALUE!</v>
      </c>
      <c r="V5028" s="39" t="b">
        <f t="shared" ca="1" si="989"/>
        <v>1</v>
      </c>
      <c r="W5028" s="39">
        <f t="shared" si="981"/>
        <v>5028</v>
      </c>
    </row>
    <row r="5029" spans="12:23" x14ac:dyDescent="0.25">
      <c r="L5029" s="59" t="e">
        <f t="shared" ca="1" si="990"/>
        <v>#NUM!</v>
      </c>
      <c r="O5029" s="39" t="e">
        <f t="shared" ca="1" si="982"/>
        <v>#VALUE!</v>
      </c>
      <c r="P5029" s="39" t="e">
        <f t="shared" ca="1" si="983"/>
        <v>#VALUE!</v>
      </c>
      <c r="Q5029" s="60" t="e">
        <f t="shared" ca="1" si="984"/>
        <v>#VALUE!</v>
      </c>
      <c r="R5029" s="60" t="e">
        <f t="shared" ca="1" si="985"/>
        <v>#VALUE!</v>
      </c>
      <c r="S5029" s="60" t="e">
        <f t="shared" ca="1" si="986"/>
        <v>#VALUE!</v>
      </c>
      <c r="T5029" s="39" t="e">
        <f t="shared" ca="1" si="987"/>
        <v>#VALUE!</v>
      </c>
      <c r="U5029" s="39" t="e">
        <f t="shared" ca="1" si="988"/>
        <v>#VALUE!</v>
      </c>
      <c r="V5029" s="39" t="b">
        <f t="shared" ca="1" si="989"/>
        <v>1</v>
      </c>
      <c r="W5029" s="39">
        <f t="shared" si="981"/>
        <v>5029</v>
      </c>
    </row>
    <row r="5030" spans="12:23" x14ac:dyDescent="0.25">
      <c r="L5030" s="59" t="e">
        <f t="shared" ca="1" si="990"/>
        <v>#NUM!</v>
      </c>
      <c r="O5030" s="39" t="e">
        <f t="shared" ca="1" si="982"/>
        <v>#VALUE!</v>
      </c>
      <c r="P5030" s="39" t="e">
        <f t="shared" ca="1" si="983"/>
        <v>#VALUE!</v>
      </c>
      <c r="Q5030" s="60" t="e">
        <f t="shared" ca="1" si="984"/>
        <v>#VALUE!</v>
      </c>
      <c r="R5030" s="60" t="e">
        <f t="shared" ca="1" si="985"/>
        <v>#VALUE!</v>
      </c>
      <c r="S5030" s="60" t="e">
        <f t="shared" ca="1" si="986"/>
        <v>#VALUE!</v>
      </c>
      <c r="T5030" s="39" t="e">
        <f t="shared" ca="1" si="987"/>
        <v>#VALUE!</v>
      </c>
      <c r="U5030" s="39" t="e">
        <f t="shared" ca="1" si="988"/>
        <v>#VALUE!</v>
      </c>
      <c r="V5030" s="39" t="b">
        <f t="shared" ca="1" si="989"/>
        <v>1</v>
      </c>
      <c r="W5030" s="39">
        <f t="shared" si="981"/>
        <v>5030</v>
      </c>
    </row>
    <row r="5031" spans="12:23" x14ac:dyDescent="0.25">
      <c r="L5031" s="59" t="e">
        <f t="shared" ca="1" si="990"/>
        <v>#NUM!</v>
      </c>
      <c r="O5031" s="39" t="e">
        <f t="shared" ca="1" si="982"/>
        <v>#VALUE!</v>
      </c>
      <c r="P5031" s="39" t="e">
        <f t="shared" ca="1" si="983"/>
        <v>#VALUE!</v>
      </c>
      <c r="Q5031" s="60" t="e">
        <f t="shared" ca="1" si="984"/>
        <v>#VALUE!</v>
      </c>
      <c r="R5031" s="60" t="e">
        <f t="shared" ca="1" si="985"/>
        <v>#VALUE!</v>
      </c>
      <c r="S5031" s="60" t="e">
        <f t="shared" ca="1" si="986"/>
        <v>#VALUE!</v>
      </c>
      <c r="T5031" s="39" t="e">
        <f t="shared" ca="1" si="987"/>
        <v>#VALUE!</v>
      </c>
      <c r="U5031" s="39" t="e">
        <f t="shared" ca="1" si="988"/>
        <v>#VALUE!</v>
      </c>
      <c r="V5031" s="39" t="b">
        <f t="shared" ca="1" si="989"/>
        <v>1</v>
      </c>
      <c r="W5031" s="39">
        <f t="shared" si="981"/>
        <v>5031</v>
      </c>
    </row>
    <row r="5032" spans="12:23" x14ac:dyDescent="0.25">
      <c r="L5032" s="59" t="e">
        <f t="shared" ca="1" si="990"/>
        <v>#NUM!</v>
      </c>
      <c r="O5032" s="39" t="e">
        <f t="shared" ca="1" si="982"/>
        <v>#VALUE!</v>
      </c>
      <c r="P5032" s="39" t="e">
        <f t="shared" ca="1" si="983"/>
        <v>#VALUE!</v>
      </c>
      <c r="Q5032" s="60" t="e">
        <f t="shared" ca="1" si="984"/>
        <v>#VALUE!</v>
      </c>
      <c r="R5032" s="60" t="e">
        <f t="shared" ca="1" si="985"/>
        <v>#VALUE!</v>
      </c>
      <c r="S5032" s="60" t="e">
        <f t="shared" ca="1" si="986"/>
        <v>#VALUE!</v>
      </c>
      <c r="T5032" s="39" t="e">
        <f t="shared" ca="1" si="987"/>
        <v>#VALUE!</v>
      </c>
      <c r="U5032" s="39" t="e">
        <f t="shared" ca="1" si="988"/>
        <v>#VALUE!</v>
      </c>
      <c r="V5032" s="39" t="b">
        <f t="shared" ca="1" si="989"/>
        <v>1</v>
      </c>
      <c r="W5032" s="39">
        <f t="shared" si="981"/>
        <v>5032</v>
      </c>
    </row>
    <row r="5033" spans="12:23" x14ac:dyDescent="0.25">
      <c r="L5033" s="59" t="e">
        <f t="shared" ca="1" si="990"/>
        <v>#NUM!</v>
      </c>
      <c r="O5033" s="39" t="e">
        <f t="shared" ca="1" si="982"/>
        <v>#VALUE!</v>
      </c>
      <c r="P5033" s="39" t="e">
        <f t="shared" ca="1" si="983"/>
        <v>#VALUE!</v>
      </c>
      <c r="Q5033" s="60" t="e">
        <f t="shared" ca="1" si="984"/>
        <v>#VALUE!</v>
      </c>
      <c r="R5033" s="60" t="e">
        <f t="shared" ca="1" si="985"/>
        <v>#VALUE!</v>
      </c>
      <c r="S5033" s="60" t="e">
        <f t="shared" ca="1" si="986"/>
        <v>#VALUE!</v>
      </c>
      <c r="T5033" s="39" t="e">
        <f t="shared" ca="1" si="987"/>
        <v>#VALUE!</v>
      </c>
      <c r="U5033" s="39" t="e">
        <f t="shared" ca="1" si="988"/>
        <v>#VALUE!</v>
      </c>
      <c r="V5033" s="39" t="b">
        <f t="shared" ca="1" si="989"/>
        <v>1</v>
      </c>
      <c r="W5033" s="39">
        <f t="shared" si="981"/>
        <v>5033</v>
      </c>
    </row>
    <row r="5034" spans="12:23" x14ac:dyDescent="0.25">
      <c r="L5034" s="59" t="e">
        <f t="shared" ca="1" si="990"/>
        <v>#NUM!</v>
      </c>
      <c r="O5034" s="39" t="e">
        <f t="shared" ca="1" si="982"/>
        <v>#VALUE!</v>
      </c>
      <c r="P5034" s="39" t="e">
        <f t="shared" ca="1" si="983"/>
        <v>#VALUE!</v>
      </c>
      <c r="Q5034" s="60" t="e">
        <f t="shared" ca="1" si="984"/>
        <v>#VALUE!</v>
      </c>
      <c r="R5034" s="60" t="e">
        <f t="shared" ca="1" si="985"/>
        <v>#VALUE!</v>
      </c>
      <c r="S5034" s="60" t="e">
        <f t="shared" ca="1" si="986"/>
        <v>#VALUE!</v>
      </c>
      <c r="T5034" s="39" t="e">
        <f t="shared" ca="1" si="987"/>
        <v>#VALUE!</v>
      </c>
      <c r="U5034" s="39" t="e">
        <f t="shared" ca="1" si="988"/>
        <v>#VALUE!</v>
      </c>
      <c r="V5034" s="39" t="b">
        <f t="shared" ca="1" si="989"/>
        <v>1</v>
      </c>
      <c r="W5034" s="39">
        <f t="shared" ref="W5034:W5097" si="991">W5033+1</f>
        <v>5034</v>
      </c>
    </row>
    <row r="5035" spans="12:23" x14ac:dyDescent="0.25">
      <c r="L5035" s="59" t="e">
        <f t="shared" ca="1" si="990"/>
        <v>#NUM!</v>
      </c>
      <c r="O5035" s="39" t="e">
        <f t="shared" ca="1" si="982"/>
        <v>#VALUE!</v>
      </c>
      <c r="P5035" s="39" t="e">
        <f t="shared" ca="1" si="983"/>
        <v>#VALUE!</v>
      </c>
      <c r="Q5035" s="60" t="e">
        <f t="shared" ca="1" si="984"/>
        <v>#VALUE!</v>
      </c>
      <c r="R5035" s="60" t="e">
        <f t="shared" ca="1" si="985"/>
        <v>#VALUE!</v>
      </c>
      <c r="S5035" s="60" t="e">
        <f t="shared" ca="1" si="986"/>
        <v>#VALUE!</v>
      </c>
      <c r="T5035" s="39" t="e">
        <f t="shared" ca="1" si="987"/>
        <v>#VALUE!</v>
      </c>
      <c r="U5035" s="39" t="e">
        <f t="shared" ca="1" si="988"/>
        <v>#VALUE!</v>
      </c>
      <c r="V5035" s="39" t="b">
        <f t="shared" ca="1" si="989"/>
        <v>1</v>
      </c>
      <c r="W5035" s="39">
        <f t="shared" si="991"/>
        <v>5035</v>
      </c>
    </row>
    <row r="5036" spans="12:23" x14ac:dyDescent="0.25">
      <c r="L5036" s="59" t="e">
        <f t="shared" ca="1" si="990"/>
        <v>#NUM!</v>
      </c>
      <c r="O5036" s="39" t="e">
        <f t="shared" ca="1" si="982"/>
        <v>#VALUE!</v>
      </c>
      <c r="P5036" s="39" t="e">
        <f t="shared" ca="1" si="983"/>
        <v>#VALUE!</v>
      </c>
      <c r="Q5036" s="60" t="e">
        <f t="shared" ca="1" si="984"/>
        <v>#VALUE!</v>
      </c>
      <c r="R5036" s="60" t="e">
        <f t="shared" ca="1" si="985"/>
        <v>#VALUE!</v>
      </c>
      <c r="S5036" s="60" t="e">
        <f t="shared" ca="1" si="986"/>
        <v>#VALUE!</v>
      </c>
      <c r="T5036" s="39" t="e">
        <f t="shared" ca="1" si="987"/>
        <v>#VALUE!</v>
      </c>
      <c r="U5036" s="39" t="e">
        <f t="shared" ca="1" si="988"/>
        <v>#VALUE!</v>
      </c>
      <c r="V5036" s="39" t="b">
        <f t="shared" ca="1" si="989"/>
        <v>1</v>
      </c>
      <c r="W5036" s="39">
        <f t="shared" si="991"/>
        <v>5036</v>
      </c>
    </row>
    <row r="5037" spans="12:23" x14ac:dyDescent="0.25">
      <c r="L5037" s="59" t="e">
        <f t="shared" ca="1" si="990"/>
        <v>#NUM!</v>
      </c>
      <c r="O5037" s="39" t="e">
        <f t="shared" ca="1" si="982"/>
        <v>#VALUE!</v>
      </c>
      <c r="P5037" s="39" t="e">
        <f t="shared" ca="1" si="983"/>
        <v>#VALUE!</v>
      </c>
      <c r="Q5037" s="60" t="e">
        <f t="shared" ca="1" si="984"/>
        <v>#VALUE!</v>
      </c>
      <c r="R5037" s="60" t="e">
        <f t="shared" ca="1" si="985"/>
        <v>#VALUE!</v>
      </c>
      <c r="S5037" s="60" t="e">
        <f t="shared" ca="1" si="986"/>
        <v>#VALUE!</v>
      </c>
      <c r="T5037" s="39" t="e">
        <f t="shared" ca="1" si="987"/>
        <v>#VALUE!</v>
      </c>
      <c r="U5037" s="39" t="e">
        <f t="shared" ca="1" si="988"/>
        <v>#VALUE!</v>
      </c>
      <c r="V5037" s="39" t="b">
        <f t="shared" ca="1" si="989"/>
        <v>1</v>
      </c>
      <c r="W5037" s="39">
        <f t="shared" si="991"/>
        <v>5037</v>
      </c>
    </row>
    <row r="5038" spans="12:23" x14ac:dyDescent="0.25">
      <c r="L5038" s="59" t="e">
        <f t="shared" ca="1" si="990"/>
        <v>#NUM!</v>
      </c>
      <c r="O5038" s="39" t="e">
        <f t="shared" ca="1" si="982"/>
        <v>#VALUE!</v>
      </c>
      <c r="P5038" s="39" t="e">
        <f t="shared" ca="1" si="983"/>
        <v>#VALUE!</v>
      </c>
      <c r="Q5038" s="60" t="e">
        <f t="shared" ca="1" si="984"/>
        <v>#VALUE!</v>
      </c>
      <c r="R5038" s="60" t="e">
        <f t="shared" ca="1" si="985"/>
        <v>#VALUE!</v>
      </c>
      <c r="S5038" s="60" t="e">
        <f t="shared" ca="1" si="986"/>
        <v>#VALUE!</v>
      </c>
      <c r="T5038" s="39" t="e">
        <f t="shared" ca="1" si="987"/>
        <v>#VALUE!</v>
      </c>
      <c r="U5038" s="39" t="e">
        <f t="shared" ca="1" si="988"/>
        <v>#VALUE!</v>
      </c>
      <c r="V5038" s="39" t="b">
        <f t="shared" ca="1" si="989"/>
        <v>1</v>
      </c>
      <c r="W5038" s="39">
        <f t="shared" si="991"/>
        <v>5038</v>
      </c>
    </row>
    <row r="5039" spans="12:23" x14ac:dyDescent="0.25">
      <c r="L5039" s="59" t="e">
        <f t="shared" ca="1" si="990"/>
        <v>#NUM!</v>
      </c>
      <c r="O5039" s="39" t="e">
        <f t="shared" ca="1" si="982"/>
        <v>#VALUE!</v>
      </c>
      <c r="P5039" s="39" t="e">
        <f t="shared" ca="1" si="983"/>
        <v>#VALUE!</v>
      </c>
      <c r="Q5039" s="60" t="e">
        <f t="shared" ca="1" si="984"/>
        <v>#VALUE!</v>
      </c>
      <c r="R5039" s="60" t="e">
        <f t="shared" ca="1" si="985"/>
        <v>#VALUE!</v>
      </c>
      <c r="S5039" s="60" t="e">
        <f t="shared" ca="1" si="986"/>
        <v>#VALUE!</v>
      </c>
      <c r="T5039" s="39" t="e">
        <f t="shared" ca="1" si="987"/>
        <v>#VALUE!</v>
      </c>
      <c r="U5039" s="39" t="e">
        <f t="shared" ca="1" si="988"/>
        <v>#VALUE!</v>
      </c>
      <c r="V5039" s="39" t="b">
        <f t="shared" ca="1" si="989"/>
        <v>1</v>
      </c>
      <c r="W5039" s="39">
        <f t="shared" si="991"/>
        <v>5039</v>
      </c>
    </row>
    <row r="5040" spans="12:23" x14ac:dyDescent="0.25">
      <c r="L5040" s="59" t="e">
        <f t="shared" ca="1" si="990"/>
        <v>#NUM!</v>
      </c>
      <c r="O5040" s="39" t="e">
        <f t="shared" ca="1" si="982"/>
        <v>#VALUE!</v>
      </c>
      <c r="P5040" s="39" t="e">
        <f t="shared" ca="1" si="983"/>
        <v>#VALUE!</v>
      </c>
      <c r="Q5040" s="60" t="e">
        <f t="shared" ca="1" si="984"/>
        <v>#VALUE!</v>
      </c>
      <c r="R5040" s="60" t="e">
        <f t="shared" ca="1" si="985"/>
        <v>#VALUE!</v>
      </c>
      <c r="S5040" s="60" t="e">
        <f t="shared" ca="1" si="986"/>
        <v>#VALUE!</v>
      </c>
      <c r="T5040" s="39" t="e">
        <f t="shared" ca="1" si="987"/>
        <v>#VALUE!</v>
      </c>
      <c r="U5040" s="39" t="e">
        <f t="shared" ca="1" si="988"/>
        <v>#VALUE!</v>
      </c>
      <c r="V5040" s="39" t="b">
        <f t="shared" ca="1" si="989"/>
        <v>1</v>
      </c>
      <c r="W5040" s="39">
        <f t="shared" si="991"/>
        <v>5040</v>
      </c>
    </row>
    <row r="5041" spans="12:23" x14ac:dyDescent="0.25">
      <c r="L5041" s="59" t="e">
        <f t="shared" ca="1" si="990"/>
        <v>#NUM!</v>
      </c>
      <c r="O5041" s="39" t="e">
        <f t="shared" ca="1" si="982"/>
        <v>#VALUE!</v>
      </c>
      <c r="P5041" s="39" t="e">
        <f t="shared" ca="1" si="983"/>
        <v>#VALUE!</v>
      </c>
      <c r="Q5041" s="60" t="e">
        <f t="shared" ca="1" si="984"/>
        <v>#VALUE!</v>
      </c>
      <c r="R5041" s="60" t="e">
        <f t="shared" ca="1" si="985"/>
        <v>#VALUE!</v>
      </c>
      <c r="S5041" s="60" t="e">
        <f t="shared" ca="1" si="986"/>
        <v>#VALUE!</v>
      </c>
      <c r="T5041" s="39" t="e">
        <f t="shared" ca="1" si="987"/>
        <v>#VALUE!</v>
      </c>
      <c r="U5041" s="39" t="e">
        <f t="shared" ca="1" si="988"/>
        <v>#VALUE!</v>
      </c>
      <c r="V5041" s="39" t="b">
        <f t="shared" ca="1" si="989"/>
        <v>1</v>
      </c>
      <c r="W5041" s="39">
        <f t="shared" si="991"/>
        <v>5041</v>
      </c>
    </row>
    <row r="5042" spans="12:23" x14ac:dyDescent="0.25">
      <c r="L5042" s="59" t="e">
        <f t="shared" ca="1" si="990"/>
        <v>#NUM!</v>
      </c>
      <c r="O5042" s="39" t="e">
        <f t="shared" ca="1" si="982"/>
        <v>#VALUE!</v>
      </c>
      <c r="P5042" s="39" t="e">
        <f t="shared" ca="1" si="983"/>
        <v>#VALUE!</v>
      </c>
      <c r="Q5042" s="60" t="e">
        <f t="shared" ca="1" si="984"/>
        <v>#VALUE!</v>
      </c>
      <c r="R5042" s="60" t="e">
        <f t="shared" ca="1" si="985"/>
        <v>#VALUE!</v>
      </c>
      <c r="S5042" s="60" t="e">
        <f t="shared" ca="1" si="986"/>
        <v>#VALUE!</v>
      </c>
      <c r="T5042" s="39" t="e">
        <f t="shared" ca="1" si="987"/>
        <v>#VALUE!</v>
      </c>
      <c r="U5042" s="39" t="e">
        <f t="shared" ca="1" si="988"/>
        <v>#VALUE!</v>
      </c>
      <c r="V5042" s="39" t="b">
        <f t="shared" ca="1" si="989"/>
        <v>1</v>
      </c>
      <c r="W5042" s="39">
        <f t="shared" si="991"/>
        <v>5042</v>
      </c>
    </row>
    <row r="5043" spans="12:23" x14ac:dyDescent="0.25">
      <c r="L5043" s="59" t="e">
        <f t="shared" ca="1" si="990"/>
        <v>#NUM!</v>
      </c>
      <c r="O5043" s="39" t="e">
        <f t="shared" ca="1" si="982"/>
        <v>#VALUE!</v>
      </c>
      <c r="P5043" s="39" t="e">
        <f t="shared" ca="1" si="983"/>
        <v>#VALUE!</v>
      </c>
      <c r="Q5043" s="60" t="e">
        <f t="shared" ca="1" si="984"/>
        <v>#VALUE!</v>
      </c>
      <c r="R5043" s="60" t="e">
        <f t="shared" ca="1" si="985"/>
        <v>#VALUE!</v>
      </c>
      <c r="S5043" s="60" t="e">
        <f t="shared" ca="1" si="986"/>
        <v>#VALUE!</v>
      </c>
      <c r="T5043" s="39" t="e">
        <f t="shared" ca="1" si="987"/>
        <v>#VALUE!</v>
      </c>
      <c r="U5043" s="39" t="e">
        <f t="shared" ca="1" si="988"/>
        <v>#VALUE!</v>
      </c>
      <c r="V5043" s="39" t="b">
        <f t="shared" ca="1" si="989"/>
        <v>1</v>
      </c>
      <c r="W5043" s="39">
        <f t="shared" si="991"/>
        <v>5043</v>
      </c>
    </row>
    <row r="5044" spans="12:23" x14ac:dyDescent="0.25">
      <c r="L5044" s="59" t="e">
        <f t="shared" ca="1" si="990"/>
        <v>#NUM!</v>
      </c>
      <c r="O5044" s="39" t="e">
        <f t="shared" ca="1" si="982"/>
        <v>#VALUE!</v>
      </c>
      <c r="P5044" s="39" t="e">
        <f t="shared" ca="1" si="983"/>
        <v>#VALUE!</v>
      </c>
      <c r="Q5044" s="60" t="e">
        <f t="shared" ca="1" si="984"/>
        <v>#VALUE!</v>
      </c>
      <c r="R5044" s="60" t="e">
        <f t="shared" ca="1" si="985"/>
        <v>#VALUE!</v>
      </c>
      <c r="S5044" s="60" t="e">
        <f t="shared" ca="1" si="986"/>
        <v>#VALUE!</v>
      </c>
      <c r="T5044" s="39" t="e">
        <f t="shared" ca="1" si="987"/>
        <v>#VALUE!</v>
      </c>
      <c r="U5044" s="39" t="e">
        <f t="shared" ca="1" si="988"/>
        <v>#VALUE!</v>
      </c>
      <c r="V5044" s="39" t="b">
        <f t="shared" ca="1" si="989"/>
        <v>1</v>
      </c>
      <c r="W5044" s="39">
        <f t="shared" si="991"/>
        <v>5044</v>
      </c>
    </row>
    <row r="5045" spans="12:23" x14ac:dyDescent="0.25">
      <c r="L5045" s="59" t="e">
        <f t="shared" ca="1" si="990"/>
        <v>#NUM!</v>
      </c>
      <c r="O5045" s="39" t="e">
        <f t="shared" ca="1" si="982"/>
        <v>#VALUE!</v>
      </c>
      <c r="P5045" s="39" t="e">
        <f t="shared" ca="1" si="983"/>
        <v>#VALUE!</v>
      </c>
      <c r="Q5045" s="60" t="e">
        <f t="shared" ca="1" si="984"/>
        <v>#VALUE!</v>
      </c>
      <c r="R5045" s="60" t="e">
        <f t="shared" ca="1" si="985"/>
        <v>#VALUE!</v>
      </c>
      <c r="S5045" s="60" t="e">
        <f t="shared" ca="1" si="986"/>
        <v>#VALUE!</v>
      </c>
      <c r="T5045" s="39" t="e">
        <f t="shared" ca="1" si="987"/>
        <v>#VALUE!</v>
      </c>
      <c r="U5045" s="39" t="e">
        <f t="shared" ca="1" si="988"/>
        <v>#VALUE!</v>
      </c>
      <c r="V5045" s="39" t="b">
        <f t="shared" ca="1" si="989"/>
        <v>1</v>
      </c>
      <c r="W5045" s="39">
        <f t="shared" si="991"/>
        <v>5045</v>
      </c>
    </row>
    <row r="5046" spans="12:23" x14ac:dyDescent="0.25">
      <c r="L5046" s="59" t="e">
        <f t="shared" ca="1" si="990"/>
        <v>#NUM!</v>
      </c>
      <c r="O5046" s="39" t="e">
        <f t="shared" ca="1" si="982"/>
        <v>#VALUE!</v>
      </c>
      <c r="P5046" s="39" t="e">
        <f t="shared" ca="1" si="983"/>
        <v>#VALUE!</v>
      </c>
      <c r="Q5046" s="60" t="e">
        <f t="shared" ca="1" si="984"/>
        <v>#VALUE!</v>
      </c>
      <c r="R5046" s="60" t="e">
        <f t="shared" ca="1" si="985"/>
        <v>#VALUE!</v>
      </c>
      <c r="S5046" s="60" t="e">
        <f t="shared" ca="1" si="986"/>
        <v>#VALUE!</v>
      </c>
      <c r="T5046" s="39" t="e">
        <f t="shared" ca="1" si="987"/>
        <v>#VALUE!</v>
      </c>
      <c r="U5046" s="39" t="e">
        <f t="shared" ca="1" si="988"/>
        <v>#VALUE!</v>
      </c>
      <c r="V5046" s="39" t="b">
        <f t="shared" ca="1" si="989"/>
        <v>1</v>
      </c>
      <c r="W5046" s="39">
        <f t="shared" si="991"/>
        <v>5046</v>
      </c>
    </row>
    <row r="5047" spans="12:23" x14ac:dyDescent="0.25">
      <c r="L5047" s="59" t="e">
        <f t="shared" ca="1" si="990"/>
        <v>#NUM!</v>
      </c>
      <c r="O5047" s="39" t="e">
        <f t="shared" ca="1" si="982"/>
        <v>#VALUE!</v>
      </c>
      <c r="P5047" s="39" t="e">
        <f t="shared" ca="1" si="983"/>
        <v>#VALUE!</v>
      </c>
      <c r="Q5047" s="60" t="e">
        <f t="shared" ca="1" si="984"/>
        <v>#VALUE!</v>
      </c>
      <c r="R5047" s="60" t="e">
        <f t="shared" ca="1" si="985"/>
        <v>#VALUE!</v>
      </c>
      <c r="S5047" s="60" t="e">
        <f t="shared" ca="1" si="986"/>
        <v>#VALUE!</v>
      </c>
      <c r="T5047" s="39" t="e">
        <f t="shared" ca="1" si="987"/>
        <v>#VALUE!</v>
      </c>
      <c r="U5047" s="39" t="e">
        <f t="shared" ca="1" si="988"/>
        <v>#VALUE!</v>
      </c>
      <c r="V5047" s="39" t="b">
        <f t="shared" ca="1" si="989"/>
        <v>1</v>
      </c>
      <c r="W5047" s="39">
        <f t="shared" si="991"/>
        <v>5047</v>
      </c>
    </row>
    <row r="5048" spans="12:23" x14ac:dyDescent="0.25">
      <c r="L5048" s="59" t="e">
        <f t="shared" ca="1" si="990"/>
        <v>#NUM!</v>
      </c>
      <c r="O5048" s="39" t="e">
        <f t="shared" ca="1" si="982"/>
        <v>#VALUE!</v>
      </c>
      <c r="P5048" s="39" t="e">
        <f t="shared" ca="1" si="983"/>
        <v>#VALUE!</v>
      </c>
      <c r="Q5048" s="60" t="e">
        <f t="shared" ca="1" si="984"/>
        <v>#VALUE!</v>
      </c>
      <c r="R5048" s="60" t="e">
        <f t="shared" ca="1" si="985"/>
        <v>#VALUE!</v>
      </c>
      <c r="S5048" s="60" t="e">
        <f t="shared" ca="1" si="986"/>
        <v>#VALUE!</v>
      </c>
      <c r="T5048" s="39" t="e">
        <f t="shared" ca="1" si="987"/>
        <v>#VALUE!</v>
      </c>
      <c r="U5048" s="39" t="e">
        <f t="shared" ca="1" si="988"/>
        <v>#VALUE!</v>
      </c>
      <c r="V5048" s="39" t="b">
        <f t="shared" ca="1" si="989"/>
        <v>1</v>
      </c>
      <c r="W5048" s="39">
        <f t="shared" si="991"/>
        <v>5048</v>
      </c>
    </row>
    <row r="5049" spans="12:23" x14ac:dyDescent="0.25">
      <c r="L5049" s="59" t="e">
        <f t="shared" ca="1" si="990"/>
        <v>#NUM!</v>
      </c>
      <c r="O5049" s="39" t="e">
        <f t="shared" ca="1" si="982"/>
        <v>#VALUE!</v>
      </c>
      <c r="P5049" s="39" t="e">
        <f t="shared" ca="1" si="983"/>
        <v>#VALUE!</v>
      </c>
      <c r="Q5049" s="60" t="e">
        <f t="shared" ca="1" si="984"/>
        <v>#VALUE!</v>
      </c>
      <c r="R5049" s="60" t="e">
        <f t="shared" ca="1" si="985"/>
        <v>#VALUE!</v>
      </c>
      <c r="S5049" s="60" t="e">
        <f t="shared" ca="1" si="986"/>
        <v>#VALUE!</v>
      </c>
      <c r="T5049" s="39" t="e">
        <f t="shared" ca="1" si="987"/>
        <v>#VALUE!</v>
      </c>
      <c r="U5049" s="39" t="e">
        <f t="shared" ca="1" si="988"/>
        <v>#VALUE!</v>
      </c>
      <c r="V5049" s="39" t="b">
        <f t="shared" ca="1" si="989"/>
        <v>1</v>
      </c>
      <c r="W5049" s="39">
        <f t="shared" si="991"/>
        <v>5049</v>
      </c>
    </row>
    <row r="5050" spans="12:23" x14ac:dyDescent="0.25">
      <c r="L5050" s="59" t="e">
        <f t="shared" ca="1" si="990"/>
        <v>#NUM!</v>
      </c>
      <c r="O5050" s="39" t="e">
        <f t="shared" ca="1" si="982"/>
        <v>#VALUE!</v>
      </c>
      <c r="P5050" s="39" t="e">
        <f t="shared" ca="1" si="983"/>
        <v>#VALUE!</v>
      </c>
      <c r="Q5050" s="60" t="e">
        <f t="shared" ca="1" si="984"/>
        <v>#VALUE!</v>
      </c>
      <c r="R5050" s="60" t="e">
        <f t="shared" ca="1" si="985"/>
        <v>#VALUE!</v>
      </c>
      <c r="S5050" s="60" t="e">
        <f t="shared" ca="1" si="986"/>
        <v>#VALUE!</v>
      </c>
      <c r="T5050" s="39" t="e">
        <f t="shared" ca="1" si="987"/>
        <v>#VALUE!</v>
      </c>
      <c r="U5050" s="39" t="e">
        <f t="shared" ca="1" si="988"/>
        <v>#VALUE!</v>
      </c>
      <c r="V5050" s="39" t="b">
        <f t="shared" ca="1" si="989"/>
        <v>1</v>
      </c>
      <c r="W5050" s="39">
        <f t="shared" si="991"/>
        <v>5050</v>
      </c>
    </row>
    <row r="5051" spans="12:23" x14ac:dyDescent="0.25">
      <c r="L5051" s="59" t="e">
        <f t="shared" ca="1" si="990"/>
        <v>#NUM!</v>
      </c>
      <c r="O5051" s="39" t="e">
        <f t="shared" ca="1" si="982"/>
        <v>#VALUE!</v>
      </c>
      <c r="P5051" s="39" t="e">
        <f t="shared" ca="1" si="983"/>
        <v>#VALUE!</v>
      </c>
      <c r="Q5051" s="60" t="e">
        <f t="shared" ca="1" si="984"/>
        <v>#VALUE!</v>
      </c>
      <c r="R5051" s="60" t="e">
        <f t="shared" ca="1" si="985"/>
        <v>#VALUE!</v>
      </c>
      <c r="S5051" s="60" t="e">
        <f t="shared" ca="1" si="986"/>
        <v>#VALUE!</v>
      </c>
      <c r="T5051" s="39" t="e">
        <f t="shared" ca="1" si="987"/>
        <v>#VALUE!</v>
      </c>
      <c r="U5051" s="39" t="e">
        <f t="shared" ca="1" si="988"/>
        <v>#VALUE!</v>
      </c>
      <c r="V5051" s="39" t="b">
        <f t="shared" ca="1" si="989"/>
        <v>1</v>
      </c>
      <c r="W5051" s="39">
        <f t="shared" si="991"/>
        <v>5051</v>
      </c>
    </row>
    <row r="5052" spans="12:23" x14ac:dyDescent="0.25">
      <c r="L5052" s="59" t="e">
        <f t="shared" ca="1" si="990"/>
        <v>#NUM!</v>
      </c>
      <c r="O5052" s="39" t="e">
        <f t="shared" ca="1" si="982"/>
        <v>#VALUE!</v>
      </c>
      <c r="P5052" s="39" t="e">
        <f t="shared" ca="1" si="983"/>
        <v>#VALUE!</v>
      </c>
      <c r="Q5052" s="60" t="e">
        <f t="shared" ca="1" si="984"/>
        <v>#VALUE!</v>
      </c>
      <c r="R5052" s="60" t="e">
        <f t="shared" ca="1" si="985"/>
        <v>#VALUE!</v>
      </c>
      <c r="S5052" s="60" t="e">
        <f t="shared" ca="1" si="986"/>
        <v>#VALUE!</v>
      </c>
      <c r="T5052" s="39" t="e">
        <f t="shared" ca="1" si="987"/>
        <v>#VALUE!</v>
      </c>
      <c r="U5052" s="39" t="e">
        <f t="shared" ca="1" si="988"/>
        <v>#VALUE!</v>
      </c>
      <c r="V5052" s="39" t="b">
        <f t="shared" ca="1" si="989"/>
        <v>1</v>
      </c>
      <c r="W5052" s="39">
        <f t="shared" si="991"/>
        <v>5052</v>
      </c>
    </row>
    <row r="5053" spans="12:23" x14ac:dyDescent="0.25">
      <c r="L5053" s="59" t="e">
        <f t="shared" ca="1" si="990"/>
        <v>#NUM!</v>
      </c>
      <c r="O5053" s="39" t="e">
        <f t="shared" ca="1" si="982"/>
        <v>#VALUE!</v>
      </c>
      <c r="P5053" s="39" t="e">
        <f t="shared" ca="1" si="983"/>
        <v>#VALUE!</v>
      </c>
      <c r="Q5053" s="60" t="e">
        <f t="shared" ca="1" si="984"/>
        <v>#VALUE!</v>
      </c>
      <c r="R5053" s="60" t="e">
        <f t="shared" ca="1" si="985"/>
        <v>#VALUE!</v>
      </c>
      <c r="S5053" s="60" t="e">
        <f t="shared" ca="1" si="986"/>
        <v>#VALUE!</v>
      </c>
      <c r="T5053" s="39" t="e">
        <f t="shared" ca="1" si="987"/>
        <v>#VALUE!</v>
      </c>
      <c r="U5053" s="39" t="e">
        <f t="shared" ca="1" si="988"/>
        <v>#VALUE!</v>
      </c>
      <c r="V5053" s="39" t="b">
        <f t="shared" ca="1" si="989"/>
        <v>1</v>
      </c>
      <c r="W5053" s="39">
        <f t="shared" si="991"/>
        <v>5053</v>
      </c>
    </row>
    <row r="5054" spans="12:23" x14ac:dyDescent="0.25">
      <c r="L5054" s="59" t="e">
        <f t="shared" ca="1" si="990"/>
        <v>#NUM!</v>
      </c>
      <c r="O5054" s="39" t="e">
        <f t="shared" ca="1" si="982"/>
        <v>#VALUE!</v>
      </c>
      <c r="P5054" s="39" t="e">
        <f t="shared" ca="1" si="983"/>
        <v>#VALUE!</v>
      </c>
      <c r="Q5054" s="60" t="e">
        <f t="shared" ca="1" si="984"/>
        <v>#VALUE!</v>
      </c>
      <c r="R5054" s="60" t="e">
        <f t="shared" ca="1" si="985"/>
        <v>#VALUE!</v>
      </c>
      <c r="S5054" s="60" t="e">
        <f t="shared" ca="1" si="986"/>
        <v>#VALUE!</v>
      </c>
      <c r="T5054" s="39" t="e">
        <f t="shared" ca="1" si="987"/>
        <v>#VALUE!</v>
      </c>
      <c r="U5054" s="39" t="e">
        <f t="shared" ca="1" si="988"/>
        <v>#VALUE!</v>
      </c>
      <c r="V5054" s="39" t="b">
        <f t="shared" ca="1" si="989"/>
        <v>1</v>
      </c>
      <c r="W5054" s="39">
        <f t="shared" si="991"/>
        <v>5054</v>
      </c>
    </row>
    <row r="5055" spans="12:23" x14ac:dyDescent="0.25">
      <c r="L5055" s="59" t="e">
        <f t="shared" ca="1" si="990"/>
        <v>#NUM!</v>
      </c>
      <c r="O5055" s="39" t="e">
        <f t="shared" ca="1" si="982"/>
        <v>#VALUE!</v>
      </c>
      <c r="P5055" s="39" t="e">
        <f t="shared" ca="1" si="983"/>
        <v>#VALUE!</v>
      </c>
      <c r="Q5055" s="60" t="e">
        <f t="shared" ca="1" si="984"/>
        <v>#VALUE!</v>
      </c>
      <c r="R5055" s="60" t="e">
        <f t="shared" ca="1" si="985"/>
        <v>#VALUE!</v>
      </c>
      <c r="S5055" s="60" t="e">
        <f t="shared" ca="1" si="986"/>
        <v>#VALUE!</v>
      </c>
      <c r="T5055" s="39" t="e">
        <f t="shared" ca="1" si="987"/>
        <v>#VALUE!</v>
      </c>
      <c r="U5055" s="39" t="e">
        <f t="shared" ca="1" si="988"/>
        <v>#VALUE!</v>
      </c>
      <c r="V5055" s="39" t="b">
        <f t="shared" ca="1" si="989"/>
        <v>1</v>
      </c>
      <c r="W5055" s="39">
        <f t="shared" si="991"/>
        <v>5055</v>
      </c>
    </row>
    <row r="5056" spans="12:23" x14ac:dyDescent="0.25">
      <c r="L5056" s="59" t="e">
        <f t="shared" ca="1" si="990"/>
        <v>#NUM!</v>
      </c>
      <c r="O5056" s="39" t="e">
        <f t="shared" ca="1" si="982"/>
        <v>#VALUE!</v>
      </c>
      <c r="P5056" s="39" t="e">
        <f t="shared" ca="1" si="983"/>
        <v>#VALUE!</v>
      </c>
      <c r="Q5056" s="60" t="e">
        <f t="shared" ca="1" si="984"/>
        <v>#VALUE!</v>
      </c>
      <c r="R5056" s="60" t="e">
        <f t="shared" ca="1" si="985"/>
        <v>#VALUE!</v>
      </c>
      <c r="S5056" s="60" t="e">
        <f t="shared" ca="1" si="986"/>
        <v>#VALUE!</v>
      </c>
      <c r="T5056" s="39" t="e">
        <f t="shared" ca="1" si="987"/>
        <v>#VALUE!</v>
      </c>
      <c r="U5056" s="39" t="e">
        <f t="shared" ca="1" si="988"/>
        <v>#VALUE!</v>
      </c>
      <c r="V5056" s="39" t="b">
        <f t="shared" ca="1" si="989"/>
        <v>1</v>
      </c>
      <c r="W5056" s="39">
        <f t="shared" si="991"/>
        <v>5056</v>
      </c>
    </row>
    <row r="5057" spans="12:23" x14ac:dyDescent="0.25">
      <c r="L5057" s="59" t="e">
        <f t="shared" ca="1" si="990"/>
        <v>#NUM!</v>
      </c>
      <c r="O5057" s="39" t="e">
        <f t="shared" ca="1" si="982"/>
        <v>#VALUE!</v>
      </c>
      <c r="P5057" s="39" t="e">
        <f t="shared" ca="1" si="983"/>
        <v>#VALUE!</v>
      </c>
      <c r="Q5057" s="60" t="e">
        <f t="shared" ca="1" si="984"/>
        <v>#VALUE!</v>
      </c>
      <c r="R5057" s="60" t="e">
        <f t="shared" ca="1" si="985"/>
        <v>#VALUE!</v>
      </c>
      <c r="S5057" s="60" t="e">
        <f t="shared" ca="1" si="986"/>
        <v>#VALUE!</v>
      </c>
      <c r="T5057" s="39" t="e">
        <f t="shared" ca="1" si="987"/>
        <v>#VALUE!</v>
      </c>
      <c r="U5057" s="39" t="e">
        <f t="shared" ca="1" si="988"/>
        <v>#VALUE!</v>
      </c>
      <c r="V5057" s="39" t="b">
        <f t="shared" ca="1" si="989"/>
        <v>1</v>
      </c>
      <c r="W5057" s="39">
        <f t="shared" si="991"/>
        <v>5057</v>
      </c>
    </row>
    <row r="5058" spans="12:23" x14ac:dyDescent="0.25">
      <c r="L5058" s="59" t="e">
        <f t="shared" ca="1" si="990"/>
        <v>#NUM!</v>
      </c>
      <c r="O5058" s="39" t="e">
        <f t="shared" ca="1" si="982"/>
        <v>#VALUE!</v>
      </c>
      <c r="P5058" s="39" t="e">
        <f t="shared" ca="1" si="983"/>
        <v>#VALUE!</v>
      </c>
      <c r="Q5058" s="60" t="e">
        <f t="shared" ca="1" si="984"/>
        <v>#VALUE!</v>
      </c>
      <c r="R5058" s="60" t="e">
        <f t="shared" ca="1" si="985"/>
        <v>#VALUE!</v>
      </c>
      <c r="S5058" s="60" t="e">
        <f t="shared" ca="1" si="986"/>
        <v>#VALUE!</v>
      </c>
      <c r="T5058" s="39" t="e">
        <f t="shared" ca="1" si="987"/>
        <v>#VALUE!</v>
      </c>
      <c r="U5058" s="39" t="e">
        <f t="shared" ca="1" si="988"/>
        <v>#VALUE!</v>
      </c>
      <c r="V5058" s="39" t="b">
        <f t="shared" ca="1" si="989"/>
        <v>1</v>
      </c>
      <c r="W5058" s="39">
        <f t="shared" si="991"/>
        <v>5058</v>
      </c>
    </row>
    <row r="5059" spans="12:23" x14ac:dyDescent="0.25">
      <c r="L5059" s="59" t="e">
        <f t="shared" ca="1" si="990"/>
        <v>#NUM!</v>
      </c>
      <c r="O5059" s="39" t="e">
        <f t="shared" ca="1" si="982"/>
        <v>#VALUE!</v>
      </c>
      <c r="P5059" s="39" t="e">
        <f t="shared" ca="1" si="983"/>
        <v>#VALUE!</v>
      </c>
      <c r="Q5059" s="60" t="e">
        <f t="shared" ca="1" si="984"/>
        <v>#VALUE!</v>
      </c>
      <c r="R5059" s="60" t="e">
        <f t="shared" ca="1" si="985"/>
        <v>#VALUE!</v>
      </c>
      <c r="S5059" s="60" t="e">
        <f t="shared" ca="1" si="986"/>
        <v>#VALUE!</v>
      </c>
      <c r="T5059" s="39" t="e">
        <f t="shared" ca="1" si="987"/>
        <v>#VALUE!</v>
      </c>
      <c r="U5059" s="39" t="e">
        <f t="shared" ca="1" si="988"/>
        <v>#VALUE!</v>
      </c>
      <c r="V5059" s="39" t="b">
        <f t="shared" ca="1" si="989"/>
        <v>1</v>
      </c>
      <c r="W5059" s="39">
        <f t="shared" si="991"/>
        <v>5059</v>
      </c>
    </row>
    <row r="5060" spans="12:23" x14ac:dyDescent="0.25">
      <c r="L5060" s="59" t="e">
        <f t="shared" ca="1" si="990"/>
        <v>#NUM!</v>
      </c>
      <c r="O5060" s="39" t="e">
        <f t="shared" ca="1" si="982"/>
        <v>#VALUE!</v>
      </c>
      <c r="P5060" s="39" t="e">
        <f t="shared" ca="1" si="983"/>
        <v>#VALUE!</v>
      </c>
      <c r="Q5060" s="60" t="e">
        <f t="shared" ca="1" si="984"/>
        <v>#VALUE!</v>
      </c>
      <c r="R5060" s="60" t="e">
        <f t="shared" ca="1" si="985"/>
        <v>#VALUE!</v>
      </c>
      <c r="S5060" s="60" t="e">
        <f t="shared" ca="1" si="986"/>
        <v>#VALUE!</v>
      </c>
      <c r="T5060" s="39" t="e">
        <f t="shared" ca="1" si="987"/>
        <v>#VALUE!</v>
      </c>
      <c r="U5060" s="39" t="e">
        <f t="shared" ca="1" si="988"/>
        <v>#VALUE!</v>
      </c>
      <c r="V5060" s="39" t="b">
        <f t="shared" ca="1" si="989"/>
        <v>1</v>
      </c>
      <c r="W5060" s="39">
        <f t="shared" si="991"/>
        <v>5060</v>
      </c>
    </row>
    <row r="5061" spans="12:23" x14ac:dyDescent="0.25">
      <c r="L5061" s="59" t="e">
        <f t="shared" ca="1" si="990"/>
        <v>#NUM!</v>
      </c>
      <c r="O5061" s="39" t="e">
        <f t="shared" ca="1" si="982"/>
        <v>#VALUE!</v>
      </c>
      <c r="P5061" s="39" t="e">
        <f t="shared" ca="1" si="983"/>
        <v>#VALUE!</v>
      </c>
      <c r="Q5061" s="60" t="e">
        <f t="shared" ca="1" si="984"/>
        <v>#VALUE!</v>
      </c>
      <c r="R5061" s="60" t="e">
        <f t="shared" ca="1" si="985"/>
        <v>#VALUE!</v>
      </c>
      <c r="S5061" s="60" t="e">
        <f t="shared" ca="1" si="986"/>
        <v>#VALUE!</v>
      </c>
      <c r="T5061" s="39" t="e">
        <f t="shared" ca="1" si="987"/>
        <v>#VALUE!</v>
      </c>
      <c r="U5061" s="39" t="e">
        <f t="shared" ca="1" si="988"/>
        <v>#VALUE!</v>
      </c>
      <c r="V5061" s="39" t="b">
        <f t="shared" ca="1" si="989"/>
        <v>1</v>
      </c>
      <c r="W5061" s="39">
        <f t="shared" si="991"/>
        <v>5061</v>
      </c>
    </row>
    <row r="5062" spans="12:23" x14ac:dyDescent="0.25">
      <c r="L5062" s="59" t="e">
        <f t="shared" ca="1" si="990"/>
        <v>#NUM!</v>
      </c>
      <c r="O5062" s="39" t="e">
        <f t="shared" ca="1" si="982"/>
        <v>#VALUE!</v>
      </c>
      <c r="P5062" s="39" t="e">
        <f t="shared" ca="1" si="983"/>
        <v>#VALUE!</v>
      </c>
      <c r="Q5062" s="60" t="e">
        <f t="shared" ca="1" si="984"/>
        <v>#VALUE!</v>
      </c>
      <c r="R5062" s="60" t="e">
        <f t="shared" ca="1" si="985"/>
        <v>#VALUE!</v>
      </c>
      <c r="S5062" s="60" t="e">
        <f t="shared" ca="1" si="986"/>
        <v>#VALUE!</v>
      </c>
      <c r="T5062" s="39" t="e">
        <f t="shared" ca="1" si="987"/>
        <v>#VALUE!</v>
      </c>
      <c r="U5062" s="39" t="e">
        <f t="shared" ca="1" si="988"/>
        <v>#VALUE!</v>
      </c>
      <c r="V5062" s="39" t="b">
        <f t="shared" ca="1" si="989"/>
        <v>1</v>
      </c>
      <c r="W5062" s="39">
        <f t="shared" si="991"/>
        <v>5062</v>
      </c>
    </row>
    <row r="5063" spans="12:23" x14ac:dyDescent="0.25">
      <c r="L5063" s="59" t="e">
        <f t="shared" ca="1" si="990"/>
        <v>#NUM!</v>
      </c>
      <c r="O5063" s="39" t="e">
        <f t="shared" ref="O5063:O5126" ca="1" si="992">SEARCH($O$6,INDIRECT("route!G"&amp;W5063))</f>
        <v>#VALUE!</v>
      </c>
      <c r="P5063" s="39" t="e">
        <f t="shared" ref="P5063:P5126" ca="1" si="993">SEARCH($P$6,INDIRECT("route!G"&amp;W5063))</f>
        <v>#VALUE!</v>
      </c>
      <c r="Q5063" s="60" t="e">
        <f t="shared" ref="Q5063:Q5126" ca="1" si="994">SEARCH($Q$6,INDIRECT("route!G"&amp;W5063))</f>
        <v>#VALUE!</v>
      </c>
      <c r="R5063" s="60" t="e">
        <f t="shared" ref="R5063:R5126" ca="1" si="995">SEARCH($R$6,INDIRECT("route!G"&amp;W5063))</f>
        <v>#VALUE!</v>
      </c>
      <c r="S5063" s="60" t="e">
        <f t="shared" ref="S5063:S5126" ca="1" si="996">SEARCH($S$6,INDIRECT("route!G"&amp;W5063))</f>
        <v>#VALUE!</v>
      </c>
      <c r="T5063" s="39" t="e">
        <f t="shared" ref="T5063:T5126" ca="1" si="997">SEARCH($T$6,INDIRECT("route!G"&amp;W5063))</f>
        <v>#VALUE!</v>
      </c>
      <c r="U5063" s="39" t="e">
        <f t="shared" ca="1" si="988"/>
        <v>#VALUE!</v>
      </c>
      <c r="V5063" s="39" t="b">
        <f t="shared" ca="1" si="989"/>
        <v>1</v>
      </c>
      <c r="W5063" s="39">
        <f t="shared" si="991"/>
        <v>5063</v>
      </c>
    </row>
    <row r="5064" spans="12:23" x14ac:dyDescent="0.25">
      <c r="L5064" s="59" t="e">
        <f t="shared" ca="1" si="990"/>
        <v>#NUM!</v>
      </c>
      <c r="O5064" s="39" t="e">
        <f t="shared" ca="1" si="992"/>
        <v>#VALUE!</v>
      </c>
      <c r="P5064" s="39" t="e">
        <f t="shared" ca="1" si="993"/>
        <v>#VALUE!</v>
      </c>
      <c r="Q5064" s="60" t="e">
        <f t="shared" ca="1" si="994"/>
        <v>#VALUE!</v>
      </c>
      <c r="R5064" s="60" t="e">
        <f t="shared" ca="1" si="995"/>
        <v>#VALUE!</v>
      </c>
      <c r="S5064" s="60" t="e">
        <f t="shared" ca="1" si="996"/>
        <v>#VALUE!</v>
      </c>
      <c r="T5064" s="39" t="e">
        <f t="shared" ca="1" si="997"/>
        <v>#VALUE!</v>
      </c>
      <c r="U5064" s="39" t="e">
        <f t="shared" ref="U5064:U5127" ca="1" si="998">SEARCH($U$6,INDIRECT("route!G"&amp;W5064))</f>
        <v>#VALUE!</v>
      </c>
      <c r="V5064" s="39" t="b">
        <f t="shared" ref="V5064:V5127" ca="1" si="999">AND(ISERROR(O5064),ISERROR(P5064),ISERROR(Q5064),ISERROR(R5064),ISERROR(S5064),ISERROR(T5064),ISERROR(U5064))</f>
        <v>1</v>
      </c>
      <c r="W5064" s="39">
        <f t="shared" si="991"/>
        <v>5064</v>
      </c>
    </row>
    <row r="5065" spans="12:23" x14ac:dyDescent="0.25">
      <c r="L5065" s="59" t="e">
        <f t="shared" ca="1" si="990"/>
        <v>#NUM!</v>
      </c>
      <c r="O5065" s="39" t="e">
        <f t="shared" ca="1" si="992"/>
        <v>#VALUE!</v>
      </c>
      <c r="P5065" s="39" t="e">
        <f t="shared" ca="1" si="993"/>
        <v>#VALUE!</v>
      </c>
      <c r="Q5065" s="60" t="e">
        <f t="shared" ca="1" si="994"/>
        <v>#VALUE!</v>
      </c>
      <c r="R5065" s="60" t="e">
        <f t="shared" ca="1" si="995"/>
        <v>#VALUE!</v>
      </c>
      <c r="S5065" s="60" t="e">
        <f t="shared" ca="1" si="996"/>
        <v>#VALUE!</v>
      </c>
      <c r="T5065" s="39" t="e">
        <f t="shared" ca="1" si="997"/>
        <v>#VALUE!</v>
      </c>
      <c r="U5065" s="39" t="e">
        <f t="shared" ca="1" si="998"/>
        <v>#VALUE!</v>
      </c>
      <c r="V5065" s="39" t="b">
        <f t="shared" ca="1" si="999"/>
        <v>1</v>
      </c>
      <c r="W5065" s="39">
        <f t="shared" si="991"/>
        <v>5065</v>
      </c>
    </row>
    <row r="5066" spans="12:23" x14ac:dyDescent="0.25">
      <c r="L5066" s="59" t="e">
        <f t="shared" ref="L5066:L5129" ca="1" si="1000">L5065+J5066</f>
        <v>#NUM!</v>
      </c>
      <c r="O5066" s="39" t="e">
        <f t="shared" ca="1" si="992"/>
        <v>#VALUE!</v>
      </c>
      <c r="P5066" s="39" t="e">
        <f t="shared" ca="1" si="993"/>
        <v>#VALUE!</v>
      </c>
      <c r="Q5066" s="60" t="e">
        <f t="shared" ca="1" si="994"/>
        <v>#VALUE!</v>
      </c>
      <c r="R5066" s="60" t="e">
        <f t="shared" ca="1" si="995"/>
        <v>#VALUE!</v>
      </c>
      <c r="S5066" s="60" t="e">
        <f t="shared" ca="1" si="996"/>
        <v>#VALUE!</v>
      </c>
      <c r="T5066" s="39" t="e">
        <f t="shared" ca="1" si="997"/>
        <v>#VALUE!</v>
      </c>
      <c r="U5066" s="39" t="e">
        <f t="shared" ca="1" si="998"/>
        <v>#VALUE!</v>
      </c>
      <c r="V5066" s="39" t="b">
        <f t="shared" ca="1" si="999"/>
        <v>1</v>
      </c>
      <c r="W5066" s="39">
        <f t="shared" si="991"/>
        <v>5066</v>
      </c>
    </row>
    <row r="5067" spans="12:23" x14ac:dyDescent="0.25">
      <c r="L5067" s="59" t="e">
        <f t="shared" ca="1" si="1000"/>
        <v>#NUM!</v>
      </c>
      <c r="O5067" s="39" t="e">
        <f t="shared" ca="1" si="992"/>
        <v>#VALUE!</v>
      </c>
      <c r="P5067" s="39" t="e">
        <f t="shared" ca="1" si="993"/>
        <v>#VALUE!</v>
      </c>
      <c r="Q5067" s="60" t="e">
        <f t="shared" ca="1" si="994"/>
        <v>#VALUE!</v>
      </c>
      <c r="R5067" s="60" t="e">
        <f t="shared" ca="1" si="995"/>
        <v>#VALUE!</v>
      </c>
      <c r="S5067" s="60" t="e">
        <f t="shared" ca="1" si="996"/>
        <v>#VALUE!</v>
      </c>
      <c r="T5067" s="39" t="e">
        <f t="shared" ca="1" si="997"/>
        <v>#VALUE!</v>
      </c>
      <c r="U5067" s="39" t="e">
        <f t="shared" ca="1" si="998"/>
        <v>#VALUE!</v>
      </c>
      <c r="V5067" s="39" t="b">
        <f t="shared" ca="1" si="999"/>
        <v>1</v>
      </c>
      <c r="W5067" s="39">
        <f t="shared" si="991"/>
        <v>5067</v>
      </c>
    </row>
    <row r="5068" spans="12:23" x14ac:dyDescent="0.25">
      <c r="L5068" s="59" t="e">
        <f t="shared" ca="1" si="1000"/>
        <v>#NUM!</v>
      </c>
      <c r="O5068" s="39" t="e">
        <f t="shared" ca="1" si="992"/>
        <v>#VALUE!</v>
      </c>
      <c r="P5068" s="39" t="e">
        <f t="shared" ca="1" si="993"/>
        <v>#VALUE!</v>
      </c>
      <c r="Q5068" s="60" t="e">
        <f t="shared" ca="1" si="994"/>
        <v>#VALUE!</v>
      </c>
      <c r="R5068" s="60" t="e">
        <f t="shared" ca="1" si="995"/>
        <v>#VALUE!</v>
      </c>
      <c r="S5068" s="60" t="e">
        <f t="shared" ca="1" si="996"/>
        <v>#VALUE!</v>
      </c>
      <c r="T5068" s="39" t="e">
        <f t="shared" ca="1" si="997"/>
        <v>#VALUE!</v>
      </c>
      <c r="U5068" s="39" t="e">
        <f t="shared" ca="1" si="998"/>
        <v>#VALUE!</v>
      </c>
      <c r="V5068" s="39" t="b">
        <f t="shared" ca="1" si="999"/>
        <v>1</v>
      </c>
      <c r="W5068" s="39">
        <f t="shared" si="991"/>
        <v>5068</v>
      </c>
    </row>
    <row r="5069" spans="12:23" x14ac:dyDescent="0.25">
      <c r="L5069" s="59" t="e">
        <f t="shared" ca="1" si="1000"/>
        <v>#NUM!</v>
      </c>
      <c r="O5069" s="39" t="e">
        <f t="shared" ca="1" si="992"/>
        <v>#VALUE!</v>
      </c>
      <c r="P5069" s="39" t="e">
        <f t="shared" ca="1" si="993"/>
        <v>#VALUE!</v>
      </c>
      <c r="Q5069" s="60" t="e">
        <f t="shared" ca="1" si="994"/>
        <v>#VALUE!</v>
      </c>
      <c r="R5069" s="60" t="e">
        <f t="shared" ca="1" si="995"/>
        <v>#VALUE!</v>
      </c>
      <c r="S5069" s="60" t="e">
        <f t="shared" ca="1" si="996"/>
        <v>#VALUE!</v>
      </c>
      <c r="T5069" s="39" t="e">
        <f t="shared" ca="1" si="997"/>
        <v>#VALUE!</v>
      </c>
      <c r="U5069" s="39" t="e">
        <f t="shared" ca="1" si="998"/>
        <v>#VALUE!</v>
      </c>
      <c r="V5069" s="39" t="b">
        <f t="shared" ca="1" si="999"/>
        <v>1</v>
      </c>
      <c r="W5069" s="39">
        <f t="shared" si="991"/>
        <v>5069</v>
      </c>
    </row>
    <row r="5070" spans="12:23" x14ac:dyDescent="0.25">
      <c r="L5070" s="59" t="e">
        <f t="shared" ca="1" si="1000"/>
        <v>#NUM!</v>
      </c>
      <c r="O5070" s="39" t="e">
        <f t="shared" ca="1" si="992"/>
        <v>#VALUE!</v>
      </c>
      <c r="P5070" s="39" t="e">
        <f t="shared" ca="1" si="993"/>
        <v>#VALUE!</v>
      </c>
      <c r="Q5070" s="60" t="e">
        <f t="shared" ca="1" si="994"/>
        <v>#VALUE!</v>
      </c>
      <c r="R5070" s="60" t="e">
        <f t="shared" ca="1" si="995"/>
        <v>#VALUE!</v>
      </c>
      <c r="S5070" s="60" t="e">
        <f t="shared" ca="1" si="996"/>
        <v>#VALUE!</v>
      </c>
      <c r="T5070" s="39" t="e">
        <f t="shared" ca="1" si="997"/>
        <v>#VALUE!</v>
      </c>
      <c r="U5070" s="39" t="e">
        <f t="shared" ca="1" si="998"/>
        <v>#VALUE!</v>
      </c>
      <c r="V5070" s="39" t="b">
        <f t="shared" ca="1" si="999"/>
        <v>1</v>
      </c>
      <c r="W5070" s="39">
        <f t="shared" si="991"/>
        <v>5070</v>
      </c>
    </row>
    <row r="5071" spans="12:23" x14ac:dyDescent="0.25">
      <c r="L5071" s="59" t="e">
        <f t="shared" ca="1" si="1000"/>
        <v>#NUM!</v>
      </c>
      <c r="O5071" s="39" t="e">
        <f t="shared" ca="1" si="992"/>
        <v>#VALUE!</v>
      </c>
      <c r="P5071" s="39" t="e">
        <f t="shared" ca="1" si="993"/>
        <v>#VALUE!</v>
      </c>
      <c r="Q5071" s="60" t="e">
        <f t="shared" ca="1" si="994"/>
        <v>#VALUE!</v>
      </c>
      <c r="R5071" s="60" t="e">
        <f t="shared" ca="1" si="995"/>
        <v>#VALUE!</v>
      </c>
      <c r="S5071" s="60" t="e">
        <f t="shared" ca="1" si="996"/>
        <v>#VALUE!</v>
      </c>
      <c r="T5071" s="39" t="e">
        <f t="shared" ca="1" si="997"/>
        <v>#VALUE!</v>
      </c>
      <c r="U5071" s="39" t="e">
        <f t="shared" ca="1" si="998"/>
        <v>#VALUE!</v>
      </c>
      <c r="V5071" s="39" t="b">
        <f t="shared" ca="1" si="999"/>
        <v>1</v>
      </c>
      <c r="W5071" s="39">
        <f t="shared" si="991"/>
        <v>5071</v>
      </c>
    </row>
    <row r="5072" spans="12:23" x14ac:dyDescent="0.25">
      <c r="L5072" s="59" t="e">
        <f t="shared" ca="1" si="1000"/>
        <v>#NUM!</v>
      </c>
      <c r="O5072" s="39" t="e">
        <f t="shared" ca="1" si="992"/>
        <v>#VALUE!</v>
      </c>
      <c r="P5072" s="39" t="e">
        <f t="shared" ca="1" si="993"/>
        <v>#VALUE!</v>
      </c>
      <c r="Q5072" s="60" t="e">
        <f t="shared" ca="1" si="994"/>
        <v>#VALUE!</v>
      </c>
      <c r="R5072" s="60" t="e">
        <f t="shared" ca="1" si="995"/>
        <v>#VALUE!</v>
      </c>
      <c r="S5072" s="60" t="e">
        <f t="shared" ca="1" si="996"/>
        <v>#VALUE!</v>
      </c>
      <c r="T5072" s="39" t="e">
        <f t="shared" ca="1" si="997"/>
        <v>#VALUE!</v>
      </c>
      <c r="U5072" s="39" t="e">
        <f t="shared" ca="1" si="998"/>
        <v>#VALUE!</v>
      </c>
      <c r="V5072" s="39" t="b">
        <f t="shared" ca="1" si="999"/>
        <v>1</v>
      </c>
      <c r="W5072" s="39">
        <f t="shared" si="991"/>
        <v>5072</v>
      </c>
    </row>
    <row r="5073" spans="12:23" x14ac:dyDescent="0.25">
      <c r="L5073" s="59" t="e">
        <f t="shared" ca="1" si="1000"/>
        <v>#NUM!</v>
      </c>
      <c r="O5073" s="39" t="e">
        <f t="shared" ca="1" si="992"/>
        <v>#VALUE!</v>
      </c>
      <c r="P5073" s="39" t="e">
        <f t="shared" ca="1" si="993"/>
        <v>#VALUE!</v>
      </c>
      <c r="Q5073" s="60" t="e">
        <f t="shared" ca="1" si="994"/>
        <v>#VALUE!</v>
      </c>
      <c r="R5073" s="60" t="e">
        <f t="shared" ca="1" si="995"/>
        <v>#VALUE!</v>
      </c>
      <c r="S5073" s="60" t="e">
        <f t="shared" ca="1" si="996"/>
        <v>#VALUE!</v>
      </c>
      <c r="T5073" s="39" t="e">
        <f t="shared" ca="1" si="997"/>
        <v>#VALUE!</v>
      </c>
      <c r="U5073" s="39" t="e">
        <f t="shared" ca="1" si="998"/>
        <v>#VALUE!</v>
      </c>
      <c r="V5073" s="39" t="b">
        <f t="shared" ca="1" si="999"/>
        <v>1</v>
      </c>
      <c r="W5073" s="39">
        <f t="shared" si="991"/>
        <v>5073</v>
      </c>
    </row>
    <row r="5074" spans="12:23" x14ac:dyDescent="0.25">
      <c r="L5074" s="59" t="e">
        <f t="shared" ca="1" si="1000"/>
        <v>#NUM!</v>
      </c>
      <c r="O5074" s="39" t="e">
        <f t="shared" ca="1" si="992"/>
        <v>#VALUE!</v>
      </c>
      <c r="P5074" s="39" t="e">
        <f t="shared" ca="1" si="993"/>
        <v>#VALUE!</v>
      </c>
      <c r="Q5074" s="60" t="e">
        <f t="shared" ca="1" si="994"/>
        <v>#VALUE!</v>
      </c>
      <c r="R5074" s="60" t="e">
        <f t="shared" ca="1" si="995"/>
        <v>#VALUE!</v>
      </c>
      <c r="S5074" s="60" t="e">
        <f t="shared" ca="1" si="996"/>
        <v>#VALUE!</v>
      </c>
      <c r="T5074" s="39" t="e">
        <f t="shared" ca="1" si="997"/>
        <v>#VALUE!</v>
      </c>
      <c r="U5074" s="39" t="e">
        <f t="shared" ca="1" si="998"/>
        <v>#VALUE!</v>
      </c>
      <c r="V5074" s="39" t="b">
        <f t="shared" ca="1" si="999"/>
        <v>1</v>
      </c>
      <c r="W5074" s="39">
        <f t="shared" si="991"/>
        <v>5074</v>
      </c>
    </row>
    <row r="5075" spans="12:23" x14ac:dyDescent="0.25">
      <c r="L5075" s="59" t="e">
        <f t="shared" ca="1" si="1000"/>
        <v>#NUM!</v>
      </c>
      <c r="O5075" s="39" t="e">
        <f t="shared" ca="1" si="992"/>
        <v>#VALUE!</v>
      </c>
      <c r="P5075" s="39" t="e">
        <f t="shared" ca="1" si="993"/>
        <v>#VALUE!</v>
      </c>
      <c r="Q5075" s="60" t="e">
        <f t="shared" ca="1" si="994"/>
        <v>#VALUE!</v>
      </c>
      <c r="R5075" s="60" t="e">
        <f t="shared" ca="1" si="995"/>
        <v>#VALUE!</v>
      </c>
      <c r="S5075" s="60" t="e">
        <f t="shared" ca="1" si="996"/>
        <v>#VALUE!</v>
      </c>
      <c r="T5075" s="39" t="e">
        <f t="shared" ca="1" si="997"/>
        <v>#VALUE!</v>
      </c>
      <c r="U5075" s="39" t="e">
        <f t="shared" ca="1" si="998"/>
        <v>#VALUE!</v>
      </c>
      <c r="V5075" s="39" t="b">
        <f t="shared" ca="1" si="999"/>
        <v>1</v>
      </c>
      <c r="W5075" s="39">
        <f t="shared" si="991"/>
        <v>5075</v>
      </c>
    </row>
    <row r="5076" spans="12:23" x14ac:dyDescent="0.25">
      <c r="L5076" s="59" t="e">
        <f t="shared" ca="1" si="1000"/>
        <v>#NUM!</v>
      </c>
      <c r="O5076" s="39" t="e">
        <f t="shared" ca="1" si="992"/>
        <v>#VALUE!</v>
      </c>
      <c r="P5076" s="39" t="e">
        <f t="shared" ca="1" si="993"/>
        <v>#VALUE!</v>
      </c>
      <c r="Q5076" s="60" t="e">
        <f t="shared" ca="1" si="994"/>
        <v>#VALUE!</v>
      </c>
      <c r="R5076" s="60" t="e">
        <f t="shared" ca="1" si="995"/>
        <v>#VALUE!</v>
      </c>
      <c r="S5076" s="60" t="e">
        <f t="shared" ca="1" si="996"/>
        <v>#VALUE!</v>
      </c>
      <c r="T5076" s="39" t="e">
        <f t="shared" ca="1" si="997"/>
        <v>#VALUE!</v>
      </c>
      <c r="U5076" s="39" t="e">
        <f t="shared" ca="1" si="998"/>
        <v>#VALUE!</v>
      </c>
      <c r="V5076" s="39" t="b">
        <f t="shared" ca="1" si="999"/>
        <v>1</v>
      </c>
      <c r="W5076" s="39">
        <f t="shared" si="991"/>
        <v>5076</v>
      </c>
    </row>
    <row r="5077" spans="12:23" x14ac:dyDescent="0.25">
      <c r="L5077" s="59" t="e">
        <f t="shared" ca="1" si="1000"/>
        <v>#NUM!</v>
      </c>
      <c r="O5077" s="39" t="e">
        <f t="shared" ca="1" si="992"/>
        <v>#VALUE!</v>
      </c>
      <c r="P5077" s="39" t="e">
        <f t="shared" ca="1" si="993"/>
        <v>#VALUE!</v>
      </c>
      <c r="Q5077" s="60" t="e">
        <f t="shared" ca="1" si="994"/>
        <v>#VALUE!</v>
      </c>
      <c r="R5077" s="60" t="e">
        <f t="shared" ca="1" si="995"/>
        <v>#VALUE!</v>
      </c>
      <c r="S5077" s="60" t="e">
        <f t="shared" ca="1" si="996"/>
        <v>#VALUE!</v>
      </c>
      <c r="T5077" s="39" t="e">
        <f t="shared" ca="1" si="997"/>
        <v>#VALUE!</v>
      </c>
      <c r="U5077" s="39" t="e">
        <f t="shared" ca="1" si="998"/>
        <v>#VALUE!</v>
      </c>
      <c r="V5077" s="39" t="b">
        <f t="shared" ca="1" si="999"/>
        <v>1</v>
      </c>
      <c r="W5077" s="39">
        <f t="shared" si="991"/>
        <v>5077</v>
      </c>
    </row>
    <row r="5078" spans="12:23" x14ac:dyDescent="0.25">
      <c r="L5078" s="59" t="e">
        <f t="shared" ca="1" si="1000"/>
        <v>#NUM!</v>
      </c>
      <c r="O5078" s="39" t="e">
        <f t="shared" ca="1" si="992"/>
        <v>#VALUE!</v>
      </c>
      <c r="P5078" s="39" t="e">
        <f t="shared" ca="1" si="993"/>
        <v>#VALUE!</v>
      </c>
      <c r="Q5078" s="60" t="e">
        <f t="shared" ca="1" si="994"/>
        <v>#VALUE!</v>
      </c>
      <c r="R5078" s="60" t="e">
        <f t="shared" ca="1" si="995"/>
        <v>#VALUE!</v>
      </c>
      <c r="S5078" s="60" t="e">
        <f t="shared" ca="1" si="996"/>
        <v>#VALUE!</v>
      </c>
      <c r="T5078" s="39" t="e">
        <f t="shared" ca="1" si="997"/>
        <v>#VALUE!</v>
      </c>
      <c r="U5078" s="39" t="e">
        <f t="shared" ca="1" si="998"/>
        <v>#VALUE!</v>
      </c>
      <c r="V5078" s="39" t="b">
        <f t="shared" ca="1" si="999"/>
        <v>1</v>
      </c>
      <c r="W5078" s="39">
        <f t="shared" si="991"/>
        <v>5078</v>
      </c>
    </row>
    <row r="5079" spans="12:23" x14ac:dyDescent="0.25">
      <c r="L5079" s="59" t="e">
        <f t="shared" ca="1" si="1000"/>
        <v>#NUM!</v>
      </c>
      <c r="O5079" s="39" t="e">
        <f t="shared" ca="1" si="992"/>
        <v>#VALUE!</v>
      </c>
      <c r="P5079" s="39" t="e">
        <f t="shared" ca="1" si="993"/>
        <v>#VALUE!</v>
      </c>
      <c r="Q5079" s="60" t="e">
        <f t="shared" ca="1" si="994"/>
        <v>#VALUE!</v>
      </c>
      <c r="R5079" s="60" t="e">
        <f t="shared" ca="1" si="995"/>
        <v>#VALUE!</v>
      </c>
      <c r="S5079" s="60" t="e">
        <f t="shared" ca="1" si="996"/>
        <v>#VALUE!</v>
      </c>
      <c r="T5079" s="39" t="e">
        <f t="shared" ca="1" si="997"/>
        <v>#VALUE!</v>
      </c>
      <c r="U5079" s="39" t="e">
        <f t="shared" ca="1" si="998"/>
        <v>#VALUE!</v>
      </c>
      <c r="V5079" s="39" t="b">
        <f t="shared" ca="1" si="999"/>
        <v>1</v>
      </c>
      <c r="W5079" s="39">
        <f t="shared" si="991"/>
        <v>5079</v>
      </c>
    </row>
    <row r="5080" spans="12:23" x14ac:dyDescent="0.25">
      <c r="L5080" s="59" t="e">
        <f t="shared" ca="1" si="1000"/>
        <v>#NUM!</v>
      </c>
      <c r="O5080" s="39" t="e">
        <f t="shared" ca="1" si="992"/>
        <v>#VALUE!</v>
      </c>
      <c r="P5080" s="39" t="e">
        <f t="shared" ca="1" si="993"/>
        <v>#VALUE!</v>
      </c>
      <c r="Q5080" s="60" t="e">
        <f t="shared" ca="1" si="994"/>
        <v>#VALUE!</v>
      </c>
      <c r="R5080" s="60" t="e">
        <f t="shared" ca="1" si="995"/>
        <v>#VALUE!</v>
      </c>
      <c r="S5080" s="60" t="e">
        <f t="shared" ca="1" si="996"/>
        <v>#VALUE!</v>
      </c>
      <c r="T5080" s="39" t="e">
        <f t="shared" ca="1" si="997"/>
        <v>#VALUE!</v>
      </c>
      <c r="U5080" s="39" t="e">
        <f t="shared" ca="1" si="998"/>
        <v>#VALUE!</v>
      </c>
      <c r="V5080" s="39" t="b">
        <f t="shared" ca="1" si="999"/>
        <v>1</v>
      </c>
      <c r="W5080" s="39">
        <f t="shared" si="991"/>
        <v>5080</v>
      </c>
    </row>
    <row r="5081" spans="12:23" x14ac:dyDescent="0.25">
      <c r="L5081" s="59" t="e">
        <f t="shared" ca="1" si="1000"/>
        <v>#NUM!</v>
      </c>
      <c r="O5081" s="39" t="e">
        <f t="shared" ca="1" si="992"/>
        <v>#VALUE!</v>
      </c>
      <c r="P5081" s="39" t="e">
        <f t="shared" ca="1" si="993"/>
        <v>#VALUE!</v>
      </c>
      <c r="Q5081" s="60" t="e">
        <f t="shared" ca="1" si="994"/>
        <v>#VALUE!</v>
      </c>
      <c r="R5081" s="60" t="e">
        <f t="shared" ca="1" si="995"/>
        <v>#VALUE!</v>
      </c>
      <c r="S5081" s="60" t="e">
        <f t="shared" ca="1" si="996"/>
        <v>#VALUE!</v>
      </c>
      <c r="T5081" s="39" t="e">
        <f t="shared" ca="1" si="997"/>
        <v>#VALUE!</v>
      </c>
      <c r="U5081" s="39" t="e">
        <f t="shared" ca="1" si="998"/>
        <v>#VALUE!</v>
      </c>
      <c r="V5081" s="39" t="b">
        <f t="shared" ca="1" si="999"/>
        <v>1</v>
      </c>
      <c r="W5081" s="39">
        <f t="shared" si="991"/>
        <v>5081</v>
      </c>
    </row>
    <row r="5082" spans="12:23" x14ac:dyDescent="0.25">
      <c r="L5082" s="59" t="e">
        <f t="shared" ca="1" si="1000"/>
        <v>#NUM!</v>
      </c>
      <c r="O5082" s="39" t="e">
        <f t="shared" ca="1" si="992"/>
        <v>#VALUE!</v>
      </c>
      <c r="P5082" s="39" t="e">
        <f t="shared" ca="1" si="993"/>
        <v>#VALUE!</v>
      </c>
      <c r="Q5082" s="60" t="e">
        <f t="shared" ca="1" si="994"/>
        <v>#VALUE!</v>
      </c>
      <c r="R5082" s="60" t="e">
        <f t="shared" ca="1" si="995"/>
        <v>#VALUE!</v>
      </c>
      <c r="S5082" s="60" t="e">
        <f t="shared" ca="1" si="996"/>
        <v>#VALUE!</v>
      </c>
      <c r="T5082" s="39" t="e">
        <f t="shared" ca="1" si="997"/>
        <v>#VALUE!</v>
      </c>
      <c r="U5082" s="39" t="e">
        <f t="shared" ca="1" si="998"/>
        <v>#VALUE!</v>
      </c>
      <c r="V5082" s="39" t="b">
        <f t="shared" ca="1" si="999"/>
        <v>1</v>
      </c>
      <c r="W5082" s="39">
        <f t="shared" si="991"/>
        <v>5082</v>
      </c>
    </row>
    <row r="5083" spans="12:23" x14ac:dyDescent="0.25">
      <c r="L5083" s="59" t="e">
        <f t="shared" ca="1" si="1000"/>
        <v>#NUM!</v>
      </c>
      <c r="O5083" s="39" t="e">
        <f t="shared" ca="1" si="992"/>
        <v>#VALUE!</v>
      </c>
      <c r="P5083" s="39" t="e">
        <f t="shared" ca="1" si="993"/>
        <v>#VALUE!</v>
      </c>
      <c r="Q5083" s="60" t="e">
        <f t="shared" ca="1" si="994"/>
        <v>#VALUE!</v>
      </c>
      <c r="R5083" s="60" t="e">
        <f t="shared" ca="1" si="995"/>
        <v>#VALUE!</v>
      </c>
      <c r="S5083" s="60" t="e">
        <f t="shared" ca="1" si="996"/>
        <v>#VALUE!</v>
      </c>
      <c r="T5083" s="39" t="e">
        <f t="shared" ca="1" si="997"/>
        <v>#VALUE!</v>
      </c>
      <c r="U5083" s="39" t="e">
        <f t="shared" ca="1" si="998"/>
        <v>#VALUE!</v>
      </c>
      <c r="V5083" s="39" t="b">
        <f t="shared" ca="1" si="999"/>
        <v>1</v>
      </c>
      <c r="W5083" s="39">
        <f t="shared" si="991"/>
        <v>5083</v>
      </c>
    </row>
    <row r="5084" spans="12:23" x14ac:dyDescent="0.25">
      <c r="L5084" s="59" t="e">
        <f t="shared" ca="1" si="1000"/>
        <v>#NUM!</v>
      </c>
      <c r="O5084" s="39" t="e">
        <f t="shared" ca="1" si="992"/>
        <v>#VALUE!</v>
      </c>
      <c r="P5084" s="39" t="e">
        <f t="shared" ca="1" si="993"/>
        <v>#VALUE!</v>
      </c>
      <c r="Q5084" s="60" t="e">
        <f t="shared" ca="1" si="994"/>
        <v>#VALUE!</v>
      </c>
      <c r="R5084" s="60" t="e">
        <f t="shared" ca="1" si="995"/>
        <v>#VALUE!</v>
      </c>
      <c r="S5084" s="60" t="e">
        <f t="shared" ca="1" si="996"/>
        <v>#VALUE!</v>
      </c>
      <c r="T5084" s="39" t="e">
        <f t="shared" ca="1" si="997"/>
        <v>#VALUE!</v>
      </c>
      <c r="U5084" s="39" t="e">
        <f t="shared" ca="1" si="998"/>
        <v>#VALUE!</v>
      </c>
      <c r="V5084" s="39" t="b">
        <f t="shared" ca="1" si="999"/>
        <v>1</v>
      </c>
      <c r="W5084" s="39">
        <f t="shared" si="991"/>
        <v>5084</v>
      </c>
    </row>
    <row r="5085" spans="12:23" x14ac:dyDescent="0.25">
      <c r="L5085" s="59" t="e">
        <f t="shared" ca="1" si="1000"/>
        <v>#NUM!</v>
      </c>
      <c r="O5085" s="39" t="e">
        <f t="shared" ca="1" si="992"/>
        <v>#VALUE!</v>
      </c>
      <c r="P5085" s="39" t="e">
        <f t="shared" ca="1" si="993"/>
        <v>#VALUE!</v>
      </c>
      <c r="Q5085" s="60" t="e">
        <f t="shared" ca="1" si="994"/>
        <v>#VALUE!</v>
      </c>
      <c r="R5085" s="60" t="e">
        <f t="shared" ca="1" si="995"/>
        <v>#VALUE!</v>
      </c>
      <c r="S5085" s="60" t="e">
        <f t="shared" ca="1" si="996"/>
        <v>#VALUE!</v>
      </c>
      <c r="T5085" s="39" t="e">
        <f t="shared" ca="1" si="997"/>
        <v>#VALUE!</v>
      </c>
      <c r="U5085" s="39" t="e">
        <f t="shared" ca="1" si="998"/>
        <v>#VALUE!</v>
      </c>
      <c r="V5085" s="39" t="b">
        <f t="shared" ca="1" si="999"/>
        <v>1</v>
      </c>
      <c r="W5085" s="39">
        <f t="shared" si="991"/>
        <v>5085</v>
      </c>
    </row>
    <row r="5086" spans="12:23" x14ac:dyDescent="0.25">
      <c r="L5086" s="59" t="e">
        <f t="shared" ca="1" si="1000"/>
        <v>#NUM!</v>
      </c>
      <c r="O5086" s="39" t="e">
        <f t="shared" ca="1" si="992"/>
        <v>#VALUE!</v>
      </c>
      <c r="P5086" s="39" t="e">
        <f t="shared" ca="1" si="993"/>
        <v>#VALUE!</v>
      </c>
      <c r="Q5086" s="60" t="e">
        <f t="shared" ca="1" si="994"/>
        <v>#VALUE!</v>
      </c>
      <c r="R5086" s="60" t="e">
        <f t="shared" ca="1" si="995"/>
        <v>#VALUE!</v>
      </c>
      <c r="S5086" s="60" t="e">
        <f t="shared" ca="1" si="996"/>
        <v>#VALUE!</v>
      </c>
      <c r="T5086" s="39" t="e">
        <f t="shared" ca="1" si="997"/>
        <v>#VALUE!</v>
      </c>
      <c r="U5086" s="39" t="e">
        <f t="shared" ca="1" si="998"/>
        <v>#VALUE!</v>
      </c>
      <c r="V5086" s="39" t="b">
        <f t="shared" ca="1" si="999"/>
        <v>1</v>
      </c>
      <c r="W5086" s="39">
        <f t="shared" si="991"/>
        <v>5086</v>
      </c>
    </row>
    <row r="5087" spans="12:23" x14ac:dyDescent="0.25">
      <c r="L5087" s="59" t="e">
        <f t="shared" ca="1" si="1000"/>
        <v>#NUM!</v>
      </c>
      <c r="O5087" s="39" t="e">
        <f t="shared" ca="1" si="992"/>
        <v>#VALUE!</v>
      </c>
      <c r="P5087" s="39" t="e">
        <f t="shared" ca="1" si="993"/>
        <v>#VALUE!</v>
      </c>
      <c r="Q5087" s="60" t="e">
        <f t="shared" ca="1" si="994"/>
        <v>#VALUE!</v>
      </c>
      <c r="R5087" s="60" t="e">
        <f t="shared" ca="1" si="995"/>
        <v>#VALUE!</v>
      </c>
      <c r="S5087" s="60" t="e">
        <f t="shared" ca="1" si="996"/>
        <v>#VALUE!</v>
      </c>
      <c r="T5087" s="39" t="e">
        <f t="shared" ca="1" si="997"/>
        <v>#VALUE!</v>
      </c>
      <c r="U5087" s="39" t="e">
        <f t="shared" ca="1" si="998"/>
        <v>#VALUE!</v>
      </c>
      <c r="V5087" s="39" t="b">
        <f t="shared" ca="1" si="999"/>
        <v>1</v>
      </c>
      <c r="W5087" s="39">
        <f t="shared" si="991"/>
        <v>5087</v>
      </c>
    </row>
    <row r="5088" spans="12:23" x14ac:dyDescent="0.25">
      <c r="L5088" s="59" t="e">
        <f t="shared" ca="1" si="1000"/>
        <v>#NUM!</v>
      </c>
      <c r="O5088" s="39" t="e">
        <f t="shared" ca="1" si="992"/>
        <v>#VALUE!</v>
      </c>
      <c r="P5088" s="39" t="e">
        <f t="shared" ca="1" si="993"/>
        <v>#VALUE!</v>
      </c>
      <c r="Q5088" s="60" t="e">
        <f t="shared" ca="1" si="994"/>
        <v>#VALUE!</v>
      </c>
      <c r="R5088" s="60" t="e">
        <f t="shared" ca="1" si="995"/>
        <v>#VALUE!</v>
      </c>
      <c r="S5088" s="60" t="e">
        <f t="shared" ca="1" si="996"/>
        <v>#VALUE!</v>
      </c>
      <c r="T5088" s="39" t="e">
        <f t="shared" ca="1" si="997"/>
        <v>#VALUE!</v>
      </c>
      <c r="U5088" s="39" t="e">
        <f t="shared" ca="1" si="998"/>
        <v>#VALUE!</v>
      </c>
      <c r="V5088" s="39" t="b">
        <f t="shared" ca="1" si="999"/>
        <v>1</v>
      </c>
      <c r="W5088" s="39">
        <f t="shared" si="991"/>
        <v>5088</v>
      </c>
    </row>
    <row r="5089" spans="12:23" x14ac:dyDescent="0.25">
      <c r="L5089" s="59" t="e">
        <f t="shared" ca="1" si="1000"/>
        <v>#NUM!</v>
      </c>
      <c r="O5089" s="39" t="e">
        <f t="shared" ca="1" si="992"/>
        <v>#VALUE!</v>
      </c>
      <c r="P5089" s="39" t="e">
        <f t="shared" ca="1" si="993"/>
        <v>#VALUE!</v>
      </c>
      <c r="Q5089" s="60" t="e">
        <f t="shared" ca="1" si="994"/>
        <v>#VALUE!</v>
      </c>
      <c r="R5089" s="60" t="e">
        <f t="shared" ca="1" si="995"/>
        <v>#VALUE!</v>
      </c>
      <c r="S5089" s="60" t="e">
        <f t="shared" ca="1" si="996"/>
        <v>#VALUE!</v>
      </c>
      <c r="T5089" s="39" t="e">
        <f t="shared" ca="1" si="997"/>
        <v>#VALUE!</v>
      </c>
      <c r="U5089" s="39" t="e">
        <f t="shared" ca="1" si="998"/>
        <v>#VALUE!</v>
      </c>
      <c r="V5089" s="39" t="b">
        <f t="shared" ca="1" si="999"/>
        <v>1</v>
      </c>
      <c r="W5089" s="39">
        <f t="shared" si="991"/>
        <v>5089</v>
      </c>
    </row>
    <row r="5090" spans="12:23" x14ac:dyDescent="0.25">
      <c r="L5090" s="59" t="e">
        <f t="shared" ca="1" si="1000"/>
        <v>#NUM!</v>
      </c>
      <c r="O5090" s="39" t="e">
        <f t="shared" ca="1" si="992"/>
        <v>#VALUE!</v>
      </c>
      <c r="P5090" s="39" t="e">
        <f t="shared" ca="1" si="993"/>
        <v>#VALUE!</v>
      </c>
      <c r="Q5090" s="60" t="e">
        <f t="shared" ca="1" si="994"/>
        <v>#VALUE!</v>
      </c>
      <c r="R5090" s="60" t="e">
        <f t="shared" ca="1" si="995"/>
        <v>#VALUE!</v>
      </c>
      <c r="S5090" s="60" t="e">
        <f t="shared" ca="1" si="996"/>
        <v>#VALUE!</v>
      </c>
      <c r="T5090" s="39" t="e">
        <f t="shared" ca="1" si="997"/>
        <v>#VALUE!</v>
      </c>
      <c r="U5090" s="39" t="e">
        <f t="shared" ca="1" si="998"/>
        <v>#VALUE!</v>
      </c>
      <c r="V5090" s="39" t="b">
        <f t="shared" ca="1" si="999"/>
        <v>1</v>
      </c>
      <c r="W5090" s="39">
        <f t="shared" si="991"/>
        <v>5090</v>
      </c>
    </row>
    <row r="5091" spans="12:23" x14ac:dyDescent="0.25">
      <c r="L5091" s="59" t="e">
        <f t="shared" ca="1" si="1000"/>
        <v>#NUM!</v>
      </c>
      <c r="O5091" s="39" t="e">
        <f t="shared" ca="1" si="992"/>
        <v>#VALUE!</v>
      </c>
      <c r="P5091" s="39" t="e">
        <f t="shared" ca="1" si="993"/>
        <v>#VALUE!</v>
      </c>
      <c r="Q5091" s="60" t="e">
        <f t="shared" ca="1" si="994"/>
        <v>#VALUE!</v>
      </c>
      <c r="R5091" s="60" t="e">
        <f t="shared" ca="1" si="995"/>
        <v>#VALUE!</v>
      </c>
      <c r="S5091" s="60" t="e">
        <f t="shared" ca="1" si="996"/>
        <v>#VALUE!</v>
      </c>
      <c r="T5091" s="39" t="e">
        <f t="shared" ca="1" si="997"/>
        <v>#VALUE!</v>
      </c>
      <c r="U5091" s="39" t="e">
        <f t="shared" ca="1" si="998"/>
        <v>#VALUE!</v>
      </c>
      <c r="V5091" s="39" t="b">
        <f t="shared" ca="1" si="999"/>
        <v>1</v>
      </c>
      <c r="W5091" s="39">
        <f t="shared" si="991"/>
        <v>5091</v>
      </c>
    </row>
    <row r="5092" spans="12:23" x14ac:dyDescent="0.25">
      <c r="L5092" s="59" t="e">
        <f t="shared" ca="1" si="1000"/>
        <v>#NUM!</v>
      </c>
      <c r="O5092" s="39" t="e">
        <f t="shared" ca="1" si="992"/>
        <v>#VALUE!</v>
      </c>
      <c r="P5092" s="39" t="e">
        <f t="shared" ca="1" si="993"/>
        <v>#VALUE!</v>
      </c>
      <c r="Q5092" s="60" t="e">
        <f t="shared" ca="1" si="994"/>
        <v>#VALUE!</v>
      </c>
      <c r="R5092" s="60" t="e">
        <f t="shared" ca="1" si="995"/>
        <v>#VALUE!</v>
      </c>
      <c r="S5092" s="60" t="e">
        <f t="shared" ca="1" si="996"/>
        <v>#VALUE!</v>
      </c>
      <c r="T5092" s="39" t="e">
        <f t="shared" ca="1" si="997"/>
        <v>#VALUE!</v>
      </c>
      <c r="U5092" s="39" t="e">
        <f t="shared" ca="1" si="998"/>
        <v>#VALUE!</v>
      </c>
      <c r="V5092" s="39" t="b">
        <f t="shared" ca="1" si="999"/>
        <v>1</v>
      </c>
      <c r="W5092" s="39">
        <f t="shared" si="991"/>
        <v>5092</v>
      </c>
    </row>
    <row r="5093" spans="12:23" x14ac:dyDescent="0.25">
      <c r="L5093" s="59" t="e">
        <f t="shared" ca="1" si="1000"/>
        <v>#NUM!</v>
      </c>
      <c r="O5093" s="39" t="e">
        <f t="shared" ca="1" si="992"/>
        <v>#VALUE!</v>
      </c>
      <c r="P5093" s="39" t="e">
        <f t="shared" ca="1" si="993"/>
        <v>#VALUE!</v>
      </c>
      <c r="Q5093" s="60" t="e">
        <f t="shared" ca="1" si="994"/>
        <v>#VALUE!</v>
      </c>
      <c r="R5093" s="60" t="e">
        <f t="shared" ca="1" si="995"/>
        <v>#VALUE!</v>
      </c>
      <c r="S5093" s="60" t="e">
        <f t="shared" ca="1" si="996"/>
        <v>#VALUE!</v>
      </c>
      <c r="T5093" s="39" t="e">
        <f t="shared" ca="1" si="997"/>
        <v>#VALUE!</v>
      </c>
      <c r="U5093" s="39" t="e">
        <f t="shared" ca="1" si="998"/>
        <v>#VALUE!</v>
      </c>
      <c r="V5093" s="39" t="b">
        <f t="shared" ca="1" si="999"/>
        <v>1</v>
      </c>
      <c r="W5093" s="39">
        <f t="shared" si="991"/>
        <v>5093</v>
      </c>
    </row>
    <row r="5094" spans="12:23" x14ac:dyDescent="0.25">
      <c r="L5094" s="59" t="e">
        <f t="shared" ca="1" si="1000"/>
        <v>#NUM!</v>
      </c>
      <c r="O5094" s="39" t="e">
        <f t="shared" ca="1" si="992"/>
        <v>#VALUE!</v>
      </c>
      <c r="P5094" s="39" t="e">
        <f t="shared" ca="1" si="993"/>
        <v>#VALUE!</v>
      </c>
      <c r="Q5094" s="60" t="e">
        <f t="shared" ca="1" si="994"/>
        <v>#VALUE!</v>
      </c>
      <c r="R5094" s="60" t="e">
        <f t="shared" ca="1" si="995"/>
        <v>#VALUE!</v>
      </c>
      <c r="S5094" s="60" t="e">
        <f t="shared" ca="1" si="996"/>
        <v>#VALUE!</v>
      </c>
      <c r="T5094" s="39" t="e">
        <f t="shared" ca="1" si="997"/>
        <v>#VALUE!</v>
      </c>
      <c r="U5094" s="39" t="e">
        <f t="shared" ca="1" si="998"/>
        <v>#VALUE!</v>
      </c>
      <c r="V5094" s="39" t="b">
        <f t="shared" ca="1" si="999"/>
        <v>1</v>
      </c>
      <c r="W5094" s="39">
        <f t="shared" si="991"/>
        <v>5094</v>
      </c>
    </row>
    <row r="5095" spans="12:23" x14ac:dyDescent="0.25">
      <c r="L5095" s="59" t="e">
        <f t="shared" ca="1" si="1000"/>
        <v>#NUM!</v>
      </c>
      <c r="O5095" s="39" t="e">
        <f t="shared" ca="1" si="992"/>
        <v>#VALUE!</v>
      </c>
      <c r="P5095" s="39" t="e">
        <f t="shared" ca="1" si="993"/>
        <v>#VALUE!</v>
      </c>
      <c r="Q5095" s="60" t="e">
        <f t="shared" ca="1" si="994"/>
        <v>#VALUE!</v>
      </c>
      <c r="R5095" s="60" t="e">
        <f t="shared" ca="1" si="995"/>
        <v>#VALUE!</v>
      </c>
      <c r="S5095" s="60" t="e">
        <f t="shared" ca="1" si="996"/>
        <v>#VALUE!</v>
      </c>
      <c r="T5095" s="39" t="e">
        <f t="shared" ca="1" si="997"/>
        <v>#VALUE!</v>
      </c>
      <c r="U5095" s="39" t="e">
        <f t="shared" ca="1" si="998"/>
        <v>#VALUE!</v>
      </c>
      <c r="V5095" s="39" t="b">
        <f t="shared" ca="1" si="999"/>
        <v>1</v>
      </c>
      <c r="W5095" s="39">
        <f t="shared" si="991"/>
        <v>5095</v>
      </c>
    </row>
    <row r="5096" spans="12:23" x14ac:dyDescent="0.25">
      <c r="L5096" s="59" t="e">
        <f t="shared" ca="1" si="1000"/>
        <v>#NUM!</v>
      </c>
      <c r="O5096" s="39" t="e">
        <f t="shared" ca="1" si="992"/>
        <v>#VALUE!</v>
      </c>
      <c r="P5096" s="39" t="e">
        <f t="shared" ca="1" si="993"/>
        <v>#VALUE!</v>
      </c>
      <c r="Q5096" s="60" t="e">
        <f t="shared" ca="1" si="994"/>
        <v>#VALUE!</v>
      </c>
      <c r="R5096" s="60" t="e">
        <f t="shared" ca="1" si="995"/>
        <v>#VALUE!</v>
      </c>
      <c r="S5096" s="60" t="e">
        <f t="shared" ca="1" si="996"/>
        <v>#VALUE!</v>
      </c>
      <c r="T5096" s="39" t="e">
        <f t="shared" ca="1" si="997"/>
        <v>#VALUE!</v>
      </c>
      <c r="U5096" s="39" t="e">
        <f t="shared" ca="1" si="998"/>
        <v>#VALUE!</v>
      </c>
      <c r="V5096" s="39" t="b">
        <f t="shared" ca="1" si="999"/>
        <v>1</v>
      </c>
      <c r="W5096" s="39">
        <f t="shared" si="991"/>
        <v>5096</v>
      </c>
    </row>
    <row r="5097" spans="12:23" x14ac:dyDescent="0.25">
      <c r="L5097" s="59" t="e">
        <f t="shared" ca="1" si="1000"/>
        <v>#NUM!</v>
      </c>
      <c r="O5097" s="39" t="e">
        <f t="shared" ca="1" si="992"/>
        <v>#VALUE!</v>
      </c>
      <c r="P5097" s="39" t="e">
        <f t="shared" ca="1" si="993"/>
        <v>#VALUE!</v>
      </c>
      <c r="Q5097" s="60" t="e">
        <f t="shared" ca="1" si="994"/>
        <v>#VALUE!</v>
      </c>
      <c r="R5097" s="60" t="e">
        <f t="shared" ca="1" si="995"/>
        <v>#VALUE!</v>
      </c>
      <c r="S5097" s="60" t="e">
        <f t="shared" ca="1" si="996"/>
        <v>#VALUE!</v>
      </c>
      <c r="T5097" s="39" t="e">
        <f t="shared" ca="1" si="997"/>
        <v>#VALUE!</v>
      </c>
      <c r="U5097" s="39" t="e">
        <f t="shared" ca="1" si="998"/>
        <v>#VALUE!</v>
      </c>
      <c r="V5097" s="39" t="b">
        <f t="shared" ca="1" si="999"/>
        <v>1</v>
      </c>
      <c r="W5097" s="39">
        <f t="shared" si="991"/>
        <v>5097</v>
      </c>
    </row>
    <row r="5098" spans="12:23" x14ac:dyDescent="0.25">
      <c r="L5098" s="59" t="e">
        <f t="shared" ca="1" si="1000"/>
        <v>#NUM!</v>
      </c>
      <c r="O5098" s="39" t="e">
        <f t="shared" ca="1" si="992"/>
        <v>#VALUE!</v>
      </c>
      <c r="P5098" s="39" t="e">
        <f t="shared" ca="1" si="993"/>
        <v>#VALUE!</v>
      </c>
      <c r="Q5098" s="60" t="e">
        <f t="shared" ca="1" si="994"/>
        <v>#VALUE!</v>
      </c>
      <c r="R5098" s="60" t="e">
        <f t="shared" ca="1" si="995"/>
        <v>#VALUE!</v>
      </c>
      <c r="S5098" s="60" t="e">
        <f t="shared" ca="1" si="996"/>
        <v>#VALUE!</v>
      </c>
      <c r="T5098" s="39" t="e">
        <f t="shared" ca="1" si="997"/>
        <v>#VALUE!</v>
      </c>
      <c r="U5098" s="39" t="e">
        <f t="shared" ca="1" si="998"/>
        <v>#VALUE!</v>
      </c>
      <c r="V5098" s="39" t="b">
        <f t="shared" ca="1" si="999"/>
        <v>1</v>
      </c>
      <c r="W5098" s="39">
        <f t="shared" ref="W5098:W5161" si="1001">W5097+1</f>
        <v>5098</v>
      </c>
    </row>
    <row r="5099" spans="12:23" x14ac:dyDescent="0.25">
      <c r="L5099" s="59" t="e">
        <f t="shared" ca="1" si="1000"/>
        <v>#NUM!</v>
      </c>
      <c r="O5099" s="39" t="e">
        <f t="shared" ca="1" si="992"/>
        <v>#VALUE!</v>
      </c>
      <c r="P5099" s="39" t="e">
        <f t="shared" ca="1" si="993"/>
        <v>#VALUE!</v>
      </c>
      <c r="Q5099" s="60" t="e">
        <f t="shared" ca="1" si="994"/>
        <v>#VALUE!</v>
      </c>
      <c r="R5099" s="60" t="e">
        <f t="shared" ca="1" si="995"/>
        <v>#VALUE!</v>
      </c>
      <c r="S5099" s="60" t="e">
        <f t="shared" ca="1" si="996"/>
        <v>#VALUE!</v>
      </c>
      <c r="T5099" s="39" t="e">
        <f t="shared" ca="1" si="997"/>
        <v>#VALUE!</v>
      </c>
      <c r="U5099" s="39" t="e">
        <f t="shared" ca="1" si="998"/>
        <v>#VALUE!</v>
      </c>
      <c r="V5099" s="39" t="b">
        <f t="shared" ca="1" si="999"/>
        <v>1</v>
      </c>
      <c r="W5099" s="39">
        <f t="shared" si="1001"/>
        <v>5099</v>
      </c>
    </row>
    <row r="5100" spans="12:23" x14ac:dyDescent="0.25">
      <c r="L5100" s="59" t="e">
        <f t="shared" ca="1" si="1000"/>
        <v>#NUM!</v>
      </c>
      <c r="O5100" s="39" t="e">
        <f t="shared" ca="1" si="992"/>
        <v>#VALUE!</v>
      </c>
      <c r="P5100" s="39" t="e">
        <f t="shared" ca="1" si="993"/>
        <v>#VALUE!</v>
      </c>
      <c r="Q5100" s="60" t="e">
        <f t="shared" ca="1" si="994"/>
        <v>#VALUE!</v>
      </c>
      <c r="R5100" s="60" t="e">
        <f t="shared" ca="1" si="995"/>
        <v>#VALUE!</v>
      </c>
      <c r="S5100" s="60" t="e">
        <f t="shared" ca="1" si="996"/>
        <v>#VALUE!</v>
      </c>
      <c r="T5100" s="39" t="e">
        <f t="shared" ca="1" si="997"/>
        <v>#VALUE!</v>
      </c>
      <c r="U5100" s="39" t="e">
        <f t="shared" ca="1" si="998"/>
        <v>#VALUE!</v>
      </c>
      <c r="V5100" s="39" t="b">
        <f t="shared" ca="1" si="999"/>
        <v>1</v>
      </c>
      <c r="W5100" s="39">
        <f t="shared" si="1001"/>
        <v>5100</v>
      </c>
    </row>
    <row r="5101" spans="12:23" x14ac:dyDescent="0.25">
      <c r="L5101" s="59" t="e">
        <f t="shared" ca="1" si="1000"/>
        <v>#NUM!</v>
      </c>
      <c r="O5101" s="39" t="e">
        <f t="shared" ca="1" si="992"/>
        <v>#VALUE!</v>
      </c>
      <c r="P5101" s="39" t="e">
        <f t="shared" ca="1" si="993"/>
        <v>#VALUE!</v>
      </c>
      <c r="Q5101" s="60" t="e">
        <f t="shared" ca="1" si="994"/>
        <v>#VALUE!</v>
      </c>
      <c r="R5101" s="60" t="e">
        <f t="shared" ca="1" si="995"/>
        <v>#VALUE!</v>
      </c>
      <c r="S5101" s="60" t="e">
        <f t="shared" ca="1" si="996"/>
        <v>#VALUE!</v>
      </c>
      <c r="T5101" s="39" t="e">
        <f t="shared" ca="1" si="997"/>
        <v>#VALUE!</v>
      </c>
      <c r="U5101" s="39" t="e">
        <f t="shared" ca="1" si="998"/>
        <v>#VALUE!</v>
      </c>
      <c r="V5101" s="39" t="b">
        <f t="shared" ca="1" si="999"/>
        <v>1</v>
      </c>
      <c r="W5101" s="39">
        <f t="shared" si="1001"/>
        <v>5101</v>
      </c>
    </row>
    <row r="5102" spans="12:23" x14ac:dyDescent="0.25">
      <c r="L5102" s="59" t="e">
        <f t="shared" ca="1" si="1000"/>
        <v>#NUM!</v>
      </c>
      <c r="O5102" s="39" t="e">
        <f t="shared" ca="1" si="992"/>
        <v>#VALUE!</v>
      </c>
      <c r="P5102" s="39" t="e">
        <f t="shared" ca="1" si="993"/>
        <v>#VALUE!</v>
      </c>
      <c r="Q5102" s="60" t="e">
        <f t="shared" ca="1" si="994"/>
        <v>#VALUE!</v>
      </c>
      <c r="R5102" s="60" t="e">
        <f t="shared" ca="1" si="995"/>
        <v>#VALUE!</v>
      </c>
      <c r="S5102" s="60" t="e">
        <f t="shared" ca="1" si="996"/>
        <v>#VALUE!</v>
      </c>
      <c r="T5102" s="39" t="e">
        <f t="shared" ca="1" si="997"/>
        <v>#VALUE!</v>
      </c>
      <c r="U5102" s="39" t="e">
        <f t="shared" ca="1" si="998"/>
        <v>#VALUE!</v>
      </c>
      <c r="V5102" s="39" t="b">
        <f t="shared" ca="1" si="999"/>
        <v>1</v>
      </c>
      <c r="W5102" s="39">
        <f t="shared" si="1001"/>
        <v>5102</v>
      </c>
    </row>
    <row r="5103" spans="12:23" x14ac:dyDescent="0.25">
      <c r="L5103" s="59" t="e">
        <f t="shared" ca="1" si="1000"/>
        <v>#NUM!</v>
      </c>
      <c r="O5103" s="39" t="e">
        <f t="shared" ca="1" si="992"/>
        <v>#VALUE!</v>
      </c>
      <c r="P5103" s="39" t="e">
        <f t="shared" ca="1" si="993"/>
        <v>#VALUE!</v>
      </c>
      <c r="Q5103" s="60" t="e">
        <f t="shared" ca="1" si="994"/>
        <v>#VALUE!</v>
      </c>
      <c r="R5103" s="60" t="e">
        <f t="shared" ca="1" si="995"/>
        <v>#VALUE!</v>
      </c>
      <c r="S5103" s="60" t="e">
        <f t="shared" ca="1" si="996"/>
        <v>#VALUE!</v>
      </c>
      <c r="T5103" s="39" t="e">
        <f t="shared" ca="1" si="997"/>
        <v>#VALUE!</v>
      </c>
      <c r="U5103" s="39" t="e">
        <f t="shared" ca="1" si="998"/>
        <v>#VALUE!</v>
      </c>
      <c r="V5103" s="39" t="b">
        <f t="shared" ca="1" si="999"/>
        <v>1</v>
      </c>
      <c r="W5103" s="39">
        <f t="shared" si="1001"/>
        <v>5103</v>
      </c>
    </row>
    <row r="5104" spans="12:23" x14ac:dyDescent="0.25">
      <c r="L5104" s="59" t="e">
        <f t="shared" ca="1" si="1000"/>
        <v>#NUM!</v>
      </c>
      <c r="O5104" s="39" t="e">
        <f t="shared" ca="1" si="992"/>
        <v>#VALUE!</v>
      </c>
      <c r="P5104" s="39" t="e">
        <f t="shared" ca="1" si="993"/>
        <v>#VALUE!</v>
      </c>
      <c r="Q5104" s="60" t="e">
        <f t="shared" ca="1" si="994"/>
        <v>#VALUE!</v>
      </c>
      <c r="R5104" s="60" t="e">
        <f t="shared" ca="1" si="995"/>
        <v>#VALUE!</v>
      </c>
      <c r="S5104" s="60" t="e">
        <f t="shared" ca="1" si="996"/>
        <v>#VALUE!</v>
      </c>
      <c r="T5104" s="39" t="e">
        <f t="shared" ca="1" si="997"/>
        <v>#VALUE!</v>
      </c>
      <c r="U5104" s="39" t="e">
        <f t="shared" ca="1" si="998"/>
        <v>#VALUE!</v>
      </c>
      <c r="V5104" s="39" t="b">
        <f t="shared" ca="1" si="999"/>
        <v>1</v>
      </c>
      <c r="W5104" s="39">
        <f t="shared" si="1001"/>
        <v>5104</v>
      </c>
    </row>
    <row r="5105" spans="12:23" x14ac:dyDescent="0.25">
      <c r="L5105" s="59" t="e">
        <f t="shared" ca="1" si="1000"/>
        <v>#NUM!</v>
      </c>
      <c r="O5105" s="39" t="e">
        <f t="shared" ca="1" si="992"/>
        <v>#VALUE!</v>
      </c>
      <c r="P5105" s="39" t="e">
        <f t="shared" ca="1" si="993"/>
        <v>#VALUE!</v>
      </c>
      <c r="Q5105" s="60" t="e">
        <f t="shared" ca="1" si="994"/>
        <v>#VALUE!</v>
      </c>
      <c r="R5105" s="60" t="e">
        <f t="shared" ca="1" si="995"/>
        <v>#VALUE!</v>
      </c>
      <c r="S5105" s="60" t="e">
        <f t="shared" ca="1" si="996"/>
        <v>#VALUE!</v>
      </c>
      <c r="T5105" s="39" t="e">
        <f t="shared" ca="1" si="997"/>
        <v>#VALUE!</v>
      </c>
      <c r="U5105" s="39" t="e">
        <f t="shared" ca="1" si="998"/>
        <v>#VALUE!</v>
      </c>
      <c r="V5105" s="39" t="b">
        <f t="shared" ca="1" si="999"/>
        <v>1</v>
      </c>
      <c r="W5105" s="39">
        <f t="shared" si="1001"/>
        <v>5105</v>
      </c>
    </row>
    <row r="5106" spans="12:23" x14ac:dyDescent="0.25">
      <c r="L5106" s="59" t="e">
        <f t="shared" ca="1" si="1000"/>
        <v>#NUM!</v>
      </c>
      <c r="O5106" s="39" t="e">
        <f t="shared" ca="1" si="992"/>
        <v>#VALUE!</v>
      </c>
      <c r="P5106" s="39" t="e">
        <f t="shared" ca="1" si="993"/>
        <v>#VALUE!</v>
      </c>
      <c r="Q5106" s="60" t="e">
        <f t="shared" ca="1" si="994"/>
        <v>#VALUE!</v>
      </c>
      <c r="R5106" s="60" t="e">
        <f t="shared" ca="1" si="995"/>
        <v>#VALUE!</v>
      </c>
      <c r="S5106" s="60" t="e">
        <f t="shared" ca="1" si="996"/>
        <v>#VALUE!</v>
      </c>
      <c r="T5106" s="39" t="e">
        <f t="shared" ca="1" si="997"/>
        <v>#VALUE!</v>
      </c>
      <c r="U5106" s="39" t="e">
        <f t="shared" ca="1" si="998"/>
        <v>#VALUE!</v>
      </c>
      <c r="V5106" s="39" t="b">
        <f t="shared" ca="1" si="999"/>
        <v>1</v>
      </c>
      <c r="W5106" s="39">
        <f t="shared" si="1001"/>
        <v>5106</v>
      </c>
    </row>
    <row r="5107" spans="12:23" x14ac:dyDescent="0.25">
      <c r="L5107" s="59" t="e">
        <f t="shared" ca="1" si="1000"/>
        <v>#NUM!</v>
      </c>
      <c r="O5107" s="39" t="e">
        <f t="shared" ca="1" si="992"/>
        <v>#VALUE!</v>
      </c>
      <c r="P5107" s="39" t="e">
        <f t="shared" ca="1" si="993"/>
        <v>#VALUE!</v>
      </c>
      <c r="Q5107" s="60" t="e">
        <f t="shared" ca="1" si="994"/>
        <v>#VALUE!</v>
      </c>
      <c r="R5107" s="60" t="e">
        <f t="shared" ca="1" si="995"/>
        <v>#VALUE!</v>
      </c>
      <c r="S5107" s="60" t="e">
        <f t="shared" ca="1" si="996"/>
        <v>#VALUE!</v>
      </c>
      <c r="T5107" s="39" t="e">
        <f t="shared" ca="1" si="997"/>
        <v>#VALUE!</v>
      </c>
      <c r="U5107" s="39" t="e">
        <f t="shared" ca="1" si="998"/>
        <v>#VALUE!</v>
      </c>
      <c r="V5107" s="39" t="b">
        <f t="shared" ca="1" si="999"/>
        <v>1</v>
      </c>
      <c r="W5107" s="39">
        <f t="shared" si="1001"/>
        <v>5107</v>
      </c>
    </row>
    <row r="5108" spans="12:23" x14ac:dyDescent="0.25">
      <c r="L5108" s="59" t="e">
        <f t="shared" ca="1" si="1000"/>
        <v>#NUM!</v>
      </c>
      <c r="O5108" s="39" t="e">
        <f t="shared" ca="1" si="992"/>
        <v>#VALUE!</v>
      </c>
      <c r="P5108" s="39" t="e">
        <f t="shared" ca="1" si="993"/>
        <v>#VALUE!</v>
      </c>
      <c r="Q5108" s="60" t="e">
        <f t="shared" ca="1" si="994"/>
        <v>#VALUE!</v>
      </c>
      <c r="R5108" s="60" t="e">
        <f t="shared" ca="1" si="995"/>
        <v>#VALUE!</v>
      </c>
      <c r="S5108" s="60" t="e">
        <f t="shared" ca="1" si="996"/>
        <v>#VALUE!</v>
      </c>
      <c r="T5108" s="39" t="e">
        <f t="shared" ca="1" si="997"/>
        <v>#VALUE!</v>
      </c>
      <c r="U5108" s="39" t="e">
        <f t="shared" ca="1" si="998"/>
        <v>#VALUE!</v>
      </c>
      <c r="V5108" s="39" t="b">
        <f t="shared" ca="1" si="999"/>
        <v>1</v>
      </c>
      <c r="W5108" s="39">
        <f t="shared" si="1001"/>
        <v>5108</v>
      </c>
    </row>
    <row r="5109" spans="12:23" x14ac:dyDescent="0.25">
      <c r="L5109" s="59" t="e">
        <f t="shared" ca="1" si="1000"/>
        <v>#NUM!</v>
      </c>
      <c r="O5109" s="39" t="e">
        <f t="shared" ca="1" si="992"/>
        <v>#VALUE!</v>
      </c>
      <c r="P5109" s="39" t="e">
        <f t="shared" ca="1" si="993"/>
        <v>#VALUE!</v>
      </c>
      <c r="Q5109" s="60" t="e">
        <f t="shared" ca="1" si="994"/>
        <v>#VALUE!</v>
      </c>
      <c r="R5109" s="60" t="e">
        <f t="shared" ca="1" si="995"/>
        <v>#VALUE!</v>
      </c>
      <c r="S5109" s="60" t="e">
        <f t="shared" ca="1" si="996"/>
        <v>#VALUE!</v>
      </c>
      <c r="T5109" s="39" t="e">
        <f t="shared" ca="1" si="997"/>
        <v>#VALUE!</v>
      </c>
      <c r="U5109" s="39" t="e">
        <f t="shared" ca="1" si="998"/>
        <v>#VALUE!</v>
      </c>
      <c r="V5109" s="39" t="b">
        <f t="shared" ca="1" si="999"/>
        <v>1</v>
      </c>
      <c r="W5109" s="39">
        <f t="shared" si="1001"/>
        <v>5109</v>
      </c>
    </row>
    <row r="5110" spans="12:23" x14ac:dyDescent="0.25">
      <c r="L5110" s="59" t="e">
        <f t="shared" ca="1" si="1000"/>
        <v>#NUM!</v>
      </c>
      <c r="O5110" s="39" t="e">
        <f t="shared" ca="1" si="992"/>
        <v>#VALUE!</v>
      </c>
      <c r="P5110" s="39" t="e">
        <f t="shared" ca="1" si="993"/>
        <v>#VALUE!</v>
      </c>
      <c r="Q5110" s="60" t="e">
        <f t="shared" ca="1" si="994"/>
        <v>#VALUE!</v>
      </c>
      <c r="R5110" s="60" t="e">
        <f t="shared" ca="1" si="995"/>
        <v>#VALUE!</v>
      </c>
      <c r="S5110" s="60" t="e">
        <f t="shared" ca="1" si="996"/>
        <v>#VALUE!</v>
      </c>
      <c r="T5110" s="39" t="e">
        <f t="shared" ca="1" si="997"/>
        <v>#VALUE!</v>
      </c>
      <c r="U5110" s="39" t="e">
        <f t="shared" ca="1" si="998"/>
        <v>#VALUE!</v>
      </c>
      <c r="V5110" s="39" t="b">
        <f t="shared" ca="1" si="999"/>
        <v>1</v>
      </c>
      <c r="W5110" s="39">
        <f t="shared" si="1001"/>
        <v>5110</v>
      </c>
    </row>
    <row r="5111" spans="12:23" x14ac:dyDescent="0.25">
      <c r="L5111" s="59" t="e">
        <f t="shared" ca="1" si="1000"/>
        <v>#NUM!</v>
      </c>
      <c r="O5111" s="39" t="e">
        <f t="shared" ca="1" si="992"/>
        <v>#VALUE!</v>
      </c>
      <c r="P5111" s="39" t="e">
        <f t="shared" ca="1" si="993"/>
        <v>#VALUE!</v>
      </c>
      <c r="Q5111" s="60" t="e">
        <f t="shared" ca="1" si="994"/>
        <v>#VALUE!</v>
      </c>
      <c r="R5111" s="60" t="e">
        <f t="shared" ca="1" si="995"/>
        <v>#VALUE!</v>
      </c>
      <c r="S5111" s="60" t="e">
        <f t="shared" ca="1" si="996"/>
        <v>#VALUE!</v>
      </c>
      <c r="T5111" s="39" t="e">
        <f t="shared" ca="1" si="997"/>
        <v>#VALUE!</v>
      </c>
      <c r="U5111" s="39" t="e">
        <f t="shared" ca="1" si="998"/>
        <v>#VALUE!</v>
      </c>
      <c r="V5111" s="39" t="b">
        <f t="shared" ca="1" si="999"/>
        <v>1</v>
      </c>
      <c r="W5111" s="39">
        <f t="shared" si="1001"/>
        <v>5111</v>
      </c>
    </row>
    <row r="5112" spans="12:23" x14ac:dyDescent="0.25">
      <c r="L5112" s="59" t="e">
        <f t="shared" ca="1" si="1000"/>
        <v>#NUM!</v>
      </c>
      <c r="O5112" s="39" t="e">
        <f t="shared" ca="1" si="992"/>
        <v>#VALUE!</v>
      </c>
      <c r="P5112" s="39" t="e">
        <f t="shared" ca="1" si="993"/>
        <v>#VALUE!</v>
      </c>
      <c r="Q5112" s="60" t="e">
        <f t="shared" ca="1" si="994"/>
        <v>#VALUE!</v>
      </c>
      <c r="R5112" s="60" t="e">
        <f t="shared" ca="1" si="995"/>
        <v>#VALUE!</v>
      </c>
      <c r="S5112" s="60" t="e">
        <f t="shared" ca="1" si="996"/>
        <v>#VALUE!</v>
      </c>
      <c r="T5112" s="39" t="e">
        <f t="shared" ca="1" si="997"/>
        <v>#VALUE!</v>
      </c>
      <c r="U5112" s="39" t="e">
        <f t="shared" ca="1" si="998"/>
        <v>#VALUE!</v>
      </c>
      <c r="V5112" s="39" t="b">
        <f t="shared" ca="1" si="999"/>
        <v>1</v>
      </c>
      <c r="W5112" s="39">
        <f t="shared" si="1001"/>
        <v>5112</v>
      </c>
    </row>
    <row r="5113" spans="12:23" x14ac:dyDescent="0.25">
      <c r="L5113" s="59" t="e">
        <f t="shared" ca="1" si="1000"/>
        <v>#NUM!</v>
      </c>
      <c r="O5113" s="39" t="e">
        <f t="shared" ca="1" si="992"/>
        <v>#VALUE!</v>
      </c>
      <c r="P5113" s="39" t="e">
        <f t="shared" ca="1" si="993"/>
        <v>#VALUE!</v>
      </c>
      <c r="Q5113" s="60" t="e">
        <f t="shared" ca="1" si="994"/>
        <v>#VALUE!</v>
      </c>
      <c r="R5113" s="60" t="e">
        <f t="shared" ca="1" si="995"/>
        <v>#VALUE!</v>
      </c>
      <c r="S5113" s="60" t="e">
        <f t="shared" ca="1" si="996"/>
        <v>#VALUE!</v>
      </c>
      <c r="T5113" s="39" t="e">
        <f t="shared" ca="1" si="997"/>
        <v>#VALUE!</v>
      </c>
      <c r="U5113" s="39" t="e">
        <f t="shared" ca="1" si="998"/>
        <v>#VALUE!</v>
      </c>
      <c r="V5113" s="39" t="b">
        <f t="shared" ca="1" si="999"/>
        <v>1</v>
      </c>
      <c r="W5113" s="39">
        <f t="shared" si="1001"/>
        <v>5113</v>
      </c>
    </row>
    <row r="5114" spans="12:23" x14ac:dyDescent="0.25">
      <c r="L5114" s="59" t="e">
        <f t="shared" ca="1" si="1000"/>
        <v>#NUM!</v>
      </c>
      <c r="O5114" s="39" t="e">
        <f t="shared" ca="1" si="992"/>
        <v>#VALUE!</v>
      </c>
      <c r="P5114" s="39" t="e">
        <f t="shared" ca="1" si="993"/>
        <v>#VALUE!</v>
      </c>
      <c r="Q5114" s="60" t="e">
        <f t="shared" ca="1" si="994"/>
        <v>#VALUE!</v>
      </c>
      <c r="R5114" s="60" t="e">
        <f t="shared" ca="1" si="995"/>
        <v>#VALUE!</v>
      </c>
      <c r="S5114" s="60" t="e">
        <f t="shared" ca="1" si="996"/>
        <v>#VALUE!</v>
      </c>
      <c r="T5114" s="39" t="e">
        <f t="shared" ca="1" si="997"/>
        <v>#VALUE!</v>
      </c>
      <c r="U5114" s="39" t="e">
        <f t="shared" ca="1" si="998"/>
        <v>#VALUE!</v>
      </c>
      <c r="V5114" s="39" t="b">
        <f t="shared" ca="1" si="999"/>
        <v>1</v>
      </c>
      <c r="W5114" s="39">
        <f t="shared" si="1001"/>
        <v>5114</v>
      </c>
    </row>
    <row r="5115" spans="12:23" x14ac:dyDescent="0.25">
      <c r="L5115" s="59" t="e">
        <f t="shared" ca="1" si="1000"/>
        <v>#NUM!</v>
      </c>
      <c r="O5115" s="39" t="e">
        <f t="shared" ca="1" si="992"/>
        <v>#VALUE!</v>
      </c>
      <c r="P5115" s="39" t="e">
        <f t="shared" ca="1" si="993"/>
        <v>#VALUE!</v>
      </c>
      <c r="Q5115" s="60" t="e">
        <f t="shared" ca="1" si="994"/>
        <v>#VALUE!</v>
      </c>
      <c r="R5115" s="60" t="e">
        <f t="shared" ca="1" si="995"/>
        <v>#VALUE!</v>
      </c>
      <c r="S5115" s="60" t="e">
        <f t="shared" ca="1" si="996"/>
        <v>#VALUE!</v>
      </c>
      <c r="T5115" s="39" t="e">
        <f t="shared" ca="1" si="997"/>
        <v>#VALUE!</v>
      </c>
      <c r="U5115" s="39" t="e">
        <f t="shared" ca="1" si="998"/>
        <v>#VALUE!</v>
      </c>
      <c r="V5115" s="39" t="b">
        <f t="shared" ca="1" si="999"/>
        <v>1</v>
      </c>
      <c r="W5115" s="39">
        <f t="shared" si="1001"/>
        <v>5115</v>
      </c>
    </row>
    <row r="5116" spans="12:23" x14ac:dyDescent="0.25">
      <c r="L5116" s="59" t="e">
        <f t="shared" ca="1" si="1000"/>
        <v>#NUM!</v>
      </c>
      <c r="O5116" s="39" t="e">
        <f t="shared" ca="1" si="992"/>
        <v>#VALUE!</v>
      </c>
      <c r="P5116" s="39" t="e">
        <f t="shared" ca="1" si="993"/>
        <v>#VALUE!</v>
      </c>
      <c r="Q5116" s="60" t="e">
        <f t="shared" ca="1" si="994"/>
        <v>#VALUE!</v>
      </c>
      <c r="R5116" s="60" t="e">
        <f t="shared" ca="1" si="995"/>
        <v>#VALUE!</v>
      </c>
      <c r="S5116" s="60" t="e">
        <f t="shared" ca="1" si="996"/>
        <v>#VALUE!</v>
      </c>
      <c r="T5116" s="39" t="e">
        <f t="shared" ca="1" si="997"/>
        <v>#VALUE!</v>
      </c>
      <c r="U5116" s="39" t="e">
        <f t="shared" ca="1" si="998"/>
        <v>#VALUE!</v>
      </c>
      <c r="V5116" s="39" t="b">
        <f t="shared" ca="1" si="999"/>
        <v>1</v>
      </c>
      <c r="W5116" s="39">
        <f t="shared" si="1001"/>
        <v>5116</v>
      </c>
    </row>
    <row r="5117" spans="12:23" x14ac:dyDescent="0.25">
      <c r="L5117" s="59" t="e">
        <f t="shared" ca="1" si="1000"/>
        <v>#NUM!</v>
      </c>
      <c r="O5117" s="39" t="e">
        <f t="shared" ca="1" si="992"/>
        <v>#VALUE!</v>
      </c>
      <c r="P5117" s="39" t="e">
        <f t="shared" ca="1" si="993"/>
        <v>#VALUE!</v>
      </c>
      <c r="Q5117" s="60" t="e">
        <f t="shared" ca="1" si="994"/>
        <v>#VALUE!</v>
      </c>
      <c r="R5117" s="60" t="e">
        <f t="shared" ca="1" si="995"/>
        <v>#VALUE!</v>
      </c>
      <c r="S5117" s="60" t="e">
        <f t="shared" ca="1" si="996"/>
        <v>#VALUE!</v>
      </c>
      <c r="T5117" s="39" t="e">
        <f t="shared" ca="1" si="997"/>
        <v>#VALUE!</v>
      </c>
      <c r="U5117" s="39" t="e">
        <f t="shared" ca="1" si="998"/>
        <v>#VALUE!</v>
      </c>
      <c r="V5117" s="39" t="b">
        <f t="shared" ca="1" si="999"/>
        <v>1</v>
      </c>
      <c r="W5117" s="39">
        <f t="shared" si="1001"/>
        <v>5117</v>
      </c>
    </row>
    <row r="5118" spans="12:23" x14ac:dyDescent="0.25">
      <c r="L5118" s="59" t="e">
        <f t="shared" ca="1" si="1000"/>
        <v>#NUM!</v>
      </c>
      <c r="O5118" s="39" t="e">
        <f t="shared" ca="1" si="992"/>
        <v>#VALUE!</v>
      </c>
      <c r="P5118" s="39" t="e">
        <f t="shared" ca="1" si="993"/>
        <v>#VALUE!</v>
      </c>
      <c r="Q5118" s="60" t="e">
        <f t="shared" ca="1" si="994"/>
        <v>#VALUE!</v>
      </c>
      <c r="R5118" s="60" t="e">
        <f t="shared" ca="1" si="995"/>
        <v>#VALUE!</v>
      </c>
      <c r="S5118" s="60" t="e">
        <f t="shared" ca="1" si="996"/>
        <v>#VALUE!</v>
      </c>
      <c r="T5118" s="39" t="e">
        <f t="shared" ca="1" si="997"/>
        <v>#VALUE!</v>
      </c>
      <c r="U5118" s="39" t="e">
        <f t="shared" ca="1" si="998"/>
        <v>#VALUE!</v>
      </c>
      <c r="V5118" s="39" t="b">
        <f t="shared" ca="1" si="999"/>
        <v>1</v>
      </c>
      <c r="W5118" s="39">
        <f t="shared" si="1001"/>
        <v>5118</v>
      </c>
    </row>
    <row r="5119" spans="12:23" x14ac:dyDescent="0.25">
      <c r="L5119" s="59" t="e">
        <f t="shared" ca="1" si="1000"/>
        <v>#NUM!</v>
      </c>
      <c r="O5119" s="39" t="e">
        <f t="shared" ca="1" si="992"/>
        <v>#VALUE!</v>
      </c>
      <c r="P5119" s="39" t="e">
        <f t="shared" ca="1" si="993"/>
        <v>#VALUE!</v>
      </c>
      <c r="Q5119" s="60" t="e">
        <f t="shared" ca="1" si="994"/>
        <v>#VALUE!</v>
      </c>
      <c r="R5119" s="60" t="e">
        <f t="shared" ca="1" si="995"/>
        <v>#VALUE!</v>
      </c>
      <c r="S5119" s="60" t="e">
        <f t="shared" ca="1" si="996"/>
        <v>#VALUE!</v>
      </c>
      <c r="T5119" s="39" t="e">
        <f t="shared" ca="1" si="997"/>
        <v>#VALUE!</v>
      </c>
      <c r="U5119" s="39" t="e">
        <f t="shared" ca="1" si="998"/>
        <v>#VALUE!</v>
      </c>
      <c r="V5119" s="39" t="b">
        <f t="shared" ca="1" si="999"/>
        <v>1</v>
      </c>
      <c r="W5119" s="39">
        <f t="shared" si="1001"/>
        <v>5119</v>
      </c>
    </row>
    <row r="5120" spans="12:23" x14ac:dyDescent="0.25">
      <c r="L5120" s="59" t="e">
        <f t="shared" ca="1" si="1000"/>
        <v>#NUM!</v>
      </c>
      <c r="O5120" s="39" t="e">
        <f t="shared" ca="1" si="992"/>
        <v>#VALUE!</v>
      </c>
      <c r="P5120" s="39" t="e">
        <f t="shared" ca="1" si="993"/>
        <v>#VALUE!</v>
      </c>
      <c r="Q5120" s="60" t="e">
        <f t="shared" ca="1" si="994"/>
        <v>#VALUE!</v>
      </c>
      <c r="R5120" s="60" t="e">
        <f t="shared" ca="1" si="995"/>
        <v>#VALUE!</v>
      </c>
      <c r="S5120" s="60" t="e">
        <f t="shared" ca="1" si="996"/>
        <v>#VALUE!</v>
      </c>
      <c r="T5120" s="39" t="e">
        <f t="shared" ca="1" si="997"/>
        <v>#VALUE!</v>
      </c>
      <c r="U5120" s="39" t="e">
        <f t="shared" ca="1" si="998"/>
        <v>#VALUE!</v>
      </c>
      <c r="V5120" s="39" t="b">
        <f t="shared" ca="1" si="999"/>
        <v>1</v>
      </c>
      <c r="W5120" s="39">
        <f t="shared" si="1001"/>
        <v>5120</v>
      </c>
    </row>
    <row r="5121" spans="12:23" x14ac:dyDescent="0.25">
      <c r="L5121" s="59" t="e">
        <f t="shared" ca="1" si="1000"/>
        <v>#NUM!</v>
      </c>
      <c r="O5121" s="39" t="e">
        <f t="shared" ca="1" si="992"/>
        <v>#VALUE!</v>
      </c>
      <c r="P5121" s="39" t="e">
        <f t="shared" ca="1" si="993"/>
        <v>#VALUE!</v>
      </c>
      <c r="Q5121" s="60" t="e">
        <f t="shared" ca="1" si="994"/>
        <v>#VALUE!</v>
      </c>
      <c r="R5121" s="60" t="e">
        <f t="shared" ca="1" si="995"/>
        <v>#VALUE!</v>
      </c>
      <c r="S5121" s="60" t="e">
        <f t="shared" ca="1" si="996"/>
        <v>#VALUE!</v>
      </c>
      <c r="T5121" s="39" t="e">
        <f t="shared" ca="1" si="997"/>
        <v>#VALUE!</v>
      </c>
      <c r="U5121" s="39" t="e">
        <f t="shared" ca="1" si="998"/>
        <v>#VALUE!</v>
      </c>
      <c r="V5121" s="39" t="b">
        <f t="shared" ca="1" si="999"/>
        <v>1</v>
      </c>
      <c r="W5121" s="39">
        <f t="shared" si="1001"/>
        <v>5121</v>
      </c>
    </row>
    <row r="5122" spans="12:23" x14ac:dyDescent="0.25">
      <c r="L5122" s="59" t="e">
        <f t="shared" ca="1" si="1000"/>
        <v>#NUM!</v>
      </c>
      <c r="O5122" s="39" t="e">
        <f t="shared" ca="1" si="992"/>
        <v>#VALUE!</v>
      </c>
      <c r="P5122" s="39" t="e">
        <f t="shared" ca="1" si="993"/>
        <v>#VALUE!</v>
      </c>
      <c r="Q5122" s="60" t="e">
        <f t="shared" ca="1" si="994"/>
        <v>#VALUE!</v>
      </c>
      <c r="R5122" s="60" t="e">
        <f t="shared" ca="1" si="995"/>
        <v>#VALUE!</v>
      </c>
      <c r="S5122" s="60" t="e">
        <f t="shared" ca="1" si="996"/>
        <v>#VALUE!</v>
      </c>
      <c r="T5122" s="39" t="e">
        <f t="shared" ca="1" si="997"/>
        <v>#VALUE!</v>
      </c>
      <c r="U5122" s="39" t="e">
        <f t="shared" ca="1" si="998"/>
        <v>#VALUE!</v>
      </c>
      <c r="V5122" s="39" t="b">
        <f t="shared" ca="1" si="999"/>
        <v>1</v>
      </c>
      <c r="W5122" s="39">
        <f t="shared" si="1001"/>
        <v>5122</v>
      </c>
    </row>
    <row r="5123" spans="12:23" x14ac:dyDescent="0.25">
      <c r="L5123" s="59" t="e">
        <f t="shared" ca="1" si="1000"/>
        <v>#NUM!</v>
      </c>
      <c r="O5123" s="39" t="e">
        <f t="shared" ca="1" si="992"/>
        <v>#VALUE!</v>
      </c>
      <c r="P5123" s="39" t="e">
        <f t="shared" ca="1" si="993"/>
        <v>#VALUE!</v>
      </c>
      <c r="Q5123" s="60" t="e">
        <f t="shared" ca="1" si="994"/>
        <v>#VALUE!</v>
      </c>
      <c r="R5123" s="60" t="e">
        <f t="shared" ca="1" si="995"/>
        <v>#VALUE!</v>
      </c>
      <c r="S5123" s="60" t="e">
        <f t="shared" ca="1" si="996"/>
        <v>#VALUE!</v>
      </c>
      <c r="T5123" s="39" t="e">
        <f t="shared" ca="1" si="997"/>
        <v>#VALUE!</v>
      </c>
      <c r="U5123" s="39" t="e">
        <f t="shared" ca="1" si="998"/>
        <v>#VALUE!</v>
      </c>
      <c r="V5123" s="39" t="b">
        <f t="shared" ca="1" si="999"/>
        <v>1</v>
      </c>
      <c r="W5123" s="39">
        <f t="shared" si="1001"/>
        <v>5123</v>
      </c>
    </row>
    <row r="5124" spans="12:23" x14ac:dyDescent="0.25">
      <c r="L5124" s="59" t="e">
        <f t="shared" ca="1" si="1000"/>
        <v>#NUM!</v>
      </c>
      <c r="O5124" s="39" t="e">
        <f t="shared" ca="1" si="992"/>
        <v>#VALUE!</v>
      </c>
      <c r="P5124" s="39" t="e">
        <f t="shared" ca="1" si="993"/>
        <v>#VALUE!</v>
      </c>
      <c r="Q5124" s="60" t="e">
        <f t="shared" ca="1" si="994"/>
        <v>#VALUE!</v>
      </c>
      <c r="R5124" s="60" t="e">
        <f t="shared" ca="1" si="995"/>
        <v>#VALUE!</v>
      </c>
      <c r="S5124" s="60" t="e">
        <f t="shared" ca="1" si="996"/>
        <v>#VALUE!</v>
      </c>
      <c r="T5124" s="39" t="e">
        <f t="shared" ca="1" si="997"/>
        <v>#VALUE!</v>
      </c>
      <c r="U5124" s="39" t="e">
        <f t="shared" ca="1" si="998"/>
        <v>#VALUE!</v>
      </c>
      <c r="V5124" s="39" t="b">
        <f t="shared" ca="1" si="999"/>
        <v>1</v>
      </c>
      <c r="W5124" s="39">
        <f t="shared" si="1001"/>
        <v>5124</v>
      </c>
    </row>
    <row r="5125" spans="12:23" x14ac:dyDescent="0.25">
      <c r="L5125" s="59" t="e">
        <f t="shared" ca="1" si="1000"/>
        <v>#NUM!</v>
      </c>
      <c r="O5125" s="39" t="e">
        <f t="shared" ca="1" si="992"/>
        <v>#VALUE!</v>
      </c>
      <c r="P5125" s="39" t="e">
        <f t="shared" ca="1" si="993"/>
        <v>#VALUE!</v>
      </c>
      <c r="Q5125" s="60" t="e">
        <f t="shared" ca="1" si="994"/>
        <v>#VALUE!</v>
      </c>
      <c r="R5125" s="60" t="e">
        <f t="shared" ca="1" si="995"/>
        <v>#VALUE!</v>
      </c>
      <c r="S5125" s="60" t="e">
        <f t="shared" ca="1" si="996"/>
        <v>#VALUE!</v>
      </c>
      <c r="T5125" s="39" t="e">
        <f t="shared" ca="1" si="997"/>
        <v>#VALUE!</v>
      </c>
      <c r="U5125" s="39" t="e">
        <f t="shared" ca="1" si="998"/>
        <v>#VALUE!</v>
      </c>
      <c r="V5125" s="39" t="b">
        <f t="shared" ca="1" si="999"/>
        <v>1</v>
      </c>
      <c r="W5125" s="39">
        <f t="shared" si="1001"/>
        <v>5125</v>
      </c>
    </row>
    <row r="5126" spans="12:23" x14ac:dyDescent="0.25">
      <c r="L5126" s="59" t="e">
        <f t="shared" ca="1" si="1000"/>
        <v>#NUM!</v>
      </c>
      <c r="O5126" s="39" t="e">
        <f t="shared" ca="1" si="992"/>
        <v>#VALUE!</v>
      </c>
      <c r="P5126" s="39" t="e">
        <f t="shared" ca="1" si="993"/>
        <v>#VALUE!</v>
      </c>
      <c r="Q5126" s="60" t="e">
        <f t="shared" ca="1" si="994"/>
        <v>#VALUE!</v>
      </c>
      <c r="R5126" s="60" t="e">
        <f t="shared" ca="1" si="995"/>
        <v>#VALUE!</v>
      </c>
      <c r="S5126" s="60" t="e">
        <f t="shared" ca="1" si="996"/>
        <v>#VALUE!</v>
      </c>
      <c r="T5126" s="39" t="e">
        <f t="shared" ca="1" si="997"/>
        <v>#VALUE!</v>
      </c>
      <c r="U5126" s="39" t="e">
        <f t="shared" ca="1" si="998"/>
        <v>#VALUE!</v>
      </c>
      <c r="V5126" s="39" t="b">
        <f t="shared" ca="1" si="999"/>
        <v>1</v>
      </c>
      <c r="W5126" s="39">
        <f t="shared" si="1001"/>
        <v>5126</v>
      </c>
    </row>
    <row r="5127" spans="12:23" x14ac:dyDescent="0.25">
      <c r="L5127" s="59" t="e">
        <f t="shared" ca="1" si="1000"/>
        <v>#NUM!</v>
      </c>
      <c r="O5127" s="39" t="e">
        <f t="shared" ref="O5127:O5190" ca="1" si="1002">SEARCH($O$6,INDIRECT("route!G"&amp;W5127))</f>
        <v>#VALUE!</v>
      </c>
      <c r="P5127" s="39" t="e">
        <f t="shared" ref="P5127:P5190" ca="1" si="1003">SEARCH($P$6,INDIRECT("route!G"&amp;W5127))</f>
        <v>#VALUE!</v>
      </c>
      <c r="Q5127" s="60" t="e">
        <f t="shared" ref="Q5127:Q5190" ca="1" si="1004">SEARCH($Q$6,INDIRECT("route!G"&amp;W5127))</f>
        <v>#VALUE!</v>
      </c>
      <c r="R5127" s="60" t="e">
        <f t="shared" ref="R5127:R5190" ca="1" si="1005">SEARCH($R$6,INDIRECT("route!G"&amp;W5127))</f>
        <v>#VALUE!</v>
      </c>
      <c r="S5127" s="60" t="e">
        <f t="shared" ref="S5127:S5190" ca="1" si="1006">SEARCH($S$6,INDIRECT("route!G"&amp;W5127))</f>
        <v>#VALUE!</v>
      </c>
      <c r="T5127" s="39" t="e">
        <f t="shared" ref="T5127:T5190" ca="1" si="1007">SEARCH($T$6,INDIRECT("route!G"&amp;W5127))</f>
        <v>#VALUE!</v>
      </c>
      <c r="U5127" s="39" t="e">
        <f t="shared" ca="1" si="998"/>
        <v>#VALUE!</v>
      </c>
      <c r="V5127" s="39" t="b">
        <f t="shared" ca="1" si="999"/>
        <v>1</v>
      </c>
      <c r="W5127" s="39">
        <f t="shared" si="1001"/>
        <v>5127</v>
      </c>
    </row>
    <row r="5128" spans="12:23" x14ac:dyDescent="0.25">
      <c r="L5128" s="59" t="e">
        <f t="shared" ca="1" si="1000"/>
        <v>#NUM!</v>
      </c>
      <c r="O5128" s="39" t="e">
        <f t="shared" ca="1" si="1002"/>
        <v>#VALUE!</v>
      </c>
      <c r="P5128" s="39" t="e">
        <f t="shared" ca="1" si="1003"/>
        <v>#VALUE!</v>
      </c>
      <c r="Q5128" s="60" t="e">
        <f t="shared" ca="1" si="1004"/>
        <v>#VALUE!</v>
      </c>
      <c r="R5128" s="60" t="e">
        <f t="shared" ca="1" si="1005"/>
        <v>#VALUE!</v>
      </c>
      <c r="S5128" s="60" t="e">
        <f t="shared" ca="1" si="1006"/>
        <v>#VALUE!</v>
      </c>
      <c r="T5128" s="39" t="e">
        <f t="shared" ca="1" si="1007"/>
        <v>#VALUE!</v>
      </c>
      <c r="U5128" s="39" t="e">
        <f t="shared" ref="U5128:U5191" ca="1" si="1008">SEARCH($U$6,INDIRECT("route!G"&amp;W5128))</f>
        <v>#VALUE!</v>
      </c>
      <c r="V5128" s="39" t="b">
        <f t="shared" ref="V5128:V5191" ca="1" si="1009">AND(ISERROR(O5128),ISERROR(P5128),ISERROR(Q5128),ISERROR(R5128),ISERROR(S5128),ISERROR(T5128),ISERROR(U5128))</f>
        <v>1</v>
      </c>
      <c r="W5128" s="39">
        <f t="shared" si="1001"/>
        <v>5128</v>
      </c>
    </row>
    <row r="5129" spans="12:23" x14ac:dyDescent="0.25">
      <c r="L5129" s="59" t="e">
        <f t="shared" ca="1" si="1000"/>
        <v>#NUM!</v>
      </c>
      <c r="O5129" s="39" t="e">
        <f t="shared" ca="1" si="1002"/>
        <v>#VALUE!</v>
      </c>
      <c r="P5129" s="39" t="e">
        <f t="shared" ca="1" si="1003"/>
        <v>#VALUE!</v>
      </c>
      <c r="Q5129" s="60" t="e">
        <f t="shared" ca="1" si="1004"/>
        <v>#VALUE!</v>
      </c>
      <c r="R5129" s="60" t="e">
        <f t="shared" ca="1" si="1005"/>
        <v>#VALUE!</v>
      </c>
      <c r="S5129" s="60" t="e">
        <f t="shared" ca="1" si="1006"/>
        <v>#VALUE!</v>
      </c>
      <c r="T5129" s="39" t="e">
        <f t="shared" ca="1" si="1007"/>
        <v>#VALUE!</v>
      </c>
      <c r="U5129" s="39" t="e">
        <f t="shared" ca="1" si="1008"/>
        <v>#VALUE!</v>
      </c>
      <c r="V5129" s="39" t="b">
        <f t="shared" ca="1" si="1009"/>
        <v>1</v>
      </c>
      <c r="W5129" s="39">
        <f t="shared" si="1001"/>
        <v>5129</v>
      </c>
    </row>
    <row r="5130" spans="12:23" x14ac:dyDescent="0.25">
      <c r="L5130" s="59" t="e">
        <f t="shared" ref="L5130:L5193" ca="1" si="1010">L5129+J5130</f>
        <v>#NUM!</v>
      </c>
      <c r="O5130" s="39" t="e">
        <f t="shared" ca="1" si="1002"/>
        <v>#VALUE!</v>
      </c>
      <c r="P5130" s="39" t="e">
        <f t="shared" ca="1" si="1003"/>
        <v>#VALUE!</v>
      </c>
      <c r="Q5130" s="60" t="e">
        <f t="shared" ca="1" si="1004"/>
        <v>#VALUE!</v>
      </c>
      <c r="R5130" s="60" t="e">
        <f t="shared" ca="1" si="1005"/>
        <v>#VALUE!</v>
      </c>
      <c r="S5130" s="60" t="e">
        <f t="shared" ca="1" si="1006"/>
        <v>#VALUE!</v>
      </c>
      <c r="T5130" s="39" t="e">
        <f t="shared" ca="1" si="1007"/>
        <v>#VALUE!</v>
      </c>
      <c r="U5130" s="39" t="e">
        <f t="shared" ca="1" si="1008"/>
        <v>#VALUE!</v>
      </c>
      <c r="V5130" s="39" t="b">
        <f t="shared" ca="1" si="1009"/>
        <v>1</v>
      </c>
      <c r="W5130" s="39">
        <f t="shared" si="1001"/>
        <v>5130</v>
      </c>
    </row>
    <row r="5131" spans="12:23" x14ac:dyDescent="0.25">
      <c r="L5131" s="59" t="e">
        <f t="shared" ca="1" si="1010"/>
        <v>#NUM!</v>
      </c>
      <c r="O5131" s="39" t="e">
        <f t="shared" ca="1" si="1002"/>
        <v>#VALUE!</v>
      </c>
      <c r="P5131" s="39" t="e">
        <f t="shared" ca="1" si="1003"/>
        <v>#VALUE!</v>
      </c>
      <c r="Q5131" s="60" t="e">
        <f t="shared" ca="1" si="1004"/>
        <v>#VALUE!</v>
      </c>
      <c r="R5131" s="60" t="e">
        <f t="shared" ca="1" si="1005"/>
        <v>#VALUE!</v>
      </c>
      <c r="S5131" s="60" t="e">
        <f t="shared" ca="1" si="1006"/>
        <v>#VALUE!</v>
      </c>
      <c r="T5131" s="39" t="e">
        <f t="shared" ca="1" si="1007"/>
        <v>#VALUE!</v>
      </c>
      <c r="U5131" s="39" t="e">
        <f t="shared" ca="1" si="1008"/>
        <v>#VALUE!</v>
      </c>
      <c r="V5131" s="39" t="b">
        <f t="shared" ca="1" si="1009"/>
        <v>1</v>
      </c>
      <c r="W5131" s="39">
        <f t="shared" si="1001"/>
        <v>5131</v>
      </c>
    </row>
    <row r="5132" spans="12:23" x14ac:dyDescent="0.25">
      <c r="L5132" s="59" t="e">
        <f t="shared" ca="1" si="1010"/>
        <v>#NUM!</v>
      </c>
      <c r="O5132" s="39" t="e">
        <f t="shared" ca="1" si="1002"/>
        <v>#VALUE!</v>
      </c>
      <c r="P5132" s="39" t="e">
        <f t="shared" ca="1" si="1003"/>
        <v>#VALUE!</v>
      </c>
      <c r="Q5132" s="60" t="e">
        <f t="shared" ca="1" si="1004"/>
        <v>#VALUE!</v>
      </c>
      <c r="R5132" s="60" t="e">
        <f t="shared" ca="1" si="1005"/>
        <v>#VALUE!</v>
      </c>
      <c r="S5132" s="60" t="e">
        <f t="shared" ca="1" si="1006"/>
        <v>#VALUE!</v>
      </c>
      <c r="T5132" s="39" t="e">
        <f t="shared" ca="1" si="1007"/>
        <v>#VALUE!</v>
      </c>
      <c r="U5132" s="39" t="e">
        <f t="shared" ca="1" si="1008"/>
        <v>#VALUE!</v>
      </c>
      <c r="V5132" s="39" t="b">
        <f t="shared" ca="1" si="1009"/>
        <v>1</v>
      </c>
      <c r="W5132" s="39">
        <f t="shared" si="1001"/>
        <v>5132</v>
      </c>
    </row>
    <row r="5133" spans="12:23" x14ac:dyDescent="0.25">
      <c r="L5133" s="59" t="e">
        <f t="shared" ca="1" si="1010"/>
        <v>#NUM!</v>
      </c>
      <c r="O5133" s="39" t="e">
        <f t="shared" ca="1" si="1002"/>
        <v>#VALUE!</v>
      </c>
      <c r="P5133" s="39" t="e">
        <f t="shared" ca="1" si="1003"/>
        <v>#VALUE!</v>
      </c>
      <c r="Q5133" s="60" t="e">
        <f t="shared" ca="1" si="1004"/>
        <v>#VALUE!</v>
      </c>
      <c r="R5133" s="60" t="e">
        <f t="shared" ca="1" si="1005"/>
        <v>#VALUE!</v>
      </c>
      <c r="S5133" s="60" t="e">
        <f t="shared" ca="1" si="1006"/>
        <v>#VALUE!</v>
      </c>
      <c r="T5133" s="39" t="e">
        <f t="shared" ca="1" si="1007"/>
        <v>#VALUE!</v>
      </c>
      <c r="U5133" s="39" t="e">
        <f t="shared" ca="1" si="1008"/>
        <v>#VALUE!</v>
      </c>
      <c r="V5133" s="39" t="b">
        <f t="shared" ca="1" si="1009"/>
        <v>1</v>
      </c>
      <c r="W5133" s="39">
        <f t="shared" si="1001"/>
        <v>5133</v>
      </c>
    </row>
    <row r="5134" spans="12:23" x14ac:dyDescent="0.25">
      <c r="L5134" s="59" t="e">
        <f t="shared" ca="1" si="1010"/>
        <v>#NUM!</v>
      </c>
      <c r="O5134" s="39" t="e">
        <f t="shared" ca="1" si="1002"/>
        <v>#VALUE!</v>
      </c>
      <c r="P5134" s="39" t="e">
        <f t="shared" ca="1" si="1003"/>
        <v>#VALUE!</v>
      </c>
      <c r="Q5134" s="60" t="e">
        <f t="shared" ca="1" si="1004"/>
        <v>#VALUE!</v>
      </c>
      <c r="R5134" s="60" t="e">
        <f t="shared" ca="1" si="1005"/>
        <v>#VALUE!</v>
      </c>
      <c r="S5134" s="60" t="e">
        <f t="shared" ca="1" si="1006"/>
        <v>#VALUE!</v>
      </c>
      <c r="T5134" s="39" t="e">
        <f t="shared" ca="1" si="1007"/>
        <v>#VALUE!</v>
      </c>
      <c r="U5134" s="39" t="e">
        <f t="shared" ca="1" si="1008"/>
        <v>#VALUE!</v>
      </c>
      <c r="V5134" s="39" t="b">
        <f t="shared" ca="1" si="1009"/>
        <v>1</v>
      </c>
      <c r="W5134" s="39">
        <f t="shared" si="1001"/>
        <v>5134</v>
      </c>
    </row>
    <row r="5135" spans="12:23" x14ac:dyDescent="0.25">
      <c r="L5135" s="59" t="e">
        <f t="shared" ca="1" si="1010"/>
        <v>#NUM!</v>
      </c>
      <c r="O5135" s="39" t="e">
        <f t="shared" ca="1" si="1002"/>
        <v>#VALUE!</v>
      </c>
      <c r="P5135" s="39" t="e">
        <f t="shared" ca="1" si="1003"/>
        <v>#VALUE!</v>
      </c>
      <c r="Q5135" s="60" t="e">
        <f t="shared" ca="1" si="1004"/>
        <v>#VALUE!</v>
      </c>
      <c r="R5135" s="60" t="e">
        <f t="shared" ca="1" si="1005"/>
        <v>#VALUE!</v>
      </c>
      <c r="S5135" s="60" t="e">
        <f t="shared" ca="1" si="1006"/>
        <v>#VALUE!</v>
      </c>
      <c r="T5135" s="39" t="e">
        <f t="shared" ca="1" si="1007"/>
        <v>#VALUE!</v>
      </c>
      <c r="U5135" s="39" t="e">
        <f t="shared" ca="1" si="1008"/>
        <v>#VALUE!</v>
      </c>
      <c r="V5135" s="39" t="b">
        <f t="shared" ca="1" si="1009"/>
        <v>1</v>
      </c>
      <c r="W5135" s="39">
        <f t="shared" si="1001"/>
        <v>5135</v>
      </c>
    </row>
    <row r="5136" spans="12:23" x14ac:dyDescent="0.25">
      <c r="L5136" s="59" t="e">
        <f t="shared" ca="1" si="1010"/>
        <v>#NUM!</v>
      </c>
      <c r="O5136" s="39" t="e">
        <f t="shared" ca="1" si="1002"/>
        <v>#VALUE!</v>
      </c>
      <c r="P5136" s="39" t="e">
        <f t="shared" ca="1" si="1003"/>
        <v>#VALUE!</v>
      </c>
      <c r="Q5136" s="60" t="e">
        <f t="shared" ca="1" si="1004"/>
        <v>#VALUE!</v>
      </c>
      <c r="R5136" s="60" t="e">
        <f t="shared" ca="1" si="1005"/>
        <v>#VALUE!</v>
      </c>
      <c r="S5136" s="60" t="e">
        <f t="shared" ca="1" si="1006"/>
        <v>#VALUE!</v>
      </c>
      <c r="T5136" s="39" t="e">
        <f t="shared" ca="1" si="1007"/>
        <v>#VALUE!</v>
      </c>
      <c r="U5136" s="39" t="e">
        <f t="shared" ca="1" si="1008"/>
        <v>#VALUE!</v>
      </c>
      <c r="V5136" s="39" t="b">
        <f t="shared" ca="1" si="1009"/>
        <v>1</v>
      </c>
      <c r="W5136" s="39">
        <f t="shared" si="1001"/>
        <v>5136</v>
      </c>
    </row>
    <row r="5137" spans="12:23" x14ac:dyDescent="0.25">
      <c r="L5137" s="59" t="e">
        <f t="shared" ca="1" si="1010"/>
        <v>#NUM!</v>
      </c>
      <c r="O5137" s="39" t="e">
        <f t="shared" ca="1" si="1002"/>
        <v>#VALUE!</v>
      </c>
      <c r="P5137" s="39" t="e">
        <f t="shared" ca="1" si="1003"/>
        <v>#VALUE!</v>
      </c>
      <c r="Q5137" s="60" t="e">
        <f t="shared" ca="1" si="1004"/>
        <v>#VALUE!</v>
      </c>
      <c r="R5137" s="60" t="e">
        <f t="shared" ca="1" si="1005"/>
        <v>#VALUE!</v>
      </c>
      <c r="S5137" s="60" t="e">
        <f t="shared" ca="1" si="1006"/>
        <v>#VALUE!</v>
      </c>
      <c r="T5137" s="39" t="e">
        <f t="shared" ca="1" si="1007"/>
        <v>#VALUE!</v>
      </c>
      <c r="U5137" s="39" t="e">
        <f t="shared" ca="1" si="1008"/>
        <v>#VALUE!</v>
      </c>
      <c r="V5137" s="39" t="b">
        <f t="shared" ca="1" si="1009"/>
        <v>1</v>
      </c>
      <c r="W5137" s="39">
        <f t="shared" si="1001"/>
        <v>5137</v>
      </c>
    </row>
    <row r="5138" spans="12:23" x14ac:dyDescent="0.25">
      <c r="L5138" s="59" t="e">
        <f t="shared" ca="1" si="1010"/>
        <v>#NUM!</v>
      </c>
      <c r="O5138" s="39" t="e">
        <f t="shared" ca="1" si="1002"/>
        <v>#VALUE!</v>
      </c>
      <c r="P5138" s="39" t="e">
        <f t="shared" ca="1" si="1003"/>
        <v>#VALUE!</v>
      </c>
      <c r="Q5138" s="60" t="e">
        <f t="shared" ca="1" si="1004"/>
        <v>#VALUE!</v>
      </c>
      <c r="R5138" s="60" t="e">
        <f t="shared" ca="1" si="1005"/>
        <v>#VALUE!</v>
      </c>
      <c r="S5138" s="60" t="e">
        <f t="shared" ca="1" si="1006"/>
        <v>#VALUE!</v>
      </c>
      <c r="T5138" s="39" t="e">
        <f t="shared" ca="1" si="1007"/>
        <v>#VALUE!</v>
      </c>
      <c r="U5138" s="39" t="e">
        <f t="shared" ca="1" si="1008"/>
        <v>#VALUE!</v>
      </c>
      <c r="V5138" s="39" t="b">
        <f t="shared" ca="1" si="1009"/>
        <v>1</v>
      </c>
      <c r="W5138" s="39">
        <f t="shared" si="1001"/>
        <v>5138</v>
      </c>
    </row>
    <row r="5139" spans="12:23" x14ac:dyDescent="0.25">
      <c r="L5139" s="59" t="e">
        <f t="shared" ca="1" si="1010"/>
        <v>#NUM!</v>
      </c>
      <c r="O5139" s="39" t="e">
        <f t="shared" ca="1" si="1002"/>
        <v>#VALUE!</v>
      </c>
      <c r="P5139" s="39" t="e">
        <f t="shared" ca="1" si="1003"/>
        <v>#VALUE!</v>
      </c>
      <c r="Q5139" s="60" t="e">
        <f t="shared" ca="1" si="1004"/>
        <v>#VALUE!</v>
      </c>
      <c r="R5139" s="60" t="e">
        <f t="shared" ca="1" si="1005"/>
        <v>#VALUE!</v>
      </c>
      <c r="S5139" s="60" t="e">
        <f t="shared" ca="1" si="1006"/>
        <v>#VALUE!</v>
      </c>
      <c r="T5139" s="39" t="e">
        <f t="shared" ca="1" si="1007"/>
        <v>#VALUE!</v>
      </c>
      <c r="U5139" s="39" t="e">
        <f t="shared" ca="1" si="1008"/>
        <v>#VALUE!</v>
      </c>
      <c r="V5139" s="39" t="b">
        <f t="shared" ca="1" si="1009"/>
        <v>1</v>
      </c>
      <c r="W5139" s="39">
        <f t="shared" si="1001"/>
        <v>5139</v>
      </c>
    </row>
    <row r="5140" spans="12:23" x14ac:dyDescent="0.25">
      <c r="L5140" s="59" t="e">
        <f t="shared" ca="1" si="1010"/>
        <v>#NUM!</v>
      </c>
      <c r="O5140" s="39" t="e">
        <f t="shared" ca="1" si="1002"/>
        <v>#VALUE!</v>
      </c>
      <c r="P5140" s="39" t="e">
        <f t="shared" ca="1" si="1003"/>
        <v>#VALUE!</v>
      </c>
      <c r="Q5140" s="60" t="e">
        <f t="shared" ca="1" si="1004"/>
        <v>#VALUE!</v>
      </c>
      <c r="R5140" s="60" t="e">
        <f t="shared" ca="1" si="1005"/>
        <v>#VALUE!</v>
      </c>
      <c r="S5140" s="60" t="e">
        <f t="shared" ca="1" si="1006"/>
        <v>#VALUE!</v>
      </c>
      <c r="T5140" s="39" t="e">
        <f t="shared" ca="1" si="1007"/>
        <v>#VALUE!</v>
      </c>
      <c r="U5140" s="39" t="e">
        <f t="shared" ca="1" si="1008"/>
        <v>#VALUE!</v>
      </c>
      <c r="V5140" s="39" t="b">
        <f t="shared" ca="1" si="1009"/>
        <v>1</v>
      </c>
      <c r="W5140" s="39">
        <f t="shared" si="1001"/>
        <v>5140</v>
      </c>
    </row>
    <row r="5141" spans="12:23" x14ac:dyDescent="0.25">
      <c r="L5141" s="59" t="e">
        <f t="shared" ca="1" si="1010"/>
        <v>#NUM!</v>
      </c>
      <c r="O5141" s="39" t="e">
        <f t="shared" ca="1" si="1002"/>
        <v>#VALUE!</v>
      </c>
      <c r="P5141" s="39" t="e">
        <f t="shared" ca="1" si="1003"/>
        <v>#VALUE!</v>
      </c>
      <c r="Q5141" s="60" t="e">
        <f t="shared" ca="1" si="1004"/>
        <v>#VALUE!</v>
      </c>
      <c r="R5141" s="60" t="e">
        <f t="shared" ca="1" si="1005"/>
        <v>#VALUE!</v>
      </c>
      <c r="S5141" s="60" t="e">
        <f t="shared" ca="1" si="1006"/>
        <v>#VALUE!</v>
      </c>
      <c r="T5141" s="39" t="e">
        <f t="shared" ca="1" si="1007"/>
        <v>#VALUE!</v>
      </c>
      <c r="U5141" s="39" t="e">
        <f t="shared" ca="1" si="1008"/>
        <v>#VALUE!</v>
      </c>
      <c r="V5141" s="39" t="b">
        <f t="shared" ca="1" si="1009"/>
        <v>1</v>
      </c>
      <c r="W5141" s="39">
        <f t="shared" si="1001"/>
        <v>5141</v>
      </c>
    </row>
    <row r="5142" spans="12:23" x14ac:dyDescent="0.25">
      <c r="L5142" s="59" t="e">
        <f t="shared" ca="1" si="1010"/>
        <v>#NUM!</v>
      </c>
      <c r="O5142" s="39" t="e">
        <f t="shared" ca="1" si="1002"/>
        <v>#VALUE!</v>
      </c>
      <c r="P5142" s="39" t="e">
        <f t="shared" ca="1" si="1003"/>
        <v>#VALUE!</v>
      </c>
      <c r="Q5142" s="60" t="e">
        <f t="shared" ca="1" si="1004"/>
        <v>#VALUE!</v>
      </c>
      <c r="R5142" s="60" t="e">
        <f t="shared" ca="1" si="1005"/>
        <v>#VALUE!</v>
      </c>
      <c r="S5142" s="60" t="e">
        <f t="shared" ca="1" si="1006"/>
        <v>#VALUE!</v>
      </c>
      <c r="T5142" s="39" t="e">
        <f t="shared" ca="1" si="1007"/>
        <v>#VALUE!</v>
      </c>
      <c r="U5142" s="39" t="e">
        <f t="shared" ca="1" si="1008"/>
        <v>#VALUE!</v>
      </c>
      <c r="V5142" s="39" t="b">
        <f t="shared" ca="1" si="1009"/>
        <v>1</v>
      </c>
      <c r="W5142" s="39">
        <f t="shared" si="1001"/>
        <v>5142</v>
      </c>
    </row>
    <row r="5143" spans="12:23" x14ac:dyDescent="0.25">
      <c r="L5143" s="59" t="e">
        <f t="shared" ca="1" si="1010"/>
        <v>#NUM!</v>
      </c>
      <c r="O5143" s="39" t="e">
        <f t="shared" ca="1" si="1002"/>
        <v>#VALUE!</v>
      </c>
      <c r="P5143" s="39" t="e">
        <f t="shared" ca="1" si="1003"/>
        <v>#VALUE!</v>
      </c>
      <c r="Q5143" s="60" t="e">
        <f t="shared" ca="1" si="1004"/>
        <v>#VALUE!</v>
      </c>
      <c r="R5143" s="60" t="e">
        <f t="shared" ca="1" si="1005"/>
        <v>#VALUE!</v>
      </c>
      <c r="S5143" s="60" t="e">
        <f t="shared" ca="1" si="1006"/>
        <v>#VALUE!</v>
      </c>
      <c r="T5143" s="39" t="e">
        <f t="shared" ca="1" si="1007"/>
        <v>#VALUE!</v>
      </c>
      <c r="U5143" s="39" t="e">
        <f t="shared" ca="1" si="1008"/>
        <v>#VALUE!</v>
      </c>
      <c r="V5143" s="39" t="b">
        <f t="shared" ca="1" si="1009"/>
        <v>1</v>
      </c>
      <c r="W5143" s="39">
        <f t="shared" si="1001"/>
        <v>5143</v>
      </c>
    </row>
    <row r="5144" spans="12:23" x14ac:dyDescent="0.25">
      <c r="L5144" s="59" t="e">
        <f t="shared" ca="1" si="1010"/>
        <v>#NUM!</v>
      </c>
      <c r="O5144" s="39" t="e">
        <f t="shared" ca="1" si="1002"/>
        <v>#VALUE!</v>
      </c>
      <c r="P5144" s="39" t="e">
        <f t="shared" ca="1" si="1003"/>
        <v>#VALUE!</v>
      </c>
      <c r="Q5144" s="60" t="e">
        <f t="shared" ca="1" si="1004"/>
        <v>#VALUE!</v>
      </c>
      <c r="R5144" s="60" t="e">
        <f t="shared" ca="1" si="1005"/>
        <v>#VALUE!</v>
      </c>
      <c r="S5144" s="60" t="e">
        <f t="shared" ca="1" si="1006"/>
        <v>#VALUE!</v>
      </c>
      <c r="T5144" s="39" t="e">
        <f t="shared" ca="1" si="1007"/>
        <v>#VALUE!</v>
      </c>
      <c r="U5144" s="39" t="e">
        <f t="shared" ca="1" si="1008"/>
        <v>#VALUE!</v>
      </c>
      <c r="V5144" s="39" t="b">
        <f t="shared" ca="1" si="1009"/>
        <v>1</v>
      </c>
      <c r="W5144" s="39">
        <f t="shared" si="1001"/>
        <v>5144</v>
      </c>
    </row>
    <row r="5145" spans="12:23" x14ac:dyDescent="0.25">
      <c r="L5145" s="59" t="e">
        <f t="shared" ca="1" si="1010"/>
        <v>#NUM!</v>
      </c>
      <c r="O5145" s="39" t="e">
        <f t="shared" ca="1" si="1002"/>
        <v>#VALUE!</v>
      </c>
      <c r="P5145" s="39" t="e">
        <f t="shared" ca="1" si="1003"/>
        <v>#VALUE!</v>
      </c>
      <c r="Q5145" s="60" t="e">
        <f t="shared" ca="1" si="1004"/>
        <v>#VALUE!</v>
      </c>
      <c r="R5145" s="60" t="e">
        <f t="shared" ca="1" si="1005"/>
        <v>#VALUE!</v>
      </c>
      <c r="S5145" s="60" t="e">
        <f t="shared" ca="1" si="1006"/>
        <v>#VALUE!</v>
      </c>
      <c r="T5145" s="39" t="e">
        <f t="shared" ca="1" si="1007"/>
        <v>#VALUE!</v>
      </c>
      <c r="U5145" s="39" t="e">
        <f t="shared" ca="1" si="1008"/>
        <v>#VALUE!</v>
      </c>
      <c r="V5145" s="39" t="b">
        <f t="shared" ca="1" si="1009"/>
        <v>1</v>
      </c>
      <c r="W5145" s="39">
        <f t="shared" si="1001"/>
        <v>5145</v>
      </c>
    </row>
    <row r="5146" spans="12:23" x14ac:dyDescent="0.25">
      <c r="L5146" s="59" t="e">
        <f t="shared" ca="1" si="1010"/>
        <v>#NUM!</v>
      </c>
      <c r="O5146" s="39" t="e">
        <f t="shared" ca="1" si="1002"/>
        <v>#VALUE!</v>
      </c>
      <c r="P5146" s="39" t="e">
        <f t="shared" ca="1" si="1003"/>
        <v>#VALUE!</v>
      </c>
      <c r="Q5146" s="60" t="e">
        <f t="shared" ca="1" si="1004"/>
        <v>#VALUE!</v>
      </c>
      <c r="R5146" s="60" t="e">
        <f t="shared" ca="1" si="1005"/>
        <v>#VALUE!</v>
      </c>
      <c r="S5146" s="60" t="e">
        <f t="shared" ca="1" si="1006"/>
        <v>#VALUE!</v>
      </c>
      <c r="T5146" s="39" t="e">
        <f t="shared" ca="1" si="1007"/>
        <v>#VALUE!</v>
      </c>
      <c r="U5146" s="39" t="e">
        <f t="shared" ca="1" si="1008"/>
        <v>#VALUE!</v>
      </c>
      <c r="V5146" s="39" t="b">
        <f t="shared" ca="1" si="1009"/>
        <v>1</v>
      </c>
      <c r="W5146" s="39">
        <f t="shared" si="1001"/>
        <v>5146</v>
      </c>
    </row>
    <row r="5147" spans="12:23" x14ac:dyDescent="0.25">
      <c r="L5147" s="59" t="e">
        <f t="shared" ca="1" si="1010"/>
        <v>#NUM!</v>
      </c>
      <c r="O5147" s="39" t="e">
        <f t="shared" ca="1" si="1002"/>
        <v>#VALUE!</v>
      </c>
      <c r="P5147" s="39" t="e">
        <f t="shared" ca="1" si="1003"/>
        <v>#VALUE!</v>
      </c>
      <c r="Q5147" s="60" t="e">
        <f t="shared" ca="1" si="1004"/>
        <v>#VALUE!</v>
      </c>
      <c r="R5147" s="60" t="e">
        <f t="shared" ca="1" si="1005"/>
        <v>#VALUE!</v>
      </c>
      <c r="S5147" s="60" t="e">
        <f t="shared" ca="1" si="1006"/>
        <v>#VALUE!</v>
      </c>
      <c r="T5147" s="39" t="e">
        <f t="shared" ca="1" si="1007"/>
        <v>#VALUE!</v>
      </c>
      <c r="U5147" s="39" t="e">
        <f t="shared" ca="1" si="1008"/>
        <v>#VALUE!</v>
      </c>
      <c r="V5147" s="39" t="b">
        <f t="shared" ca="1" si="1009"/>
        <v>1</v>
      </c>
      <c r="W5147" s="39">
        <f t="shared" si="1001"/>
        <v>5147</v>
      </c>
    </row>
    <row r="5148" spans="12:23" x14ac:dyDescent="0.25">
      <c r="L5148" s="59" t="e">
        <f t="shared" ca="1" si="1010"/>
        <v>#NUM!</v>
      </c>
      <c r="O5148" s="39" t="e">
        <f t="shared" ca="1" si="1002"/>
        <v>#VALUE!</v>
      </c>
      <c r="P5148" s="39" t="e">
        <f t="shared" ca="1" si="1003"/>
        <v>#VALUE!</v>
      </c>
      <c r="Q5148" s="60" t="e">
        <f t="shared" ca="1" si="1004"/>
        <v>#VALUE!</v>
      </c>
      <c r="R5148" s="60" t="e">
        <f t="shared" ca="1" si="1005"/>
        <v>#VALUE!</v>
      </c>
      <c r="S5148" s="60" t="e">
        <f t="shared" ca="1" si="1006"/>
        <v>#VALUE!</v>
      </c>
      <c r="T5148" s="39" t="e">
        <f t="shared" ca="1" si="1007"/>
        <v>#VALUE!</v>
      </c>
      <c r="U5148" s="39" t="e">
        <f t="shared" ca="1" si="1008"/>
        <v>#VALUE!</v>
      </c>
      <c r="V5148" s="39" t="b">
        <f t="shared" ca="1" si="1009"/>
        <v>1</v>
      </c>
      <c r="W5148" s="39">
        <f t="shared" si="1001"/>
        <v>5148</v>
      </c>
    </row>
    <row r="5149" spans="12:23" x14ac:dyDescent="0.25">
      <c r="L5149" s="59" t="e">
        <f t="shared" ca="1" si="1010"/>
        <v>#NUM!</v>
      </c>
      <c r="O5149" s="39" t="e">
        <f t="shared" ca="1" si="1002"/>
        <v>#VALUE!</v>
      </c>
      <c r="P5149" s="39" t="e">
        <f t="shared" ca="1" si="1003"/>
        <v>#VALUE!</v>
      </c>
      <c r="Q5149" s="60" t="e">
        <f t="shared" ca="1" si="1004"/>
        <v>#VALUE!</v>
      </c>
      <c r="R5149" s="60" t="e">
        <f t="shared" ca="1" si="1005"/>
        <v>#VALUE!</v>
      </c>
      <c r="S5149" s="60" t="e">
        <f t="shared" ca="1" si="1006"/>
        <v>#VALUE!</v>
      </c>
      <c r="T5149" s="39" t="e">
        <f t="shared" ca="1" si="1007"/>
        <v>#VALUE!</v>
      </c>
      <c r="U5149" s="39" t="e">
        <f t="shared" ca="1" si="1008"/>
        <v>#VALUE!</v>
      </c>
      <c r="V5149" s="39" t="b">
        <f t="shared" ca="1" si="1009"/>
        <v>1</v>
      </c>
      <c r="W5149" s="39">
        <f t="shared" si="1001"/>
        <v>5149</v>
      </c>
    </row>
    <row r="5150" spans="12:23" x14ac:dyDescent="0.25">
      <c r="L5150" s="59" t="e">
        <f t="shared" ca="1" si="1010"/>
        <v>#NUM!</v>
      </c>
      <c r="O5150" s="39" t="e">
        <f t="shared" ca="1" si="1002"/>
        <v>#VALUE!</v>
      </c>
      <c r="P5150" s="39" t="e">
        <f t="shared" ca="1" si="1003"/>
        <v>#VALUE!</v>
      </c>
      <c r="Q5150" s="60" t="e">
        <f t="shared" ca="1" si="1004"/>
        <v>#VALUE!</v>
      </c>
      <c r="R5150" s="60" t="e">
        <f t="shared" ca="1" si="1005"/>
        <v>#VALUE!</v>
      </c>
      <c r="S5150" s="60" t="e">
        <f t="shared" ca="1" si="1006"/>
        <v>#VALUE!</v>
      </c>
      <c r="T5150" s="39" t="e">
        <f t="shared" ca="1" si="1007"/>
        <v>#VALUE!</v>
      </c>
      <c r="U5150" s="39" t="e">
        <f t="shared" ca="1" si="1008"/>
        <v>#VALUE!</v>
      </c>
      <c r="V5150" s="39" t="b">
        <f t="shared" ca="1" si="1009"/>
        <v>1</v>
      </c>
      <c r="W5150" s="39">
        <f t="shared" si="1001"/>
        <v>5150</v>
      </c>
    </row>
    <row r="5151" spans="12:23" x14ac:dyDescent="0.25">
      <c r="L5151" s="59" t="e">
        <f t="shared" ca="1" si="1010"/>
        <v>#NUM!</v>
      </c>
      <c r="O5151" s="39" t="e">
        <f t="shared" ca="1" si="1002"/>
        <v>#VALUE!</v>
      </c>
      <c r="P5151" s="39" t="e">
        <f t="shared" ca="1" si="1003"/>
        <v>#VALUE!</v>
      </c>
      <c r="Q5151" s="60" t="e">
        <f t="shared" ca="1" si="1004"/>
        <v>#VALUE!</v>
      </c>
      <c r="R5151" s="60" t="e">
        <f t="shared" ca="1" si="1005"/>
        <v>#VALUE!</v>
      </c>
      <c r="S5151" s="60" t="e">
        <f t="shared" ca="1" si="1006"/>
        <v>#VALUE!</v>
      </c>
      <c r="T5151" s="39" t="e">
        <f t="shared" ca="1" si="1007"/>
        <v>#VALUE!</v>
      </c>
      <c r="U5151" s="39" t="e">
        <f t="shared" ca="1" si="1008"/>
        <v>#VALUE!</v>
      </c>
      <c r="V5151" s="39" t="b">
        <f t="shared" ca="1" si="1009"/>
        <v>1</v>
      </c>
      <c r="W5151" s="39">
        <f t="shared" si="1001"/>
        <v>5151</v>
      </c>
    </row>
    <row r="5152" spans="12:23" x14ac:dyDescent="0.25">
      <c r="L5152" s="59" t="e">
        <f t="shared" ca="1" si="1010"/>
        <v>#NUM!</v>
      </c>
      <c r="O5152" s="39" t="e">
        <f t="shared" ca="1" si="1002"/>
        <v>#VALUE!</v>
      </c>
      <c r="P5152" s="39" t="e">
        <f t="shared" ca="1" si="1003"/>
        <v>#VALUE!</v>
      </c>
      <c r="Q5152" s="60" t="e">
        <f t="shared" ca="1" si="1004"/>
        <v>#VALUE!</v>
      </c>
      <c r="R5152" s="60" t="e">
        <f t="shared" ca="1" si="1005"/>
        <v>#VALUE!</v>
      </c>
      <c r="S5152" s="60" t="e">
        <f t="shared" ca="1" si="1006"/>
        <v>#VALUE!</v>
      </c>
      <c r="T5152" s="39" t="e">
        <f t="shared" ca="1" si="1007"/>
        <v>#VALUE!</v>
      </c>
      <c r="U5152" s="39" t="e">
        <f t="shared" ca="1" si="1008"/>
        <v>#VALUE!</v>
      </c>
      <c r="V5152" s="39" t="b">
        <f t="shared" ca="1" si="1009"/>
        <v>1</v>
      </c>
      <c r="W5152" s="39">
        <f t="shared" si="1001"/>
        <v>5152</v>
      </c>
    </row>
    <row r="5153" spans="12:23" x14ac:dyDescent="0.25">
      <c r="L5153" s="59" t="e">
        <f t="shared" ca="1" si="1010"/>
        <v>#NUM!</v>
      </c>
      <c r="O5153" s="39" t="e">
        <f t="shared" ca="1" si="1002"/>
        <v>#VALUE!</v>
      </c>
      <c r="P5153" s="39" t="e">
        <f t="shared" ca="1" si="1003"/>
        <v>#VALUE!</v>
      </c>
      <c r="Q5153" s="60" t="e">
        <f t="shared" ca="1" si="1004"/>
        <v>#VALUE!</v>
      </c>
      <c r="R5153" s="60" t="e">
        <f t="shared" ca="1" si="1005"/>
        <v>#VALUE!</v>
      </c>
      <c r="S5153" s="60" t="e">
        <f t="shared" ca="1" si="1006"/>
        <v>#VALUE!</v>
      </c>
      <c r="T5153" s="39" t="e">
        <f t="shared" ca="1" si="1007"/>
        <v>#VALUE!</v>
      </c>
      <c r="U5153" s="39" t="e">
        <f t="shared" ca="1" si="1008"/>
        <v>#VALUE!</v>
      </c>
      <c r="V5153" s="39" t="b">
        <f t="shared" ca="1" si="1009"/>
        <v>1</v>
      </c>
      <c r="W5153" s="39">
        <f t="shared" si="1001"/>
        <v>5153</v>
      </c>
    </row>
    <row r="5154" spans="12:23" x14ac:dyDescent="0.25">
      <c r="L5154" s="59" t="e">
        <f t="shared" ca="1" si="1010"/>
        <v>#NUM!</v>
      </c>
      <c r="O5154" s="39" t="e">
        <f t="shared" ca="1" si="1002"/>
        <v>#VALUE!</v>
      </c>
      <c r="P5154" s="39" t="e">
        <f t="shared" ca="1" si="1003"/>
        <v>#VALUE!</v>
      </c>
      <c r="Q5154" s="60" t="e">
        <f t="shared" ca="1" si="1004"/>
        <v>#VALUE!</v>
      </c>
      <c r="R5154" s="60" t="e">
        <f t="shared" ca="1" si="1005"/>
        <v>#VALUE!</v>
      </c>
      <c r="S5154" s="60" t="e">
        <f t="shared" ca="1" si="1006"/>
        <v>#VALUE!</v>
      </c>
      <c r="T5154" s="39" t="e">
        <f t="shared" ca="1" si="1007"/>
        <v>#VALUE!</v>
      </c>
      <c r="U5154" s="39" t="e">
        <f t="shared" ca="1" si="1008"/>
        <v>#VALUE!</v>
      </c>
      <c r="V5154" s="39" t="b">
        <f t="shared" ca="1" si="1009"/>
        <v>1</v>
      </c>
      <c r="W5154" s="39">
        <f t="shared" si="1001"/>
        <v>5154</v>
      </c>
    </row>
    <row r="5155" spans="12:23" x14ac:dyDescent="0.25">
      <c r="L5155" s="59" t="e">
        <f t="shared" ca="1" si="1010"/>
        <v>#NUM!</v>
      </c>
      <c r="O5155" s="39" t="e">
        <f t="shared" ca="1" si="1002"/>
        <v>#VALUE!</v>
      </c>
      <c r="P5155" s="39" t="e">
        <f t="shared" ca="1" si="1003"/>
        <v>#VALUE!</v>
      </c>
      <c r="Q5155" s="60" t="e">
        <f t="shared" ca="1" si="1004"/>
        <v>#VALUE!</v>
      </c>
      <c r="R5155" s="60" t="e">
        <f t="shared" ca="1" si="1005"/>
        <v>#VALUE!</v>
      </c>
      <c r="S5155" s="60" t="e">
        <f t="shared" ca="1" si="1006"/>
        <v>#VALUE!</v>
      </c>
      <c r="T5155" s="39" t="e">
        <f t="shared" ca="1" si="1007"/>
        <v>#VALUE!</v>
      </c>
      <c r="U5155" s="39" t="e">
        <f t="shared" ca="1" si="1008"/>
        <v>#VALUE!</v>
      </c>
      <c r="V5155" s="39" t="b">
        <f t="shared" ca="1" si="1009"/>
        <v>1</v>
      </c>
      <c r="W5155" s="39">
        <f t="shared" si="1001"/>
        <v>5155</v>
      </c>
    </row>
    <row r="5156" spans="12:23" x14ac:dyDescent="0.25">
      <c r="L5156" s="59" t="e">
        <f t="shared" ca="1" si="1010"/>
        <v>#NUM!</v>
      </c>
      <c r="O5156" s="39" t="e">
        <f t="shared" ca="1" si="1002"/>
        <v>#VALUE!</v>
      </c>
      <c r="P5156" s="39" t="e">
        <f t="shared" ca="1" si="1003"/>
        <v>#VALUE!</v>
      </c>
      <c r="Q5156" s="60" t="e">
        <f t="shared" ca="1" si="1004"/>
        <v>#VALUE!</v>
      </c>
      <c r="R5156" s="60" t="e">
        <f t="shared" ca="1" si="1005"/>
        <v>#VALUE!</v>
      </c>
      <c r="S5156" s="60" t="e">
        <f t="shared" ca="1" si="1006"/>
        <v>#VALUE!</v>
      </c>
      <c r="T5156" s="39" t="e">
        <f t="shared" ca="1" si="1007"/>
        <v>#VALUE!</v>
      </c>
      <c r="U5156" s="39" t="e">
        <f t="shared" ca="1" si="1008"/>
        <v>#VALUE!</v>
      </c>
      <c r="V5156" s="39" t="b">
        <f t="shared" ca="1" si="1009"/>
        <v>1</v>
      </c>
      <c r="W5156" s="39">
        <f t="shared" si="1001"/>
        <v>5156</v>
      </c>
    </row>
    <row r="5157" spans="12:23" x14ac:dyDescent="0.25">
      <c r="L5157" s="59" t="e">
        <f t="shared" ca="1" si="1010"/>
        <v>#NUM!</v>
      </c>
      <c r="O5157" s="39" t="e">
        <f t="shared" ca="1" si="1002"/>
        <v>#VALUE!</v>
      </c>
      <c r="P5157" s="39" t="e">
        <f t="shared" ca="1" si="1003"/>
        <v>#VALUE!</v>
      </c>
      <c r="Q5157" s="60" t="e">
        <f t="shared" ca="1" si="1004"/>
        <v>#VALUE!</v>
      </c>
      <c r="R5157" s="60" t="e">
        <f t="shared" ca="1" si="1005"/>
        <v>#VALUE!</v>
      </c>
      <c r="S5157" s="60" t="e">
        <f t="shared" ca="1" si="1006"/>
        <v>#VALUE!</v>
      </c>
      <c r="T5157" s="39" t="e">
        <f t="shared" ca="1" si="1007"/>
        <v>#VALUE!</v>
      </c>
      <c r="U5157" s="39" t="e">
        <f t="shared" ca="1" si="1008"/>
        <v>#VALUE!</v>
      </c>
      <c r="V5157" s="39" t="b">
        <f t="shared" ca="1" si="1009"/>
        <v>1</v>
      </c>
      <c r="W5157" s="39">
        <f t="shared" si="1001"/>
        <v>5157</v>
      </c>
    </row>
    <row r="5158" spans="12:23" x14ac:dyDescent="0.25">
      <c r="L5158" s="59" t="e">
        <f t="shared" ca="1" si="1010"/>
        <v>#NUM!</v>
      </c>
      <c r="O5158" s="39" t="e">
        <f t="shared" ca="1" si="1002"/>
        <v>#VALUE!</v>
      </c>
      <c r="P5158" s="39" t="e">
        <f t="shared" ca="1" si="1003"/>
        <v>#VALUE!</v>
      </c>
      <c r="Q5158" s="60" t="e">
        <f t="shared" ca="1" si="1004"/>
        <v>#VALUE!</v>
      </c>
      <c r="R5158" s="60" t="e">
        <f t="shared" ca="1" si="1005"/>
        <v>#VALUE!</v>
      </c>
      <c r="S5158" s="60" t="e">
        <f t="shared" ca="1" si="1006"/>
        <v>#VALUE!</v>
      </c>
      <c r="T5158" s="39" t="e">
        <f t="shared" ca="1" si="1007"/>
        <v>#VALUE!</v>
      </c>
      <c r="U5158" s="39" t="e">
        <f t="shared" ca="1" si="1008"/>
        <v>#VALUE!</v>
      </c>
      <c r="V5158" s="39" t="b">
        <f t="shared" ca="1" si="1009"/>
        <v>1</v>
      </c>
      <c r="W5158" s="39">
        <f t="shared" si="1001"/>
        <v>5158</v>
      </c>
    </row>
    <row r="5159" spans="12:23" x14ac:dyDescent="0.25">
      <c r="L5159" s="59" t="e">
        <f t="shared" ca="1" si="1010"/>
        <v>#NUM!</v>
      </c>
      <c r="O5159" s="39" t="e">
        <f t="shared" ca="1" si="1002"/>
        <v>#VALUE!</v>
      </c>
      <c r="P5159" s="39" t="e">
        <f t="shared" ca="1" si="1003"/>
        <v>#VALUE!</v>
      </c>
      <c r="Q5159" s="60" t="e">
        <f t="shared" ca="1" si="1004"/>
        <v>#VALUE!</v>
      </c>
      <c r="R5159" s="60" t="e">
        <f t="shared" ca="1" si="1005"/>
        <v>#VALUE!</v>
      </c>
      <c r="S5159" s="60" t="e">
        <f t="shared" ca="1" si="1006"/>
        <v>#VALUE!</v>
      </c>
      <c r="T5159" s="39" t="e">
        <f t="shared" ca="1" si="1007"/>
        <v>#VALUE!</v>
      </c>
      <c r="U5159" s="39" t="e">
        <f t="shared" ca="1" si="1008"/>
        <v>#VALUE!</v>
      </c>
      <c r="V5159" s="39" t="b">
        <f t="shared" ca="1" si="1009"/>
        <v>1</v>
      </c>
      <c r="W5159" s="39">
        <f t="shared" si="1001"/>
        <v>5159</v>
      </c>
    </row>
    <row r="5160" spans="12:23" x14ac:dyDescent="0.25">
      <c r="L5160" s="59" t="e">
        <f t="shared" ca="1" si="1010"/>
        <v>#NUM!</v>
      </c>
      <c r="O5160" s="39" t="e">
        <f t="shared" ca="1" si="1002"/>
        <v>#VALUE!</v>
      </c>
      <c r="P5160" s="39" t="e">
        <f t="shared" ca="1" si="1003"/>
        <v>#VALUE!</v>
      </c>
      <c r="Q5160" s="60" t="e">
        <f t="shared" ca="1" si="1004"/>
        <v>#VALUE!</v>
      </c>
      <c r="R5160" s="60" t="e">
        <f t="shared" ca="1" si="1005"/>
        <v>#VALUE!</v>
      </c>
      <c r="S5160" s="60" t="e">
        <f t="shared" ca="1" si="1006"/>
        <v>#VALUE!</v>
      </c>
      <c r="T5160" s="39" t="e">
        <f t="shared" ca="1" si="1007"/>
        <v>#VALUE!</v>
      </c>
      <c r="U5160" s="39" t="e">
        <f t="shared" ca="1" si="1008"/>
        <v>#VALUE!</v>
      </c>
      <c r="V5160" s="39" t="b">
        <f t="shared" ca="1" si="1009"/>
        <v>1</v>
      </c>
      <c r="W5160" s="39">
        <f t="shared" si="1001"/>
        <v>5160</v>
      </c>
    </row>
    <row r="5161" spans="12:23" x14ac:dyDescent="0.25">
      <c r="L5161" s="59" t="e">
        <f t="shared" ca="1" si="1010"/>
        <v>#NUM!</v>
      </c>
      <c r="O5161" s="39" t="e">
        <f t="shared" ca="1" si="1002"/>
        <v>#VALUE!</v>
      </c>
      <c r="P5161" s="39" t="e">
        <f t="shared" ca="1" si="1003"/>
        <v>#VALUE!</v>
      </c>
      <c r="Q5161" s="60" t="e">
        <f t="shared" ca="1" si="1004"/>
        <v>#VALUE!</v>
      </c>
      <c r="R5161" s="60" t="e">
        <f t="shared" ca="1" si="1005"/>
        <v>#VALUE!</v>
      </c>
      <c r="S5161" s="60" t="e">
        <f t="shared" ca="1" si="1006"/>
        <v>#VALUE!</v>
      </c>
      <c r="T5161" s="39" t="e">
        <f t="shared" ca="1" si="1007"/>
        <v>#VALUE!</v>
      </c>
      <c r="U5161" s="39" t="e">
        <f t="shared" ca="1" si="1008"/>
        <v>#VALUE!</v>
      </c>
      <c r="V5161" s="39" t="b">
        <f t="shared" ca="1" si="1009"/>
        <v>1</v>
      </c>
      <c r="W5161" s="39">
        <f t="shared" si="1001"/>
        <v>5161</v>
      </c>
    </row>
    <row r="5162" spans="12:23" x14ac:dyDescent="0.25">
      <c r="L5162" s="59" t="e">
        <f t="shared" ca="1" si="1010"/>
        <v>#NUM!</v>
      </c>
      <c r="O5162" s="39" t="e">
        <f t="shared" ca="1" si="1002"/>
        <v>#VALUE!</v>
      </c>
      <c r="P5162" s="39" t="e">
        <f t="shared" ca="1" si="1003"/>
        <v>#VALUE!</v>
      </c>
      <c r="Q5162" s="60" t="e">
        <f t="shared" ca="1" si="1004"/>
        <v>#VALUE!</v>
      </c>
      <c r="R5162" s="60" t="e">
        <f t="shared" ca="1" si="1005"/>
        <v>#VALUE!</v>
      </c>
      <c r="S5162" s="60" t="e">
        <f t="shared" ca="1" si="1006"/>
        <v>#VALUE!</v>
      </c>
      <c r="T5162" s="39" t="e">
        <f t="shared" ca="1" si="1007"/>
        <v>#VALUE!</v>
      </c>
      <c r="U5162" s="39" t="e">
        <f t="shared" ca="1" si="1008"/>
        <v>#VALUE!</v>
      </c>
      <c r="V5162" s="39" t="b">
        <f t="shared" ca="1" si="1009"/>
        <v>1</v>
      </c>
      <c r="W5162" s="39">
        <f t="shared" ref="W5162:W5225" si="1011">W5161+1</f>
        <v>5162</v>
      </c>
    </row>
    <row r="5163" spans="12:23" x14ac:dyDescent="0.25">
      <c r="L5163" s="59" t="e">
        <f t="shared" ca="1" si="1010"/>
        <v>#NUM!</v>
      </c>
      <c r="O5163" s="39" t="e">
        <f t="shared" ca="1" si="1002"/>
        <v>#VALUE!</v>
      </c>
      <c r="P5163" s="39" t="e">
        <f t="shared" ca="1" si="1003"/>
        <v>#VALUE!</v>
      </c>
      <c r="Q5163" s="60" t="e">
        <f t="shared" ca="1" si="1004"/>
        <v>#VALUE!</v>
      </c>
      <c r="R5163" s="60" t="e">
        <f t="shared" ca="1" si="1005"/>
        <v>#VALUE!</v>
      </c>
      <c r="S5163" s="60" t="e">
        <f t="shared" ca="1" si="1006"/>
        <v>#VALUE!</v>
      </c>
      <c r="T5163" s="39" t="e">
        <f t="shared" ca="1" si="1007"/>
        <v>#VALUE!</v>
      </c>
      <c r="U5163" s="39" t="e">
        <f t="shared" ca="1" si="1008"/>
        <v>#VALUE!</v>
      </c>
      <c r="V5163" s="39" t="b">
        <f t="shared" ca="1" si="1009"/>
        <v>1</v>
      </c>
      <c r="W5163" s="39">
        <f t="shared" si="1011"/>
        <v>5163</v>
      </c>
    </row>
    <row r="5164" spans="12:23" x14ac:dyDescent="0.25">
      <c r="L5164" s="59" t="e">
        <f t="shared" ca="1" si="1010"/>
        <v>#NUM!</v>
      </c>
      <c r="O5164" s="39" t="e">
        <f t="shared" ca="1" si="1002"/>
        <v>#VALUE!</v>
      </c>
      <c r="P5164" s="39" t="e">
        <f t="shared" ca="1" si="1003"/>
        <v>#VALUE!</v>
      </c>
      <c r="Q5164" s="60" t="e">
        <f t="shared" ca="1" si="1004"/>
        <v>#VALUE!</v>
      </c>
      <c r="R5164" s="60" t="e">
        <f t="shared" ca="1" si="1005"/>
        <v>#VALUE!</v>
      </c>
      <c r="S5164" s="60" t="e">
        <f t="shared" ca="1" si="1006"/>
        <v>#VALUE!</v>
      </c>
      <c r="T5164" s="39" t="e">
        <f t="shared" ca="1" si="1007"/>
        <v>#VALUE!</v>
      </c>
      <c r="U5164" s="39" t="e">
        <f t="shared" ca="1" si="1008"/>
        <v>#VALUE!</v>
      </c>
      <c r="V5164" s="39" t="b">
        <f t="shared" ca="1" si="1009"/>
        <v>1</v>
      </c>
      <c r="W5164" s="39">
        <f t="shared" si="1011"/>
        <v>5164</v>
      </c>
    </row>
    <row r="5165" spans="12:23" x14ac:dyDescent="0.25">
      <c r="L5165" s="59" t="e">
        <f t="shared" ca="1" si="1010"/>
        <v>#NUM!</v>
      </c>
      <c r="O5165" s="39" t="e">
        <f t="shared" ca="1" si="1002"/>
        <v>#VALUE!</v>
      </c>
      <c r="P5165" s="39" t="e">
        <f t="shared" ca="1" si="1003"/>
        <v>#VALUE!</v>
      </c>
      <c r="Q5165" s="60" t="e">
        <f t="shared" ca="1" si="1004"/>
        <v>#VALUE!</v>
      </c>
      <c r="R5165" s="60" t="e">
        <f t="shared" ca="1" si="1005"/>
        <v>#VALUE!</v>
      </c>
      <c r="S5165" s="60" t="e">
        <f t="shared" ca="1" si="1006"/>
        <v>#VALUE!</v>
      </c>
      <c r="T5165" s="39" t="e">
        <f t="shared" ca="1" si="1007"/>
        <v>#VALUE!</v>
      </c>
      <c r="U5165" s="39" t="e">
        <f t="shared" ca="1" si="1008"/>
        <v>#VALUE!</v>
      </c>
      <c r="V5165" s="39" t="b">
        <f t="shared" ca="1" si="1009"/>
        <v>1</v>
      </c>
      <c r="W5165" s="39">
        <f t="shared" si="1011"/>
        <v>5165</v>
      </c>
    </row>
    <row r="5166" spans="12:23" x14ac:dyDescent="0.25">
      <c r="L5166" s="59" t="e">
        <f t="shared" ca="1" si="1010"/>
        <v>#NUM!</v>
      </c>
      <c r="O5166" s="39" t="e">
        <f t="shared" ca="1" si="1002"/>
        <v>#VALUE!</v>
      </c>
      <c r="P5166" s="39" t="e">
        <f t="shared" ca="1" si="1003"/>
        <v>#VALUE!</v>
      </c>
      <c r="Q5166" s="60" t="e">
        <f t="shared" ca="1" si="1004"/>
        <v>#VALUE!</v>
      </c>
      <c r="R5166" s="60" t="e">
        <f t="shared" ca="1" si="1005"/>
        <v>#VALUE!</v>
      </c>
      <c r="S5166" s="60" t="e">
        <f t="shared" ca="1" si="1006"/>
        <v>#VALUE!</v>
      </c>
      <c r="T5166" s="39" t="e">
        <f t="shared" ca="1" si="1007"/>
        <v>#VALUE!</v>
      </c>
      <c r="U5166" s="39" t="e">
        <f t="shared" ca="1" si="1008"/>
        <v>#VALUE!</v>
      </c>
      <c r="V5166" s="39" t="b">
        <f t="shared" ca="1" si="1009"/>
        <v>1</v>
      </c>
      <c r="W5166" s="39">
        <f t="shared" si="1011"/>
        <v>5166</v>
      </c>
    </row>
    <row r="5167" spans="12:23" x14ac:dyDescent="0.25">
      <c r="L5167" s="59" t="e">
        <f t="shared" ca="1" si="1010"/>
        <v>#NUM!</v>
      </c>
      <c r="O5167" s="39" t="e">
        <f t="shared" ca="1" si="1002"/>
        <v>#VALUE!</v>
      </c>
      <c r="P5167" s="39" t="e">
        <f t="shared" ca="1" si="1003"/>
        <v>#VALUE!</v>
      </c>
      <c r="Q5167" s="60" t="e">
        <f t="shared" ca="1" si="1004"/>
        <v>#VALUE!</v>
      </c>
      <c r="R5167" s="60" t="e">
        <f t="shared" ca="1" si="1005"/>
        <v>#VALUE!</v>
      </c>
      <c r="S5167" s="60" t="e">
        <f t="shared" ca="1" si="1006"/>
        <v>#VALUE!</v>
      </c>
      <c r="T5167" s="39" t="e">
        <f t="shared" ca="1" si="1007"/>
        <v>#VALUE!</v>
      </c>
      <c r="U5167" s="39" t="e">
        <f t="shared" ca="1" si="1008"/>
        <v>#VALUE!</v>
      </c>
      <c r="V5167" s="39" t="b">
        <f t="shared" ca="1" si="1009"/>
        <v>1</v>
      </c>
      <c r="W5167" s="39">
        <f t="shared" si="1011"/>
        <v>5167</v>
      </c>
    </row>
    <row r="5168" spans="12:23" x14ac:dyDescent="0.25">
      <c r="L5168" s="59" t="e">
        <f t="shared" ca="1" si="1010"/>
        <v>#NUM!</v>
      </c>
      <c r="O5168" s="39" t="e">
        <f t="shared" ca="1" si="1002"/>
        <v>#VALUE!</v>
      </c>
      <c r="P5168" s="39" t="e">
        <f t="shared" ca="1" si="1003"/>
        <v>#VALUE!</v>
      </c>
      <c r="Q5168" s="60" t="e">
        <f t="shared" ca="1" si="1004"/>
        <v>#VALUE!</v>
      </c>
      <c r="R5168" s="60" t="e">
        <f t="shared" ca="1" si="1005"/>
        <v>#VALUE!</v>
      </c>
      <c r="S5168" s="60" t="e">
        <f t="shared" ca="1" si="1006"/>
        <v>#VALUE!</v>
      </c>
      <c r="T5168" s="39" t="e">
        <f t="shared" ca="1" si="1007"/>
        <v>#VALUE!</v>
      </c>
      <c r="U5168" s="39" t="e">
        <f t="shared" ca="1" si="1008"/>
        <v>#VALUE!</v>
      </c>
      <c r="V5168" s="39" t="b">
        <f t="shared" ca="1" si="1009"/>
        <v>1</v>
      </c>
      <c r="W5168" s="39">
        <f t="shared" si="1011"/>
        <v>5168</v>
      </c>
    </row>
    <row r="5169" spans="12:23" x14ac:dyDescent="0.25">
      <c r="L5169" s="59" t="e">
        <f t="shared" ca="1" si="1010"/>
        <v>#NUM!</v>
      </c>
      <c r="O5169" s="39" t="e">
        <f t="shared" ca="1" si="1002"/>
        <v>#VALUE!</v>
      </c>
      <c r="P5169" s="39" t="e">
        <f t="shared" ca="1" si="1003"/>
        <v>#VALUE!</v>
      </c>
      <c r="Q5169" s="60" t="e">
        <f t="shared" ca="1" si="1004"/>
        <v>#VALUE!</v>
      </c>
      <c r="R5169" s="60" t="e">
        <f t="shared" ca="1" si="1005"/>
        <v>#VALUE!</v>
      </c>
      <c r="S5169" s="60" t="e">
        <f t="shared" ca="1" si="1006"/>
        <v>#VALUE!</v>
      </c>
      <c r="T5169" s="39" t="e">
        <f t="shared" ca="1" si="1007"/>
        <v>#VALUE!</v>
      </c>
      <c r="U5169" s="39" t="e">
        <f t="shared" ca="1" si="1008"/>
        <v>#VALUE!</v>
      </c>
      <c r="V5169" s="39" t="b">
        <f t="shared" ca="1" si="1009"/>
        <v>1</v>
      </c>
      <c r="W5169" s="39">
        <f t="shared" si="1011"/>
        <v>5169</v>
      </c>
    </row>
    <row r="5170" spans="12:23" x14ac:dyDescent="0.25">
      <c r="L5170" s="59" t="e">
        <f t="shared" ca="1" si="1010"/>
        <v>#NUM!</v>
      </c>
      <c r="O5170" s="39" t="e">
        <f t="shared" ca="1" si="1002"/>
        <v>#VALUE!</v>
      </c>
      <c r="P5170" s="39" t="e">
        <f t="shared" ca="1" si="1003"/>
        <v>#VALUE!</v>
      </c>
      <c r="Q5170" s="60" t="e">
        <f t="shared" ca="1" si="1004"/>
        <v>#VALUE!</v>
      </c>
      <c r="R5170" s="60" t="e">
        <f t="shared" ca="1" si="1005"/>
        <v>#VALUE!</v>
      </c>
      <c r="S5170" s="60" t="e">
        <f t="shared" ca="1" si="1006"/>
        <v>#VALUE!</v>
      </c>
      <c r="T5170" s="39" t="e">
        <f t="shared" ca="1" si="1007"/>
        <v>#VALUE!</v>
      </c>
      <c r="U5170" s="39" t="e">
        <f t="shared" ca="1" si="1008"/>
        <v>#VALUE!</v>
      </c>
      <c r="V5170" s="39" t="b">
        <f t="shared" ca="1" si="1009"/>
        <v>1</v>
      </c>
      <c r="W5170" s="39">
        <f t="shared" si="1011"/>
        <v>5170</v>
      </c>
    </row>
    <row r="5171" spans="12:23" x14ac:dyDescent="0.25">
      <c r="L5171" s="59" t="e">
        <f t="shared" ca="1" si="1010"/>
        <v>#NUM!</v>
      </c>
      <c r="O5171" s="39" t="e">
        <f t="shared" ca="1" si="1002"/>
        <v>#VALUE!</v>
      </c>
      <c r="P5171" s="39" t="e">
        <f t="shared" ca="1" si="1003"/>
        <v>#VALUE!</v>
      </c>
      <c r="Q5171" s="60" t="e">
        <f t="shared" ca="1" si="1004"/>
        <v>#VALUE!</v>
      </c>
      <c r="R5171" s="60" t="e">
        <f t="shared" ca="1" si="1005"/>
        <v>#VALUE!</v>
      </c>
      <c r="S5171" s="60" t="e">
        <f t="shared" ca="1" si="1006"/>
        <v>#VALUE!</v>
      </c>
      <c r="T5171" s="39" t="e">
        <f t="shared" ca="1" si="1007"/>
        <v>#VALUE!</v>
      </c>
      <c r="U5171" s="39" t="e">
        <f t="shared" ca="1" si="1008"/>
        <v>#VALUE!</v>
      </c>
      <c r="V5171" s="39" t="b">
        <f t="shared" ca="1" si="1009"/>
        <v>1</v>
      </c>
      <c r="W5171" s="39">
        <f t="shared" si="1011"/>
        <v>5171</v>
      </c>
    </row>
    <row r="5172" spans="12:23" x14ac:dyDescent="0.25">
      <c r="L5172" s="59" t="e">
        <f t="shared" ca="1" si="1010"/>
        <v>#NUM!</v>
      </c>
      <c r="O5172" s="39" t="e">
        <f t="shared" ca="1" si="1002"/>
        <v>#VALUE!</v>
      </c>
      <c r="P5172" s="39" t="e">
        <f t="shared" ca="1" si="1003"/>
        <v>#VALUE!</v>
      </c>
      <c r="Q5172" s="60" t="e">
        <f t="shared" ca="1" si="1004"/>
        <v>#VALUE!</v>
      </c>
      <c r="R5172" s="60" t="e">
        <f t="shared" ca="1" si="1005"/>
        <v>#VALUE!</v>
      </c>
      <c r="S5172" s="60" t="e">
        <f t="shared" ca="1" si="1006"/>
        <v>#VALUE!</v>
      </c>
      <c r="T5172" s="39" t="e">
        <f t="shared" ca="1" si="1007"/>
        <v>#VALUE!</v>
      </c>
      <c r="U5172" s="39" t="e">
        <f t="shared" ca="1" si="1008"/>
        <v>#VALUE!</v>
      </c>
      <c r="V5172" s="39" t="b">
        <f t="shared" ca="1" si="1009"/>
        <v>1</v>
      </c>
      <c r="W5172" s="39">
        <f t="shared" si="1011"/>
        <v>5172</v>
      </c>
    </row>
    <row r="5173" spans="12:23" x14ac:dyDescent="0.25">
      <c r="L5173" s="59" t="e">
        <f t="shared" ca="1" si="1010"/>
        <v>#NUM!</v>
      </c>
      <c r="O5173" s="39" t="e">
        <f t="shared" ca="1" si="1002"/>
        <v>#VALUE!</v>
      </c>
      <c r="P5173" s="39" t="e">
        <f t="shared" ca="1" si="1003"/>
        <v>#VALUE!</v>
      </c>
      <c r="Q5173" s="60" t="e">
        <f t="shared" ca="1" si="1004"/>
        <v>#VALUE!</v>
      </c>
      <c r="R5173" s="60" t="e">
        <f t="shared" ca="1" si="1005"/>
        <v>#VALUE!</v>
      </c>
      <c r="S5173" s="60" t="e">
        <f t="shared" ca="1" si="1006"/>
        <v>#VALUE!</v>
      </c>
      <c r="T5173" s="39" t="e">
        <f t="shared" ca="1" si="1007"/>
        <v>#VALUE!</v>
      </c>
      <c r="U5173" s="39" t="e">
        <f t="shared" ca="1" si="1008"/>
        <v>#VALUE!</v>
      </c>
      <c r="V5173" s="39" t="b">
        <f t="shared" ca="1" si="1009"/>
        <v>1</v>
      </c>
      <c r="W5173" s="39">
        <f t="shared" si="1011"/>
        <v>5173</v>
      </c>
    </row>
    <row r="5174" spans="12:23" x14ac:dyDescent="0.25">
      <c r="L5174" s="59" t="e">
        <f t="shared" ca="1" si="1010"/>
        <v>#NUM!</v>
      </c>
      <c r="O5174" s="39" t="e">
        <f t="shared" ca="1" si="1002"/>
        <v>#VALUE!</v>
      </c>
      <c r="P5174" s="39" t="e">
        <f t="shared" ca="1" si="1003"/>
        <v>#VALUE!</v>
      </c>
      <c r="Q5174" s="60" t="e">
        <f t="shared" ca="1" si="1004"/>
        <v>#VALUE!</v>
      </c>
      <c r="R5174" s="60" t="e">
        <f t="shared" ca="1" si="1005"/>
        <v>#VALUE!</v>
      </c>
      <c r="S5174" s="60" t="e">
        <f t="shared" ca="1" si="1006"/>
        <v>#VALUE!</v>
      </c>
      <c r="T5174" s="39" t="e">
        <f t="shared" ca="1" si="1007"/>
        <v>#VALUE!</v>
      </c>
      <c r="U5174" s="39" t="e">
        <f t="shared" ca="1" si="1008"/>
        <v>#VALUE!</v>
      </c>
      <c r="V5174" s="39" t="b">
        <f t="shared" ca="1" si="1009"/>
        <v>1</v>
      </c>
      <c r="W5174" s="39">
        <f t="shared" si="1011"/>
        <v>5174</v>
      </c>
    </row>
    <row r="5175" spans="12:23" x14ac:dyDescent="0.25">
      <c r="L5175" s="59" t="e">
        <f t="shared" ca="1" si="1010"/>
        <v>#NUM!</v>
      </c>
      <c r="O5175" s="39" t="e">
        <f t="shared" ca="1" si="1002"/>
        <v>#VALUE!</v>
      </c>
      <c r="P5175" s="39" t="e">
        <f t="shared" ca="1" si="1003"/>
        <v>#VALUE!</v>
      </c>
      <c r="Q5175" s="60" t="e">
        <f t="shared" ca="1" si="1004"/>
        <v>#VALUE!</v>
      </c>
      <c r="R5175" s="60" t="e">
        <f t="shared" ca="1" si="1005"/>
        <v>#VALUE!</v>
      </c>
      <c r="S5175" s="60" t="e">
        <f t="shared" ca="1" si="1006"/>
        <v>#VALUE!</v>
      </c>
      <c r="T5175" s="39" t="e">
        <f t="shared" ca="1" si="1007"/>
        <v>#VALUE!</v>
      </c>
      <c r="U5175" s="39" t="e">
        <f t="shared" ca="1" si="1008"/>
        <v>#VALUE!</v>
      </c>
      <c r="V5175" s="39" t="b">
        <f t="shared" ca="1" si="1009"/>
        <v>1</v>
      </c>
      <c r="W5175" s="39">
        <f t="shared" si="1011"/>
        <v>5175</v>
      </c>
    </row>
    <row r="5176" spans="12:23" x14ac:dyDescent="0.25">
      <c r="L5176" s="59" t="e">
        <f t="shared" ca="1" si="1010"/>
        <v>#NUM!</v>
      </c>
      <c r="O5176" s="39" t="e">
        <f t="shared" ca="1" si="1002"/>
        <v>#VALUE!</v>
      </c>
      <c r="P5176" s="39" t="e">
        <f t="shared" ca="1" si="1003"/>
        <v>#VALUE!</v>
      </c>
      <c r="Q5176" s="60" t="e">
        <f t="shared" ca="1" si="1004"/>
        <v>#VALUE!</v>
      </c>
      <c r="R5176" s="60" t="e">
        <f t="shared" ca="1" si="1005"/>
        <v>#VALUE!</v>
      </c>
      <c r="S5176" s="60" t="e">
        <f t="shared" ca="1" si="1006"/>
        <v>#VALUE!</v>
      </c>
      <c r="T5176" s="39" t="e">
        <f t="shared" ca="1" si="1007"/>
        <v>#VALUE!</v>
      </c>
      <c r="U5176" s="39" t="e">
        <f t="shared" ca="1" si="1008"/>
        <v>#VALUE!</v>
      </c>
      <c r="V5176" s="39" t="b">
        <f t="shared" ca="1" si="1009"/>
        <v>1</v>
      </c>
      <c r="W5176" s="39">
        <f t="shared" si="1011"/>
        <v>5176</v>
      </c>
    </row>
    <row r="5177" spans="12:23" x14ac:dyDescent="0.25">
      <c r="L5177" s="59" t="e">
        <f t="shared" ca="1" si="1010"/>
        <v>#NUM!</v>
      </c>
      <c r="O5177" s="39" t="e">
        <f t="shared" ca="1" si="1002"/>
        <v>#VALUE!</v>
      </c>
      <c r="P5177" s="39" t="e">
        <f t="shared" ca="1" si="1003"/>
        <v>#VALUE!</v>
      </c>
      <c r="Q5177" s="60" t="e">
        <f t="shared" ca="1" si="1004"/>
        <v>#VALUE!</v>
      </c>
      <c r="R5177" s="60" t="e">
        <f t="shared" ca="1" si="1005"/>
        <v>#VALUE!</v>
      </c>
      <c r="S5177" s="60" t="e">
        <f t="shared" ca="1" si="1006"/>
        <v>#VALUE!</v>
      </c>
      <c r="T5177" s="39" t="e">
        <f t="shared" ca="1" si="1007"/>
        <v>#VALUE!</v>
      </c>
      <c r="U5177" s="39" t="e">
        <f t="shared" ca="1" si="1008"/>
        <v>#VALUE!</v>
      </c>
      <c r="V5177" s="39" t="b">
        <f t="shared" ca="1" si="1009"/>
        <v>1</v>
      </c>
      <c r="W5177" s="39">
        <f t="shared" si="1011"/>
        <v>5177</v>
      </c>
    </row>
    <row r="5178" spans="12:23" x14ac:dyDescent="0.25">
      <c r="L5178" s="59" t="e">
        <f t="shared" ca="1" si="1010"/>
        <v>#NUM!</v>
      </c>
      <c r="O5178" s="39" t="e">
        <f t="shared" ca="1" si="1002"/>
        <v>#VALUE!</v>
      </c>
      <c r="P5178" s="39" t="e">
        <f t="shared" ca="1" si="1003"/>
        <v>#VALUE!</v>
      </c>
      <c r="Q5178" s="60" t="e">
        <f t="shared" ca="1" si="1004"/>
        <v>#VALUE!</v>
      </c>
      <c r="R5178" s="60" t="e">
        <f t="shared" ca="1" si="1005"/>
        <v>#VALUE!</v>
      </c>
      <c r="S5178" s="60" t="e">
        <f t="shared" ca="1" si="1006"/>
        <v>#VALUE!</v>
      </c>
      <c r="T5178" s="39" t="e">
        <f t="shared" ca="1" si="1007"/>
        <v>#VALUE!</v>
      </c>
      <c r="U5178" s="39" t="e">
        <f t="shared" ca="1" si="1008"/>
        <v>#VALUE!</v>
      </c>
      <c r="V5178" s="39" t="b">
        <f t="shared" ca="1" si="1009"/>
        <v>1</v>
      </c>
      <c r="W5178" s="39">
        <f t="shared" si="1011"/>
        <v>5178</v>
      </c>
    </row>
    <row r="5179" spans="12:23" x14ac:dyDescent="0.25">
      <c r="L5179" s="59" t="e">
        <f t="shared" ca="1" si="1010"/>
        <v>#NUM!</v>
      </c>
      <c r="O5179" s="39" t="e">
        <f t="shared" ca="1" si="1002"/>
        <v>#VALUE!</v>
      </c>
      <c r="P5179" s="39" t="e">
        <f t="shared" ca="1" si="1003"/>
        <v>#VALUE!</v>
      </c>
      <c r="Q5179" s="60" t="e">
        <f t="shared" ca="1" si="1004"/>
        <v>#VALUE!</v>
      </c>
      <c r="R5179" s="60" t="e">
        <f t="shared" ca="1" si="1005"/>
        <v>#VALUE!</v>
      </c>
      <c r="S5179" s="60" t="e">
        <f t="shared" ca="1" si="1006"/>
        <v>#VALUE!</v>
      </c>
      <c r="T5179" s="39" t="e">
        <f t="shared" ca="1" si="1007"/>
        <v>#VALUE!</v>
      </c>
      <c r="U5179" s="39" t="e">
        <f t="shared" ca="1" si="1008"/>
        <v>#VALUE!</v>
      </c>
      <c r="V5179" s="39" t="b">
        <f t="shared" ca="1" si="1009"/>
        <v>1</v>
      </c>
      <c r="W5179" s="39">
        <f t="shared" si="1011"/>
        <v>5179</v>
      </c>
    </row>
    <row r="5180" spans="12:23" x14ac:dyDescent="0.25">
      <c r="L5180" s="59" t="e">
        <f t="shared" ca="1" si="1010"/>
        <v>#NUM!</v>
      </c>
      <c r="O5180" s="39" t="e">
        <f t="shared" ca="1" si="1002"/>
        <v>#VALUE!</v>
      </c>
      <c r="P5180" s="39" t="e">
        <f t="shared" ca="1" si="1003"/>
        <v>#VALUE!</v>
      </c>
      <c r="Q5180" s="60" t="e">
        <f t="shared" ca="1" si="1004"/>
        <v>#VALUE!</v>
      </c>
      <c r="R5180" s="60" t="e">
        <f t="shared" ca="1" si="1005"/>
        <v>#VALUE!</v>
      </c>
      <c r="S5180" s="60" t="e">
        <f t="shared" ca="1" si="1006"/>
        <v>#VALUE!</v>
      </c>
      <c r="T5180" s="39" t="e">
        <f t="shared" ca="1" si="1007"/>
        <v>#VALUE!</v>
      </c>
      <c r="U5180" s="39" t="e">
        <f t="shared" ca="1" si="1008"/>
        <v>#VALUE!</v>
      </c>
      <c r="V5180" s="39" t="b">
        <f t="shared" ca="1" si="1009"/>
        <v>1</v>
      </c>
      <c r="W5180" s="39">
        <f t="shared" si="1011"/>
        <v>5180</v>
      </c>
    </row>
    <row r="5181" spans="12:23" x14ac:dyDescent="0.25">
      <c r="L5181" s="59" t="e">
        <f t="shared" ca="1" si="1010"/>
        <v>#NUM!</v>
      </c>
      <c r="O5181" s="39" t="e">
        <f t="shared" ca="1" si="1002"/>
        <v>#VALUE!</v>
      </c>
      <c r="P5181" s="39" t="e">
        <f t="shared" ca="1" si="1003"/>
        <v>#VALUE!</v>
      </c>
      <c r="Q5181" s="60" t="e">
        <f t="shared" ca="1" si="1004"/>
        <v>#VALUE!</v>
      </c>
      <c r="R5181" s="60" t="e">
        <f t="shared" ca="1" si="1005"/>
        <v>#VALUE!</v>
      </c>
      <c r="S5181" s="60" t="e">
        <f t="shared" ca="1" si="1006"/>
        <v>#VALUE!</v>
      </c>
      <c r="T5181" s="39" t="e">
        <f t="shared" ca="1" si="1007"/>
        <v>#VALUE!</v>
      </c>
      <c r="U5181" s="39" t="e">
        <f t="shared" ca="1" si="1008"/>
        <v>#VALUE!</v>
      </c>
      <c r="V5181" s="39" t="b">
        <f t="shared" ca="1" si="1009"/>
        <v>1</v>
      </c>
      <c r="W5181" s="39">
        <f t="shared" si="1011"/>
        <v>5181</v>
      </c>
    </row>
    <row r="5182" spans="12:23" x14ac:dyDescent="0.25">
      <c r="L5182" s="59" t="e">
        <f t="shared" ca="1" si="1010"/>
        <v>#NUM!</v>
      </c>
      <c r="O5182" s="39" t="e">
        <f t="shared" ca="1" si="1002"/>
        <v>#VALUE!</v>
      </c>
      <c r="P5182" s="39" t="e">
        <f t="shared" ca="1" si="1003"/>
        <v>#VALUE!</v>
      </c>
      <c r="Q5182" s="60" t="e">
        <f t="shared" ca="1" si="1004"/>
        <v>#VALUE!</v>
      </c>
      <c r="R5182" s="60" t="e">
        <f t="shared" ca="1" si="1005"/>
        <v>#VALUE!</v>
      </c>
      <c r="S5182" s="60" t="e">
        <f t="shared" ca="1" si="1006"/>
        <v>#VALUE!</v>
      </c>
      <c r="T5182" s="39" t="e">
        <f t="shared" ca="1" si="1007"/>
        <v>#VALUE!</v>
      </c>
      <c r="U5182" s="39" t="e">
        <f t="shared" ca="1" si="1008"/>
        <v>#VALUE!</v>
      </c>
      <c r="V5182" s="39" t="b">
        <f t="shared" ca="1" si="1009"/>
        <v>1</v>
      </c>
      <c r="W5182" s="39">
        <f t="shared" si="1011"/>
        <v>5182</v>
      </c>
    </row>
    <row r="5183" spans="12:23" x14ac:dyDescent="0.25">
      <c r="L5183" s="59" t="e">
        <f t="shared" ca="1" si="1010"/>
        <v>#NUM!</v>
      </c>
      <c r="O5183" s="39" t="e">
        <f t="shared" ca="1" si="1002"/>
        <v>#VALUE!</v>
      </c>
      <c r="P5183" s="39" t="e">
        <f t="shared" ca="1" si="1003"/>
        <v>#VALUE!</v>
      </c>
      <c r="Q5183" s="60" t="e">
        <f t="shared" ca="1" si="1004"/>
        <v>#VALUE!</v>
      </c>
      <c r="R5183" s="60" t="e">
        <f t="shared" ca="1" si="1005"/>
        <v>#VALUE!</v>
      </c>
      <c r="S5183" s="60" t="e">
        <f t="shared" ca="1" si="1006"/>
        <v>#VALUE!</v>
      </c>
      <c r="T5183" s="39" t="e">
        <f t="shared" ca="1" si="1007"/>
        <v>#VALUE!</v>
      </c>
      <c r="U5183" s="39" t="e">
        <f t="shared" ca="1" si="1008"/>
        <v>#VALUE!</v>
      </c>
      <c r="V5183" s="39" t="b">
        <f t="shared" ca="1" si="1009"/>
        <v>1</v>
      </c>
      <c r="W5183" s="39">
        <f t="shared" si="1011"/>
        <v>5183</v>
      </c>
    </row>
    <row r="5184" spans="12:23" x14ac:dyDescent="0.25">
      <c r="L5184" s="59" t="e">
        <f t="shared" ca="1" si="1010"/>
        <v>#NUM!</v>
      </c>
      <c r="O5184" s="39" t="e">
        <f t="shared" ca="1" si="1002"/>
        <v>#VALUE!</v>
      </c>
      <c r="P5184" s="39" t="e">
        <f t="shared" ca="1" si="1003"/>
        <v>#VALUE!</v>
      </c>
      <c r="Q5184" s="60" t="e">
        <f t="shared" ca="1" si="1004"/>
        <v>#VALUE!</v>
      </c>
      <c r="R5184" s="60" t="e">
        <f t="shared" ca="1" si="1005"/>
        <v>#VALUE!</v>
      </c>
      <c r="S5184" s="60" t="e">
        <f t="shared" ca="1" si="1006"/>
        <v>#VALUE!</v>
      </c>
      <c r="T5184" s="39" t="e">
        <f t="shared" ca="1" si="1007"/>
        <v>#VALUE!</v>
      </c>
      <c r="U5184" s="39" t="e">
        <f t="shared" ca="1" si="1008"/>
        <v>#VALUE!</v>
      </c>
      <c r="V5184" s="39" t="b">
        <f t="shared" ca="1" si="1009"/>
        <v>1</v>
      </c>
      <c r="W5184" s="39">
        <f t="shared" si="1011"/>
        <v>5184</v>
      </c>
    </row>
    <row r="5185" spans="12:23" x14ac:dyDescent="0.25">
      <c r="L5185" s="59" t="e">
        <f t="shared" ca="1" si="1010"/>
        <v>#NUM!</v>
      </c>
      <c r="O5185" s="39" t="e">
        <f t="shared" ca="1" si="1002"/>
        <v>#VALUE!</v>
      </c>
      <c r="P5185" s="39" t="e">
        <f t="shared" ca="1" si="1003"/>
        <v>#VALUE!</v>
      </c>
      <c r="Q5185" s="60" t="e">
        <f t="shared" ca="1" si="1004"/>
        <v>#VALUE!</v>
      </c>
      <c r="R5185" s="60" t="e">
        <f t="shared" ca="1" si="1005"/>
        <v>#VALUE!</v>
      </c>
      <c r="S5185" s="60" t="e">
        <f t="shared" ca="1" si="1006"/>
        <v>#VALUE!</v>
      </c>
      <c r="T5185" s="39" t="e">
        <f t="shared" ca="1" si="1007"/>
        <v>#VALUE!</v>
      </c>
      <c r="U5185" s="39" t="e">
        <f t="shared" ca="1" si="1008"/>
        <v>#VALUE!</v>
      </c>
      <c r="V5185" s="39" t="b">
        <f t="shared" ca="1" si="1009"/>
        <v>1</v>
      </c>
      <c r="W5185" s="39">
        <f t="shared" si="1011"/>
        <v>5185</v>
      </c>
    </row>
    <row r="5186" spans="12:23" x14ac:dyDescent="0.25">
      <c r="L5186" s="59" t="e">
        <f t="shared" ca="1" si="1010"/>
        <v>#NUM!</v>
      </c>
      <c r="O5186" s="39" t="e">
        <f t="shared" ca="1" si="1002"/>
        <v>#VALUE!</v>
      </c>
      <c r="P5186" s="39" t="e">
        <f t="shared" ca="1" si="1003"/>
        <v>#VALUE!</v>
      </c>
      <c r="Q5186" s="60" t="e">
        <f t="shared" ca="1" si="1004"/>
        <v>#VALUE!</v>
      </c>
      <c r="R5186" s="60" t="e">
        <f t="shared" ca="1" si="1005"/>
        <v>#VALUE!</v>
      </c>
      <c r="S5186" s="60" t="e">
        <f t="shared" ca="1" si="1006"/>
        <v>#VALUE!</v>
      </c>
      <c r="T5186" s="39" t="e">
        <f t="shared" ca="1" si="1007"/>
        <v>#VALUE!</v>
      </c>
      <c r="U5186" s="39" t="e">
        <f t="shared" ca="1" si="1008"/>
        <v>#VALUE!</v>
      </c>
      <c r="V5186" s="39" t="b">
        <f t="shared" ca="1" si="1009"/>
        <v>1</v>
      </c>
      <c r="W5186" s="39">
        <f t="shared" si="1011"/>
        <v>5186</v>
      </c>
    </row>
    <row r="5187" spans="12:23" x14ac:dyDescent="0.25">
      <c r="L5187" s="59" t="e">
        <f t="shared" ca="1" si="1010"/>
        <v>#NUM!</v>
      </c>
      <c r="O5187" s="39" t="e">
        <f t="shared" ca="1" si="1002"/>
        <v>#VALUE!</v>
      </c>
      <c r="P5187" s="39" t="e">
        <f t="shared" ca="1" si="1003"/>
        <v>#VALUE!</v>
      </c>
      <c r="Q5187" s="60" t="e">
        <f t="shared" ca="1" si="1004"/>
        <v>#VALUE!</v>
      </c>
      <c r="R5187" s="60" t="e">
        <f t="shared" ca="1" si="1005"/>
        <v>#VALUE!</v>
      </c>
      <c r="S5187" s="60" t="e">
        <f t="shared" ca="1" si="1006"/>
        <v>#VALUE!</v>
      </c>
      <c r="T5187" s="39" t="e">
        <f t="shared" ca="1" si="1007"/>
        <v>#VALUE!</v>
      </c>
      <c r="U5187" s="39" t="e">
        <f t="shared" ca="1" si="1008"/>
        <v>#VALUE!</v>
      </c>
      <c r="V5187" s="39" t="b">
        <f t="shared" ca="1" si="1009"/>
        <v>1</v>
      </c>
      <c r="W5187" s="39">
        <f t="shared" si="1011"/>
        <v>5187</v>
      </c>
    </row>
    <row r="5188" spans="12:23" x14ac:dyDescent="0.25">
      <c r="L5188" s="59" t="e">
        <f t="shared" ca="1" si="1010"/>
        <v>#NUM!</v>
      </c>
      <c r="O5188" s="39" t="e">
        <f t="shared" ca="1" si="1002"/>
        <v>#VALUE!</v>
      </c>
      <c r="P5188" s="39" t="e">
        <f t="shared" ca="1" si="1003"/>
        <v>#VALUE!</v>
      </c>
      <c r="Q5188" s="60" t="e">
        <f t="shared" ca="1" si="1004"/>
        <v>#VALUE!</v>
      </c>
      <c r="R5188" s="60" t="e">
        <f t="shared" ca="1" si="1005"/>
        <v>#VALUE!</v>
      </c>
      <c r="S5188" s="60" t="e">
        <f t="shared" ca="1" si="1006"/>
        <v>#VALUE!</v>
      </c>
      <c r="T5188" s="39" t="e">
        <f t="shared" ca="1" si="1007"/>
        <v>#VALUE!</v>
      </c>
      <c r="U5188" s="39" t="e">
        <f t="shared" ca="1" si="1008"/>
        <v>#VALUE!</v>
      </c>
      <c r="V5188" s="39" t="b">
        <f t="shared" ca="1" si="1009"/>
        <v>1</v>
      </c>
      <c r="W5188" s="39">
        <f t="shared" si="1011"/>
        <v>5188</v>
      </c>
    </row>
    <row r="5189" spans="12:23" x14ac:dyDescent="0.25">
      <c r="L5189" s="59" t="e">
        <f t="shared" ca="1" si="1010"/>
        <v>#NUM!</v>
      </c>
      <c r="O5189" s="39" t="e">
        <f t="shared" ca="1" si="1002"/>
        <v>#VALUE!</v>
      </c>
      <c r="P5189" s="39" t="e">
        <f t="shared" ca="1" si="1003"/>
        <v>#VALUE!</v>
      </c>
      <c r="Q5189" s="60" t="e">
        <f t="shared" ca="1" si="1004"/>
        <v>#VALUE!</v>
      </c>
      <c r="R5189" s="60" t="e">
        <f t="shared" ca="1" si="1005"/>
        <v>#VALUE!</v>
      </c>
      <c r="S5189" s="60" t="e">
        <f t="shared" ca="1" si="1006"/>
        <v>#VALUE!</v>
      </c>
      <c r="T5189" s="39" t="e">
        <f t="shared" ca="1" si="1007"/>
        <v>#VALUE!</v>
      </c>
      <c r="U5189" s="39" t="e">
        <f t="shared" ca="1" si="1008"/>
        <v>#VALUE!</v>
      </c>
      <c r="V5189" s="39" t="b">
        <f t="shared" ca="1" si="1009"/>
        <v>1</v>
      </c>
      <c r="W5189" s="39">
        <f t="shared" si="1011"/>
        <v>5189</v>
      </c>
    </row>
    <row r="5190" spans="12:23" x14ac:dyDescent="0.25">
      <c r="L5190" s="59" t="e">
        <f t="shared" ca="1" si="1010"/>
        <v>#NUM!</v>
      </c>
      <c r="O5190" s="39" t="e">
        <f t="shared" ca="1" si="1002"/>
        <v>#VALUE!</v>
      </c>
      <c r="P5190" s="39" t="e">
        <f t="shared" ca="1" si="1003"/>
        <v>#VALUE!</v>
      </c>
      <c r="Q5190" s="60" t="e">
        <f t="shared" ca="1" si="1004"/>
        <v>#VALUE!</v>
      </c>
      <c r="R5190" s="60" t="e">
        <f t="shared" ca="1" si="1005"/>
        <v>#VALUE!</v>
      </c>
      <c r="S5190" s="60" t="e">
        <f t="shared" ca="1" si="1006"/>
        <v>#VALUE!</v>
      </c>
      <c r="T5190" s="39" t="e">
        <f t="shared" ca="1" si="1007"/>
        <v>#VALUE!</v>
      </c>
      <c r="U5190" s="39" t="e">
        <f t="shared" ca="1" si="1008"/>
        <v>#VALUE!</v>
      </c>
      <c r="V5190" s="39" t="b">
        <f t="shared" ca="1" si="1009"/>
        <v>1</v>
      </c>
      <c r="W5190" s="39">
        <f t="shared" si="1011"/>
        <v>5190</v>
      </c>
    </row>
    <row r="5191" spans="12:23" x14ac:dyDescent="0.25">
      <c r="L5191" s="59" t="e">
        <f t="shared" ca="1" si="1010"/>
        <v>#NUM!</v>
      </c>
      <c r="O5191" s="39" t="e">
        <f t="shared" ref="O5191:O5254" ca="1" si="1012">SEARCH($O$6,INDIRECT("route!G"&amp;W5191))</f>
        <v>#VALUE!</v>
      </c>
      <c r="P5191" s="39" t="e">
        <f t="shared" ref="P5191:P5254" ca="1" si="1013">SEARCH($P$6,INDIRECT("route!G"&amp;W5191))</f>
        <v>#VALUE!</v>
      </c>
      <c r="Q5191" s="60" t="e">
        <f t="shared" ref="Q5191:Q5254" ca="1" si="1014">SEARCH($Q$6,INDIRECT("route!G"&amp;W5191))</f>
        <v>#VALUE!</v>
      </c>
      <c r="R5191" s="60" t="e">
        <f t="shared" ref="R5191:R5254" ca="1" si="1015">SEARCH($R$6,INDIRECT("route!G"&amp;W5191))</f>
        <v>#VALUE!</v>
      </c>
      <c r="S5191" s="60" t="e">
        <f t="shared" ref="S5191:S5254" ca="1" si="1016">SEARCH($S$6,INDIRECT("route!G"&amp;W5191))</f>
        <v>#VALUE!</v>
      </c>
      <c r="T5191" s="39" t="e">
        <f t="shared" ref="T5191:T5254" ca="1" si="1017">SEARCH($T$6,INDIRECT("route!G"&amp;W5191))</f>
        <v>#VALUE!</v>
      </c>
      <c r="U5191" s="39" t="e">
        <f t="shared" ca="1" si="1008"/>
        <v>#VALUE!</v>
      </c>
      <c r="V5191" s="39" t="b">
        <f t="shared" ca="1" si="1009"/>
        <v>1</v>
      </c>
      <c r="W5191" s="39">
        <f t="shared" si="1011"/>
        <v>5191</v>
      </c>
    </row>
    <row r="5192" spans="12:23" x14ac:dyDescent="0.25">
      <c r="L5192" s="59" t="e">
        <f t="shared" ca="1" si="1010"/>
        <v>#NUM!</v>
      </c>
      <c r="O5192" s="39" t="e">
        <f t="shared" ca="1" si="1012"/>
        <v>#VALUE!</v>
      </c>
      <c r="P5192" s="39" t="e">
        <f t="shared" ca="1" si="1013"/>
        <v>#VALUE!</v>
      </c>
      <c r="Q5192" s="60" t="e">
        <f t="shared" ca="1" si="1014"/>
        <v>#VALUE!</v>
      </c>
      <c r="R5192" s="60" t="e">
        <f t="shared" ca="1" si="1015"/>
        <v>#VALUE!</v>
      </c>
      <c r="S5192" s="60" t="e">
        <f t="shared" ca="1" si="1016"/>
        <v>#VALUE!</v>
      </c>
      <c r="T5192" s="39" t="e">
        <f t="shared" ca="1" si="1017"/>
        <v>#VALUE!</v>
      </c>
      <c r="U5192" s="39" t="e">
        <f t="shared" ref="U5192:U5255" ca="1" si="1018">SEARCH($U$6,INDIRECT("route!G"&amp;W5192))</f>
        <v>#VALUE!</v>
      </c>
      <c r="V5192" s="39" t="b">
        <f t="shared" ref="V5192:V5255" ca="1" si="1019">AND(ISERROR(O5192),ISERROR(P5192),ISERROR(Q5192),ISERROR(R5192),ISERROR(S5192),ISERROR(T5192),ISERROR(U5192))</f>
        <v>1</v>
      </c>
      <c r="W5192" s="39">
        <f t="shared" si="1011"/>
        <v>5192</v>
      </c>
    </row>
    <row r="5193" spans="12:23" x14ac:dyDescent="0.25">
      <c r="L5193" s="59" t="e">
        <f t="shared" ca="1" si="1010"/>
        <v>#NUM!</v>
      </c>
      <c r="O5193" s="39" t="e">
        <f t="shared" ca="1" si="1012"/>
        <v>#VALUE!</v>
      </c>
      <c r="P5193" s="39" t="e">
        <f t="shared" ca="1" si="1013"/>
        <v>#VALUE!</v>
      </c>
      <c r="Q5193" s="60" t="e">
        <f t="shared" ca="1" si="1014"/>
        <v>#VALUE!</v>
      </c>
      <c r="R5193" s="60" t="e">
        <f t="shared" ca="1" si="1015"/>
        <v>#VALUE!</v>
      </c>
      <c r="S5193" s="60" t="e">
        <f t="shared" ca="1" si="1016"/>
        <v>#VALUE!</v>
      </c>
      <c r="T5193" s="39" t="e">
        <f t="shared" ca="1" si="1017"/>
        <v>#VALUE!</v>
      </c>
      <c r="U5193" s="39" t="e">
        <f t="shared" ca="1" si="1018"/>
        <v>#VALUE!</v>
      </c>
      <c r="V5193" s="39" t="b">
        <f t="shared" ca="1" si="1019"/>
        <v>1</v>
      </c>
      <c r="W5193" s="39">
        <f t="shared" si="1011"/>
        <v>5193</v>
      </c>
    </row>
    <row r="5194" spans="12:23" x14ac:dyDescent="0.25">
      <c r="L5194" s="59" t="e">
        <f t="shared" ref="L5194:L5257" ca="1" si="1020">L5193+J5194</f>
        <v>#NUM!</v>
      </c>
      <c r="O5194" s="39" t="e">
        <f t="shared" ca="1" si="1012"/>
        <v>#VALUE!</v>
      </c>
      <c r="P5194" s="39" t="e">
        <f t="shared" ca="1" si="1013"/>
        <v>#VALUE!</v>
      </c>
      <c r="Q5194" s="60" t="e">
        <f t="shared" ca="1" si="1014"/>
        <v>#VALUE!</v>
      </c>
      <c r="R5194" s="60" t="e">
        <f t="shared" ca="1" si="1015"/>
        <v>#VALUE!</v>
      </c>
      <c r="S5194" s="60" t="e">
        <f t="shared" ca="1" si="1016"/>
        <v>#VALUE!</v>
      </c>
      <c r="T5194" s="39" t="e">
        <f t="shared" ca="1" si="1017"/>
        <v>#VALUE!</v>
      </c>
      <c r="U5194" s="39" t="e">
        <f t="shared" ca="1" si="1018"/>
        <v>#VALUE!</v>
      </c>
      <c r="V5194" s="39" t="b">
        <f t="shared" ca="1" si="1019"/>
        <v>1</v>
      </c>
      <c r="W5194" s="39">
        <f t="shared" si="1011"/>
        <v>5194</v>
      </c>
    </row>
    <row r="5195" spans="12:23" x14ac:dyDescent="0.25">
      <c r="L5195" s="59" t="e">
        <f t="shared" ca="1" si="1020"/>
        <v>#NUM!</v>
      </c>
      <c r="O5195" s="39" t="e">
        <f t="shared" ca="1" si="1012"/>
        <v>#VALUE!</v>
      </c>
      <c r="P5195" s="39" t="e">
        <f t="shared" ca="1" si="1013"/>
        <v>#VALUE!</v>
      </c>
      <c r="Q5195" s="60" t="e">
        <f t="shared" ca="1" si="1014"/>
        <v>#VALUE!</v>
      </c>
      <c r="R5195" s="60" t="e">
        <f t="shared" ca="1" si="1015"/>
        <v>#VALUE!</v>
      </c>
      <c r="S5195" s="60" t="e">
        <f t="shared" ca="1" si="1016"/>
        <v>#VALUE!</v>
      </c>
      <c r="T5195" s="39" t="e">
        <f t="shared" ca="1" si="1017"/>
        <v>#VALUE!</v>
      </c>
      <c r="U5195" s="39" t="e">
        <f t="shared" ca="1" si="1018"/>
        <v>#VALUE!</v>
      </c>
      <c r="V5195" s="39" t="b">
        <f t="shared" ca="1" si="1019"/>
        <v>1</v>
      </c>
      <c r="W5195" s="39">
        <f t="shared" si="1011"/>
        <v>5195</v>
      </c>
    </row>
    <row r="5196" spans="12:23" x14ac:dyDescent="0.25">
      <c r="L5196" s="59" t="e">
        <f t="shared" ca="1" si="1020"/>
        <v>#NUM!</v>
      </c>
      <c r="O5196" s="39" t="e">
        <f t="shared" ca="1" si="1012"/>
        <v>#VALUE!</v>
      </c>
      <c r="P5196" s="39" t="e">
        <f t="shared" ca="1" si="1013"/>
        <v>#VALUE!</v>
      </c>
      <c r="Q5196" s="60" t="e">
        <f t="shared" ca="1" si="1014"/>
        <v>#VALUE!</v>
      </c>
      <c r="R5196" s="60" t="e">
        <f t="shared" ca="1" si="1015"/>
        <v>#VALUE!</v>
      </c>
      <c r="S5196" s="60" t="e">
        <f t="shared" ca="1" si="1016"/>
        <v>#VALUE!</v>
      </c>
      <c r="T5196" s="39" t="e">
        <f t="shared" ca="1" si="1017"/>
        <v>#VALUE!</v>
      </c>
      <c r="U5196" s="39" t="e">
        <f t="shared" ca="1" si="1018"/>
        <v>#VALUE!</v>
      </c>
      <c r="V5196" s="39" t="b">
        <f t="shared" ca="1" si="1019"/>
        <v>1</v>
      </c>
      <c r="W5196" s="39">
        <f t="shared" si="1011"/>
        <v>5196</v>
      </c>
    </row>
    <row r="5197" spans="12:23" x14ac:dyDescent="0.25">
      <c r="L5197" s="59" t="e">
        <f t="shared" ca="1" si="1020"/>
        <v>#NUM!</v>
      </c>
      <c r="O5197" s="39" t="e">
        <f t="shared" ca="1" si="1012"/>
        <v>#VALUE!</v>
      </c>
      <c r="P5197" s="39" t="e">
        <f t="shared" ca="1" si="1013"/>
        <v>#VALUE!</v>
      </c>
      <c r="Q5197" s="60" t="e">
        <f t="shared" ca="1" si="1014"/>
        <v>#VALUE!</v>
      </c>
      <c r="R5197" s="60" t="e">
        <f t="shared" ca="1" si="1015"/>
        <v>#VALUE!</v>
      </c>
      <c r="S5197" s="60" t="e">
        <f t="shared" ca="1" si="1016"/>
        <v>#VALUE!</v>
      </c>
      <c r="T5197" s="39" t="e">
        <f t="shared" ca="1" si="1017"/>
        <v>#VALUE!</v>
      </c>
      <c r="U5197" s="39" t="e">
        <f t="shared" ca="1" si="1018"/>
        <v>#VALUE!</v>
      </c>
      <c r="V5197" s="39" t="b">
        <f t="shared" ca="1" si="1019"/>
        <v>1</v>
      </c>
      <c r="W5197" s="39">
        <f t="shared" si="1011"/>
        <v>5197</v>
      </c>
    </row>
    <row r="5198" spans="12:23" x14ac:dyDescent="0.25">
      <c r="L5198" s="59" t="e">
        <f t="shared" ca="1" si="1020"/>
        <v>#NUM!</v>
      </c>
      <c r="O5198" s="39" t="e">
        <f t="shared" ca="1" si="1012"/>
        <v>#VALUE!</v>
      </c>
      <c r="P5198" s="39" t="e">
        <f t="shared" ca="1" si="1013"/>
        <v>#VALUE!</v>
      </c>
      <c r="Q5198" s="60" t="e">
        <f t="shared" ca="1" si="1014"/>
        <v>#VALUE!</v>
      </c>
      <c r="R5198" s="60" t="e">
        <f t="shared" ca="1" si="1015"/>
        <v>#VALUE!</v>
      </c>
      <c r="S5198" s="60" t="e">
        <f t="shared" ca="1" si="1016"/>
        <v>#VALUE!</v>
      </c>
      <c r="T5198" s="39" t="e">
        <f t="shared" ca="1" si="1017"/>
        <v>#VALUE!</v>
      </c>
      <c r="U5198" s="39" t="e">
        <f t="shared" ca="1" si="1018"/>
        <v>#VALUE!</v>
      </c>
      <c r="V5198" s="39" t="b">
        <f t="shared" ca="1" si="1019"/>
        <v>1</v>
      </c>
      <c r="W5198" s="39">
        <f t="shared" si="1011"/>
        <v>5198</v>
      </c>
    </row>
    <row r="5199" spans="12:23" x14ac:dyDescent="0.25">
      <c r="L5199" s="59" t="e">
        <f t="shared" ca="1" si="1020"/>
        <v>#NUM!</v>
      </c>
      <c r="O5199" s="39" t="e">
        <f t="shared" ca="1" si="1012"/>
        <v>#VALUE!</v>
      </c>
      <c r="P5199" s="39" t="e">
        <f t="shared" ca="1" si="1013"/>
        <v>#VALUE!</v>
      </c>
      <c r="Q5199" s="60" t="e">
        <f t="shared" ca="1" si="1014"/>
        <v>#VALUE!</v>
      </c>
      <c r="R5199" s="60" t="e">
        <f t="shared" ca="1" si="1015"/>
        <v>#VALUE!</v>
      </c>
      <c r="S5199" s="60" t="e">
        <f t="shared" ca="1" si="1016"/>
        <v>#VALUE!</v>
      </c>
      <c r="T5199" s="39" t="e">
        <f t="shared" ca="1" si="1017"/>
        <v>#VALUE!</v>
      </c>
      <c r="U5199" s="39" t="e">
        <f t="shared" ca="1" si="1018"/>
        <v>#VALUE!</v>
      </c>
      <c r="V5199" s="39" t="b">
        <f t="shared" ca="1" si="1019"/>
        <v>1</v>
      </c>
      <c r="W5199" s="39">
        <f t="shared" si="1011"/>
        <v>5199</v>
      </c>
    </row>
    <row r="5200" spans="12:23" x14ac:dyDescent="0.25">
      <c r="L5200" s="59" t="e">
        <f t="shared" ca="1" si="1020"/>
        <v>#NUM!</v>
      </c>
      <c r="O5200" s="39" t="e">
        <f t="shared" ca="1" si="1012"/>
        <v>#VALUE!</v>
      </c>
      <c r="P5200" s="39" t="e">
        <f t="shared" ca="1" si="1013"/>
        <v>#VALUE!</v>
      </c>
      <c r="Q5200" s="60" t="e">
        <f t="shared" ca="1" si="1014"/>
        <v>#VALUE!</v>
      </c>
      <c r="R5200" s="60" t="e">
        <f t="shared" ca="1" si="1015"/>
        <v>#VALUE!</v>
      </c>
      <c r="S5200" s="60" t="e">
        <f t="shared" ca="1" si="1016"/>
        <v>#VALUE!</v>
      </c>
      <c r="T5200" s="39" t="e">
        <f t="shared" ca="1" si="1017"/>
        <v>#VALUE!</v>
      </c>
      <c r="U5200" s="39" t="e">
        <f t="shared" ca="1" si="1018"/>
        <v>#VALUE!</v>
      </c>
      <c r="V5200" s="39" t="b">
        <f t="shared" ca="1" si="1019"/>
        <v>1</v>
      </c>
      <c r="W5200" s="39">
        <f t="shared" si="1011"/>
        <v>5200</v>
      </c>
    </row>
    <row r="5201" spans="12:23" x14ac:dyDescent="0.25">
      <c r="L5201" s="59" t="e">
        <f t="shared" ca="1" si="1020"/>
        <v>#NUM!</v>
      </c>
      <c r="O5201" s="39" t="e">
        <f t="shared" ca="1" si="1012"/>
        <v>#VALUE!</v>
      </c>
      <c r="P5201" s="39" t="e">
        <f t="shared" ca="1" si="1013"/>
        <v>#VALUE!</v>
      </c>
      <c r="Q5201" s="60" t="e">
        <f t="shared" ca="1" si="1014"/>
        <v>#VALUE!</v>
      </c>
      <c r="R5201" s="60" t="e">
        <f t="shared" ca="1" si="1015"/>
        <v>#VALUE!</v>
      </c>
      <c r="S5201" s="60" t="e">
        <f t="shared" ca="1" si="1016"/>
        <v>#VALUE!</v>
      </c>
      <c r="T5201" s="39" t="e">
        <f t="shared" ca="1" si="1017"/>
        <v>#VALUE!</v>
      </c>
      <c r="U5201" s="39" t="e">
        <f t="shared" ca="1" si="1018"/>
        <v>#VALUE!</v>
      </c>
      <c r="V5201" s="39" t="b">
        <f t="shared" ca="1" si="1019"/>
        <v>1</v>
      </c>
      <c r="W5201" s="39">
        <f t="shared" si="1011"/>
        <v>5201</v>
      </c>
    </row>
    <row r="5202" spans="12:23" x14ac:dyDescent="0.25">
      <c r="L5202" s="59" t="e">
        <f t="shared" ca="1" si="1020"/>
        <v>#NUM!</v>
      </c>
      <c r="O5202" s="39" t="e">
        <f t="shared" ca="1" si="1012"/>
        <v>#VALUE!</v>
      </c>
      <c r="P5202" s="39" t="e">
        <f t="shared" ca="1" si="1013"/>
        <v>#VALUE!</v>
      </c>
      <c r="Q5202" s="60" t="e">
        <f t="shared" ca="1" si="1014"/>
        <v>#VALUE!</v>
      </c>
      <c r="R5202" s="60" t="e">
        <f t="shared" ca="1" si="1015"/>
        <v>#VALUE!</v>
      </c>
      <c r="S5202" s="60" t="e">
        <f t="shared" ca="1" si="1016"/>
        <v>#VALUE!</v>
      </c>
      <c r="T5202" s="39" t="e">
        <f t="shared" ca="1" si="1017"/>
        <v>#VALUE!</v>
      </c>
      <c r="U5202" s="39" t="e">
        <f t="shared" ca="1" si="1018"/>
        <v>#VALUE!</v>
      </c>
      <c r="V5202" s="39" t="b">
        <f t="shared" ca="1" si="1019"/>
        <v>1</v>
      </c>
      <c r="W5202" s="39">
        <f t="shared" si="1011"/>
        <v>5202</v>
      </c>
    </row>
    <row r="5203" spans="12:23" x14ac:dyDescent="0.25">
      <c r="L5203" s="59" t="e">
        <f t="shared" ca="1" si="1020"/>
        <v>#NUM!</v>
      </c>
      <c r="O5203" s="39" t="e">
        <f t="shared" ca="1" si="1012"/>
        <v>#VALUE!</v>
      </c>
      <c r="P5203" s="39" t="e">
        <f t="shared" ca="1" si="1013"/>
        <v>#VALUE!</v>
      </c>
      <c r="Q5203" s="60" t="e">
        <f t="shared" ca="1" si="1014"/>
        <v>#VALUE!</v>
      </c>
      <c r="R5203" s="60" t="e">
        <f t="shared" ca="1" si="1015"/>
        <v>#VALUE!</v>
      </c>
      <c r="S5203" s="60" t="e">
        <f t="shared" ca="1" si="1016"/>
        <v>#VALUE!</v>
      </c>
      <c r="T5203" s="39" t="e">
        <f t="shared" ca="1" si="1017"/>
        <v>#VALUE!</v>
      </c>
      <c r="U5203" s="39" t="e">
        <f t="shared" ca="1" si="1018"/>
        <v>#VALUE!</v>
      </c>
      <c r="V5203" s="39" t="b">
        <f t="shared" ca="1" si="1019"/>
        <v>1</v>
      </c>
      <c r="W5203" s="39">
        <f t="shared" si="1011"/>
        <v>5203</v>
      </c>
    </row>
    <row r="5204" spans="12:23" x14ac:dyDescent="0.25">
      <c r="L5204" s="59" t="e">
        <f t="shared" ca="1" si="1020"/>
        <v>#NUM!</v>
      </c>
      <c r="O5204" s="39" t="e">
        <f t="shared" ca="1" si="1012"/>
        <v>#VALUE!</v>
      </c>
      <c r="P5204" s="39" t="e">
        <f t="shared" ca="1" si="1013"/>
        <v>#VALUE!</v>
      </c>
      <c r="Q5204" s="60" t="e">
        <f t="shared" ca="1" si="1014"/>
        <v>#VALUE!</v>
      </c>
      <c r="R5204" s="60" t="e">
        <f t="shared" ca="1" si="1015"/>
        <v>#VALUE!</v>
      </c>
      <c r="S5204" s="60" t="e">
        <f t="shared" ca="1" si="1016"/>
        <v>#VALUE!</v>
      </c>
      <c r="T5204" s="39" t="e">
        <f t="shared" ca="1" si="1017"/>
        <v>#VALUE!</v>
      </c>
      <c r="U5204" s="39" t="e">
        <f t="shared" ca="1" si="1018"/>
        <v>#VALUE!</v>
      </c>
      <c r="V5204" s="39" t="b">
        <f t="shared" ca="1" si="1019"/>
        <v>1</v>
      </c>
      <c r="W5204" s="39">
        <f t="shared" si="1011"/>
        <v>5204</v>
      </c>
    </row>
    <row r="5205" spans="12:23" x14ac:dyDescent="0.25">
      <c r="L5205" s="59" t="e">
        <f t="shared" ca="1" si="1020"/>
        <v>#NUM!</v>
      </c>
      <c r="O5205" s="39" t="e">
        <f t="shared" ca="1" si="1012"/>
        <v>#VALUE!</v>
      </c>
      <c r="P5205" s="39" t="e">
        <f t="shared" ca="1" si="1013"/>
        <v>#VALUE!</v>
      </c>
      <c r="Q5205" s="60" t="e">
        <f t="shared" ca="1" si="1014"/>
        <v>#VALUE!</v>
      </c>
      <c r="R5205" s="60" t="e">
        <f t="shared" ca="1" si="1015"/>
        <v>#VALUE!</v>
      </c>
      <c r="S5205" s="60" t="e">
        <f t="shared" ca="1" si="1016"/>
        <v>#VALUE!</v>
      </c>
      <c r="T5205" s="39" t="e">
        <f t="shared" ca="1" si="1017"/>
        <v>#VALUE!</v>
      </c>
      <c r="U5205" s="39" t="e">
        <f t="shared" ca="1" si="1018"/>
        <v>#VALUE!</v>
      </c>
      <c r="V5205" s="39" t="b">
        <f t="shared" ca="1" si="1019"/>
        <v>1</v>
      </c>
      <c r="W5205" s="39">
        <f t="shared" si="1011"/>
        <v>5205</v>
      </c>
    </row>
    <row r="5206" spans="12:23" x14ac:dyDescent="0.25">
      <c r="L5206" s="59" t="e">
        <f t="shared" ca="1" si="1020"/>
        <v>#NUM!</v>
      </c>
      <c r="O5206" s="39" t="e">
        <f t="shared" ca="1" si="1012"/>
        <v>#VALUE!</v>
      </c>
      <c r="P5206" s="39" t="e">
        <f t="shared" ca="1" si="1013"/>
        <v>#VALUE!</v>
      </c>
      <c r="Q5206" s="60" t="e">
        <f t="shared" ca="1" si="1014"/>
        <v>#VALUE!</v>
      </c>
      <c r="R5206" s="60" t="e">
        <f t="shared" ca="1" si="1015"/>
        <v>#VALUE!</v>
      </c>
      <c r="S5206" s="60" t="e">
        <f t="shared" ca="1" si="1016"/>
        <v>#VALUE!</v>
      </c>
      <c r="T5206" s="39" t="e">
        <f t="shared" ca="1" si="1017"/>
        <v>#VALUE!</v>
      </c>
      <c r="U5206" s="39" t="e">
        <f t="shared" ca="1" si="1018"/>
        <v>#VALUE!</v>
      </c>
      <c r="V5206" s="39" t="b">
        <f t="shared" ca="1" si="1019"/>
        <v>1</v>
      </c>
      <c r="W5206" s="39">
        <f t="shared" si="1011"/>
        <v>5206</v>
      </c>
    </row>
    <row r="5207" spans="12:23" x14ac:dyDescent="0.25">
      <c r="L5207" s="59" t="e">
        <f t="shared" ca="1" si="1020"/>
        <v>#NUM!</v>
      </c>
      <c r="O5207" s="39" t="e">
        <f t="shared" ca="1" si="1012"/>
        <v>#VALUE!</v>
      </c>
      <c r="P5207" s="39" t="e">
        <f t="shared" ca="1" si="1013"/>
        <v>#VALUE!</v>
      </c>
      <c r="Q5207" s="60" t="e">
        <f t="shared" ca="1" si="1014"/>
        <v>#VALUE!</v>
      </c>
      <c r="R5207" s="60" t="e">
        <f t="shared" ca="1" si="1015"/>
        <v>#VALUE!</v>
      </c>
      <c r="S5207" s="60" t="e">
        <f t="shared" ca="1" si="1016"/>
        <v>#VALUE!</v>
      </c>
      <c r="T5207" s="39" t="e">
        <f t="shared" ca="1" si="1017"/>
        <v>#VALUE!</v>
      </c>
      <c r="U5207" s="39" t="e">
        <f t="shared" ca="1" si="1018"/>
        <v>#VALUE!</v>
      </c>
      <c r="V5207" s="39" t="b">
        <f t="shared" ca="1" si="1019"/>
        <v>1</v>
      </c>
      <c r="W5207" s="39">
        <f t="shared" si="1011"/>
        <v>5207</v>
      </c>
    </row>
    <row r="5208" spans="12:23" x14ac:dyDescent="0.25">
      <c r="L5208" s="59" t="e">
        <f t="shared" ca="1" si="1020"/>
        <v>#NUM!</v>
      </c>
      <c r="O5208" s="39" t="e">
        <f t="shared" ca="1" si="1012"/>
        <v>#VALUE!</v>
      </c>
      <c r="P5208" s="39" t="e">
        <f t="shared" ca="1" si="1013"/>
        <v>#VALUE!</v>
      </c>
      <c r="Q5208" s="60" t="e">
        <f t="shared" ca="1" si="1014"/>
        <v>#VALUE!</v>
      </c>
      <c r="R5208" s="60" t="e">
        <f t="shared" ca="1" si="1015"/>
        <v>#VALUE!</v>
      </c>
      <c r="S5208" s="60" t="e">
        <f t="shared" ca="1" si="1016"/>
        <v>#VALUE!</v>
      </c>
      <c r="T5208" s="39" t="e">
        <f t="shared" ca="1" si="1017"/>
        <v>#VALUE!</v>
      </c>
      <c r="U5208" s="39" t="e">
        <f t="shared" ca="1" si="1018"/>
        <v>#VALUE!</v>
      </c>
      <c r="V5208" s="39" t="b">
        <f t="shared" ca="1" si="1019"/>
        <v>1</v>
      </c>
      <c r="W5208" s="39">
        <f t="shared" si="1011"/>
        <v>5208</v>
      </c>
    </row>
    <row r="5209" spans="12:23" x14ac:dyDescent="0.25">
      <c r="L5209" s="59" t="e">
        <f t="shared" ca="1" si="1020"/>
        <v>#NUM!</v>
      </c>
      <c r="O5209" s="39" t="e">
        <f t="shared" ca="1" si="1012"/>
        <v>#VALUE!</v>
      </c>
      <c r="P5209" s="39" t="e">
        <f t="shared" ca="1" si="1013"/>
        <v>#VALUE!</v>
      </c>
      <c r="Q5209" s="60" t="e">
        <f t="shared" ca="1" si="1014"/>
        <v>#VALUE!</v>
      </c>
      <c r="R5209" s="60" t="e">
        <f t="shared" ca="1" si="1015"/>
        <v>#VALUE!</v>
      </c>
      <c r="S5209" s="60" t="e">
        <f t="shared" ca="1" si="1016"/>
        <v>#VALUE!</v>
      </c>
      <c r="T5209" s="39" t="e">
        <f t="shared" ca="1" si="1017"/>
        <v>#VALUE!</v>
      </c>
      <c r="U5209" s="39" t="e">
        <f t="shared" ca="1" si="1018"/>
        <v>#VALUE!</v>
      </c>
      <c r="V5209" s="39" t="b">
        <f t="shared" ca="1" si="1019"/>
        <v>1</v>
      </c>
      <c r="W5209" s="39">
        <f t="shared" si="1011"/>
        <v>5209</v>
      </c>
    </row>
    <row r="5210" spans="12:23" x14ac:dyDescent="0.25">
      <c r="L5210" s="59" t="e">
        <f t="shared" ca="1" si="1020"/>
        <v>#NUM!</v>
      </c>
      <c r="O5210" s="39" t="e">
        <f t="shared" ca="1" si="1012"/>
        <v>#VALUE!</v>
      </c>
      <c r="P5210" s="39" t="e">
        <f t="shared" ca="1" si="1013"/>
        <v>#VALUE!</v>
      </c>
      <c r="Q5210" s="60" t="e">
        <f t="shared" ca="1" si="1014"/>
        <v>#VALUE!</v>
      </c>
      <c r="R5210" s="60" t="e">
        <f t="shared" ca="1" si="1015"/>
        <v>#VALUE!</v>
      </c>
      <c r="S5210" s="60" t="e">
        <f t="shared" ca="1" si="1016"/>
        <v>#VALUE!</v>
      </c>
      <c r="T5210" s="39" t="e">
        <f t="shared" ca="1" si="1017"/>
        <v>#VALUE!</v>
      </c>
      <c r="U5210" s="39" t="e">
        <f t="shared" ca="1" si="1018"/>
        <v>#VALUE!</v>
      </c>
      <c r="V5210" s="39" t="b">
        <f t="shared" ca="1" si="1019"/>
        <v>1</v>
      </c>
      <c r="W5210" s="39">
        <f t="shared" si="1011"/>
        <v>5210</v>
      </c>
    </row>
    <row r="5211" spans="12:23" x14ac:dyDescent="0.25">
      <c r="L5211" s="59" t="e">
        <f t="shared" ca="1" si="1020"/>
        <v>#NUM!</v>
      </c>
      <c r="O5211" s="39" t="e">
        <f t="shared" ca="1" si="1012"/>
        <v>#VALUE!</v>
      </c>
      <c r="P5211" s="39" t="e">
        <f t="shared" ca="1" si="1013"/>
        <v>#VALUE!</v>
      </c>
      <c r="Q5211" s="60" t="e">
        <f t="shared" ca="1" si="1014"/>
        <v>#VALUE!</v>
      </c>
      <c r="R5211" s="60" t="e">
        <f t="shared" ca="1" si="1015"/>
        <v>#VALUE!</v>
      </c>
      <c r="S5211" s="60" t="e">
        <f t="shared" ca="1" si="1016"/>
        <v>#VALUE!</v>
      </c>
      <c r="T5211" s="39" t="e">
        <f t="shared" ca="1" si="1017"/>
        <v>#VALUE!</v>
      </c>
      <c r="U5211" s="39" t="e">
        <f t="shared" ca="1" si="1018"/>
        <v>#VALUE!</v>
      </c>
      <c r="V5211" s="39" t="b">
        <f t="shared" ca="1" si="1019"/>
        <v>1</v>
      </c>
      <c r="W5211" s="39">
        <f t="shared" si="1011"/>
        <v>5211</v>
      </c>
    </row>
    <row r="5212" spans="12:23" x14ac:dyDescent="0.25">
      <c r="L5212" s="59" t="e">
        <f t="shared" ca="1" si="1020"/>
        <v>#NUM!</v>
      </c>
      <c r="O5212" s="39" t="e">
        <f t="shared" ca="1" si="1012"/>
        <v>#VALUE!</v>
      </c>
      <c r="P5212" s="39" t="e">
        <f t="shared" ca="1" si="1013"/>
        <v>#VALUE!</v>
      </c>
      <c r="Q5212" s="60" t="e">
        <f t="shared" ca="1" si="1014"/>
        <v>#VALUE!</v>
      </c>
      <c r="R5212" s="60" t="e">
        <f t="shared" ca="1" si="1015"/>
        <v>#VALUE!</v>
      </c>
      <c r="S5212" s="60" t="e">
        <f t="shared" ca="1" si="1016"/>
        <v>#VALUE!</v>
      </c>
      <c r="T5212" s="39" t="e">
        <f t="shared" ca="1" si="1017"/>
        <v>#VALUE!</v>
      </c>
      <c r="U5212" s="39" t="e">
        <f t="shared" ca="1" si="1018"/>
        <v>#VALUE!</v>
      </c>
      <c r="V5212" s="39" t="b">
        <f t="shared" ca="1" si="1019"/>
        <v>1</v>
      </c>
      <c r="W5212" s="39">
        <f t="shared" si="1011"/>
        <v>5212</v>
      </c>
    </row>
    <row r="5213" spans="12:23" x14ac:dyDescent="0.25">
      <c r="L5213" s="59" t="e">
        <f t="shared" ca="1" si="1020"/>
        <v>#NUM!</v>
      </c>
      <c r="O5213" s="39" t="e">
        <f t="shared" ca="1" si="1012"/>
        <v>#VALUE!</v>
      </c>
      <c r="P5213" s="39" t="e">
        <f t="shared" ca="1" si="1013"/>
        <v>#VALUE!</v>
      </c>
      <c r="Q5213" s="60" t="e">
        <f t="shared" ca="1" si="1014"/>
        <v>#VALUE!</v>
      </c>
      <c r="R5213" s="60" t="e">
        <f t="shared" ca="1" si="1015"/>
        <v>#VALUE!</v>
      </c>
      <c r="S5213" s="60" t="e">
        <f t="shared" ca="1" si="1016"/>
        <v>#VALUE!</v>
      </c>
      <c r="T5213" s="39" t="e">
        <f t="shared" ca="1" si="1017"/>
        <v>#VALUE!</v>
      </c>
      <c r="U5213" s="39" t="e">
        <f t="shared" ca="1" si="1018"/>
        <v>#VALUE!</v>
      </c>
      <c r="V5213" s="39" t="b">
        <f t="shared" ca="1" si="1019"/>
        <v>1</v>
      </c>
      <c r="W5213" s="39">
        <f t="shared" si="1011"/>
        <v>5213</v>
      </c>
    </row>
    <row r="5214" spans="12:23" x14ac:dyDescent="0.25">
      <c r="L5214" s="59" t="e">
        <f t="shared" ca="1" si="1020"/>
        <v>#NUM!</v>
      </c>
      <c r="O5214" s="39" t="e">
        <f t="shared" ca="1" si="1012"/>
        <v>#VALUE!</v>
      </c>
      <c r="P5214" s="39" t="e">
        <f t="shared" ca="1" si="1013"/>
        <v>#VALUE!</v>
      </c>
      <c r="Q5214" s="60" t="e">
        <f t="shared" ca="1" si="1014"/>
        <v>#VALUE!</v>
      </c>
      <c r="R5214" s="60" t="e">
        <f t="shared" ca="1" si="1015"/>
        <v>#VALUE!</v>
      </c>
      <c r="S5214" s="60" t="e">
        <f t="shared" ca="1" si="1016"/>
        <v>#VALUE!</v>
      </c>
      <c r="T5214" s="39" t="e">
        <f t="shared" ca="1" si="1017"/>
        <v>#VALUE!</v>
      </c>
      <c r="U5214" s="39" t="e">
        <f t="shared" ca="1" si="1018"/>
        <v>#VALUE!</v>
      </c>
      <c r="V5214" s="39" t="b">
        <f t="shared" ca="1" si="1019"/>
        <v>1</v>
      </c>
      <c r="W5214" s="39">
        <f t="shared" si="1011"/>
        <v>5214</v>
      </c>
    </row>
    <row r="5215" spans="12:23" x14ac:dyDescent="0.25">
      <c r="L5215" s="59" t="e">
        <f t="shared" ca="1" si="1020"/>
        <v>#NUM!</v>
      </c>
      <c r="O5215" s="39" t="e">
        <f t="shared" ca="1" si="1012"/>
        <v>#VALUE!</v>
      </c>
      <c r="P5215" s="39" t="e">
        <f t="shared" ca="1" si="1013"/>
        <v>#VALUE!</v>
      </c>
      <c r="Q5215" s="60" t="e">
        <f t="shared" ca="1" si="1014"/>
        <v>#VALUE!</v>
      </c>
      <c r="R5215" s="60" t="e">
        <f t="shared" ca="1" si="1015"/>
        <v>#VALUE!</v>
      </c>
      <c r="S5215" s="60" t="e">
        <f t="shared" ca="1" si="1016"/>
        <v>#VALUE!</v>
      </c>
      <c r="T5215" s="39" t="e">
        <f t="shared" ca="1" si="1017"/>
        <v>#VALUE!</v>
      </c>
      <c r="U5215" s="39" t="e">
        <f t="shared" ca="1" si="1018"/>
        <v>#VALUE!</v>
      </c>
      <c r="V5215" s="39" t="b">
        <f t="shared" ca="1" si="1019"/>
        <v>1</v>
      </c>
      <c r="W5215" s="39">
        <f t="shared" si="1011"/>
        <v>5215</v>
      </c>
    </row>
    <row r="5216" spans="12:23" x14ac:dyDescent="0.25">
      <c r="L5216" s="59" t="e">
        <f t="shared" ca="1" si="1020"/>
        <v>#NUM!</v>
      </c>
      <c r="O5216" s="39" t="e">
        <f t="shared" ca="1" si="1012"/>
        <v>#VALUE!</v>
      </c>
      <c r="P5216" s="39" t="e">
        <f t="shared" ca="1" si="1013"/>
        <v>#VALUE!</v>
      </c>
      <c r="Q5216" s="60" t="e">
        <f t="shared" ca="1" si="1014"/>
        <v>#VALUE!</v>
      </c>
      <c r="R5216" s="60" t="e">
        <f t="shared" ca="1" si="1015"/>
        <v>#VALUE!</v>
      </c>
      <c r="S5216" s="60" t="e">
        <f t="shared" ca="1" si="1016"/>
        <v>#VALUE!</v>
      </c>
      <c r="T5216" s="39" t="e">
        <f t="shared" ca="1" si="1017"/>
        <v>#VALUE!</v>
      </c>
      <c r="U5216" s="39" t="e">
        <f t="shared" ca="1" si="1018"/>
        <v>#VALUE!</v>
      </c>
      <c r="V5216" s="39" t="b">
        <f t="shared" ca="1" si="1019"/>
        <v>1</v>
      </c>
      <c r="W5216" s="39">
        <f t="shared" si="1011"/>
        <v>5216</v>
      </c>
    </row>
    <row r="5217" spans="12:23" x14ac:dyDescent="0.25">
      <c r="L5217" s="59" t="e">
        <f t="shared" ca="1" si="1020"/>
        <v>#NUM!</v>
      </c>
      <c r="O5217" s="39" t="e">
        <f t="shared" ca="1" si="1012"/>
        <v>#VALUE!</v>
      </c>
      <c r="P5217" s="39" t="e">
        <f t="shared" ca="1" si="1013"/>
        <v>#VALUE!</v>
      </c>
      <c r="Q5217" s="60" t="e">
        <f t="shared" ca="1" si="1014"/>
        <v>#VALUE!</v>
      </c>
      <c r="R5217" s="60" t="e">
        <f t="shared" ca="1" si="1015"/>
        <v>#VALUE!</v>
      </c>
      <c r="S5217" s="60" t="e">
        <f t="shared" ca="1" si="1016"/>
        <v>#VALUE!</v>
      </c>
      <c r="T5217" s="39" t="e">
        <f t="shared" ca="1" si="1017"/>
        <v>#VALUE!</v>
      </c>
      <c r="U5217" s="39" t="e">
        <f t="shared" ca="1" si="1018"/>
        <v>#VALUE!</v>
      </c>
      <c r="V5217" s="39" t="b">
        <f t="shared" ca="1" si="1019"/>
        <v>1</v>
      </c>
      <c r="W5217" s="39">
        <f t="shared" si="1011"/>
        <v>5217</v>
      </c>
    </row>
    <row r="5218" spans="12:23" x14ac:dyDescent="0.25">
      <c r="L5218" s="59" t="e">
        <f t="shared" ca="1" si="1020"/>
        <v>#NUM!</v>
      </c>
      <c r="O5218" s="39" t="e">
        <f t="shared" ca="1" si="1012"/>
        <v>#VALUE!</v>
      </c>
      <c r="P5218" s="39" t="e">
        <f t="shared" ca="1" si="1013"/>
        <v>#VALUE!</v>
      </c>
      <c r="Q5218" s="60" t="e">
        <f t="shared" ca="1" si="1014"/>
        <v>#VALUE!</v>
      </c>
      <c r="R5218" s="60" t="e">
        <f t="shared" ca="1" si="1015"/>
        <v>#VALUE!</v>
      </c>
      <c r="S5218" s="60" t="e">
        <f t="shared" ca="1" si="1016"/>
        <v>#VALUE!</v>
      </c>
      <c r="T5218" s="39" t="e">
        <f t="shared" ca="1" si="1017"/>
        <v>#VALUE!</v>
      </c>
      <c r="U5218" s="39" t="e">
        <f t="shared" ca="1" si="1018"/>
        <v>#VALUE!</v>
      </c>
      <c r="V5218" s="39" t="b">
        <f t="shared" ca="1" si="1019"/>
        <v>1</v>
      </c>
      <c r="W5218" s="39">
        <f t="shared" si="1011"/>
        <v>5218</v>
      </c>
    </row>
    <row r="5219" spans="12:23" x14ac:dyDescent="0.25">
      <c r="L5219" s="59" t="e">
        <f t="shared" ca="1" si="1020"/>
        <v>#NUM!</v>
      </c>
      <c r="O5219" s="39" t="e">
        <f t="shared" ca="1" si="1012"/>
        <v>#VALUE!</v>
      </c>
      <c r="P5219" s="39" t="e">
        <f t="shared" ca="1" si="1013"/>
        <v>#VALUE!</v>
      </c>
      <c r="Q5219" s="60" t="e">
        <f t="shared" ca="1" si="1014"/>
        <v>#VALUE!</v>
      </c>
      <c r="R5219" s="60" t="e">
        <f t="shared" ca="1" si="1015"/>
        <v>#VALUE!</v>
      </c>
      <c r="S5219" s="60" t="e">
        <f t="shared" ca="1" si="1016"/>
        <v>#VALUE!</v>
      </c>
      <c r="T5219" s="39" t="e">
        <f t="shared" ca="1" si="1017"/>
        <v>#VALUE!</v>
      </c>
      <c r="U5219" s="39" t="e">
        <f t="shared" ca="1" si="1018"/>
        <v>#VALUE!</v>
      </c>
      <c r="V5219" s="39" t="b">
        <f t="shared" ca="1" si="1019"/>
        <v>1</v>
      </c>
      <c r="W5219" s="39">
        <f t="shared" si="1011"/>
        <v>5219</v>
      </c>
    </row>
    <row r="5220" spans="12:23" x14ac:dyDescent="0.25">
      <c r="L5220" s="59" t="e">
        <f t="shared" ca="1" si="1020"/>
        <v>#NUM!</v>
      </c>
      <c r="O5220" s="39" t="e">
        <f t="shared" ca="1" si="1012"/>
        <v>#VALUE!</v>
      </c>
      <c r="P5220" s="39" t="e">
        <f t="shared" ca="1" si="1013"/>
        <v>#VALUE!</v>
      </c>
      <c r="Q5220" s="60" t="e">
        <f t="shared" ca="1" si="1014"/>
        <v>#VALUE!</v>
      </c>
      <c r="R5220" s="60" t="e">
        <f t="shared" ca="1" si="1015"/>
        <v>#VALUE!</v>
      </c>
      <c r="S5220" s="60" t="e">
        <f t="shared" ca="1" si="1016"/>
        <v>#VALUE!</v>
      </c>
      <c r="T5220" s="39" t="e">
        <f t="shared" ca="1" si="1017"/>
        <v>#VALUE!</v>
      </c>
      <c r="U5220" s="39" t="e">
        <f t="shared" ca="1" si="1018"/>
        <v>#VALUE!</v>
      </c>
      <c r="V5220" s="39" t="b">
        <f t="shared" ca="1" si="1019"/>
        <v>1</v>
      </c>
      <c r="W5220" s="39">
        <f t="shared" si="1011"/>
        <v>5220</v>
      </c>
    </row>
    <row r="5221" spans="12:23" x14ac:dyDescent="0.25">
      <c r="L5221" s="59" t="e">
        <f t="shared" ca="1" si="1020"/>
        <v>#NUM!</v>
      </c>
      <c r="O5221" s="39" t="e">
        <f t="shared" ca="1" si="1012"/>
        <v>#VALUE!</v>
      </c>
      <c r="P5221" s="39" t="e">
        <f t="shared" ca="1" si="1013"/>
        <v>#VALUE!</v>
      </c>
      <c r="Q5221" s="60" t="e">
        <f t="shared" ca="1" si="1014"/>
        <v>#VALUE!</v>
      </c>
      <c r="R5221" s="60" t="e">
        <f t="shared" ca="1" si="1015"/>
        <v>#VALUE!</v>
      </c>
      <c r="S5221" s="60" t="e">
        <f t="shared" ca="1" si="1016"/>
        <v>#VALUE!</v>
      </c>
      <c r="T5221" s="39" t="e">
        <f t="shared" ca="1" si="1017"/>
        <v>#VALUE!</v>
      </c>
      <c r="U5221" s="39" t="e">
        <f t="shared" ca="1" si="1018"/>
        <v>#VALUE!</v>
      </c>
      <c r="V5221" s="39" t="b">
        <f t="shared" ca="1" si="1019"/>
        <v>1</v>
      </c>
      <c r="W5221" s="39">
        <f t="shared" si="1011"/>
        <v>5221</v>
      </c>
    </row>
    <row r="5222" spans="12:23" x14ac:dyDescent="0.25">
      <c r="L5222" s="59" t="e">
        <f t="shared" ca="1" si="1020"/>
        <v>#NUM!</v>
      </c>
      <c r="O5222" s="39" t="e">
        <f t="shared" ca="1" si="1012"/>
        <v>#VALUE!</v>
      </c>
      <c r="P5222" s="39" t="e">
        <f t="shared" ca="1" si="1013"/>
        <v>#VALUE!</v>
      </c>
      <c r="Q5222" s="60" t="e">
        <f t="shared" ca="1" si="1014"/>
        <v>#VALUE!</v>
      </c>
      <c r="R5222" s="60" t="e">
        <f t="shared" ca="1" si="1015"/>
        <v>#VALUE!</v>
      </c>
      <c r="S5222" s="60" t="e">
        <f t="shared" ca="1" si="1016"/>
        <v>#VALUE!</v>
      </c>
      <c r="T5222" s="39" t="e">
        <f t="shared" ca="1" si="1017"/>
        <v>#VALUE!</v>
      </c>
      <c r="U5222" s="39" t="e">
        <f t="shared" ca="1" si="1018"/>
        <v>#VALUE!</v>
      </c>
      <c r="V5222" s="39" t="b">
        <f t="shared" ca="1" si="1019"/>
        <v>1</v>
      </c>
      <c r="W5222" s="39">
        <f t="shared" si="1011"/>
        <v>5222</v>
      </c>
    </row>
    <row r="5223" spans="12:23" x14ac:dyDescent="0.25">
      <c r="L5223" s="59" t="e">
        <f t="shared" ca="1" si="1020"/>
        <v>#NUM!</v>
      </c>
      <c r="O5223" s="39" t="e">
        <f t="shared" ca="1" si="1012"/>
        <v>#VALUE!</v>
      </c>
      <c r="P5223" s="39" t="e">
        <f t="shared" ca="1" si="1013"/>
        <v>#VALUE!</v>
      </c>
      <c r="Q5223" s="60" t="e">
        <f t="shared" ca="1" si="1014"/>
        <v>#VALUE!</v>
      </c>
      <c r="R5223" s="60" t="e">
        <f t="shared" ca="1" si="1015"/>
        <v>#VALUE!</v>
      </c>
      <c r="S5223" s="60" t="e">
        <f t="shared" ca="1" si="1016"/>
        <v>#VALUE!</v>
      </c>
      <c r="T5223" s="39" t="e">
        <f t="shared" ca="1" si="1017"/>
        <v>#VALUE!</v>
      </c>
      <c r="U5223" s="39" t="e">
        <f t="shared" ca="1" si="1018"/>
        <v>#VALUE!</v>
      </c>
      <c r="V5223" s="39" t="b">
        <f t="shared" ca="1" si="1019"/>
        <v>1</v>
      </c>
      <c r="W5223" s="39">
        <f t="shared" si="1011"/>
        <v>5223</v>
      </c>
    </row>
    <row r="5224" spans="12:23" x14ac:dyDescent="0.25">
      <c r="L5224" s="59" t="e">
        <f t="shared" ca="1" si="1020"/>
        <v>#NUM!</v>
      </c>
      <c r="O5224" s="39" t="e">
        <f t="shared" ca="1" si="1012"/>
        <v>#VALUE!</v>
      </c>
      <c r="P5224" s="39" t="e">
        <f t="shared" ca="1" si="1013"/>
        <v>#VALUE!</v>
      </c>
      <c r="Q5224" s="60" t="e">
        <f t="shared" ca="1" si="1014"/>
        <v>#VALUE!</v>
      </c>
      <c r="R5224" s="60" t="e">
        <f t="shared" ca="1" si="1015"/>
        <v>#VALUE!</v>
      </c>
      <c r="S5224" s="60" t="e">
        <f t="shared" ca="1" si="1016"/>
        <v>#VALUE!</v>
      </c>
      <c r="T5224" s="39" t="e">
        <f t="shared" ca="1" si="1017"/>
        <v>#VALUE!</v>
      </c>
      <c r="U5224" s="39" t="e">
        <f t="shared" ca="1" si="1018"/>
        <v>#VALUE!</v>
      </c>
      <c r="V5224" s="39" t="b">
        <f t="shared" ca="1" si="1019"/>
        <v>1</v>
      </c>
      <c r="W5224" s="39">
        <f t="shared" si="1011"/>
        <v>5224</v>
      </c>
    </row>
    <row r="5225" spans="12:23" x14ac:dyDescent="0.25">
      <c r="L5225" s="59" t="e">
        <f t="shared" ca="1" si="1020"/>
        <v>#NUM!</v>
      </c>
      <c r="O5225" s="39" t="e">
        <f t="shared" ca="1" si="1012"/>
        <v>#VALUE!</v>
      </c>
      <c r="P5225" s="39" t="e">
        <f t="shared" ca="1" si="1013"/>
        <v>#VALUE!</v>
      </c>
      <c r="Q5225" s="60" t="e">
        <f t="shared" ca="1" si="1014"/>
        <v>#VALUE!</v>
      </c>
      <c r="R5225" s="60" t="e">
        <f t="shared" ca="1" si="1015"/>
        <v>#VALUE!</v>
      </c>
      <c r="S5225" s="60" t="e">
        <f t="shared" ca="1" si="1016"/>
        <v>#VALUE!</v>
      </c>
      <c r="T5225" s="39" t="e">
        <f t="shared" ca="1" si="1017"/>
        <v>#VALUE!</v>
      </c>
      <c r="U5225" s="39" t="e">
        <f t="shared" ca="1" si="1018"/>
        <v>#VALUE!</v>
      </c>
      <c r="V5225" s="39" t="b">
        <f t="shared" ca="1" si="1019"/>
        <v>1</v>
      </c>
      <c r="W5225" s="39">
        <f t="shared" si="1011"/>
        <v>5225</v>
      </c>
    </row>
    <row r="5226" spans="12:23" x14ac:dyDescent="0.25">
      <c r="L5226" s="59" t="e">
        <f t="shared" ca="1" si="1020"/>
        <v>#NUM!</v>
      </c>
      <c r="O5226" s="39" t="e">
        <f t="shared" ca="1" si="1012"/>
        <v>#VALUE!</v>
      </c>
      <c r="P5226" s="39" t="e">
        <f t="shared" ca="1" si="1013"/>
        <v>#VALUE!</v>
      </c>
      <c r="Q5226" s="60" t="e">
        <f t="shared" ca="1" si="1014"/>
        <v>#VALUE!</v>
      </c>
      <c r="R5226" s="60" t="e">
        <f t="shared" ca="1" si="1015"/>
        <v>#VALUE!</v>
      </c>
      <c r="S5226" s="60" t="e">
        <f t="shared" ca="1" si="1016"/>
        <v>#VALUE!</v>
      </c>
      <c r="T5226" s="39" t="e">
        <f t="shared" ca="1" si="1017"/>
        <v>#VALUE!</v>
      </c>
      <c r="U5226" s="39" t="e">
        <f t="shared" ca="1" si="1018"/>
        <v>#VALUE!</v>
      </c>
      <c r="V5226" s="39" t="b">
        <f t="shared" ca="1" si="1019"/>
        <v>1</v>
      </c>
      <c r="W5226" s="39">
        <f t="shared" ref="W5226:W5289" si="1021">W5225+1</f>
        <v>5226</v>
      </c>
    </row>
    <row r="5227" spans="12:23" x14ac:dyDescent="0.25">
      <c r="L5227" s="59" t="e">
        <f t="shared" ca="1" si="1020"/>
        <v>#NUM!</v>
      </c>
      <c r="O5227" s="39" t="e">
        <f t="shared" ca="1" si="1012"/>
        <v>#VALUE!</v>
      </c>
      <c r="P5227" s="39" t="e">
        <f t="shared" ca="1" si="1013"/>
        <v>#VALUE!</v>
      </c>
      <c r="Q5227" s="60" t="e">
        <f t="shared" ca="1" si="1014"/>
        <v>#VALUE!</v>
      </c>
      <c r="R5227" s="60" t="e">
        <f t="shared" ca="1" si="1015"/>
        <v>#VALUE!</v>
      </c>
      <c r="S5227" s="60" t="e">
        <f t="shared" ca="1" si="1016"/>
        <v>#VALUE!</v>
      </c>
      <c r="T5227" s="39" t="e">
        <f t="shared" ca="1" si="1017"/>
        <v>#VALUE!</v>
      </c>
      <c r="U5227" s="39" t="e">
        <f t="shared" ca="1" si="1018"/>
        <v>#VALUE!</v>
      </c>
      <c r="V5227" s="39" t="b">
        <f t="shared" ca="1" si="1019"/>
        <v>1</v>
      </c>
      <c r="W5227" s="39">
        <f t="shared" si="1021"/>
        <v>5227</v>
      </c>
    </row>
    <row r="5228" spans="12:23" x14ac:dyDescent="0.25">
      <c r="L5228" s="59" t="e">
        <f t="shared" ca="1" si="1020"/>
        <v>#NUM!</v>
      </c>
      <c r="O5228" s="39" t="e">
        <f t="shared" ca="1" si="1012"/>
        <v>#VALUE!</v>
      </c>
      <c r="P5228" s="39" t="e">
        <f t="shared" ca="1" si="1013"/>
        <v>#VALUE!</v>
      </c>
      <c r="Q5228" s="60" t="e">
        <f t="shared" ca="1" si="1014"/>
        <v>#VALUE!</v>
      </c>
      <c r="R5228" s="60" t="e">
        <f t="shared" ca="1" si="1015"/>
        <v>#VALUE!</v>
      </c>
      <c r="S5228" s="60" t="e">
        <f t="shared" ca="1" si="1016"/>
        <v>#VALUE!</v>
      </c>
      <c r="T5228" s="39" t="e">
        <f t="shared" ca="1" si="1017"/>
        <v>#VALUE!</v>
      </c>
      <c r="U5228" s="39" t="e">
        <f t="shared" ca="1" si="1018"/>
        <v>#VALUE!</v>
      </c>
      <c r="V5228" s="39" t="b">
        <f t="shared" ca="1" si="1019"/>
        <v>1</v>
      </c>
      <c r="W5228" s="39">
        <f t="shared" si="1021"/>
        <v>5228</v>
      </c>
    </row>
    <row r="5229" spans="12:23" x14ac:dyDescent="0.25">
      <c r="L5229" s="59" t="e">
        <f t="shared" ca="1" si="1020"/>
        <v>#NUM!</v>
      </c>
      <c r="O5229" s="39" t="e">
        <f t="shared" ca="1" si="1012"/>
        <v>#VALUE!</v>
      </c>
      <c r="P5229" s="39" t="e">
        <f t="shared" ca="1" si="1013"/>
        <v>#VALUE!</v>
      </c>
      <c r="Q5229" s="60" t="e">
        <f t="shared" ca="1" si="1014"/>
        <v>#VALUE!</v>
      </c>
      <c r="R5229" s="60" t="e">
        <f t="shared" ca="1" si="1015"/>
        <v>#VALUE!</v>
      </c>
      <c r="S5229" s="60" t="e">
        <f t="shared" ca="1" si="1016"/>
        <v>#VALUE!</v>
      </c>
      <c r="T5229" s="39" t="e">
        <f t="shared" ca="1" si="1017"/>
        <v>#VALUE!</v>
      </c>
      <c r="U5229" s="39" t="e">
        <f t="shared" ca="1" si="1018"/>
        <v>#VALUE!</v>
      </c>
      <c r="V5229" s="39" t="b">
        <f t="shared" ca="1" si="1019"/>
        <v>1</v>
      </c>
      <c r="W5229" s="39">
        <f t="shared" si="1021"/>
        <v>5229</v>
      </c>
    </row>
    <row r="5230" spans="12:23" x14ac:dyDescent="0.25">
      <c r="L5230" s="59" t="e">
        <f t="shared" ca="1" si="1020"/>
        <v>#NUM!</v>
      </c>
      <c r="O5230" s="39" t="e">
        <f t="shared" ca="1" si="1012"/>
        <v>#VALUE!</v>
      </c>
      <c r="P5230" s="39" t="e">
        <f t="shared" ca="1" si="1013"/>
        <v>#VALUE!</v>
      </c>
      <c r="Q5230" s="60" t="e">
        <f t="shared" ca="1" si="1014"/>
        <v>#VALUE!</v>
      </c>
      <c r="R5230" s="60" t="e">
        <f t="shared" ca="1" si="1015"/>
        <v>#VALUE!</v>
      </c>
      <c r="S5230" s="60" t="e">
        <f t="shared" ca="1" si="1016"/>
        <v>#VALUE!</v>
      </c>
      <c r="T5230" s="39" t="e">
        <f t="shared" ca="1" si="1017"/>
        <v>#VALUE!</v>
      </c>
      <c r="U5230" s="39" t="e">
        <f t="shared" ca="1" si="1018"/>
        <v>#VALUE!</v>
      </c>
      <c r="V5230" s="39" t="b">
        <f t="shared" ca="1" si="1019"/>
        <v>1</v>
      </c>
      <c r="W5230" s="39">
        <f t="shared" si="1021"/>
        <v>5230</v>
      </c>
    </row>
    <row r="5231" spans="12:23" x14ac:dyDescent="0.25">
      <c r="L5231" s="59" t="e">
        <f t="shared" ca="1" si="1020"/>
        <v>#NUM!</v>
      </c>
      <c r="O5231" s="39" t="e">
        <f t="shared" ca="1" si="1012"/>
        <v>#VALUE!</v>
      </c>
      <c r="P5231" s="39" t="e">
        <f t="shared" ca="1" si="1013"/>
        <v>#VALUE!</v>
      </c>
      <c r="Q5231" s="60" t="e">
        <f t="shared" ca="1" si="1014"/>
        <v>#VALUE!</v>
      </c>
      <c r="R5231" s="60" t="e">
        <f t="shared" ca="1" si="1015"/>
        <v>#VALUE!</v>
      </c>
      <c r="S5231" s="60" t="e">
        <f t="shared" ca="1" si="1016"/>
        <v>#VALUE!</v>
      </c>
      <c r="T5231" s="39" t="e">
        <f t="shared" ca="1" si="1017"/>
        <v>#VALUE!</v>
      </c>
      <c r="U5231" s="39" t="e">
        <f t="shared" ca="1" si="1018"/>
        <v>#VALUE!</v>
      </c>
      <c r="V5231" s="39" t="b">
        <f t="shared" ca="1" si="1019"/>
        <v>1</v>
      </c>
      <c r="W5231" s="39">
        <f t="shared" si="1021"/>
        <v>5231</v>
      </c>
    </row>
    <row r="5232" spans="12:23" x14ac:dyDescent="0.25">
      <c r="L5232" s="59" t="e">
        <f t="shared" ca="1" si="1020"/>
        <v>#NUM!</v>
      </c>
      <c r="O5232" s="39" t="e">
        <f t="shared" ca="1" si="1012"/>
        <v>#VALUE!</v>
      </c>
      <c r="P5232" s="39" t="e">
        <f t="shared" ca="1" si="1013"/>
        <v>#VALUE!</v>
      </c>
      <c r="Q5232" s="60" t="e">
        <f t="shared" ca="1" si="1014"/>
        <v>#VALUE!</v>
      </c>
      <c r="R5232" s="60" t="e">
        <f t="shared" ca="1" si="1015"/>
        <v>#VALUE!</v>
      </c>
      <c r="S5232" s="60" t="e">
        <f t="shared" ca="1" si="1016"/>
        <v>#VALUE!</v>
      </c>
      <c r="T5232" s="39" t="e">
        <f t="shared" ca="1" si="1017"/>
        <v>#VALUE!</v>
      </c>
      <c r="U5232" s="39" t="e">
        <f t="shared" ca="1" si="1018"/>
        <v>#VALUE!</v>
      </c>
      <c r="V5232" s="39" t="b">
        <f t="shared" ca="1" si="1019"/>
        <v>1</v>
      </c>
      <c r="W5232" s="39">
        <f t="shared" si="1021"/>
        <v>5232</v>
      </c>
    </row>
    <row r="5233" spans="12:23" x14ac:dyDescent="0.25">
      <c r="L5233" s="59" t="e">
        <f t="shared" ca="1" si="1020"/>
        <v>#NUM!</v>
      </c>
      <c r="O5233" s="39" t="e">
        <f t="shared" ca="1" si="1012"/>
        <v>#VALUE!</v>
      </c>
      <c r="P5233" s="39" t="e">
        <f t="shared" ca="1" si="1013"/>
        <v>#VALUE!</v>
      </c>
      <c r="Q5233" s="60" t="e">
        <f t="shared" ca="1" si="1014"/>
        <v>#VALUE!</v>
      </c>
      <c r="R5233" s="60" t="e">
        <f t="shared" ca="1" si="1015"/>
        <v>#VALUE!</v>
      </c>
      <c r="S5233" s="60" t="e">
        <f t="shared" ca="1" si="1016"/>
        <v>#VALUE!</v>
      </c>
      <c r="T5233" s="39" t="e">
        <f t="shared" ca="1" si="1017"/>
        <v>#VALUE!</v>
      </c>
      <c r="U5233" s="39" t="e">
        <f t="shared" ca="1" si="1018"/>
        <v>#VALUE!</v>
      </c>
      <c r="V5233" s="39" t="b">
        <f t="shared" ca="1" si="1019"/>
        <v>1</v>
      </c>
      <c r="W5233" s="39">
        <f t="shared" si="1021"/>
        <v>5233</v>
      </c>
    </row>
    <row r="5234" spans="12:23" x14ac:dyDescent="0.25">
      <c r="L5234" s="59" t="e">
        <f t="shared" ca="1" si="1020"/>
        <v>#NUM!</v>
      </c>
      <c r="O5234" s="39" t="e">
        <f t="shared" ca="1" si="1012"/>
        <v>#VALUE!</v>
      </c>
      <c r="P5234" s="39" t="e">
        <f t="shared" ca="1" si="1013"/>
        <v>#VALUE!</v>
      </c>
      <c r="Q5234" s="60" t="e">
        <f t="shared" ca="1" si="1014"/>
        <v>#VALUE!</v>
      </c>
      <c r="R5234" s="60" t="e">
        <f t="shared" ca="1" si="1015"/>
        <v>#VALUE!</v>
      </c>
      <c r="S5234" s="60" t="e">
        <f t="shared" ca="1" si="1016"/>
        <v>#VALUE!</v>
      </c>
      <c r="T5234" s="39" t="e">
        <f t="shared" ca="1" si="1017"/>
        <v>#VALUE!</v>
      </c>
      <c r="U5234" s="39" t="e">
        <f t="shared" ca="1" si="1018"/>
        <v>#VALUE!</v>
      </c>
      <c r="V5234" s="39" t="b">
        <f t="shared" ca="1" si="1019"/>
        <v>1</v>
      </c>
      <c r="W5234" s="39">
        <f t="shared" si="1021"/>
        <v>5234</v>
      </c>
    </row>
    <row r="5235" spans="12:23" x14ac:dyDescent="0.25">
      <c r="L5235" s="59" t="e">
        <f t="shared" ca="1" si="1020"/>
        <v>#NUM!</v>
      </c>
      <c r="O5235" s="39" t="e">
        <f t="shared" ca="1" si="1012"/>
        <v>#VALUE!</v>
      </c>
      <c r="P5235" s="39" t="e">
        <f t="shared" ca="1" si="1013"/>
        <v>#VALUE!</v>
      </c>
      <c r="Q5235" s="60" t="e">
        <f t="shared" ca="1" si="1014"/>
        <v>#VALUE!</v>
      </c>
      <c r="R5235" s="60" t="e">
        <f t="shared" ca="1" si="1015"/>
        <v>#VALUE!</v>
      </c>
      <c r="S5235" s="60" t="e">
        <f t="shared" ca="1" si="1016"/>
        <v>#VALUE!</v>
      </c>
      <c r="T5235" s="39" t="e">
        <f t="shared" ca="1" si="1017"/>
        <v>#VALUE!</v>
      </c>
      <c r="U5235" s="39" t="e">
        <f t="shared" ca="1" si="1018"/>
        <v>#VALUE!</v>
      </c>
      <c r="V5235" s="39" t="b">
        <f t="shared" ca="1" si="1019"/>
        <v>1</v>
      </c>
      <c r="W5235" s="39">
        <f t="shared" si="1021"/>
        <v>5235</v>
      </c>
    </row>
    <row r="5236" spans="12:23" x14ac:dyDescent="0.25">
      <c r="L5236" s="59" t="e">
        <f t="shared" ca="1" si="1020"/>
        <v>#NUM!</v>
      </c>
      <c r="O5236" s="39" t="e">
        <f t="shared" ca="1" si="1012"/>
        <v>#VALUE!</v>
      </c>
      <c r="P5236" s="39" t="e">
        <f t="shared" ca="1" si="1013"/>
        <v>#VALUE!</v>
      </c>
      <c r="Q5236" s="60" t="e">
        <f t="shared" ca="1" si="1014"/>
        <v>#VALUE!</v>
      </c>
      <c r="R5236" s="60" t="e">
        <f t="shared" ca="1" si="1015"/>
        <v>#VALUE!</v>
      </c>
      <c r="S5236" s="60" t="e">
        <f t="shared" ca="1" si="1016"/>
        <v>#VALUE!</v>
      </c>
      <c r="T5236" s="39" t="e">
        <f t="shared" ca="1" si="1017"/>
        <v>#VALUE!</v>
      </c>
      <c r="U5236" s="39" t="e">
        <f t="shared" ca="1" si="1018"/>
        <v>#VALUE!</v>
      </c>
      <c r="V5236" s="39" t="b">
        <f t="shared" ca="1" si="1019"/>
        <v>1</v>
      </c>
      <c r="W5236" s="39">
        <f t="shared" si="1021"/>
        <v>5236</v>
      </c>
    </row>
    <row r="5237" spans="12:23" x14ac:dyDescent="0.25">
      <c r="L5237" s="59" t="e">
        <f t="shared" ca="1" si="1020"/>
        <v>#NUM!</v>
      </c>
      <c r="O5237" s="39" t="e">
        <f t="shared" ca="1" si="1012"/>
        <v>#VALUE!</v>
      </c>
      <c r="P5237" s="39" t="e">
        <f t="shared" ca="1" si="1013"/>
        <v>#VALUE!</v>
      </c>
      <c r="Q5237" s="60" t="e">
        <f t="shared" ca="1" si="1014"/>
        <v>#VALUE!</v>
      </c>
      <c r="R5237" s="60" t="e">
        <f t="shared" ca="1" si="1015"/>
        <v>#VALUE!</v>
      </c>
      <c r="S5237" s="60" t="e">
        <f t="shared" ca="1" si="1016"/>
        <v>#VALUE!</v>
      </c>
      <c r="T5237" s="39" t="e">
        <f t="shared" ca="1" si="1017"/>
        <v>#VALUE!</v>
      </c>
      <c r="U5237" s="39" t="e">
        <f t="shared" ca="1" si="1018"/>
        <v>#VALUE!</v>
      </c>
      <c r="V5237" s="39" t="b">
        <f t="shared" ca="1" si="1019"/>
        <v>1</v>
      </c>
      <c r="W5237" s="39">
        <f t="shared" si="1021"/>
        <v>5237</v>
      </c>
    </row>
    <row r="5238" spans="12:23" x14ac:dyDescent="0.25">
      <c r="L5238" s="59" t="e">
        <f t="shared" ca="1" si="1020"/>
        <v>#NUM!</v>
      </c>
      <c r="O5238" s="39" t="e">
        <f t="shared" ca="1" si="1012"/>
        <v>#VALUE!</v>
      </c>
      <c r="P5238" s="39" t="e">
        <f t="shared" ca="1" si="1013"/>
        <v>#VALUE!</v>
      </c>
      <c r="Q5238" s="60" t="e">
        <f t="shared" ca="1" si="1014"/>
        <v>#VALUE!</v>
      </c>
      <c r="R5238" s="60" t="e">
        <f t="shared" ca="1" si="1015"/>
        <v>#VALUE!</v>
      </c>
      <c r="S5238" s="60" t="e">
        <f t="shared" ca="1" si="1016"/>
        <v>#VALUE!</v>
      </c>
      <c r="T5238" s="39" t="e">
        <f t="shared" ca="1" si="1017"/>
        <v>#VALUE!</v>
      </c>
      <c r="U5238" s="39" t="e">
        <f t="shared" ca="1" si="1018"/>
        <v>#VALUE!</v>
      </c>
      <c r="V5238" s="39" t="b">
        <f t="shared" ca="1" si="1019"/>
        <v>1</v>
      </c>
      <c r="W5238" s="39">
        <f t="shared" si="1021"/>
        <v>5238</v>
      </c>
    </row>
    <row r="5239" spans="12:23" x14ac:dyDescent="0.25">
      <c r="L5239" s="59" t="e">
        <f t="shared" ca="1" si="1020"/>
        <v>#NUM!</v>
      </c>
      <c r="O5239" s="39" t="e">
        <f t="shared" ca="1" si="1012"/>
        <v>#VALUE!</v>
      </c>
      <c r="P5239" s="39" t="e">
        <f t="shared" ca="1" si="1013"/>
        <v>#VALUE!</v>
      </c>
      <c r="Q5239" s="60" t="e">
        <f t="shared" ca="1" si="1014"/>
        <v>#VALUE!</v>
      </c>
      <c r="R5239" s="60" t="e">
        <f t="shared" ca="1" si="1015"/>
        <v>#VALUE!</v>
      </c>
      <c r="S5239" s="60" t="e">
        <f t="shared" ca="1" si="1016"/>
        <v>#VALUE!</v>
      </c>
      <c r="T5239" s="39" t="e">
        <f t="shared" ca="1" si="1017"/>
        <v>#VALUE!</v>
      </c>
      <c r="U5239" s="39" t="e">
        <f t="shared" ca="1" si="1018"/>
        <v>#VALUE!</v>
      </c>
      <c r="V5239" s="39" t="b">
        <f t="shared" ca="1" si="1019"/>
        <v>1</v>
      </c>
      <c r="W5239" s="39">
        <f t="shared" si="1021"/>
        <v>5239</v>
      </c>
    </row>
    <row r="5240" spans="12:23" x14ac:dyDescent="0.25">
      <c r="L5240" s="59" t="e">
        <f t="shared" ca="1" si="1020"/>
        <v>#NUM!</v>
      </c>
      <c r="O5240" s="39" t="e">
        <f t="shared" ca="1" si="1012"/>
        <v>#VALUE!</v>
      </c>
      <c r="P5240" s="39" t="e">
        <f t="shared" ca="1" si="1013"/>
        <v>#VALUE!</v>
      </c>
      <c r="Q5240" s="60" t="e">
        <f t="shared" ca="1" si="1014"/>
        <v>#VALUE!</v>
      </c>
      <c r="R5240" s="60" t="e">
        <f t="shared" ca="1" si="1015"/>
        <v>#VALUE!</v>
      </c>
      <c r="S5240" s="60" t="e">
        <f t="shared" ca="1" si="1016"/>
        <v>#VALUE!</v>
      </c>
      <c r="T5240" s="39" t="e">
        <f t="shared" ca="1" si="1017"/>
        <v>#VALUE!</v>
      </c>
      <c r="U5240" s="39" t="e">
        <f t="shared" ca="1" si="1018"/>
        <v>#VALUE!</v>
      </c>
      <c r="V5240" s="39" t="b">
        <f t="shared" ca="1" si="1019"/>
        <v>1</v>
      </c>
      <c r="W5240" s="39">
        <f t="shared" si="1021"/>
        <v>5240</v>
      </c>
    </row>
    <row r="5241" spans="12:23" x14ac:dyDescent="0.25">
      <c r="L5241" s="59" t="e">
        <f t="shared" ca="1" si="1020"/>
        <v>#NUM!</v>
      </c>
      <c r="O5241" s="39" t="e">
        <f t="shared" ca="1" si="1012"/>
        <v>#VALUE!</v>
      </c>
      <c r="P5241" s="39" t="e">
        <f t="shared" ca="1" si="1013"/>
        <v>#VALUE!</v>
      </c>
      <c r="Q5241" s="60" t="e">
        <f t="shared" ca="1" si="1014"/>
        <v>#VALUE!</v>
      </c>
      <c r="R5241" s="60" t="e">
        <f t="shared" ca="1" si="1015"/>
        <v>#VALUE!</v>
      </c>
      <c r="S5241" s="60" t="e">
        <f t="shared" ca="1" si="1016"/>
        <v>#VALUE!</v>
      </c>
      <c r="T5241" s="39" t="e">
        <f t="shared" ca="1" si="1017"/>
        <v>#VALUE!</v>
      </c>
      <c r="U5241" s="39" t="e">
        <f t="shared" ca="1" si="1018"/>
        <v>#VALUE!</v>
      </c>
      <c r="V5241" s="39" t="b">
        <f t="shared" ca="1" si="1019"/>
        <v>1</v>
      </c>
      <c r="W5241" s="39">
        <f t="shared" si="1021"/>
        <v>5241</v>
      </c>
    </row>
    <row r="5242" spans="12:23" x14ac:dyDescent="0.25">
      <c r="L5242" s="59" t="e">
        <f t="shared" ca="1" si="1020"/>
        <v>#NUM!</v>
      </c>
      <c r="O5242" s="39" t="e">
        <f t="shared" ca="1" si="1012"/>
        <v>#VALUE!</v>
      </c>
      <c r="P5242" s="39" t="e">
        <f t="shared" ca="1" si="1013"/>
        <v>#VALUE!</v>
      </c>
      <c r="Q5242" s="60" t="e">
        <f t="shared" ca="1" si="1014"/>
        <v>#VALUE!</v>
      </c>
      <c r="R5242" s="60" t="e">
        <f t="shared" ca="1" si="1015"/>
        <v>#VALUE!</v>
      </c>
      <c r="S5242" s="60" t="e">
        <f t="shared" ca="1" si="1016"/>
        <v>#VALUE!</v>
      </c>
      <c r="T5242" s="39" t="e">
        <f t="shared" ca="1" si="1017"/>
        <v>#VALUE!</v>
      </c>
      <c r="U5242" s="39" t="e">
        <f t="shared" ca="1" si="1018"/>
        <v>#VALUE!</v>
      </c>
      <c r="V5242" s="39" t="b">
        <f t="shared" ca="1" si="1019"/>
        <v>1</v>
      </c>
      <c r="W5242" s="39">
        <f t="shared" si="1021"/>
        <v>5242</v>
      </c>
    </row>
    <row r="5243" spans="12:23" x14ac:dyDescent="0.25">
      <c r="L5243" s="59" t="e">
        <f t="shared" ca="1" si="1020"/>
        <v>#NUM!</v>
      </c>
      <c r="O5243" s="39" t="e">
        <f t="shared" ca="1" si="1012"/>
        <v>#VALUE!</v>
      </c>
      <c r="P5243" s="39" t="e">
        <f t="shared" ca="1" si="1013"/>
        <v>#VALUE!</v>
      </c>
      <c r="Q5243" s="60" t="e">
        <f t="shared" ca="1" si="1014"/>
        <v>#VALUE!</v>
      </c>
      <c r="R5243" s="60" t="e">
        <f t="shared" ca="1" si="1015"/>
        <v>#VALUE!</v>
      </c>
      <c r="S5243" s="60" t="e">
        <f t="shared" ca="1" si="1016"/>
        <v>#VALUE!</v>
      </c>
      <c r="T5243" s="39" t="e">
        <f t="shared" ca="1" si="1017"/>
        <v>#VALUE!</v>
      </c>
      <c r="U5243" s="39" t="e">
        <f t="shared" ca="1" si="1018"/>
        <v>#VALUE!</v>
      </c>
      <c r="V5243" s="39" t="b">
        <f t="shared" ca="1" si="1019"/>
        <v>1</v>
      </c>
      <c r="W5243" s="39">
        <f t="shared" si="1021"/>
        <v>5243</v>
      </c>
    </row>
    <row r="5244" spans="12:23" x14ac:dyDescent="0.25">
      <c r="L5244" s="59" t="e">
        <f t="shared" ca="1" si="1020"/>
        <v>#NUM!</v>
      </c>
      <c r="O5244" s="39" t="e">
        <f t="shared" ca="1" si="1012"/>
        <v>#VALUE!</v>
      </c>
      <c r="P5244" s="39" t="e">
        <f t="shared" ca="1" si="1013"/>
        <v>#VALUE!</v>
      </c>
      <c r="Q5244" s="60" t="e">
        <f t="shared" ca="1" si="1014"/>
        <v>#VALUE!</v>
      </c>
      <c r="R5244" s="60" t="e">
        <f t="shared" ca="1" si="1015"/>
        <v>#VALUE!</v>
      </c>
      <c r="S5244" s="60" t="e">
        <f t="shared" ca="1" si="1016"/>
        <v>#VALUE!</v>
      </c>
      <c r="T5244" s="39" t="e">
        <f t="shared" ca="1" si="1017"/>
        <v>#VALUE!</v>
      </c>
      <c r="U5244" s="39" t="e">
        <f t="shared" ca="1" si="1018"/>
        <v>#VALUE!</v>
      </c>
      <c r="V5244" s="39" t="b">
        <f t="shared" ca="1" si="1019"/>
        <v>1</v>
      </c>
      <c r="W5244" s="39">
        <f t="shared" si="1021"/>
        <v>5244</v>
      </c>
    </row>
    <row r="5245" spans="12:23" x14ac:dyDescent="0.25">
      <c r="L5245" s="59" t="e">
        <f t="shared" ca="1" si="1020"/>
        <v>#NUM!</v>
      </c>
      <c r="O5245" s="39" t="e">
        <f t="shared" ca="1" si="1012"/>
        <v>#VALUE!</v>
      </c>
      <c r="P5245" s="39" t="e">
        <f t="shared" ca="1" si="1013"/>
        <v>#VALUE!</v>
      </c>
      <c r="Q5245" s="60" t="e">
        <f t="shared" ca="1" si="1014"/>
        <v>#VALUE!</v>
      </c>
      <c r="R5245" s="60" t="e">
        <f t="shared" ca="1" si="1015"/>
        <v>#VALUE!</v>
      </c>
      <c r="S5245" s="60" t="e">
        <f t="shared" ca="1" si="1016"/>
        <v>#VALUE!</v>
      </c>
      <c r="T5245" s="39" t="e">
        <f t="shared" ca="1" si="1017"/>
        <v>#VALUE!</v>
      </c>
      <c r="U5245" s="39" t="e">
        <f t="shared" ca="1" si="1018"/>
        <v>#VALUE!</v>
      </c>
      <c r="V5245" s="39" t="b">
        <f t="shared" ca="1" si="1019"/>
        <v>1</v>
      </c>
      <c r="W5245" s="39">
        <f t="shared" si="1021"/>
        <v>5245</v>
      </c>
    </row>
    <row r="5246" spans="12:23" x14ac:dyDescent="0.25">
      <c r="L5246" s="59" t="e">
        <f t="shared" ca="1" si="1020"/>
        <v>#NUM!</v>
      </c>
      <c r="O5246" s="39" t="e">
        <f t="shared" ca="1" si="1012"/>
        <v>#VALUE!</v>
      </c>
      <c r="P5246" s="39" t="e">
        <f t="shared" ca="1" si="1013"/>
        <v>#VALUE!</v>
      </c>
      <c r="Q5246" s="60" t="e">
        <f t="shared" ca="1" si="1014"/>
        <v>#VALUE!</v>
      </c>
      <c r="R5246" s="60" t="e">
        <f t="shared" ca="1" si="1015"/>
        <v>#VALUE!</v>
      </c>
      <c r="S5246" s="60" t="e">
        <f t="shared" ca="1" si="1016"/>
        <v>#VALUE!</v>
      </c>
      <c r="T5246" s="39" t="e">
        <f t="shared" ca="1" si="1017"/>
        <v>#VALUE!</v>
      </c>
      <c r="U5246" s="39" t="e">
        <f t="shared" ca="1" si="1018"/>
        <v>#VALUE!</v>
      </c>
      <c r="V5246" s="39" t="b">
        <f t="shared" ca="1" si="1019"/>
        <v>1</v>
      </c>
      <c r="W5246" s="39">
        <f t="shared" si="1021"/>
        <v>5246</v>
      </c>
    </row>
    <row r="5247" spans="12:23" x14ac:dyDescent="0.25">
      <c r="L5247" s="59" t="e">
        <f t="shared" ca="1" si="1020"/>
        <v>#NUM!</v>
      </c>
      <c r="O5247" s="39" t="e">
        <f t="shared" ca="1" si="1012"/>
        <v>#VALUE!</v>
      </c>
      <c r="P5247" s="39" t="e">
        <f t="shared" ca="1" si="1013"/>
        <v>#VALUE!</v>
      </c>
      <c r="Q5247" s="60" t="e">
        <f t="shared" ca="1" si="1014"/>
        <v>#VALUE!</v>
      </c>
      <c r="R5247" s="60" t="e">
        <f t="shared" ca="1" si="1015"/>
        <v>#VALUE!</v>
      </c>
      <c r="S5247" s="60" t="e">
        <f t="shared" ca="1" si="1016"/>
        <v>#VALUE!</v>
      </c>
      <c r="T5247" s="39" t="e">
        <f t="shared" ca="1" si="1017"/>
        <v>#VALUE!</v>
      </c>
      <c r="U5247" s="39" t="e">
        <f t="shared" ca="1" si="1018"/>
        <v>#VALUE!</v>
      </c>
      <c r="V5247" s="39" t="b">
        <f t="shared" ca="1" si="1019"/>
        <v>1</v>
      </c>
      <c r="W5247" s="39">
        <f t="shared" si="1021"/>
        <v>5247</v>
      </c>
    </row>
    <row r="5248" spans="12:23" x14ac:dyDescent="0.25">
      <c r="L5248" s="59" t="e">
        <f t="shared" ca="1" si="1020"/>
        <v>#NUM!</v>
      </c>
      <c r="O5248" s="39" t="e">
        <f t="shared" ca="1" si="1012"/>
        <v>#VALUE!</v>
      </c>
      <c r="P5248" s="39" t="e">
        <f t="shared" ca="1" si="1013"/>
        <v>#VALUE!</v>
      </c>
      <c r="Q5248" s="60" t="e">
        <f t="shared" ca="1" si="1014"/>
        <v>#VALUE!</v>
      </c>
      <c r="R5248" s="60" t="e">
        <f t="shared" ca="1" si="1015"/>
        <v>#VALUE!</v>
      </c>
      <c r="S5248" s="60" t="e">
        <f t="shared" ca="1" si="1016"/>
        <v>#VALUE!</v>
      </c>
      <c r="T5248" s="39" t="e">
        <f t="shared" ca="1" si="1017"/>
        <v>#VALUE!</v>
      </c>
      <c r="U5248" s="39" t="e">
        <f t="shared" ca="1" si="1018"/>
        <v>#VALUE!</v>
      </c>
      <c r="V5248" s="39" t="b">
        <f t="shared" ca="1" si="1019"/>
        <v>1</v>
      </c>
      <c r="W5248" s="39">
        <f t="shared" si="1021"/>
        <v>5248</v>
      </c>
    </row>
    <row r="5249" spans="12:23" x14ac:dyDescent="0.25">
      <c r="L5249" s="59" t="e">
        <f t="shared" ca="1" si="1020"/>
        <v>#NUM!</v>
      </c>
      <c r="O5249" s="39" t="e">
        <f t="shared" ca="1" si="1012"/>
        <v>#VALUE!</v>
      </c>
      <c r="P5249" s="39" t="e">
        <f t="shared" ca="1" si="1013"/>
        <v>#VALUE!</v>
      </c>
      <c r="Q5249" s="60" t="e">
        <f t="shared" ca="1" si="1014"/>
        <v>#VALUE!</v>
      </c>
      <c r="R5249" s="60" t="e">
        <f t="shared" ca="1" si="1015"/>
        <v>#VALUE!</v>
      </c>
      <c r="S5249" s="60" t="e">
        <f t="shared" ca="1" si="1016"/>
        <v>#VALUE!</v>
      </c>
      <c r="T5249" s="39" t="e">
        <f t="shared" ca="1" si="1017"/>
        <v>#VALUE!</v>
      </c>
      <c r="U5249" s="39" t="e">
        <f t="shared" ca="1" si="1018"/>
        <v>#VALUE!</v>
      </c>
      <c r="V5249" s="39" t="b">
        <f t="shared" ca="1" si="1019"/>
        <v>1</v>
      </c>
      <c r="W5249" s="39">
        <f t="shared" si="1021"/>
        <v>5249</v>
      </c>
    </row>
    <row r="5250" spans="12:23" x14ac:dyDescent="0.25">
      <c r="L5250" s="59" t="e">
        <f t="shared" ca="1" si="1020"/>
        <v>#NUM!</v>
      </c>
      <c r="O5250" s="39" t="e">
        <f t="shared" ca="1" si="1012"/>
        <v>#VALUE!</v>
      </c>
      <c r="P5250" s="39" t="e">
        <f t="shared" ca="1" si="1013"/>
        <v>#VALUE!</v>
      </c>
      <c r="Q5250" s="60" t="e">
        <f t="shared" ca="1" si="1014"/>
        <v>#VALUE!</v>
      </c>
      <c r="R5250" s="60" t="e">
        <f t="shared" ca="1" si="1015"/>
        <v>#VALUE!</v>
      </c>
      <c r="S5250" s="60" t="e">
        <f t="shared" ca="1" si="1016"/>
        <v>#VALUE!</v>
      </c>
      <c r="T5250" s="39" t="e">
        <f t="shared" ca="1" si="1017"/>
        <v>#VALUE!</v>
      </c>
      <c r="U5250" s="39" t="e">
        <f t="shared" ca="1" si="1018"/>
        <v>#VALUE!</v>
      </c>
      <c r="V5250" s="39" t="b">
        <f t="shared" ca="1" si="1019"/>
        <v>1</v>
      </c>
      <c r="W5250" s="39">
        <f t="shared" si="1021"/>
        <v>5250</v>
      </c>
    </row>
    <row r="5251" spans="12:23" x14ac:dyDescent="0.25">
      <c r="L5251" s="59" t="e">
        <f t="shared" ca="1" si="1020"/>
        <v>#NUM!</v>
      </c>
      <c r="O5251" s="39" t="e">
        <f t="shared" ca="1" si="1012"/>
        <v>#VALUE!</v>
      </c>
      <c r="P5251" s="39" t="e">
        <f t="shared" ca="1" si="1013"/>
        <v>#VALUE!</v>
      </c>
      <c r="Q5251" s="60" t="e">
        <f t="shared" ca="1" si="1014"/>
        <v>#VALUE!</v>
      </c>
      <c r="R5251" s="60" t="e">
        <f t="shared" ca="1" si="1015"/>
        <v>#VALUE!</v>
      </c>
      <c r="S5251" s="60" t="e">
        <f t="shared" ca="1" si="1016"/>
        <v>#VALUE!</v>
      </c>
      <c r="T5251" s="39" t="e">
        <f t="shared" ca="1" si="1017"/>
        <v>#VALUE!</v>
      </c>
      <c r="U5251" s="39" t="e">
        <f t="shared" ca="1" si="1018"/>
        <v>#VALUE!</v>
      </c>
      <c r="V5251" s="39" t="b">
        <f t="shared" ca="1" si="1019"/>
        <v>1</v>
      </c>
      <c r="W5251" s="39">
        <f t="shared" si="1021"/>
        <v>5251</v>
      </c>
    </row>
    <row r="5252" spans="12:23" x14ac:dyDescent="0.25">
      <c r="L5252" s="59" t="e">
        <f t="shared" ca="1" si="1020"/>
        <v>#NUM!</v>
      </c>
      <c r="O5252" s="39" t="e">
        <f t="shared" ca="1" si="1012"/>
        <v>#VALUE!</v>
      </c>
      <c r="P5252" s="39" t="e">
        <f t="shared" ca="1" si="1013"/>
        <v>#VALUE!</v>
      </c>
      <c r="Q5252" s="60" t="e">
        <f t="shared" ca="1" si="1014"/>
        <v>#VALUE!</v>
      </c>
      <c r="R5252" s="60" t="e">
        <f t="shared" ca="1" si="1015"/>
        <v>#VALUE!</v>
      </c>
      <c r="S5252" s="60" t="e">
        <f t="shared" ca="1" si="1016"/>
        <v>#VALUE!</v>
      </c>
      <c r="T5252" s="39" t="e">
        <f t="shared" ca="1" si="1017"/>
        <v>#VALUE!</v>
      </c>
      <c r="U5252" s="39" t="e">
        <f t="shared" ca="1" si="1018"/>
        <v>#VALUE!</v>
      </c>
      <c r="V5252" s="39" t="b">
        <f t="shared" ca="1" si="1019"/>
        <v>1</v>
      </c>
      <c r="W5252" s="39">
        <f t="shared" si="1021"/>
        <v>5252</v>
      </c>
    </row>
    <row r="5253" spans="12:23" x14ac:dyDescent="0.25">
      <c r="L5253" s="59" t="e">
        <f t="shared" ca="1" si="1020"/>
        <v>#NUM!</v>
      </c>
      <c r="O5253" s="39" t="e">
        <f t="shared" ca="1" si="1012"/>
        <v>#VALUE!</v>
      </c>
      <c r="P5253" s="39" t="e">
        <f t="shared" ca="1" si="1013"/>
        <v>#VALUE!</v>
      </c>
      <c r="Q5253" s="60" t="e">
        <f t="shared" ca="1" si="1014"/>
        <v>#VALUE!</v>
      </c>
      <c r="R5253" s="60" t="e">
        <f t="shared" ca="1" si="1015"/>
        <v>#VALUE!</v>
      </c>
      <c r="S5253" s="60" t="e">
        <f t="shared" ca="1" si="1016"/>
        <v>#VALUE!</v>
      </c>
      <c r="T5253" s="39" t="e">
        <f t="shared" ca="1" si="1017"/>
        <v>#VALUE!</v>
      </c>
      <c r="U5253" s="39" t="e">
        <f t="shared" ca="1" si="1018"/>
        <v>#VALUE!</v>
      </c>
      <c r="V5253" s="39" t="b">
        <f t="shared" ca="1" si="1019"/>
        <v>1</v>
      </c>
      <c r="W5253" s="39">
        <f t="shared" si="1021"/>
        <v>5253</v>
      </c>
    </row>
    <row r="5254" spans="12:23" x14ac:dyDescent="0.25">
      <c r="L5254" s="59" t="e">
        <f t="shared" ca="1" si="1020"/>
        <v>#NUM!</v>
      </c>
      <c r="O5254" s="39" t="e">
        <f t="shared" ca="1" si="1012"/>
        <v>#VALUE!</v>
      </c>
      <c r="P5254" s="39" t="e">
        <f t="shared" ca="1" si="1013"/>
        <v>#VALUE!</v>
      </c>
      <c r="Q5254" s="60" t="e">
        <f t="shared" ca="1" si="1014"/>
        <v>#VALUE!</v>
      </c>
      <c r="R5254" s="60" t="e">
        <f t="shared" ca="1" si="1015"/>
        <v>#VALUE!</v>
      </c>
      <c r="S5254" s="60" t="e">
        <f t="shared" ca="1" si="1016"/>
        <v>#VALUE!</v>
      </c>
      <c r="T5254" s="39" t="e">
        <f t="shared" ca="1" si="1017"/>
        <v>#VALUE!</v>
      </c>
      <c r="U5254" s="39" t="e">
        <f t="shared" ca="1" si="1018"/>
        <v>#VALUE!</v>
      </c>
      <c r="V5254" s="39" t="b">
        <f t="shared" ca="1" si="1019"/>
        <v>1</v>
      </c>
      <c r="W5254" s="39">
        <f t="shared" si="1021"/>
        <v>5254</v>
      </c>
    </row>
    <row r="5255" spans="12:23" x14ac:dyDescent="0.25">
      <c r="L5255" s="59" t="e">
        <f t="shared" ca="1" si="1020"/>
        <v>#NUM!</v>
      </c>
      <c r="O5255" s="39" t="e">
        <f t="shared" ref="O5255:O5318" ca="1" si="1022">SEARCH($O$6,INDIRECT("route!G"&amp;W5255))</f>
        <v>#VALUE!</v>
      </c>
      <c r="P5255" s="39" t="e">
        <f t="shared" ref="P5255:P5318" ca="1" si="1023">SEARCH($P$6,INDIRECT("route!G"&amp;W5255))</f>
        <v>#VALUE!</v>
      </c>
      <c r="Q5255" s="60" t="e">
        <f t="shared" ref="Q5255:Q5318" ca="1" si="1024">SEARCH($Q$6,INDIRECT("route!G"&amp;W5255))</f>
        <v>#VALUE!</v>
      </c>
      <c r="R5255" s="60" t="e">
        <f t="shared" ref="R5255:R5318" ca="1" si="1025">SEARCH($R$6,INDIRECT("route!G"&amp;W5255))</f>
        <v>#VALUE!</v>
      </c>
      <c r="S5255" s="60" t="e">
        <f t="shared" ref="S5255:S5318" ca="1" si="1026">SEARCH($S$6,INDIRECT("route!G"&amp;W5255))</f>
        <v>#VALUE!</v>
      </c>
      <c r="T5255" s="39" t="e">
        <f t="shared" ref="T5255:T5318" ca="1" si="1027">SEARCH($T$6,INDIRECT("route!G"&amp;W5255))</f>
        <v>#VALUE!</v>
      </c>
      <c r="U5255" s="39" t="e">
        <f t="shared" ca="1" si="1018"/>
        <v>#VALUE!</v>
      </c>
      <c r="V5255" s="39" t="b">
        <f t="shared" ca="1" si="1019"/>
        <v>1</v>
      </c>
      <c r="W5255" s="39">
        <f t="shared" si="1021"/>
        <v>5255</v>
      </c>
    </row>
    <row r="5256" spans="12:23" x14ac:dyDescent="0.25">
      <c r="L5256" s="59" t="e">
        <f t="shared" ca="1" si="1020"/>
        <v>#NUM!</v>
      </c>
      <c r="O5256" s="39" t="e">
        <f t="shared" ca="1" si="1022"/>
        <v>#VALUE!</v>
      </c>
      <c r="P5256" s="39" t="e">
        <f t="shared" ca="1" si="1023"/>
        <v>#VALUE!</v>
      </c>
      <c r="Q5256" s="60" t="e">
        <f t="shared" ca="1" si="1024"/>
        <v>#VALUE!</v>
      </c>
      <c r="R5256" s="60" t="e">
        <f t="shared" ca="1" si="1025"/>
        <v>#VALUE!</v>
      </c>
      <c r="S5256" s="60" t="e">
        <f t="shared" ca="1" si="1026"/>
        <v>#VALUE!</v>
      </c>
      <c r="T5256" s="39" t="e">
        <f t="shared" ca="1" si="1027"/>
        <v>#VALUE!</v>
      </c>
      <c r="U5256" s="39" t="e">
        <f t="shared" ref="U5256:U5319" ca="1" si="1028">SEARCH($U$6,INDIRECT("route!G"&amp;W5256))</f>
        <v>#VALUE!</v>
      </c>
      <c r="V5256" s="39" t="b">
        <f t="shared" ref="V5256:V5319" ca="1" si="1029">AND(ISERROR(O5256),ISERROR(P5256),ISERROR(Q5256),ISERROR(R5256),ISERROR(S5256),ISERROR(T5256),ISERROR(U5256))</f>
        <v>1</v>
      </c>
      <c r="W5256" s="39">
        <f t="shared" si="1021"/>
        <v>5256</v>
      </c>
    </row>
    <row r="5257" spans="12:23" x14ac:dyDescent="0.25">
      <c r="L5257" s="59" t="e">
        <f t="shared" ca="1" si="1020"/>
        <v>#NUM!</v>
      </c>
      <c r="O5257" s="39" t="e">
        <f t="shared" ca="1" si="1022"/>
        <v>#VALUE!</v>
      </c>
      <c r="P5257" s="39" t="e">
        <f t="shared" ca="1" si="1023"/>
        <v>#VALUE!</v>
      </c>
      <c r="Q5257" s="60" t="e">
        <f t="shared" ca="1" si="1024"/>
        <v>#VALUE!</v>
      </c>
      <c r="R5257" s="60" t="e">
        <f t="shared" ca="1" si="1025"/>
        <v>#VALUE!</v>
      </c>
      <c r="S5257" s="60" t="e">
        <f t="shared" ca="1" si="1026"/>
        <v>#VALUE!</v>
      </c>
      <c r="T5257" s="39" t="e">
        <f t="shared" ca="1" si="1027"/>
        <v>#VALUE!</v>
      </c>
      <c r="U5257" s="39" t="e">
        <f t="shared" ca="1" si="1028"/>
        <v>#VALUE!</v>
      </c>
      <c r="V5257" s="39" t="b">
        <f t="shared" ca="1" si="1029"/>
        <v>1</v>
      </c>
      <c r="W5257" s="39">
        <f t="shared" si="1021"/>
        <v>5257</v>
      </c>
    </row>
    <row r="5258" spans="12:23" x14ac:dyDescent="0.25">
      <c r="L5258" s="59" t="e">
        <f t="shared" ref="L5258:L5321" ca="1" si="1030">L5257+J5258</f>
        <v>#NUM!</v>
      </c>
      <c r="O5258" s="39" t="e">
        <f t="shared" ca="1" si="1022"/>
        <v>#VALUE!</v>
      </c>
      <c r="P5258" s="39" t="e">
        <f t="shared" ca="1" si="1023"/>
        <v>#VALUE!</v>
      </c>
      <c r="Q5258" s="60" t="e">
        <f t="shared" ca="1" si="1024"/>
        <v>#VALUE!</v>
      </c>
      <c r="R5258" s="60" t="e">
        <f t="shared" ca="1" si="1025"/>
        <v>#VALUE!</v>
      </c>
      <c r="S5258" s="60" t="e">
        <f t="shared" ca="1" si="1026"/>
        <v>#VALUE!</v>
      </c>
      <c r="T5258" s="39" t="e">
        <f t="shared" ca="1" si="1027"/>
        <v>#VALUE!</v>
      </c>
      <c r="U5258" s="39" t="e">
        <f t="shared" ca="1" si="1028"/>
        <v>#VALUE!</v>
      </c>
      <c r="V5258" s="39" t="b">
        <f t="shared" ca="1" si="1029"/>
        <v>1</v>
      </c>
      <c r="W5258" s="39">
        <f t="shared" si="1021"/>
        <v>5258</v>
      </c>
    </row>
    <row r="5259" spans="12:23" x14ac:dyDescent="0.25">
      <c r="L5259" s="59" t="e">
        <f t="shared" ca="1" si="1030"/>
        <v>#NUM!</v>
      </c>
      <c r="O5259" s="39" t="e">
        <f t="shared" ca="1" si="1022"/>
        <v>#VALUE!</v>
      </c>
      <c r="P5259" s="39" t="e">
        <f t="shared" ca="1" si="1023"/>
        <v>#VALUE!</v>
      </c>
      <c r="Q5259" s="60" t="e">
        <f t="shared" ca="1" si="1024"/>
        <v>#VALUE!</v>
      </c>
      <c r="R5259" s="60" t="e">
        <f t="shared" ca="1" si="1025"/>
        <v>#VALUE!</v>
      </c>
      <c r="S5259" s="60" t="e">
        <f t="shared" ca="1" si="1026"/>
        <v>#VALUE!</v>
      </c>
      <c r="T5259" s="39" t="e">
        <f t="shared" ca="1" si="1027"/>
        <v>#VALUE!</v>
      </c>
      <c r="U5259" s="39" t="e">
        <f t="shared" ca="1" si="1028"/>
        <v>#VALUE!</v>
      </c>
      <c r="V5259" s="39" t="b">
        <f t="shared" ca="1" si="1029"/>
        <v>1</v>
      </c>
      <c r="W5259" s="39">
        <f t="shared" si="1021"/>
        <v>5259</v>
      </c>
    </row>
    <row r="5260" spans="12:23" x14ac:dyDescent="0.25">
      <c r="L5260" s="59" t="e">
        <f t="shared" ca="1" si="1030"/>
        <v>#NUM!</v>
      </c>
      <c r="O5260" s="39" t="e">
        <f t="shared" ca="1" si="1022"/>
        <v>#VALUE!</v>
      </c>
      <c r="P5260" s="39" t="e">
        <f t="shared" ca="1" si="1023"/>
        <v>#VALUE!</v>
      </c>
      <c r="Q5260" s="60" t="e">
        <f t="shared" ca="1" si="1024"/>
        <v>#VALUE!</v>
      </c>
      <c r="R5260" s="60" t="e">
        <f t="shared" ca="1" si="1025"/>
        <v>#VALUE!</v>
      </c>
      <c r="S5260" s="60" t="e">
        <f t="shared" ca="1" si="1026"/>
        <v>#VALUE!</v>
      </c>
      <c r="T5260" s="39" t="e">
        <f t="shared" ca="1" si="1027"/>
        <v>#VALUE!</v>
      </c>
      <c r="U5260" s="39" t="e">
        <f t="shared" ca="1" si="1028"/>
        <v>#VALUE!</v>
      </c>
      <c r="V5260" s="39" t="b">
        <f t="shared" ca="1" si="1029"/>
        <v>1</v>
      </c>
      <c r="W5260" s="39">
        <f t="shared" si="1021"/>
        <v>5260</v>
      </c>
    </row>
    <row r="5261" spans="12:23" x14ac:dyDescent="0.25">
      <c r="L5261" s="59" t="e">
        <f t="shared" ca="1" si="1030"/>
        <v>#NUM!</v>
      </c>
      <c r="O5261" s="39" t="e">
        <f t="shared" ca="1" si="1022"/>
        <v>#VALUE!</v>
      </c>
      <c r="P5261" s="39" t="e">
        <f t="shared" ca="1" si="1023"/>
        <v>#VALUE!</v>
      </c>
      <c r="Q5261" s="60" t="e">
        <f t="shared" ca="1" si="1024"/>
        <v>#VALUE!</v>
      </c>
      <c r="R5261" s="60" t="e">
        <f t="shared" ca="1" si="1025"/>
        <v>#VALUE!</v>
      </c>
      <c r="S5261" s="60" t="e">
        <f t="shared" ca="1" si="1026"/>
        <v>#VALUE!</v>
      </c>
      <c r="T5261" s="39" t="e">
        <f t="shared" ca="1" si="1027"/>
        <v>#VALUE!</v>
      </c>
      <c r="U5261" s="39" t="e">
        <f t="shared" ca="1" si="1028"/>
        <v>#VALUE!</v>
      </c>
      <c r="V5261" s="39" t="b">
        <f t="shared" ca="1" si="1029"/>
        <v>1</v>
      </c>
      <c r="W5261" s="39">
        <f t="shared" si="1021"/>
        <v>5261</v>
      </c>
    </row>
    <row r="5262" spans="12:23" x14ac:dyDescent="0.25">
      <c r="L5262" s="59" t="e">
        <f t="shared" ca="1" si="1030"/>
        <v>#NUM!</v>
      </c>
      <c r="O5262" s="39" t="e">
        <f t="shared" ca="1" si="1022"/>
        <v>#VALUE!</v>
      </c>
      <c r="P5262" s="39" t="e">
        <f t="shared" ca="1" si="1023"/>
        <v>#VALUE!</v>
      </c>
      <c r="Q5262" s="60" t="e">
        <f t="shared" ca="1" si="1024"/>
        <v>#VALUE!</v>
      </c>
      <c r="R5262" s="60" t="e">
        <f t="shared" ca="1" si="1025"/>
        <v>#VALUE!</v>
      </c>
      <c r="S5262" s="60" t="e">
        <f t="shared" ca="1" si="1026"/>
        <v>#VALUE!</v>
      </c>
      <c r="T5262" s="39" t="e">
        <f t="shared" ca="1" si="1027"/>
        <v>#VALUE!</v>
      </c>
      <c r="U5262" s="39" t="e">
        <f t="shared" ca="1" si="1028"/>
        <v>#VALUE!</v>
      </c>
      <c r="V5262" s="39" t="b">
        <f t="shared" ca="1" si="1029"/>
        <v>1</v>
      </c>
      <c r="W5262" s="39">
        <f t="shared" si="1021"/>
        <v>5262</v>
      </c>
    </row>
    <row r="5263" spans="12:23" x14ac:dyDescent="0.25">
      <c r="L5263" s="59" t="e">
        <f t="shared" ca="1" si="1030"/>
        <v>#NUM!</v>
      </c>
      <c r="O5263" s="39" t="e">
        <f t="shared" ca="1" si="1022"/>
        <v>#VALUE!</v>
      </c>
      <c r="P5263" s="39" t="e">
        <f t="shared" ca="1" si="1023"/>
        <v>#VALUE!</v>
      </c>
      <c r="Q5263" s="60" t="e">
        <f t="shared" ca="1" si="1024"/>
        <v>#VALUE!</v>
      </c>
      <c r="R5263" s="60" t="e">
        <f t="shared" ca="1" si="1025"/>
        <v>#VALUE!</v>
      </c>
      <c r="S5263" s="60" t="e">
        <f t="shared" ca="1" si="1026"/>
        <v>#VALUE!</v>
      </c>
      <c r="T5263" s="39" t="e">
        <f t="shared" ca="1" si="1027"/>
        <v>#VALUE!</v>
      </c>
      <c r="U5263" s="39" t="e">
        <f t="shared" ca="1" si="1028"/>
        <v>#VALUE!</v>
      </c>
      <c r="V5263" s="39" t="b">
        <f t="shared" ca="1" si="1029"/>
        <v>1</v>
      </c>
      <c r="W5263" s="39">
        <f t="shared" si="1021"/>
        <v>5263</v>
      </c>
    </row>
    <row r="5264" spans="12:23" x14ac:dyDescent="0.25">
      <c r="L5264" s="59" t="e">
        <f t="shared" ca="1" si="1030"/>
        <v>#NUM!</v>
      </c>
      <c r="O5264" s="39" t="e">
        <f t="shared" ca="1" si="1022"/>
        <v>#VALUE!</v>
      </c>
      <c r="P5264" s="39" t="e">
        <f t="shared" ca="1" si="1023"/>
        <v>#VALUE!</v>
      </c>
      <c r="Q5264" s="60" t="e">
        <f t="shared" ca="1" si="1024"/>
        <v>#VALUE!</v>
      </c>
      <c r="R5264" s="60" t="e">
        <f t="shared" ca="1" si="1025"/>
        <v>#VALUE!</v>
      </c>
      <c r="S5264" s="60" t="e">
        <f t="shared" ca="1" si="1026"/>
        <v>#VALUE!</v>
      </c>
      <c r="T5264" s="39" t="e">
        <f t="shared" ca="1" si="1027"/>
        <v>#VALUE!</v>
      </c>
      <c r="U5264" s="39" t="e">
        <f t="shared" ca="1" si="1028"/>
        <v>#VALUE!</v>
      </c>
      <c r="V5264" s="39" t="b">
        <f t="shared" ca="1" si="1029"/>
        <v>1</v>
      </c>
      <c r="W5264" s="39">
        <f t="shared" si="1021"/>
        <v>5264</v>
      </c>
    </row>
    <row r="5265" spans="12:23" x14ac:dyDescent="0.25">
      <c r="L5265" s="59" t="e">
        <f t="shared" ca="1" si="1030"/>
        <v>#NUM!</v>
      </c>
      <c r="O5265" s="39" t="e">
        <f t="shared" ca="1" si="1022"/>
        <v>#VALUE!</v>
      </c>
      <c r="P5265" s="39" t="e">
        <f t="shared" ca="1" si="1023"/>
        <v>#VALUE!</v>
      </c>
      <c r="Q5265" s="60" t="e">
        <f t="shared" ca="1" si="1024"/>
        <v>#VALUE!</v>
      </c>
      <c r="R5265" s="60" t="e">
        <f t="shared" ca="1" si="1025"/>
        <v>#VALUE!</v>
      </c>
      <c r="S5265" s="60" t="e">
        <f t="shared" ca="1" si="1026"/>
        <v>#VALUE!</v>
      </c>
      <c r="T5265" s="39" t="e">
        <f t="shared" ca="1" si="1027"/>
        <v>#VALUE!</v>
      </c>
      <c r="U5265" s="39" t="e">
        <f t="shared" ca="1" si="1028"/>
        <v>#VALUE!</v>
      </c>
      <c r="V5265" s="39" t="b">
        <f t="shared" ca="1" si="1029"/>
        <v>1</v>
      </c>
      <c r="W5265" s="39">
        <f t="shared" si="1021"/>
        <v>5265</v>
      </c>
    </row>
    <row r="5266" spans="12:23" x14ac:dyDescent="0.25">
      <c r="L5266" s="59" t="e">
        <f t="shared" ca="1" si="1030"/>
        <v>#NUM!</v>
      </c>
      <c r="O5266" s="39" t="e">
        <f t="shared" ca="1" si="1022"/>
        <v>#VALUE!</v>
      </c>
      <c r="P5266" s="39" t="e">
        <f t="shared" ca="1" si="1023"/>
        <v>#VALUE!</v>
      </c>
      <c r="Q5266" s="60" t="e">
        <f t="shared" ca="1" si="1024"/>
        <v>#VALUE!</v>
      </c>
      <c r="R5266" s="60" t="e">
        <f t="shared" ca="1" si="1025"/>
        <v>#VALUE!</v>
      </c>
      <c r="S5266" s="60" t="e">
        <f t="shared" ca="1" si="1026"/>
        <v>#VALUE!</v>
      </c>
      <c r="T5266" s="39" t="e">
        <f t="shared" ca="1" si="1027"/>
        <v>#VALUE!</v>
      </c>
      <c r="U5266" s="39" t="e">
        <f t="shared" ca="1" si="1028"/>
        <v>#VALUE!</v>
      </c>
      <c r="V5266" s="39" t="b">
        <f t="shared" ca="1" si="1029"/>
        <v>1</v>
      </c>
      <c r="W5266" s="39">
        <f t="shared" si="1021"/>
        <v>5266</v>
      </c>
    </row>
    <row r="5267" spans="12:23" x14ac:dyDescent="0.25">
      <c r="L5267" s="59" t="e">
        <f t="shared" ca="1" si="1030"/>
        <v>#NUM!</v>
      </c>
      <c r="O5267" s="39" t="e">
        <f t="shared" ca="1" si="1022"/>
        <v>#VALUE!</v>
      </c>
      <c r="P5267" s="39" t="e">
        <f t="shared" ca="1" si="1023"/>
        <v>#VALUE!</v>
      </c>
      <c r="Q5267" s="60" t="e">
        <f t="shared" ca="1" si="1024"/>
        <v>#VALUE!</v>
      </c>
      <c r="R5267" s="60" t="e">
        <f t="shared" ca="1" si="1025"/>
        <v>#VALUE!</v>
      </c>
      <c r="S5267" s="60" t="e">
        <f t="shared" ca="1" si="1026"/>
        <v>#VALUE!</v>
      </c>
      <c r="T5267" s="39" t="e">
        <f t="shared" ca="1" si="1027"/>
        <v>#VALUE!</v>
      </c>
      <c r="U5267" s="39" t="e">
        <f t="shared" ca="1" si="1028"/>
        <v>#VALUE!</v>
      </c>
      <c r="V5267" s="39" t="b">
        <f t="shared" ca="1" si="1029"/>
        <v>1</v>
      </c>
      <c r="W5267" s="39">
        <f t="shared" si="1021"/>
        <v>5267</v>
      </c>
    </row>
    <row r="5268" spans="12:23" x14ac:dyDescent="0.25">
      <c r="L5268" s="59" t="e">
        <f t="shared" ca="1" si="1030"/>
        <v>#NUM!</v>
      </c>
      <c r="O5268" s="39" t="e">
        <f t="shared" ca="1" si="1022"/>
        <v>#VALUE!</v>
      </c>
      <c r="P5268" s="39" t="e">
        <f t="shared" ca="1" si="1023"/>
        <v>#VALUE!</v>
      </c>
      <c r="Q5268" s="60" t="e">
        <f t="shared" ca="1" si="1024"/>
        <v>#VALUE!</v>
      </c>
      <c r="R5268" s="60" t="e">
        <f t="shared" ca="1" si="1025"/>
        <v>#VALUE!</v>
      </c>
      <c r="S5268" s="60" t="e">
        <f t="shared" ca="1" si="1026"/>
        <v>#VALUE!</v>
      </c>
      <c r="T5268" s="39" t="e">
        <f t="shared" ca="1" si="1027"/>
        <v>#VALUE!</v>
      </c>
      <c r="U5268" s="39" t="e">
        <f t="shared" ca="1" si="1028"/>
        <v>#VALUE!</v>
      </c>
      <c r="V5268" s="39" t="b">
        <f t="shared" ca="1" si="1029"/>
        <v>1</v>
      </c>
      <c r="W5268" s="39">
        <f t="shared" si="1021"/>
        <v>5268</v>
      </c>
    </row>
    <row r="5269" spans="12:23" x14ac:dyDescent="0.25">
      <c r="L5269" s="59" t="e">
        <f t="shared" ca="1" si="1030"/>
        <v>#NUM!</v>
      </c>
      <c r="O5269" s="39" t="e">
        <f t="shared" ca="1" si="1022"/>
        <v>#VALUE!</v>
      </c>
      <c r="P5269" s="39" t="e">
        <f t="shared" ca="1" si="1023"/>
        <v>#VALUE!</v>
      </c>
      <c r="Q5269" s="60" t="e">
        <f t="shared" ca="1" si="1024"/>
        <v>#VALUE!</v>
      </c>
      <c r="R5269" s="60" t="e">
        <f t="shared" ca="1" si="1025"/>
        <v>#VALUE!</v>
      </c>
      <c r="S5269" s="60" t="e">
        <f t="shared" ca="1" si="1026"/>
        <v>#VALUE!</v>
      </c>
      <c r="T5269" s="39" t="e">
        <f t="shared" ca="1" si="1027"/>
        <v>#VALUE!</v>
      </c>
      <c r="U5269" s="39" t="e">
        <f t="shared" ca="1" si="1028"/>
        <v>#VALUE!</v>
      </c>
      <c r="V5269" s="39" t="b">
        <f t="shared" ca="1" si="1029"/>
        <v>1</v>
      </c>
      <c r="W5269" s="39">
        <f t="shared" si="1021"/>
        <v>5269</v>
      </c>
    </row>
    <row r="5270" spans="12:23" x14ac:dyDescent="0.25">
      <c r="L5270" s="59" t="e">
        <f t="shared" ca="1" si="1030"/>
        <v>#NUM!</v>
      </c>
      <c r="O5270" s="39" t="e">
        <f t="shared" ca="1" si="1022"/>
        <v>#VALUE!</v>
      </c>
      <c r="P5270" s="39" t="e">
        <f t="shared" ca="1" si="1023"/>
        <v>#VALUE!</v>
      </c>
      <c r="Q5270" s="60" t="e">
        <f t="shared" ca="1" si="1024"/>
        <v>#VALUE!</v>
      </c>
      <c r="R5270" s="60" t="e">
        <f t="shared" ca="1" si="1025"/>
        <v>#VALUE!</v>
      </c>
      <c r="S5270" s="60" t="e">
        <f t="shared" ca="1" si="1026"/>
        <v>#VALUE!</v>
      </c>
      <c r="T5270" s="39" t="e">
        <f t="shared" ca="1" si="1027"/>
        <v>#VALUE!</v>
      </c>
      <c r="U5270" s="39" t="e">
        <f t="shared" ca="1" si="1028"/>
        <v>#VALUE!</v>
      </c>
      <c r="V5270" s="39" t="b">
        <f t="shared" ca="1" si="1029"/>
        <v>1</v>
      </c>
      <c r="W5270" s="39">
        <f t="shared" si="1021"/>
        <v>5270</v>
      </c>
    </row>
    <row r="5271" spans="12:23" x14ac:dyDescent="0.25">
      <c r="L5271" s="59" t="e">
        <f t="shared" ca="1" si="1030"/>
        <v>#NUM!</v>
      </c>
      <c r="O5271" s="39" t="e">
        <f t="shared" ca="1" si="1022"/>
        <v>#VALUE!</v>
      </c>
      <c r="P5271" s="39" t="e">
        <f t="shared" ca="1" si="1023"/>
        <v>#VALUE!</v>
      </c>
      <c r="Q5271" s="60" t="e">
        <f t="shared" ca="1" si="1024"/>
        <v>#VALUE!</v>
      </c>
      <c r="R5271" s="60" t="e">
        <f t="shared" ca="1" si="1025"/>
        <v>#VALUE!</v>
      </c>
      <c r="S5271" s="60" t="e">
        <f t="shared" ca="1" si="1026"/>
        <v>#VALUE!</v>
      </c>
      <c r="T5271" s="39" t="e">
        <f t="shared" ca="1" si="1027"/>
        <v>#VALUE!</v>
      </c>
      <c r="U5271" s="39" t="e">
        <f t="shared" ca="1" si="1028"/>
        <v>#VALUE!</v>
      </c>
      <c r="V5271" s="39" t="b">
        <f t="shared" ca="1" si="1029"/>
        <v>1</v>
      </c>
      <c r="W5271" s="39">
        <f t="shared" si="1021"/>
        <v>5271</v>
      </c>
    </row>
    <row r="5272" spans="12:23" x14ac:dyDescent="0.25">
      <c r="L5272" s="59" t="e">
        <f t="shared" ca="1" si="1030"/>
        <v>#NUM!</v>
      </c>
      <c r="O5272" s="39" t="e">
        <f t="shared" ca="1" si="1022"/>
        <v>#VALUE!</v>
      </c>
      <c r="P5272" s="39" t="e">
        <f t="shared" ca="1" si="1023"/>
        <v>#VALUE!</v>
      </c>
      <c r="Q5272" s="60" t="e">
        <f t="shared" ca="1" si="1024"/>
        <v>#VALUE!</v>
      </c>
      <c r="R5272" s="60" t="e">
        <f t="shared" ca="1" si="1025"/>
        <v>#VALUE!</v>
      </c>
      <c r="S5272" s="60" t="e">
        <f t="shared" ca="1" si="1026"/>
        <v>#VALUE!</v>
      </c>
      <c r="T5272" s="39" t="e">
        <f t="shared" ca="1" si="1027"/>
        <v>#VALUE!</v>
      </c>
      <c r="U5272" s="39" t="e">
        <f t="shared" ca="1" si="1028"/>
        <v>#VALUE!</v>
      </c>
      <c r="V5272" s="39" t="b">
        <f t="shared" ca="1" si="1029"/>
        <v>1</v>
      </c>
      <c r="W5272" s="39">
        <f t="shared" si="1021"/>
        <v>5272</v>
      </c>
    </row>
    <row r="5273" spans="12:23" x14ac:dyDescent="0.25">
      <c r="L5273" s="59" t="e">
        <f t="shared" ca="1" si="1030"/>
        <v>#NUM!</v>
      </c>
      <c r="O5273" s="39" t="e">
        <f t="shared" ca="1" si="1022"/>
        <v>#VALUE!</v>
      </c>
      <c r="P5273" s="39" t="e">
        <f t="shared" ca="1" si="1023"/>
        <v>#VALUE!</v>
      </c>
      <c r="Q5273" s="60" t="e">
        <f t="shared" ca="1" si="1024"/>
        <v>#VALUE!</v>
      </c>
      <c r="R5273" s="60" t="e">
        <f t="shared" ca="1" si="1025"/>
        <v>#VALUE!</v>
      </c>
      <c r="S5273" s="60" t="e">
        <f t="shared" ca="1" si="1026"/>
        <v>#VALUE!</v>
      </c>
      <c r="T5273" s="39" t="e">
        <f t="shared" ca="1" si="1027"/>
        <v>#VALUE!</v>
      </c>
      <c r="U5273" s="39" t="e">
        <f t="shared" ca="1" si="1028"/>
        <v>#VALUE!</v>
      </c>
      <c r="V5273" s="39" t="b">
        <f t="shared" ca="1" si="1029"/>
        <v>1</v>
      </c>
      <c r="W5273" s="39">
        <f t="shared" si="1021"/>
        <v>5273</v>
      </c>
    </row>
    <row r="5274" spans="12:23" x14ac:dyDescent="0.25">
      <c r="L5274" s="59" t="e">
        <f t="shared" ca="1" si="1030"/>
        <v>#NUM!</v>
      </c>
      <c r="O5274" s="39" t="e">
        <f t="shared" ca="1" si="1022"/>
        <v>#VALUE!</v>
      </c>
      <c r="P5274" s="39" t="e">
        <f t="shared" ca="1" si="1023"/>
        <v>#VALUE!</v>
      </c>
      <c r="Q5274" s="60" t="e">
        <f t="shared" ca="1" si="1024"/>
        <v>#VALUE!</v>
      </c>
      <c r="R5274" s="60" t="e">
        <f t="shared" ca="1" si="1025"/>
        <v>#VALUE!</v>
      </c>
      <c r="S5274" s="60" t="e">
        <f t="shared" ca="1" si="1026"/>
        <v>#VALUE!</v>
      </c>
      <c r="T5274" s="39" t="e">
        <f t="shared" ca="1" si="1027"/>
        <v>#VALUE!</v>
      </c>
      <c r="U5274" s="39" t="e">
        <f t="shared" ca="1" si="1028"/>
        <v>#VALUE!</v>
      </c>
      <c r="V5274" s="39" t="b">
        <f t="shared" ca="1" si="1029"/>
        <v>1</v>
      </c>
      <c r="W5274" s="39">
        <f t="shared" si="1021"/>
        <v>5274</v>
      </c>
    </row>
    <row r="5275" spans="12:23" x14ac:dyDescent="0.25">
      <c r="L5275" s="59" t="e">
        <f t="shared" ca="1" si="1030"/>
        <v>#NUM!</v>
      </c>
      <c r="O5275" s="39" t="e">
        <f t="shared" ca="1" si="1022"/>
        <v>#VALUE!</v>
      </c>
      <c r="P5275" s="39" t="e">
        <f t="shared" ca="1" si="1023"/>
        <v>#VALUE!</v>
      </c>
      <c r="Q5275" s="60" t="e">
        <f t="shared" ca="1" si="1024"/>
        <v>#VALUE!</v>
      </c>
      <c r="R5275" s="60" t="e">
        <f t="shared" ca="1" si="1025"/>
        <v>#VALUE!</v>
      </c>
      <c r="S5275" s="60" t="e">
        <f t="shared" ca="1" si="1026"/>
        <v>#VALUE!</v>
      </c>
      <c r="T5275" s="39" t="e">
        <f t="shared" ca="1" si="1027"/>
        <v>#VALUE!</v>
      </c>
      <c r="U5275" s="39" t="e">
        <f t="shared" ca="1" si="1028"/>
        <v>#VALUE!</v>
      </c>
      <c r="V5275" s="39" t="b">
        <f t="shared" ca="1" si="1029"/>
        <v>1</v>
      </c>
      <c r="W5275" s="39">
        <f t="shared" si="1021"/>
        <v>5275</v>
      </c>
    </row>
    <row r="5276" spans="12:23" x14ac:dyDescent="0.25">
      <c r="L5276" s="59" t="e">
        <f t="shared" ca="1" si="1030"/>
        <v>#NUM!</v>
      </c>
      <c r="O5276" s="39" t="e">
        <f t="shared" ca="1" si="1022"/>
        <v>#VALUE!</v>
      </c>
      <c r="P5276" s="39" t="e">
        <f t="shared" ca="1" si="1023"/>
        <v>#VALUE!</v>
      </c>
      <c r="Q5276" s="60" t="e">
        <f t="shared" ca="1" si="1024"/>
        <v>#VALUE!</v>
      </c>
      <c r="R5276" s="60" t="e">
        <f t="shared" ca="1" si="1025"/>
        <v>#VALUE!</v>
      </c>
      <c r="S5276" s="60" t="e">
        <f t="shared" ca="1" si="1026"/>
        <v>#VALUE!</v>
      </c>
      <c r="T5276" s="39" t="e">
        <f t="shared" ca="1" si="1027"/>
        <v>#VALUE!</v>
      </c>
      <c r="U5276" s="39" t="e">
        <f t="shared" ca="1" si="1028"/>
        <v>#VALUE!</v>
      </c>
      <c r="V5276" s="39" t="b">
        <f t="shared" ca="1" si="1029"/>
        <v>1</v>
      </c>
      <c r="W5276" s="39">
        <f t="shared" si="1021"/>
        <v>5276</v>
      </c>
    </row>
    <row r="5277" spans="12:23" x14ac:dyDescent="0.25">
      <c r="L5277" s="59" t="e">
        <f t="shared" ca="1" si="1030"/>
        <v>#NUM!</v>
      </c>
      <c r="O5277" s="39" t="e">
        <f t="shared" ca="1" si="1022"/>
        <v>#VALUE!</v>
      </c>
      <c r="P5277" s="39" t="e">
        <f t="shared" ca="1" si="1023"/>
        <v>#VALUE!</v>
      </c>
      <c r="Q5277" s="60" t="e">
        <f t="shared" ca="1" si="1024"/>
        <v>#VALUE!</v>
      </c>
      <c r="R5277" s="60" t="e">
        <f t="shared" ca="1" si="1025"/>
        <v>#VALUE!</v>
      </c>
      <c r="S5277" s="60" t="e">
        <f t="shared" ca="1" si="1026"/>
        <v>#VALUE!</v>
      </c>
      <c r="T5277" s="39" t="e">
        <f t="shared" ca="1" si="1027"/>
        <v>#VALUE!</v>
      </c>
      <c r="U5277" s="39" t="e">
        <f t="shared" ca="1" si="1028"/>
        <v>#VALUE!</v>
      </c>
      <c r="V5277" s="39" t="b">
        <f t="shared" ca="1" si="1029"/>
        <v>1</v>
      </c>
      <c r="W5277" s="39">
        <f t="shared" si="1021"/>
        <v>5277</v>
      </c>
    </row>
    <row r="5278" spans="12:23" x14ac:dyDescent="0.25">
      <c r="L5278" s="59" t="e">
        <f t="shared" ca="1" si="1030"/>
        <v>#NUM!</v>
      </c>
      <c r="O5278" s="39" t="e">
        <f t="shared" ca="1" si="1022"/>
        <v>#VALUE!</v>
      </c>
      <c r="P5278" s="39" t="e">
        <f t="shared" ca="1" si="1023"/>
        <v>#VALUE!</v>
      </c>
      <c r="Q5278" s="60" t="e">
        <f t="shared" ca="1" si="1024"/>
        <v>#VALUE!</v>
      </c>
      <c r="R5278" s="60" t="e">
        <f t="shared" ca="1" si="1025"/>
        <v>#VALUE!</v>
      </c>
      <c r="S5278" s="60" t="e">
        <f t="shared" ca="1" si="1026"/>
        <v>#VALUE!</v>
      </c>
      <c r="T5278" s="39" t="e">
        <f t="shared" ca="1" si="1027"/>
        <v>#VALUE!</v>
      </c>
      <c r="U5278" s="39" t="e">
        <f t="shared" ca="1" si="1028"/>
        <v>#VALUE!</v>
      </c>
      <c r="V5278" s="39" t="b">
        <f t="shared" ca="1" si="1029"/>
        <v>1</v>
      </c>
      <c r="W5278" s="39">
        <f t="shared" si="1021"/>
        <v>5278</v>
      </c>
    </row>
    <row r="5279" spans="12:23" x14ac:dyDescent="0.25">
      <c r="L5279" s="59" t="e">
        <f t="shared" ca="1" si="1030"/>
        <v>#NUM!</v>
      </c>
      <c r="O5279" s="39" t="e">
        <f t="shared" ca="1" si="1022"/>
        <v>#VALUE!</v>
      </c>
      <c r="P5279" s="39" t="e">
        <f t="shared" ca="1" si="1023"/>
        <v>#VALUE!</v>
      </c>
      <c r="Q5279" s="60" t="e">
        <f t="shared" ca="1" si="1024"/>
        <v>#VALUE!</v>
      </c>
      <c r="R5279" s="60" t="e">
        <f t="shared" ca="1" si="1025"/>
        <v>#VALUE!</v>
      </c>
      <c r="S5279" s="60" t="e">
        <f t="shared" ca="1" si="1026"/>
        <v>#VALUE!</v>
      </c>
      <c r="T5279" s="39" t="e">
        <f t="shared" ca="1" si="1027"/>
        <v>#VALUE!</v>
      </c>
      <c r="U5279" s="39" t="e">
        <f t="shared" ca="1" si="1028"/>
        <v>#VALUE!</v>
      </c>
      <c r="V5279" s="39" t="b">
        <f t="shared" ca="1" si="1029"/>
        <v>1</v>
      </c>
      <c r="W5279" s="39">
        <f t="shared" si="1021"/>
        <v>5279</v>
      </c>
    </row>
    <row r="5280" spans="12:23" x14ac:dyDescent="0.25">
      <c r="L5280" s="59" t="e">
        <f t="shared" ca="1" si="1030"/>
        <v>#NUM!</v>
      </c>
      <c r="O5280" s="39" t="e">
        <f t="shared" ca="1" si="1022"/>
        <v>#VALUE!</v>
      </c>
      <c r="P5280" s="39" t="e">
        <f t="shared" ca="1" si="1023"/>
        <v>#VALUE!</v>
      </c>
      <c r="Q5280" s="60" t="e">
        <f t="shared" ca="1" si="1024"/>
        <v>#VALUE!</v>
      </c>
      <c r="R5280" s="60" t="e">
        <f t="shared" ca="1" si="1025"/>
        <v>#VALUE!</v>
      </c>
      <c r="S5280" s="60" t="e">
        <f t="shared" ca="1" si="1026"/>
        <v>#VALUE!</v>
      </c>
      <c r="T5280" s="39" t="e">
        <f t="shared" ca="1" si="1027"/>
        <v>#VALUE!</v>
      </c>
      <c r="U5280" s="39" t="e">
        <f t="shared" ca="1" si="1028"/>
        <v>#VALUE!</v>
      </c>
      <c r="V5280" s="39" t="b">
        <f t="shared" ca="1" si="1029"/>
        <v>1</v>
      </c>
      <c r="W5280" s="39">
        <f t="shared" si="1021"/>
        <v>5280</v>
      </c>
    </row>
    <row r="5281" spans="12:23" x14ac:dyDescent="0.25">
      <c r="L5281" s="59" t="e">
        <f t="shared" ca="1" si="1030"/>
        <v>#NUM!</v>
      </c>
      <c r="O5281" s="39" t="e">
        <f t="shared" ca="1" si="1022"/>
        <v>#VALUE!</v>
      </c>
      <c r="P5281" s="39" t="e">
        <f t="shared" ca="1" si="1023"/>
        <v>#VALUE!</v>
      </c>
      <c r="Q5281" s="60" t="e">
        <f t="shared" ca="1" si="1024"/>
        <v>#VALUE!</v>
      </c>
      <c r="R5281" s="60" t="e">
        <f t="shared" ca="1" si="1025"/>
        <v>#VALUE!</v>
      </c>
      <c r="S5281" s="60" t="e">
        <f t="shared" ca="1" si="1026"/>
        <v>#VALUE!</v>
      </c>
      <c r="T5281" s="39" t="e">
        <f t="shared" ca="1" si="1027"/>
        <v>#VALUE!</v>
      </c>
      <c r="U5281" s="39" t="e">
        <f t="shared" ca="1" si="1028"/>
        <v>#VALUE!</v>
      </c>
      <c r="V5281" s="39" t="b">
        <f t="shared" ca="1" si="1029"/>
        <v>1</v>
      </c>
      <c r="W5281" s="39">
        <f t="shared" si="1021"/>
        <v>5281</v>
      </c>
    </row>
    <row r="5282" spans="12:23" x14ac:dyDescent="0.25">
      <c r="L5282" s="59" t="e">
        <f t="shared" ca="1" si="1030"/>
        <v>#NUM!</v>
      </c>
      <c r="O5282" s="39" t="e">
        <f t="shared" ca="1" si="1022"/>
        <v>#VALUE!</v>
      </c>
      <c r="P5282" s="39" t="e">
        <f t="shared" ca="1" si="1023"/>
        <v>#VALUE!</v>
      </c>
      <c r="Q5282" s="60" t="e">
        <f t="shared" ca="1" si="1024"/>
        <v>#VALUE!</v>
      </c>
      <c r="R5282" s="60" t="e">
        <f t="shared" ca="1" si="1025"/>
        <v>#VALUE!</v>
      </c>
      <c r="S5282" s="60" t="e">
        <f t="shared" ca="1" si="1026"/>
        <v>#VALUE!</v>
      </c>
      <c r="T5282" s="39" t="e">
        <f t="shared" ca="1" si="1027"/>
        <v>#VALUE!</v>
      </c>
      <c r="U5282" s="39" t="e">
        <f t="shared" ca="1" si="1028"/>
        <v>#VALUE!</v>
      </c>
      <c r="V5282" s="39" t="b">
        <f t="shared" ca="1" si="1029"/>
        <v>1</v>
      </c>
      <c r="W5282" s="39">
        <f t="shared" si="1021"/>
        <v>5282</v>
      </c>
    </row>
    <row r="5283" spans="12:23" x14ac:dyDescent="0.25">
      <c r="L5283" s="59" t="e">
        <f t="shared" ca="1" si="1030"/>
        <v>#NUM!</v>
      </c>
      <c r="O5283" s="39" t="e">
        <f t="shared" ca="1" si="1022"/>
        <v>#VALUE!</v>
      </c>
      <c r="P5283" s="39" t="e">
        <f t="shared" ca="1" si="1023"/>
        <v>#VALUE!</v>
      </c>
      <c r="Q5283" s="60" t="e">
        <f t="shared" ca="1" si="1024"/>
        <v>#VALUE!</v>
      </c>
      <c r="R5283" s="60" t="e">
        <f t="shared" ca="1" si="1025"/>
        <v>#VALUE!</v>
      </c>
      <c r="S5283" s="60" t="e">
        <f t="shared" ca="1" si="1026"/>
        <v>#VALUE!</v>
      </c>
      <c r="T5283" s="39" t="e">
        <f t="shared" ca="1" si="1027"/>
        <v>#VALUE!</v>
      </c>
      <c r="U5283" s="39" t="e">
        <f t="shared" ca="1" si="1028"/>
        <v>#VALUE!</v>
      </c>
      <c r="V5283" s="39" t="b">
        <f t="shared" ca="1" si="1029"/>
        <v>1</v>
      </c>
      <c r="W5283" s="39">
        <f t="shared" si="1021"/>
        <v>5283</v>
      </c>
    </row>
    <row r="5284" spans="12:23" x14ac:dyDescent="0.25">
      <c r="L5284" s="59" t="e">
        <f t="shared" ca="1" si="1030"/>
        <v>#NUM!</v>
      </c>
      <c r="O5284" s="39" t="e">
        <f t="shared" ca="1" si="1022"/>
        <v>#VALUE!</v>
      </c>
      <c r="P5284" s="39" t="e">
        <f t="shared" ca="1" si="1023"/>
        <v>#VALUE!</v>
      </c>
      <c r="Q5284" s="60" t="e">
        <f t="shared" ca="1" si="1024"/>
        <v>#VALUE!</v>
      </c>
      <c r="R5284" s="60" t="e">
        <f t="shared" ca="1" si="1025"/>
        <v>#VALUE!</v>
      </c>
      <c r="S5284" s="60" t="e">
        <f t="shared" ca="1" si="1026"/>
        <v>#VALUE!</v>
      </c>
      <c r="T5284" s="39" t="e">
        <f t="shared" ca="1" si="1027"/>
        <v>#VALUE!</v>
      </c>
      <c r="U5284" s="39" t="e">
        <f t="shared" ca="1" si="1028"/>
        <v>#VALUE!</v>
      </c>
      <c r="V5284" s="39" t="b">
        <f t="shared" ca="1" si="1029"/>
        <v>1</v>
      </c>
      <c r="W5284" s="39">
        <f t="shared" si="1021"/>
        <v>5284</v>
      </c>
    </row>
    <row r="5285" spans="12:23" x14ac:dyDescent="0.25">
      <c r="L5285" s="59" t="e">
        <f t="shared" ca="1" si="1030"/>
        <v>#NUM!</v>
      </c>
      <c r="O5285" s="39" t="e">
        <f t="shared" ca="1" si="1022"/>
        <v>#VALUE!</v>
      </c>
      <c r="P5285" s="39" t="e">
        <f t="shared" ca="1" si="1023"/>
        <v>#VALUE!</v>
      </c>
      <c r="Q5285" s="60" t="e">
        <f t="shared" ca="1" si="1024"/>
        <v>#VALUE!</v>
      </c>
      <c r="R5285" s="60" t="e">
        <f t="shared" ca="1" si="1025"/>
        <v>#VALUE!</v>
      </c>
      <c r="S5285" s="60" t="e">
        <f t="shared" ca="1" si="1026"/>
        <v>#VALUE!</v>
      </c>
      <c r="T5285" s="39" t="e">
        <f t="shared" ca="1" si="1027"/>
        <v>#VALUE!</v>
      </c>
      <c r="U5285" s="39" t="e">
        <f t="shared" ca="1" si="1028"/>
        <v>#VALUE!</v>
      </c>
      <c r="V5285" s="39" t="b">
        <f t="shared" ca="1" si="1029"/>
        <v>1</v>
      </c>
      <c r="W5285" s="39">
        <f t="shared" si="1021"/>
        <v>5285</v>
      </c>
    </row>
    <row r="5286" spans="12:23" x14ac:dyDescent="0.25">
      <c r="L5286" s="59" t="e">
        <f t="shared" ca="1" si="1030"/>
        <v>#NUM!</v>
      </c>
      <c r="O5286" s="39" t="e">
        <f t="shared" ca="1" si="1022"/>
        <v>#VALUE!</v>
      </c>
      <c r="P5286" s="39" t="e">
        <f t="shared" ca="1" si="1023"/>
        <v>#VALUE!</v>
      </c>
      <c r="Q5286" s="60" t="e">
        <f t="shared" ca="1" si="1024"/>
        <v>#VALUE!</v>
      </c>
      <c r="R5286" s="60" t="e">
        <f t="shared" ca="1" si="1025"/>
        <v>#VALUE!</v>
      </c>
      <c r="S5286" s="60" t="e">
        <f t="shared" ca="1" si="1026"/>
        <v>#VALUE!</v>
      </c>
      <c r="T5286" s="39" t="e">
        <f t="shared" ca="1" si="1027"/>
        <v>#VALUE!</v>
      </c>
      <c r="U5286" s="39" t="e">
        <f t="shared" ca="1" si="1028"/>
        <v>#VALUE!</v>
      </c>
      <c r="V5286" s="39" t="b">
        <f t="shared" ca="1" si="1029"/>
        <v>1</v>
      </c>
      <c r="W5286" s="39">
        <f t="shared" si="1021"/>
        <v>5286</v>
      </c>
    </row>
    <row r="5287" spans="12:23" x14ac:dyDescent="0.25">
      <c r="L5287" s="59" t="e">
        <f t="shared" ca="1" si="1030"/>
        <v>#NUM!</v>
      </c>
      <c r="O5287" s="39" t="e">
        <f t="shared" ca="1" si="1022"/>
        <v>#VALUE!</v>
      </c>
      <c r="P5287" s="39" t="e">
        <f t="shared" ca="1" si="1023"/>
        <v>#VALUE!</v>
      </c>
      <c r="Q5287" s="60" t="e">
        <f t="shared" ca="1" si="1024"/>
        <v>#VALUE!</v>
      </c>
      <c r="R5287" s="60" t="e">
        <f t="shared" ca="1" si="1025"/>
        <v>#VALUE!</v>
      </c>
      <c r="S5287" s="60" t="e">
        <f t="shared" ca="1" si="1026"/>
        <v>#VALUE!</v>
      </c>
      <c r="T5287" s="39" t="e">
        <f t="shared" ca="1" si="1027"/>
        <v>#VALUE!</v>
      </c>
      <c r="U5287" s="39" t="e">
        <f t="shared" ca="1" si="1028"/>
        <v>#VALUE!</v>
      </c>
      <c r="V5287" s="39" t="b">
        <f t="shared" ca="1" si="1029"/>
        <v>1</v>
      </c>
      <c r="W5287" s="39">
        <f t="shared" si="1021"/>
        <v>5287</v>
      </c>
    </row>
    <row r="5288" spans="12:23" x14ac:dyDescent="0.25">
      <c r="L5288" s="59" t="e">
        <f t="shared" ca="1" si="1030"/>
        <v>#NUM!</v>
      </c>
      <c r="O5288" s="39" t="e">
        <f t="shared" ca="1" si="1022"/>
        <v>#VALUE!</v>
      </c>
      <c r="P5288" s="39" t="e">
        <f t="shared" ca="1" si="1023"/>
        <v>#VALUE!</v>
      </c>
      <c r="Q5288" s="60" t="e">
        <f t="shared" ca="1" si="1024"/>
        <v>#VALUE!</v>
      </c>
      <c r="R5288" s="60" t="e">
        <f t="shared" ca="1" si="1025"/>
        <v>#VALUE!</v>
      </c>
      <c r="S5288" s="60" t="e">
        <f t="shared" ca="1" si="1026"/>
        <v>#VALUE!</v>
      </c>
      <c r="T5288" s="39" t="e">
        <f t="shared" ca="1" si="1027"/>
        <v>#VALUE!</v>
      </c>
      <c r="U5288" s="39" t="e">
        <f t="shared" ca="1" si="1028"/>
        <v>#VALUE!</v>
      </c>
      <c r="V5288" s="39" t="b">
        <f t="shared" ca="1" si="1029"/>
        <v>1</v>
      </c>
      <c r="W5288" s="39">
        <f t="shared" si="1021"/>
        <v>5288</v>
      </c>
    </row>
    <row r="5289" spans="12:23" x14ac:dyDescent="0.25">
      <c r="L5289" s="59" t="e">
        <f t="shared" ca="1" si="1030"/>
        <v>#NUM!</v>
      </c>
      <c r="O5289" s="39" t="e">
        <f t="shared" ca="1" si="1022"/>
        <v>#VALUE!</v>
      </c>
      <c r="P5289" s="39" t="e">
        <f t="shared" ca="1" si="1023"/>
        <v>#VALUE!</v>
      </c>
      <c r="Q5289" s="60" t="e">
        <f t="shared" ca="1" si="1024"/>
        <v>#VALUE!</v>
      </c>
      <c r="R5289" s="60" t="e">
        <f t="shared" ca="1" si="1025"/>
        <v>#VALUE!</v>
      </c>
      <c r="S5289" s="60" t="e">
        <f t="shared" ca="1" si="1026"/>
        <v>#VALUE!</v>
      </c>
      <c r="T5289" s="39" t="e">
        <f t="shared" ca="1" si="1027"/>
        <v>#VALUE!</v>
      </c>
      <c r="U5289" s="39" t="e">
        <f t="shared" ca="1" si="1028"/>
        <v>#VALUE!</v>
      </c>
      <c r="V5289" s="39" t="b">
        <f t="shared" ca="1" si="1029"/>
        <v>1</v>
      </c>
      <c r="W5289" s="39">
        <f t="shared" si="1021"/>
        <v>5289</v>
      </c>
    </row>
    <row r="5290" spans="12:23" x14ac:dyDescent="0.25">
      <c r="L5290" s="59" t="e">
        <f t="shared" ca="1" si="1030"/>
        <v>#NUM!</v>
      </c>
      <c r="O5290" s="39" t="e">
        <f t="shared" ca="1" si="1022"/>
        <v>#VALUE!</v>
      </c>
      <c r="P5290" s="39" t="e">
        <f t="shared" ca="1" si="1023"/>
        <v>#VALUE!</v>
      </c>
      <c r="Q5290" s="60" t="e">
        <f t="shared" ca="1" si="1024"/>
        <v>#VALUE!</v>
      </c>
      <c r="R5290" s="60" t="e">
        <f t="shared" ca="1" si="1025"/>
        <v>#VALUE!</v>
      </c>
      <c r="S5290" s="60" t="e">
        <f t="shared" ca="1" si="1026"/>
        <v>#VALUE!</v>
      </c>
      <c r="T5290" s="39" t="e">
        <f t="shared" ca="1" si="1027"/>
        <v>#VALUE!</v>
      </c>
      <c r="U5290" s="39" t="e">
        <f t="shared" ca="1" si="1028"/>
        <v>#VALUE!</v>
      </c>
      <c r="V5290" s="39" t="b">
        <f t="shared" ca="1" si="1029"/>
        <v>1</v>
      </c>
      <c r="W5290" s="39">
        <f t="shared" ref="W5290:W5353" si="1031">W5289+1</f>
        <v>5290</v>
      </c>
    </row>
    <row r="5291" spans="12:23" x14ac:dyDescent="0.25">
      <c r="L5291" s="59" t="e">
        <f t="shared" ca="1" si="1030"/>
        <v>#NUM!</v>
      </c>
      <c r="O5291" s="39" t="e">
        <f t="shared" ca="1" si="1022"/>
        <v>#VALUE!</v>
      </c>
      <c r="P5291" s="39" t="e">
        <f t="shared" ca="1" si="1023"/>
        <v>#VALUE!</v>
      </c>
      <c r="Q5291" s="60" t="e">
        <f t="shared" ca="1" si="1024"/>
        <v>#VALUE!</v>
      </c>
      <c r="R5291" s="60" t="e">
        <f t="shared" ca="1" si="1025"/>
        <v>#VALUE!</v>
      </c>
      <c r="S5291" s="60" t="e">
        <f t="shared" ca="1" si="1026"/>
        <v>#VALUE!</v>
      </c>
      <c r="T5291" s="39" t="e">
        <f t="shared" ca="1" si="1027"/>
        <v>#VALUE!</v>
      </c>
      <c r="U5291" s="39" t="e">
        <f t="shared" ca="1" si="1028"/>
        <v>#VALUE!</v>
      </c>
      <c r="V5291" s="39" t="b">
        <f t="shared" ca="1" si="1029"/>
        <v>1</v>
      </c>
      <c r="W5291" s="39">
        <f t="shared" si="1031"/>
        <v>5291</v>
      </c>
    </row>
    <row r="5292" spans="12:23" x14ac:dyDescent="0.25">
      <c r="L5292" s="59" t="e">
        <f t="shared" ca="1" si="1030"/>
        <v>#NUM!</v>
      </c>
      <c r="O5292" s="39" t="e">
        <f t="shared" ca="1" si="1022"/>
        <v>#VALUE!</v>
      </c>
      <c r="P5292" s="39" t="e">
        <f t="shared" ca="1" si="1023"/>
        <v>#VALUE!</v>
      </c>
      <c r="Q5292" s="60" t="e">
        <f t="shared" ca="1" si="1024"/>
        <v>#VALUE!</v>
      </c>
      <c r="R5292" s="60" t="e">
        <f t="shared" ca="1" si="1025"/>
        <v>#VALUE!</v>
      </c>
      <c r="S5292" s="60" t="e">
        <f t="shared" ca="1" si="1026"/>
        <v>#VALUE!</v>
      </c>
      <c r="T5292" s="39" t="e">
        <f t="shared" ca="1" si="1027"/>
        <v>#VALUE!</v>
      </c>
      <c r="U5292" s="39" t="e">
        <f t="shared" ca="1" si="1028"/>
        <v>#VALUE!</v>
      </c>
      <c r="V5292" s="39" t="b">
        <f t="shared" ca="1" si="1029"/>
        <v>1</v>
      </c>
      <c r="W5292" s="39">
        <f t="shared" si="1031"/>
        <v>5292</v>
      </c>
    </row>
    <row r="5293" spans="12:23" x14ac:dyDescent="0.25">
      <c r="L5293" s="59" t="e">
        <f t="shared" ca="1" si="1030"/>
        <v>#NUM!</v>
      </c>
      <c r="O5293" s="39" t="e">
        <f t="shared" ca="1" si="1022"/>
        <v>#VALUE!</v>
      </c>
      <c r="P5293" s="39" t="e">
        <f t="shared" ca="1" si="1023"/>
        <v>#VALUE!</v>
      </c>
      <c r="Q5293" s="60" t="e">
        <f t="shared" ca="1" si="1024"/>
        <v>#VALUE!</v>
      </c>
      <c r="R5293" s="60" t="e">
        <f t="shared" ca="1" si="1025"/>
        <v>#VALUE!</v>
      </c>
      <c r="S5293" s="60" t="e">
        <f t="shared" ca="1" si="1026"/>
        <v>#VALUE!</v>
      </c>
      <c r="T5293" s="39" t="e">
        <f t="shared" ca="1" si="1027"/>
        <v>#VALUE!</v>
      </c>
      <c r="U5293" s="39" t="e">
        <f t="shared" ca="1" si="1028"/>
        <v>#VALUE!</v>
      </c>
      <c r="V5293" s="39" t="b">
        <f t="shared" ca="1" si="1029"/>
        <v>1</v>
      </c>
      <c r="W5293" s="39">
        <f t="shared" si="1031"/>
        <v>5293</v>
      </c>
    </row>
    <row r="5294" spans="12:23" x14ac:dyDescent="0.25">
      <c r="L5294" s="59" t="e">
        <f t="shared" ca="1" si="1030"/>
        <v>#NUM!</v>
      </c>
      <c r="O5294" s="39" t="e">
        <f t="shared" ca="1" si="1022"/>
        <v>#VALUE!</v>
      </c>
      <c r="P5294" s="39" t="e">
        <f t="shared" ca="1" si="1023"/>
        <v>#VALUE!</v>
      </c>
      <c r="Q5294" s="60" t="e">
        <f t="shared" ca="1" si="1024"/>
        <v>#VALUE!</v>
      </c>
      <c r="R5294" s="60" t="e">
        <f t="shared" ca="1" si="1025"/>
        <v>#VALUE!</v>
      </c>
      <c r="S5294" s="60" t="e">
        <f t="shared" ca="1" si="1026"/>
        <v>#VALUE!</v>
      </c>
      <c r="T5294" s="39" t="e">
        <f t="shared" ca="1" si="1027"/>
        <v>#VALUE!</v>
      </c>
      <c r="U5294" s="39" t="e">
        <f t="shared" ca="1" si="1028"/>
        <v>#VALUE!</v>
      </c>
      <c r="V5294" s="39" t="b">
        <f t="shared" ca="1" si="1029"/>
        <v>1</v>
      </c>
      <c r="W5294" s="39">
        <f t="shared" si="1031"/>
        <v>5294</v>
      </c>
    </row>
    <row r="5295" spans="12:23" x14ac:dyDescent="0.25">
      <c r="L5295" s="59" t="e">
        <f t="shared" ca="1" si="1030"/>
        <v>#NUM!</v>
      </c>
      <c r="O5295" s="39" t="e">
        <f t="shared" ca="1" si="1022"/>
        <v>#VALUE!</v>
      </c>
      <c r="P5295" s="39" t="e">
        <f t="shared" ca="1" si="1023"/>
        <v>#VALUE!</v>
      </c>
      <c r="Q5295" s="60" t="e">
        <f t="shared" ca="1" si="1024"/>
        <v>#VALUE!</v>
      </c>
      <c r="R5295" s="60" t="e">
        <f t="shared" ca="1" si="1025"/>
        <v>#VALUE!</v>
      </c>
      <c r="S5295" s="60" t="e">
        <f t="shared" ca="1" si="1026"/>
        <v>#VALUE!</v>
      </c>
      <c r="T5295" s="39" t="e">
        <f t="shared" ca="1" si="1027"/>
        <v>#VALUE!</v>
      </c>
      <c r="U5295" s="39" t="e">
        <f t="shared" ca="1" si="1028"/>
        <v>#VALUE!</v>
      </c>
      <c r="V5295" s="39" t="b">
        <f t="shared" ca="1" si="1029"/>
        <v>1</v>
      </c>
      <c r="W5295" s="39">
        <f t="shared" si="1031"/>
        <v>5295</v>
      </c>
    </row>
    <row r="5296" spans="12:23" x14ac:dyDescent="0.25">
      <c r="L5296" s="59" t="e">
        <f t="shared" ca="1" si="1030"/>
        <v>#NUM!</v>
      </c>
      <c r="O5296" s="39" t="e">
        <f t="shared" ca="1" si="1022"/>
        <v>#VALUE!</v>
      </c>
      <c r="P5296" s="39" t="e">
        <f t="shared" ca="1" si="1023"/>
        <v>#VALUE!</v>
      </c>
      <c r="Q5296" s="60" t="e">
        <f t="shared" ca="1" si="1024"/>
        <v>#VALUE!</v>
      </c>
      <c r="R5296" s="60" t="e">
        <f t="shared" ca="1" si="1025"/>
        <v>#VALUE!</v>
      </c>
      <c r="S5296" s="60" t="e">
        <f t="shared" ca="1" si="1026"/>
        <v>#VALUE!</v>
      </c>
      <c r="T5296" s="39" t="e">
        <f t="shared" ca="1" si="1027"/>
        <v>#VALUE!</v>
      </c>
      <c r="U5296" s="39" t="e">
        <f t="shared" ca="1" si="1028"/>
        <v>#VALUE!</v>
      </c>
      <c r="V5296" s="39" t="b">
        <f t="shared" ca="1" si="1029"/>
        <v>1</v>
      </c>
      <c r="W5296" s="39">
        <f t="shared" si="1031"/>
        <v>5296</v>
      </c>
    </row>
    <row r="5297" spans="12:23" x14ac:dyDescent="0.25">
      <c r="L5297" s="59" t="e">
        <f t="shared" ca="1" si="1030"/>
        <v>#NUM!</v>
      </c>
      <c r="O5297" s="39" t="e">
        <f t="shared" ca="1" si="1022"/>
        <v>#VALUE!</v>
      </c>
      <c r="P5297" s="39" t="e">
        <f t="shared" ca="1" si="1023"/>
        <v>#VALUE!</v>
      </c>
      <c r="Q5297" s="60" t="e">
        <f t="shared" ca="1" si="1024"/>
        <v>#VALUE!</v>
      </c>
      <c r="R5297" s="60" t="e">
        <f t="shared" ca="1" si="1025"/>
        <v>#VALUE!</v>
      </c>
      <c r="S5297" s="60" t="e">
        <f t="shared" ca="1" si="1026"/>
        <v>#VALUE!</v>
      </c>
      <c r="T5297" s="39" t="e">
        <f t="shared" ca="1" si="1027"/>
        <v>#VALUE!</v>
      </c>
      <c r="U5297" s="39" t="e">
        <f t="shared" ca="1" si="1028"/>
        <v>#VALUE!</v>
      </c>
      <c r="V5297" s="39" t="b">
        <f t="shared" ca="1" si="1029"/>
        <v>1</v>
      </c>
      <c r="W5297" s="39">
        <f t="shared" si="1031"/>
        <v>5297</v>
      </c>
    </row>
    <row r="5298" spans="12:23" x14ac:dyDescent="0.25">
      <c r="L5298" s="59" t="e">
        <f t="shared" ca="1" si="1030"/>
        <v>#NUM!</v>
      </c>
      <c r="O5298" s="39" t="e">
        <f t="shared" ca="1" si="1022"/>
        <v>#VALUE!</v>
      </c>
      <c r="P5298" s="39" t="e">
        <f t="shared" ca="1" si="1023"/>
        <v>#VALUE!</v>
      </c>
      <c r="Q5298" s="60" t="e">
        <f t="shared" ca="1" si="1024"/>
        <v>#VALUE!</v>
      </c>
      <c r="R5298" s="60" t="e">
        <f t="shared" ca="1" si="1025"/>
        <v>#VALUE!</v>
      </c>
      <c r="S5298" s="60" t="e">
        <f t="shared" ca="1" si="1026"/>
        <v>#VALUE!</v>
      </c>
      <c r="T5298" s="39" t="e">
        <f t="shared" ca="1" si="1027"/>
        <v>#VALUE!</v>
      </c>
      <c r="U5298" s="39" t="e">
        <f t="shared" ca="1" si="1028"/>
        <v>#VALUE!</v>
      </c>
      <c r="V5298" s="39" t="b">
        <f t="shared" ca="1" si="1029"/>
        <v>1</v>
      </c>
      <c r="W5298" s="39">
        <f t="shared" si="1031"/>
        <v>5298</v>
      </c>
    </row>
    <row r="5299" spans="12:23" x14ac:dyDescent="0.25">
      <c r="L5299" s="59" t="e">
        <f t="shared" ca="1" si="1030"/>
        <v>#NUM!</v>
      </c>
      <c r="O5299" s="39" t="e">
        <f t="shared" ca="1" si="1022"/>
        <v>#VALUE!</v>
      </c>
      <c r="P5299" s="39" t="e">
        <f t="shared" ca="1" si="1023"/>
        <v>#VALUE!</v>
      </c>
      <c r="Q5299" s="60" t="e">
        <f t="shared" ca="1" si="1024"/>
        <v>#VALUE!</v>
      </c>
      <c r="R5299" s="60" t="e">
        <f t="shared" ca="1" si="1025"/>
        <v>#VALUE!</v>
      </c>
      <c r="S5299" s="60" t="e">
        <f t="shared" ca="1" si="1026"/>
        <v>#VALUE!</v>
      </c>
      <c r="T5299" s="39" t="e">
        <f t="shared" ca="1" si="1027"/>
        <v>#VALUE!</v>
      </c>
      <c r="U5299" s="39" t="e">
        <f t="shared" ca="1" si="1028"/>
        <v>#VALUE!</v>
      </c>
      <c r="V5299" s="39" t="b">
        <f t="shared" ca="1" si="1029"/>
        <v>1</v>
      </c>
      <c r="W5299" s="39">
        <f t="shared" si="1031"/>
        <v>5299</v>
      </c>
    </row>
    <row r="5300" spans="12:23" x14ac:dyDescent="0.25">
      <c r="L5300" s="59" t="e">
        <f t="shared" ca="1" si="1030"/>
        <v>#NUM!</v>
      </c>
      <c r="O5300" s="39" t="e">
        <f t="shared" ca="1" si="1022"/>
        <v>#VALUE!</v>
      </c>
      <c r="P5300" s="39" t="e">
        <f t="shared" ca="1" si="1023"/>
        <v>#VALUE!</v>
      </c>
      <c r="Q5300" s="60" t="e">
        <f t="shared" ca="1" si="1024"/>
        <v>#VALUE!</v>
      </c>
      <c r="R5300" s="60" t="e">
        <f t="shared" ca="1" si="1025"/>
        <v>#VALUE!</v>
      </c>
      <c r="S5300" s="60" t="e">
        <f t="shared" ca="1" si="1026"/>
        <v>#VALUE!</v>
      </c>
      <c r="T5300" s="39" t="e">
        <f t="shared" ca="1" si="1027"/>
        <v>#VALUE!</v>
      </c>
      <c r="U5300" s="39" t="e">
        <f t="shared" ca="1" si="1028"/>
        <v>#VALUE!</v>
      </c>
      <c r="V5300" s="39" t="b">
        <f t="shared" ca="1" si="1029"/>
        <v>1</v>
      </c>
      <c r="W5300" s="39">
        <f t="shared" si="1031"/>
        <v>5300</v>
      </c>
    </row>
    <row r="5301" spans="12:23" x14ac:dyDescent="0.25">
      <c r="L5301" s="59" t="e">
        <f t="shared" ca="1" si="1030"/>
        <v>#NUM!</v>
      </c>
      <c r="O5301" s="39" t="e">
        <f t="shared" ca="1" si="1022"/>
        <v>#VALUE!</v>
      </c>
      <c r="P5301" s="39" t="e">
        <f t="shared" ca="1" si="1023"/>
        <v>#VALUE!</v>
      </c>
      <c r="Q5301" s="60" t="e">
        <f t="shared" ca="1" si="1024"/>
        <v>#VALUE!</v>
      </c>
      <c r="R5301" s="60" t="e">
        <f t="shared" ca="1" si="1025"/>
        <v>#VALUE!</v>
      </c>
      <c r="S5301" s="60" t="e">
        <f t="shared" ca="1" si="1026"/>
        <v>#VALUE!</v>
      </c>
      <c r="T5301" s="39" t="e">
        <f t="shared" ca="1" si="1027"/>
        <v>#VALUE!</v>
      </c>
      <c r="U5301" s="39" t="e">
        <f t="shared" ca="1" si="1028"/>
        <v>#VALUE!</v>
      </c>
      <c r="V5301" s="39" t="b">
        <f t="shared" ca="1" si="1029"/>
        <v>1</v>
      </c>
      <c r="W5301" s="39">
        <f t="shared" si="1031"/>
        <v>5301</v>
      </c>
    </row>
    <row r="5302" spans="12:23" x14ac:dyDescent="0.25">
      <c r="L5302" s="59" t="e">
        <f t="shared" ca="1" si="1030"/>
        <v>#NUM!</v>
      </c>
      <c r="O5302" s="39" t="e">
        <f t="shared" ca="1" si="1022"/>
        <v>#VALUE!</v>
      </c>
      <c r="P5302" s="39" t="e">
        <f t="shared" ca="1" si="1023"/>
        <v>#VALUE!</v>
      </c>
      <c r="Q5302" s="60" t="e">
        <f t="shared" ca="1" si="1024"/>
        <v>#VALUE!</v>
      </c>
      <c r="R5302" s="60" t="e">
        <f t="shared" ca="1" si="1025"/>
        <v>#VALUE!</v>
      </c>
      <c r="S5302" s="60" t="e">
        <f t="shared" ca="1" si="1026"/>
        <v>#VALUE!</v>
      </c>
      <c r="T5302" s="39" t="e">
        <f t="shared" ca="1" si="1027"/>
        <v>#VALUE!</v>
      </c>
      <c r="U5302" s="39" t="e">
        <f t="shared" ca="1" si="1028"/>
        <v>#VALUE!</v>
      </c>
      <c r="V5302" s="39" t="b">
        <f t="shared" ca="1" si="1029"/>
        <v>1</v>
      </c>
      <c r="W5302" s="39">
        <f t="shared" si="1031"/>
        <v>5302</v>
      </c>
    </row>
    <row r="5303" spans="12:23" x14ac:dyDescent="0.25">
      <c r="L5303" s="59" t="e">
        <f t="shared" ca="1" si="1030"/>
        <v>#NUM!</v>
      </c>
      <c r="O5303" s="39" t="e">
        <f t="shared" ca="1" si="1022"/>
        <v>#VALUE!</v>
      </c>
      <c r="P5303" s="39" t="e">
        <f t="shared" ca="1" si="1023"/>
        <v>#VALUE!</v>
      </c>
      <c r="Q5303" s="60" t="e">
        <f t="shared" ca="1" si="1024"/>
        <v>#VALUE!</v>
      </c>
      <c r="R5303" s="60" t="e">
        <f t="shared" ca="1" si="1025"/>
        <v>#VALUE!</v>
      </c>
      <c r="S5303" s="60" t="e">
        <f t="shared" ca="1" si="1026"/>
        <v>#VALUE!</v>
      </c>
      <c r="T5303" s="39" t="e">
        <f t="shared" ca="1" si="1027"/>
        <v>#VALUE!</v>
      </c>
      <c r="U5303" s="39" t="e">
        <f t="shared" ca="1" si="1028"/>
        <v>#VALUE!</v>
      </c>
      <c r="V5303" s="39" t="b">
        <f t="shared" ca="1" si="1029"/>
        <v>1</v>
      </c>
      <c r="W5303" s="39">
        <f t="shared" si="1031"/>
        <v>5303</v>
      </c>
    </row>
    <row r="5304" spans="12:23" x14ac:dyDescent="0.25">
      <c r="L5304" s="59" t="e">
        <f t="shared" ca="1" si="1030"/>
        <v>#NUM!</v>
      </c>
      <c r="O5304" s="39" t="e">
        <f t="shared" ca="1" si="1022"/>
        <v>#VALUE!</v>
      </c>
      <c r="P5304" s="39" t="e">
        <f t="shared" ca="1" si="1023"/>
        <v>#VALUE!</v>
      </c>
      <c r="Q5304" s="60" t="e">
        <f t="shared" ca="1" si="1024"/>
        <v>#VALUE!</v>
      </c>
      <c r="R5304" s="60" t="e">
        <f t="shared" ca="1" si="1025"/>
        <v>#VALUE!</v>
      </c>
      <c r="S5304" s="60" t="e">
        <f t="shared" ca="1" si="1026"/>
        <v>#VALUE!</v>
      </c>
      <c r="T5304" s="39" t="e">
        <f t="shared" ca="1" si="1027"/>
        <v>#VALUE!</v>
      </c>
      <c r="U5304" s="39" t="e">
        <f t="shared" ca="1" si="1028"/>
        <v>#VALUE!</v>
      </c>
      <c r="V5304" s="39" t="b">
        <f t="shared" ca="1" si="1029"/>
        <v>1</v>
      </c>
      <c r="W5304" s="39">
        <f t="shared" si="1031"/>
        <v>5304</v>
      </c>
    </row>
    <row r="5305" spans="12:23" x14ac:dyDescent="0.25">
      <c r="L5305" s="59" t="e">
        <f t="shared" ca="1" si="1030"/>
        <v>#NUM!</v>
      </c>
      <c r="O5305" s="39" t="e">
        <f t="shared" ca="1" si="1022"/>
        <v>#VALUE!</v>
      </c>
      <c r="P5305" s="39" t="e">
        <f t="shared" ca="1" si="1023"/>
        <v>#VALUE!</v>
      </c>
      <c r="Q5305" s="60" t="e">
        <f t="shared" ca="1" si="1024"/>
        <v>#VALUE!</v>
      </c>
      <c r="R5305" s="60" t="e">
        <f t="shared" ca="1" si="1025"/>
        <v>#VALUE!</v>
      </c>
      <c r="S5305" s="60" t="e">
        <f t="shared" ca="1" si="1026"/>
        <v>#VALUE!</v>
      </c>
      <c r="T5305" s="39" t="e">
        <f t="shared" ca="1" si="1027"/>
        <v>#VALUE!</v>
      </c>
      <c r="U5305" s="39" t="e">
        <f t="shared" ca="1" si="1028"/>
        <v>#VALUE!</v>
      </c>
      <c r="V5305" s="39" t="b">
        <f t="shared" ca="1" si="1029"/>
        <v>1</v>
      </c>
      <c r="W5305" s="39">
        <f t="shared" si="1031"/>
        <v>5305</v>
      </c>
    </row>
    <row r="5306" spans="12:23" x14ac:dyDescent="0.25">
      <c r="L5306" s="59" t="e">
        <f t="shared" ca="1" si="1030"/>
        <v>#NUM!</v>
      </c>
      <c r="O5306" s="39" t="e">
        <f t="shared" ca="1" si="1022"/>
        <v>#VALUE!</v>
      </c>
      <c r="P5306" s="39" t="e">
        <f t="shared" ca="1" si="1023"/>
        <v>#VALUE!</v>
      </c>
      <c r="Q5306" s="60" t="e">
        <f t="shared" ca="1" si="1024"/>
        <v>#VALUE!</v>
      </c>
      <c r="R5306" s="60" t="e">
        <f t="shared" ca="1" si="1025"/>
        <v>#VALUE!</v>
      </c>
      <c r="S5306" s="60" t="e">
        <f t="shared" ca="1" si="1026"/>
        <v>#VALUE!</v>
      </c>
      <c r="T5306" s="39" t="e">
        <f t="shared" ca="1" si="1027"/>
        <v>#VALUE!</v>
      </c>
      <c r="U5306" s="39" t="e">
        <f t="shared" ca="1" si="1028"/>
        <v>#VALUE!</v>
      </c>
      <c r="V5306" s="39" t="b">
        <f t="shared" ca="1" si="1029"/>
        <v>1</v>
      </c>
      <c r="W5306" s="39">
        <f t="shared" si="1031"/>
        <v>5306</v>
      </c>
    </row>
    <row r="5307" spans="12:23" x14ac:dyDescent="0.25">
      <c r="L5307" s="59" t="e">
        <f t="shared" ca="1" si="1030"/>
        <v>#NUM!</v>
      </c>
      <c r="O5307" s="39" t="e">
        <f t="shared" ca="1" si="1022"/>
        <v>#VALUE!</v>
      </c>
      <c r="P5307" s="39" t="e">
        <f t="shared" ca="1" si="1023"/>
        <v>#VALUE!</v>
      </c>
      <c r="Q5307" s="60" t="e">
        <f t="shared" ca="1" si="1024"/>
        <v>#VALUE!</v>
      </c>
      <c r="R5307" s="60" t="e">
        <f t="shared" ca="1" si="1025"/>
        <v>#VALUE!</v>
      </c>
      <c r="S5307" s="60" t="e">
        <f t="shared" ca="1" si="1026"/>
        <v>#VALUE!</v>
      </c>
      <c r="T5307" s="39" t="e">
        <f t="shared" ca="1" si="1027"/>
        <v>#VALUE!</v>
      </c>
      <c r="U5307" s="39" t="e">
        <f t="shared" ca="1" si="1028"/>
        <v>#VALUE!</v>
      </c>
      <c r="V5307" s="39" t="b">
        <f t="shared" ca="1" si="1029"/>
        <v>1</v>
      </c>
      <c r="W5307" s="39">
        <f t="shared" si="1031"/>
        <v>5307</v>
      </c>
    </row>
    <row r="5308" spans="12:23" x14ac:dyDescent="0.25">
      <c r="L5308" s="59" t="e">
        <f t="shared" ca="1" si="1030"/>
        <v>#NUM!</v>
      </c>
      <c r="O5308" s="39" t="e">
        <f t="shared" ca="1" si="1022"/>
        <v>#VALUE!</v>
      </c>
      <c r="P5308" s="39" t="e">
        <f t="shared" ca="1" si="1023"/>
        <v>#VALUE!</v>
      </c>
      <c r="Q5308" s="60" t="e">
        <f t="shared" ca="1" si="1024"/>
        <v>#VALUE!</v>
      </c>
      <c r="R5308" s="60" t="e">
        <f t="shared" ca="1" si="1025"/>
        <v>#VALUE!</v>
      </c>
      <c r="S5308" s="60" t="e">
        <f t="shared" ca="1" si="1026"/>
        <v>#VALUE!</v>
      </c>
      <c r="T5308" s="39" t="e">
        <f t="shared" ca="1" si="1027"/>
        <v>#VALUE!</v>
      </c>
      <c r="U5308" s="39" t="e">
        <f t="shared" ca="1" si="1028"/>
        <v>#VALUE!</v>
      </c>
      <c r="V5308" s="39" t="b">
        <f t="shared" ca="1" si="1029"/>
        <v>1</v>
      </c>
      <c r="W5308" s="39">
        <f t="shared" si="1031"/>
        <v>5308</v>
      </c>
    </row>
    <row r="5309" spans="12:23" x14ac:dyDescent="0.25">
      <c r="L5309" s="59" t="e">
        <f t="shared" ca="1" si="1030"/>
        <v>#NUM!</v>
      </c>
      <c r="O5309" s="39" t="e">
        <f t="shared" ca="1" si="1022"/>
        <v>#VALUE!</v>
      </c>
      <c r="P5309" s="39" t="e">
        <f t="shared" ca="1" si="1023"/>
        <v>#VALUE!</v>
      </c>
      <c r="Q5309" s="60" t="e">
        <f t="shared" ca="1" si="1024"/>
        <v>#VALUE!</v>
      </c>
      <c r="R5309" s="60" t="e">
        <f t="shared" ca="1" si="1025"/>
        <v>#VALUE!</v>
      </c>
      <c r="S5309" s="60" t="e">
        <f t="shared" ca="1" si="1026"/>
        <v>#VALUE!</v>
      </c>
      <c r="T5309" s="39" t="e">
        <f t="shared" ca="1" si="1027"/>
        <v>#VALUE!</v>
      </c>
      <c r="U5309" s="39" t="e">
        <f t="shared" ca="1" si="1028"/>
        <v>#VALUE!</v>
      </c>
      <c r="V5309" s="39" t="b">
        <f t="shared" ca="1" si="1029"/>
        <v>1</v>
      </c>
      <c r="W5309" s="39">
        <f t="shared" si="1031"/>
        <v>5309</v>
      </c>
    </row>
    <row r="5310" spans="12:23" x14ac:dyDescent="0.25">
      <c r="L5310" s="59" t="e">
        <f t="shared" ca="1" si="1030"/>
        <v>#NUM!</v>
      </c>
      <c r="O5310" s="39" t="e">
        <f t="shared" ca="1" si="1022"/>
        <v>#VALUE!</v>
      </c>
      <c r="P5310" s="39" t="e">
        <f t="shared" ca="1" si="1023"/>
        <v>#VALUE!</v>
      </c>
      <c r="Q5310" s="60" t="e">
        <f t="shared" ca="1" si="1024"/>
        <v>#VALUE!</v>
      </c>
      <c r="R5310" s="60" t="e">
        <f t="shared" ca="1" si="1025"/>
        <v>#VALUE!</v>
      </c>
      <c r="S5310" s="60" t="e">
        <f t="shared" ca="1" si="1026"/>
        <v>#VALUE!</v>
      </c>
      <c r="T5310" s="39" t="e">
        <f t="shared" ca="1" si="1027"/>
        <v>#VALUE!</v>
      </c>
      <c r="U5310" s="39" t="e">
        <f t="shared" ca="1" si="1028"/>
        <v>#VALUE!</v>
      </c>
      <c r="V5310" s="39" t="b">
        <f t="shared" ca="1" si="1029"/>
        <v>1</v>
      </c>
      <c r="W5310" s="39">
        <f t="shared" si="1031"/>
        <v>5310</v>
      </c>
    </row>
    <row r="5311" spans="12:23" x14ac:dyDescent="0.25">
      <c r="L5311" s="59" t="e">
        <f t="shared" ca="1" si="1030"/>
        <v>#NUM!</v>
      </c>
      <c r="O5311" s="39" t="e">
        <f t="shared" ca="1" si="1022"/>
        <v>#VALUE!</v>
      </c>
      <c r="P5311" s="39" t="e">
        <f t="shared" ca="1" si="1023"/>
        <v>#VALUE!</v>
      </c>
      <c r="Q5311" s="60" t="e">
        <f t="shared" ca="1" si="1024"/>
        <v>#VALUE!</v>
      </c>
      <c r="R5311" s="60" t="e">
        <f t="shared" ca="1" si="1025"/>
        <v>#VALUE!</v>
      </c>
      <c r="S5311" s="60" t="e">
        <f t="shared" ca="1" si="1026"/>
        <v>#VALUE!</v>
      </c>
      <c r="T5311" s="39" t="e">
        <f t="shared" ca="1" si="1027"/>
        <v>#VALUE!</v>
      </c>
      <c r="U5311" s="39" t="e">
        <f t="shared" ca="1" si="1028"/>
        <v>#VALUE!</v>
      </c>
      <c r="V5311" s="39" t="b">
        <f t="shared" ca="1" si="1029"/>
        <v>1</v>
      </c>
      <c r="W5311" s="39">
        <f t="shared" si="1031"/>
        <v>5311</v>
      </c>
    </row>
    <row r="5312" spans="12:23" x14ac:dyDescent="0.25">
      <c r="L5312" s="59" t="e">
        <f t="shared" ca="1" si="1030"/>
        <v>#NUM!</v>
      </c>
      <c r="O5312" s="39" t="e">
        <f t="shared" ca="1" si="1022"/>
        <v>#VALUE!</v>
      </c>
      <c r="P5312" s="39" t="e">
        <f t="shared" ca="1" si="1023"/>
        <v>#VALUE!</v>
      </c>
      <c r="Q5312" s="60" t="e">
        <f t="shared" ca="1" si="1024"/>
        <v>#VALUE!</v>
      </c>
      <c r="R5312" s="60" t="e">
        <f t="shared" ca="1" si="1025"/>
        <v>#VALUE!</v>
      </c>
      <c r="S5312" s="60" t="e">
        <f t="shared" ca="1" si="1026"/>
        <v>#VALUE!</v>
      </c>
      <c r="T5312" s="39" t="e">
        <f t="shared" ca="1" si="1027"/>
        <v>#VALUE!</v>
      </c>
      <c r="U5312" s="39" t="e">
        <f t="shared" ca="1" si="1028"/>
        <v>#VALUE!</v>
      </c>
      <c r="V5312" s="39" t="b">
        <f t="shared" ca="1" si="1029"/>
        <v>1</v>
      </c>
      <c r="W5312" s="39">
        <f t="shared" si="1031"/>
        <v>5312</v>
      </c>
    </row>
    <row r="5313" spans="12:23" x14ac:dyDescent="0.25">
      <c r="L5313" s="59" t="e">
        <f t="shared" ca="1" si="1030"/>
        <v>#NUM!</v>
      </c>
      <c r="O5313" s="39" t="e">
        <f t="shared" ca="1" si="1022"/>
        <v>#VALUE!</v>
      </c>
      <c r="P5313" s="39" t="e">
        <f t="shared" ca="1" si="1023"/>
        <v>#VALUE!</v>
      </c>
      <c r="Q5313" s="60" t="e">
        <f t="shared" ca="1" si="1024"/>
        <v>#VALUE!</v>
      </c>
      <c r="R5313" s="60" t="e">
        <f t="shared" ca="1" si="1025"/>
        <v>#VALUE!</v>
      </c>
      <c r="S5313" s="60" t="e">
        <f t="shared" ca="1" si="1026"/>
        <v>#VALUE!</v>
      </c>
      <c r="T5313" s="39" t="e">
        <f t="shared" ca="1" si="1027"/>
        <v>#VALUE!</v>
      </c>
      <c r="U5313" s="39" t="e">
        <f t="shared" ca="1" si="1028"/>
        <v>#VALUE!</v>
      </c>
      <c r="V5313" s="39" t="b">
        <f t="shared" ca="1" si="1029"/>
        <v>1</v>
      </c>
      <c r="W5313" s="39">
        <f t="shared" si="1031"/>
        <v>5313</v>
      </c>
    </row>
    <row r="5314" spans="12:23" x14ac:dyDescent="0.25">
      <c r="L5314" s="59" t="e">
        <f t="shared" ca="1" si="1030"/>
        <v>#NUM!</v>
      </c>
      <c r="O5314" s="39" t="e">
        <f t="shared" ca="1" si="1022"/>
        <v>#VALUE!</v>
      </c>
      <c r="P5314" s="39" t="e">
        <f t="shared" ca="1" si="1023"/>
        <v>#VALUE!</v>
      </c>
      <c r="Q5314" s="60" t="e">
        <f t="shared" ca="1" si="1024"/>
        <v>#VALUE!</v>
      </c>
      <c r="R5314" s="60" t="e">
        <f t="shared" ca="1" si="1025"/>
        <v>#VALUE!</v>
      </c>
      <c r="S5314" s="60" t="e">
        <f t="shared" ca="1" si="1026"/>
        <v>#VALUE!</v>
      </c>
      <c r="T5314" s="39" t="e">
        <f t="shared" ca="1" si="1027"/>
        <v>#VALUE!</v>
      </c>
      <c r="U5314" s="39" t="e">
        <f t="shared" ca="1" si="1028"/>
        <v>#VALUE!</v>
      </c>
      <c r="V5314" s="39" t="b">
        <f t="shared" ca="1" si="1029"/>
        <v>1</v>
      </c>
      <c r="W5314" s="39">
        <f t="shared" si="1031"/>
        <v>5314</v>
      </c>
    </row>
    <row r="5315" spans="12:23" x14ac:dyDescent="0.25">
      <c r="L5315" s="59" t="e">
        <f t="shared" ca="1" si="1030"/>
        <v>#NUM!</v>
      </c>
      <c r="O5315" s="39" t="e">
        <f t="shared" ca="1" si="1022"/>
        <v>#VALUE!</v>
      </c>
      <c r="P5315" s="39" t="e">
        <f t="shared" ca="1" si="1023"/>
        <v>#VALUE!</v>
      </c>
      <c r="Q5315" s="60" t="e">
        <f t="shared" ca="1" si="1024"/>
        <v>#VALUE!</v>
      </c>
      <c r="R5315" s="60" t="e">
        <f t="shared" ca="1" si="1025"/>
        <v>#VALUE!</v>
      </c>
      <c r="S5315" s="60" t="e">
        <f t="shared" ca="1" si="1026"/>
        <v>#VALUE!</v>
      </c>
      <c r="T5315" s="39" t="e">
        <f t="shared" ca="1" si="1027"/>
        <v>#VALUE!</v>
      </c>
      <c r="U5315" s="39" t="e">
        <f t="shared" ca="1" si="1028"/>
        <v>#VALUE!</v>
      </c>
      <c r="V5315" s="39" t="b">
        <f t="shared" ca="1" si="1029"/>
        <v>1</v>
      </c>
      <c r="W5315" s="39">
        <f t="shared" si="1031"/>
        <v>5315</v>
      </c>
    </row>
    <row r="5316" spans="12:23" x14ac:dyDescent="0.25">
      <c r="L5316" s="59" t="e">
        <f t="shared" ca="1" si="1030"/>
        <v>#NUM!</v>
      </c>
      <c r="O5316" s="39" t="e">
        <f t="shared" ca="1" si="1022"/>
        <v>#VALUE!</v>
      </c>
      <c r="P5316" s="39" t="e">
        <f t="shared" ca="1" si="1023"/>
        <v>#VALUE!</v>
      </c>
      <c r="Q5316" s="60" t="e">
        <f t="shared" ca="1" si="1024"/>
        <v>#VALUE!</v>
      </c>
      <c r="R5316" s="60" t="e">
        <f t="shared" ca="1" si="1025"/>
        <v>#VALUE!</v>
      </c>
      <c r="S5316" s="60" t="e">
        <f t="shared" ca="1" si="1026"/>
        <v>#VALUE!</v>
      </c>
      <c r="T5316" s="39" t="e">
        <f t="shared" ca="1" si="1027"/>
        <v>#VALUE!</v>
      </c>
      <c r="U5316" s="39" t="e">
        <f t="shared" ca="1" si="1028"/>
        <v>#VALUE!</v>
      </c>
      <c r="V5316" s="39" t="b">
        <f t="shared" ca="1" si="1029"/>
        <v>1</v>
      </c>
      <c r="W5316" s="39">
        <f t="shared" si="1031"/>
        <v>5316</v>
      </c>
    </row>
    <row r="5317" spans="12:23" x14ac:dyDescent="0.25">
      <c r="L5317" s="59" t="e">
        <f t="shared" ca="1" si="1030"/>
        <v>#NUM!</v>
      </c>
      <c r="O5317" s="39" t="e">
        <f t="shared" ca="1" si="1022"/>
        <v>#VALUE!</v>
      </c>
      <c r="P5317" s="39" t="e">
        <f t="shared" ca="1" si="1023"/>
        <v>#VALUE!</v>
      </c>
      <c r="Q5317" s="60" t="e">
        <f t="shared" ca="1" si="1024"/>
        <v>#VALUE!</v>
      </c>
      <c r="R5317" s="60" t="e">
        <f t="shared" ca="1" si="1025"/>
        <v>#VALUE!</v>
      </c>
      <c r="S5317" s="60" t="e">
        <f t="shared" ca="1" si="1026"/>
        <v>#VALUE!</v>
      </c>
      <c r="T5317" s="39" t="e">
        <f t="shared" ca="1" si="1027"/>
        <v>#VALUE!</v>
      </c>
      <c r="U5317" s="39" t="e">
        <f t="shared" ca="1" si="1028"/>
        <v>#VALUE!</v>
      </c>
      <c r="V5317" s="39" t="b">
        <f t="shared" ca="1" si="1029"/>
        <v>1</v>
      </c>
      <c r="W5317" s="39">
        <f t="shared" si="1031"/>
        <v>5317</v>
      </c>
    </row>
    <row r="5318" spans="12:23" x14ac:dyDescent="0.25">
      <c r="L5318" s="59" t="e">
        <f t="shared" ca="1" si="1030"/>
        <v>#NUM!</v>
      </c>
      <c r="O5318" s="39" t="e">
        <f t="shared" ca="1" si="1022"/>
        <v>#VALUE!</v>
      </c>
      <c r="P5318" s="39" t="e">
        <f t="shared" ca="1" si="1023"/>
        <v>#VALUE!</v>
      </c>
      <c r="Q5318" s="60" t="e">
        <f t="shared" ca="1" si="1024"/>
        <v>#VALUE!</v>
      </c>
      <c r="R5318" s="60" t="e">
        <f t="shared" ca="1" si="1025"/>
        <v>#VALUE!</v>
      </c>
      <c r="S5318" s="60" t="e">
        <f t="shared" ca="1" si="1026"/>
        <v>#VALUE!</v>
      </c>
      <c r="T5318" s="39" t="e">
        <f t="shared" ca="1" si="1027"/>
        <v>#VALUE!</v>
      </c>
      <c r="U5318" s="39" t="e">
        <f t="shared" ca="1" si="1028"/>
        <v>#VALUE!</v>
      </c>
      <c r="V5318" s="39" t="b">
        <f t="shared" ca="1" si="1029"/>
        <v>1</v>
      </c>
      <c r="W5318" s="39">
        <f t="shared" si="1031"/>
        <v>5318</v>
      </c>
    </row>
    <row r="5319" spans="12:23" x14ac:dyDescent="0.25">
      <c r="L5319" s="59" t="e">
        <f t="shared" ca="1" si="1030"/>
        <v>#NUM!</v>
      </c>
      <c r="O5319" s="39" t="e">
        <f t="shared" ref="O5319:O5382" ca="1" si="1032">SEARCH($O$6,INDIRECT("route!G"&amp;W5319))</f>
        <v>#VALUE!</v>
      </c>
      <c r="P5319" s="39" t="e">
        <f t="shared" ref="P5319:P5382" ca="1" si="1033">SEARCH($P$6,INDIRECT("route!G"&amp;W5319))</f>
        <v>#VALUE!</v>
      </c>
      <c r="Q5319" s="60" t="e">
        <f t="shared" ref="Q5319:Q5382" ca="1" si="1034">SEARCH($Q$6,INDIRECT("route!G"&amp;W5319))</f>
        <v>#VALUE!</v>
      </c>
      <c r="R5319" s="60" t="e">
        <f t="shared" ref="R5319:R5382" ca="1" si="1035">SEARCH($R$6,INDIRECT("route!G"&amp;W5319))</f>
        <v>#VALUE!</v>
      </c>
      <c r="S5319" s="60" t="e">
        <f t="shared" ref="S5319:S5382" ca="1" si="1036">SEARCH($S$6,INDIRECT("route!G"&amp;W5319))</f>
        <v>#VALUE!</v>
      </c>
      <c r="T5319" s="39" t="e">
        <f t="shared" ref="T5319:T5382" ca="1" si="1037">SEARCH($T$6,INDIRECT("route!G"&amp;W5319))</f>
        <v>#VALUE!</v>
      </c>
      <c r="U5319" s="39" t="e">
        <f t="shared" ca="1" si="1028"/>
        <v>#VALUE!</v>
      </c>
      <c r="V5319" s="39" t="b">
        <f t="shared" ca="1" si="1029"/>
        <v>1</v>
      </c>
      <c r="W5319" s="39">
        <f t="shared" si="1031"/>
        <v>5319</v>
      </c>
    </row>
    <row r="5320" spans="12:23" x14ac:dyDescent="0.25">
      <c r="L5320" s="59" t="e">
        <f t="shared" ca="1" si="1030"/>
        <v>#NUM!</v>
      </c>
      <c r="O5320" s="39" t="e">
        <f t="shared" ca="1" si="1032"/>
        <v>#VALUE!</v>
      </c>
      <c r="P5320" s="39" t="e">
        <f t="shared" ca="1" si="1033"/>
        <v>#VALUE!</v>
      </c>
      <c r="Q5320" s="60" t="e">
        <f t="shared" ca="1" si="1034"/>
        <v>#VALUE!</v>
      </c>
      <c r="R5320" s="60" t="e">
        <f t="shared" ca="1" si="1035"/>
        <v>#VALUE!</v>
      </c>
      <c r="S5320" s="60" t="e">
        <f t="shared" ca="1" si="1036"/>
        <v>#VALUE!</v>
      </c>
      <c r="T5320" s="39" t="e">
        <f t="shared" ca="1" si="1037"/>
        <v>#VALUE!</v>
      </c>
      <c r="U5320" s="39" t="e">
        <f t="shared" ref="U5320:U5383" ca="1" si="1038">SEARCH($U$6,INDIRECT("route!G"&amp;W5320))</f>
        <v>#VALUE!</v>
      </c>
      <c r="V5320" s="39" t="b">
        <f t="shared" ref="V5320:V5383" ca="1" si="1039">AND(ISERROR(O5320),ISERROR(P5320),ISERROR(Q5320),ISERROR(R5320),ISERROR(S5320),ISERROR(T5320),ISERROR(U5320))</f>
        <v>1</v>
      </c>
      <c r="W5320" s="39">
        <f t="shared" si="1031"/>
        <v>5320</v>
      </c>
    </row>
    <row r="5321" spans="12:23" x14ac:dyDescent="0.25">
      <c r="L5321" s="59" t="e">
        <f t="shared" ca="1" si="1030"/>
        <v>#NUM!</v>
      </c>
      <c r="O5321" s="39" t="e">
        <f t="shared" ca="1" si="1032"/>
        <v>#VALUE!</v>
      </c>
      <c r="P5321" s="39" t="e">
        <f t="shared" ca="1" si="1033"/>
        <v>#VALUE!</v>
      </c>
      <c r="Q5321" s="60" t="e">
        <f t="shared" ca="1" si="1034"/>
        <v>#VALUE!</v>
      </c>
      <c r="R5321" s="60" t="e">
        <f t="shared" ca="1" si="1035"/>
        <v>#VALUE!</v>
      </c>
      <c r="S5321" s="60" t="e">
        <f t="shared" ca="1" si="1036"/>
        <v>#VALUE!</v>
      </c>
      <c r="T5321" s="39" t="e">
        <f t="shared" ca="1" si="1037"/>
        <v>#VALUE!</v>
      </c>
      <c r="U5321" s="39" t="e">
        <f t="shared" ca="1" si="1038"/>
        <v>#VALUE!</v>
      </c>
      <c r="V5321" s="39" t="b">
        <f t="shared" ca="1" si="1039"/>
        <v>1</v>
      </c>
      <c r="W5321" s="39">
        <f t="shared" si="1031"/>
        <v>5321</v>
      </c>
    </row>
    <row r="5322" spans="12:23" x14ac:dyDescent="0.25">
      <c r="L5322" s="59" t="e">
        <f t="shared" ref="L5322:L5385" ca="1" si="1040">L5321+J5322</f>
        <v>#NUM!</v>
      </c>
      <c r="O5322" s="39" t="e">
        <f t="shared" ca="1" si="1032"/>
        <v>#VALUE!</v>
      </c>
      <c r="P5322" s="39" t="e">
        <f t="shared" ca="1" si="1033"/>
        <v>#VALUE!</v>
      </c>
      <c r="Q5322" s="60" t="e">
        <f t="shared" ca="1" si="1034"/>
        <v>#VALUE!</v>
      </c>
      <c r="R5322" s="60" t="e">
        <f t="shared" ca="1" si="1035"/>
        <v>#VALUE!</v>
      </c>
      <c r="S5322" s="60" t="e">
        <f t="shared" ca="1" si="1036"/>
        <v>#VALUE!</v>
      </c>
      <c r="T5322" s="39" t="e">
        <f t="shared" ca="1" si="1037"/>
        <v>#VALUE!</v>
      </c>
      <c r="U5322" s="39" t="e">
        <f t="shared" ca="1" si="1038"/>
        <v>#VALUE!</v>
      </c>
      <c r="V5322" s="39" t="b">
        <f t="shared" ca="1" si="1039"/>
        <v>1</v>
      </c>
      <c r="W5322" s="39">
        <f t="shared" si="1031"/>
        <v>5322</v>
      </c>
    </row>
    <row r="5323" spans="12:23" x14ac:dyDescent="0.25">
      <c r="L5323" s="59" t="e">
        <f t="shared" ca="1" si="1040"/>
        <v>#NUM!</v>
      </c>
      <c r="O5323" s="39" t="e">
        <f t="shared" ca="1" si="1032"/>
        <v>#VALUE!</v>
      </c>
      <c r="P5323" s="39" t="e">
        <f t="shared" ca="1" si="1033"/>
        <v>#VALUE!</v>
      </c>
      <c r="Q5323" s="60" t="e">
        <f t="shared" ca="1" si="1034"/>
        <v>#VALUE!</v>
      </c>
      <c r="R5323" s="60" t="e">
        <f t="shared" ca="1" si="1035"/>
        <v>#VALUE!</v>
      </c>
      <c r="S5323" s="60" t="e">
        <f t="shared" ca="1" si="1036"/>
        <v>#VALUE!</v>
      </c>
      <c r="T5323" s="39" t="e">
        <f t="shared" ca="1" si="1037"/>
        <v>#VALUE!</v>
      </c>
      <c r="U5323" s="39" t="e">
        <f t="shared" ca="1" si="1038"/>
        <v>#VALUE!</v>
      </c>
      <c r="V5323" s="39" t="b">
        <f t="shared" ca="1" si="1039"/>
        <v>1</v>
      </c>
      <c r="W5323" s="39">
        <f t="shared" si="1031"/>
        <v>5323</v>
      </c>
    </row>
    <row r="5324" spans="12:23" x14ac:dyDescent="0.25">
      <c r="L5324" s="59" t="e">
        <f t="shared" ca="1" si="1040"/>
        <v>#NUM!</v>
      </c>
      <c r="O5324" s="39" t="e">
        <f t="shared" ca="1" si="1032"/>
        <v>#VALUE!</v>
      </c>
      <c r="P5324" s="39" t="e">
        <f t="shared" ca="1" si="1033"/>
        <v>#VALUE!</v>
      </c>
      <c r="Q5324" s="60" t="e">
        <f t="shared" ca="1" si="1034"/>
        <v>#VALUE!</v>
      </c>
      <c r="R5324" s="60" t="e">
        <f t="shared" ca="1" si="1035"/>
        <v>#VALUE!</v>
      </c>
      <c r="S5324" s="60" t="e">
        <f t="shared" ca="1" si="1036"/>
        <v>#VALUE!</v>
      </c>
      <c r="T5324" s="39" t="e">
        <f t="shared" ca="1" si="1037"/>
        <v>#VALUE!</v>
      </c>
      <c r="U5324" s="39" t="e">
        <f t="shared" ca="1" si="1038"/>
        <v>#VALUE!</v>
      </c>
      <c r="V5324" s="39" t="b">
        <f t="shared" ca="1" si="1039"/>
        <v>1</v>
      </c>
      <c r="W5324" s="39">
        <f t="shared" si="1031"/>
        <v>5324</v>
      </c>
    </row>
    <row r="5325" spans="12:23" x14ac:dyDescent="0.25">
      <c r="L5325" s="59" t="e">
        <f t="shared" ca="1" si="1040"/>
        <v>#NUM!</v>
      </c>
      <c r="O5325" s="39" t="e">
        <f t="shared" ca="1" si="1032"/>
        <v>#VALUE!</v>
      </c>
      <c r="P5325" s="39" t="e">
        <f t="shared" ca="1" si="1033"/>
        <v>#VALUE!</v>
      </c>
      <c r="Q5325" s="60" t="e">
        <f t="shared" ca="1" si="1034"/>
        <v>#VALUE!</v>
      </c>
      <c r="R5325" s="60" t="e">
        <f t="shared" ca="1" si="1035"/>
        <v>#VALUE!</v>
      </c>
      <c r="S5325" s="60" t="e">
        <f t="shared" ca="1" si="1036"/>
        <v>#VALUE!</v>
      </c>
      <c r="T5325" s="39" t="e">
        <f t="shared" ca="1" si="1037"/>
        <v>#VALUE!</v>
      </c>
      <c r="U5325" s="39" t="e">
        <f t="shared" ca="1" si="1038"/>
        <v>#VALUE!</v>
      </c>
      <c r="V5325" s="39" t="b">
        <f t="shared" ca="1" si="1039"/>
        <v>1</v>
      </c>
      <c r="W5325" s="39">
        <f t="shared" si="1031"/>
        <v>5325</v>
      </c>
    </row>
    <row r="5326" spans="12:23" x14ac:dyDescent="0.25">
      <c r="L5326" s="59" t="e">
        <f t="shared" ca="1" si="1040"/>
        <v>#NUM!</v>
      </c>
      <c r="O5326" s="39" t="e">
        <f t="shared" ca="1" si="1032"/>
        <v>#VALUE!</v>
      </c>
      <c r="P5326" s="39" t="e">
        <f t="shared" ca="1" si="1033"/>
        <v>#VALUE!</v>
      </c>
      <c r="Q5326" s="60" t="e">
        <f t="shared" ca="1" si="1034"/>
        <v>#VALUE!</v>
      </c>
      <c r="R5326" s="60" t="e">
        <f t="shared" ca="1" si="1035"/>
        <v>#VALUE!</v>
      </c>
      <c r="S5326" s="60" t="e">
        <f t="shared" ca="1" si="1036"/>
        <v>#VALUE!</v>
      </c>
      <c r="T5326" s="39" t="e">
        <f t="shared" ca="1" si="1037"/>
        <v>#VALUE!</v>
      </c>
      <c r="U5326" s="39" t="e">
        <f t="shared" ca="1" si="1038"/>
        <v>#VALUE!</v>
      </c>
      <c r="V5326" s="39" t="b">
        <f t="shared" ca="1" si="1039"/>
        <v>1</v>
      </c>
      <c r="W5326" s="39">
        <f t="shared" si="1031"/>
        <v>5326</v>
      </c>
    </row>
    <row r="5327" spans="12:23" x14ac:dyDescent="0.25">
      <c r="L5327" s="59" t="e">
        <f t="shared" ca="1" si="1040"/>
        <v>#NUM!</v>
      </c>
      <c r="O5327" s="39" t="e">
        <f t="shared" ca="1" si="1032"/>
        <v>#VALUE!</v>
      </c>
      <c r="P5327" s="39" t="e">
        <f t="shared" ca="1" si="1033"/>
        <v>#VALUE!</v>
      </c>
      <c r="Q5327" s="60" t="e">
        <f t="shared" ca="1" si="1034"/>
        <v>#VALUE!</v>
      </c>
      <c r="R5327" s="60" t="e">
        <f t="shared" ca="1" si="1035"/>
        <v>#VALUE!</v>
      </c>
      <c r="S5327" s="60" t="e">
        <f t="shared" ca="1" si="1036"/>
        <v>#VALUE!</v>
      </c>
      <c r="T5327" s="39" t="e">
        <f t="shared" ca="1" si="1037"/>
        <v>#VALUE!</v>
      </c>
      <c r="U5327" s="39" t="e">
        <f t="shared" ca="1" si="1038"/>
        <v>#VALUE!</v>
      </c>
      <c r="V5327" s="39" t="b">
        <f t="shared" ca="1" si="1039"/>
        <v>1</v>
      </c>
      <c r="W5327" s="39">
        <f t="shared" si="1031"/>
        <v>5327</v>
      </c>
    </row>
    <row r="5328" spans="12:23" x14ac:dyDescent="0.25">
      <c r="L5328" s="59" t="e">
        <f t="shared" ca="1" si="1040"/>
        <v>#NUM!</v>
      </c>
      <c r="O5328" s="39" t="e">
        <f t="shared" ca="1" si="1032"/>
        <v>#VALUE!</v>
      </c>
      <c r="P5328" s="39" t="e">
        <f t="shared" ca="1" si="1033"/>
        <v>#VALUE!</v>
      </c>
      <c r="Q5328" s="60" t="e">
        <f t="shared" ca="1" si="1034"/>
        <v>#VALUE!</v>
      </c>
      <c r="R5328" s="60" t="e">
        <f t="shared" ca="1" si="1035"/>
        <v>#VALUE!</v>
      </c>
      <c r="S5328" s="60" t="e">
        <f t="shared" ca="1" si="1036"/>
        <v>#VALUE!</v>
      </c>
      <c r="T5328" s="39" t="e">
        <f t="shared" ca="1" si="1037"/>
        <v>#VALUE!</v>
      </c>
      <c r="U5328" s="39" t="e">
        <f t="shared" ca="1" si="1038"/>
        <v>#VALUE!</v>
      </c>
      <c r="V5328" s="39" t="b">
        <f t="shared" ca="1" si="1039"/>
        <v>1</v>
      </c>
      <c r="W5328" s="39">
        <f t="shared" si="1031"/>
        <v>5328</v>
      </c>
    </row>
    <row r="5329" spans="12:23" x14ac:dyDescent="0.25">
      <c r="L5329" s="59" t="e">
        <f t="shared" ca="1" si="1040"/>
        <v>#NUM!</v>
      </c>
      <c r="O5329" s="39" t="e">
        <f t="shared" ca="1" si="1032"/>
        <v>#VALUE!</v>
      </c>
      <c r="P5329" s="39" t="e">
        <f t="shared" ca="1" si="1033"/>
        <v>#VALUE!</v>
      </c>
      <c r="Q5329" s="60" t="e">
        <f t="shared" ca="1" si="1034"/>
        <v>#VALUE!</v>
      </c>
      <c r="R5329" s="60" t="e">
        <f t="shared" ca="1" si="1035"/>
        <v>#VALUE!</v>
      </c>
      <c r="S5329" s="60" t="e">
        <f t="shared" ca="1" si="1036"/>
        <v>#VALUE!</v>
      </c>
      <c r="T5329" s="39" t="e">
        <f t="shared" ca="1" si="1037"/>
        <v>#VALUE!</v>
      </c>
      <c r="U5329" s="39" t="e">
        <f t="shared" ca="1" si="1038"/>
        <v>#VALUE!</v>
      </c>
      <c r="V5329" s="39" t="b">
        <f t="shared" ca="1" si="1039"/>
        <v>1</v>
      </c>
      <c r="W5329" s="39">
        <f t="shared" si="1031"/>
        <v>5329</v>
      </c>
    </row>
    <row r="5330" spans="12:23" x14ac:dyDescent="0.25">
      <c r="L5330" s="59" t="e">
        <f t="shared" ca="1" si="1040"/>
        <v>#NUM!</v>
      </c>
      <c r="O5330" s="39" t="e">
        <f t="shared" ca="1" si="1032"/>
        <v>#VALUE!</v>
      </c>
      <c r="P5330" s="39" t="e">
        <f t="shared" ca="1" si="1033"/>
        <v>#VALUE!</v>
      </c>
      <c r="Q5330" s="60" t="e">
        <f t="shared" ca="1" si="1034"/>
        <v>#VALUE!</v>
      </c>
      <c r="R5330" s="60" t="e">
        <f t="shared" ca="1" si="1035"/>
        <v>#VALUE!</v>
      </c>
      <c r="S5330" s="60" t="e">
        <f t="shared" ca="1" si="1036"/>
        <v>#VALUE!</v>
      </c>
      <c r="T5330" s="39" t="e">
        <f t="shared" ca="1" si="1037"/>
        <v>#VALUE!</v>
      </c>
      <c r="U5330" s="39" t="e">
        <f t="shared" ca="1" si="1038"/>
        <v>#VALUE!</v>
      </c>
      <c r="V5330" s="39" t="b">
        <f t="shared" ca="1" si="1039"/>
        <v>1</v>
      </c>
      <c r="W5330" s="39">
        <f t="shared" si="1031"/>
        <v>5330</v>
      </c>
    </row>
    <row r="5331" spans="12:23" x14ac:dyDescent="0.25">
      <c r="L5331" s="59" t="e">
        <f t="shared" ca="1" si="1040"/>
        <v>#NUM!</v>
      </c>
      <c r="O5331" s="39" t="e">
        <f t="shared" ca="1" si="1032"/>
        <v>#VALUE!</v>
      </c>
      <c r="P5331" s="39" t="e">
        <f t="shared" ca="1" si="1033"/>
        <v>#VALUE!</v>
      </c>
      <c r="Q5331" s="60" t="e">
        <f t="shared" ca="1" si="1034"/>
        <v>#VALUE!</v>
      </c>
      <c r="R5331" s="60" t="e">
        <f t="shared" ca="1" si="1035"/>
        <v>#VALUE!</v>
      </c>
      <c r="S5331" s="60" t="e">
        <f t="shared" ca="1" si="1036"/>
        <v>#VALUE!</v>
      </c>
      <c r="T5331" s="39" t="e">
        <f t="shared" ca="1" si="1037"/>
        <v>#VALUE!</v>
      </c>
      <c r="U5331" s="39" t="e">
        <f t="shared" ca="1" si="1038"/>
        <v>#VALUE!</v>
      </c>
      <c r="V5331" s="39" t="b">
        <f t="shared" ca="1" si="1039"/>
        <v>1</v>
      </c>
      <c r="W5331" s="39">
        <f t="shared" si="1031"/>
        <v>5331</v>
      </c>
    </row>
    <row r="5332" spans="12:23" x14ac:dyDescent="0.25">
      <c r="L5332" s="59" t="e">
        <f t="shared" ca="1" si="1040"/>
        <v>#NUM!</v>
      </c>
      <c r="O5332" s="39" t="e">
        <f t="shared" ca="1" si="1032"/>
        <v>#VALUE!</v>
      </c>
      <c r="P5332" s="39" t="e">
        <f t="shared" ca="1" si="1033"/>
        <v>#VALUE!</v>
      </c>
      <c r="Q5332" s="60" t="e">
        <f t="shared" ca="1" si="1034"/>
        <v>#VALUE!</v>
      </c>
      <c r="R5332" s="60" t="e">
        <f t="shared" ca="1" si="1035"/>
        <v>#VALUE!</v>
      </c>
      <c r="S5332" s="60" t="e">
        <f t="shared" ca="1" si="1036"/>
        <v>#VALUE!</v>
      </c>
      <c r="T5332" s="39" t="e">
        <f t="shared" ca="1" si="1037"/>
        <v>#VALUE!</v>
      </c>
      <c r="U5332" s="39" t="e">
        <f t="shared" ca="1" si="1038"/>
        <v>#VALUE!</v>
      </c>
      <c r="V5332" s="39" t="b">
        <f t="shared" ca="1" si="1039"/>
        <v>1</v>
      </c>
      <c r="W5332" s="39">
        <f t="shared" si="1031"/>
        <v>5332</v>
      </c>
    </row>
    <row r="5333" spans="12:23" x14ac:dyDescent="0.25">
      <c r="L5333" s="59" t="e">
        <f t="shared" ca="1" si="1040"/>
        <v>#NUM!</v>
      </c>
      <c r="O5333" s="39" t="e">
        <f t="shared" ca="1" si="1032"/>
        <v>#VALUE!</v>
      </c>
      <c r="P5333" s="39" t="e">
        <f t="shared" ca="1" si="1033"/>
        <v>#VALUE!</v>
      </c>
      <c r="Q5333" s="60" t="e">
        <f t="shared" ca="1" si="1034"/>
        <v>#VALUE!</v>
      </c>
      <c r="R5333" s="60" t="e">
        <f t="shared" ca="1" si="1035"/>
        <v>#VALUE!</v>
      </c>
      <c r="S5333" s="60" t="e">
        <f t="shared" ca="1" si="1036"/>
        <v>#VALUE!</v>
      </c>
      <c r="T5333" s="39" t="e">
        <f t="shared" ca="1" si="1037"/>
        <v>#VALUE!</v>
      </c>
      <c r="U5333" s="39" t="e">
        <f t="shared" ca="1" si="1038"/>
        <v>#VALUE!</v>
      </c>
      <c r="V5333" s="39" t="b">
        <f t="shared" ca="1" si="1039"/>
        <v>1</v>
      </c>
      <c r="W5333" s="39">
        <f t="shared" si="1031"/>
        <v>5333</v>
      </c>
    </row>
    <row r="5334" spans="12:23" x14ac:dyDescent="0.25">
      <c r="L5334" s="59" t="e">
        <f t="shared" ca="1" si="1040"/>
        <v>#NUM!</v>
      </c>
      <c r="O5334" s="39" t="e">
        <f t="shared" ca="1" si="1032"/>
        <v>#VALUE!</v>
      </c>
      <c r="P5334" s="39" t="e">
        <f t="shared" ca="1" si="1033"/>
        <v>#VALUE!</v>
      </c>
      <c r="Q5334" s="60" t="e">
        <f t="shared" ca="1" si="1034"/>
        <v>#VALUE!</v>
      </c>
      <c r="R5334" s="60" t="e">
        <f t="shared" ca="1" si="1035"/>
        <v>#VALUE!</v>
      </c>
      <c r="S5334" s="60" t="e">
        <f t="shared" ca="1" si="1036"/>
        <v>#VALUE!</v>
      </c>
      <c r="T5334" s="39" t="e">
        <f t="shared" ca="1" si="1037"/>
        <v>#VALUE!</v>
      </c>
      <c r="U5334" s="39" t="e">
        <f t="shared" ca="1" si="1038"/>
        <v>#VALUE!</v>
      </c>
      <c r="V5334" s="39" t="b">
        <f t="shared" ca="1" si="1039"/>
        <v>1</v>
      </c>
      <c r="W5334" s="39">
        <f t="shared" si="1031"/>
        <v>5334</v>
      </c>
    </row>
    <row r="5335" spans="12:23" x14ac:dyDescent="0.25">
      <c r="L5335" s="59" t="e">
        <f t="shared" ca="1" si="1040"/>
        <v>#NUM!</v>
      </c>
      <c r="O5335" s="39" t="e">
        <f t="shared" ca="1" si="1032"/>
        <v>#VALUE!</v>
      </c>
      <c r="P5335" s="39" t="e">
        <f t="shared" ca="1" si="1033"/>
        <v>#VALUE!</v>
      </c>
      <c r="Q5335" s="60" t="e">
        <f t="shared" ca="1" si="1034"/>
        <v>#VALUE!</v>
      </c>
      <c r="R5335" s="60" t="e">
        <f t="shared" ca="1" si="1035"/>
        <v>#VALUE!</v>
      </c>
      <c r="S5335" s="60" t="e">
        <f t="shared" ca="1" si="1036"/>
        <v>#VALUE!</v>
      </c>
      <c r="T5335" s="39" t="e">
        <f t="shared" ca="1" si="1037"/>
        <v>#VALUE!</v>
      </c>
      <c r="U5335" s="39" t="e">
        <f t="shared" ca="1" si="1038"/>
        <v>#VALUE!</v>
      </c>
      <c r="V5335" s="39" t="b">
        <f t="shared" ca="1" si="1039"/>
        <v>1</v>
      </c>
      <c r="W5335" s="39">
        <f t="shared" si="1031"/>
        <v>5335</v>
      </c>
    </row>
    <row r="5336" spans="12:23" x14ac:dyDescent="0.25">
      <c r="L5336" s="59" t="e">
        <f t="shared" ca="1" si="1040"/>
        <v>#NUM!</v>
      </c>
      <c r="O5336" s="39" t="e">
        <f t="shared" ca="1" si="1032"/>
        <v>#VALUE!</v>
      </c>
      <c r="P5336" s="39" t="e">
        <f t="shared" ca="1" si="1033"/>
        <v>#VALUE!</v>
      </c>
      <c r="Q5336" s="60" t="e">
        <f t="shared" ca="1" si="1034"/>
        <v>#VALUE!</v>
      </c>
      <c r="R5336" s="60" t="e">
        <f t="shared" ca="1" si="1035"/>
        <v>#VALUE!</v>
      </c>
      <c r="S5336" s="60" t="e">
        <f t="shared" ca="1" si="1036"/>
        <v>#VALUE!</v>
      </c>
      <c r="T5336" s="39" t="e">
        <f t="shared" ca="1" si="1037"/>
        <v>#VALUE!</v>
      </c>
      <c r="U5336" s="39" t="e">
        <f t="shared" ca="1" si="1038"/>
        <v>#VALUE!</v>
      </c>
      <c r="V5336" s="39" t="b">
        <f t="shared" ca="1" si="1039"/>
        <v>1</v>
      </c>
      <c r="W5336" s="39">
        <f t="shared" si="1031"/>
        <v>5336</v>
      </c>
    </row>
    <row r="5337" spans="12:23" x14ac:dyDescent="0.25">
      <c r="L5337" s="59" t="e">
        <f t="shared" ca="1" si="1040"/>
        <v>#NUM!</v>
      </c>
      <c r="O5337" s="39" t="e">
        <f t="shared" ca="1" si="1032"/>
        <v>#VALUE!</v>
      </c>
      <c r="P5337" s="39" t="e">
        <f t="shared" ca="1" si="1033"/>
        <v>#VALUE!</v>
      </c>
      <c r="Q5337" s="60" t="e">
        <f t="shared" ca="1" si="1034"/>
        <v>#VALUE!</v>
      </c>
      <c r="R5337" s="60" t="e">
        <f t="shared" ca="1" si="1035"/>
        <v>#VALUE!</v>
      </c>
      <c r="S5337" s="60" t="e">
        <f t="shared" ca="1" si="1036"/>
        <v>#VALUE!</v>
      </c>
      <c r="T5337" s="39" t="e">
        <f t="shared" ca="1" si="1037"/>
        <v>#VALUE!</v>
      </c>
      <c r="U5337" s="39" t="e">
        <f t="shared" ca="1" si="1038"/>
        <v>#VALUE!</v>
      </c>
      <c r="V5337" s="39" t="b">
        <f t="shared" ca="1" si="1039"/>
        <v>1</v>
      </c>
      <c r="W5337" s="39">
        <f t="shared" si="1031"/>
        <v>5337</v>
      </c>
    </row>
    <row r="5338" spans="12:23" x14ac:dyDescent="0.25">
      <c r="L5338" s="59" t="e">
        <f t="shared" ca="1" si="1040"/>
        <v>#NUM!</v>
      </c>
      <c r="O5338" s="39" t="e">
        <f t="shared" ca="1" si="1032"/>
        <v>#VALUE!</v>
      </c>
      <c r="P5338" s="39" t="e">
        <f t="shared" ca="1" si="1033"/>
        <v>#VALUE!</v>
      </c>
      <c r="Q5338" s="60" t="e">
        <f t="shared" ca="1" si="1034"/>
        <v>#VALUE!</v>
      </c>
      <c r="R5338" s="60" t="e">
        <f t="shared" ca="1" si="1035"/>
        <v>#VALUE!</v>
      </c>
      <c r="S5338" s="60" t="e">
        <f t="shared" ca="1" si="1036"/>
        <v>#VALUE!</v>
      </c>
      <c r="T5338" s="39" t="e">
        <f t="shared" ca="1" si="1037"/>
        <v>#VALUE!</v>
      </c>
      <c r="U5338" s="39" t="e">
        <f t="shared" ca="1" si="1038"/>
        <v>#VALUE!</v>
      </c>
      <c r="V5338" s="39" t="b">
        <f t="shared" ca="1" si="1039"/>
        <v>1</v>
      </c>
      <c r="W5338" s="39">
        <f t="shared" si="1031"/>
        <v>5338</v>
      </c>
    </row>
    <row r="5339" spans="12:23" x14ac:dyDescent="0.25">
      <c r="L5339" s="59" t="e">
        <f t="shared" ca="1" si="1040"/>
        <v>#NUM!</v>
      </c>
      <c r="O5339" s="39" t="e">
        <f t="shared" ca="1" si="1032"/>
        <v>#VALUE!</v>
      </c>
      <c r="P5339" s="39" t="e">
        <f t="shared" ca="1" si="1033"/>
        <v>#VALUE!</v>
      </c>
      <c r="Q5339" s="60" t="e">
        <f t="shared" ca="1" si="1034"/>
        <v>#VALUE!</v>
      </c>
      <c r="R5339" s="60" t="e">
        <f t="shared" ca="1" si="1035"/>
        <v>#VALUE!</v>
      </c>
      <c r="S5339" s="60" t="e">
        <f t="shared" ca="1" si="1036"/>
        <v>#VALUE!</v>
      </c>
      <c r="T5339" s="39" t="e">
        <f t="shared" ca="1" si="1037"/>
        <v>#VALUE!</v>
      </c>
      <c r="U5339" s="39" t="e">
        <f t="shared" ca="1" si="1038"/>
        <v>#VALUE!</v>
      </c>
      <c r="V5339" s="39" t="b">
        <f t="shared" ca="1" si="1039"/>
        <v>1</v>
      </c>
      <c r="W5339" s="39">
        <f t="shared" si="1031"/>
        <v>5339</v>
      </c>
    </row>
    <row r="5340" spans="12:23" x14ac:dyDescent="0.25">
      <c r="L5340" s="59" t="e">
        <f t="shared" ca="1" si="1040"/>
        <v>#NUM!</v>
      </c>
      <c r="O5340" s="39" t="e">
        <f t="shared" ca="1" si="1032"/>
        <v>#VALUE!</v>
      </c>
      <c r="P5340" s="39" t="e">
        <f t="shared" ca="1" si="1033"/>
        <v>#VALUE!</v>
      </c>
      <c r="Q5340" s="60" t="e">
        <f t="shared" ca="1" si="1034"/>
        <v>#VALUE!</v>
      </c>
      <c r="R5340" s="60" t="e">
        <f t="shared" ca="1" si="1035"/>
        <v>#VALUE!</v>
      </c>
      <c r="S5340" s="60" t="e">
        <f t="shared" ca="1" si="1036"/>
        <v>#VALUE!</v>
      </c>
      <c r="T5340" s="39" t="e">
        <f t="shared" ca="1" si="1037"/>
        <v>#VALUE!</v>
      </c>
      <c r="U5340" s="39" t="e">
        <f t="shared" ca="1" si="1038"/>
        <v>#VALUE!</v>
      </c>
      <c r="V5340" s="39" t="b">
        <f t="shared" ca="1" si="1039"/>
        <v>1</v>
      </c>
      <c r="W5340" s="39">
        <f t="shared" si="1031"/>
        <v>5340</v>
      </c>
    </row>
    <row r="5341" spans="12:23" x14ac:dyDescent="0.25">
      <c r="L5341" s="59" t="e">
        <f t="shared" ca="1" si="1040"/>
        <v>#NUM!</v>
      </c>
      <c r="O5341" s="39" t="e">
        <f t="shared" ca="1" si="1032"/>
        <v>#VALUE!</v>
      </c>
      <c r="P5341" s="39" t="e">
        <f t="shared" ca="1" si="1033"/>
        <v>#VALUE!</v>
      </c>
      <c r="Q5341" s="60" t="e">
        <f t="shared" ca="1" si="1034"/>
        <v>#VALUE!</v>
      </c>
      <c r="R5341" s="60" t="e">
        <f t="shared" ca="1" si="1035"/>
        <v>#VALUE!</v>
      </c>
      <c r="S5341" s="60" t="e">
        <f t="shared" ca="1" si="1036"/>
        <v>#VALUE!</v>
      </c>
      <c r="T5341" s="39" t="e">
        <f t="shared" ca="1" si="1037"/>
        <v>#VALUE!</v>
      </c>
      <c r="U5341" s="39" t="e">
        <f t="shared" ca="1" si="1038"/>
        <v>#VALUE!</v>
      </c>
      <c r="V5341" s="39" t="b">
        <f t="shared" ca="1" si="1039"/>
        <v>1</v>
      </c>
      <c r="W5341" s="39">
        <f t="shared" si="1031"/>
        <v>5341</v>
      </c>
    </row>
    <row r="5342" spans="12:23" x14ac:dyDescent="0.25">
      <c r="L5342" s="59" t="e">
        <f t="shared" ca="1" si="1040"/>
        <v>#NUM!</v>
      </c>
      <c r="O5342" s="39" t="e">
        <f t="shared" ca="1" si="1032"/>
        <v>#VALUE!</v>
      </c>
      <c r="P5342" s="39" t="e">
        <f t="shared" ca="1" si="1033"/>
        <v>#VALUE!</v>
      </c>
      <c r="Q5342" s="60" t="e">
        <f t="shared" ca="1" si="1034"/>
        <v>#VALUE!</v>
      </c>
      <c r="R5342" s="60" t="e">
        <f t="shared" ca="1" si="1035"/>
        <v>#VALUE!</v>
      </c>
      <c r="S5342" s="60" t="e">
        <f t="shared" ca="1" si="1036"/>
        <v>#VALUE!</v>
      </c>
      <c r="T5342" s="39" t="e">
        <f t="shared" ca="1" si="1037"/>
        <v>#VALUE!</v>
      </c>
      <c r="U5342" s="39" t="e">
        <f t="shared" ca="1" si="1038"/>
        <v>#VALUE!</v>
      </c>
      <c r="V5342" s="39" t="b">
        <f t="shared" ca="1" si="1039"/>
        <v>1</v>
      </c>
      <c r="W5342" s="39">
        <f t="shared" si="1031"/>
        <v>5342</v>
      </c>
    </row>
    <row r="5343" spans="12:23" x14ac:dyDescent="0.25">
      <c r="L5343" s="59" t="e">
        <f t="shared" ca="1" si="1040"/>
        <v>#NUM!</v>
      </c>
      <c r="O5343" s="39" t="e">
        <f t="shared" ca="1" si="1032"/>
        <v>#VALUE!</v>
      </c>
      <c r="P5343" s="39" t="e">
        <f t="shared" ca="1" si="1033"/>
        <v>#VALUE!</v>
      </c>
      <c r="Q5343" s="60" t="e">
        <f t="shared" ca="1" si="1034"/>
        <v>#VALUE!</v>
      </c>
      <c r="R5343" s="60" t="e">
        <f t="shared" ca="1" si="1035"/>
        <v>#VALUE!</v>
      </c>
      <c r="S5343" s="60" t="e">
        <f t="shared" ca="1" si="1036"/>
        <v>#VALUE!</v>
      </c>
      <c r="T5343" s="39" t="e">
        <f t="shared" ca="1" si="1037"/>
        <v>#VALUE!</v>
      </c>
      <c r="U5343" s="39" t="e">
        <f t="shared" ca="1" si="1038"/>
        <v>#VALUE!</v>
      </c>
      <c r="V5343" s="39" t="b">
        <f t="shared" ca="1" si="1039"/>
        <v>1</v>
      </c>
      <c r="W5343" s="39">
        <f t="shared" si="1031"/>
        <v>5343</v>
      </c>
    </row>
    <row r="5344" spans="12:23" x14ac:dyDescent="0.25">
      <c r="L5344" s="59" t="e">
        <f t="shared" ca="1" si="1040"/>
        <v>#NUM!</v>
      </c>
      <c r="O5344" s="39" t="e">
        <f t="shared" ca="1" si="1032"/>
        <v>#VALUE!</v>
      </c>
      <c r="P5344" s="39" t="e">
        <f t="shared" ca="1" si="1033"/>
        <v>#VALUE!</v>
      </c>
      <c r="Q5344" s="60" t="e">
        <f t="shared" ca="1" si="1034"/>
        <v>#VALUE!</v>
      </c>
      <c r="R5344" s="60" t="e">
        <f t="shared" ca="1" si="1035"/>
        <v>#VALUE!</v>
      </c>
      <c r="S5344" s="60" t="e">
        <f t="shared" ca="1" si="1036"/>
        <v>#VALUE!</v>
      </c>
      <c r="T5344" s="39" t="e">
        <f t="shared" ca="1" si="1037"/>
        <v>#VALUE!</v>
      </c>
      <c r="U5344" s="39" t="e">
        <f t="shared" ca="1" si="1038"/>
        <v>#VALUE!</v>
      </c>
      <c r="V5344" s="39" t="b">
        <f t="shared" ca="1" si="1039"/>
        <v>1</v>
      </c>
      <c r="W5344" s="39">
        <f t="shared" si="1031"/>
        <v>5344</v>
      </c>
    </row>
    <row r="5345" spans="12:23" x14ac:dyDescent="0.25">
      <c r="L5345" s="59" t="e">
        <f t="shared" ca="1" si="1040"/>
        <v>#NUM!</v>
      </c>
      <c r="O5345" s="39" t="e">
        <f t="shared" ca="1" si="1032"/>
        <v>#VALUE!</v>
      </c>
      <c r="P5345" s="39" t="e">
        <f t="shared" ca="1" si="1033"/>
        <v>#VALUE!</v>
      </c>
      <c r="Q5345" s="60" t="e">
        <f t="shared" ca="1" si="1034"/>
        <v>#VALUE!</v>
      </c>
      <c r="R5345" s="60" t="e">
        <f t="shared" ca="1" si="1035"/>
        <v>#VALUE!</v>
      </c>
      <c r="S5345" s="60" t="e">
        <f t="shared" ca="1" si="1036"/>
        <v>#VALUE!</v>
      </c>
      <c r="T5345" s="39" t="e">
        <f t="shared" ca="1" si="1037"/>
        <v>#VALUE!</v>
      </c>
      <c r="U5345" s="39" t="e">
        <f t="shared" ca="1" si="1038"/>
        <v>#VALUE!</v>
      </c>
      <c r="V5345" s="39" t="b">
        <f t="shared" ca="1" si="1039"/>
        <v>1</v>
      </c>
      <c r="W5345" s="39">
        <f t="shared" si="1031"/>
        <v>5345</v>
      </c>
    </row>
    <row r="5346" spans="12:23" x14ac:dyDescent="0.25">
      <c r="L5346" s="59" t="e">
        <f t="shared" ca="1" si="1040"/>
        <v>#NUM!</v>
      </c>
      <c r="O5346" s="39" t="e">
        <f t="shared" ca="1" si="1032"/>
        <v>#VALUE!</v>
      </c>
      <c r="P5346" s="39" t="e">
        <f t="shared" ca="1" si="1033"/>
        <v>#VALUE!</v>
      </c>
      <c r="Q5346" s="60" t="e">
        <f t="shared" ca="1" si="1034"/>
        <v>#VALUE!</v>
      </c>
      <c r="R5346" s="60" t="e">
        <f t="shared" ca="1" si="1035"/>
        <v>#VALUE!</v>
      </c>
      <c r="S5346" s="60" t="e">
        <f t="shared" ca="1" si="1036"/>
        <v>#VALUE!</v>
      </c>
      <c r="T5346" s="39" t="e">
        <f t="shared" ca="1" si="1037"/>
        <v>#VALUE!</v>
      </c>
      <c r="U5346" s="39" t="e">
        <f t="shared" ca="1" si="1038"/>
        <v>#VALUE!</v>
      </c>
      <c r="V5346" s="39" t="b">
        <f t="shared" ca="1" si="1039"/>
        <v>1</v>
      </c>
      <c r="W5346" s="39">
        <f t="shared" si="1031"/>
        <v>5346</v>
      </c>
    </row>
    <row r="5347" spans="12:23" x14ac:dyDescent="0.25">
      <c r="L5347" s="59" t="e">
        <f t="shared" ca="1" si="1040"/>
        <v>#NUM!</v>
      </c>
      <c r="O5347" s="39" t="e">
        <f t="shared" ca="1" si="1032"/>
        <v>#VALUE!</v>
      </c>
      <c r="P5347" s="39" t="e">
        <f t="shared" ca="1" si="1033"/>
        <v>#VALUE!</v>
      </c>
      <c r="Q5347" s="60" t="e">
        <f t="shared" ca="1" si="1034"/>
        <v>#VALUE!</v>
      </c>
      <c r="R5347" s="60" t="e">
        <f t="shared" ca="1" si="1035"/>
        <v>#VALUE!</v>
      </c>
      <c r="S5347" s="60" t="e">
        <f t="shared" ca="1" si="1036"/>
        <v>#VALUE!</v>
      </c>
      <c r="T5347" s="39" t="e">
        <f t="shared" ca="1" si="1037"/>
        <v>#VALUE!</v>
      </c>
      <c r="U5347" s="39" t="e">
        <f t="shared" ca="1" si="1038"/>
        <v>#VALUE!</v>
      </c>
      <c r="V5347" s="39" t="b">
        <f t="shared" ca="1" si="1039"/>
        <v>1</v>
      </c>
      <c r="W5347" s="39">
        <f t="shared" si="1031"/>
        <v>5347</v>
      </c>
    </row>
    <row r="5348" spans="12:23" x14ac:dyDescent="0.25">
      <c r="L5348" s="59" t="e">
        <f t="shared" ca="1" si="1040"/>
        <v>#NUM!</v>
      </c>
      <c r="O5348" s="39" t="e">
        <f t="shared" ca="1" si="1032"/>
        <v>#VALUE!</v>
      </c>
      <c r="P5348" s="39" t="e">
        <f t="shared" ca="1" si="1033"/>
        <v>#VALUE!</v>
      </c>
      <c r="Q5348" s="60" t="e">
        <f t="shared" ca="1" si="1034"/>
        <v>#VALUE!</v>
      </c>
      <c r="R5348" s="60" t="e">
        <f t="shared" ca="1" si="1035"/>
        <v>#VALUE!</v>
      </c>
      <c r="S5348" s="60" t="e">
        <f t="shared" ca="1" si="1036"/>
        <v>#VALUE!</v>
      </c>
      <c r="T5348" s="39" t="e">
        <f t="shared" ca="1" si="1037"/>
        <v>#VALUE!</v>
      </c>
      <c r="U5348" s="39" t="e">
        <f t="shared" ca="1" si="1038"/>
        <v>#VALUE!</v>
      </c>
      <c r="V5348" s="39" t="b">
        <f t="shared" ca="1" si="1039"/>
        <v>1</v>
      </c>
      <c r="W5348" s="39">
        <f t="shared" si="1031"/>
        <v>5348</v>
      </c>
    </row>
    <row r="5349" spans="12:23" x14ac:dyDescent="0.25">
      <c r="L5349" s="59" t="e">
        <f t="shared" ca="1" si="1040"/>
        <v>#NUM!</v>
      </c>
      <c r="O5349" s="39" t="e">
        <f t="shared" ca="1" si="1032"/>
        <v>#VALUE!</v>
      </c>
      <c r="P5349" s="39" t="e">
        <f t="shared" ca="1" si="1033"/>
        <v>#VALUE!</v>
      </c>
      <c r="Q5349" s="60" t="e">
        <f t="shared" ca="1" si="1034"/>
        <v>#VALUE!</v>
      </c>
      <c r="R5349" s="60" t="e">
        <f t="shared" ca="1" si="1035"/>
        <v>#VALUE!</v>
      </c>
      <c r="S5349" s="60" t="e">
        <f t="shared" ca="1" si="1036"/>
        <v>#VALUE!</v>
      </c>
      <c r="T5349" s="39" t="e">
        <f t="shared" ca="1" si="1037"/>
        <v>#VALUE!</v>
      </c>
      <c r="U5349" s="39" t="e">
        <f t="shared" ca="1" si="1038"/>
        <v>#VALUE!</v>
      </c>
      <c r="V5349" s="39" t="b">
        <f t="shared" ca="1" si="1039"/>
        <v>1</v>
      </c>
      <c r="W5349" s="39">
        <f t="shared" si="1031"/>
        <v>5349</v>
      </c>
    </row>
    <row r="5350" spans="12:23" x14ac:dyDescent="0.25">
      <c r="L5350" s="59" t="e">
        <f t="shared" ca="1" si="1040"/>
        <v>#NUM!</v>
      </c>
      <c r="O5350" s="39" t="e">
        <f t="shared" ca="1" si="1032"/>
        <v>#VALUE!</v>
      </c>
      <c r="P5350" s="39" t="e">
        <f t="shared" ca="1" si="1033"/>
        <v>#VALUE!</v>
      </c>
      <c r="Q5350" s="60" t="e">
        <f t="shared" ca="1" si="1034"/>
        <v>#VALUE!</v>
      </c>
      <c r="R5350" s="60" t="e">
        <f t="shared" ca="1" si="1035"/>
        <v>#VALUE!</v>
      </c>
      <c r="S5350" s="60" t="e">
        <f t="shared" ca="1" si="1036"/>
        <v>#VALUE!</v>
      </c>
      <c r="T5350" s="39" t="e">
        <f t="shared" ca="1" si="1037"/>
        <v>#VALUE!</v>
      </c>
      <c r="U5350" s="39" t="e">
        <f t="shared" ca="1" si="1038"/>
        <v>#VALUE!</v>
      </c>
      <c r="V5350" s="39" t="b">
        <f t="shared" ca="1" si="1039"/>
        <v>1</v>
      </c>
      <c r="W5350" s="39">
        <f t="shared" si="1031"/>
        <v>5350</v>
      </c>
    </row>
    <row r="5351" spans="12:23" x14ac:dyDescent="0.25">
      <c r="L5351" s="59" t="e">
        <f t="shared" ca="1" si="1040"/>
        <v>#NUM!</v>
      </c>
      <c r="O5351" s="39" t="e">
        <f t="shared" ca="1" si="1032"/>
        <v>#VALUE!</v>
      </c>
      <c r="P5351" s="39" t="e">
        <f t="shared" ca="1" si="1033"/>
        <v>#VALUE!</v>
      </c>
      <c r="Q5351" s="60" t="e">
        <f t="shared" ca="1" si="1034"/>
        <v>#VALUE!</v>
      </c>
      <c r="R5351" s="60" t="e">
        <f t="shared" ca="1" si="1035"/>
        <v>#VALUE!</v>
      </c>
      <c r="S5351" s="60" t="e">
        <f t="shared" ca="1" si="1036"/>
        <v>#VALUE!</v>
      </c>
      <c r="T5351" s="39" t="e">
        <f t="shared" ca="1" si="1037"/>
        <v>#VALUE!</v>
      </c>
      <c r="U5351" s="39" t="e">
        <f t="shared" ca="1" si="1038"/>
        <v>#VALUE!</v>
      </c>
      <c r="V5351" s="39" t="b">
        <f t="shared" ca="1" si="1039"/>
        <v>1</v>
      </c>
      <c r="W5351" s="39">
        <f t="shared" si="1031"/>
        <v>5351</v>
      </c>
    </row>
    <row r="5352" spans="12:23" x14ac:dyDescent="0.25">
      <c r="L5352" s="59" t="e">
        <f t="shared" ca="1" si="1040"/>
        <v>#NUM!</v>
      </c>
      <c r="O5352" s="39" t="e">
        <f t="shared" ca="1" si="1032"/>
        <v>#VALUE!</v>
      </c>
      <c r="P5352" s="39" t="e">
        <f t="shared" ca="1" si="1033"/>
        <v>#VALUE!</v>
      </c>
      <c r="Q5352" s="60" t="e">
        <f t="shared" ca="1" si="1034"/>
        <v>#VALUE!</v>
      </c>
      <c r="R5352" s="60" t="e">
        <f t="shared" ca="1" si="1035"/>
        <v>#VALUE!</v>
      </c>
      <c r="S5352" s="60" t="e">
        <f t="shared" ca="1" si="1036"/>
        <v>#VALUE!</v>
      </c>
      <c r="T5352" s="39" t="e">
        <f t="shared" ca="1" si="1037"/>
        <v>#VALUE!</v>
      </c>
      <c r="U5352" s="39" t="e">
        <f t="shared" ca="1" si="1038"/>
        <v>#VALUE!</v>
      </c>
      <c r="V5352" s="39" t="b">
        <f t="shared" ca="1" si="1039"/>
        <v>1</v>
      </c>
      <c r="W5352" s="39">
        <f t="shared" si="1031"/>
        <v>5352</v>
      </c>
    </row>
    <row r="5353" spans="12:23" x14ac:dyDescent="0.25">
      <c r="L5353" s="59" t="e">
        <f t="shared" ca="1" si="1040"/>
        <v>#NUM!</v>
      </c>
      <c r="O5353" s="39" t="e">
        <f t="shared" ca="1" si="1032"/>
        <v>#VALUE!</v>
      </c>
      <c r="P5353" s="39" t="e">
        <f t="shared" ca="1" si="1033"/>
        <v>#VALUE!</v>
      </c>
      <c r="Q5353" s="60" t="e">
        <f t="shared" ca="1" si="1034"/>
        <v>#VALUE!</v>
      </c>
      <c r="R5353" s="60" t="e">
        <f t="shared" ca="1" si="1035"/>
        <v>#VALUE!</v>
      </c>
      <c r="S5353" s="60" t="e">
        <f t="shared" ca="1" si="1036"/>
        <v>#VALUE!</v>
      </c>
      <c r="T5353" s="39" t="e">
        <f t="shared" ca="1" si="1037"/>
        <v>#VALUE!</v>
      </c>
      <c r="U5353" s="39" t="e">
        <f t="shared" ca="1" si="1038"/>
        <v>#VALUE!</v>
      </c>
      <c r="V5353" s="39" t="b">
        <f t="shared" ca="1" si="1039"/>
        <v>1</v>
      </c>
      <c r="W5353" s="39">
        <f t="shared" si="1031"/>
        <v>5353</v>
      </c>
    </row>
    <row r="5354" spans="12:23" x14ac:dyDescent="0.25">
      <c r="L5354" s="59" t="e">
        <f t="shared" ca="1" si="1040"/>
        <v>#NUM!</v>
      </c>
      <c r="O5354" s="39" t="e">
        <f t="shared" ca="1" si="1032"/>
        <v>#VALUE!</v>
      </c>
      <c r="P5354" s="39" t="e">
        <f t="shared" ca="1" si="1033"/>
        <v>#VALUE!</v>
      </c>
      <c r="Q5354" s="60" t="e">
        <f t="shared" ca="1" si="1034"/>
        <v>#VALUE!</v>
      </c>
      <c r="R5354" s="60" t="e">
        <f t="shared" ca="1" si="1035"/>
        <v>#VALUE!</v>
      </c>
      <c r="S5354" s="60" t="e">
        <f t="shared" ca="1" si="1036"/>
        <v>#VALUE!</v>
      </c>
      <c r="T5354" s="39" t="e">
        <f t="shared" ca="1" si="1037"/>
        <v>#VALUE!</v>
      </c>
      <c r="U5354" s="39" t="e">
        <f t="shared" ca="1" si="1038"/>
        <v>#VALUE!</v>
      </c>
      <c r="V5354" s="39" t="b">
        <f t="shared" ca="1" si="1039"/>
        <v>1</v>
      </c>
      <c r="W5354" s="39">
        <f t="shared" ref="W5354:W5417" si="1041">W5353+1</f>
        <v>5354</v>
      </c>
    </row>
    <row r="5355" spans="12:23" x14ac:dyDescent="0.25">
      <c r="L5355" s="59" t="e">
        <f t="shared" ca="1" si="1040"/>
        <v>#NUM!</v>
      </c>
      <c r="O5355" s="39" t="e">
        <f t="shared" ca="1" si="1032"/>
        <v>#VALUE!</v>
      </c>
      <c r="P5355" s="39" t="e">
        <f t="shared" ca="1" si="1033"/>
        <v>#VALUE!</v>
      </c>
      <c r="Q5355" s="60" t="e">
        <f t="shared" ca="1" si="1034"/>
        <v>#VALUE!</v>
      </c>
      <c r="R5355" s="60" t="e">
        <f t="shared" ca="1" si="1035"/>
        <v>#VALUE!</v>
      </c>
      <c r="S5355" s="60" t="e">
        <f t="shared" ca="1" si="1036"/>
        <v>#VALUE!</v>
      </c>
      <c r="T5355" s="39" t="e">
        <f t="shared" ca="1" si="1037"/>
        <v>#VALUE!</v>
      </c>
      <c r="U5355" s="39" t="e">
        <f t="shared" ca="1" si="1038"/>
        <v>#VALUE!</v>
      </c>
      <c r="V5355" s="39" t="b">
        <f t="shared" ca="1" si="1039"/>
        <v>1</v>
      </c>
      <c r="W5355" s="39">
        <f t="shared" si="1041"/>
        <v>5355</v>
      </c>
    </row>
    <row r="5356" spans="12:23" x14ac:dyDescent="0.25">
      <c r="L5356" s="59" t="e">
        <f t="shared" ca="1" si="1040"/>
        <v>#NUM!</v>
      </c>
      <c r="O5356" s="39" t="e">
        <f t="shared" ca="1" si="1032"/>
        <v>#VALUE!</v>
      </c>
      <c r="P5356" s="39" t="e">
        <f t="shared" ca="1" si="1033"/>
        <v>#VALUE!</v>
      </c>
      <c r="Q5356" s="60" t="e">
        <f t="shared" ca="1" si="1034"/>
        <v>#VALUE!</v>
      </c>
      <c r="R5356" s="60" t="e">
        <f t="shared" ca="1" si="1035"/>
        <v>#VALUE!</v>
      </c>
      <c r="S5356" s="60" t="e">
        <f t="shared" ca="1" si="1036"/>
        <v>#VALUE!</v>
      </c>
      <c r="T5356" s="39" t="e">
        <f t="shared" ca="1" si="1037"/>
        <v>#VALUE!</v>
      </c>
      <c r="U5356" s="39" t="e">
        <f t="shared" ca="1" si="1038"/>
        <v>#VALUE!</v>
      </c>
      <c r="V5356" s="39" t="b">
        <f t="shared" ca="1" si="1039"/>
        <v>1</v>
      </c>
      <c r="W5356" s="39">
        <f t="shared" si="1041"/>
        <v>5356</v>
      </c>
    </row>
    <row r="5357" spans="12:23" x14ac:dyDescent="0.25">
      <c r="L5357" s="59" t="e">
        <f t="shared" ca="1" si="1040"/>
        <v>#NUM!</v>
      </c>
      <c r="O5357" s="39" t="e">
        <f t="shared" ca="1" si="1032"/>
        <v>#VALUE!</v>
      </c>
      <c r="P5357" s="39" t="e">
        <f t="shared" ca="1" si="1033"/>
        <v>#VALUE!</v>
      </c>
      <c r="Q5357" s="60" t="e">
        <f t="shared" ca="1" si="1034"/>
        <v>#VALUE!</v>
      </c>
      <c r="R5357" s="60" t="e">
        <f t="shared" ca="1" si="1035"/>
        <v>#VALUE!</v>
      </c>
      <c r="S5357" s="60" t="e">
        <f t="shared" ca="1" si="1036"/>
        <v>#VALUE!</v>
      </c>
      <c r="T5357" s="39" t="e">
        <f t="shared" ca="1" si="1037"/>
        <v>#VALUE!</v>
      </c>
      <c r="U5357" s="39" t="e">
        <f t="shared" ca="1" si="1038"/>
        <v>#VALUE!</v>
      </c>
      <c r="V5357" s="39" t="b">
        <f t="shared" ca="1" si="1039"/>
        <v>1</v>
      </c>
      <c r="W5357" s="39">
        <f t="shared" si="1041"/>
        <v>5357</v>
      </c>
    </row>
    <row r="5358" spans="12:23" x14ac:dyDescent="0.25">
      <c r="L5358" s="59" t="e">
        <f t="shared" ca="1" si="1040"/>
        <v>#NUM!</v>
      </c>
      <c r="O5358" s="39" t="e">
        <f t="shared" ca="1" si="1032"/>
        <v>#VALUE!</v>
      </c>
      <c r="P5358" s="39" t="e">
        <f t="shared" ca="1" si="1033"/>
        <v>#VALUE!</v>
      </c>
      <c r="Q5358" s="60" t="e">
        <f t="shared" ca="1" si="1034"/>
        <v>#VALUE!</v>
      </c>
      <c r="R5358" s="60" t="e">
        <f t="shared" ca="1" si="1035"/>
        <v>#VALUE!</v>
      </c>
      <c r="S5358" s="60" t="e">
        <f t="shared" ca="1" si="1036"/>
        <v>#VALUE!</v>
      </c>
      <c r="T5358" s="39" t="e">
        <f t="shared" ca="1" si="1037"/>
        <v>#VALUE!</v>
      </c>
      <c r="U5358" s="39" t="e">
        <f t="shared" ca="1" si="1038"/>
        <v>#VALUE!</v>
      </c>
      <c r="V5358" s="39" t="b">
        <f t="shared" ca="1" si="1039"/>
        <v>1</v>
      </c>
      <c r="W5358" s="39">
        <f t="shared" si="1041"/>
        <v>5358</v>
      </c>
    </row>
    <row r="5359" spans="12:23" x14ac:dyDescent="0.25">
      <c r="L5359" s="59" t="e">
        <f t="shared" ca="1" si="1040"/>
        <v>#NUM!</v>
      </c>
      <c r="O5359" s="39" t="e">
        <f t="shared" ca="1" si="1032"/>
        <v>#VALUE!</v>
      </c>
      <c r="P5359" s="39" t="e">
        <f t="shared" ca="1" si="1033"/>
        <v>#VALUE!</v>
      </c>
      <c r="Q5359" s="60" t="e">
        <f t="shared" ca="1" si="1034"/>
        <v>#VALUE!</v>
      </c>
      <c r="R5359" s="60" t="e">
        <f t="shared" ca="1" si="1035"/>
        <v>#VALUE!</v>
      </c>
      <c r="S5359" s="60" t="e">
        <f t="shared" ca="1" si="1036"/>
        <v>#VALUE!</v>
      </c>
      <c r="T5359" s="39" t="e">
        <f t="shared" ca="1" si="1037"/>
        <v>#VALUE!</v>
      </c>
      <c r="U5359" s="39" t="e">
        <f t="shared" ca="1" si="1038"/>
        <v>#VALUE!</v>
      </c>
      <c r="V5359" s="39" t="b">
        <f t="shared" ca="1" si="1039"/>
        <v>1</v>
      </c>
      <c r="W5359" s="39">
        <f t="shared" si="1041"/>
        <v>5359</v>
      </c>
    </row>
    <row r="5360" spans="12:23" x14ac:dyDescent="0.25">
      <c r="L5360" s="59" t="e">
        <f t="shared" ca="1" si="1040"/>
        <v>#NUM!</v>
      </c>
      <c r="O5360" s="39" t="e">
        <f t="shared" ca="1" si="1032"/>
        <v>#VALUE!</v>
      </c>
      <c r="P5360" s="39" t="e">
        <f t="shared" ca="1" si="1033"/>
        <v>#VALUE!</v>
      </c>
      <c r="Q5360" s="60" t="e">
        <f t="shared" ca="1" si="1034"/>
        <v>#VALUE!</v>
      </c>
      <c r="R5360" s="60" t="e">
        <f t="shared" ca="1" si="1035"/>
        <v>#VALUE!</v>
      </c>
      <c r="S5360" s="60" t="e">
        <f t="shared" ca="1" si="1036"/>
        <v>#VALUE!</v>
      </c>
      <c r="T5360" s="39" t="e">
        <f t="shared" ca="1" si="1037"/>
        <v>#VALUE!</v>
      </c>
      <c r="U5360" s="39" t="e">
        <f t="shared" ca="1" si="1038"/>
        <v>#VALUE!</v>
      </c>
      <c r="V5360" s="39" t="b">
        <f t="shared" ca="1" si="1039"/>
        <v>1</v>
      </c>
      <c r="W5360" s="39">
        <f t="shared" si="1041"/>
        <v>5360</v>
      </c>
    </row>
    <row r="5361" spans="12:23" x14ac:dyDescent="0.25">
      <c r="L5361" s="59" t="e">
        <f t="shared" ca="1" si="1040"/>
        <v>#NUM!</v>
      </c>
      <c r="O5361" s="39" t="e">
        <f t="shared" ca="1" si="1032"/>
        <v>#VALUE!</v>
      </c>
      <c r="P5361" s="39" t="e">
        <f t="shared" ca="1" si="1033"/>
        <v>#VALUE!</v>
      </c>
      <c r="Q5361" s="60" t="e">
        <f t="shared" ca="1" si="1034"/>
        <v>#VALUE!</v>
      </c>
      <c r="R5361" s="60" t="e">
        <f t="shared" ca="1" si="1035"/>
        <v>#VALUE!</v>
      </c>
      <c r="S5361" s="60" t="e">
        <f t="shared" ca="1" si="1036"/>
        <v>#VALUE!</v>
      </c>
      <c r="T5361" s="39" t="e">
        <f t="shared" ca="1" si="1037"/>
        <v>#VALUE!</v>
      </c>
      <c r="U5361" s="39" t="e">
        <f t="shared" ca="1" si="1038"/>
        <v>#VALUE!</v>
      </c>
      <c r="V5361" s="39" t="b">
        <f t="shared" ca="1" si="1039"/>
        <v>1</v>
      </c>
      <c r="W5361" s="39">
        <f t="shared" si="1041"/>
        <v>5361</v>
      </c>
    </row>
    <row r="5362" spans="12:23" x14ac:dyDescent="0.25">
      <c r="L5362" s="59" t="e">
        <f t="shared" ca="1" si="1040"/>
        <v>#NUM!</v>
      </c>
      <c r="O5362" s="39" t="e">
        <f t="shared" ca="1" si="1032"/>
        <v>#VALUE!</v>
      </c>
      <c r="P5362" s="39" t="e">
        <f t="shared" ca="1" si="1033"/>
        <v>#VALUE!</v>
      </c>
      <c r="Q5362" s="60" t="e">
        <f t="shared" ca="1" si="1034"/>
        <v>#VALUE!</v>
      </c>
      <c r="R5362" s="60" t="e">
        <f t="shared" ca="1" si="1035"/>
        <v>#VALUE!</v>
      </c>
      <c r="S5362" s="60" t="e">
        <f t="shared" ca="1" si="1036"/>
        <v>#VALUE!</v>
      </c>
      <c r="T5362" s="39" t="e">
        <f t="shared" ca="1" si="1037"/>
        <v>#VALUE!</v>
      </c>
      <c r="U5362" s="39" t="e">
        <f t="shared" ca="1" si="1038"/>
        <v>#VALUE!</v>
      </c>
      <c r="V5362" s="39" t="b">
        <f t="shared" ca="1" si="1039"/>
        <v>1</v>
      </c>
      <c r="W5362" s="39">
        <f t="shared" si="1041"/>
        <v>5362</v>
      </c>
    </row>
    <row r="5363" spans="12:23" x14ac:dyDescent="0.25">
      <c r="L5363" s="59" t="e">
        <f t="shared" ca="1" si="1040"/>
        <v>#NUM!</v>
      </c>
      <c r="O5363" s="39" t="e">
        <f t="shared" ca="1" si="1032"/>
        <v>#VALUE!</v>
      </c>
      <c r="P5363" s="39" t="e">
        <f t="shared" ca="1" si="1033"/>
        <v>#VALUE!</v>
      </c>
      <c r="Q5363" s="60" t="e">
        <f t="shared" ca="1" si="1034"/>
        <v>#VALUE!</v>
      </c>
      <c r="R5363" s="60" t="e">
        <f t="shared" ca="1" si="1035"/>
        <v>#VALUE!</v>
      </c>
      <c r="S5363" s="60" t="e">
        <f t="shared" ca="1" si="1036"/>
        <v>#VALUE!</v>
      </c>
      <c r="T5363" s="39" t="e">
        <f t="shared" ca="1" si="1037"/>
        <v>#VALUE!</v>
      </c>
      <c r="U5363" s="39" t="e">
        <f t="shared" ca="1" si="1038"/>
        <v>#VALUE!</v>
      </c>
      <c r="V5363" s="39" t="b">
        <f t="shared" ca="1" si="1039"/>
        <v>1</v>
      </c>
      <c r="W5363" s="39">
        <f t="shared" si="1041"/>
        <v>5363</v>
      </c>
    </row>
    <row r="5364" spans="12:23" x14ac:dyDescent="0.25">
      <c r="L5364" s="59" t="e">
        <f t="shared" ca="1" si="1040"/>
        <v>#NUM!</v>
      </c>
      <c r="O5364" s="39" t="e">
        <f t="shared" ca="1" si="1032"/>
        <v>#VALUE!</v>
      </c>
      <c r="P5364" s="39" t="e">
        <f t="shared" ca="1" si="1033"/>
        <v>#VALUE!</v>
      </c>
      <c r="Q5364" s="60" t="e">
        <f t="shared" ca="1" si="1034"/>
        <v>#VALUE!</v>
      </c>
      <c r="R5364" s="60" t="e">
        <f t="shared" ca="1" si="1035"/>
        <v>#VALUE!</v>
      </c>
      <c r="S5364" s="60" t="e">
        <f t="shared" ca="1" si="1036"/>
        <v>#VALUE!</v>
      </c>
      <c r="T5364" s="39" t="e">
        <f t="shared" ca="1" si="1037"/>
        <v>#VALUE!</v>
      </c>
      <c r="U5364" s="39" t="e">
        <f t="shared" ca="1" si="1038"/>
        <v>#VALUE!</v>
      </c>
      <c r="V5364" s="39" t="b">
        <f t="shared" ca="1" si="1039"/>
        <v>1</v>
      </c>
      <c r="W5364" s="39">
        <f t="shared" si="1041"/>
        <v>5364</v>
      </c>
    </row>
    <row r="5365" spans="12:23" x14ac:dyDescent="0.25">
      <c r="L5365" s="59" t="e">
        <f t="shared" ca="1" si="1040"/>
        <v>#NUM!</v>
      </c>
      <c r="O5365" s="39" t="e">
        <f t="shared" ca="1" si="1032"/>
        <v>#VALUE!</v>
      </c>
      <c r="P5365" s="39" t="e">
        <f t="shared" ca="1" si="1033"/>
        <v>#VALUE!</v>
      </c>
      <c r="Q5365" s="60" t="e">
        <f t="shared" ca="1" si="1034"/>
        <v>#VALUE!</v>
      </c>
      <c r="R5365" s="60" t="e">
        <f t="shared" ca="1" si="1035"/>
        <v>#VALUE!</v>
      </c>
      <c r="S5365" s="60" t="e">
        <f t="shared" ca="1" si="1036"/>
        <v>#VALUE!</v>
      </c>
      <c r="T5365" s="39" t="e">
        <f t="shared" ca="1" si="1037"/>
        <v>#VALUE!</v>
      </c>
      <c r="U5365" s="39" t="e">
        <f t="shared" ca="1" si="1038"/>
        <v>#VALUE!</v>
      </c>
      <c r="V5365" s="39" t="b">
        <f t="shared" ca="1" si="1039"/>
        <v>1</v>
      </c>
      <c r="W5365" s="39">
        <f t="shared" si="1041"/>
        <v>5365</v>
      </c>
    </row>
    <row r="5366" spans="12:23" x14ac:dyDescent="0.25">
      <c r="L5366" s="59" t="e">
        <f t="shared" ca="1" si="1040"/>
        <v>#NUM!</v>
      </c>
      <c r="O5366" s="39" t="e">
        <f t="shared" ca="1" si="1032"/>
        <v>#VALUE!</v>
      </c>
      <c r="P5366" s="39" t="e">
        <f t="shared" ca="1" si="1033"/>
        <v>#VALUE!</v>
      </c>
      <c r="Q5366" s="60" t="e">
        <f t="shared" ca="1" si="1034"/>
        <v>#VALUE!</v>
      </c>
      <c r="R5366" s="60" t="e">
        <f t="shared" ca="1" si="1035"/>
        <v>#VALUE!</v>
      </c>
      <c r="S5366" s="60" t="e">
        <f t="shared" ca="1" si="1036"/>
        <v>#VALUE!</v>
      </c>
      <c r="T5366" s="39" t="e">
        <f t="shared" ca="1" si="1037"/>
        <v>#VALUE!</v>
      </c>
      <c r="U5366" s="39" t="e">
        <f t="shared" ca="1" si="1038"/>
        <v>#VALUE!</v>
      </c>
      <c r="V5366" s="39" t="b">
        <f t="shared" ca="1" si="1039"/>
        <v>1</v>
      </c>
      <c r="W5366" s="39">
        <f t="shared" si="1041"/>
        <v>5366</v>
      </c>
    </row>
    <row r="5367" spans="12:23" x14ac:dyDescent="0.25">
      <c r="L5367" s="59" t="e">
        <f t="shared" ca="1" si="1040"/>
        <v>#NUM!</v>
      </c>
      <c r="O5367" s="39" t="e">
        <f t="shared" ca="1" si="1032"/>
        <v>#VALUE!</v>
      </c>
      <c r="P5367" s="39" t="e">
        <f t="shared" ca="1" si="1033"/>
        <v>#VALUE!</v>
      </c>
      <c r="Q5367" s="60" t="e">
        <f t="shared" ca="1" si="1034"/>
        <v>#VALUE!</v>
      </c>
      <c r="R5367" s="60" t="e">
        <f t="shared" ca="1" si="1035"/>
        <v>#VALUE!</v>
      </c>
      <c r="S5367" s="60" t="e">
        <f t="shared" ca="1" si="1036"/>
        <v>#VALUE!</v>
      </c>
      <c r="T5367" s="39" t="e">
        <f t="shared" ca="1" si="1037"/>
        <v>#VALUE!</v>
      </c>
      <c r="U5367" s="39" t="e">
        <f t="shared" ca="1" si="1038"/>
        <v>#VALUE!</v>
      </c>
      <c r="V5367" s="39" t="b">
        <f t="shared" ca="1" si="1039"/>
        <v>1</v>
      </c>
      <c r="W5367" s="39">
        <f t="shared" si="1041"/>
        <v>5367</v>
      </c>
    </row>
    <row r="5368" spans="12:23" x14ac:dyDescent="0.25">
      <c r="L5368" s="59" t="e">
        <f t="shared" ca="1" si="1040"/>
        <v>#NUM!</v>
      </c>
      <c r="O5368" s="39" t="e">
        <f t="shared" ca="1" si="1032"/>
        <v>#VALUE!</v>
      </c>
      <c r="P5368" s="39" t="e">
        <f t="shared" ca="1" si="1033"/>
        <v>#VALUE!</v>
      </c>
      <c r="Q5368" s="60" t="e">
        <f t="shared" ca="1" si="1034"/>
        <v>#VALUE!</v>
      </c>
      <c r="R5368" s="60" t="e">
        <f t="shared" ca="1" si="1035"/>
        <v>#VALUE!</v>
      </c>
      <c r="S5368" s="60" t="e">
        <f t="shared" ca="1" si="1036"/>
        <v>#VALUE!</v>
      </c>
      <c r="T5368" s="39" t="e">
        <f t="shared" ca="1" si="1037"/>
        <v>#VALUE!</v>
      </c>
      <c r="U5368" s="39" t="e">
        <f t="shared" ca="1" si="1038"/>
        <v>#VALUE!</v>
      </c>
      <c r="V5368" s="39" t="b">
        <f t="shared" ca="1" si="1039"/>
        <v>1</v>
      </c>
      <c r="W5368" s="39">
        <f t="shared" si="1041"/>
        <v>5368</v>
      </c>
    </row>
    <row r="5369" spans="12:23" x14ac:dyDescent="0.25">
      <c r="L5369" s="59" t="e">
        <f t="shared" ca="1" si="1040"/>
        <v>#NUM!</v>
      </c>
      <c r="O5369" s="39" t="e">
        <f t="shared" ca="1" si="1032"/>
        <v>#VALUE!</v>
      </c>
      <c r="P5369" s="39" t="e">
        <f t="shared" ca="1" si="1033"/>
        <v>#VALUE!</v>
      </c>
      <c r="Q5369" s="60" t="e">
        <f t="shared" ca="1" si="1034"/>
        <v>#VALUE!</v>
      </c>
      <c r="R5369" s="60" t="e">
        <f t="shared" ca="1" si="1035"/>
        <v>#VALUE!</v>
      </c>
      <c r="S5369" s="60" t="e">
        <f t="shared" ca="1" si="1036"/>
        <v>#VALUE!</v>
      </c>
      <c r="T5369" s="39" t="e">
        <f t="shared" ca="1" si="1037"/>
        <v>#VALUE!</v>
      </c>
      <c r="U5369" s="39" t="e">
        <f t="shared" ca="1" si="1038"/>
        <v>#VALUE!</v>
      </c>
      <c r="V5369" s="39" t="b">
        <f t="shared" ca="1" si="1039"/>
        <v>1</v>
      </c>
      <c r="W5369" s="39">
        <f t="shared" si="1041"/>
        <v>5369</v>
      </c>
    </row>
    <row r="5370" spans="12:23" x14ac:dyDescent="0.25">
      <c r="L5370" s="59" t="e">
        <f t="shared" ca="1" si="1040"/>
        <v>#NUM!</v>
      </c>
      <c r="O5370" s="39" t="e">
        <f t="shared" ca="1" si="1032"/>
        <v>#VALUE!</v>
      </c>
      <c r="P5370" s="39" t="e">
        <f t="shared" ca="1" si="1033"/>
        <v>#VALUE!</v>
      </c>
      <c r="Q5370" s="60" t="e">
        <f t="shared" ca="1" si="1034"/>
        <v>#VALUE!</v>
      </c>
      <c r="R5370" s="60" t="e">
        <f t="shared" ca="1" si="1035"/>
        <v>#VALUE!</v>
      </c>
      <c r="S5370" s="60" t="e">
        <f t="shared" ca="1" si="1036"/>
        <v>#VALUE!</v>
      </c>
      <c r="T5370" s="39" t="e">
        <f t="shared" ca="1" si="1037"/>
        <v>#VALUE!</v>
      </c>
      <c r="U5370" s="39" t="e">
        <f t="shared" ca="1" si="1038"/>
        <v>#VALUE!</v>
      </c>
      <c r="V5370" s="39" t="b">
        <f t="shared" ca="1" si="1039"/>
        <v>1</v>
      </c>
      <c r="W5370" s="39">
        <f t="shared" si="1041"/>
        <v>5370</v>
      </c>
    </row>
    <row r="5371" spans="12:23" x14ac:dyDescent="0.25">
      <c r="L5371" s="59" t="e">
        <f t="shared" ca="1" si="1040"/>
        <v>#NUM!</v>
      </c>
      <c r="O5371" s="39" t="e">
        <f t="shared" ca="1" si="1032"/>
        <v>#VALUE!</v>
      </c>
      <c r="P5371" s="39" t="e">
        <f t="shared" ca="1" si="1033"/>
        <v>#VALUE!</v>
      </c>
      <c r="Q5371" s="60" t="e">
        <f t="shared" ca="1" si="1034"/>
        <v>#VALUE!</v>
      </c>
      <c r="R5371" s="60" t="e">
        <f t="shared" ca="1" si="1035"/>
        <v>#VALUE!</v>
      </c>
      <c r="S5371" s="60" t="e">
        <f t="shared" ca="1" si="1036"/>
        <v>#VALUE!</v>
      </c>
      <c r="T5371" s="39" t="e">
        <f t="shared" ca="1" si="1037"/>
        <v>#VALUE!</v>
      </c>
      <c r="U5371" s="39" t="e">
        <f t="shared" ca="1" si="1038"/>
        <v>#VALUE!</v>
      </c>
      <c r="V5371" s="39" t="b">
        <f t="shared" ca="1" si="1039"/>
        <v>1</v>
      </c>
      <c r="W5371" s="39">
        <f t="shared" si="1041"/>
        <v>5371</v>
      </c>
    </row>
    <row r="5372" spans="12:23" x14ac:dyDescent="0.25">
      <c r="L5372" s="59" t="e">
        <f t="shared" ca="1" si="1040"/>
        <v>#NUM!</v>
      </c>
      <c r="O5372" s="39" t="e">
        <f t="shared" ca="1" si="1032"/>
        <v>#VALUE!</v>
      </c>
      <c r="P5372" s="39" t="e">
        <f t="shared" ca="1" si="1033"/>
        <v>#VALUE!</v>
      </c>
      <c r="Q5372" s="60" t="e">
        <f t="shared" ca="1" si="1034"/>
        <v>#VALUE!</v>
      </c>
      <c r="R5372" s="60" t="e">
        <f t="shared" ca="1" si="1035"/>
        <v>#VALUE!</v>
      </c>
      <c r="S5372" s="60" t="e">
        <f t="shared" ca="1" si="1036"/>
        <v>#VALUE!</v>
      </c>
      <c r="T5372" s="39" t="e">
        <f t="shared" ca="1" si="1037"/>
        <v>#VALUE!</v>
      </c>
      <c r="U5372" s="39" t="e">
        <f t="shared" ca="1" si="1038"/>
        <v>#VALUE!</v>
      </c>
      <c r="V5372" s="39" t="b">
        <f t="shared" ca="1" si="1039"/>
        <v>1</v>
      </c>
      <c r="W5372" s="39">
        <f t="shared" si="1041"/>
        <v>5372</v>
      </c>
    </row>
    <row r="5373" spans="12:23" x14ac:dyDescent="0.25">
      <c r="L5373" s="59" t="e">
        <f t="shared" ca="1" si="1040"/>
        <v>#NUM!</v>
      </c>
      <c r="O5373" s="39" t="e">
        <f t="shared" ca="1" si="1032"/>
        <v>#VALUE!</v>
      </c>
      <c r="P5373" s="39" t="e">
        <f t="shared" ca="1" si="1033"/>
        <v>#VALUE!</v>
      </c>
      <c r="Q5373" s="60" t="e">
        <f t="shared" ca="1" si="1034"/>
        <v>#VALUE!</v>
      </c>
      <c r="R5373" s="60" t="e">
        <f t="shared" ca="1" si="1035"/>
        <v>#VALUE!</v>
      </c>
      <c r="S5373" s="60" t="e">
        <f t="shared" ca="1" si="1036"/>
        <v>#VALUE!</v>
      </c>
      <c r="T5373" s="39" t="e">
        <f t="shared" ca="1" si="1037"/>
        <v>#VALUE!</v>
      </c>
      <c r="U5373" s="39" t="e">
        <f t="shared" ca="1" si="1038"/>
        <v>#VALUE!</v>
      </c>
      <c r="V5373" s="39" t="b">
        <f t="shared" ca="1" si="1039"/>
        <v>1</v>
      </c>
      <c r="W5373" s="39">
        <f t="shared" si="1041"/>
        <v>5373</v>
      </c>
    </row>
    <row r="5374" spans="12:23" x14ac:dyDescent="0.25">
      <c r="L5374" s="59" t="e">
        <f t="shared" ca="1" si="1040"/>
        <v>#NUM!</v>
      </c>
      <c r="O5374" s="39" t="e">
        <f t="shared" ca="1" si="1032"/>
        <v>#VALUE!</v>
      </c>
      <c r="P5374" s="39" t="e">
        <f t="shared" ca="1" si="1033"/>
        <v>#VALUE!</v>
      </c>
      <c r="Q5374" s="60" t="e">
        <f t="shared" ca="1" si="1034"/>
        <v>#VALUE!</v>
      </c>
      <c r="R5374" s="60" t="e">
        <f t="shared" ca="1" si="1035"/>
        <v>#VALUE!</v>
      </c>
      <c r="S5374" s="60" t="e">
        <f t="shared" ca="1" si="1036"/>
        <v>#VALUE!</v>
      </c>
      <c r="T5374" s="39" t="e">
        <f t="shared" ca="1" si="1037"/>
        <v>#VALUE!</v>
      </c>
      <c r="U5374" s="39" t="e">
        <f t="shared" ca="1" si="1038"/>
        <v>#VALUE!</v>
      </c>
      <c r="V5374" s="39" t="b">
        <f t="shared" ca="1" si="1039"/>
        <v>1</v>
      </c>
      <c r="W5374" s="39">
        <f t="shared" si="1041"/>
        <v>5374</v>
      </c>
    </row>
    <row r="5375" spans="12:23" x14ac:dyDescent="0.25">
      <c r="L5375" s="59" t="e">
        <f t="shared" ca="1" si="1040"/>
        <v>#NUM!</v>
      </c>
      <c r="O5375" s="39" t="e">
        <f t="shared" ca="1" si="1032"/>
        <v>#VALUE!</v>
      </c>
      <c r="P5375" s="39" t="e">
        <f t="shared" ca="1" si="1033"/>
        <v>#VALUE!</v>
      </c>
      <c r="Q5375" s="60" t="e">
        <f t="shared" ca="1" si="1034"/>
        <v>#VALUE!</v>
      </c>
      <c r="R5375" s="60" t="e">
        <f t="shared" ca="1" si="1035"/>
        <v>#VALUE!</v>
      </c>
      <c r="S5375" s="60" t="e">
        <f t="shared" ca="1" si="1036"/>
        <v>#VALUE!</v>
      </c>
      <c r="T5375" s="39" t="e">
        <f t="shared" ca="1" si="1037"/>
        <v>#VALUE!</v>
      </c>
      <c r="U5375" s="39" t="e">
        <f t="shared" ca="1" si="1038"/>
        <v>#VALUE!</v>
      </c>
      <c r="V5375" s="39" t="b">
        <f t="shared" ca="1" si="1039"/>
        <v>1</v>
      </c>
      <c r="W5375" s="39">
        <f t="shared" si="1041"/>
        <v>5375</v>
      </c>
    </row>
    <row r="5376" spans="12:23" x14ac:dyDescent="0.25">
      <c r="L5376" s="59" t="e">
        <f t="shared" ca="1" si="1040"/>
        <v>#NUM!</v>
      </c>
      <c r="O5376" s="39" t="e">
        <f t="shared" ca="1" si="1032"/>
        <v>#VALUE!</v>
      </c>
      <c r="P5376" s="39" t="e">
        <f t="shared" ca="1" si="1033"/>
        <v>#VALUE!</v>
      </c>
      <c r="Q5376" s="60" t="e">
        <f t="shared" ca="1" si="1034"/>
        <v>#VALUE!</v>
      </c>
      <c r="R5376" s="60" t="e">
        <f t="shared" ca="1" si="1035"/>
        <v>#VALUE!</v>
      </c>
      <c r="S5376" s="60" t="e">
        <f t="shared" ca="1" si="1036"/>
        <v>#VALUE!</v>
      </c>
      <c r="T5376" s="39" t="e">
        <f t="shared" ca="1" si="1037"/>
        <v>#VALUE!</v>
      </c>
      <c r="U5376" s="39" t="e">
        <f t="shared" ca="1" si="1038"/>
        <v>#VALUE!</v>
      </c>
      <c r="V5376" s="39" t="b">
        <f t="shared" ca="1" si="1039"/>
        <v>1</v>
      </c>
      <c r="W5376" s="39">
        <f t="shared" si="1041"/>
        <v>5376</v>
      </c>
    </row>
    <row r="5377" spans="12:23" x14ac:dyDescent="0.25">
      <c r="L5377" s="59" t="e">
        <f t="shared" ca="1" si="1040"/>
        <v>#NUM!</v>
      </c>
      <c r="O5377" s="39" t="e">
        <f t="shared" ca="1" si="1032"/>
        <v>#VALUE!</v>
      </c>
      <c r="P5377" s="39" t="e">
        <f t="shared" ca="1" si="1033"/>
        <v>#VALUE!</v>
      </c>
      <c r="Q5377" s="60" t="e">
        <f t="shared" ca="1" si="1034"/>
        <v>#VALUE!</v>
      </c>
      <c r="R5377" s="60" t="e">
        <f t="shared" ca="1" si="1035"/>
        <v>#VALUE!</v>
      </c>
      <c r="S5377" s="60" t="e">
        <f t="shared" ca="1" si="1036"/>
        <v>#VALUE!</v>
      </c>
      <c r="T5377" s="39" t="e">
        <f t="shared" ca="1" si="1037"/>
        <v>#VALUE!</v>
      </c>
      <c r="U5377" s="39" t="e">
        <f t="shared" ca="1" si="1038"/>
        <v>#VALUE!</v>
      </c>
      <c r="V5377" s="39" t="b">
        <f t="shared" ca="1" si="1039"/>
        <v>1</v>
      </c>
      <c r="W5377" s="39">
        <f t="shared" si="1041"/>
        <v>5377</v>
      </c>
    </row>
    <row r="5378" spans="12:23" x14ac:dyDescent="0.25">
      <c r="L5378" s="59" t="e">
        <f t="shared" ca="1" si="1040"/>
        <v>#NUM!</v>
      </c>
      <c r="O5378" s="39" t="e">
        <f t="shared" ca="1" si="1032"/>
        <v>#VALUE!</v>
      </c>
      <c r="P5378" s="39" t="e">
        <f t="shared" ca="1" si="1033"/>
        <v>#VALUE!</v>
      </c>
      <c r="Q5378" s="60" t="e">
        <f t="shared" ca="1" si="1034"/>
        <v>#VALUE!</v>
      </c>
      <c r="R5378" s="60" t="e">
        <f t="shared" ca="1" si="1035"/>
        <v>#VALUE!</v>
      </c>
      <c r="S5378" s="60" t="e">
        <f t="shared" ca="1" si="1036"/>
        <v>#VALUE!</v>
      </c>
      <c r="T5378" s="39" t="e">
        <f t="shared" ca="1" si="1037"/>
        <v>#VALUE!</v>
      </c>
      <c r="U5378" s="39" t="e">
        <f t="shared" ca="1" si="1038"/>
        <v>#VALUE!</v>
      </c>
      <c r="V5378" s="39" t="b">
        <f t="shared" ca="1" si="1039"/>
        <v>1</v>
      </c>
      <c r="W5378" s="39">
        <f t="shared" si="1041"/>
        <v>5378</v>
      </c>
    </row>
    <row r="5379" spans="12:23" x14ac:dyDescent="0.25">
      <c r="L5379" s="59" t="e">
        <f t="shared" ca="1" si="1040"/>
        <v>#NUM!</v>
      </c>
      <c r="O5379" s="39" t="e">
        <f t="shared" ca="1" si="1032"/>
        <v>#VALUE!</v>
      </c>
      <c r="P5379" s="39" t="e">
        <f t="shared" ca="1" si="1033"/>
        <v>#VALUE!</v>
      </c>
      <c r="Q5379" s="60" t="e">
        <f t="shared" ca="1" si="1034"/>
        <v>#VALUE!</v>
      </c>
      <c r="R5379" s="60" t="e">
        <f t="shared" ca="1" si="1035"/>
        <v>#VALUE!</v>
      </c>
      <c r="S5379" s="60" t="e">
        <f t="shared" ca="1" si="1036"/>
        <v>#VALUE!</v>
      </c>
      <c r="T5379" s="39" t="e">
        <f t="shared" ca="1" si="1037"/>
        <v>#VALUE!</v>
      </c>
      <c r="U5379" s="39" t="e">
        <f t="shared" ca="1" si="1038"/>
        <v>#VALUE!</v>
      </c>
      <c r="V5379" s="39" t="b">
        <f t="shared" ca="1" si="1039"/>
        <v>1</v>
      </c>
      <c r="W5379" s="39">
        <f t="shared" si="1041"/>
        <v>5379</v>
      </c>
    </row>
    <row r="5380" spans="12:23" x14ac:dyDescent="0.25">
      <c r="L5380" s="59" t="e">
        <f t="shared" ca="1" si="1040"/>
        <v>#NUM!</v>
      </c>
      <c r="O5380" s="39" t="e">
        <f t="shared" ca="1" si="1032"/>
        <v>#VALUE!</v>
      </c>
      <c r="P5380" s="39" t="e">
        <f t="shared" ca="1" si="1033"/>
        <v>#VALUE!</v>
      </c>
      <c r="Q5380" s="60" t="e">
        <f t="shared" ca="1" si="1034"/>
        <v>#VALUE!</v>
      </c>
      <c r="R5380" s="60" t="e">
        <f t="shared" ca="1" si="1035"/>
        <v>#VALUE!</v>
      </c>
      <c r="S5380" s="60" t="e">
        <f t="shared" ca="1" si="1036"/>
        <v>#VALUE!</v>
      </c>
      <c r="T5380" s="39" t="e">
        <f t="shared" ca="1" si="1037"/>
        <v>#VALUE!</v>
      </c>
      <c r="U5380" s="39" t="e">
        <f t="shared" ca="1" si="1038"/>
        <v>#VALUE!</v>
      </c>
      <c r="V5380" s="39" t="b">
        <f t="shared" ca="1" si="1039"/>
        <v>1</v>
      </c>
      <c r="W5380" s="39">
        <f t="shared" si="1041"/>
        <v>5380</v>
      </c>
    </row>
    <row r="5381" spans="12:23" x14ac:dyDescent="0.25">
      <c r="L5381" s="59" t="e">
        <f t="shared" ca="1" si="1040"/>
        <v>#NUM!</v>
      </c>
      <c r="O5381" s="39" t="e">
        <f t="shared" ca="1" si="1032"/>
        <v>#VALUE!</v>
      </c>
      <c r="P5381" s="39" t="e">
        <f t="shared" ca="1" si="1033"/>
        <v>#VALUE!</v>
      </c>
      <c r="Q5381" s="60" t="e">
        <f t="shared" ca="1" si="1034"/>
        <v>#VALUE!</v>
      </c>
      <c r="R5381" s="60" t="e">
        <f t="shared" ca="1" si="1035"/>
        <v>#VALUE!</v>
      </c>
      <c r="S5381" s="60" t="e">
        <f t="shared" ca="1" si="1036"/>
        <v>#VALUE!</v>
      </c>
      <c r="T5381" s="39" t="e">
        <f t="shared" ca="1" si="1037"/>
        <v>#VALUE!</v>
      </c>
      <c r="U5381" s="39" t="e">
        <f t="shared" ca="1" si="1038"/>
        <v>#VALUE!</v>
      </c>
      <c r="V5381" s="39" t="b">
        <f t="shared" ca="1" si="1039"/>
        <v>1</v>
      </c>
      <c r="W5381" s="39">
        <f t="shared" si="1041"/>
        <v>5381</v>
      </c>
    </row>
    <row r="5382" spans="12:23" x14ac:dyDescent="0.25">
      <c r="L5382" s="59" t="e">
        <f t="shared" ca="1" si="1040"/>
        <v>#NUM!</v>
      </c>
      <c r="O5382" s="39" t="e">
        <f t="shared" ca="1" si="1032"/>
        <v>#VALUE!</v>
      </c>
      <c r="P5382" s="39" t="e">
        <f t="shared" ca="1" si="1033"/>
        <v>#VALUE!</v>
      </c>
      <c r="Q5382" s="60" t="e">
        <f t="shared" ca="1" si="1034"/>
        <v>#VALUE!</v>
      </c>
      <c r="R5382" s="60" t="e">
        <f t="shared" ca="1" si="1035"/>
        <v>#VALUE!</v>
      </c>
      <c r="S5382" s="60" t="e">
        <f t="shared" ca="1" si="1036"/>
        <v>#VALUE!</v>
      </c>
      <c r="T5382" s="39" t="e">
        <f t="shared" ca="1" si="1037"/>
        <v>#VALUE!</v>
      </c>
      <c r="U5382" s="39" t="e">
        <f t="shared" ca="1" si="1038"/>
        <v>#VALUE!</v>
      </c>
      <c r="V5382" s="39" t="b">
        <f t="shared" ca="1" si="1039"/>
        <v>1</v>
      </c>
      <c r="W5382" s="39">
        <f t="shared" si="1041"/>
        <v>5382</v>
      </c>
    </row>
    <row r="5383" spans="12:23" x14ac:dyDescent="0.25">
      <c r="L5383" s="59" t="e">
        <f t="shared" ca="1" si="1040"/>
        <v>#NUM!</v>
      </c>
      <c r="O5383" s="39" t="e">
        <f t="shared" ref="O5383:O5420" ca="1" si="1042">SEARCH($O$6,INDIRECT("route!G"&amp;W5383))</f>
        <v>#VALUE!</v>
      </c>
      <c r="P5383" s="39" t="e">
        <f t="shared" ref="P5383:P5420" ca="1" si="1043">SEARCH($P$6,INDIRECT("route!G"&amp;W5383))</f>
        <v>#VALUE!</v>
      </c>
      <c r="Q5383" s="60" t="e">
        <f t="shared" ref="Q5383:Q5420" ca="1" si="1044">SEARCH($Q$6,INDIRECT("route!G"&amp;W5383))</f>
        <v>#VALUE!</v>
      </c>
      <c r="R5383" s="60" t="e">
        <f t="shared" ref="R5383:R5420" ca="1" si="1045">SEARCH($R$6,INDIRECT("route!G"&amp;W5383))</f>
        <v>#VALUE!</v>
      </c>
      <c r="S5383" s="60" t="e">
        <f t="shared" ref="S5383:S5420" ca="1" si="1046">SEARCH($S$6,INDIRECT("route!G"&amp;W5383))</f>
        <v>#VALUE!</v>
      </c>
      <c r="T5383" s="39" t="e">
        <f t="shared" ref="T5383:T5420" ca="1" si="1047">SEARCH($T$6,INDIRECT("route!G"&amp;W5383))</f>
        <v>#VALUE!</v>
      </c>
      <c r="U5383" s="39" t="e">
        <f t="shared" ca="1" si="1038"/>
        <v>#VALUE!</v>
      </c>
      <c r="V5383" s="39" t="b">
        <f t="shared" ca="1" si="1039"/>
        <v>1</v>
      </c>
      <c r="W5383" s="39">
        <f t="shared" si="1041"/>
        <v>5383</v>
      </c>
    </row>
    <row r="5384" spans="12:23" x14ac:dyDescent="0.25">
      <c r="L5384" s="59" t="e">
        <f t="shared" ca="1" si="1040"/>
        <v>#NUM!</v>
      </c>
      <c r="O5384" s="39" t="e">
        <f t="shared" ca="1" si="1042"/>
        <v>#VALUE!</v>
      </c>
      <c r="P5384" s="39" t="e">
        <f t="shared" ca="1" si="1043"/>
        <v>#VALUE!</v>
      </c>
      <c r="Q5384" s="60" t="e">
        <f t="shared" ca="1" si="1044"/>
        <v>#VALUE!</v>
      </c>
      <c r="R5384" s="60" t="e">
        <f t="shared" ca="1" si="1045"/>
        <v>#VALUE!</v>
      </c>
      <c r="S5384" s="60" t="e">
        <f t="shared" ca="1" si="1046"/>
        <v>#VALUE!</v>
      </c>
      <c r="T5384" s="39" t="e">
        <f t="shared" ca="1" si="1047"/>
        <v>#VALUE!</v>
      </c>
      <c r="U5384" s="39" t="e">
        <f t="shared" ref="U5384:U5420" ca="1" si="1048">SEARCH($U$6,INDIRECT("route!G"&amp;W5384))</f>
        <v>#VALUE!</v>
      </c>
      <c r="V5384" s="39" t="b">
        <f t="shared" ref="V5384:V5420" ca="1" si="1049">AND(ISERROR(O5384),ISERROR(P5384),ISERROR(Q5384),ISERROR(R5384),ISERROR(S5384),ISERROR(T5384),ISERROR(U5384))</f>
        <v>1</v>
      </c>
      <c r="W5384" s="39">
        <f t="shared" si="1041"/>
        <v>5384</v>
      </c>
    </row>
    <row r="5385" spans="12:23" x14ac:dyDescent="0.25">
      <c r="L5385" s="59" t="e">
        <f t="shared" ca="1" si="1040"/>
        <v>#NUM!</v>
      </c>
      <c r="O5385" s="39" t="e">
        <f t="shared" ca="1" si="1042"/>
        <v>#VALUE!</v>
      </c>
      <c r="P5385" s="39" t="e">
        <f t="shared" ca="1" si="1043"/>
        <v>#VALUE!</v>
      </c>
      <c r="Q5385" s="60" t="e">
        <f t="shared" ca="1" si="1044"/>
        <v>#VALUE!</v>
      </c>
      <c r="R5385" s="60" t="e">
        <f t="shared" ca="1" si="1045"/>
        <v>#VALUE!</v>
      </c>
      <c r="S5385" s="60" t="e">
        <f t="shared" ca="1" si="1046"/>
        <v>#VALUE!</v>
      </c>
      <c r="T5385" s="39" t="e">
        <f t="shared" ca="1" si="1047"/>
        <v>#VALUE!</v>
      </c>
      <c r="U5385" s="39" t="e">
        <f t="shared" ca="1" si="1048"/>
        <v>#VALUE!</v>
      </c>
      <c r="V5385" s="39" t="b">
        <f t="shared" ca="1" si="1049"/>
        <v>1</v>
      </c>
      <c r="W5385" s="39">
        <f t="shared" si="1041"/>
        <v>5385</v>
      </c>
    </row>
    <row r="5386" spans="12:23" x14ac:dyDescent="0.25">
      <c r="L5386" s="59" t="e">
        <f t="shared" ref="L5386:L5421" ca="1" si="1050">L5385+J5386</f>
        <v>#NUM!</v>
      </c>
      <c r="O5386" s="39" t="e">
        <f t="shared" ca="1" si="1042"/>
        <v>#VALUE!</v>
      </c>
      <c r="P5386" s="39" t="e">
        <f t="shared" ca="1" si="1043"/>
        <v>#VALUE!</v>
      </c>
      <c r="Q5386" s="60" t="e">
        <f t="shared" ca="1" si="1044"/>
        <v>#VALUE!</v>
      </c>
      <c r="R5386" s="60" t="e">
        <f t="shared" ca="1" si="1045"/>
        <v>#VALUE!</v>
      </c>
      <c r="S5386" s="60" t="e">
        <f t="shared" ca="1" si="1046"/>
        <v>#VALUE!</v>
      </c>
      <c r="T5386" s="39" t="e">
        <f t="shared" ca="1" si="1047"/>
        <v>#VALUE!</v>
      </c>
      <c r="U5386" s="39" t="e">
        <f t="shared" ca="1" si="1048"/>
        <v>#VALUE!</v>
      </c>
      <c r="V5386" s="39" t="b">
        <f t="shared" ca="1" si="1049"/>
        <v>1</v>
      </c>
      <c r="W5386" s="39">
        <f t="shared" si="1041"/>
        <v>5386</v>
      </c>
    </row>
    <row r="5387" spans="12:23" x14ac:dyDescent="0.25">
      <c r="L5387" s="59" t="e">
        <f t="shared" ca="1" si="1050"/>
        <v>#NUM!</v>
      </c>
      <c r="O5387" s="39" t="e">
        <f t="shared" ca="1" si="1042"/>
        <v>#VALUE!</v>
      </c>
      <c r="P5387" s="39" t="e">
        <f t="shared" ca="1" si="1043"/>
        <v>#VALUE!</v>
      </c>
      <c r="Q5387" s="60" t="e">
        <f t="shared" ca="1" si="1044"/>
        <v>#VALUE!</v>
      </c>
      <c r="R5387" s="60" t="e">
        <f t="shared" ca="1" si="1045"/>
        <v>#VALUE!</v>
      </c>
      <c r="S5387" s="60" t="e">
        <f t="shared" ca="1" si="1046"/>
        <v>#VALUE!</v>
      </c>
      <c r="T5387" s="39" t="e">
        <f t="shared" ca="1" si="1047"/>
        <v>#VALUE!</v>
      </c>
      <c r="U5387" s="39" t="e">
        <f t="shared" ca="1" si="1048"/>
        <v>#VALUE!</v>
      </c>
      <c r="V5387" s="39" t="b">
        <f t="shared" ca="1" si="1049"/>
        <v>1</v>
      </c>
      <c r="W5387" s="39">
        <f t="shared" si="1041"/>
        <v>5387</v>
      </c>
    </row>
    <row r="5388" spans="12:23" x14ac:dyDescent="0.25">
      <c r="L5388" s="59" t="e">
        <f t="shared" ca="1" si="1050"/>
        <v>#NUM!</v>
      </c>
      <c r="O5388" s="39" t="e">
        <f t="shared" ca="1" si="1042"/>
        <v>#VALUE!</v>
      </c>
      <c r="P5388" s="39" t="e">
        <f t="shared" ca="1" si="1043"/>
        <v>#VALUE!</v>
      </c>
      <c r="Q5388" s="60" t="e">
        <f t="shared" ca="1" si="1044"/>
        <v>#VALUE!</v>
      </c>
      <c r="R5388" s="60" t="e">
        <f t="shared" ca="1" si="1045"/>
        <v>#VALUE!</v>
      </c>
      <c r="S5388" s="60" t="e">
        <f t="shared" ca="1" si="1046"/>
        <v>#VALUE!</v>
      </c>
      <c r="T5388" s="39" t="e">
        <f t="shared" ca="1" si="1047"/>
        <v>#VALUE!</v>
      </c>
      <c r="U5388" s="39" t="e">
        <f t="shared" ca="1" si="1048"/>
        <v>#VALUE!</v>
      </c>
      <c r="V5388" s="39" t="b">
        <f t="shared" ca="1" si="1049"/>
        <v>1</v>
      </c>
      <c r="W5388" s="39">
        <f t="shared" si="1041"/>
        <v>5388</v>
      </c>
    </row>
    <row r="5389" spans="12:23" x14ac:dyDescent="0.25">
      <c r="L5389" s="59" t="e">
        <f t="shared" ca="1" si="1050"/>
        <v>#NUM!</v>
      </c>
      <c r="O5389" s="39" t="e">
        <f t="shared" ca="1" si="1042"/>
        <v>#VALUE!</v>
      </c>
      <c r="P5389" s="39" t="e">
        <f t="shared" ca="1" si="1043"/>
        <v>#VALUE!</v>
      </c>
      <c r="Q5389" s="60" t="e">
        <f t="shared" ca="1" si="1044"/>
        <v>#VALUE!</v>
      </c>
      <c r="R5389" s="60" t="e">
        <f t="shared" ca="1" si="1045"/>
        <v>#VALUE!</v>
      </c>
      <c r="S5389" s="60" t="e">
        <f t="shared" ca="1" si="1046"/>
        <v>#VALUE!</v>
      </c>
      <c r="T5389" s="39" t="e">
        <f t="shared" ca="1" si="1047"/>
        <v>#VALUE!</v>
      </c>
      <c r="U5389" s="39" t="e">
        <f t="shared" ca="1" si="1048"/>
        <v>#VALUE!</v>
      </c>
      <c r="V5389" s="39" t="b">
        <f t="shared" ca="1" si="1049"/>
        <v>1</v>
      </c>
      <c r="W5389" s="39">
        <f t="shared" si="1041"/>
        <v>5389</v>
      </c>
    </row>
    <row r="5390" spans="12:23" x14ac:dyDescent="0.25">
      <c r="L5390" s="59" t="e">
        <f t="shared" ca="1" si="1050"/>
        <v>#NUM!</v>
      </c>
      <c r="O5390" s="39" t="e">
        <f t="shared" ca="1" si="1042"/>
        <v>#VALUE!</v>
      </c>
      <c r="P5390" s="39" t="e">
        <f t="shared" ca="1" si="1043"/>
        <v>#VALUE!</v>
      </c>
      <c r="Q5390" s="60" t="e">
        <f t="shared" ca="1" si="1044"/>
        <v>#VALUE!</v>
      </c>
      <c r="R5390" s="60" t="e">
        <f t="shared" ca="1" si="1045"/>
        <v>#VALUE!</v>
      </c>
      <c r="S5390" s="60" t="e">
        <f t="shared" ca="1" si="1046"/>
        <v>#VALUE!</v>
      </c>
      <c r="T5390" s="39" t="e">
        <f t="shared" ca="1" si="1047"/>
        <v>#VALUE!</v>
      </c>
      <c r="U5390" s="39" t="e">
        <f t="shared" ca="1" si="1048"/>
        <v>#VALUE!</v>
      </c>
      <c r="V5390" s="39" t="b">
        <f t="shared" ca="1" si="1049"/>
        <v>1</v>
      </c>
      <c r="W5390" s="39">
        <f t="shared" si="1041"/>
        <v>5390</v>
      </c>
    </row>
    <row r="5391" spans="12:23" x14ac:dyDescent="0.25">
      <c r="L5391" s="59" t="e">
        <f t="shared" ca="1" si="1050"/>
        <v>#NUM!</v>
      </c>
      <c r="O5391" s="39" t="e">
        <f t="shared" ca="1" si="1042"/>
        <v>#VALUE!</v>
      </c>
      <c r="P5391" s="39" t="e">
        <f t="shared" ca="1" si="1043"/>
        <v>#VALUE!</v>
      </c>
      <c r="Q5391" s="60" t="e">
        <f t="shared" ca="1" si="1044"/>
        <v>#VALUE!</v>
      </c>
      <c r="R5391" s="60" t="e">
        <f t="shared" ca="1" si="1045"/>
        <v>#VALUE!</v>
      </c>
      <c r="S5391" s="60" t="e">
        <f t="shared" ca="1" si="1046"/>
        <v>#VALUE!</v>
      </c>
      <c r="T5391" s="39" t="e">
        <f t="shared" ca="1" si="1047"/>
        <v>#VALUE!</v>
      </c>
      <c r="U5391" s="39" t="e">
        <f t="shared" ca="1" si="1048"/>
        <v>#VALUE!</v>
      </c>
      <c r="V5391" s="39" t="b">
        <f t="shared" ca="1" si="1049"/>
        <v>1</v>
      </c>
      <c r="W5391" s="39">
        <f t="shared" si="1041"/>
        <v>5391</v>
      </c>
    </row>
    <row r="5392" spans="12:23" x14ac:dyDescent="0.25">
      <c r="L5392" s="59" t="e">
        <f t="shared" ca="1" si="1050"/>
        <v>#NUM!</v>
      </c>
      <c r="O5392" s="39" t="e">
        <f t="shared" ca="1" si="1042"/>
        <v>#VALUE!</v>
      </c>
      <c r="P5392" s="39" t="e">
        <f t="shared" ca="1" si="1043"/>
        <v>#VALUE!</v>
      </c>
      <c r="Q5392" s="60" t="e">
        <f t="shared" ca="1" si="1044"/>
        <v>#VALUE!</v>
      </c>
      <c r="R5392" s="60" t="e">
        <f t="shared" ca="1" si="1045"/>
        <v>#VALUE!</v>
      </c>
      <c r="S5392" s="60" t="e">
        <f t="shared" ca="1" si="1046"/>
        <v>#VALUE!</v>
      </c>
      <c r="T5392" s="39" t="e">
        <f t="shared" ca="1" si="1047"/>
        <v>#VALUE!</v>
      </c>
      <c r="U5392" s="39" t="e">
        <f t="shared" ca="1" si="1048"/>
        <v>#VALUE!</v>
      </c>
      <c r="V5392" s="39" t="b">
        <f t="shared" ca="1" si="1049"/>
        <v>1</v>
      </c>
      <c r="W5392" s="39">
        <f t="shared" si="1041"/>
        <v>5392</v>
      </c>
    </row>
    <row r="5393" spans="12:23" x14ac:dyDescent="0.25">
      <c r="L5393" s="59" t="e">
        <f t="shared" ca="1" si="1050"/>
        <v>#NUM!</v>
      </c>
      <c r="O5393" s="39" t="e">
        <f t="shared" ca="1" si="1042"/>
        <v>#VALUE!</v>
      </c>
      <c r="P5393" s="39" t="e">
        <f t="shared" ca="1" si="1043"/>
        <v>#VALUE!</v>
      </c>
      <c r="Q5393" s="60" t="e">
        <f t="shared" ca="1" si="1044"/>
        <v>#VALUE!</v>
      </c>
      <c r="R5393" s="60" t="e">
        <f t="shared" ca="1" si="1045"/>
        <v>#VALUE!</v>
      </c>
      <c r="S5393" s="60" t="e">
        <f t="shared" ca="1" si="1046"/>
        <v>#VALUE!</v>
      </c>
      <c r="T5393" s="39" t="e">
        <f t="shared" ca="1" si="1047"/>
        <v>#VALUE!</v>
      </c>
      <c r="U5393" s="39" t="e">
        <f t="shared" ca="1" si="1048"/>
        <v>#VALUE!</v>
      </c>
      <c r="V5393" s="39" t="b">
        <f t="shared" ca="1" si="1049"/>
        <v>1</v>
      </c>
      <c r="W5393" s="39">
        <f t="shared" si="1041"/>
        <v>5393</v>
      </c>
    </row>
    <row r="5394" spans="12:23" x14ac:dyDescent="0.25">
      <c r="L5394" s="59" t="e">
        <f t="shared" ca="1" si="1050"/>
        <v>#NUM!</v>
      </c>
      <c r="O5394" s="39" t="e">
        <f t="shared" ca="1" si="1042"/>
        <v>#VALUE!</v>
      </c>
      <c r="P5394" s="39" t="e">
        <f t="shared" ca="1" si="1043"/>
        <v>#VALUE!</v>
      </c>
      <c r="Q5394" s="60" t="e">
        <f t="shared" ca="1" si="1044"/>
        <v>#VALUE!</v>
      </c>
      <c r="R5394" s="60" t="e">
        <f t="shared" ca="1" si="1045"/>
        <v>#VALUE!</v>
      </c>
      <c r="S5394" s="60" t="e">
        <f t="shared" ca="1" si="1046"/>
        <v>#VALUE!</v>
      </c>
      <c r="T5394" s="39" t="e">
        <f t="shared" ca="1" si="1047"/>
        <v>#VALUE!</v>
      </c>
      <c r="U5394" s="39" t="e">
        <f t="shared" ca="1" si="1048"/>
        <v>#VALUE!</v>
      </c>
      <c r="V5394" s="39" t="b">
        <f t="shared" ca="1" si="1049"/>
        <v>1</v>
      </c>
      <c r="W5394" s="39">
        <f t="shared" si="1041"/>
        <v>5394</v>
      </c>
    </row>
    <row r="5395" spans="12:23" x14ac:dyDescent="0.25">
      <c r="L5395" s="59" t="e">
        <f t="shared" ca="1" si="1050"/>
        <v>#NUM!</v>
      </c>
      <c r="O5395" s="39" t="e">
        <f t="shared" ca="1" si="1042"/>
        <v>#VALUE!</v>
      </c>
      <c r="P5395" s="39" t="e">
        <f t="shared" ca="1" si="1043"/>
        <v>#VALUE!</v>
      </c>
      <c r="Q5395" s="60" t="e">
        <f t="shared" ca="1" si="1044"/>
        <v>#VALUE!</v>
      </c>
      <c r="R5395" s="60" t="e">
        <f t="shared" ca="1" si="1045"/>
        <v>#VALUE!</v>
      </c>
      <c r="S5395" s="60" t="e">
        <f t="shared" ca="1" si="1046"/>
        <v>#VALUE!</v>
      </c>
      <c r="T5395" s="39" t="e">
        <f t="shared" ca="1" si="1047"/>
        <v>#VALUE!</v>
      </c>
      <c r="U5395" s="39" t="e">
        <f t="shared" ca="1" si="1048"/>
        <v>#VALUE!</v>
      </c>
      <c r="V5395" s="39" t="b">
        <f t="shared" ca="1" si="1049"/>
        <v>1</v>
      </c>
      <c r="W5395" s="39">
        <f t="shared" si="1041"/>
        <v>5395</v>
      </c>
    </row>
    <row r="5396" spans="12:23" x14ac:dyDescent="0.25">
      <c r="L5396" s="59" t="e">
        <f t="shared" ca="1" si="1050"/>
        <v>#NUM!</v>
      </c>
      <c r="O5396" s="39" t="e">
        <f t="shared" ca="1" si="1042"/>
        <v>#VALUE!</v>
      </c>
      <c r="P5396" s="39" t="e">
        <f t="shared" ca="1" si="1043"/>
        <v>#VALUE!</v>
      </c>
      <c r="Q5396" s="60" t="e">
        <f t="shared" ca="1" si="1044"/>
        <v>#VALUE!</v>
      </c>
      <c r="R5396" s="60" t="e">
        <f t="shared" ca="1" si="1045"/>
        <v>#VALUE!</v>
      </c>
      <c r="S5396" s="60" t="e">
        <f t="shared" ca="1" si="1046"/>
        <v>#VALUE!</v>
      </c>
      <c r="T5396" s="39" t="e">
        <f t="shared" ca="1" si="1047"/>
        <v>#VALUE!</v>
      </c>
      <c r="U5396" s="39" t="e">
        <f t="shared" ca="1" si="1048"/>
        <v>#VALUE!</v>
      </c>
      <c r="V5396" s="39" t="b">
        <f t="shared" ca="1" si="1049"/>
        <v>1</v>
      </c>
      <c r="W5396" s="39">
        <f t="shared" si="1041"/>
        <v>5396</v>
      </c>
    </row>
    <row r="5397" spans="12:23" x14ac:dyDescent="0.25">
      <c r="L5397" s="59" t="e">
        <f t="shared" ca="1" si="1050"/>
        <v>#NUM!</v>
      </c>
      <c r="O5397" s="39" t="e">
        <f t="shared" ca="1" si="1042"/>
        <v>#VALUE!</v>
      </c>
      <c r="P5397" s="39" t="e">
        <f t="shared" ca="1" si="1043"/>
        <v>#VALUE!</v>
      </c>
      <c r="Q5397" s="60" t="e">
        <f t="shared" ca="1" si="1044"/>
        <v>#VALUE!</v>
      </c>
      <c r="R5397" s="60" t="e">
        <f t="shared" ca="1" si="1045"/>
        <v>#VALUE!</v>
      </c>
      <c r="S5397" s="60" t="e">
        <f t="shared" ca="1" si="1046"/>
        <v>#VALUE!</v>
      </c>
      <c r="T5397" s="39" t="e">
        <f t="shared" ca="1" si="1047"/>
        <v>#VALUE!</v>
      </c>
      <c r="U5397" s="39" t="e">
        <f t="shared" ca="1" si="1048"/>
        <v>#VALUE!</v>
      </c>
      <c r="V5397" s="39" t="b">
        <f t="shared" ca="1" si="1049"/>
        <v>1</v>
      </c>
      <c r="W5397" s="39">
        <f t="shared" si="1041"/>
        <v>5397</v>
      </c>
    </row>
    <row r="5398" spans="12:23" x14ac:dyDescent="0.25">
      <c r="L5398" s="59" t="e">
        <f t="shared" ca="1" si="1050"/>
        <v>#NUM!</v>
      </c>
      <c r="O5398" s="39" t="e">
        <f t="shared" ca="1" si="1042"/>
        <v>#VALUE!</v>
      </c>
      <c r="P5398" s="39" t="e">
        <f t="shared" ca="1" si="1043"/>
        <v>#VALUE!</v>
      </c>
      <c r="Q5398" s="60" t="e">
        <f t="shared" ca="1" si="1044"/>
        <v>#VALUE!</v>
      </c>
      <c r="R5398" s="60" t="e">
        <f t="shared" ca="1" si="1045"/>
        <v>#VALUE!</v>
      </c>
      <c r="S5398" s="60" t="e">
        <f t="shared" ca="1" si="1046"/>
        <v>#VALUE!</v>
      </c>
      <c r="T5398" s="39" t="e">
        <f t="shared" ca="1" si="1047"/>
        <v>#VALUE!</v>
      </c>
      <c r="U5398" s="39" t="e">
        <f t="shared" ca="1" si="1048"/>
        <v>#VALUE!</v>
      </c>
      <c r="V5398" s="39" t="b">
        <f t="shared" ca="1" si="1049"/>
        <v>1</v>
      </c>
      <c r="W5398" s="39">
        <f t="shared" si="1041"/>
        <v>5398</v>
      </c>
    </row>
    <row r="5399" spans="12:23" x14ac:dyDescent="0.25">
      <c r="L5399" s="59" t="e">
        <f t="shared" ca="1" si="1050"/>
        <v>#NUM!</v>
      </c>
      <c r="O5399" s="39" t="e">
        <f t="shared" ca="1" si="1042"/>
        <v>#VALUE!</v>
      </c>
      <c r="P5399" s="39" t="e">
        <f t="shared" ca="1" si="1043"/>
        <v>#VALUE!</v>
      </c>
      <c r="Q5399" s="60" t="e">
        <f t="shared" ca="1" si="1044"/>
        <v>#VALUE!</v>
      </c>
      <c r="R5399" s="60" t="e">
        <f t="shared" ca="1" si="1045"/>
        <v>#VALUE!</v>
      </c>
      <c r="S5399" s="60" t="e">
        <f t="shared" ca="1" si="1046"/>
        <v>#VALUE!</v>
      </c>
      <c r="T5399" s="39" t="e">
        <f t="shared" ca="1" si="1047"/>
        <v>#VALUE!</v>
      </c>
      <c r="U5399" s="39" t="e">
        <f t="shared" ca="1" si="1048"/>
        <v>#VALUE!</v>
      </c>
      <c r="V5399" s="39" t="b">
        <f t="shared" ca="1" si="1049"/>
        <v>1</v>
      </c>
      <c r="W5399" s="39">
        <f t="shared" si="1041"/>
        <v>5399</v>
      </c>
    </row>
    <row r="5400" spans="12:23" x14ac:dyDescent="0.25">
      <c r="L5400" s="59" t="e">
        <f t="shared" ca="1" si="1050"/>
        <v>#NUM!</v>
      </c>
      <c r="O5400" s="39" t="e">
        <f t="shared" ca="1" si="1042"/>
        <v>#VALUE!</v>
      </c>
      <c r="P5400" s="39" t="e">
        <f t="shared" ca="1" si="1043"/>
        <v>#VALUE!</v>
      </c>
      <c r="Q5400" s="60" t="e">
        <f t="shared" ca="1" si="1044"/>
        <v>#VALUE!</v>
      </c>
      <c r="R5400" s="60" t="e">
        <f t="shared" ca="1" si="1045"/>
        <v>#VALUE!</v>
      </c>
      <c r="S5400" s="60" t="e">
        <f t="shared" ca="1" si="1046"/>
        <v>#VALUE!</v>
      </c>
      <c r="T5400" s="39" t="e">
        <f t="shared" ca="1" si="1047"/>
        <v>#VALUE!</v>
      </c>
      <c r="U5400" s="39" t="e">
        <f t="shared" ca="1" si="1048"/>
        <v>#VALUE!</v>
      </c>
      <c r="V5400" s="39" t="b">
        <f t="shared" ca="1" si="1049"/>
        <v>1</v>
      </c>
      <c r="W5400" s="39">
        <f t="shared" si="1041"/>
        <v>5400</v>
      </c>
    </row>
    <row r="5401" spans="12:23" x14ac:dyDescent="0.25">
      <c r="L5401" s="59" t="e">
        <f t="shared" ca="1" si="1050"/>
        <v>#NUM!</v>
      </c>
      <c r="O5401" s="39" t="e">
        <f t="shared" ca="1" si="1042"/>
        <v>#VALUE!</v>
      </c>
      <c r="P5401" s="39" t="e">
        <f t="shared" ca="1" si="1043"/>
        <v>#VALUE!</v>
      </c>
      <c r="Q5401" s="60" t="e">
        <f t="shared" ca="1" si="1044"/>
        <v>#VALUE!</v>
      </c>
      <c r="R5401" s="60" t="e">
        <f t="shared" ca="1" si="1045"/>
        <v>#VALUE!</v>
      </c>
      <c r="S5401" s="60" t="e">
        <f t="shared" ca="1" si="1046"/>
        <v>#VALUE!</v>
      </c>
      <c r="T5401" s="39" t="e">
        <f t="shared" ca="1" si="1047"/>
        <v>#VALUE!</v>
      </c>
      <c r="U5401" s="39" t="e">
        <f t="shared" ca="1" si="1048"/>
        <v>#VALUE!</v>
      </c>
      <c r="V5401" s="39" t="b">
        <f t="shared" ca="1" si="1049"/>
        <v>1</v>
      </c>
      <c r="W5401" s="39">
        <f t="shared" si="1041"/>
        <v>5401</v>
      </c>
    </row>
    <row r="5402" spans="12:23" x14ac:dyDescent="0.25">
      <c r="L5402" s="59" t="e">
        <f t="shared" ca="1" si="1050"/>
        <v>#NUM!</v>
      </c>
      <c r="O5402" s="39" t="e">
        <f t="shared" ca="1" si="1042"/>
        <v>#VALUE!</v>
      </c>
      <c r="P5402" s="39" t="e">
        <f t="shared" ca="1" si="1043"/>
        <v>#VALUE!</v>
      </c>
      <c r="Q5402" s="60" t="e">
        <f t="shared" ca="1" si="1044"/>
        <v>#VALUE!</v>
      </c>
      <c r="R5402" s="60" t="e">
        <f t="shared" ca="1" si="1045"/>
        <v>#VALUE!</v>
      </c>
      <c r="S5402" s="60" t="e">
        <f t="shared" ca="1" si="1046"/>
        <v>#VALUE!</v>
      </c>
      <c r="T5402" s="39" t="e">
        <f t="shared" ca="1" si="1047"/>
        <v>#VALUE!</v>
      </c>
      <c r="U5402" s="39" t="e">
        <f t="shared" ca="1" si="1048"/>
        <v>#VALUE!</v>
      </c>
      <c r="V5402" s="39" t="b">
        <f t="shared" ca="1" si="1049"/>
        <v>1</v>
      </c>
      <c r="W5402" s="39">
        <f t="shared" si="1041"/>
        <v>5402</v>
      </c>
    </row>
    <row r="5403" spans="12:23" x14ac:dyDescent="0.25">
      <c r="L5403" s="59" t="e">
        <f t="shared" ca="1" si="1050"/>
        <v>#NUM!</v>
      </c>
      <c r="O5403" s="39" t="e">
        <f t="shared" ca="1" si="1042"/>
        <v>#VALUE!</v>
      </c>
      <c r="P5403" s="39" t="e">
        <f t="shared" ca="1" si="1043"/>
        <v>#VALUE!</v>
      </c>
      <c r="Q5403" s="60" t="e">
        <f t="shared" ca="1" si="1044"/>
        <v>#VALUE!</v>
      </c>
      <c r="R5403" s="60" t="e">
        <f t="shared" ca="1" si="1045"/>
        <v>#VALUE!</v>
      </c>
      <c r="S5403" s="60" t="e">
        <f t="shared" ca="1" si="1046"/>
        <v>#VALUE!</v>
      </c>
      <c r="T5403" s="39" t="e">
        <f t="shared" ca="1" si="1047"/>
        <v>#VALUE!</v>
      </c>
      <c r="U5403" s="39" t="e">
        <f t="shared" ca="1" si="1048"/>
        <v>#VALUE!</v>
      </c>
      <c r="V5403" s="39" t="b">
        <f t="shared" ca="1" si="1049"/>
        <v>1</v>
      </c>
      <c r="W5403" s="39">
        <f t="shared" si="1041"/>
        <v>5403</v>
      </c>
    </row>
    <row r="5404" spans="12:23" x14ac:dyDescent="0.25">
      <c r="L5404" s="59" t="e">
        <f t="shared" ca="1" si="1050"/>
        <v>#NUM!</v>
      </c>
      <c r="O5404" s="39" t="e">
        <f t="shared" ca="1" si="1042"/>
        <v>#VALUE!</v>
      </c>
      <c r="P5404" s="39" t="e">
        <f t="shared" ca="1" si="1043"/>
        <v>#VALUE!</v>
      </c>
      <c r="Q5404" s="60" t="e">
        <f t="shared" ca="1" si="1044"/>
        <v>#VALUE!</v>
      </c>
      <c r="R5404" s="60" t="e">
        <f t="shared" ca="1" si="1045"/>
        <v>#VALUE!</v>
      </c>
      <c r="S5404" s="60" t="e">
        <f t="shared" ca="1" si="1046"/>
        <v>#VALUE!</v>
      </c>
      <c r="T5404" s="39" t="e">
        <f t="shared" ca="1" si="1047"/>
        <v>#VALUE!</v>
      </c>
      <c r="U5404" s="39" t="e">
        <f t="shared" ca="1" si="1048"/>
        <v>#VALUE!</v>
      </c>
      <c r="V5404" s="39" t="b">
        <f t="shared" ca="1" si="1049"/>
        <v>1</v>
      </c>
      <c r="W5404" s="39">
        <f t="shared" si="1041"/>
        <v>5404</v>
      </c>
    </row>
    <row r="5405" spans="12:23" x14ac:dyDescent="0.25">
      <c r="L5405" s="59" t="e">
        <f t="shared" ca="1" si="1050"/>
        <v>#NUM!</v>
      </c>
      <c r="O5405" s="39" t="e">
        <f t="shared" ca="1" si="1042"/>
        <v>#VALUE!</v>
      </c>
      <c r="P5405" s="39" t="e">
        <f t="shared" ca="1" si="1043"/>
        <v>#VALUE!</v>
      </c>
      <c r="Q5405" s="60" t="e">
        <f t="shared" ca="1" si="1044"/>
        <v>#VALUE!</v>
      </c>
      <c r="R5405" s="60" t="e">
        <f t="shared" ca="1" si="1045"/>
        <v>#VALUE!</v>
      </c>
      <c r="S5405" s="60" t="e">
        <f t="shared" ca="1" si="1046"/>
        <v>#VALUE!</v>
      </c>
      <c r="T5405" s="39" t="e">
        <f t="shared" ca="1" si="1047"/>
        <v>#VALUE!</v>
      </c>
      <c r="U5405" s="39" t="e">
        <f t="shared" ca="1" si="1048"/>
        <v>#VALUE!</v>
      </c>
      <c r="V5405" s="39" t="b">
        <f t="shared" ca="1" si="1049"/>
        <v>1</v>
      </c>
      <c r="W5405" s="39">
        <f t="shared" si="1041"/>
        <v>5405</v>
      </c>
    </row>
    <row r="5406" spans="12:23" x14ac:dyDescent="0.25">
      <c r="L5406" s="59" t="e">
        <f t="shared" ca="1" si="1050"/>
        <v>#NUM!</v>
      </c>
      <c r="O5406" s="39" t="e">
        <f t="shared" ca="1" si="1042"/>
        <v>#VALUE!</v>
      </c>
      <c r="P5406" s="39" t="e">
        <f t="shared" ca="1" si="1043"/>
        <v>#VALUE!</v>
      </c>
      <c r="Q5406" s="60" t="e">
        <f t="shared" ca="1" si="1044"/>
        <v>#VALUE!</v>
      </c>
      <c r="R5406" s="60" t="e">
        <f t="shared" ca="1" si="1045"/>
        <v>#VALUE!</v>
      </c>
      <c r="S5406" s="60" t="e">
        <f t="shared" ca="1" si="1046"/>
        <v>#VALUE!</v>
      </c>
      <c r="T5406" s="39" t="e">
        <f t="shared" ca="1" si="1047"/>
        <v>#VALUE!</v>
      </c>
      <c r="U5406" s="39" t="e">
        <f t="shared" ca="1" si="1048"/>
        <v>#VALUE!</v>
      </c>
      <c r="V5406" s="39" t="b">
        <f t="shared" ca="1" si="1049"/>
        <v>1</v>
      </c>
      <c r="W5406" s="39">
        <f t="shared" si="1041"/>
        <v>5406</v>
      </c>
    </row>
    <row r="5407" spans="12:23" x14ac:dyDescent="0.25">
      <c r="L5407" s="59" t="e">
        <f t="shared" ca="1" si="1050"/>
        <v>#NUM!</v>
      </c>
      <c r="O5407" s="39" t="e">
        <f t="shared" ca="1" si="1042"/>
        <v>#VALUE!</v>
      </c>
      <c r="P5407" s="39" t="e">
        <f t="shared" ca="1" si="1043"/>
        <v>#VALUE!</v>
      </c>
      <c r="Q5407" s="60" t="e">
        <f t="shared" ca="1" si="1044"/>
        <v>#VALUE!</v>
      </c>
      <c r="R5407" s="60" t="e">
        <f t="shared" ca="1" si="1045"/>
        <v>#VALUE!</v>
      </c>
      <c r="S5407" s="60" t="e">
        <f t="shared" ca="1" si="1046"/>
        <v>#VALUE!</v>
      </c>
      <c r="T5407" s="39" t="e">
        <f t="shared" ca="1" si="1047"/>
        <v>#VALUE!</v>
      </c>
      <c r="U5407" s="39" t="e">
        <f t="shared" ca="1" si="1048"/>
        <v>#VALUE!</v>
      </c>
      <c r="V5407" s="39" t="b">
        <f t="shared" ca="1" si="1049"/>
        <v>1</v>
      </c>
      <c r="W5407" s="39">
        <f t="shared" si="1041"/>
        <v>5407</v>
      </c>
    </row>
    <row r="5408" spans="12:23" x14ac:dyDescent="0.25">
      <c r="L5408" s="59" t="e">
        <f t="shared" ca="1" si="1050"/>
        <v>#NUM!</v>
      </c>
      <c r="O5408" s="39" t="e">
        <f t="shared" ca="1" si="1042"/>
        <v>#VALUE!</v>
      </c>
      <c r="P5408" s="39" t="e">
        <f t="shared" ca="1" si="1043"/>
        <v>#VALUE!</v>
      </c>
      <c r="Q5408" s="60" t="e">
        <f t="shared" ca="1" si="1044"/>
        <v>#VALUE!</v>
      </c>
      <c r="R5408" s="60" t="e">
        <f t="shared" ca="1" si="1045"/>
        <v>#VALUE!</v>
      </c>
      <c r="S5408" s="60" t="e">
        <f t="shared" ca="1" si="1046"/>
        <v>#VALUE!</v>
      </c>
      <c r="T5408" s="39" t="e">
        <f t="shared" ca="1" si="1047"/>
        <v>#VALUE!</v>
      </c>
      <c r="U5408" s="39" t="e">
        <f t="shared" ca="1" si="1048"/>
        <v>#VALUE!</v>
      </c>
      <c r="V5408" s="39" t="b">
        <f t="shared" ca="1" si="1049"/>
        <v>1</v>
      </c>
      <c r="W5408" s="39">
        <f t="shared" si="1041"/>
        <v>5408</v>
      </c>
    </row>
    <row r="5409" spans="12:23" x14ac:dyDescent="0.25">
      <c r="L5409" s="59" t="e">
        <f t="shared" ca="1" si="1050"/>
        <v>#NUM!</v>
      </c>
      <c r="O5409" s="39" t="e">
        <f t="shared" ca="1" si="1042"/>
        <v>#VALUE!</v>
      </c>
      <c r="P5409" s="39" t="e">
        <f t="shared" ca="1" si="1043"/>
        <v>#VALUE!</v>
      </c>
      <c r="Q5409" s="60" t="e">
        <f t="shared" ca="1" si="1044"/>
        <v>#VALUE!</v>
      </c>
      <c r="R5409" s="60" t="e">
        <f t="shared" ca="1" si="1045"/>
        <v>#VALUE!</v>
      </c>
      <c r="S5409" s="60" t="e">
        <f t="shared" ca="1" si="1046"/>
        <v>#VALUE!</v>
      </c>
      <c r="T5409" s="39" t="e">
        <f t="shared" ca="1" si="1047"/>
        <v>#VALUE!</v>
      </c>
      <c r="U5409" s="39" t="e">
        <f t="shared" ca="1" si="1048"/>
        <v>#VALUE!</v>
      </c>
      <c r="V5409" s="39" t="b">
        <f t="shared" ca="1" si="1049"/>
        <v>1</v>
      </c>
      <c r="W5409" s="39">
        <f t="shared" si="1041"/>
        <v>5409</v>
      </c>
    </row>
    <row r="5410" spans="12:23" x14ac:dyDescent="0.25">
      <c r="L5410" s="59" t="e">
        <f t="shared" ca="1" si="1050"/>
        <v>#NUM!</v>
      </c>
      <c r="O5410" s="39" t="e">
        <f t="shared" ca="1" si="1042"/>
        <v>#VALUE!</v>
      </c>
      <c r="P5410" s="39" t="e">
        <f t="shared" ca="1" si="1043"/>
        <v>#VALUE!</v>
      </c>
      <c r="Q5410" s="60" t="e">
        <f t="shared" ca="1" si="1044"/>
        <v>#VALUE!</v>
      </c>
      <c r="R5410" s="60" t="e">
        <f t="shared" ca="1" si="1045"/>
        <v>#VALUE!</v>
      </c>
      <c r="S5410" s="60" t="e">
        <f t="shared" ca="1" si="1046"/>
        <v>#VALUE!</v>
      </c>
      <c r="T5410" s="39" t="e">
        <f t="shared" ca="1" si="1047"/>
        <v>#VALUE!</v>
      </c>
      <c r="U5410" s="39" t="e">
        <f t="shared" ca="1" si="1048"/>
        <v>#VALUE!</v>
      </c>
      <c r="V5410" s="39" t="b">
        <f t="shared" ca="1" si="1049"/>
        <v>1</v>
      </c>
      <c r="W5410" s="39">
        <f t="shared" si="1041"/>
        <v>5410</v>
      </c>
    </row>
    <row r="5411" spans="12:23" x14ac:dyDescent="0.25">
      <c r="L5411" s="59" t="e">
        <f t="shared" ca="1" si="1050"/>
        <v>#NUM!</v>
      </c>
      <c r="O5411" s="39" t="e">
        <f t="shared" ca="1" si="1042"/>
        <v>#VALUE!</v>
      </c>
      <c r="P5411" s="39" t="e">
        <f t="shared" ca="1" si="1043"/>
        <v>#VALUE!</v>
      </c>
      <c r="Q5411" s="60" t="e">
        <f t="shared" ca="1" si="1044"/>
        <v>#VALUE!</v>
      </c>
      <c r="R5411" s="60" t="e">
        <f t="shared" ca="1" si="1045"/>
        <v>#VALUE!</v>
      </c>
      <c r="S5411" s="60" t="e">
        <f t="shared" ca="1" si="1046"/>
        <v>#VALUE!</v>
      </c>
      <c r="T5411" s="39" t="e">
        <f t="shared" ca="1" si="1047"/>
        <v>#VALUE!</v>
      </c>
      <c r="U5411" s="39" t="e">
        <f t="shared" ca="1" si="1048"/>
        <v>#VALUE!</v>
      </c>
      <c r="V5411" s="39" t="b">
        <f t="shared" ca="1" si="1049"/>
        <v>1</v>
      </c>
      <c r="W5411" s="39">
        <f t="shared" si="1041"/>
        <v>5411</v>
      </c>
    </row>
    <row r="5412" spans="12:23" x14ac:dyDescent="0.25">
      <c r="L5412" s="59" t="e">
        <f t="shared" ca="1" si="1050"/>
        <v>#NUM!</v>
      </c>
      <c r="O5412" s="39" t="e">
        <f t="shared" ca="1" si="1042"/>
        <v>#VALUE!</v>
      </c>
      <c r="P5412" s="39" t="e">
        <f t="shared" ca="1" si="1043"/>
        <v>#VALUE!</v>
      </c>
      <c r="Q5412" s="60" t="e">
        <f t="shared" ca="1" si="1044"/>
        <v>#VALUE!</v>
      </c>
      <c r="R5412" s="60" t="e">
        <f t="shared" ca="1" si="1045"/>
        <v>#VALUE!</v>
      </c>
      <c r="S5412" s="60" t="e">
        <f t="shared" ca="1" si="1046"/>
        <v>#VALUE!</v>
      </c>
      <c r="T5412" s="39" t="e">
        <f t="shared" ca="1" si="1047"/>
        <v>#VALUE!</v>
      </c>
      <c r="U5412" s="39" t="e">
        <f t="shared" ca="1" si="1048"/>
        <v>#VALUE!</v>
      </c>
      <c r="V5412" s="39" t="b">
        <f t="shared" ca="1" si="1049"/>
        <v>1</v>
      </c>
      <c r="W5412" s="39">
        <f t="shared" si="1041"/>
        <v>5412</v>
      </c>
    </row>
    <row r="5413" spans="12:23" x14ac:dyDescent="0.25">
      <c r="L5413" s="59" t="e">
        <f t="shared" ca="1" si="1050"/>
        <v>#NUM!</v>
      </c>
      <c r="O5413" s="39" t="e">
        <f t="shared" ca="1" si="1042"/>
        <v>#VALUE!</v>
      </c>
      <c r="P5413" s="39" t="e">
        <f t="shared" ca="1" si="1043"/>
        <v>#VALUE!</v>
      </c>
      <c r="Q5413" s="60" t="e">
        <f t="shared" ca="1" si="1044"/>
        <v>#VALUE!</v>
      </c>
      <c r="R5413" s="60" t="e">
        <f t="shared" ca="1" si="1045"/>
        <v>#VALUE!</v>
      </c>
      <c r="S5413" s="60" t="e">
        <f t="shared" ca="1" si="1046"/>
        <v>#VALUE!</v>
      </c>
      <c r="T5413" s="39" t="e">
        <f t="shared" ca="1" si="1047"/>
        <v>#VALUE!</v>
      </c>
      <c r="U5413" s="39" t="e">
        <f t="shared" ca="1" si="1048"/>
        <v>#VALUE!</v>
      </c>
      <c r="V5413" s="39" t="b">
        <f t="shared" ca="1" si="1049"/>
        <v>1</v>
      </c>
      <c r="W5413" s="39">
        <f t="shared" si="1041"/>
        <v>5413</v>
      </c>
    </row>
    <row r="5414" spans="12:23" x14ac:dyDescent="0.25">
      <c r="L5414" s="59" t="e">
        <f t="shared" ca="1" si="1050"/>
        <v>#NUM!</v>
      </c>
      <c r="O5414" s="39" t="e">
        <f t="shared" ca="1" si="1042"/>
        <v>#VALUE!</v>
      </c>
      <c r="P5414" s="39" t="e">
        <f t="shared" ca="1" si="1043"/>
        <v>#VALUE!</v>
      </c>
      <c r="Q5414" s="60" t="e">
        <f t="shared" ca="1" si="1044"/>
        <v>#VALUE!</v>
      </c>
      <c r="R5414" s="60" t="e">
        <f t="shared" ca="1" si="1045"/>
        <v>#VALUE!</v>
      </c>
      <c r="S5414" s="60" t="e">
        <f t="shared" ca="1" si="1046"/>
        <v>#VALUE!</v>
      </c>
      <c r="T5414" s="39" t="e">
        <f t="shared" ca="1" si="1047"/>
        <v>#VALUE!</v>
      </c>
      <c r="U5414" s="39" t="e">
        <f t="shared" ca="1" si="1048"/>
        <v>#VALUE!</v>
      </c>
      <c r="V5414" s="39" t="b">
        <f t="shared" ca="1" si="1049"/>
        <v>1</v>
      </c>
      <c r="W5414" s="39">
        <f t="shared" si="1041"/>
        <v>5414</v>
      </c>
    </row>
    <row r="5415" spans="12:23" x14ac:dyDescent="0.25">
      <c r="L5415" s="59" t="e">
        <f t="shared" ca="1" si="1050"/>
        <v>#NUM!</v>
      </c>
      <c r="O5415" s="39" t="e">
        <f t="shared" ca="1" si="1042"/>
        <v>#VALUE!</v>
      </c>
      <c r="P5415" s="39" t="e">
        <f t="shared" ca="1" si="1043"/>
        <v>#VALUE!</v>
      </c>
      <c r="Q5415" s="60" t="e">
        <f t="shared" ca="1" si="1044"/>
        <v>#VALUE!</v>
      </c>
      <c r="R5415" s="60" t="e">
        <f t="shared" ca="1" si="1045"/>
        <v>#VALUE!</v>
      </c>
      <c r="S5415" s="60" t="e">
        <f t="shared" ca="1" si="1046"/>
        <v>#VALUE!</v>
      </c>
      <c r="T5415" s="39" t="e">
        <f t="shared" ca="1" si="1047"/>
        <v>#VALUE!</v>
      </c>
      <c r="U5415" s="39" t="e">
        <f t="shared" ca="1" si="1048"/>
        <v>#VALUE!</v>
      </c>
      <c r="V5415" s="39" t="b">
        <f t="shared" ca="1" si="1049"/>
        <v>1</v>
      </c>
      <c r="W5415" s="39">
        <f t="shared" si="1041"/>
        <v>5415</v>
      </c>
    </row>
    <row r="5416" spans="12:23" x14ac:dyDescent="0.25">
      <c r="L5416" s="59" t="e">
        <f t="shared" ca="1" si="1050"/>
        <v>#NUM!</v>
      </c>
      <c r="O5416" s="39" t="e">
        <f t="shared" ca="1" si="1042"/>
        <v>#VALUE!</v>
      </c>
      <c r="P5416" s="39" t="e">
        <f t="shared" ca="1" si="1043"/>
        <v>#VALUE!</v>
      </c>
      <c r="Q5416" s="60" t="e">
        <f t="shared" ca="1" si="1044"/>
        <v>#VALUE!</v>
      </c>
      <c r="R5416" s="60" t="e">
        <f t="shared" ca="1" si="1045"/>
        <v>#VALUE!</v>
      </c>
      <c r="S5416" s="60" t="e">
        <f t="shared" ca="1" si="1046"/>
        <v>#VALUE!</v>
      </c>
      <c r="T5416" s="39" t="e">
        <f t="shared" ca="1" si="1047"/>
        <v>#VALUE!</v>
      </c>
      <c r="U5416" s="39" t="e">
        <f t="shared" ca="1" si="1048"/>
        <v>#VALUE!</v>
      </c>
      <c r="V5416" s="39" t="b">
        <f t="shared" ca="1" si="1049"/>
        <v>1</v>
      </c>
      <c r="W5416" s="39">
        <f t="shared" si="1041"/>
        <v>5416</v>
      </c>
    </row>
    <row r="5417" spans="12:23" x14ac:dyDescent="0.25">
      <c r="L5417" s="59" t="e">
        <f t="shared" ca="1" si="1050"/>
        <v>#NUM!</v>
      </c>
      <c r="O5417" s="39" t="e">
        <f t="shared" ca="1" si="1042"/>
        <v>#VALUE!</v>
      </c>
      <c r="P5417" s="39" t="e">
        <f t="shared" ca="1" si="1043"/>
        <v>#VALUE!</v>
      </c>
      <c r="Q5417" s="60" t="e">
        <f t="shared" ca="1" si="1044"/>
        <v>#VALUE!</v>
      </c>
      <c r="R5417" s="60" t="e">
        <f t="shared" ca="1" si="1045"/>
        <v>#VALUE!</v>
      </c>
      <c r="S5417" s="60" t="e">
        <f t="shared" ca="1" si="1046"/>
        <v>#VALUE!</v>
      </c>
      <c r="T5417" s="39" t="e">
        <f t="shared" ca="1" si="1047"/>
        <v>#VALUE!</v>
      </c>
      <c r="U5417" s="39" t="e">
        <f t="shared" ca="1" si="1048"/>
        <v>#VALUE!</v>
      </c>
      <c r="V5417" s="39" t="b">
        <f t="shared" ca="1" si="1049"/>
        <v>1</v>
      </c>
      <c r="W5417" s="39">
        <f t="shared" si="1041"/>
        <v>5417</v>
      </c>
    </row>
    <row r="5418" spans="12:23" x14ac:dyDescent="0.25">
      <c r="L5418" s="59" t="e">
        <f t="shared" ca="1" si="1050"/>
        <v>#NUM!</v>
      </c>
      <c r="O5418" s="39" t="e">
        <f t="shared" ca="1" si="1042"/>
        <v>#VALUE!</v>
      </c>
      <c r="P5418" s="39" t="e">
        <f t="shared" ca="1" si="1043"/>
        <v>#VALUE!</v>
      </c>
      <c r="Q5418" s="60" t="e">
        <f t="shared" ca="1" si="1044"/>
        <v>#VALUE!</v>
      </c>
      <c r="R5418" s="60" t="e">
        <f t="shared" ca="1" si="1045"/>
        <v>#VALUE!</v>
      </c>
      <c r="S5418" s="60" t="e">
        <f t="shared" ca="1" si="1046"/>
        <v>#VALUE!</v>
      </c>
      <c r="T5418" s="39" t="e">
        <f t="shared" ca="1" si="1047"/>
        <v>#VALUE!</v>
      </c>
      <c r="U5418" s="39" t="e">
        <f t="shared" ca="1" si="1048"/>
        <v>#VALUE!</v>
      </c>
      <c r="V5418" s="39" t="b">
        <f t="shared" ca="1" si="1049"/>
        <v>1</v>
      </c>
      <c r="W5418" s="39">
        <f t="shared" ref="W5418:W5421" si="1051">W5417+1</f>
        <v>5418</v>
      </c>
    </row>
    <row r="5419" spans="12:23" x14ac:dyDescent="0.25">
      <c r="L5419" s="59" t="e">
        <f t="shared" ca="1" si="1050"/>
        <v>#NUM!</v>
      </c>
      <c r="O5419" s="39" t="e">
        <f t="shared" ca="1" si="1042"/>
        <v>#VALUE!</v>
      </c>
      <c r="P5419" s="39" t="e">
        <f t="shared" ca="1" si="1043"/>
        <v>#VALUE!</v>
      </c>
      <c r="Q5419" s="60" t="e">
        <f t="shared" ca="1" si="1044"/>
        <v>#VALUE!</v>
      </c>
      <c r="R5419" s="60" t="e">
        <f t="shared" ca="1" si="1045"/>
        <v>#VALUE!</v>
      </c>
      <c r="S5419" s="60" t="e">
        <f t="shared" ca="1" si="1046"/>
        <v>#VALUE!</v>
      </c>
      <c r="T5419" s="39" t="e">
        <f t="shared" ca="1" si="1047"/>
        <v>#VALUE!</v>
      </c>
      <c r="U5419" s="39" t="e">
        <f t="shared" ca="1" si="1048"/>
        <v>#VALUE!</v>
      </c>
      <c r="V5419" s="39" t="b">
        <f t="shared" ca="1" si="1049"/>
        <v>1</v>
      </c>
      <c r="W5419" s="39">
        <f t="shared" si="1051"/>
        <v>5419</v>
      </c>
    </row>
    <row r="5420" spans="12:23" x14ac:dyDescent="0.25">
      <c r="L5420" s="59" t="e">
        <f t="shared" ca="1" si="1050"/>
        <v>#NUM!</v>
      </c>
      <c r="O5420" s="39" t="e">
        <f t="shared" ca="1" si="1042"/>
        <v>#VALUE!</v>
      </c>
      <c r="P5420" s="39" t="e">
        <f t="shared" ca="1" si="1043"/>
        <v>#VALUE!</v>
      </c>
      <c r="Q5420" s="60" t="e">
        <f t="shared" ca="1" si="1044"/>
        <v>#VALUE!</v>
      </c>
      <c r="R5420" s="60" t="e">
        <f t="shared" ca="1" si="1045"/>
        <v>#VALUE!</v>
      </c>
      <c r="S5420" s="60" t="e">
        <f t="shared" ca="1" si="1046"/>
        <v>#VALUE!</v>
      </c>
      <c r="T5420" s="39" t="e">
        <f t="shared" ca="1" si="1047"/>
        <v>#VALUE!</v>
      </c>
      <c r="U5420" s="39" t="e">
        <f t="shared" ca="1" si="1048"/>
        <v>#VALUE!</v>
      </c>
      <c r="V5420" s="39" t="b">
        <f t="shared" ca="1" si="1049"/>
        <v>1</v>
      </c>
      <c r="W5420" s="39">
        <f t="shared" si="1051"/>
        <v>5420</v>
      </c>
    </row>
    <row r="5421" spans="12:23" x14ac:dyDescent="0.25">
      <c r="L5421" s="59" t="e">
        <f t="shared" ca="1" si="1050"/>
        <v>#NUM!</v>
      </c>
      <c r="W5421" s="39">
        <f t="shared" si="1051"/>
        <v>5421</v>
      </c>
    </row>
  </sheetData>
  <sheetProtection algorithmName="SHA-512" hashValue="Q+rOYK8fV6jr3QSmQ2dL415V+AC1Ib4evquTRwCaSbwGPLNiIjRzC5XhBdMJnaMAeXUvha2ow8hwZDw9rFbt0A==" saltValue="HaH/INBydVSBoXef1pT+aA==" spinCount="100000" sheet="1" formatCells="0" formatColumns="0" formatRows="0" insertColumns="0" insertRows="0" insertHyperlinks="0" deleteColumns="0" deleteRows="0" sort="0" autoFilter="0" pivotTables="0"/>
  <mergeCells count="1">
    <mergeCell ref="E5:F5"/>
  </mergeCells>
  <phoneticPr fontId="8" type="noConversion"/>
  <conditionalFormatting sqref="Q7:S5420">
    <cfRule type="dataBar" priority="2">
      <dataBar>
        <cfvo type="min"/>
        <cfvo type="max"/>
        <color rgb="FF638EC6"/>
      </dataBar>
      <extLst>
        <ext xmlns:x14="http://schemas.microsoft.com/office/spreadsheetml/2009/9/main" uri="{B025F937-C7B1-47D3-B67F-A62EFF666E3E}">
          <x14:id>{BB8EAA3E-6B9D-4D54-B20A-282E91C108B5}</x14:id>
        </ext>
      </extLst>
    </cfRule>
  </conditionalFormatting>
  <pageMargins left="0.75" right="0.75" top="1" bottom="1" header="0.5" footer="0.5"/>
  <pageSetup paperSize="9"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dataBar" id="{BB8EAA3E-6B9D-4D54-B20A-282E91C108B5}">
            <x14:dataBar minLength="0" maxLength="100" gradient="0">
              <x14:cfvo type="autoMin"/>
              <x14:cfvo type="autoMax"/>
              <x14:negativeFillColor rgb="FFFF0000"/>
              <x14:axisColor rgb="FF000000"/>
            </x14:dataBar>
          </x14:cfRule>
          <xm:sqref>Q7:S5420</xm:sqref>
        </x14:conditionalFormatting>
        <x14:conditionalFormatting xmlns:xm="http://schemas.microsoft.com/office/excel/2006/main">
          <x14:cfRule type="expression" priority="1" id="{064687E4-BB90-42BB-8517-B5DC56E69F17}">
            <xm:f>route!$L$8=route!$M$8="x"</xm:f>
            <x14:dxf>
              <font>
                <color rgb="FFFFFF00"/>
              </font>
            </x14:dxf>
          </x14:cfRule>
          <xm:sqref>Z8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72631-CBAA-42D8-AAEA-A60CA8F45997}">
  <sheetPr codeName="Blad5"/>
  <dimension ref="C2:G31"/>
  <sheetViews>
    <sheetView workbookViewId="0">
      <selection activeCell="D3" sqref="D3"/>
    </sheetView>
  </sheetViews>
  <sheetFormatPr defaultRowHeight="17.399999999999999" x14ac:dyDescent="0.25"/>
  <cols>
    <col min="3" max="3" width="20.5546875" style="30" customWidth="1"/>
    <col min="4" max="4" width="18.6640625" customWidth="1"/>
    <col min="6" max="6" width="14.109375" customWidth="1"/>
    <col min="7" max="7" width="9.109375" customWidth="1"/>
  </cols>
  <sheetData>
    <row r="2" spans="3:7" x14ac:dyDescent="0.25">
      <c r="C2" s="30" t="str" cm="1">
        <f t="array" ref="C2">UPPER(C3:C31)</f>
        <v>RE.DO</v>
      </c>
    </row>
    <row r="3" spans="3:7" ht="20.399999999999999" x14ac:dyDescent="0.25">
      <c r="C3" s="151" t="s">
        <v>27</v>
      </c>
      <c r="E3" t="str">
        <f>UPPER(route!G7)</f>
        <v>START</v>
      </c>
      <c r="F3" s="38" t="str" cm="1">
        <f t="array" ref="F3:F30">UPPER(C3:C30)</f>
        <v>RE.DO</v>
      </c>
      <c r="G3" s="151"/>
    </row>
    <row r="4" spans="3:7" ht="20.399999999999999" x14ac:dyDescent="0.25">
      <c r="C4" s="151" t="s">
        <v>265</v>
      </c>
      <c r="D4" s="30"/>
      <c r="F4" t="str">
        <v>VKLRE.DO</v>
      </c>
    </row>
    <row r="5" spans="3:7" ht="20.399999999999999" x14ac:dyDescent="0.25">
      <c r="C5" s="151" t="s">
        <v>57</v>
      </c>
      <c r="D5" s="30"/>
      <c r="F5" t="str">
        <v>RTD1/3RE.DO</v>
      </c>
    </row>
    <row r="6" spans="3:7" ht="20.399999999999999" x14ac:dyDescent="0.25">
      <c r="C6" s="151" t="s">
        <v>59</v>
      </c>
      <c r="D6" s="30"/>
      <c r="F6" t="str">
        <v>RTD2/3RE.DO</v>
      </c>
    </row>
    <row r="7" spans="3:7" ht="20.399999999999999" x14ac:dyDescent="0.25">
      <c r="C7" s="151" t="s">
        <v>61</v>
      </c>
      <c r="D7" s="30"/>
      <c r="F7" t="str">
        <v>RTD2/4RE.DO</v>
      </c>
    </row>
    <row r="8" spans="3:7" ht="20.399999999999999" x14ac:dyDescent="0.25">
      <c r="C8" s="151" t="s">
        <v>65</v>
      </c>
      <c r="D8" s="30"/>
      <c r="F8" t="str">
        <v>RTD2/5RE.DO</v>
      </c>
    </row>
    <row r="9" spans="3:7" ht="20.399999999999999" x14ac:dyDescent="0.25">
      <c r="C9" s="151" t="s">
        <v>67</v>
      </c>
      <c r="D9" s="30"/>
      <c r="F9" t="str">
        <v>RTD3/5RE.DO</v>
      </c>
    </row>
    <row r="10" spans="3:7" ht="20.399999999999999" x14ac:dyDescent="0.25">
      <c r="C10" s="151" t="s">
        <v>25</v>
      </c>
      <c r="D10" s="30"/>
      <c r="F10" t="str">
        <v>RE.AF</v>
      </c>
    </row>
    <row r="11" spans="3:7" ht="20.399999999999999" x14ac:dyDescent="0.25">
      <c r="C11" s="151" t="s">
        <v>266</v>
      </c>
      <c r="D11" s="30"/>
      <c r="F11" t="str">
        <v>VKLRE.AF</v>
      </c>
    </row>
    <row r="12" spans="3:7" ht="20.399999999999999" x14ac:dyDescent="0.25">
      <c r="C12" s="151" t="s">
        <v>58</v>
      </c>
      <c r="D12" s="30"/>
      <c r="F12" t="str">
        <v>RTD1/3RE.AF</v>
      </c>
    </row>
    <row r="13" spans="3:7" ht="20.399999999999999" x14ac:dyDescent="0.25">
      <c r="C13" s="151" t="s">
        <v>60</v>
      </c>
      <c r="D13" s="30"/>
      <c r="F13" t="str">
        <v>RTD1/4RE.AF</v>
      </c>
    </row>
    <row r="14" spans="3:7" ht="20.399999999999999" x14ac:dyDescent="0.25">
      <c r="C14" s="151" t="s">
        <v>63</v>
      </c>
      <c r="D14" s="30"/>
      <c r="F14" t="str">
        <v>RTD1/5RE.AF</v>
      </c>
    </row>
    <row r="15" spans="3:7" ht="20.399999999999999" x14ac:dyDescent="0.25">
      <c r="C15" s="151" t="s">
        <v>64</v>
      </c>
      <c r="D15" s="30"/>
      <c r="F15" t="str">
        <v>RTD2/5RE.AF</v>
      </c>
    </row>
    <row r="16" spans="3:7" ht="20.399999999999999" x14ac:dyDescent="0.25">
      <c r="C16" s="151" t="s">
        <v>66</v>
      </c>
      <c r="D16" s="30"/>
      <c r="F16" t="str">
        <v>RTD3/5RE.AF</v>
      </c>
    </row>
    <row r="17" spans="3:6" ht="20.399999999999999" x14ac:dyDescent="0.25">
      <c r="C17" s="151" t="s">
        <v>28</v>
      </c>
      <c r="D17" s="30"/>
      <c r="F17" t="str">
        <v>RE.AANH</v>
      </c>
    </row>
    <row r="18" spans="3:6" ht="20.399999999999999" x14ac:dyDescent="0.25">
      <c r="C18" s="151" t="s">
        <v>30</v>
      </c>
      <c r="D18" s="30"/>
      <c r="F18" t="str">
        <v>RE.VLG</v>
      </c>
    </row>
    <row r="19" spans="3:6" ht="20.399999999999999" x14ac:dyDescent="0.25">
      <c r="C19" s="151" t="s">
        <v>36</v>
      </c>
      <c r="D19" s="30"/>
      <c r="F19" t="str">
        <v>RE.UITV</v>
      </c>
    </row>
    <row r="20" spans="3:6" ht="20.399999999999999" x14ac:dyDescent="0.25">
      <c r="C20" s="151" t="s">
        <v>26</v>
      </c>
      <c r="D20" s="30"/>
      <c r="F20" t="str">
        <v>LI.AF</v>
      </c>
    </row>
    <row r="21" spans="3:6" ht="20.399999999999999" x14ac:dyDescent="0.25">
      <c r="C21" s="151" t="s">
        <v>267</v>
      </c>
      <c r="D21" s="30"/>
      <c r="F21" t="str">
        <v>VKLLI.AF</v>
      </c>
    </row>
    <row r="22" spans="3:6" ht="20.399999999999999" x14ac:dyDescent="0.25">
      <c r="C22" s="151" t="s">
        <v>87</v>
      </c>
      <c r="D22" s="30"/>
      <c r="F22" t="str">
        <v>RTD2/3LI.AF</v>
      </c>
    </row>
    <row r="23" spans="3:6" ht="20.399999999999999" x14ac:dyDescent="0.25">
      <c r="C23" s="151" t="s">
        <v>62</v>
      </c>
      <c r="D23" s="30"/>
      <c r="F23" t="str">
        <v>RTD3/4LI.AF</v>
      </c>
    </row>
    <row r="24" spans="3:6" ht="20.399999999999999" x14ac:dyDescent="0.25">
      <c r="C24" s="151" t="s">
        <v>68</v>
      </c>
      <c r="D24" s="30"/>
      <c r="F24" t="str">
        <v>RTD3/5LI.AF</v>
      </c>
    </row>
    <row r="25" spans="3:6" ht="20.399999999999999" x14ac:dyDescent="0.25">
      <c r="C25" s="151" t="s">
        <v>69</v>
      </c>
      <c r="D25" s="30"/>
      <c r="F25" t="str">
        <v>RTD4/5LI.AF</v>
      </c>
    </row>
    <row r="26" spans="3:6" ht="20.399999999999999" x14ac:dyDescent="0.25">
      <c r="C26" s="151" t="s">
        <v>29</v>
      </c>
      <c r="D26" s="30"/>
      <c r="F26" t="str">
        <v>LI.AANH</v>
      </c>
    </row>
    <row r="27" spans="3:6" ht="20.399999999999999" x14ac:dyDescent="0.25">
      <c r="C27" s="151" t="s">
        <v>31</v>
      </c>
      <c r="D27" s="30"/>
      <c r="F27" t="str">
        <v>LI.VLG</v>
      </c>
    </row>
    <row r="28" spans="3:6" ht="20.399999999999999" x14ac:dyDescent="0.25">
      <c r="C28" s="151" t="s">
        <v>35</v>
      </c>
      <c r="D28" s="30"/>
      <c r="F28" t="str">
        <v>LI.UITV</v>
      </c>
    </row>
    <row r="29" spans="3:6" ht="20.399999999999999" x14ac:dyDescent="0.25">
      <c r="C29" s="151" t="s">
        <v>32</v>
      </c>
      <c r="D29" s="30"/>
      <c r="F29" t="str">
        <v>LET OP!</v>
      </c>
    </row>
    <row r="30" spans="3:6" ht="20.399999999999999" x14ac:dyDescent="0.25">
      <c r="C30" s="151" t="s">
        <v>33</v>
      </c>
      <c r="D30" s="31"/>
      <c r="F30" t="str">
        <v>FINISH</v>
      </c>
    </row>
    <row r="31" spans="3:6" ht="20.399999999999999" x14ac:dyDescent="0.25">
      <c r="C31" s="151" t="s">
        <v>37</v>
      </c>
    </row>
  </sheetData>
  <sheetProtection algorithmName="SHA-512" hashValue="wd2T7+5PKlNuE04abOsvMGE5NR4536zrIk8ax3dc1fVTNOwMZe8XQrXMR4REBydUABLsldgvEjyeJf+tQqI8Fg==" saltValue="1KRwUm8IWwfMC5Uc2qouSw==" spinCount="100000" sheet="1" objects="1" scenarios="1"/>
  <conditionalFormatting sqref="C3:C31">
    <cfRule type="containsText" dxfId="11" priority="1" operator="containsText" text="RTD*/*RE.DO">
      <formula>NOT(ISERROR(SEARCH("RTD*/*RE.DO",C3)))</formula>
    </cfRule>
    <cfRule type="containsText" dxfId="10" priority="2" operator="containsText" text="LET OP!">
      <formula>NOT(ISERROR(SEARCH("LET OP!",C3)))</formula>
    </cfRule>
    <cfRule type="containsText" dxfId="9" priority="3" operator="containsText" text="re.*v*">
      <formula>NOT(ISERROR(SEARCH("re.*v*",C3)))</formula>
    </cfRule>
    <cfRule type="containsText" dxfId="8" priority="4" operator="containsText" text="li.*v*">
      <formula>NOT(ISERROR(SEARCH("li.*v*",C3)))</formula>
    </cfRule>
    <cfRule type="containsText" dxfId="7" priority="5" operator="containsText" text="re.a">
      <formula>NOT(ISERROR(SEARCH("re.a",C3)))</formula>
    </cfRule>
    <cfRule type="containsText" dxfId="6" priority="6" operator="containsText" text="li.a">
      <formula>NOT(ISERROR(SEARCH("li.a",C3)))</formula>
    </cfRule>
  </conditionalFormatting>
  <conditionalFormatting sqref="G3">
    <cfRule type="containsText" dxfId="5" priority="13" operator="containsText" text="RTD*/*RE.DO">
      <formula>NOT(ISERROR(SEARCH("RTD*/*RE.DO",G3)))</formula>
    </cfRule>
    <cfRule type="containsText" dxfId="4" priority="14" operator="containsText" text="LET OP!">
      <formula>NOT(ISERROR(SEARCH("LET OP!",G3)))</formula>
    </cfRule>
    <cfRule type="containsText" dxfId="3" priority="15" operator="containsText" text="re.*v*">
      <formula>NOT(ISERROR(SEARCH("re.*v*",G3)))</formula>
    </cfRule>
    <cfRule type="containsText" dxfId="2" priority="16" operator="containsText" text="li.*v*">
      <formula>NOT(ISERROR(SEARCH("li.*v*",G3)))</formula>
    </cfRule>
    <cfRule type="containsText" dxfId="1" priority="17" operator="containsText" text="re.a">
      <formula>NOT(ISERROR(SEARCH("re.a",G3)))</formula>
    </cfRule>
    <cfRule type="containsText" dxfId="0" priority="18" operator="containsText" text="li.a">
      <formula>NOT(ISERROR(SEARCH("li.a",G3)))</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61F0F2F05A31419CFF6B68FCA99405" ma:contentTypeVersion="16" ma:contentTypeDescription="Een nieuw document maken." ma:contentTypeScope="" ma:versionID="783d9d613a6922a7eae956d95776e2f8">
  <xsd:schema xmlns:xsd="http://www.w3.org/2001/XMLSchema" xmlns:xs="http://www.w3.org/2001/XMLSchema" xmlns:p="http://schemas.microsoft.com/office/2006/metadata/properties" xmlns:ns2="89faaa61-2cda-4f0d-9865-1a96316649d0" xmlns:ns3="ba894e59-12ba-4402-94ba-a53b5d6a5c77" targetNamespace="http://schemas.microsoft.com/office/2006/metadata/properties" ma:root="true" ma:fieldsID="367a9944a8cec70e7738984a505aff01" ns2:_="" ns3:_="">
    <xsd:import namespace="89faaa61-2cda-4f0d-9865-1a96316649d0"/>
    <xsd:import namespace="ba894e59-12ba-4402-94ba-a53b5d6a5c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faaa61-2cda-4f0d-9865-1a96316649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639327a-ae44-4809-ba64-fe6804d54a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894e59-12ba-4402-94ba-a53b5d6a5c77"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cf52362-b1d3-43a3-bb72-81de40a0ca4a}" ma:internalName="TaxCatchAll" ma:showField="CatchAllData" ma:web="ba894e59-12ba-4402-94ba-a53b5d6a5c7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a894e59-12ba-4402-94ba-a53b5d6a5c77" xsi:nil="true"/>
    <lcf76f155ced4ddcb4097134ff3c332f xmlns="89faaa61-2cda-4f0d-9865-1a96316649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55050D4-D17E-4595-B64A-F12EDC37793D}"/>
</file>

<file path=customXml/itemProps2.xml><?xml version="1.0" encoding="utf-8"?>
<ds:datastoreItem xmlns:ds="http://schemas.openxmlformats.org/officeDocument/2006/customXml" ds:itemID="{69921336-89FB-43B5-94CB-363516B2053A}"/>
</file>

<file path=customXml/itemProps3.xml><?xml version="1.0" encoding="utf-8"?>
<ds:datastoreItem xmlns:ds="http://schemas.openxmlformats.org/officeDocument/2006/customXml" ds:itemID="{60477E4B-34FD-4F95-B8B0-FE119A75577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6</vt:i4>
      </vt:variant>
    </vt:vector>
  </HeadingPairs>
  <TitlesOfParts>
    <vt:vector size="11" baseType="lpstr">
      <vt:lpstr>route</vt:lpstr>
      <vt:lpstr>Handleiding</vt:lpstr>
      <vt:lpstr>logboek</vt:lpstr>
      <vt:lpstr>Blad1</vt:lpstr>
      <vt:lpstr>keuze lijst</vt:lpstr>
      <vt:lpstr>Handleiding!Afdrukbereik</vt:lpstr>
      <vt:lpstr>route!Afdrukbereik</vt:lpstr>
      <vt:lpstr>min</vt:lpstr>
      <vt:lpstr>REF</vt:lpstr>
      <vt:lpstr>Blad1!uur</vt:lpstr>
      <vt:lpstr>uur</vt:lpstr>
    </vt:vector>
  </TitlesOfParts>
  <Company>K.L.P.D.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DVP / MO</dc:title>
  <dc:subject>WIELERWEDSTRIJD</dc:subject>
  <dc:creator>F. Bassa</dc:creator>
  <cp:lastModifiedBy>Arjan Ribbers</cp:lastModifiedBy>
  <cp:lastPrinted>2024-05-29T17:25:52Z</cp:lastPrinted>
  <dcterms:created xsi:type="dcterms:W3CDTF">1997-12-08T18:05:05Z</dcterms:created>
  <dcterms:modified xsi:type="dcterms:W3CDTF">2026-05-11T13:40:37Z</dcterms:modified>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ontentTypeId">
    <vt:lpwstr>0x0101004F61F0F2F05A31419CFF6B68FCA99405</vt:lpwstr>
  </op:property>
  <op:property fmtid="{D5CDD505-2E9C-101B-9397-08002B2CF9AE}" pid="3" name="Docname">
    <vt:lpwstr>04659182</vt:lpwstr>
  </op:property>
  <op:property fmtid="{D5CDD505-2E9C-101B-9397-08002B2CF9AE}" pid="4" name="Mastername">
    <vt:lpwstr/>
  </op:property>
  <op:property fmtid="{D5CDD505-2E9C-101B-9397-08002B2CF9AE}" pid="5" name="VersionNumber">
    <vt:lpwstr>1.0.0</vt:lpwstr>
  </op:property>
  <op:property fmtid="{D5CDD505-2E9C-101B-9397-08002B2CF9AE}" pid="6" name="CurrentStatus">
    <vt:lpwstr>0</vt:lpwstr>
  </op:property>
  <op:property fmtid="{D5CDD505-2E9C-101B-9397-08002B2CF9AE}" pid="7" name="Hyperlink">
    <vt:lpwstr>https://dis.prvgld.nl/docbaseonline/Templates/docbase.asp?action=SelOpenDocument&amp;DetailsMode=0&amp;Docname=04659182&amp;Type=DOCUMENTEN&amp;EC=1&amp;TS=1401764.14041656</vt:lpwstr>
  </op:property>
  <op:property fmtid="{D5CDD505-2E9C-101B-9397-08002B2CF9AE}" pid="8" name="Omschrijving">
    <vt:lpwstr>04659182</vt:lpwstr>
  </op:property>
  <op:property fmtid="{D5CDD505-2E9C-101B-9397-08002B2CF9AE}" pid="9" name="UsageStatus">
    <vt:lpwstr>0</vt:lpwstr>
  </op:property>
  <op:property fmtid="{D5CDD505-2E9C-101B-9397-08002B2CF9AE}" pid="10" name="ArchiveStatus">
    <vt:lpwstr>D</vt:lpwstr>
  </op:property>
  <op:property fmtid="{D5CDD505-2E9C-101B-9397-08002B2CF9AE}" pid="11" name="DateCreated">
    <vt:lpwstr>2026-07-28</vt:lpwstr>
  </op:property>
  <op:property fmtid="{D5CDD505-2E9C-101B-9397-08002B2CF9AE}" pid="12" name="CreatedBy">
    <vt:lpwstr>pfsdms</vt:lpwstr>
  </op:property>
  <op:property fmtid="{D5CDD505-2E9C-101B-9397-08002B2CF9AE}" pid="13" name="CheckOutDate">
    <vt:lpwstr/>
  </op:property>
  <op:property fmtid="{D5CDD505-2E9C-101B-9397-08002B2CF9AE}" pid="14" name="CheckOutBy">
    <vt:lpwstr/>
  </op:property>
  <op:property fmtid="{D5CDD505-2E9C-101B-9397-08002B2CF9AE}" pid="15" name="DateLastChanged">
    <vt:lpwstr>2026-07-28</vt:lpwstr>
  </op:property>
  <op:property fmtid="{D5CDD505-2E9C-101B-9397-08002B2CF9AE}" pid="16" name="LastChangedBy">
    <vt:lpwstr>pfsdms</vt:lpwstr>
  </op:property>
  <op:property fmtid="{D5CDD505-2E9C-101B-9397-08002B2CF9AE}" pid="17" name="CreateNewVersion">
    <vt:lpwstr>0</vt:lpwstr>
  </op:property>
  <op:property fmtid="{D5CDD505-2E9C-101B-9397-08002B2CF9AE}" pid="18" name="IsBewerken">
    <vt:lpwstr>0</vt:lpwstr>
  </op:property>
  <op:property fmtid="{D5CDD505-2E9C-101B-9397-08002B2CF9AE}" pid="19" name="SamenvoegenType">
    <vt:lpwstr>0</vt:lpwstr>
  </op:property>
  <op:property fmtid="{D5CDD505-2E9C-101B-9397-08002B2CF9AE}" pid="20" name="ServerAddressWCF">
    <vt:lpwstr>https://dis.prvgld.nl/Doc(Base)WCF/</vt:lpwstr>
  </op:property>
  <op:property fmtid="{D5CDD505-2E9C-101B-9397-08002B2CF9AE}" pid="21" name="WebApplication">
    <vt:lpwstr>DocBase</vt:lpwstr>
  </op:property>
</op:Properties>
</file>